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1.xml" ContentType="application/vnd.openxmlformats-officedocument.spreadsheetml.pivotTable+xml"/>
  <Override PartName="/xl/drawings/drawing13.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DELL\OneDrive\Desktop\"/>
    </mc:Choice>
  </mc:AlternateContent>
  <bookViews>
    <workbookView xWindow="-110" yWindow="-110" windowWidth="23260" windowHeight="12460" activeTab="1"/>
  </bookViews>
  <sheets>
    <sheet name="Sales Data" sheetId="1" r:id="rId1"/>
    <sheet name="Dashboard Report" sheetId="4" r:id="rId2"/>
    <sheet name="Sheet2" sheetId="3" r:id="rId3"/>
    <sheet name="Loss orders" sheetId="13" r:id="rId4"/>
    <sheet name="Sheet12" sheetId="14" r:id="rId5"/>
    <sheet name="MoM" sheetId="15" r:id="rId6"/>
    <sheet name="profitbycustomertype" sheetId="17" r:id="rId7"/>
    <sheet name="Region,Product&amp;sales_analysis" sheetId="18" r:id="rId8"/>
    <sheet name="Revenue_by_citynproduct" sheetId="20" r:id="rId9"/>
    <sheet name="Profitbyproduct&amp;country" sheetId="21" r:id="rId10"/>
    <sheet name="Revenuebyregion" sheetId="22" r:id="rId11"/>
    <sheet name="Profit_loss" sheetId="23" r:id="rId12"/>
    <sheet name="Top&amp;bottom" sheetId="24" r:id="rId13"/>
    <sheet name="Sheet20" sheetId="25" r:id="rId14"/>
    <sheet name="Question" sheetId="2" r:id="rId15"/>
  </sheets>
  <definedNames>
    <definedName name="_xlnm._FilterDatabase" localSheetId="0" hidden="1">'Sales Data'!$A$1:$U$5001</definedName>
    <definedName name="Slicer_City">#N/A</definedName>
    <definedName name="Slicer_Country">#N/A</definedName>
    <definedName name="Slicer_Loss_Stauts">#N/A</definedName>
    <definedName name="Slicer_Product_Category">#N/A</definedName>
    <definedName name="Slicer_Region1">#N/A</definedName>
    <definedName name="Slicer_Sales_Channel">#N/A</definedName>
    <definedName name="Slicer_Sales_Rep">#N/A</definedName>
  </definedNames>
  <calcPr calcId="162913"/>
  <pivotCaches>
    <pivotCache cacheId="0" r:id="rId16"/>
    <pivotCache cacheId="1" r:id="rId17"/>
  </pivotCaches>
  <extLst>
    <ext xmlns:x14="http://schemas.microsoft.com/office/spreadsheetml/2009/9/main" uri="{BBE1A952-AA13-448e-AADC-164F8A28A991}">
      <x14:slicerCaches>
        <x14:slicerCache r:id="rId18"/>
        <x14:slicerCache r:id="rId19"/>
        <x14:slicerCache r:id="rId20"/>
        <x14:slicerCache r:id="rId21"/>
        <x14:slicerCache r:id="rId22"/>
        <x14:slicerCache r:id="rId23"/>
        <x14:slicerCache r:id="rId24"/>
      </x14:slicerCaches>
    </ext>
    <ext xmlns:x14="http://schemas.microsoft.com/office/spreadsheetml/2009/9/main" uri="{79F54976-1DA5-4618-B147-4CDE4B953A38}">
      <x14:workbookPr/>
    </ext>
  </extLst>
</workbook>
</file>

<file path=xl/calcChain.xml><?xml version="1.0" encoding="utf-8"?>
<calcChain xmlns="http://schemas.openxmlformats.org/spreadsheetml/2006/main">
  <c r="Y8" i="1" l="1"/>
  <c r="Y21" i="1" l="1"/>
  <c r="Y17" i="1"/>
  <c r="Y16" i="1"/>
  <c r="Y15" i="1"/>
  <c r="Y14" i="1"/>
  <c r="Y13" i="1"/>
  <c r="Y12" i="1"/>
  <c r="Y11" i="1"/>
  <c r="Y7" i="1"/>
  <c r="Y4" i="1"/>
  <c r="Y3" i="1"/>
  <c r="Y2" i="1"/>
  <c r="Y19" i="1" s="1"/>
  <c r="Y5" i="1" l="1"/>
  <c r="U5001" i="1"/>
  <c r="A5001" i="1"/>
  <c r="U5000" i="1"/>
  <c r="A5000" i="1"/>
  <c r="U4999" i="1"/>
  <c r="A4999" i="1"/>
  <c r="U4998" i="1"/>
  <c r="A4998" i="1"/>
  <c r="U4997" i="1"/>
  <c r="A4997" i="1"/>
  <c r="U4996" i="1"/>
  <c r="A4996" i="1"/>
  <c r="U4995" i="1"/>
  <c r="A4995" i="1"/>
  <c r="U4994" i="1"/>
  <c r="A4994" i="1"/>
  <c r="U4993" i="1"/>
  <c r="A4993" i="1"/>
  <c r="U4992" i="1"/>
  <c r="A4992" i="1"/>
  <c r="U4991" i="1"/>
  <c r="A4991" i="1"/>
  <c r="U4990" i="1"/>
  <c r="A4990" i="1"/>
  <c r="U4989" i="1"/>
  <c r="A4989" i="1"/>
  <c r="U4988" i="1"/>
  <c r="A4988" i="1"/>
  <c r="U4987" i="1"/>
  <c r="A4987" i="1"/>
  <c r="U4986" i="1"/>
  <c r="A4986" i="1"/>
  <c r="U4985" i="1"/>
  <c r="A4985" i="1"/>
  <c r="U4984" i="1"/>
  <c r="A4984" i="1"/>
  <c r="U4983" i="1"/>
  <c r="A4983" i="1"/>
  <c r="U4982" i="1"/>
  <c r="A4982" i="1"/>
  <c r="U4981" i="1"/>
  <c r="A4981" i="1"/>
  <c r="U4980" i="1"/>
  <c r="A4980" i="1"/>
  <c r="U4979" i="1"/>
  <c r="A4979" i="1"/>
  <c r="U4978" i="1"/>
  <c r="A4978" i="1"/>
  <c r="U4977" i="1"/>
  <c r="A4977" i="1"/>
  <c r="U4976" i="1"/>
  <c r="A4976" i="1"/>
  <c r="U4975" i="1"/>
  <c r="A4975" i="1"/>
  <c r="U4974" i="1"/>
  <c r="A4974" i="1"/>
  <c r="U4973" i="1"/>
  <c r="A4973" i="1"/>
  <c r="U4972" i="1"/>
  <c r="A4972" i="1"/>
  <c r="U4971" i="1"/>
  <c r="A4971" i="1"/>
  <c r="U4970" i="1"/>
  <c r="A4970" i="1"/>
  <c r="U4969" i="1"/>
  <c r="A4969" i="1"/>
  <c r="U4968" i="1"/>
  <c r="A4968" i="1"/>
  <c r="U4967" i="1"/>
  <c r="A4967" i="1"/>
  <c r="U4966" i="1"/>
  <c r="A4966" i="1"/>
  <c r="U4965" i="1"/>
  <c r="A4965" i="1"/>
  <c r="U4964" i="1"/>
  <c r="A4964" i="1"/>
  <c r="U4963" i="1"/>
  <c r="A4963" i="1"/>
  <c r="U4962" i="1"/>
  <c r="A4962" i="1"/>
  <c r="U4961" i="1"/>
  <c r="A4961" i="1"/>
  <c r="U4960" i="1"/>
  <c r="A4960" i="1"/>
  <c r="U4959" i="1"/>
  <c r="A4959" i="1"/>
  <c r="U4958" i="1"/>
  <c r="A4958" i="1"/>
  <c r="U4957" i="1"/>
  <c r="A4957" i="1"/>
  <c r="U4956" i="1"/>
  <c r="A4956" i="1"/>
  <c r="U4955" i="1"/>
  <c r="A4955" i="1"/>
  <c r="U4954" i="1"/>
  <c r="A4954" i="1"/>
  <c r="U4953" i="1"/>
  <c r="A4953" i="1"/>
  <c r="U4952" i="1"/>
  <c r="A4952" i="1"/>
  <c r="U4951" i="1"/>
  <c r="A4951" i="1"/>
  <c r="U4950" i="1"/>
  <c r="A4950" i="1"/>
  <c r="U4949" i="1"/>
  <c r="A4949" i="1"/>
  <c r="U4948" i="1"/>
  <c r="A4948" i="1"/>
  <c r="U4947" i="1"/>
  <c r="A4947" i="1"/>
  <c r="U4946" i="1"/>
  <c r="A4946" i="1"/>
  <c r="U4945" i="1"/>
  <c r="A4945" i="1"/>
  <c r="U4944" i="1"/>
  <c r="A4944" i="1"/>
  <c r="U4943" i="1"/>
  <c r="A4943" i="1"/>
  <c r="U4942" i="1"/>
  <c r="A4942" i="1"/>
  <c r="U4941" i="1"/>
  <c r="A4941" i="1"/>
  <c r="U4940" i="1"/>
  <c r="A4940" i="1"/>
  <c r="U4939" i="1"/>
  <c r="A4939" i="1"/>
  <c r="U4938" i="1"/>
  <c r="A4938" i="1"/>
  <c r="U4937" i="1"/>
  <c r="A4937" i="1"/>
  <c r="U4936" i="1"/>
  <c r="A4936" i="1"/>
  <c r="U4935" i="1"/>
  <c r="A4935" i="1"/>
  <c r="U4934" i="1"/>
  <c r="A4934" i="1"/>
  <c r="U4933" i="1"/>
  <c r="A4933" i="1"/>
  <c r="U4932" i="1"/>
  <c r="A4932" i="1"/>
  <c r="U4931" i="1"/>
  <c r="A4931" i="1"/>
  <c r="U4930" i="1"/>
  <c r="A4930" i="1"/>
  <c r="U4929" i="1"/>
  <c r="A4929" i="1"/>
  <c r="U4928" i="1"/>
  <c r="A4928" i="1"/>
  <c r="U4927" i="1"/>
  <c r="A4927" i="1"/>
  <c r="U4926" i="1"/>
  <c r="A4926" i="1"/>
  <c r="U4925" i="1"/>
  <c r="A4925" i="1"/>
  <c r="U4924" i="1"/>
  <c r="A4924" i="1"/>
  <c r="U4923" i="1"/>
  <c r="A4923" i="1"/>
  <c r="U4922" i="1"/>
  <c r="A4922" i="1"/>
  <c r="U4921" i="1"/>
  <c r="A4921" i="1"/>
  <c r="U4920" i="1"/>
  <c r="A4920" i="1"/>
  <c r="U4919" i="1"/>
  <c r="A4919" i="1"/>
  <c r="U4918" i="1"/>
  <c r="A4918" i="1"/>
  <c r="U4917" i="1"/>
  <c r="A4917" i="1"/>
  <c r="U4916" i="1"/>
  <c r="A4916" i="1"/>
  <c r="U4915" i="1"/>
  <c r="A4915" i="1"/>
  <c r="U4914" i="1"/>
  <c r="A4914" i="1"/>
  <c r="U4913" i="1"/>
  <c r="A4913" i="1"/>
  <c r="U4912" i="1"/>
  <c r="A4912" i="1"/>
  <c r="U4911" i="1"/>
  <c r="A4911" i="1"/>
  <c r="U4910" i="1"/>
  <c r="A4910" i="1"/>
  <c r="U4909" i="1"/>
  <c r="A4909" i="1"/>
  <c r="U4908" i="1"/>
  <c r="A4908" i="1"/>
  <c r="U4907" i="1"/>
  <c r="A4907" i="1"/>
  <c r="U4906" i="1"/>
  <c r="A4906" i="1"/>
  <c r="U4905" i="1"/>
  <c r="A4905" i="1"/>
  <c r="U4904" i="1"/>
  <c r="A4904" i="1"/>
  <c r="U4903" i="1"/>
  <c r="A4903" i="1"/>
  <c r="U4902" i="1"/>
  <c r="A4902" i="1"/>
  <c r="U4901" i="1"/>
  <c r="A4901" i="1"/>
  <c r="U4900" i="1"/>
  <c r="A4900" i="1"/>
  <c r="U4899" i="1"/>
  <c r="A4899" i="1"/>
  <c r="U4898" i="1"/>
  <c r="A4898" i="1"/>
  <c r="U4897" i="1"/>
  <c r="A4897" i="1"/>
  <c r="U4896" i="1"/>
  <c r="A4896" i="1"/>
  <c r="U4895" i="1"/>
  <c r="A4895" i="1"/>
  <c r="U4894" i="1"/>
  <c r="A4894" i="1"/>
  <c r="U4893" i="1"/>
  <c r="A4893" i="1"/>
  <c r="U4892" i="1"/>
  <c r="A4892" i="1"/>
  <c r="U4891" i="1"/>
  <c r="A4891" i="1"/>
  <c r="U4890" i="1"/>
  <c r="A4890" i="1"/>
  <c r="U4889" i="1"/>
  <c r="A4889" i="1"/>
  <c r="U4888" i="1"/>
  <c r="A4888" i="1"/>
  <c r="U4887" i="1"/>
  <c r="A4887" i="1"/>
  <c r="U4886" i="1"/>
  <c r="A4886" i="1"/>
  <c r="U4885" i="1"/>
  <c r="A4885" i="1"/>
  <c r="U4884" i="1"/>
  <c r="A4884" i="1"/>
  <c r="U4883" i="1"/>
  <c r="A4883" i="1"/>
  <c r="U4882" i="1"/>
  <c r="A4882" i="1"/>
  <c r="U4881" i="1"/>
  <c r="A4881" i="1"/>
  <c r="U4880" i="1"/>
  <c r="A4880" i="1"/>
  <c r="U4879" i="1"/>
  <c r="A4879" i="1"/>
  <c r="U4878" i="1"/>
  <c r="A4878" i="1"/>
  <c r="U4877" i="1"/>
  <c r="A4877" i="1"/>
  <c r="U4876" i="1"/>
  <c r="A4876" i="1"/>
  <c r="U4875" i="1"/>
  <c r="A4875" i="1"/>
  <c r="U4874" i="1"/>
  <c r="A4874" i="1"/>
  <c r="U4873" i="1"/>
  <c r="A4873" i="1"/>
  <c r="U4872" i="1"/>
  <c r="A4872" i="1"/>
  <c r="U4871" i="1"/>
  <c r="A4871" i="1"/>
  <c r="U4870" i="1"/>
  <c r="A4870" i="1"/>
  <c r="U4869" i="1"/>
  <c r="A4869" i="1"/>
  <c r="U4868" i="1"/>
  <c r="A4868" i="1"/>
  <c r="U4867" i="1"/>
  <c r="A4867" i="1"/>
  <c r="U4866" i="1"/>
  <c r="A4866" i="1"/>
  <c r="U4865" i="1"/>
  <c r="A4865" i="1"/>
  <c r="U4864" i="1"/>
  <c r="A4864" i="1"/>
  <c r="U4863" i="1"/>
  <c r="A4863" i="1"/>
  <c r="U4862" i="1"/>
  <c r="A4862" i="1"/>
  <c r="U4861" i="1"/>
  <c r="A4861" i="1"/>
  <c r="U4860" i="1"/>
  <c r="A4860" i="1"/>
  <c r="U4859" i="1"/>
  <c r="A4859" i="1"/>
  <c r="U4858" i="1"/>
  <c r="A4858" i="1"/>
  <c r="U4857" i="1"/>
  <c r="A4857" i="1"/>
  <c r="U4856" i="1"/>
  <c r="A4856" i="1"/>
  <c r="U4855" i="1"/>
  <c r="A4855" i="1"/>
  <c r="U4854" i="1"/>
  <c r="A4854" i="1"/>
  <c r="U4853" i="1"/>
  <c r="A4853" i="1"/>
  <c r="U4852" i="1"/>
  <c r="A4852" i="1"/>
  <c r="U4851" i="1"/>
  <c r="A4851" i="1"/>
  <c r="U4850" i="1"/>
  <c r="A4850" i="1"/>
  <c r="U4849" i="1"/>
  <c r="A4849" i="1"/>
  <c r="U4848" i="1"/>
  <c r="A4848" i="1"/>
  <c r="U4847" i="1"/>
  <c r="A4847" i="1"/>
  <c r="U4846" i="1"/>
  <c r="A4846" i="1"/>
  <c r="U4845" i="1"/>
  <c r="A4845" i="1"/>
  <c r="U4844" i="1"/>
  <c r="A4844" i="1"/>
  <c r="U4843" i="1"/>
  <c r="A4843" i="1"/>
  <c r="U4842" i="1"/>
  <c r="A4842" i="1"/>
  <c r="U4841" i="1"/>
  <c r="A4841" i="1"/>
  <c r="U4840" i="1"/>
  <c r="A4840" i="1"/>
  <c r="U4839" i="1"/>
  <c r="A4839" i="1"/>
  <c r="U4838" i="1"/>
  <c r="A4838" i="1"/>
  <c r="U4837" i="1"/>
  <c r="A4837" i="1"/>
  <c r="U4836" i="1"/>
  <c r="A4836" i="1"/>
  <c r="U4835" i="1"/>
  <c r="A4835" i="1"/>
  <c r="U4834" i="1"/>
  <c r="A4834" i="1"/>
  <c r="U4833" i="1"/>
  <c r="A4833" i="1"/>
  <c r="U4832" i="1"/>
  <c r="A4832" i="1"/>
  <c r="U4831" i="1"/>
  <c r="A4831" i="1"/>
  <c r="U4830" i="1"/>
  <c r="A4830" i="1"/>
  <c r="U4829" i="1"/>
  <c r="A4829" i="1"/>
  <c r="U4828" i="1"/>
  <c r="A4828" i="1"/>
  <c r="U4827" i="1"/>
  <c r="A4827" i="1"/>
  <c r="U4826" i="1"/>
  <c r="A4826" i="1"/>
  <c r="U4825" i="1"/>
  <c r="A4825" i="1"/>
  <c r="U4824" i="1"/>
  <c r="A4824" i="1"/>
  <c r="U4823" i="1"/>
  <c r="A4823" i="1"/>
  <c r="U4822" i="1"/>
  <c r="A4822" i="1"/>
  <c r="U4821" i="1"/>
  <c r="A4821" i="1"/>
  <c r="U4820" i="1"/>
  <c r="A4820" i="1"/>
  <c r="U4819" i="1"/>
  <c r="A4819" i="1"/>
  <c r="U4818" i="1"/>
  <c r="A4818" i="1"/>
  <c r="U4817" i="1"/>
  <c r="A4817" i="1"/>
  <c r="U4816" i="1"/>
  <c r="A4816" i="1"/>
  <c r="U4815" i="1"/>
  <c r="A4815" i="1"/>
  <c r="U4814" i="1"/>
  <c r="A4814" i="1"/>
  <c r="U4813" i="1"/>
  <c r="A4813" i="1"/>
  <c r="U4812" i="1"/>
  <c r="A4812" i="1"/>
  <c r="U4811" i="1"/>
  <c r="A4811" i="1"/>
  <c r="U4810" i="1"/>
  <c r="A4810" i="1"/>
  <c r="U4809" i="1"/>
  <c r="A4809" i="1"/>
  <c r="U4808" i="1"/>
  <c r="A4808" i="1"/>
  <c r="U4807" i="1"/>
  <c r="A4807" i="1"/>
  <c r="U4806" i="1"/>
  <c r="A4806" i="1"/>
  <c r="U4805" i="1"/>
  <c r="A4805" i="1"/>
  <c r="U4804" i="1"/>
  <c r="A4804" i="1"/>
  <c r="U4803" i="1"/>
  <c r="A4803" i="1"/>
  <c r="U4802" i="1"/>
  <c r="A4802" i="1"/>
  <c r="U4801" i="1"/>
  <c r="A4801" i="1"/>
  <c r="U4800" i="1"/>
  <c r="A4800" i="1"/>
  <c r="U4799" i="1"/>
  <c r="A4799" i="1"/>
  <c r="U4798" i="1"/>
  <c r="A4798" i="1"/>
  <c r="U4797" i="1"/>
  <c r="A4797" i="1"/>
  <c r="U4796" i="1"/>
  <c r="A4796" i="1"/>
  <c r="U4795" i="1"/>
  <c r="A4795" i="1"/>
  <c r="U4794" i="1"/>
  <c r="A4794" i="1"/>
  <c r="U4793" i="1"/>
  <c r="A4793" i="1"/>
  <c r="U4792" i="1"/>
  <c r="A4792" i="1"/>
  <c r="U4791" i="1"/>
  <c r="A4791" i="1"/>
  <c r="U4790" i="1"/>
  <c r="A4790" i="1"/>
  <c r="U4789" i="1"/>
  <c r="A4789" i="1"/>
  <c r="U4788" i="1"/>
  <c r="A4788" i="1"/>
  <c r="U4787" i="1"/>
  <c r="A4787" i="1"/>
  <c r="U4786" i="1"/>
  <c r="A4786" i="1"/>
  <c r="U4785" i="1"/>
  <c r="A4785" i="1"/>
  <c r="U4784" i="1"/>
  <c r="A4784" i="1"/>
  <c r="U4783" i="1"/>
  <c r="A4783" i="1"/>
  <c r="U4782" i="1"/>
  <c r="A4782" i="1"/>
  <c r="U4781" i="1"/>
  <c r="A4781" i="1"/>
  <c r="U4780" i="1"/>
  <c r="A4780" i="1"/>
  <c r="U4779" i="1"/>
  <c r="A4779" i="1"/>
  <c r="U4778" i="1"/>
  <c r="A4778" i="1"/>
  <c r="U4777" i="1"/>
  <c r="A4777" i="1"/>
  <c r="U4776" i="1"/>
  <c r="A4776" i="1"/>
  <c r="U4775" i="1"/>
  <c r="A4775" i="1"/>
  <c r="U4774" i="1"/>
  <c r="A4774" i="1"/>
  <c r="U4773" i="1"/>
  <c r="A4773" i="1"/>
  <c r="U4772" i="1"/>
  <c r="A4772" i="1"/>
  <c r="U4771" i="1"/>
  <c r="A4771" i="1"/>
  <c r="U4770" i="1"/>
  <c r="A4770" i="1"/>
  <c r="U4769" i="1"/>
  <c r="A4769" i="1"/>
  <c r="U4768" i="1"/>
  <c r="A4768" i="1"/>
  <c r="U4767" i="1"/>
  <c r="A4767" i="1"/>
  <c r="U4766" i="1"/>
  <c r="A4766" i="1"/>
  <c r="U4765" i="1"/>
  <c r="A4765" i="1"/>
  <c r="U4764" i="1"/>
  <c r="A4764" i="1"/>
  <c r="U4763" i="1"/>
  <c r="A4763" i="1"/>
  <c r="U4762" i="1"/>
  <c r="A4762" i="1"/>
  <c r="U4761" i="1"/>
  <c r="A4761" i="1"/>
  <c r="U4760" i="1"/>
  <c r="A4760" i="1"/>
  <c r="U4759" i="1"/>
  <c r="A4759" i="1"/>
  <c r="U4758" i="1"/>
  <c r="A4758" i="1"/>
  <c r="U4757" i="1"/>
  <c r="A4757" i="1"/>
  <c r="U4756" i="1"/>
  <c r="A4756" i="1"/>
  <c r="U4755" i="1"/>
  <c r="A4755" i="1"/>
  <c r="U4754" i="1"/>
  <c r="A4754" i="1"/>
  <c r="U4753" i="1"/>
  <c r="A4753" i="1"/>
  <c r="U4752" i="1"/>
  <c r="A4752" i="1"/>
  <c r="U4751" i="1"/>
  <c r="A4751" i="1"/>
  <c r="U4750" i="1"/>
  <c r="A4750" i="1"/>
  <c r="U4749" i="1"/>
  <c r="A4749" i="1"/>
  <c r="U4748" i="1"/>
  <c r="A4748" i="1"/>
  <c r="U4747" i="1"/>
  <c r="A4747" i="1"/>
  <c r="U4746" i="1"/>
  <c r="A4746" i="1"/>
  <c r="U4745" i="1"/>
  <c r="A4745" i="1"/>
  <c r="U4744" i="1"/>
  <c r="A4744" i="1"/>
  <c r="U4743" i="1"/>
  <c r="A4743" i="1"/>
  <c r="U4742" i="1"/>
  <c r="A4742" i="1"/>
  <c r="U4741" i="1"/>
  <c r="A4741" i="1"/>
  <c r="U4740" i="1"/>
  <c r="A4740" i="1"/>
  <c r="U4739" i="1"/>
  <c r="A4739" i="1"/>
  <c r="U4738" i="1"/>
  <c r="A4738" i="1"/>
  <c r="U4737" i="1"/>
  <c r="A4737" i="1"/>
  <c r="U4736" i="1"/>
  <c r="A4736" i="1"/>
  <c r="U4735" i="1"/>
  <c r="A4735" i="1"/>
  <c r="U4734" i="1"/>
  <c r="A4734" i="1"/>
  <c r="U4733" i="1"/>
  <c r="A4733" i="1"/>
  <c r="U4732" i="1"/>
  <c r="A4732" i="1"/>
  <c r="U4731" i="1"/>
  <c r="A4731" i="1"/>
  <c r="U4730" i="1"/>
  <c r="A4730" i="1"/>
  <c r="U4729" i="1"/>
  <c r="A4729" i="1"/>
  <c r="U4728" i="1"/>
  <c r="A4728" i="1"/>
  <c r="U4727" i="1"/>
  <c r="A4727" i="1"/>
  <c r="U4726" i="1"/>
  <c r="A4726" i="1"/>
  <c r="U4725" i="1"/>
  <c r="A4725" i="1"/>
  <c r="U4724" i="1"/>
  <c r="A4724" i="1"/>
  <c r="U4723" i="1"/>
  <c r="A4723" i="1"/>
  <c r="U4722" i="1"/>
  <c r="A4722" i="1"/>
  <c r="U4721" i="1"/>
  <c r="A4721" i="1"/>
  <c r="U4720" i="1"/>
  <c r="A4720" i="1"/>
  <c r="U4719" i="1"/>
  <c r="A4719" i="1"/>
  <c r="U4718" i="1"/>
  <c r="A4718" i="1"/>
  <c r="U4717" i="1"/>
  <c r="A4717" i="1"/>
  <c r="U4716" i="1"/>
  <c r="A4716" i="1"/>
  <c r="U4715" i="1"/>
  <c r="A4715" i="1"/>
  <c r="U4714" i="1"/>
  <c r="A4714" i="1"/>
  <c r="U4713" i="1"/>
  <c r="A4713" i="1"/>
  <c r="U4712" i="1"/>
  <c r="A4712" i="1"/>
  <c r="U4711" i="1"/>
  <c r="A4711" i="1"/>
  <c r="U4710" i="1"/>
  <c r="A4710" i="1"/>
  <c r="U4709" i="1"/>
  <c r="A4709" i="1"/>
  <c r="U4708" i="1"/>
  <c r="A4708" i="1"/>
  <c r="U4707" i="1"/>
  <c r="A4707" i="1"/>
  <c r="U4706" i="1"/>
  <c r="A4706" i="1"/>
  <c r="U4705" i="1"/>
  <c r="A4705" i="1"/>
  <c r="U4704" i="1"/>
  <c r="A4704" i="1"/>
  <c r="U4703" i="1"/>
  <c r="A4703" i="1"/>
  <c r="U4702" i="1"/>
  <c r="A4702" i="1"/>
  <c r="U4701" i="1"/>
  <c r="A4701" i="1"/>
  <c r="U4700" i="1"/>
  <c r="A4700" i="1"/>
  <c r="U4699" i="1"/>
  <c r="A4699" i="1"/>
  <c r="U4698" i="1"/>
  <c r="A4698" i="1"/>
  <c r="U4697" i="1"/>
  <c r="A4697" i="1"/>
  <c r="U4696" i="1"/>
  <c r="A4696" i="1"/>
  <c r="U4695" i="1"/>
  <c r="A4695" i="1"/>
  <c r="U4694" i="1"/>
  <c r="A4694" i="1"/>
  <c r="U4693" i="1"/>
  <c r="A4693" i="1"/>
  <c r="U4692" i="1"/>
  <c r="A4692" i="1"/>
  <c r="U4691" i="1"/>
  <c r="A4691" i="1"/>
  <c r="U4690" i="1"/>
  <c r="A4690" i="1"/>
  <c r="U4689" i="1"/>
  <c r="A4689" i="1"/>
  <c r="U4688" i="1"/>
  <c r="A4688" i="1"/>
  <c r="U4687" i="1"/>
  <c r="A4687" i="1"/>
  <c r="U4686" i="1"/>
  <c r="A4686" i="1"/>
  <c r="U4685" i="1"/>
  <c r="A4685" i="1"/>
  <c r="U4684" i="1"/>
  <c r="A4684" i="1"/>
  <c r="U4683" i="1"/>
  <c r="A4683" i="1"/>
  <c r="U4682" i="1"/>
  <c r="A4682" i="1"/>
  <c r="U4681" i="1"/>
  <c r="A4681" i="1"/>
  <c r="U4680" i="1"/>
  <c r="A4680" i="1"/>
  <c r="U4679" i="1"/>
  <c r="A4679" i="1"/>
  <c r="U4678" i="1"/>
  <c r="A4678" i="1"/>
  <c r="U4677" i="1"/>
  <c r="A4677" i="1"/>
  <c r="U4676" i="1"/>
  <c r="A4676" i="1"/>
  <c r="U4675" i="1"/>
  <c r="A4675" i="1"/>
  <c r="U4674" i="1"/>
  <c r="A4674" i="1"/>
  <c r="U4673" i="1"/>
  <c r="A4673" i="1"/>
  <c r="U4672" i="1"/>
  <c r="A4672" i="1"/>
  <c r="U4671" i="1"/>
  <c r="A4671" i="1"/>
  <c r="U4670" i="1"/>
  <c r="A4670" i="1"/>
  <c r="U4669" i="1"/>
  <c r="A4669" i="1"/>
  <c r="U4668" i="1"/>
  <c r="A4668" i="1"/>
  <c r="U4667" i="1"/>
  <c r="A4667" i="1"/>
  <c r="U4666" i="1"/>
  <c r="A4666" i="1"/>
  <c r="U4665" i="1"/>
  <c r="A4665" i="1"/>
  <c r="U4664" i="1"/>
  <c r="A4664" i="1"/>
  <c r="U4663" i="1"/>
  <c r="A4663" i="1"/>
  <c r="U4662" i="1"/>
  <c r="A4662" i="1"/>
  <c r="U4661" i="1"/>
  <c r="A4661" i="1"/>
  <c r="U4660" i="1"/>
  <c r="A4660" i="1"/>
  <c r="U4659" i="1"/>
  <c r="A4659" i="1"/>
  <c r="U4658" i="1"/>
  <c r="A4658" i="1"/>
  <c r="U4657" i="1"/>
  <c r="A4657" i="1"/>
  <c r="U4656" i="1"/>
  <c r="A4656" i="1"/>
  <c r="U4655" i="1"/>
  <c r="A4655" i="1"/>
  <c r="U4654" i="1"/>
  <c r="A4654" i="1"/>
  <c r="U4653" i="1"/>
  <c r="A4653" i="1"/>
  <c r="U4652" i="1"/>
  <c r="A4652" i="1"/>
  <c r="U4651" i="1"/>
  <c r="A4651" i="1"/>
  <c r="U4650" i="1"/>
  <c r="A4650" i="1"/>
  <c r="U4649" i="1"/>
  <c r="A4649" i="1"/>
  <c r="U4648" i="1"/>
  <c r="A4648" i="1"/>
  <c r="U4647" i="1"/>
  <c r="A4647" i="1"/>
  <c r="U4646" i="1"/>
  <c r="A4646" i="1"/>
  <c r="U4645" i="1"/>
  <c r="A4645" i="1"/>
  <c r="U4644" i="1"/>
  <c r="A4644" i="1"/>
  <c r="U4643" i="1"/>
  <c r="A4643" i="1"/>
  <c r="U4642" i="1"/>
  <c r="A4642" i="1"/>
  <c r="U4641" i="1"/>
  <c r="A4641" i="1"/>
  <c r="U4640" i="1"/>
  <c r="A4640" i="1"/>
  <c r="U4639" i="1"/>
  <c r="A4639" i="1"/>
  <c r="U4638" i="1"/>
  <c r="A4638" i="1"/>
  <c r="U4637" i="1"/>
  <c r="A4637" i="1"/>
  <c r="U4636" i="1"/>
  <c r="A4636" i="1"/>
  <c r="U4635" i="1"/>
  <c r="A4635" i="1"/>
  <c r="U4634" i="1"/>
  <c r="A4634" i="1"/>
  <c r="U4633" i="1"/>
  <c r="A4633" i="1"/>
  <c r="U4632" i="1"/>
  <c r="A4632" i="1"/>
  <c r="U4631" i="1"/>
  <c r="A4631" i="1"/>
  <c r="U4630" i="1"/>
  <c r="A4630" i="1"/>
  <c r="U4629" i="1"/>
  <c r="A4629" i="1"/>
  <c r="U4628" i="1"/>
  <c r="A4628" i="1"/>
  <c r="U4627" i="1"/>
  <c r="A4627" i="1"/>
  <c r="U4626" i="1"/>
  <c r="A4626" i="1"/>
  <c r="U4625" i="1"/>
  <c r="A4625" i="1"/>
  <c r="U4624" i="1"/>
  <c r="A4624" i="1"/>
  <c r="U4623" i="1"/>
  <c r="A4623" i="1"/>
  <c r="U4622" i="1"/>
  <c r="A4622" i="1"/>
  <c r="U4621" i="1"/>
  <c r="A4621" i="1"/>
  <c r="U4620" i="1"/>
  <c r="A4620" i="1"/>
  <c r="U4619" i="1"/>
  <c r="A4619" i="1"/>
  <c r="U4618" i="1"/>
  <c r="A4618" i="1"/>
  <c r="U4617" i="1"/>
  <c r="A4617" i="1"/>
  <c r="U4616" i="1"/>
  <c r="A4616" i="1"/>
  <c r="U4615" i="1"/>
  <c r="A4615" i="1"/>
  <c r="U4614" i="1"/>
  <c r="A4614" i="1"/>
  <c r="U4613" i="1"/>
  <c r="A4613" i="1"/>
  <c r="U4612" i="1"/>
  <c r="A4612" i="1"/>
  <c r="U4611" i="1"/>
  <c r="A4611" i="1"/>
  <c r="U4610" i="1"/>
  <c r="A4610" i="1"/>
  <c r="U4609" i="1"/>
  <c r="A4609" i="1"/>
  <c r="U4608" i="1"/>
  <c r="A4608" i="1"/>
  <c r="U4607" i="1"/>
  <c r="A4607" i="1"/>
  <c r="U4606" i="1"/>
  <c r="A4606" i="1"/>
  <c r="U4605" i="1"/>
  <c r="A4605" i="1"/>
  <c r="U4604" i="1"/>
  <c r="A4604" i="1"/>
  <c r="U4603" i="1"/>
  <c r="A4603" i="1"/>
  <c r="U4602" i="1"/>
  <c r="A4602" i="1"/>
  <c r="U4601" i="1"/>
  <c r="A4601" i="1"/>
  <c r="U4600" i="1"/>
  <c r="A4600" i="1"/>
  <c r="U4599" i="1"/>
  <c r="A4599" i="1"/>
  <c r="U4598" i="1"/>
  <c r="A4598" i="1"/>
  <c r="U4597" i="1"/>
  <c r="A4597" i="1"/>
  <c r="U4596" i="1"/>
  <c r="A4596" i="1"/>
  <c r="U4595" i="1"/>
  <c r="A4595" i="1"/>
  <c r="U4594" i="1"/>
  <c r="A4594" i="1"/>
  <c r="U4593" i="1"/>
  <c r="A4593" i="1"/>
  <c r="U4592" i="1"/>
  <c r="A4592" i="1"/>
  <c r="U4591" i="1"/>
  <c r="A4591" i="1"/>
  <c r="U4590" i="1"/>
  <c r="A4590" i="1"/>
  <c r="U4589" i="1"/>
  <c r="A4589" i="1"/>
  <c r="U4588" i="1"/>
  <c r="A4588" i="1"/>
  <c r="U4587" i="1"/>
  <c r="A4587" i="1"/>
  <c r="U4586" i="1"/>
  <c r="A4586" i="1"/>
  <c r="U4585" i="1"/>
  <c r="A4585" i="1"/>
  <c r="U4584" i="1"/>
  <c r="A4584" i="1"/>
  <c r="U4583" i="1"/>
  <c r="A4583" i="1"/>
  <c r="U4582" i="1"/>
  <c r="A4582" i="1"/>
  <c r="U4581" i="1"/>
  <c r="A4581" i="1"/>
  <c r="U4580" i="1"/>
  <c r="A4580" i="1"/>
  <c r="U4579" i="1"/>
  <c r="A4579" i="1"/>
  <c r="U4578" i="1"/>
  <c r="A4578" i="1"/>
  <c r="U4577" i="1"/>
  <c r="A4577" i="1"/>
  <c r="U4576" i="1"/>
  <c r="A4576" i="1"/>
  <c r="U4575" i="1"/>
  <c r="A4575" i="1"/>
  <c r="U4574" i="1"/>
  <c r="A4574" i="1"/>
  <c r="U4573" i="1"/>
  <c r="A4573" i="1"/>
  <c r="U4572" i="1"/>
  <c r="A4572" i="1"/>
  <c r="U4571" i="1"/>
  <c r="A4571" i="1"/>
  <c r="U4570" i="1"/>
  <c r="A4570" i="1"/>
  <c r="U4569" i="1"/>
  <c r="A4569" i="1"/>
  <c r="U4568" i="1"/>
  <c r="A4568" i="1"/>
  <c r="U4567" i="1"/>
  <c r="A4567" i="1"/>
  <c r="U4566" i="1"/>
  <c r="A4566" i="1"/>
  <c r="U4565" i="1"/>
  <c r="A4565" i="1"/>
  <c r="U4564" i="1"/>
  <c r="A4564" i="1"/>
  <c r="U4563" i="1"/>
  <c r="A4563" i="1"/>
  <c r="U4562" i="1"/>
  <c r="A4562" i="1"/>
  <c r="U4561" i="1"/>
  <c r="A4561" i="1"/>
  <c r="U4560" i="1"/>
  <c r="A4560" i="1"/>
  <c r="U4559" i="1"/>
  <c r="A4559" i="1"/>
  <c r="U4558" i="1"/>
  <c r="A4558" i="1"/>
  <c r="U4557" i="1"/>
  <c r="A4557" i="1"/>
  <c r="U4556" i="1"/>
  <c r="A4556" i="1"/>
  <c r="U4555" i="1"/>
  <c r="A4555" i="1"/>
  <c r="U4554" i="1"/>
  <c r="A4554" i="1"/>
  <c r="U4553" i="1"/>
  <c r="A4553" i="1"/>
  <c r="U4552" i="1"/>
  <c r="A4552" i="1"/>
  <c r="U4551" i="1"/>
  <c r="A4551" i="1"/>
  <c r="U4550" i="1"/>
  <c r="A4550" i="1"/>
  <c r="U4549" i="1"/>
  <c r="A4549" i="1"/>
  <c r="U4548" i="1"/>
  <c r="A4548" i="1"/>
  <c r="U4547" i="1"/>
  <c r="A4547" i="1"/>
  <c r="U4546" i="1"/>
  <c r="A4546" i="1"/>
  <c r="U4545" i="1"/>
  <c r="A4545" i="1"/>
  <c r="U4544" i="1"/>
  <c r="A4544" i="1"/>
  <c r="U4543" i="1"/>
  <c r="A4543" i="1"/>
  <c r="U4542" i="1"/>
  <c r="A4542" i="1"/>
  <c r="U4541" i="1"/>
  <c r="A4541" i="1"/>
  <c r="U4540" i="1"/>
  <c r="A4540" i="1"/>
  <c r="U4539" i="1"/>
  <c r="A4539" i="1"/>
  <c r="U4538" i="1"/>
  <c r="A4538" i="1"/>
  <c r="U4537" i="1"/>
  <c r="A4537" i="1"/>
  <c r="U4536" i="1"/>
  <c r="A4536" i="1"/>
  <c r="U4535" i="1"/>
  <c r="A4535" i="1"/>
  <c r="U4534" i="1"/>
  <c r="A4534" i="1"/>
  <c r="U4533" i="1"/>
  <c r="A4533" i="1"/>
  <c r="U4532" i="1"/>
  <c r="A4532" i="1"/>
  <c r="U4531" i="1"/>
  <c r="A4531" i="1"/>
  <c r="U4530" i="1"/>
  <c r="A4530" i="1"/>
  <c r="U4529" i="1"/>
  <c r="A4529" i="1"/>
  <c r="U4528" i="1"/>
  <c r="A4528" i="1"/>
  <c r="U4527" i="1"/>
  <c r="A4527" i="1"/>
  <c r="U4526" i="1"/>
  <c r="A4526" i="1"/>
  <c r="U4525" i="1"/>
  <c r="A4525" i="1"/>
  <c r="U4524" i="1"/>
  <c r="A4524" i="1"/>
  <c r="U4523" i="1"/>
  <c r="A4523" i="1"/>
  <c r="U4522" i="1"/>
  <c r="A4522" i="1"/>
  <c r="U4521" i="1"/>
  <c r="A4521" i="1"/>
  <c r="U4520" i="1"/>
  <c r="A4520" i="1"/>
  <c r="U4519" i="1"/>
  <c r="A4519" i="1"/>
  <c r="U4518" i="1"/>
  <c r="A4518" i="1"/>
  <c r="U4517" i="1"/>
  <c r="A4517" i="1"/>
  <c r="U4516" i="1"/>
  <c r="A4516" i="1"/>
  <c r="U4515" i="1"/>
  <c r="A4515" i="1"/>
  <c r="U4514" i="1"/>
  <c r="A4514" i="1"/>
  <c r="U4513" i="1"/>
  <c r="A4513" i="1"/>
  <c r="U4512" i="1"/>
  <c r="A4512" i="1"/>
  <c r="U4511" i="1"/>
  <c r="A4511" i="1"/>
  <c r="U4510" i="1"/>
  <c r="A4510" i="1"/>
  <c r="U4509" i="1"/>
  <c r="A4509" i="1"/>
  <c r="U4508" i="1"/>
  <c r="A4508" i="1"/>
  <c r="U4507" i="1"/>
  <c r="A4507" i="1"/>
  <c r="U4506" i="1"/>
  <c r="A4506" i="1"/>
  <c r="U4505" i="1"/>
  <c r="A4505" i="1"/>
  <c r="U4504" i="1"/>
  <c r="A4504" i="1"/>
  <c r="U4503" i="1"/>
  <c r="A4503" i="1"/>
  <c r="U4502" i="1"/>
  <c r="A4502" i="1"/>
  <c r="U4501" i="1"/>
  <c r="A4501" i="1"/>
  <c r="U4500" i="1"/>
  <c r="A4500" i="1"/>
  <c r="U4499" i="1"/>
  <c r="A4499" i="1"/>
  <c r="U4498" i="1"/>
  <c r="A4498" i="1"/>
  <c r="U4497" i="1"/>
  <c r="A4497" i="1"/>
  <c r="U4496" i="1"/>
  <c r="A4496" i="1"/>
  <c r="U4495" i="1"/>
  <c r="A4495" i="1"/>
  <c r="U4494" i="1"/>
  <c r="A4494" i="1"/>
  <c r="U4493" i="1"/>
  <c r="A4493" i="1"/>
  <c r="U4492" i="1"/>
  <c r="A4492" i="1"/>
  <c r="U4491" i="1"/>
  <c r="A4491" i="1"/>
  <c r="U4490" i="1"/>
  <c r="A4490" i="1"/>
  <c r="U4489" i="1"/>
  <c r="A4489" i="1"/>
  <c r="U4488" i="1"/>
  <c r="A4488" i="1"/>
  <c r="U4487" i="1"/>
  <c r="A4487" i="1"/>
  <c r="U4486" i="1"/>
  <c r="A4486" i="1"/>
  <c r="U4485" i="1"/>
  <c r="A4485" i="1"/>
  <c r="U4484" i="1"/>
  <c r="A4484" i="1"/>
  <c r="U4483" i="1"/>
  <c r="A4483" i="1"/>
  <c r="U4482" i="1"/>
  <c r="A4482" i="1"/>
  <c r="U4481" i="1"/>
  <c r="A4481" i="1"/>
  <c r="U4480" i="1"/>
  <c r="A4480" i="1"/>
  <c r="U4479" i="1"/>
  <c r="A4479" i="1"/>
  <c r="U4478" i="1"/>
  <c r="A4478" i="1"/>
  <c r="U4477" i="1"/>
  <c r="A4477" i="1"/>
  <c r="U4476" i="1"/>
  <c r="A4476" i="1"/>
  <c r="U4475" i="1"/>
  <c r="A4475" i="1"/>
  <c r="U4474" i="1"/>
  <c r="A4474" i="1"/>
  <c r="U4473" i="1"/>
  <c r="A4473" i="1"/>
  <c r="U4472" i="1"/>
  <c r="A4472" i="1"/>
  <c r="U4471" i="1"/>
  <c r="A4471" i="1"/>
  <c r="U4470" i="1"/>
  <c r="A4470" i="1"/>
  <c r="U4469" i="1"/>
  <c r="A4469" i="1"/>
  <c r="U4468" i="1"/>
  <c r="A4468" i="1"/>
  <c r="U4467" i="1"/>
  <c r="A4467" i="1"/>
  <c r="U4466" i="1"/>
  <c r="A4466" i="1"/>
  <c r="U4465" i="1"/>
  <c r="A4465" i="1"/>
  <c r="U4464" i="1"/>
  <c r="A4464" i="1"/>
  <c r="U4463" i="1"/>
  <c r="A4463" i="1"/>
  <c r="U4462" i="1"/>
  <c r="A4462" i="1"/>
  <c r="U4461" i="1"/>
  <c r="A4461" i="1"/>
  <c r="U4460" i="1"/>
  <c r="A4460" i="1"/>
  <c r="U4459" i="1"/>
  <c r="A4459" i="1"/>
  <c r="U4458" i="1"/>
  <c r="A4458" i="1"/>
  <c r="U4457" i="1"/>
  <c r="A4457" i="1"/>
  <c r="U4456" i="1"/>
  <c r="A4456" i="1"/>
  <c r="U4455" i="1"/>
  <c r="A4455" i="1"/>
  <c r="U4454" i="1"/>
  <c r="A4454" i="1"/>
  <c r="U4453" i="1"/>
  <c r="A4453" i="1"/>
  <c r="U4452" i="1"/>
  <c r="A4452" i="1"/>
  <c r="U4451" i="1"/>
  <c r="A4451" i="1"/>
  <c r="U4450" i="1"/>
  <c r="A4450" i="1"/>
  <c r="U4449" i="1"/>
  <c r="A4449" i="1"/>
  <c r="U4448" i="1"/>
  <c r="A4448" i="1"/>
  <c r="U4447" i="1"/>
  <c r="A4447" i="1"/>
  <c r="U4446" i="1"/>
  <c r="A4446" i="1"/>
  <c r="U4445" i="1"/>
  <c r="A4445" i="1"/>
  <c r="U4444" i="1"/>
  <c r="A4444" i="1"/>
  <c r="U4443" i="1"/>
  <c r="A4443" i="1"/>
  <c r="U4442" i="1"/>
  <c r="A4442" i="1"/>
  <c r="U4441" i="1"/>
  <c r="A4441" i="1"/>
  <c r="U4440" i="1"/>
  <c r="A4440" i="1"/>
  <c r="U4439" i="1"/>
  <c r="A4439" i="1"/>
  <c r="U4438" i="1"/>
  <c r="A4438" i="1"/>
  <c r="U4437" i="1"/>
  <c r="A4437" i="1"/>
  <c r="U4436" i="1"/>
  <c r="A4436" i="1"/>
  <c r="U4435" i="1"/>
  <c r="A4435" i="1"/>
  <c r="U4434" i="1"/>
  <c r="A4434" i="1"/>
  <c r="U4433" i="1"/>
  <c r="A4433" i="1"/>
  <c r="U4432" i="1"/>
  <c r="A4432" i="1"/>
  <c r="U4431" i="1"/>
  <c r="A4431" i="1"/>
  <c r="U4430" i="1"/>
  <c r="A4430" i="1"/>
  <c r="U4429" i="1"/>
  <c r="A4429" i="1"/>
  <c r="U4428" i="1"/>
  <c r="A4428" i="1"/>
  <c r="U4427" i="1"/>
  <c r="A4427" i="1"/>
  <c r="U4426" i="1"/>
  <c r="A4426" i="1"/>
  <c r="U4425" i="1"/>
  <c r="A4425" i="1"/>
  <c r="U4424" i="1"/>
  <c r="A4424" i="1"/>
  <c r="U4423" i="1"/>
  <c r="A4423" i="1"/>
  <c r="U4422" i="1"/>
  <c r="A4422" i="1"/>
  <c r="U4421" i="1"/>
  <c r="A4421" i="1"/>
  <c r="U4420" i="1"/>
  <c r="A4420" i="1"/>
  <c r="U4419" i="1"/>
  <c r="A4419" i="1"/>
  <c r="U4418" i="1"/>
  <c r="A4418" i="1"/>
  <c r="U4417" i="1"/>
  <c r="A4417" i="1"/>
  <c r="U4416" i="1"/>
  <c r="A4416" i="1"/>
  <c r="U4415" i="1"/>
  <c r="A4415" i="1"/>
  <c r="U4414" i="1"/>
  <c r="A4414" i="1"/>
  <c r="U4413" i="1"/>
  <c r="A4413" i="1"/>
  <c r="U4412" i="1"/>
  <c r="A4412" i="1"/>
  <c r="U4411" i="1"/>
  <c r="A4411" i="1"/>
  <c r="U4410" i="1"/>
  <c r="A4410" i="1"/>
  <c r="U4409" i="1"/>
  <c r="A4409" i="1"/>
  <c r="U4408" i="1"/>
  <c r="A4408" i="1"/>
  <c r="U4407" i="1"/>
  <c r="A4407" i="1"/>
  <c r="U4406" i="1"/>
  <c r="A4406" i="1"/>
  <c r="U4405" i="1"/>
  <c r="A4405" i="1"/>
  <c r="U4404" i="1"/>
  <c r="A4404" i="1"/>
  <c r="U4403" i="1"/>
  <c r="A4403" i="1"/>
  <c r="U4402" i="1"/>
  <c r="A4402" i="1"/>
  <c r="U4401" i="1"/>
  <c r="A4401" i="1"/>
  <c r="U4400" i="1"/>
  <c r="A4400" i="1"/>
  <c r="U4399" i="1"/>
  <c r="A4399" i="1"/>
  <c r="U4398" i="1"/>
  <c r="A4398" i="1"/>
  <c r="U4397" i="1"/>
  <c r="A4397" i="1"/>
  <c r="U4396" i="1"/>
  <c r="A4396" i="1"/>
  <c r="U4395" i="1"/>
  <c r="A4395" i="1"/>
  <c r="U4394" i="1"/>
  <c r="A4394" i="1"/>
  <c r="U4393" i="1"/>
  <c r="A4393" i="1"/>
  <c r="U4392" i="1"/>
  <c r="A4392" i="1"/>
  <c r="U4391" i="1"/>
  <c r="A4391" i="1"/>
  <c r="U4390" i="1"/>
  <c r="A4390" i="1"/>
  <c r="U4389" i="1"/>
  <c r="A4389" i="1"/>
  <c r="U4388" i="1"/>
  <c r="A4388" i="1"/>
  <c r="U4387" i="1"/>
  <c r="A4387" i="1"/>
  <c r="U4386" i="1"/>
  <c r="A4386" i="1"/>
  <c r="U4385" i="1"/>
  <c r="A4385" i="1"/>
  <c r="U4384" i="1"/>
  <c r="A4384" i="1"/>
  <c r="U4383" i="1"/>
  <c r="A4383" i="1"/>
  <c r="U4382" i="1"/>
  <c r="A4382" i="1"/>
  <c r="U4381" i="1"/>
  <c r="A4381" i="1"/>
  <c r="U4380" i="1"/>
  <c r="A4380" i="1"/>
  <c r="U4379" i="1"/>
  <c r="A4379" i="1"/>
  <c r="U4378" i="1"/>
  <c r="A4378" i="1"/>
  <c r="U4377" i="1"/>
  <c r="A4377" i="1"/>
  <c r="U4376" i="1"/>
  <c r="A4376" i="1"/>
  <c r="U4375" i="1"/>
  <c r="A4375" i="1"/>
  <c r="U4374" i="1"/>
  <c r="A4374" i="1"/>
  <c r="U4373" i="1"/>
  <c r="A4373" i="1"/>
  <c r="U4372" i="1"/>
  <c r="A4372" i="1"/>
  <c r="U4371" i="1"/>
  <c r="A4371" i="1"/>
  <c r="U4370" i="1"/>
  <c r="A4370" i="1"/>
  <c r="U4369" i="1"/>
  <c r="A4369" i="1"/>
  <c r="U4368" i="1"/>
  <c r="A4368" i="1"/>
  <c r="U4367" i="1"/>
  <c r="A4367" i="1"/>
  <c r="U4366" i="1"/>
  <c r="A4366" i="1"/>
  <c r="U4365" i="1"/>
  <c r="A4365" i="1"/>
  <c r="U4364" i="1"/>
  <c r="A4364" i="1"/>
  <c r="U4363" i="1"/>
  <c r="A4363" i="1"/>
  <c r="U4362" i="1"/>
  <c r="A4362" i="1"/>
  <c r="U4361" i="1"/>
  <c r="A4361" i="1"/>
  <c r="U4360" i="1"/>
  <c r="A4360" i="1"/>
  <c r="U4359" i="1"/>
  <c r="A4359" i="1"/>
  <c r="U4358" i="1"/>
  <c r="A4358" i="1"/>
  <c r="U4357" i="1"/>
  <c r="A4357" i="1"/>
  <c r="U4356" i="1"/>
  <c r="A4356" i="1"/>
  <c r="U4355" i="1"/>
  <c r="A4355" i="1"/>
  <c r="U4354" i="1"/>
  <c r="A4354" i="1"/>
  <c r="U4353" i="1"/>
  <c r="A4353" i="1"/>
  <c r="U4352" i="1"/>
  <c r="A4352" i="1"/>
  <c r="U4351" i="1"/>
  <c r="A4351" i="1"/>
  <c r="U4350" i="1"/>
  <c r="A4350" i="1"/>
  <c r="U4349" i="1"/>
  <c r="A4349" i="1"/>
  <c r="U4348" i="1"/>
  <c r="A4348" i="1"/>
  <c r="U4347" i="1"/>
  <c r="A4347" i="1"/>
  <c r="U4346" i="1"/>
  <c r="A4346" i="1"/>
  <c r="U4345" i="1"/>
  <c r="A4345" i="1"/>
  <c r="U4344" i="1"/>
  <c r="A4344" i="1"/>
  <c r="U4343" i="1"/>
  <c r="A4343" i="1"/>
  <c r="U4342" i="1"/>
  <c r="A4342" i="1"/>
  <c r="U4341" i="1"/>
  <c r="A4341" i="1"/>
  <c r="U4340" i="1"/>
  <c r="A4340" i="1"/>
  <c r="U4339" i="1"/>
  <c r="A4339" i="1"/>
  <c r="U4338" i="1"/>
  <c r="A4338" i="1"/>
  <c r="U4337" i="1"/>
  <c r="A4337" i="1"/>
  <c r="U4336" i="1"/>
  <c r="A4336" i="1"/>
  <c r="U4335" i="1"/>
  <c r="A4335" i="1"/>
  <c r="U4334" i="1"/>
  <c r="A4334" i="1"/>
  <c r="U4333" i="1"/>
  <c r="A4333" i="1"/>
  <c r="U4332" i="1"/>
  <c r="A4332" i="1"/>
  <c r="U4331" i="1"/>
  <c r="A4331" i="1"/>
  <c r="U4330" i="1"/>
  <c r="A4330" i="1"/>
  <c r="U4329" i="1"/>
  <c r="A4329" i="1"/>
  <c r="U4328" i="1"/>
  <c r="A4328" i="1"/>
  <c r="U4327" i="1"/>
  <c r="A4327" i="1"/>
  <c r="U4326" i="1"/>
  <c r="A4326" i="1"/>
  <c r="U4325" i="1"/>
  <c r="A4325" i="1"/>
  <c r="U4324" i="1"/>
  <c r="A4324" i="1"/>
  <c r="U4323" i="1"/>
  <c r="A4323" i="1"/>
  <c r="U4322" i="1"/>
  <c r="A4322" i="1"/>
  <c r="U4321" i="1"/>
  <c r="A4321" i="1"/>
  <c r="U4320" i="1"/>
  <c r="A4320" i="1"/>
  <c r="U4319" i="1"/>
  <c r="A4319" i="1"/>
  <c r="U4318" i="1"/>
  <c r="A4318" i="1"/>
  <c r="U4317" i="1"/>
  <c r="A4317" i="1"/>
  <c r="U4316" i="1"/>
  <c r="A4316" i="1"/>
  <c r="U4315" i="1"/>
  <c r="A4315" i="1"/>
  <c r="U4314" i="1"/>
  <c r="A4314" i="1"/>
  <c r="U4313" i="1"/>
  <c r="A4313" i="1"/>
  <c r="U4312" i="1"/>
  <c r="A4312" i="1"/>
  <c r="U4311" i="1"/>
  <c r="A4311" i="1"/>
  <c r="U4310" i="1"/>
  <c r="A4310" i="1"/>
  <c r="U4309" i="1"/>
  <c r="A4309" i="1"/>
  <c r="U4308" i="1"/>
  <c r="A4308" i="1"/>
  <c r="U4307" i="1"/>
  <c r="A4307" i="1"/>
  <c r="U4306" i="1"/>
  <c r="A4306" i="1"/>
  <c r="U4305" i="1"/>
  <c r="A4305" i="1"/>
  <c r="U4304" i="1"/>
  <c r="A4304" i="1"/>
  <c r="U4303" i="1"/>
  <c r="A4303" i="1"/>
  <c r="U4302" i="1"/>
  <c r="A4302" i="1"/>
  <c r="U4301" i="1"/>
  <c r="A4301" i="1"/>
  <c r="U4300" i="1"/>
  <c r="A4300" i="1"/>
  <c r="U4299" i="1"/>
  <c r="A4299" i="1"/>
  <c r="U4298" i="1"/>
  <c r="A4298" i="1"/>
  <c r="U4297" i="1"/>
  <c r="A4297" i="1"/>
  <c r="U4296" i="1"/>
  <c r="A4296" i="1"/>
  <c r="U4295" i="1"/>
  <c r="A4295" i="1"/>
  <c r="U4294" i="1"/>
  <c r="A4294" i="1"/>
  <c r="U4293" i="1"/>
  <c r="A4293" i="1"/>
  <c r="U4292" i="1"/>
  <c r="A4292" i="1"/>
  <c r="U4291" i="1"/>
  <c r="A4291" i="1"/>
  <c r="U4290" i="1"/>
  <c r="A4290" i="1"/>
  <c r="U4289" i="1"/>
  <c r="A4289" i="1"/>
  <c r="U4288" i="1"/>
  <c r="A4288" i="1"/>
  <c r="U4287" i="1"/>
  <c r="A4287" i="1"/>
  <c r="U4286" i="1"/>
  <c r="A4286" i="1"/>
  <c r="U4285" i="1"/>
  <c r="A4285" i="1"/>
  <c r="U4284" i="1"/>
  <c r="A4284" i="1"/>
  <c r="U4283" i="1"/>
  <c r="A4283" i="1"/>
  <c r="U4282" i="1"/>
  <c r="A4282" i="1"/>
  <c r="U4281" i="1"/>
  <c r="A4281" i="1"/>
  <c r="U4280" i="1"/>
  <c r="A4280" i="1"/>
  <c r="U4279" i="1"/>
  <c r="A4279" i="1"/>
  <c r="U4278" i="1"/>
  <c r="A4278" i="1"/>
  <c r="U4277" i="1"/>
  <c r="A4277" i="1"/>
  <c r="U4276" i="1"/>
  <c r="A4276" i="1"/>
  <c r="U4275" i="1"/>
  <c r="A4275" i="1"/>
  <c r="U4274" i="1"/>
  <c r="A4274" i="1"/>
  <c r="U4273" i="1"/>
  <c r="A4273" i="1"/>
  <c r="U4272" i="1"/>
  <c r="A4272" i="1"/>
  <c r="U4271" i="1"/>
  <c r="A4271" i="1"/>
  <c r="U4270" i="1"/>
  <c r="A4270" i="1"/>
  <c r="U4269" i="1"/>
  <c r="A4269" i="1"/>
  <c r="U4268" i="1"/>
  <c r="A4268" i="1"/>
  <c r="U4267" i="1"/>
  <c r="A4267" i="1"/>
  <c r="U4266" i="1"/>
  <c r="A4266" i="1"/>
  <c r="U4265" i="1"/>
  <c r="A4265" i="1"/>
  <c r="U4264" i="1"/>
  <c r="A4264" i="1"/>
  <c r="U4263" i="1"/>
  <c r="A4263" i="1"/>
  <c r="U4262" i="1"/>
  <c r="A4262" i="1"/>
  <c r="U4261" i="1"/>
  <c r="A4261" i="1"/>
  <c r="U4260" i="1"/>
  <c r="A4260" i="1"/>
  <c r="U4259" i="1"/>
  <c r="A4259" i="1"/>
  <c r="U4258" i="1"/>
  <c r="A4258" i="1"/>
  <c r="U4257" i="1"/>
  <c r="A4257" i="1"/>
  <c r="U4256" i="1"/>
  <c r="A4256" i="1"/>
  <c r="U4255" i="1"/>
  <c r="A4255" i="1"/>
  <c r="U4254" i="1"/>
  <c r="A4254" i="1"/>
  <c r="U4253" i="1"/>
  <c r="A4253" i="1"/>
  <c r="U4252" i="1"/>
  <c r="A4252" i="1"/>
  <c r="U4251" i="1"/>
  <c r="A4251" i="1"/>
  <c r="U4250" i="1"/>
  <c r="A4250" i="1"/>
  <c r="U4249" i="1"/>
  <c r="A4249" i="1"/>
  <c r="U4248" i="1"/>
  <c r="A4248" i="1"/>
  <c r="U4247" i="1"/>
  <c r="A4247" i="1"/>
  <c r="U4246" i="1"/>
  <c r="A4246" i="1"/>
  <c r="U4245" i="1"/>
  <c r="A4245" i="1"/>
  <c r="U4244" i="1"/>
  <c r="A4244" i="1"/>
  <c r="U4243" i="1"/>
  <c r="A4243" i="1"/>
  <c r="U4242" i="1"/>
  <c r="A4242" i="1"/>
  <c r="U4241" i="1"/>
  <c r="A4241" i="1"/>
  <c r="U4240" i="1"/>
  <c r="A4240" i="1"/>
  <c r="U4239" i="1"/>
  <c r="A4239" i="1"/>
  <c r="U4238" i="1"/>
  <c r="A4238" i="1"/>
  <c r="U4237" i="1"/>
  <c r="A4237" i="1"/>
  <c r="U4236" i="1"/>
  <c r="A4236" i="1"/>
  <c r="U4235" i="1"/>
  <c r="A4235" i="1"/>
  <c r="U4234" i="1"/>
  <c r="A4234" i="1"/>
  <c r="U4233" i="1"/>
  <c r="A4233" i="1"/>
  <c r="U4232" i="1"/>
  <c r="A4232" i="1"/>
  <c r="U4231" i="1"/>
  <c r="A4231" i="1"/>
  <c r="U4230" i="1"/>
  <c r="A4230" i="1"/>
  <c r="U4229" i="1"/>
  <c r="A4229" i="1"/>
  <c r="U4228" i="1"/>
  <c r="A4228" i="1"/>
  <c r="U4227" i="1"/>
  <c r="A4227" i="1"/>
  <c r="U4226" i="1"/>
  <c r="A4226" i="1"/>
  <c r="U4225" i="1"/>
  <c r="A4225" i="1"/>
  <c r="U4224" i="1"/>
  <c r="A4224" i="1"/>
  <c r="U4223" i="1"/>
  <c r="A4223" i="1"/>
  <c r="U4222" i="1"/>
  <c r="A4222" i="1"/>
  <c r="U4221" i="1"/>
  <c r="A4221" i="1"/>
  <c r="U4220" i="1"/>
  <c r="A4220" i="1"/>
  <c r="U4219" i="1"/>
  <c r="A4219" i="1"/>
  <c r="U4218" i="1"/>
  <c r="A4218" i="1"/>
  <c r="U4217" i="1"/>
  <c r="A4217" i="1"/>
  <c r="U4216" i="1"/>
  <c r="A4216" i="1"/>
  <c r="U4215" i="1"/>
  <c r="A4215" i="1"/>
  <c r="U4214" i="1"/>
  <c r="A4214" i="1"/>
  <c r="U4213" i="1"/>
  <c r="A4213" i="1"/>
  <c r="U4212" i="1"/>
  <c r="A4212" i="1"/>
  <c r="U4211" i="1"/>
  <c r="A4211" i="1"/>
  <c r="U4210" i="1"/>
  <c r="A4210" i="1"/>
  <c r="U4209" i="1"/>
  <c r="A4209" i="1"/>
  <c r="U4208" i="1"/>
  <c r="A4208" i="1"/>
  <c r="U4207" i="1"/>
  <c r="A4207" i="1"/>
  <c r="U4206" i="1"/>
  <c r="A4206" i="1"/>
  <c r="U4205" i="1"/>
  <c r="A4205" i="1"/>
  <c r="U4204" i="1"/>
  <c r="A4204" i="1"/>
  <c r="U4203" i="1"/>
  <c r="A4203" i="1"/>
  <c r="U4202" i="1"/>
  <c r="A4202" i="1"/>
  <c r="U4201" i="1"/>
  <c r="A4201" i="1"/>
  <c r="U4200" i="1"/>
  <c r="A4200" i="1"/>
  <c r="U4199" i="1"/>
  <c r="A4199" i="1"/>
  <c r="U4198" i="1"/>
  <c r="A4198" i="1"/>
  <c r="U4197" i="1"/>
  <c r="A4197" i="1"/>
  <c r="U4196" i="1"/>
  <c r="A4196" i="1"/>
  <c r="U4195" i="1"/>
  <c r="A4195" i="1"/>
  <c r="U4194" i="1"/>
  <c r="A4194" i="1"/>
  <c r="U4193" i="1"/>
  <c r="A4193" i="1"/>
  <c r="U4192" i="1"/>
  <c r="A4192" i="1"/>
  <c r="U4191" i="1"/>
  <c r="A4191" i="1"/>
  <c r="U4190" i="1"/>
  <c r="A4190" i="1"/>
  <c r="U4189" i="1"/>
  <c r="A4189" i="1"/>
  <c r="U4188" i="1"/>
  <c r="A4188" i="1"/>
  <c r="U4187" i="1"/>
  <c r="A4187" i="1"/>
  <c r="U4186" i="1"/>
  <c r="A4186" i="1"/>
  <c r="U4185" i="1"/>
  <c r="A4185" i="1"/>
  <c r="U4184" i="1"/>
  <c r="A4184" i="1"/>
  <c r="U4183" i="1"/>
  <c r="A4183" i="1"/>
  <c r="U4182" i="1"/>
  <c r="A4182" i="1"/>
  <c r="U4181" i="1"/>
  <c r="A4181" i="1"/>
  <c r="U4180" i="1"/>
  <c r="A4180" i="1"/>
  <c r="U4179" i="1"/>
  <c r="A4179" i="1"/>
  <c r="U4178" i="1"/>
  <c r="A4178" i="1"/>
  <c r="U4177" i="1"/>
  <c r="A4177" i="1"/>
  <c r="U4176" i="1"/>
  <c r="A4176" i="1"/>
  <c r="U4175" i="1"/>
  <c r="A4175" i="1"/>
  <c r="U4174" i="1"/>
  <c r="A4174" i="1"/>
  <c r="U4173" i="1"/>
  <c r="A4173" i="1"/>
  <c r="U4172" i="1"/>
  <c r="A4172" i="1"/>
  <c r="U4171" i="1"/>
  <c r="A4171" i="1"/>
  <c r="U4170" i="1"/>
  <c r="A4170" i="1"/>
  <c r="U4169" i="1"/>
  <c r="A4169" i="1"/>
  <c r="U4168" i="1"/>
  <c r="A4168" i="1"/>
  <c r="U4167" i="1"/>
  <c r="A4167" i="1"/>
  <c r="U4166" i="1"/>
  <c r="A4166" i="1"/>
  <c r="U4165" i="1"/>
  <c r="A4165" i="1"/>
  <c r="U4164" i="1"/>
  <c r="A4164" i="1"/>
  <c r="U4163" i="1"/>
  <c r="A4163" i="1"/>
  <c r="U4162" i="1"/>
  <c r="A4162" i="1"/>
  <c r="U4161" i="1"/>
  <c r="A4161" i="1"/>
  <c r="U4160" i="1"/>
  <c r="A4160" i="1"/>
  <c r="U4159" i="1"/>
  <c r="A4159" i="1"/>
  <c r="U4158" i="1"/>
  <c r="A4158" i="1"/>
  <c r="U4157" i="1"/>
  <c r="A4157" i="1"/>
  <c r="U4156" i="1"/>
  <c r="A4156" i="1"/>
  <c r="U4155" i="1"/>
  <c r="A4155" i="1"/>
  <c r="U4154" i="1"/>
  <c r="A4154" i="1"/>
  <c r="U4153" i="1"/>
  <c r="A4153" i="1"/>
  <c r="U4152" i="1"/>
  <c r="A4152" i="1"/>
  <c r="U4151" i="1"/>
  <c r="A4151" i="1"/>
  <c r="U4150" i="1"/>
  <c r="A4150" i="1"/>
  <c r="U4149" i="1"/>
  <c r="A4149" i="1"/>
  <c r="U4148" i="1"/>
  <c r="A4148" i="1"/>
  <c r="U4147" i="1"/>
  <c r="A4147" i="1"/>
  <c r="U4146" i="1"/>
  <c r="A4146" i="1"/>
  <c r="U4145" i="1"/>
  <c r="A4145" i="1"/>
  <c r="U4144" i="1"/>
  <c r="A4144" i="1"/>
  <c r="U4143" i="1"/>
  <c r="A4143" i="1"/>
  <c r="U4142" i="1"/>
  <c r="A4142" i="1"/>
  <c r="U4141" i="1"/>
  <c r="A4141" i="1"/>
  <c r="U4140" i="1"/>
  <c r="A4140" i="1"/>
  <c r="U4139" i="1"/>
  <c r="A4139" i="1"/>
  <c r="U4138" i="1"/>
  <c r="A4138" i="1"/>
  <c r="U4137" i="1"/>
  <c r="A4137" i="1"/>
  <c r="U4136" i="1"/>
  <c r="A4136" i="1"/>
  <c r="U4135" i="1"/>
  <c r="A4135" i="1"/>
  <c r="U4134" i="1"/>
  <c r="A4134" i="1"/>
  <c r="U4133" i="1"/>
  <c r="A4133" i="1"/>
  <c r="U4132" i="1"/>
  <c r="A4132" i="1"/>
  <c r="U4131" i="1"/>
  <c r="A4131" i="1"/>
  <c r="U4130" i="1"/>
  <c r="A4130" i="1"/>
  <c r="U4129" i="1"/>
  <c r="A4129" i="1"/>
  <c r="U4128" i="1"/>
  <c r="A4128" i="1"/>
  <c r="U4127" i="1"/>
  <c r="A4127" i="1"/>
  <c r="U4126" i="1"/>
  <c r="A4126" i="1"/>
  <c r="U4125" i="1"/>
  <c r="A4125" i="1"/>
  <c r="U4124" i="1"/>
  <c r="A4124" i="1"/>
  <c r="U4123" i="1"/>
  <c r="A4123" i="1"/>
  <c r="U4122" i="1"/>
  <c r="A4122" i="1"/>
  <c r="U4121" i="1"/>
  <c r="A4121" i="1"/>
  <c r="U4120" i="1"/>
  <c r="A4120" i="1"/>
  <c r="U4119" i="1"/>
  <c r="A4119" i="1"/>
  <c r="U4118" i="1"/>
  <c r="A4118" i="1"/>
  <c r="U4117" i="1"/>
  <c r="A4117" i="1"/>
  <c r="U4116" i="1"/>
  <c r="A4116" i="1"/>
  <c r="U4115" i="1"/>
  <c r="A4115" i="1"/>
  <c r="U4114" i="1"/>
  <c r="A4114" i="1"/>
  <c r="U4113" i="1"/>
  <c r="A4113" i="1"/>
  <c r="U4112" i="1"/>
  <c r="A4112" i="1"/>
  <c r="U4111" i="1"/>
  <c r="A4111" i="1"/>
  <c r="U4110" i="1"/>
  <c r="A4110" i="1"/>
  <c r="U4109" i="1"/>
  <c r="A4109" i="1"/>
  <c r="U4108" i="1"/>
  <c r="A4108" i="1"/>
  <c r="U4107" i="1"/>
  <c r="A4107" i="1"/>
  <c r="U4106" i="1"/>
  <c r="A4106" i="1"/>
  <c r="U4105" i="1"/>
  <c r="A4105" i="1"/>
  <c r="U4104" i="1"/>
  <c r="A4104" i="1"/>
  <c r="U4103" i="1"/>
  <c r="A4103" i="1"/>
  <c r="U4102" i="1"/>
  <c r="A4102" i="1"/>
  <c r="U4101" i="1"/>
  <c r="A4101" i="1"/>
  <c r="U4100" i="1"/>
  <c r="A4100" i="1"/>
  <c r="U4099" i="1"/>
  <c r="A4099" i="1"/>
  <c r="U4098" i="1"/>
  <c r="A4098" i="1"/>
  <c r="U4097" i="1"/>
  <c r="A4097" i="1"/>
  <c r="U4096" i="1"/>
  <c r="A4096" i="1"/>
  <c r="U4095" i="1"/>
  <c r="A4095" i="1"/>
  <c r="U4094" i="1"/>
  <c r="A4094" i="1"/>
  <c r="U4093" i="1"/>
  <c r="A4093" i="1"/>
  <c r="U4092" i="1"/>
  <c r="A4092" i="1"/>
  <c r="U4091" i="1"/>
  <c r="A4091" i="1"/>
  <c r="U4090" i="1"/>
  <c r="A4090" i="1"/>
  <c r="U4089" i="1"/>
  <c r="A4089" i="1"/>
  <c r="U4088" i="1"/>
  <c r="A4088" i="1"/>
  <c r="U4087" i="1"/>
  <c r="A4087" i="1"/>
  <c r="U4086" i="1"/>
  <c r="A4086" i="1"/>
  <c r="U4085" i="1"/>
  <c r="A4085" i="1"/>
  <c r="U4084" i="1"/>
  <c r="A4084" i="1"/>
  <c r="U4083" i="1"/>
  <c r="A4083" i="1"/>
  <c r="U4082" i="1"/>
  <c r="A4082" i="1"/>
  <c r="U4081" i="1"/>
  <c r="A4081" i="1"/>
  <c r="U4080" i="1"/>
  <c r="A4080" i="1"/>
  <c r="U4079" i="1"/>
  <c r="A4079" i="1"/>
  <c r="U4078" i="1"/>
  <c r="A4078" i="1"/>
  <c r="U4077" i="1"/>
  <c r="A4077" i="1"/>
  <c r="U4076" i="1"/>
  <c r="A4076" i="1"/>
  <c r="U4075" i="1"/>
  <c r="A4075" i="1"/>
  <c r="U4074" i="1"/>
  <c r="A4074" i="1"/>
  <c r="U4073" i="1"/>
  <c r="A4073" i="1"/>
  <c r="U4072" i="1"/>
  <c r="A4072" i="1"/>
  <c r="U4071" i="1"/>
  <c r="A4071" i="1"/>
  <c r="U4070" i="1"/>
  <c r="A4070" i="1"/>
  <c r="U4069" i="1"/>
  <c r="A4069" i="1"/>
  <c r="U4068" i="1"/>
  <c r="A4068" i="1"/>
  <c r="U4067" i="1"/>
  <c r="A4067" i="1"/>
  <c r="U4066" i="1"/>
  <c r="A4066" i="1"/>
  <c r="U4065" i="1"/>
  <c r="A4065" i="1"/>
  <c r="U4064" i="1"/>
  <c r="A4064" i="1"/>
  <c r="U4063" i="1"/>
  <c r="A4063" i="1"/>
  <c r="U4062" i="1"/>
  <c r="A4062" i="1"/>
  <c r="U4061" i="1"/>
  <c r="A4061" i="1"/>
  <c r="U4060" i="1"/>
  <c r="A4060" i="1"/>
  <c r="U4059" i="1"/>
  <c r="A4059" i="1"/>
  <c r="U4058" i="1"/>
  <c r="A4058" i="1"/>
  <c r="U4057" i="1"/>
  <c r="A4057" i="1"/>
  <c r="U4056" i="1"/>
  <c r="A4056" i="1"/>
  <c r="U4055" i="1"/>
  <c r="A4055" i="1"/>
  <c r="U4054" i="1"/>
  <c r="A4054" i="1"/>
  <c r="U4053" i="1"/>
  <c r="A4053" i="1"/>
  <c r="U4052" i="1"/>
  <c r="A4052" i="1"/>
  <c r="U4051" i="1"/>
  <c r="A4051" i="1"/>
  <c r="U4050" i="1"/>
  <c r="A4050" i="1"/>
  <c r="U4049" i="1"/>
  <c r="A4049" i="1"/>
  <c r="U4048" i="1"/>
  <c r="A4048" i="1"/>
  <c r="U4047" i="1"/>
  <c r="A4047" i="1"/>
  <c r="U4046" i="1"/>
  <c r="A4046" i="1"/>
  <c r="U4045" i="1"/>
  <c r="A4045" i="1"/>
  <c r="U4044" i="1"/>
  <c r="A4044" i="1"/>
  <c r="U4043" i="1"/>
  <c r="A4043" i="1"/>
  <c r="U4042" i="1"/>
  <c r="A4042" i="1"/>
  <c r="U4041" i="1"/>
  <c r="A4041" i="1"/>
  <c r="U4040" i="1"/>
  <c r="A4040" i="1"/>
  <c r="U4039" i="1"/>
  <c r="A4039" i="1"/>
  <c r="U4038" i="1"/>
  <c r="A4038" i="1"/>
  <c r="U4037" i="1"/>
  <c r="A4037" i="1"/>
  <c r="U4036" i="1"/>
  <c r="A4036" i="1"/>
  <c r="U4035" i="1"/>
  <c r="A4035" i="1"/>
  <c r="U4034" i="1"/>
  <c r="A4034" i="1"/>
  <c r="U4033" i="1"/>
  <c r="A4033" i="1"/>
  <c r="U4032" i="1"/>
  <c r="A4032" i="1"/>
  <c r="U4031" i="1"/>
  <c r="A4031" i="1"/>
  <c r="U4030" i="1"/>
  <c r="A4030" i="1"/>
  <c r="U4029" i="1"/>
  <c r="A4029" i="1"/>
  <c r="U4028" i="1"/>
  <c r="A4028" i="1"/>
  <c r="U4027" i="1"/>
  <c r="A4027" i="1"/>
  <c r="U4026" i="1"/>
  <c r="A4026" i="1"/>
  <c r="U4025" i="1"/>
  <c r="A4025" i="1"/>
  <c r="U4024" i="1"/>
  <c r="A4024" i="1"/>
  <c r="U4023" i="1"/>
  <c r="A4023" i="1"/>
  <c r="U4022" i="1"/>
  <c r="A4022" i="1"/>
  <c r="U4021" i="1"/>
  <c r="A4021" i="1"/>
  <c r="U4020" i="1"/>
  <c r="A4020" i="1"/>
  <c r="U4019" i="1"/>
  <c r="A4019" i="1"/>
  <c r="U4018" i="1"/>
  <c r="A4018" i="1"/>
  <c r="U4017" i="1"/>
  <c r="A4017" i="1"/>
  <c r="U4016" i="1"/>
  <c r="A4016" i="1"/>
  <c r="U4015" i="1"/>
  <c r="A4015" i="1"/>
  <c r="U4014" i="1"/>
  <c r="A4014" i="1"/>
  <c r="U4013" i="1"/>
  <c r="A4013" i="1"/>
  <c r="U4012" i="1"/>
  <c r="A4012" i="1"/>
  <c r="U4011" i="1"/>
  <c r="A4011" i="1"/>
  <c r="U4010" i="1"/>
  <c r="A4010" i="1"/>
  <c r="U4009" i="1"/>
  <c r="A4009" i="1"/>
  <c r="U4008" i="1"/>
  <c r="A4008" i="1"/>
  <c r="U4007" i="1"/>
  <c r="A4007" i="1"/>
  <c r="U4006" i="1"/>
  <c r="A4006" i="1"/>
  <c r="U4005" i="1"/>
  <c r="A4005" i="1"/>
  <c r="U4004" i="1"/>
  <c r="A4004" i="1"/>
  <c r="U4003" i="1"/>
  <c r="A4003" i="1"/>
  <c r="U4002" i="1"/>
  <c r="A4002" i="1"/>
  <c r="U4001" i="1"/>
  <c r="A4001" i="1"/>
  <c r="U4000" i="1"/>
  <c r="A4000" i="1"/>
  <c r="U3999" i="1"/>
  <c r="A3999" i="1"/>
  <c r="U3998" i="1"/>
  <c r="A3998" i="1"/>
  <c r="U3997" i="1"/>
  <c r="A3997" i="1"/>
  <c r="U3996" i="1"/>
  <c r="A3996" i="1"/>
  <c r="U3995" i="1"/>
  <c r="A3995" i="1"/>
  <c r="U3994" i="1"/>
  <c r="A3994" i="1"/>
  <c r="U3993" i="1"/>
  <c r="A3993" i="1"/>
  <c r="U3992" i="1"/>
  <c r="A3992" i="1"/>
  <c r="U3991" i="1"/>
  <c r="A3991" i="1"/>
  <c r="U3990" i="1"/>
  <c r="A3990" i="1"/>
  <c r="U3989" i="1"/>
  <c r="A3989" i="1"/>
  <c r="U3988" i="1"/>
  <c r="A3988" i="1"/>
  <c r="U3987" i="1"/>
  <c r="A3987" i="1"/>
  <c r="U3986" i="1"/>
  <c r="A3986" i="1"/>
  <c r="U3985" i="1"/>
  <c r="A3985" i="1"/>
  <c r="U3984" i="1"/>
  <c r="A3984" i="1"/>
  <c r="U3983" i="1"/>
  <c r="A3983" i="1"/>
  <c r="U3982" i="1"/>
  <c r="A3982" i="1"/>
  <c r="U3981" i="1"/>
  <c r="A3981" i="1"/>
  <c r="U3980" i="1"/>
  <c r="A3980" i="1"/>
  <c r="U3979" i="1"/>
  <c r="A3979" i="1"/>
  <c r="U3978" i="1"/>
  <c r="A3978" i="1"/>
  <c r="U3977" i="1"/>
  <c r="A3977" i="1"/>
  <c r="U3976" i="1"/>
  <c r="A3976" i="1"/>
  <c r="U3975" i="1"/>
  <c r="A3975" i="1"/>
  <c r="U3974" i="1"/>
  <c r="A3974" i="1"/>
  <c r="U3973" i="1"/>
  <c r="A3973" i="1"/>
  <c r="U3972" i="1"/>
  <c r="A3972" i="1"/>
  <c r="U3971" i="1"/>
  <c r="A3971" i="1"/>
  <c r="U3970" i="1"/>
  <c r="A3970" i="1"/>
  <c r="U3969" i="1"/>
  <c r="A3969" i="1"/>
  <c r="U3968" i="1"/>
  <c r="A3968" i="1"/>
  <c r="U3967" i="1"/>
  <c r="A3967" i="1"/>
  <c r="U3966" i="1"/>
  <c r="A3966" i="1"/>
  <c r="U3965" i="1"/>
  <c r="A3965" i="1"/>
  <c r="U3964" i="1"/>
  <c r="A3964" i="1"/>
  <c r="U3963" i="1"/>
  <c r="A3963" i="1"/>
  <c r="U3962" i="1"/>
  <c r="A3962" i="1"/>
  <c r="U3961" i="1"/>
  <c r="A3961" i="1"/>
  <c r="U3960" i="1"/>
  <c r="A3960" i="1"/>
  <c r="U3959" i="1"/>
  <c r="A3959" i="1"/>
  <c r="U3958" i="1"/>
  <c r="A3958" i="1"/>
  <c r="U3957" i="1"/>
  <c r="A3957" i="1"/>
  <c r="U3956" i="1"/>
  <c r="A3956" i="1"/>
  <c r="U3955" i="1"/>
  <c r="A3955" i="1"/>
  <c r="U3954" i="1"/>
  <c r="A3954" i="1"/>
  <c r="U3953" i="1"/>
  <c r="A3953" i="1"/>
  <c r="U3952" i="1"/>
  <c r="A3952" i="1"/>
  <c r="U3951" i="1"/>
  <c r="A3951" i="1"/>
  <c r="U3950" i="1"/>
  <c r="A3950" i="1"/>
  <c r="U3949" i="1"/>
  <c r="A3949" i="1"/>
  <c r="U3948" i="1"/>
  <c r="A3948" i="1"/>
  <c r="U3947" i="1"/>
  <c r="A3947" i="1"/>
  <c r="U3946" i="1"/>
  <c r="A3946" i="1"/>
  <c r="U3945" i="1"/>
  <c r="A3945" i="1"/>
  <c r="U3944" i="1"/>
  <c r="A3944" i="1"/>
  <c r="U3943" i="1"/>
  <c r="A3943" i="1"/>
  <c r="U3942" i="1"/>
  <c r="A3942" i="1"/>
  <c r="U3941" i="1"/>
  <c r="A3941" i="1"/>
  <c r="U3940" i="1"/>
  <c r="A3940" i="1"/>
  <c r="U3939" i="1"/>
  <c r="A3939" i="1"/>
  <c r="U3938" i="1"/>
  <c r="A3938" i="1"/>
  <c r="U3937" i="1"/>
  <c r="A3937" i="1"/>
  <c r="U3936" i="1"/>
  <c r="A3936" i="1"/>
  <c r="U3935" i="1"/>
  <c r="A3935" i="1"/>
  <c r="U3934" i="1"/>
  <c r="A3934" i="1"/>
  <c r="U3933" i="1"/>
  <c r="A3933" i="1"/>
  <c r="U3932" i="1"/>
  <c r="A3932" i="1"/>
  <c r="U3931" i="1"/>
  <c r="A3931" i="1"/>
  <c r="U3930" i="1"/>
  <c r="A3930" i="1"/>
  <c r="U3929" i="1"/>
  <c r="A3929" i="1"/>
  <c r="U3928" i="1"/>
  <c r="A3928" i="1"/>
  <c r="U3927" i="1"/>
  <c r="A3927" i="1"/>
  <c r="U3926" i="1"/>
  <c r="A3926" i="1"/>
  <c r="U3925" i="1"/>
  <c r="A3925" i="1"/>
  <c r="U3924" i="1"/>
  <c r="A3924" i="1"/>
  <c r="U3923" i="1"/>
  <c r="A3923" i="1"/>
  <c r="U3922" i="1"/>
  <c r="A3922" i="1"/>
  <c r="U3921" i="1"/>
  <c r="A3921" i="1"/>
  <c r="U3920" i="1"/>
  <c r="A3920" i="1"/>
  <c r="U3919" i="1"/>
  <c r="A3919" i="1"/>
  <c r="U3918" i="1"/>
  <c r="A3918" i="1"/>
  <c r="U3917" i="1"/>
  <c r="A3917" i="1"/>
  <c r="U3916" i="1"/>
  <c r="A3916" i="1"/>
  <c r="U3915" i="1"/>
  <c r="A3915" i="1"/>
  <c r="U3914" i="1"/>
  <c r="A3914" i="1"/>
  <c r="U3913" i="1"/>
  <c r="A3913" i="1"/>
  <c r="U3912" i="1"/>
  <c r="A3912" i="1"/>
  <c r="U3911" i="1"/>
  <c r="A3911" i="1"/>
  <c r="U3910" i="1"/>
  <c r="A3910" i="1"/>
  <c r="U3909" i="1"/>
  <c r="A3909" i="1"/>
  <c r="U3908" i="1"/>
  <c r="A3908" i="1"/>
  <c r="U3907" i="1"/>
  <c r="A3907" i="1"/>
  <c r="U3906" i="1"/>
  <c r="A3906" i="1"/>
  <c r="U3905" i="1"/>
  <c r="A3905" i="1"/>
  <c r="U3904" i="1"/>
  <c r="A3904" i="1"/>
  <c r="U3903" i="1"/>
  <c r="A3903" i="1"/>
  <c r="U3902" i="1"/>
  <c r="A3902" i="1"/>
  <c r="U3901" i="1"/>
  <c r="A3901" i="1"/>
  <c r="U3900" i="1"/>
  <c r="A3900" i="1"/>
  <c r="U3899" i="1"/>
  <c r="A3899" i="1"/>
  <c r="U3898" i="1"/>
  <c r="A3898" i="1"/>
  <c r="U3897" i="1"/>
  <c r="A3897" i="1"/>
  <c r="U3896" i="1"/>
  <c r="A3896" i="1"/>
  <c r="U3895" i="1"/>
  <c r="A3895" i="1"/>
  <c r="U3894" i="1"/>
  <c r="A3894" i="1"/>
  <c r="U3893" i="1"/>
  <c r="A3893" i="1"/>
  <c r="U3892" i="1"/>
  <c r="A3892" i="1"/>
  <c r="U3891" i="1"/>
  <c r="A3891" i="1"/>
  <c r="U3890" i="1"/>
  <c r="A3890" i="1"/>
  <c r="U3889" i="1"/>
  <c r="A3889" i="1"/>
  <c r="U3888" i="1"/>
  <c r="A3888" i="1"/>
  <c r="U3887" i="1"/>
  <c r="A3887" i="1"/>
  <c r="U3886" i="1"/>
  <c r="A3886" i="1"/>
  <c r="U3885" i="1"/>
  <c r="A3885" i="1"/>
  <c r="U3884" i="1"/>
  <c r="A3884" i="1"/>
  <c r="U3883" i="1"/>
  <c r="A3883" i="1"/>
  <c r="U3882" i="1"/>
  <c r="A3882" i="1"/>
  <c r="U3881" i="1"/>
  <c r="A3881" i="1"/>
  <c r="U3880" i="1"/>
  <c r="A3880" i="1"/>
  <c r="U3879" i="1"/>
  <c r="A3879" i="1"/>
  <c r="U3878" i="1"/>
  <c r="A3878" i="1"/>
  <c r="U3877" i="1"/>
  <c r="A3877" i="1"/>
  <c r="U3876" i="1"/>
  <c r="A3876" i="1"/>
  <c r="U3875" i="1"/>
  <c r="A3875" i="1"/>
  <c r="U3874" i="1"/>
  <c r="A3874" i="1"/>
  <c r="U3873" i="1"/>
  <c r="A3873" i="1"/>
  <c r="U3872" i="1"/>
  <c r="A3872" i="1"/>
  <c r="U3871" i="1"/>
  <c r="A3871" i="1"/>
  <c r="U3870" i="1"/>
  <c r="A3870" i="1"/>
  <c r="U3869" i="1"/>
  <c r="A3869" i="1"/>
  <c r="U3868" i="1"/>
  <c r="A3868" i="1"/>
  <c r="U3867" i="1"/>
  <c r="A3867" i="1"/>
  <c r="U3866" i="1"/>
  <c r="A3866" i="1"/>
  <c r="U3865" i="1"/>
  <c r="A3865" i="1"/>
  <c r="U3864" i="1"/>
  <c r="A3864" i="1"/>
  <c r="U3863" i="1"/>
  <c r="A3863" i="1"/>
  <c r="U3862" i="1"/>
  <c r="A3862" i="1"/>
  <c r="U3861" i="1"/>
  <c r="A3861" i="1"/>
  <c r="U3860" i="1"/>
  <c r="A3860" i="1"/>
  <c r="U3859" i="1"/>
  <c r="A3859" i="1"/>
  <c r="U3858" i="1"/>
  <c r="A3858" i="1"/>
  <c r="U3857" i="1"/>
  <c r="A3857" i="1"/>
  <c r="U3856" i="1"/>
  <c r="A3856" i="1"/>
  <c r="U3855" i="1"/>
  <c r="A3855" i="1"/>
  <c r="U3854" i="1"/>
  <c r="A3854" i="1"/>
  <c r="U3853" i="1"/>
  <c r="A3853" i="1"/>
  <c r="U3852" i="1"/>
  <c r="A3852" i="1"/>
  <c r="U3851" i="1"/>
  <c r="A3851" i="1"/>
  <c r="U3850" i="1"/>
  <c r="A3850" i="1"/>
  <c r="U3849" i="1"/>
  <c r="A3849" i="1"/>
  <c r="U3848" i="1"/>
  <c r="A3848" i="1"/>
  <c r="U3847" i="1"/>
  <c r="A3847" i="1"/>
  <c r="U3846" i="1"/>
  <c r="A3846" i="1"/>
  <c r="U3845" i="1"/>
  <c r="A3845" i="1"/>
  <c r="U3844" i="1"/>
  <c r="A3844" i="1"/>
  <c r="U3843" i="1"/>
  <c r="A3843" i="1"/>
  <c r="U3842" i="1"/>
  <c r="A3842" i="1"/>
  <c r="U3841" i="1"/>
  <c r="A3841" i="1"/>
  <c r="U3840" i="1"/>
  <c r="A3840" i="1"/>
  <c r="U3839" i="1"/>
  <c r="A3839" i="1"/>
  <c r="U3838" i="1"/>
  <c r="A3838" i="1"/>
  <c r="U3837" i="1"/>
  <c r="A3837" i="1"/>
  <c r="U3836" i="1"/>
  <c r="A3836" i="1"/>
  <c r="U3835" i="1"/>
  <c r="A3835" i="1"/>
  <c r="U3834" i="1"/>
  <c r="A3834" i="1"/>
  <c r="U3833" i="1"/>
  <c r="A3833" i="1"/>
  <c r="U3832" i="1"/>
  <c r="A3832" i="1"/>
  <c r="U3831" i="1"/>
  <c r="A3831" i="1"/>
  <c r="U3830" i="1"/>
  <c r="A3830" i="1"/>
  <c r="U3829" i="1"/>
  <c r="A3829" i="1"/>
  <c r="U3828" i="1"/>
  <c r="A3828" i="1"/>
  <c r="U3827" i="1"/>
  <c r="A3827" i="1"/>
  <c r="U3826" i="1"/>
  <c r="A3826" i="1"/>
  <c r="U3825" i="1"/>
  <c r="A3825" i="1"/>
  <c r="U3824" i="1"/>
  <c r="A3824" i="1"/>
  <c r="U3823" i="1"/>
  <c r="A3823" i="1"/>
  <c r="U3822" i="1"/>
  <c r="A3822" i="1"/>
  <c r="U3821" i="1"/>
  <c r="A3821" i="1"/>
  <c r="U3820" i="1"/>
  <c r="A3820" i="1"/>
  <c r="U3819" i="1"/>
  <c r="A3819" i="1"/>
  <c r="U3818" i="1"/>
  <c r="A3818" i="1"/>
  <c r="U3817" i="1"/>
  <c r="A3817" i="1"/>
  <c r="U3816" i="1"/>
  <c r="A3816" i="1"/>
  <c r="U3815" i="1"/>
  <c r="A3815" i="1"/>
  <c r="U3814" i="1"/>
  <c r="A3814" i="1"/>
  <c r="U3813" i="1"/>
  <c r="A3813" i="1"/>
  <c r="U3812" i="1"/>
  <c r="A3812" i="1"/>
  <c r="U3811" i="1"/>
  <c r="A3811" i="1"/>
  <c r="U3810" i="1"/>
  <c r="A3810" i="1"/>
  <c r="U3809" i="1"/>
  <c r="A3809" i="1"/>
  <c r="U3808" i="1"/>
  <c r="A3808" i="1"/>
  <c r="U3807" i="1"/>
  <c r="A3807" i="1"/>
  <c r="U3806" i="1"/>
  <c r="A3806" i="1"/>
  <c r="U3805" i="1"/>
  <c r="A3805" i="1"/>
  <c r="U3804" i="1"/>
  <c r="A3804" i="1"/>
  <c r="U3803" i="1"/>
  <c r="A3803" i="1"/>
  <c r="U3802" i="1"/>
  <c r="A3802" i="1"/>
  <c r="U3801" i="1"/>
  <c r="A3801" i="1"/>
  <c r="U3800" i="1"/>
  <c r="A3800" i="1"/>
  <c r="U3799" i="1"/>
  <c r="A3799" i="1"/>
  <c r="U3798" i="1"/>
  <c r="A3798" i="1"/>
  <c r="U3797" i="1"/>
  <c r="A3797" i="1"/>
  <c r="U3796" i="1"/>
  <c r="A3796" i="1"/>
  <c r="U3795" i="1"/>
  <c r="A3795" i="1"/>
  <c r="U3794" i="1"/>
  <c r="A3794" i="1"/>
  <c r="U3793" i="1"/>
  <c r="A3793" i="1"/>
  <c r="U3792" i="1"/>
  <c r="A3792" i="1"/>
  <c r="U3791" i="1"/>
  <c r="A3791" i="1"/>
  <c r="U3790" i="1"/>
  <c r="A3790" i="1"/>
  <c r="U3789" i="1"/>
  <c r="A3789" i="1"/>
  <c r="U3788" i="1"/>
  <c r="A3788" i="1"/>
  <c r="U3787" i="1"/>
  <c r="A3787" i="1"/>
  <c r="U3786" i="1"/>
  <c r="A3786" i="1"/>
  <c r="U3785" i="1"/>
  <c r="A3785" i="1"/>
  <c r="U3784" i="1"/>
  <c r="A3784" i="1"/>
  <c r="U3783" i="1"/>
  <c r="A3783" i="1"/>
  <c r="U3782" i="1"/>
  <c r="A3782" i="1"/>
  <c r="U3781" i="1"/>
  <c r="A3781" i="1"/>
  <c r="U3780" i="1"/>
  <c r="A3780" i="1"/>
  <c r="U3779" i="1"/>
  <c r="A3779" i="1"/>
  <c r="U3778" i="1"/>
  <c r="A3778" i="1"/>
  <c r="U3777" i="1"/>
  <c r="A3777" i="1"/>
  <c r="U3776" i="1"/>
  <c r="A3776" i="1"/>
  <c r="U3775" i="1"/>
  <c r="A3775" i="1"/>
  <c r="U3774" i="1"/>
  <c r="A3774" i="1"/>
  <c r="U3773" i="1"/>
  <c r="A3773" i="1"/>
  <c r="U3772" i="1"/>
  <c r="A3772" i="1"/>
  <c r="U3771" i="1"/>
  <c r="A3771" i="1"/>
  <c r="U3770" i="1"/>
  <c r="A3770" i="1"/>
  <c r="U3769" i="1"/>
  <c r="A3769" i="1"/>
  <c r="U3768" i="1"/>
  <c r="A3768" i="1"/>
  <c r="U3767" i="1"/>
  <c r="A3767" i="1"/>
  <c r="U3766" i="1"/>
  <c r="A3766" i="1"/>
  <c r="U3765" i="1"/>
  <c r="A3765" i="1"/>
  <c r="U3764" i="1"/>
  <c r="A3764" i="1"/>
  <c r="U3763" i="1"/>
  <c r="A3763" i="1"/>
  <c r="U3762" i="1"/>
  <c r="A3762" i="1"/>
  <c r="U3761" i="1"/>
  <c r="A3761" i="1"/>
  <c r="U3760" i="1"/>
  <c r="A3760" i="1"/>
  <c r="U3759" i="1"/>
  <c r="A3759" i="1"/>
  <c r="U3758" i="1"/>
  <c r="A3758" i="1"/>
  <c r="U3757" i="1"/>
  <c r="A3757" i="1"/>
  <c r="U3756" i="1"/>
  <c r="A3756" i="1"/>
  <c r="U3755" i="1"/>
  <c r="A3755" i="1"/>
  <c r="U3754" i="1"/>
  <c r="A3754" i="1"/>
  <c r="U3753" i="1"/>
  <c r="A3753" i="1"/>
  <c r="U3752" i="1"/>
  <c r="A3752" i="1"/>
  <c r="U3751" i="1"/>
  <c r="A3751" i="1"/>
  <c r="U3750" i="1"/>
  <c r="A3750" i="1"/>
  <c r="U3749" i="1"/>
  <c r="A3749" i="1"/>
  <c r="U3748" i="1"/>
  <c r="A3748" i="1"/>
  <c r="U3747" i="1"/>
  <c r="A3747" i="1"/>
  <c r="U3746" i="1"/>
  <c r="A3746" i="1"/>
  <c r="U3745" i="1"/>
  <c r="A3745" i="1"/>
  <c r="U3744" i="1"/>
  <c r="A3744" i="1"/>
  <c r="U3743" i="1"/>
  <c r="A3743" i="1"/>
  <c r="U3742" i="1"/>
  <c r="A3742" i="1"/>
  <c r="U3741" i="1"/>
  <c r="A3741" i="1"/>
  <c r="U3740" i="1"/>
  <c r="A3740" i="1"/>
  <c r="U3739" i="1"/>
  <c r="A3739" i="1"/>
  <c r="U3738" i="1"/>
  <c r="A3738" i="1"/>
  <c r="U3737" i="1"/>
  <c r="A3737" i="1"/>
  <c r="U3736" i="1"/>
  <c r="A3736" i="1"/>
  <c r="U3735" i="1"/>
  <c r="A3735" i="1"/>
  <c r="U3734" i="1"/>
  <c r="A3734" i="1"/>
  <c r="U3733" i="1"/>
  <c r="A3733" i="1"/>
  <c r="U3732" i="1"/>
  <c r="A3732" i="1"/>
  <c r="U3731" i="1"/>
  <c r="A3731" i="1"/>
  <c r="U3730" i="1"/>
  <c r="A3730" i="1"/>
  <c r="U3729" i="1"/>
  <c r="A3729" i="1"/>
  <c r="U3728" i="1"/>
  <c r="A3728" i="1"/>
  <c r="U3727" i="1"/>
  <c r="A3727" i="1"/>
  <c r="U3726" i="1"/>
  <c r="A3726" i="1"/>
  <c r="U3725" i="1"/>
  <c r="A3725" i="1"/>
  <c r="U3724" i="1"/>
  <c r="A3724" i="1"/>
  <c r="U3723" i="1"/>
  <c r="A3723" i="1"/>
  <c r="U3722" i="1"/>
  <c r="A3722" i="1"/>
  <c r="U3721" i="1"/>
  <c r="A3721" i="1"/>
  <c r="U3720" i="1"/>
  <c r="A3720" i="1"/>
  <c r="U3719" i="1"/>
  <c r="A3719" i="1"/>
  <c r="U3718" i="1"/>
  <c r="A3718" i="1"/>
  <c r="U3717" i="1"/>
  <c r="A3717" i="1"/>
  <c r="U3716" i="1"/>
  <c r="A3716" i="1"/>
  <c r="U3715" i="1"/>
  <c r="A3715" i="1"/>
  <c r="U3714" i="1"/>
  <c r="A3714" i="1"/>
  <c r="U3713" i="1"/>
  <c r="A3713" i="1"/>
  <c r="U3712" i="1"/>
  <c r="A3712" i="1"/>
  <c r="U3711" i="1"/>
  <c r="A3711" i="1"/>
  <c r="U3710" i="1"/>
  <c r="A3710" i="1"/>
  <c r="U3709" i="1"/>
  <c r="A3709" i="1"/>
  <c r="U3708" i="1"/>
  <c r="A3708" i="1"/>
  <c r="U3707" i="1"/>
  <c r="A3707" i="1"/>
  <c r="U3706" i="1"/>
  <c r="A3706" i="1"/>
  <c r="U3705" i="1"/>
  <c r="A3705" i="1"/>
  <c r="U3704" i="1"/>
  <c r="A3704" i="1"/>
  <c r="U3703" i="1"/>
  <c r="A3703" i="1"/>
  <c r="U3702" i="1"/>
  <c r="A3702" i="1"/>
  <c r="U3701" i="1"/>
  <c r="A3701" i="1"/>
  <c r="U3700" i="1"/>
  <c r="A3700" i="1"/>
  <c r="U3699" i="1"/>
  <c r="A3699" i="1"/>
  <c r="U3698" i="1"/>
  <c r="A3698" i="1"/>
  <c r="U3697" i="1"/>
  <c r="A3697" i="1"/>
  <c r="U3696" i="1"/>
  <c r="A3696" i="1"/>
  <c r="U3695" i="1"/>
  <c r="A3695" i="1"/>
  <c r="U3694" i="1"/>
  <c r="A3694" i="1"/>
  <c r="U3693" i="1"/>
  <c r="A3693" i="1"/>
  <c r="U3692" i="1"/>
  <c r="A3692" i="1"/>
  <c r="U3691" i="1"/>
  <c r="A3691" i="1"/>
  <c r="U3690" i="1"/>
  <c r="A3690" i="1"/>
  <c r="U3689" i="1"/>
  <c r="A3689" i="1"/>
  <c r="U3688" i="1"/>
  <c r="A3688" i="1"/>
  <c r="U3687" i="1"/>
  <c r="A3687" i="1"/>
  <c r="U3686" i="1"/>
  <c r="A3686" i="1"/>
  <c r="U3685" i="1"/>
  <c r="A3685" i="1"/>
  <c r="U3684" i="1"/>
  <c r="A3684" i="1"/>
  <c r="U3683" i="1"/>
  <c r="A3683" i="1"/>
  <c r="U3682" i="1"/>
  <c r="A3682" i="1"/>
  <c r="U3681" i="1"/>
  <c r="A3681" i="1"/>
  <c r="U3680" i="1"/>
  <c r="A3680" i="1"/>
  <c r="U3679" i="1"/>
  <c r="A3679" i="1"/>
  <c r="U3678" i="1"/>
  <c r="A3678" i="1"/>
  <c r="U3677" i="1"/>
  <c r="A3677" i="1"/>
  <c r="U3676" i="1"/>
  <c r="A3676" i="1"/>
  <c r="U3675" i="1"/>
  <c r="A3675" i="1"/>
  <c r="U3674" i="1"/>
  <c r="A3674" i="1"/>
  <c r="U3673" i="1"/>
  <c r="A3673" i="1"/>
  <c r="U3672" i="1"/>
  <c r="A3672" i="1"/>
  <c r="U3671" i="1"/>
  <c r="A3671" i="1"/>
  <c r="U3670" i="1"/>
  <c r="A3670" i="1"/>
  <c r="U3669" i="1"/>
  <c r="A3669" i="1"/>
  <c r="U3668" i="1"/>
  <c r="A3668" i="1"/>
  <c r="U3667" i="1"/>
  <c r="A3667" i="1"/>
  <c r="U3666" i="1"/>
  <c r="A3666" i="1"/>
  <c r="U3665" i="1"/>
  <c r="A3665" i="1"/>
  <c r="U3664" i="1"/>
  <c r="A3664" i="1"/>
  <c r="U3663" i="1"/>
  <c r="A3663" i="1"/>
  <c r="U3662" i="1"/>
  <c r="A3662" i="1"/>
  <c r="U3661" i="1"/>
  <c r="A3661" i="1"/>
  <c r="U3660" i="1"/>
  <c r="A3660" i="1"/>
  <c r="U3659" i="1"/>
  <c r="A3659" i="1"/>
  <c r="U3658" i="1"/>
  <c r="A3658" i="1"/>
  <c r="U3657" i="1"/>
  <c r="A3657" i="1"/>
  <c r="U3656" i="1"/>
  <c r="A3656" i="1"/>
  <c r="U3655" i="1"/>
  <c r="A3655" i="1"/>
  <c r="U3654" i="1"/>
  <c r="A3654" i="1"/>
  <c r="U3653" i="1"/>
  <c r="A3653" i="1"/>
  <c r="U3652" i="1"/>
  <c r="A3652" i="1"/>
  <c r="U3651" i="1"/>
  <c r="A3651" i="1"/>
  <c r="U3650" i="1"/>
  <c r="A3650" i="1"/>
  <c r="U3649" i="1"/>
  <c r="A3649" i="1"/>
  <c r="U3648" i="1"/>
  <c r="A3648" i="1"/>
  <c r="U3647" i="1"/>
  <c r="A3647" i="1"/>
  <c r="U3646" i="1"/>
  <c r="A3646" i="1"/>
  <c r="U3645" i="1"/>
  <c r="A3645" i="1"/>
  <c r="U3644" i="1"/>
  <c r="A3644" i="1"/>
  <c r="U3643" i="1"/>
  <c r="A3643" i="1"/>
  <c r="U3642" i="1"/>
  <c r="A3642" i="1"/>
  <c r="U3641" i="1"/>
  <c r="A3641" i="1"/>
  <c r="U3640" i="1"/>
  <c r="A3640" i="1"/>
  <c r="U3639" i="1"/>
  <c r="A3639" i="1"/>
  <c r="U3638" i="1"/>
  <c r="A3638" i="1"/>
  <c r="U3637" i="1"/>
  <c r="A3637" i="1"/>
  <c r="U3636" i="1"/>
  <c r="A3636" i="1"/>
  <c r="U3635" i="1"/>
  <c r="A3635" i="1"/>
  <c r="U3634" i="1"/>
  <c r="A3634" i="1"/>
  <c r="U3633" i="1"/>
  <c r="A3633" i="1"/>
  <c r="U3632" i="1"/>
  <c r="A3632" i="1"/>
  <c r="U3631" i="1"/>
  <c r="A3631" i="1"/>
  <c r="U3630" i="1"/>
  <c r="A3630" i="1"/>
  <c r="U3629" i="1"/>
  <c r="A3629" i="1"/>
  <c r="U3628" i="1"/>
  <c r="A3628" i="1"/>
  <c r="U3627" i="1"/>
  <c r="A3627" i="1"/>
  <c r="U3626" i="1"/>
  <c r="A3626" i="1"/>
  <c r="U3625" i="1"/>
  <c r="A3625" i="1"/>
  <c r="U3624" i="1"/>
  <c r="A3624" i="1"/>
  <c r="U3623" i="1"/>
  <c r="A3623" i="1"/>
  <c r="U3622" i="1"/>
  <c r="A3622" i="1"/>
  <c r="U3621" i="1"/>
  <c r="A3621" i="1"/>
  <c r="U3620" i="1"/>
  <c r="A3620" i="1"/>
  <c r="U3619" i="1"/>
  <c r="A3619" i="1"/>
  <c r="U3618" i="1"/>
  <c r="A3618" i="1"/>
  <c r="U3617" i="1"/>
  <c r="A3617" i="1"/>
  <c r="U3616" i="1"/>
  <c r="A3616" i="1"/>
  <c r="U3615" i="1"/>
  <c r="A3615" i="1"/>
  <c r="U3614" i="1"/>
  <c r="A3614" i="1"/>
  <c r="U3613" i="1"/>
  <c r="A3613" i="1"/>
  <c r="U3612" i="1"/>
  <c r="A3612" i="1"/>
  <c r="U3611" i="1"/>
  <c r="A3611" i="1"/>
  <c r="U3610" i="1"/>
  <c r="A3610" i="1"/>
  <c r="U3609" i="1"/>
  <c r="A3609" i="1"/>
  <c r="U3608" i="1"/>
  <c r="A3608" i="1"/>
  <c r="U3607" i="1"/>
  <c r="A3607" i="1"/>
  <c r="U3606" i="1"/>
  <c r="A3606" i="1"/>
  <c r="U3605" i="1"/>
  <c r="A3605" i="1"/>
  <c r="U3604" i="1"/>
  <c r="A3604" i="1"/>
  <c r="U3603" i="1"/>
  <c r="A3603" i="1"/>
  <c r="U3602" i="1"/>
  <c r="A3602" i="1"/>
  <c r="U3601" i="1"/>
  <c r="A3601" i="1"/>
  <c r="U3600" i="1"/>
  <c r="A3600" i="1"/>
  <c r="U3599" i="1"/>
  <c r="A3599" i="1"/>
  <c r="U3598" i="1"/>
  <c r="A3598" i="1"/>
  <c r="U3597" i="1"/>
  <c r="A3597" i="1"/>
  <c r="U3596" i="1"/>
  <c r="A3596" i="1"/>
  <c r="U3595" i="1"/>
  <c r="A3595" i="1"/>
  <c r="U3594" i="1"/>
  <c r="A3594" i="1"/>
  <c r="U3593" i="1"/>
  <c r="A3593" i="1"/>
  <c r="U3592" i="1"/>
  <c r="A3592" i="1"/>
  <c r="U3591" i="1"/>
  <c r="A3591" i="1"/>
  <c r="U3590" i="1"/>
  <c r="A3590" i="1"/>
  <c r="U3589" i="1"/>
  <c r="A3589" i="1"/>
  <c r="U3588" i="1"/>
  <c r="A3588" i="1"/>
  <c r="U3587" i="1"/>
  <c r="A3587" i="1"/>
  <c r="U3586" i="1"/>
  <c r="A3586" i="1"/>
  <c r="U3585" i="1"/>
  <c r="A3585" i="1"/>
  <c r="U3584" i="1"/>
  <c r="A3584" i="1"/>
  <c r="U3583" i="1"/>
  <c r="A3583" i="1"/>
  <c r="U3582" i="1"/>
  <c r="A3582" i="1"/>
  <c r="U3581" i="1"/>
  <c r="A3581" i="1"/>
  <c r="U3580" i="1"/>
  <c r="A3580" i="1"/>
  <c r="U3579" i="1"/>
  <c r="A3579" i="1"/>
  <c r="U3578" i="1"/>
  <c r="A3578" i="1"/>
  <c r="U3577" i="1"/>
  <c r="A3577" i="1"/>
  <c r="U3576" i="1"/>
  <c r="A3576" i="1"/>
  <c r="U3575" i="1"/>
  <c r="A3575" i="1"/>
  <c r="U3574" i="1"/>
  <c r="A3574" i="1"/>
  <c r="U3573" i="1"/>
  <c r="A3573" i="1"/>
  <c r="U3572" i="1"/>
  <c r="A3572" i="1"/>
  <c r="U3571" i="1"/>
  <c r="A3571" i="1"/>
  <c r="U3570" i="1"/>
  <c r="A3570" i="1"/>
  <c r="U3569" i="1"/>
  <c r="A3569" i="1"/>
  <c r="U3568" i="1"/>
  <c r="A3568" i="1"/>
  <c r="U3567" i="1"/>
  <c r="A3567" i="1"/>
  <c r="U3566" i="1"/>
  <c r="A3566" i="1"/>
  <c r="U3565" i="1"/>
  <c r="A3565" i="1"/>
  <c r="U3564" i="1"/>
  <c r="A3564" i="1"/>
  <c r="U3563" i="1"/>
  <c r="A3563" i="1"/>
  <c r="U3562" i="1"/>
  <c r="A3562" i="1"/>
  <c r="U3561" i="1"/>
  <c r="A3561" i="1"/>
  <c r="U3560" i="1"/>
  <c r="A3560" i="1"/>
  <c r="U3559" i="1"/>
  <c r="A3559" i="1"/>
  <c r="U3558" i="1"/>
  <c r="A3558" i="1"/>
  <c r="U3557" i="1"/>
  <c r="A3557" i="1"/>
  <c r="U3556" i="1"/>
  <c r="A3556" i="1"/>
  <c r="U3555" i="1"/>
  <c r="A3555" i="1"/>
  <c r="U3554" i="1"/>
  <c r="A3554" i="1"/>
  <c r="U3553" i="1"/>
  <c r="A3553" i="1"/>
  <c r="U3552" i="1"/>
  <c r="A3552" i="1"/>
  <c r="U3551" i="1"/>
  <c r="A3551" i="1"/>
  <c r="U3550" i="1"/>
  <c r="A3550" i="1"/>
  <c r="U3549" i="1"/>
  <c r="A3549" i="1"/>
  <c r="U3548" i="1"/>
  <c r="A3548" i="1"/>
  <c r="U3547" i="1"/>
  <c r="A3547" i="1"/>
  <c r="U3546" i="1"/>
  <c r="A3546" i="1"/>
  <c r="U3545" i="1"/>
  <c r="A3545" i="1"/>
  <c r="U3544" i="1"/>
  <c r="A3544" i="1"/>
  <c r="U3543" i="1"/>
  <c r="A3543" i="1"/>
  <c r="U3542" i="1"/>
  <c r="A3542" i="1"/>
  <c r="U3541" i="1"/>
  <c r="A3541" i="1"/>
  <c r="U3540" i="1"/>
  <c r="A3540" i="1"/>
  <c r="U3539" i="1"/>
  <c r="A3539" i="1"/>
  <c r="U3538" i="1"/>
  <c r="A3538" i="1"/>
  <c r="U3537" i="1"/>
  <c r="A3537" i="1"/>
  <c r="U3536" i="1"/>
  <c r="A3536" i="1"/>
  <c r="U3535" i="1"/>
  <c r="A3535" i="1"/>
  <c r="U3534" i="1"/>
  <c r="A3534" i="1"/>
  <c r="U3533" i="1"/>
  <c r="A3533" i="1"/>
  <c r="U3532" i="1"/>
  <c r="A3532" i="1"/>
  <c r="U3531" i="1"/>
  <c r="A3531" i="1"/>
  <c r="U3530" i="1"/>
  <c r="A3530" i="1"/>
  <c r="U3529" i="1"/>
  <c r="A3529" i="1"/>
  <c r="U3528" i="1"/>
  <c r="A3528" i="1"/>
  <c r="U3527" i="1"/>
  <c r="A3527" i="1"/>
  <c r="U3526" i="1"/>
  <c r="A3526" i="1"/>
  <c r="U3525" i="1"/>
  <c r="A3525" i="1"/>
  <c r="U3524" i="1"/>
  <c r="A3524" i="1"/>
  <c r="U3523" i="1"/>
  <c r="A3523" i="1"/>
  <c r="U3522" i="1"/>
  <c r="A3522" i="1"/>
  <c r="U3521" i="1"/>
  <c r="A3521" i="1"/>
  <c r="U3520" i="1"/>
  <c r="A3520" i="1"/>
  <c r="U3519" i="1"/>
  <c r="A3519" i="1"/>
  <c r="U3518" i="1"/>
  <c r="A3518" i="1"/>
  <c r="U3517" i="1"/>
  <c r="A3517" i="1"/>
  <c r="U3516" i="1"/>
  <c r="A3516" i="1"/>
  <c r="U3515" i="1"/>
  <c r="A3515" i="1"/>
  <c r="U3514" i="1"/>
  <c r="A3514" i="1"/>
  <c r="U3513" i="1"/>
  <c r="A3513" i="1"/>
  <c r="U3512" i="1"/>
  <c r="A3512" i="1"/>
  <c r="U3511" i="1"/>
  <c r="A3511" i="1"/>
  <c r="U3510" i="1"/>
  <c r="A3510" i="1"/>
  <c r="U3509" i="1"/>
  <c r="A3509" i="1"/>
  <c r="U3508" i="1"/>
  <c r="A3508" i="1"/>
  <c r="U3507" i="1"/>
  <c r="A3507" i="1"/>
  <c r="U3506" i="1"/>
  <c r="A3506" i="1"/>
  <c r="U3505" i="1"/>
  <c r="A3505" i="1"/>
  <c r="U3504" i="1"/>
  <c r="A3504" i="1"/>
  <c r="U3503" i="1"/>
  <c r="A3503" i="1"/>
  <c r="U3502" i="1"/>
  <c r="A3502" i="1"/>
  <c r="U3501" i="1"/>
  <c r="A3501" i="1"/>
  <c r="U3500" i="1"/>
  <c r="A3500" i="1"/>
  <c r="U3499" i="1"/>
  <c r="A3499" i="1"/>
  <c r="U3498" i="1"/>
  <c r="A3498" i="1"/>
  <c r="U3497" i="1"/>
  <c r="A3497" i="1"/>
  <c r="U3496" i="1"/>
  <c r="A3496" i="1"/>
  <c r="U3495" i="1"/>
  <c r="A3495" i="1"/>
  <c r="U3494" i="1"/>
  <c r="A3494" i="1"/>
  <c r="U3493" i="1"/>
  <c r="A3493" i="1"/>
  <c r="U3492" i="1"/>
  <c r="A3492" i="1"/>
  <c r="U3491" i="1"/>
  <c r="A3491" i="1"/>
  <c r="U3490" i="1"/>
  <c r="A3490" i="1"/>
  <c r="U3489" i="1"/>
  <c r="A3489" i="1"/>
  <c r="U3488" i="1"/>
  <c r="A3488" i="1"/>
  <c r="U3487" i="1"/>
  <c r="A3487" i="1"/>
  <c r="U3486" i="1"/>
  <c r="A3486" i="1"/>
  <c r="U3485" i="1"/>
  <c r="A3485" i="1"/>
  <c r="U3484" i="1"/>
  <c r="A3484" i="1"/>
  <c r="U3483" i="1"/>
  <c r="A3483" i="1"/>
  <c r="U3482" i="1"/>
  <c r="A3482" i="1"/>
  <c r="U3481" i="1"/>
  <c r="A3481" i="1"/>
  <c r="U3480" i="1"/>
  <c r="A3480" i="1"/>
  <c r="U3479" i="1"/>
  <c r="A3479" i="1"/>
  <c r="U3478" i="1"/>
  <c r="A3478" i="1"/>
  <c r="U3477" i="1"/>
  <c r="A3477" i="1"/>
  <c r="U3476" i="1"/>
  <c r="A3476" i="1"/>
  <c r="U3475" i="1"/>
  <c r="A3475" i="1"/>
  <c r="U3474" i="1"/>
  <c r="A3474" i="1"/>
  <c r="U3473" i="1"/>
  <c r="A3473" i="1"/>
  <c r="U3472" i="1"/>
  <c r="A3472" i="1"/>
  <c r="U3471" i="1"/>
  <c r="A3471" i="1"/>
  <c r="U3470" i="1"/>
  <c r="A3470" i="1"/>
  <c r="U3469" i="1"/>
  <c r="A3469" i="1"/>
  <c r="U3468" i="1"/>
  <c r="A3468" i="1"/>
  <c r="U3467" i="1"/>
  <c r="A3467" i="1"/>
  <c r="U3466" i="1"/>
  <c r="A3466" i="1"/>
  <c r="U3465" i="1"/>
  <c r="A3465" i="1"/>
  <c r="U3464" i="1"/>
  <c r="A3464" i="1"/>
  <c r="U3463" i="1"/>
  <c r="A3463" i="1"/>
  <c r="U3462" i="1"/>
  <c r="A3462" i="1"/>
  <c r="U3461" i="1"/>
  <c r="A3461" i="1"/>
  <c r="U3460" i="1"/>
  <c r="A3460" i="1"/>
  <c r="U3459" i="1"/>
  <c r="A3459" i="1"/>
  <c r="U3458" i="1"/>
  <c r="A3458" i="1"/>
  <c r="U3457" i="1"/>
  <c r="A3457" i="1"/>
  <c r="U3456" i="1"/>
  <c r="A3456" i="1"/>
  <c r="U3455" i="1"/>
  <c r="A3455" i="1"/>
  <c r="U3454" i="1"/>
  <c r="A3454" i="1"/>
  <c r="U3453" i="1"/>
  <c r="A3453" i="1"/>
  <c r="U3452" i="1"/>
  <c r="A3452" i="1"/>
  <c r="U3451" i="1"/>
  <c r="A3451" i="1"/>
  <c r="U3450" i="1"/>
  <c r="A3450" i="1"/>
  <c r="U3449" i="1"/>
  <c r="A3449" i="1"/>
  <c r="U3448" i="1"/>
  <c r="A3448" i="1"/>
  <c r="U3447" i="1"/>
  <c r="A3447" i="1"/>
  <c r="U3446" i="1"/>
  <c r="A3446" i="1"/>
  <c r="U3445" i="1"/>
  <c r="A3445" i="1"/>
  <c r="U3444" i="1"/>
  <c r="A3444" i="1"/>
  <c r="U3443" i="1"/>
  <c r="A3443" i="1"/>
  <c r="U3442" i="1"/>
  <c r="A3442" i="1"/>
  <c r="U3441" i="1"/>
  <c r="A3441" i="1"/>
  <c r="U3440" i="1"/>
  <c r="A3440" i="1"/>
  <c r="U3439" i="1"/>
  <c r="A3439" i="1"/>
  <c r="U3438" i="1"/>
  <c r="A3438" i="1"/>
  <c r="U3437" i="1"/>
  <c r="A3437" i="1"/>
  <c r="U3436" i="1"/>
  <c r="A3436" i="1"/>
  <c r="U3435" i="1"/>
  <c r="A3435" i="1"/>
  <c r="U3434" i="1"/>
  <c r="A3434" i="1"/>
  <c r="U3433" i="1"/>
  <c r="A3433" i="1"/>
  <c r="U3432" i="1"/>
  <c r="A3432" i="1"/>
  <c r="U3431" i="1"/>
  <c r="A3431" i="1"/>
  <c r="U3430" i="1"/>
  <c r="A3430" i="1"/>
  <c r="U3429" i="1"/>
  <c r="A3429" i="1"/>
  <c r="U3428" i="1"/>
  <c r="A3428" i="1"/>
  <c r="U3427" i="1"/>
  <c r="A3427" i="1"/>
  <c r="U3426" i="1"/>
  <c r="A3426" i="1"/>
  <c r="U3425" i="1"/>
  <c r="A3425" i="1"/>
  <c r="U3424" i="1"/>
  <c r="A3424" i="1"/>
  <c r="U3423" i="1"/>
  <c r="A3423" i="1"/>
  <c r="U3422" i="1"/>
  <c r="A3422" i="1"/>
  <c r="U3421" i="1"/>
  <c r="A3421" i="1"/>
  <c r="U3420" i="1"/>
  <c r="A3420" i="1"/>
  <c r="U3419" i="1"/>
  <c r="A3419" i="1"/>
  <c r="U3418" i="1"/>
  <c r="A3418" i="1"/>
  <c r="U3417" i="1"/>
  <c r="A3417" i="1"/>
  <c r="U3416" i="1"/>
  <c r="A3416" i="1"/>
  <c r="U3415" i="1"/>
  <c r="A3415" i="1"/>
  <c r="U3414" i="1"/>
  <c r="A3414" i="1"/>
  <c r="U3413" i="1"/>
  <c r="A3413" i="1"/>
  <c r="U3412" i="1"/>
  <c r="A3412" i="1"/>
  <c r="U3411" i="1"/>
  <c r="A3411" i="1"/>
  <c r="U3410" i="1"/>
  <c r="A3410" i="1"/>
  <c r="U3409" i="1"/>
  <c r="A3409" i="1"/>
  <c r="U3408" i="1"/>
  <c r="A3408" i="1"/>
  <c r="U3407" i="1"/>
  <c r="A3407" i="1"/>
  <c r="U3406" i="1"/>
  <c r="A3406" i="1"/>
  <c r="U3405" i="1"/>
  <c r="A3405" i="1"/>
  <c r="U3404" i="1"/>
  <c r="A3404" i="1"/>
  <c r="U3403" i="1"/>
  <c r="A3403" i="1"/>
  <c r="U3402" i="1"/>
  <c r="A3402" i="1"/>
  <c r="U3401" i="1"/>
  <c r="A3401" i="1"/>
  <c r="U3400" i="1"/>
  <c r="A3400" i="1"/>
  <c r="U3399" i="1"/>
  <c r="A3399" i="1"/>
  <c r="U3398" i="1"/>
  <c r="A3398" i="1"/>
  <c r="U3397" i="1"/>
  <c r="A3397" i="1"/>
  <c r="U3396" i="1"/>
  <c r="A3396" i="1"/>
  <c r="U3395" i="1"/>
  <c r="A3395" i="1"/>
  <c r="U3394" i="1"/>
  <c r="A3394" i="1"/>
  <c r="U3393" i="1"/>
  <c r="A3393" i="1"/>
  <c r="U3392" i="1"/>
  <c r="A3392" i="1"/>
  <c r="U3391" i="1"/>
  <c r="A3391" i="1"/>
  <c r="U3390" i="1"/>
  <c r="A3390" i="1"/>
  <c r="U3389" i="1"/>
  <c r="A3389" i="1"/>
  <c r="U3388" i="1"/>
  <c r="A3388" i="1"/>
  <c r="U3387" i="1"/>
  <c r="A3387" i="1"/>
  <c r="U3386" i="1"/>
  <c r="A3386" i="1"/>
  <c r="U3385" i="1"/>
  <c r="A3385" i="1"/>
  <c r="U3384" i="1"/>
  <c r="A3384" i="1"/>
  <c r="U3383" i="1"/>
  <c r="A3383" i="1"/>
  <c r="U3382" i="1"/>
  <c r="A3382" i="1"/>
  <c r="U3381" i="1"/>
  <c r="A3381" i="1"/>
  <c r="U3380" i="1"/>
  <c r="A3380" i="1"/>
  <c r="U3379" i="1"/>
  <c r="A3379" i="1"/>
  <c r="U3378" i="1"/>
  <c r="A3378" i="1"/>
  <c r="U3377" i="1"/>
  <c r="A3377" i="1"/>
  <c r="U3376" i="1"/>
  <c r="A3376" i="1"/>
  <c r="U3375" i="1"/>
  <c r="A3375" i="1"/>
  <c r="U3374" i="1"/>
  <c r="A3374" i="1"/>
  <c r="U3373" i="1"/>
  <c r="A3373" i="1"/>
  <c r="U3372" i="1"/>
  <c r="A3372" i="1"/>
  <c r="U3371" i="1"/>
  <c r="A3371" i="1"/>
  <c r="U3370" i="1"/>
  <c r="A3370" i="1"/>
  <c r="U3369" i="1"/>
  <c r="A3369" i="1"/>
  <c r="U3368" i="1"/>
  <c r="A3368" i="1"/>
  <c r="U3367" i="1"/>
  <c r="A3367" i="1"/>
  <c r="U3366" i="1"/>
  <c r="A3366" i="1"/>
  <c r="U3365" i="1"/>
  <c r="A3365" i="1"/>
  <c r="U3364" i="1"/>
  <c r="A3364" i="1"/>
  <c r="U3363" i="1"/>
  <c r="A3363" i="1"/>
  <c r="U3362" i="1"/>
  <c r="A3362" i="1"/>
  <c r="U3361" i="1"/>
  <c r="A3361" i="1"/>
  <c r="U3360" i="1"/>
  <c r="A3360" i="1"/>
  <c r="U3359" i="1"/>
  <c r="A3359" i="1"/>
  <c r="U3358" i="1"/>
  <c r="A3358" i="1"/>
  <c r="U3357" i="1"/>
  <c r="A3357" i="1"/>
  <c r="U3356" i="1"/>
  <c r="A3356" i="1"/>
  <c r="U3355" i="1"/>
  <c r="A3355" i="1"/>
  <c r="U3354" i="1"/>
  <c r="A3354" i="1"/>
  <c r="U3353" i="1"/>
  <c r="A3353" i="1"/>
  <c r="U3352" i="1"/>
  <c r="A3352" i="1"/>
  <c r="U3351" i="1"/>
  <c r="A3351" i="1"/>
  <c r="U3350" i="1"/>
  <c r="A3350" i="1"/>
  <c r="U3349" i="1"/>
  <c r="A3349" i="1"/>
  <c r="U3348" i="1"/>
  <c r="A3348" i="1"/>
  <c r="U3347" i="1"/>
  <c r="A3347" i="1"/>
  <c r="U3346" i="1"/>
  <c r="A3346" i="1"/>
  <c r="U3345" i="1"/>
  <c r="A3345" i="1"/>
  <c r="U3344" i="1"/>
  <c r="A3344" i="1"/>
  <c r="U3343" i="1"/>
  <c r="A3343" i="1"/>
  <c r="U3342" i="1"/>
  <c r="A3342" i="1"/>
  <c r="U3341" i="1"/>
  <c r="A3341" i="1"/>
  <c r="U3340" i="1"/>
  <c r="A3340" i="1"/>
  <c r="U3339" i="1"/>
  <c r="A3339" i="1"/>
  <c r="U3338" i="1"/>
  <c r="A3338" i="1"/>
  <c r="U3337" i="1"/>
  <c r="A3337" i="1"/>
  <c r="U3336" i="1"/>
  <c r="A3336" i="1"/>
  <c r="U3335" i="1"/>
  <c r="A3335" i="1"/>
  <c r="U3334" i="1"/>
  <c r="A3334" i="1"/>
  <c r="U3333" i="1"/>
  <c r="A3333" i="1"/>
  <c r="U3332" i="1"/>
  <c r="A3332" i="1"/>
  <c r="U3331" i="1"/>
  <c r="A3331" i="1"/>
  <c r="U3330" i="1"/>
  <c r="A3330" i="1"/>
  <c r="U3329" i="1"/>
  <c r="A3329" i="1"/>
  <c r="U3328" i="1"/>
  <c r="A3328" i="1"/>
  <c r="U3327" i="1"/>
  <c r="A3327" i="1"/>
  <c r="U3326" i="1"/>
  <c r="A3326" i="1"/>
  <c r="U3325" i="1"/>
  <c r="A3325" i="1"/>
  <c r="U3324" i="1"/>
  <c r="A3324" i="1"/>
  <c r="U3323" i="1"/>
  <c r="A3323" i="1"/>
  <c r="U3322" i="1"/>
  <c r="A3322" i="1"/>
  <c r="U3321" i="1"/>
  <c r="A3321" i="1"/>
  <c r="U3320" i="1"/>
  <c r="A3320" i="1"/>
  <c r="U3319" i="1"/>
  <c r="A3319" i="1"/>
  <c r="U3318" i="1"/>
  <c r="A3318" i="1"/>
  <c r="U3317" i="1"/>
  <c r="A3317" i="1"/>
  <c r="U3316" i="1"/>
  <c r="A3316" i="1"/>
  <c r="U3315" i="1"/>
  <c r="A3315" i="1"/>
  <c r="U3314" i="1"/>
  <c r="A3314" i="1"/>
  <c r="U3313" i="1"/>
  <c r="A3313" i="1"/>
  <c r="U3312" i="1"/>
  <c r="A3312" i="1"/>
  <c r="U3311" i="1"/>
  <c r="A3311" i="1"/>
  <c r="U3310" i="1"/>
  <c r="A3310" i="1"/>
  <c r="U3309" i="1"/>
  <c r="A3309" i="1"/>
  <c r="U3308" i="1"/>
  <c r="A3308" i="1"/>
  <c r="U3307" i="1"/>
  <c r="A3307" i="1"/>
  <c r="U3306" i="1"/>
  <c r="A3306" i="1"/>
  <c r="U3305" i="1"/>
  <c r="A3305" i="1"/>
  <c r="U3304" i="1"/>
  <c r="A3304" i="1"/>
  <c r="U3303" i="1"/>
  <c r="A3303" i="1"/>
  <c r="U3302" i="1"/>
  <c r="A3302" i="1"/>
  <c r="U3301" i="1"/>
  <c r="A3301" i="1"/>
  <c r="U3300" i="1"/>
  <c r="A3300" i="1"/>
  <c r="U3299" i="1"/>
  <c r="A3299" i="1"/>
  <c r="U3298" i="1"/>
  <c r="A3298" i="1"/>
  <c r="U3297" i="1"/>
  <c r="A3297" i="1"/>
  <c r="U3296" i="1"/>
  <c r="A3296" i="1"/>
  <c r="U3295" i="1"/>
  <c r="A3295" i="1"/>
  <c r="U3294" i="1"/>
  <c r="A3294" i="1"/>
  <c r="U3293" i="1"/>
  <c r="A3293" i="1"/>
  <c r="U3292" i="1"/>
  <c r="A3292" i="1"/>
  <c r="U3291" i="1"/>
  <c r="A3291" i="1"/>
  <c r="U3290" i="1"/>
  <c r="A3290" i="1"/>
  <c r="U3289" i="1"/>
  <c r="A3289" i="1"/>
  <c r="U3288" i="1"/>
  <c r="A3288" i="1"/>
  <c r="U3287" i="1"/>
  <c r="A3287" i="1"/>
  <c r="U3286" i="1"/>
  <c r="A3286" i="1"/>
  <c r="U3285" i="1"/>
  <c r="A3285" i="1"/>
  <c r="U3284" i="1"/>
  <c r="A3284" i="1"/>
  <c r="U3283" i="1"/>
  <c r="A3283" i="1"/>
  <c r="U3282" i="1"/>
  <c r="A3282" i="1"/>
  <c r="U3281" i="1"/>
  <c r="A3281" i="1"/>
  <c r="U3280" i="1"/>
  <c r="A3280" i="1"/>
  <c r="U3279" i="1"/>
  <c r="A3279" i="1"/>
  <c r="U3278" i="1"/>
  <c r="A3278" i="1"/>
  <c r="U3277" i="1"/>
  <c r="A3277" i="1"/>
  <c r="U3276" i="1"/>
  <c r="A3276" i="1"/>
  <c r="U3275" i="1"/>
  <c r="A3275" i="1"/>
  <c r="U3274" i="1"/>
  <c r="A3274" i="1"/>
  <c r="U3273" i="1"/>
  <c r="A3273" i="1"/>
  <c r="U3272" i="1"/>
  <c r="A3272" i="1"/>
  <c r="U3271" i="1"/>
  <c r="A3271" i="1"/>
  <c r="U3270" i="1"/>
  <c r="A3270" i="1"/>
  <c r="U3269" i="1"/>
  <c r="A3269" i="1"/>
  <c r="U3268" i="1"/>
  <c r="A3268" i="1"/>
  <c r="U3267" i="1"/>
  <c r="A3267" i="1"/>
  <c r="U3266" i="1"/>
  <c r="A3266" i="1"/>
  <c r="U3265" i="1"/>
  <c r="A3265" i="1"/>
  <c r="U3264" i="1"/>
  <c r="A3264" i="1"/>
  <c r="U3263" i="1"/>
  <c r="A3263" i="1"/>
  <c r="U3262" i="1"/>
  <c r="A3262" i="1"/>
  <c r="U3261" i="1"/>
  <c r="A3261" i="1"/>
  <c r="U3260" i="1"/>
  <c r="A3260" i="1"/>
  <c r="U3259" i="1"/>
  <c r="A3259" i="1"/>
  <c r="U3258" i="1"/>
  <c r="A3258" i="1"/>
  <c r="U3257" i="1"/>
  <c r="A3257" i="1"/>
  <c r="U3256" i="1"/>
  <c r="A3256" i="1"/>
  <c r="U3255" i="1"/>
  <c r="A3255" i="1"/>
  <c r="U3254" i="1"/>
  <c r="A3254" i="1"/>
  <c r="U3253" i="1"/>
  <c r="A3253" i="1"/>
  <c r="U3252" i="1"/>
  <c r="A3252" i="1"/>
  <c r="U3251" i="1"/>
  <c r="A3251" i="1"/>
  <c r="U3250" i="1"/>
  <c r="A3250" i="1"/>
  <c r="U3249" i="1"/>
  <c r="A3249" i="1"/>
  <c r="U3248" i="1"/>
  <c r="A3248" i="1"/>
  <c r="U3247" i="1"/>
  <c r="A3247" i="1"/>
  <c r="U3246" i="1"/>
  <c r="A3246" i="1"/>
  <c r="U3245" i="1"/>
  <c r="A3245" i="1"/>
  <c r="U3244" i="1"/>
  <c r="A3244" i="1"/>
  <c r="U3243" i="1"/>
  <c r="A3243" i="1"/>
  <c r="U3242" i="1"/>
  <c r="A3242" i="1"/>
  <c r="U3241" i="1"/>
  <c r="A3241" i="1"/>
  <c r="U3240" i="1"/>
  <c r="A3240" i="1"/>
  <c r="U3239" i="1"/>
  <c r="A3239" i="1"/>
  <c r="U3238" i="1"/>
  <c r="A3238" i="1"/>
  <c r="U3237" i="1"/>
  <c r="A3237" i="1"/>
  <c r="U3236" i="1"/>
  <c r="A3236" i="1"/>
  <c r="U3235" i="1"/>
  <c r="A3235" i="1"/>
  <c r="U3234" i="1"/>
  <c r="A3234" i="1"/>
  <c r="U3233" i="1"/>
  <c r="A3233" i="1"/>
  <c r="U3232" i="1"/>
  <c r="A3232" i="1"/>
  <c r="U3231" i="1"/>
  <c r="A3231" i="1"/>
  <c r="U3230" i="1"/>
  <c r="A3230" i="1"/>
  <c r="U3229" i="1"/>
  <c r="A3229" i="1"/>
  <c r="U3228" i="1"/>
  <c r="A3228" i="1"/>
  <c r="U3227" i="1"/>
  <c r="A3227" i="1"/>
  <c r="U3226" i="1"/>
  <c r="A3226" i="1"/>
  <c r="U3225" i="1"/>
  <c r="A3225" i="1"/>
  <c r="U3224" i="1"/>
  <c r="A3224" i="1"/>
  <c r="U3223" i="1"/>
  <c r="A3223" i="1"/>
  <c r="U3222" i="1"/>
  <c r="A3222" i="1"/>
  <c r="U3221" i="1"/>
  <c r="A3221" i="1"/>
  <c r="U3220" i="1"/>
  <c r="A3220" i="1"/>
  <c r="U3219" i="1"/>
  <c r="A3219" i="1"/>
  <c r="U3218" i="1"/>
  <c r="A3218" i="1"/>
  <c r="U3217" i="1"/>
  <c r="A3217" i="1"/>
  <c r="U3216" i="1"/>
  <c r="A3216" i="1"/>
  <c r="U3215" i="1"/>
  <c r="A3215" i="1"/>
  <c r="U3214" i="1"/>
  <c r="A3214" i="1"/>
  <c r="U3213" i="1"/>
  <c r="A3213" i="1"/>
  <c r="U3212" i="1"/>
  <c r="A3212" i="1"/>
  <c r="U3211" i="1"/>
  <c r="A3211" i="1"/>
  <c r="U3210" i="1"/>
  <c r="A3210" i="1"/>
  <c r="U3209" i="1"/>
  <c r="A3209" i="1"/>
  <c r="U3208" i="1"/>
  <c r="A3208" i="1"/>
  <c r="U3207" i="1"/>
  <c r="A3207" i="1"/>
  <c r="U3206" i="1"/>
  <c r="A3206" i="1"/>
  <c r="U3205" i="1"/>
  <c r="A3205" i="1"/>
  <c r="U3204" i="1"/>
  <c r="A3204" i="1"/>
  <c r="U3203" i="1"/>
  <c r="A3203" i="1"/>
  <c r="U3202" i="1"/>
  <c r="A3202" i="1"/>
  <c r="U3201" i="1"/>
  <c r="A3201" i="1"/>
  <c r="U3200" i="1"/>
  <c r="A3200" i="1"/>
  <c r="U3199" i="1"/>
  <c r="A3199" i="1"/>
  <c r="U3198" i="1"/>
  <c r="A3198" i="1"/>
  <c r="U3197" i="1"/>
  <c r="A3197" i="1"/>
  <c r="U3196" i="1"/>
  <c r="A3196" i="1"/>
  <c r="U3195" i="1"/>
  <c r="A3195" i="1"/>
  <c r="U3194" i="1"/>
  <c r="A3194" i="1"/>
  <c r="U3193" i="1"/>
  <c r="A3193" i="1"/>
  <c r="U3192" i="1"/>
  <c r="A3192" i="1"/>
  <c r="U3191" i="1"/>
  <c r="A3191" i="1"/>
  <c r="U3190" i="1"/>
  <c r="A3190" i="1"/>
  <c r="U3189" i="1"/>
  <c r="A3189" i="1"/>
  <c r="U3188" i="1"/>
  <c r="A3188" i="1"/>
  <c r="U3187" i="1"/>
  <c r="A3187" i="1"/>
  <c r="U3186" i="1"/>
  <c r="A3186" i="1"/>
  <c r="U3185" i="1"/>
  <c r="A3185" i="1"/>
  <c r="U3184" i="1"/>
  <c r="A3184" i="1"/>
  <c r="U3183" i="1"/>
  <c r="A3183" i="1"/>
  <c r="U3182" i="1"/>
  <c r="A3182" i="1"/>
  <c r="U3181" i="1"/>
  <c r="A3181" i="1"/>
  <c r="U3180" i="1"/>
  <c r="A3180" i="1"/>
  <c r="U3179" i="1"/>
  <c r="A3179" i="1"/>
  <c r="U3178" i="1"/>
  <c r="A3178" i="1"/>
  <c r="U3177" i="1"/>
  <c r="A3177" i="1"/>
  <c r="U3176" i="1"/>
  <c r="A3176" i="1"/>
  <c r="U3175" i="1"/>
  <c r="A3175" i="1"/>
  <c r="U3174" i="1"/>
  <c r="A3174" i="1"/>
  <c r="U3173" i="1"/>
  <c r="A3173" i="1"/>
  <c r="U3172" i="1"/>
  <c r="A3172" i="1"/>
  <c r="U3171" i="1"/>
  <c r="A3171" i="1"/>
  <c r="U3170" i="1"/>
  <c r="A3170" i="1"/>
  <c r="U3169" i="1"/>
  <c r="A3169" i="1"/>
  <c r="U3168" i="1"/>
  <c r="A3168" i="1"/>
  <c r="U3167" i="1"/>
  <c r="A3167" i="1"/>
  <c r="U3166" i="1"/>
  <c r="A3166" i="1"/>
  <c r="U3165" i="1"/>
  <c r="A3165" i="1"/>
  <c r="U3164" i="1"/>
  <c r="A3164" i="1"/>
  <c r="U3163" i="1"/>
  <c r="A3163" i="1"/>
  <c r="U3162" i="1"/>
  <c r="A3162" i="1"/>
  <c r="U3161" i="1"/>
  <c r="A3161" i="1"/>
  <c r="U3160" i="1"/>
  <c r="A3160" i="1"/>
  <c r="U3159" i="1"/>
  <c r="A3159" i="1"/>
  <c r="U3158" i="1"/>
  <c r="A3158" i="1"/>
  <c r="U3157" i="1"/>
  <c r="A3157" i="1"/>
  <c r="U3156" i="1"/>
  <c r="A3156" i="1"/>
  <c r="U3155" i="1"/>
  <c r="A3155" i="1"/>
  <c r="U3154" i="1"/>
  <c r="A3154" i="1"/>
  <c r="U3153" i="1"/>
  <c r="A3153" i="1"/>
  <c r="U3152" i="1"/>
  <c r="A3152" i="1"/>
  <c r="U3151" i="1"/>
  <c r="A3151" i="1"/>
  <c r="U3150" i="1"/>
  <c r="A3150" i="1"/>
  <c r="U3149" i="1"/>
  <c r="A3149" i="1"/>
  <c r="U3148" i="1"/>
  <c r="A3148" i="1"/>
  <c r="U3147" i="1"/>
  <c r="A3147" i="1"/>
  <c r="U3146" i="1"/>
  <c r="A3146" i="1"/>
  <c r="U3145" i="1"/>
  <c r="A3145" i="1"/>
  <c r="U3144" i="1"/>
  <c r="A3144" i="1"/>
  <c r="U3143" i="1"/>
  <c r="A3143" i="1"/>
  <c r="U3142" i="1"/>
  <c r="A3142" i="1"/>
  <c r="U3141" i="1"/>
  <c r="A3141" i="1"/>
  <c r="U3140" i="1"/>
  <c r="A3140" i="1"/>
  <c r="U3139" i="1"/>
  <c r="A3139" i="1"/>
  <c r="U3138" i="1"/>
  <c r="A3138" i="1"/>
  <c r="U3137" i="1"/>
  <c r="A3137" i="1"/>
  <c r="U3136" i="1"/>
  <c r="A3136" i="1"/>
  <c r="U3135" i="1"/>
  <c r="A3135" i="1"/>
  <c r="U3134" i="1"/>
  <c r="A3134" i="1"/>
  <c r="U3133" i="1"/>
  <c r="A3133" i="1"/>
  <c r="U3132" i="1"/>
  <c r="A3132" i="1"/>
  <c r="U3131" i="1"/>
  <c r="A3131" i="1"/>
  <c r="U3130" i="1"/>
  <c r="A3130" i="1"/>
  <c r="U3129" i="1"/>
  <c r="A3129" i="1"/>
  <c r="U3128" i="1"/>
  <c r="A3128" i="1"/>
  <c r="U3127" i="1"/>
  <c r="A3127" i="1"/>
  <c r="U3126" i="1"/>
  <c r="A3126" i="1"/>
  <c r="U3125" i="1"/>
  <c r="A3125" i="1"/>
  <c r="U3124" i="1"/>
  <c r="A3124" i="1"/>
  <c r="U3123" i="1"/>
  <c r="A3123" i="1"/>
  <c r="U3122" i="1"/>
  <c r="A3122" i="1"/>
  <c r="U3121" i="1"/>
  <c r="A3121" i="1"/>
  <c r="U3120" i="1"/>
  <c r="A3120" i="1"/>
  <c r="U3119" i="1"/>
  <c r="A3119" i="1"/>
  <c r="U3118" i="1"/>
  <c r="A3118" i="1"/>
  <c r="U3117" i="1"/>
  <c r="A3117" i="1"/>
  <c r="U3116" i="1"/>
  <c r="A3116" i="1"/>
  <c r="U3115" i="1"/>
  <c r="A3115" i="1"/>
  <c r="U3114" i="1"/>
  <c r="A3114" i="1"/>
  <c r="U3113" i="1"/>
  <c r="A3113" i="1"/>
  <c r="U3112" i="1"/>
  <c r="A3112" i="1"/>
  <c r="U3111" i="1"/>
  <c r="A3111" i="1"/>
  <c r="U3110" i="1"/>
  <c r="A3110" i="1"/>
  <c r="U3109" i="1"/>
  <c r="A3109" i="1"/>
  <c r="U3108" i="1"/>
  <c r="A3108" i="1"/>
  <c r="U3107" i="1"/>
  <c r="A3107" i="1"/>
  <c r="U3106" i="1"/>
  <c r="A3106" i="1"/>
  <c r="U3105" i="1"/>
  <c r="A3105" i="1"/>
  <c r="U3104" i="1"/>
  <c r="A3104" i="1"/>
  <c r="U3103" i="1"/>
  <c r="A3103" i="1"/>
  <c r="U3102" i="1"/>
  <c r="A3102" i="1"/>
  <c r="U3101" i="1"/>
  <c r="A3101" i="1"/>
  <c r="U3100" i="1"/>
  <c r="A3100" i="1"/>
  <c r="U3099" i="1"/>
  <c r="A3099" i="1"/>
  <c r="U3098" i="1"/>
  <c r="A3098" i="1"/>
  <c r="U3097" i="1"/>
  <c r="A3097" i="1"/>
  <c r="U3096" i="1"/>
  <c r="A3096" i="1"/>
  <c r="U3095" i="1"/>
  <c r="A3095" i="1"/>
  <c r="U3094" i="1"/>
  <c r="A3094" i="1"/>
  <c r="U3093" i="1"/>
  <c r="A3093" i="1"/>
  <c r="U3092" i="1"/>
  <c r="A3092" i="1"/>
  <c r="U3091" i="1"/>
  <c r="A3091" i="1"/>
  <c r="U3090" i="1"/>
  <c r="A3090" i="1"/>
  <c r="U3089" i="1"/>
  <c r="A3089" i="1"/>
  <c r="U3088" i="1"/>
  <c r="A3088" i="1"/>
  <c r="U3087" i="1"/>
  <c r="A3087" i="1"/>
  <c r="U3086" i="1"/>
  <c r="A3086" i="1"/>
  <c r="U3085" i="1"/>
  <c r="A3085" i="1"/>
  <c r="U3084" i="1"/>
  <c r="A3084" i="1"/>
  <c r="U3083" i="1"/>
  <c r="A3083" i="1"/>
  <c r="U3082" i="1"/>
  <c r="A3082" i="1"/>
  <c r="U3081" i="1"/>
  <c r="A3081" i="1"/>
  <c r="U3080" i="1"/>
  <c r="A3080" i="1"/>
  <c r="U3079" i="1"/>
  <c r="A3079" i="1"/>
  <c r="U3078" i="1"/>
  <c r="A3078" i="1"/>
  <c r="U3077" i="1"/>
  <c r="A3077" i="1"/>
  <c r="U3076" i="1"/>
  <c r="A3076" i="1"/>
  <c r="U3075" i="1"/>
  <c r="A3075" i="1"/>
  <c r="U3074" i="1"/>
  <c r="A3074" i="1"/>
  <c r="U3073" i="1"/>
  <c r="A3073" i="1"/>
  <c r="U3072" i="1"/>
  <c r="A3072" i="1"/>
  <c r="U3071" i="1"/>
  <c r="A3071" i="1"/>
  <c r="U3070" i="1"/>
  <c r="A3070" i="1"/>
  <c r="U3069" i="1"/>
  <c r="A3069" i="1"/>
  <c r="U3068" i="1"/>
  <c r="A3068" i="1"/>
  <c r="U3067" i="1"/>
  <c r="A3067" i="1"/>
  <c r="U3066" i="1"/>
  <c r="A3066" i="1"/>
  <c r="U3065" i="1"/>
  <c r="A3065" i="1"/>
  <c r="U3064" i="1"/>
  <c r="A3064" i="1"/>
  <c r="U3063" i="1"/>
  <c r="A3063" i="1"/>
  <c r="U3062" i="1"/>
  <c r="A3062" i="1"/>
  <c r="U3061" i="1"/>
  <c r="A3061" i="1"/>
  <c r="U3060" i="1"/>
  <c r="A3060" i="1"/>
  <c r="U3059" i="1"/>
  <c r="A3059" i="1"/>
  <c r="U3058" i="1"/>
  <c r="A3058" i="1"/>
  <c r="U3057" i="1"/>
  <c r="A3057" i="1"/>
  <c r="U3056" i="1"/>
  <c r="A3056" i="1"/>
  <c r="U3055" i="1"/>
  <c r="A3055" i="1"/>
  <c r="U3054" i="1"/>
  <c r="A3054" i="1"/>
  <c r="U3053" i="1"/>
  <c r="A3053" i="1"/>
  <c r="U3052" i="1"/>
  <c r="A3052" i="1"/>
  <c r="U3051" i="1"/>
  <c r="A3051" i="1"/>
  <c r="U3050" i="1"/>
  <c r="A3050" i="1"/>
  <c r="U3049" i="1"/>
  <c r="A3049" i="1"/>
  <c r="U3048" i="1"/>
  <c r="A3048" i="1"/>
  <c r="U3047" i="1"/>
  <c r="A3047" i="1"/>
  <c r="U3046" i="1"/>
  <c r="A3046" i="1"/>
  <c r="U3045" i="1"/>
  <c r="A3045" i="1"/>
  <c r="U3044" i="1"/>
  <c r="A3044" i="1"/>
  <c r="U3043" i="1"/>
  <c r="A3043" i="1"/>
  <c r="U3042" i="1"/>
  <c r="A3042" i="1"/>
  <c r="U3041" i="1"/>
  <c r="A3041" i="1"/>
  <c r="U3040" i="1"/>
  <c r="A3040" i="1"/>
  <c r="U3039" i="1"/>
  <c r="A3039" i="1"/>
  <c r="U3038" i="1"/>
  <c r="A3038" i="1"/>
  <c r="U3037" i="1"/>
  <c r="A3037" i="1"/>
  <c r="U3036" i="1"/>
  <c r="A3036" i="1"/>
  <c r="U3035" i="1"/>
  <c r="A3035" i="1"/>
  <c r="U3034" i="1"/>
  <c r="A3034" i="1"/>
  <c r="U3033" i="1"/>
  <c r="A3033" i="1"/>
  <c r="U3032" i="1"/>
  <c r="A3032" i="1"/>
  <c r="U3031" i="1"/>
  <c r="A3031" i="1"/>
  <c r="U3030" i="1"/>
  <c r="A3030" i="1"/>
  <c r="U3029" i="1"/>
  <c r="A3029" i="1"/>
  <c r="U3028" i="1"/>
  <c r="A3028" i="1"/>
  <c r="U3027" i="1"/>
  <c r="A3027" i="1"/>
  <c r="U3026" i="1"/>
  <c r="A3026" i="1"/>
  <c r="U3025" i="1"/>
  <c r="A3025" i="1"/>
  <c r="U3024" i="1"/>
  <c r="A3024" i="1"/>
  <c r="U3023" i="1"/>
  <c r="A3023" i="1"/>
  <c r="U3022" i="1"/>
  <c r="A3022" i="1"/>
  <c r="U3021" i="1"/>
  <c r="A3021" i="1"/>
  <c r="U3020" i="1"/>
  <c r="A3020" i="1"/>
  <c r="U3019" i="1"/>
  <c r="A3019" i="1"/>
  <c r="U3018" i="1"/>
  <c r="A3018" i="1"/>
  <c r="U3017" i="1"/>
  <c r="A3017" i="1"/>
  <c r="U3016" i="1"/>
  <c r="A3016" i="1"/>
  <c r="U3015" i="1"/>
  <c r="A3015" i="1"/>
  <c r="U3014" i="1"/>
  <c r="A3014" i="1"/>
  <c r="U3013" i="1"/>
  <c r="A3013" i="1"/>
  <c r="U3012" i="1"/>
  <c r="A3012" i="1"/>
  <c r="U3011" i="1"/>
  <c r="A3011" i="1"/>
  <c r="U3010" i="1"/>
  <c r="A3010" i="1"/>
  <c r="U3009" i="1"/>
  <c r="A3009" i="1"/>
  <c r="U3008" i="1"/>
  <c r="A3008" i="1"/>
  <c r="U3007" i="1"/>
  <c r="A3007" i="1"/>
  <c r="U3006" i="1"/>
  <c r="A3006" i="1"/>
  <c r="U3005" i="1"/>
  <c r="A3005" i="1"/>
  <c r="U3004" i="1"/>
  <c r="A3004" i="1"/>
  <c r="U3003" i="1"/>
  <c r="A3003" i="1"/>
  <c r="U3002" i="1"/>
  <c r="A3002" i="1"/>
  <c r="U3001" i="1"/>
  <c r="A3001" i="1"/>
  <c r="U3000" i="1"/>
  <c r="A3000" i="1"/>
  <c r="U2999" i="1"/>
  <c r="A2999" i="1"/>
  <c r="U2998" i="1"/>
  <c r="A2998" i="1"/>
  <c r="U2997" i="1"/>
  <c r="A2997" i="1"/>
  <c r="U2996" i="1"/>
  <c r="A2996" i="1"/>
  <c r="U2995" i="1"/>
  <c r="A2995" i="1"/>
  <c r="U2994" i="1"/>
  <c r="A2994" i="1"/>
  <c r="U2993" i="1"/>
  <c r="A2993" i="1"/>
  <c r="U2992" i="1"/>
  <c r="A2992" i="1"/>
  <c r="U2991" i="1"/>
  <c r="A2991" i="1"/>
  <c r="U2990" i="1"/>
  <c r="A2990" i="1"/>
  <c r="U2989" i="1"/>
  <c r="A2989" i="1"/>
  <c r="U2988" i="1"/>
  <c r="A2988" i="1"/>
  <c r="U2987" i="1"/>
  <c r="A2987" i="1"/>
  <c r="U2986" i="1"/>
  <c r="A2986" i="1"/>
  <c r="U2985" i="1"/>
  <c r="A2985" i="1"/>
  <c r="U2984" i="1"/>
  <c r="A2984" i="1"/>
  <c r="U2983" i="1"/>
  <c r="A2983" i="1"/>
  <c r="U2982" i="1"/>
  <c r="A2982" i="1"/>
  <c r="U2981" i="1"/>
  <c r="A2981" i="1"/>
  <c r="U2980" i="1"/>
  <c r="A2980" i="1"/>
  <c r="U2979" i="1"/>
  <c r="A2979" i="1"/>
  <c r="U2978" i="1"/>
  <c r="A2978" i="1"/>
  <c r="U2977" i="1"/>
  <c r="A2977" i="1"/>
  <c r="U2976" i="1"/>
  <c r="A2976" i="1"/>
  <c r="U2975" i="1"/>
  <c r="A2975" i="1"/>
  <c r="U2974" i="1"/>
  <c r="A2974" i="1"/>
  <c r="U2973" i="1"/>
  <c r="A2973" i="1"/>
  <c r="U2972" i="1"/>
  <c r="A2972" i="1"/>
  <c r="U2971" i="1"/>
  <c r="A2971" i="1"/>
  <c r="U2970" i="1"/>
  <c r="A2970" i="1"/>
  <c r="U2969" i="1"/>
  <c r="A2969" i="1"/>
  <c r="U2968" i="1"/>
  <c r="A2968" i="1"/>
  <c r="U2967" i="1"/>
  <c r="A2967" i="1"/>
  <c r="U2966" i="1"/>
  <c r="A2966" i="1"/>
  <c r="U2965" i="1"/>
  <c r="A2965" i="1"/>
  <c r="U2964" i="1"/>
  <c r="A2964" i="1"/>
  <c r="U2963" i="1"/>
  <c r="A2963" i="1"/>
  <c r="U2962" i="1"/>
  <c r="A2962" i="1"/>
  <c r="U2961" i="1"/>
  <c r="A2961" i="1"/>
  <c r="U2960" i="1"/>
  <c r="A2960" i="1"/>
  <c r="U2959" i="1"/>
  <c r="A2959" i="1"/>
  <c r="U2958" i="1"/>
  <c r="A2958" i="1"/>
  <c r="U2957" i="1"/>
  <c r="A2957" i="1"/>
  <c r="U2956" i="1"/>
  <c r="A2956" i="1"/>
  <c r="U2955" i="1"/>
  <c r="A2955" i="1"/>
  <c r="U2954" i="1"/>
  <c r="A2954" i="1"/>
  <c r="U2953" i="1"/>
  <c r="A2953" i="1"/>
  <c r="U2952" i="1"/>
  <c r="A2952" i="1"/>
  <c r="U2951" i="1"/>
  <c r="A2951" i="1"/>
  <c r="U2950" i="1"/>
  <c r="A2950" i="1"/>
  <c r="U2949" i="1"/>
  <c r="A2949" i="1"/>
  <c r="U2948" i="1"/>
  <c r="A2948" i="1"/>
  <c r="U2947" i="1"/>
  <c r="A2947" i="1"/>
  <c r="U2946" i="1"/>
  <c r="A2946" i="1"/>
  <c r="U2945" i="1"/>
  <c r="A2945" i="1"/>
  <c r="U2944" i="1"/>
  <c r="A2944" i="1"/>
  <c r="U2943" i="1"/>
  <c r="A2943" i="1"/>
  <c r="U2942" i="1"/>
  <c r="A2942" i="1"/>
  <c r="U2941" i="1"/>
  <c r="A2941" i="1"/>
  <c r="U2940" i="1"/>
  <c r="A2940" i="1"/>
  <c r="U2939" i="1"/>
  <c r="A2939" i="1"/>
  <c r="U2938" i="1"/>
  <c r="A2938" i="1"/>
  <c r="U2937" i="1"/>
  <c r="A2937" i="1"/>
  <c r="U2936" i="1"/>
  <c r="A2936" i="1"/>
  <c r="U2935" i="1"/>
  <c r="A2935" i="1"/>
  <c r="U2934" i="1"/>
  <c r="A2934" i="1"/>
  <c r="U2933" i="1"/>
  <c r="A2933" i="1"/>
  <c r="U2932" i="1"/>
  <c r="A2932" i="1"/>
  <c r="U2931" i="1"/>
  <c r="A2931" i="1"/>
  <c r="U2930" i="1"/>
  <c r="A2930" i="1"/>
  <c r="U2929" i="1"/>
  <c r="A2929" i="1"/>
  <c r="U2928" i="1"/>
  <c r="A2928" i="1"/>
  <c r="U2927" i="1"/>
  <c r="A2927" i="1"/>
  <c r="U2926" i="1"/>
  <c r="A2926" i="1"/>
  <c r="U2925" i="1"/>
  <c r="A2925" i="1"/>
  <c r="U2924" i="1"/>
  <c r="A2924" i="1"/>
  <c r="U2923" i="1"/>
  <c r="A2923" i="1"/>
  <c r="U2922" i="1"/>
  <c r="A2922" i="1"/>
  <c r="U2921" i="1"/>
  <c r="A2921" i="1"/>
  <c r="U2920" i="1"/>
  <c r="A2920" i="1"/>
  <c r="U2919" i="1"/>
  <c r="A2919" i="1"/>
  <c r="U2918" i="1"/>
  <c r="A2918" i="1"/>
  <c r="U2917" i="1"/>
  <c r="A2917" i="1"/>
  <c r="U2916" i="1"/>
  <c r="A2916" i="1"/>
  <c r="U2915" i="1"/>
  <c r="A2915" i="1"/>
  <c r="U2914" i="1"/>
  <c r="A2914" i="1"/>
  <c r="U2913" i="1"/>
  <c r="A2913" i="1"/>
  <c r="U2912" i="1"/>
  <c r="A2912" i="1"/>
  <c r="U2911" i="1"/>
  <c r="A2911" i="1"/>
  <c r="U2910" i="1"/>
  <c r="A2910" i="1"/>
  <c r="U2909" i="1"/>
  <c r="A2909" i="1"/>
  <c r="U2908" i="1"/>
  <c r="A2908" i="1"/>
  <c r="U2907" i="1"/>
  <c r="A2907" i="1"/>
  <c r="U2906" i="1"/>
  <c r="A2906" i="1"/>
  <c r="U2905" i="1"/>
  <c r="A2905" i="1"/>
  <c r="U2904" i="1"/>
  <c r="A2904" i="1"/>
  <c r="U2903" i="1"/>
  <c r="A2903" i="1"/>
  <c r="U2902" i="1"/>
  <c r="A2902" i="1"/>
  <c r="U2901" i="1"/>
  <c r="A2901" i="1"/>
  <c r="U2900" i="1"/>
  <c r="A2900" i="1"/>
  <c r="U2899" i="1"/>
  <c r="A2899" i="1"/>
  <c r="U2898" i="1"/>
  <c r="A2898" i="1"/>
  <c r="U2897" i="1"/>
  <c r="A2897" i="1"/>
  <c r="U2896" i="1"/>
  <c r="A2896" i="1"/>
  <c r="U2895" i="1"/>
  <c r="A2895" i="1"/>
  <c r="U2894" i="1"/>
  <c r="A2894" i="1"/>
  <c r="U2893" i="1"/>
  <c r="A2893" i="1"/>
  <c r="U2892" i="1"/>
  <c r="A2892" i="1"/>
  <c r="U2891" i="1"/>
  <c r="A2891" i="1"/>
  <c r="U2890" i="1"/>
  <c r="A2890" i="1"/>
  <c r="U2889" i="1"/>
  <c r="A2889" i="1"/>
  <c r="U2888" i="1"/>
  <c r="A2888" i="1"/>
  <c r="U2887" i="1"/>
  <c r="A2887" i="1"/>
  <c r="U2886" i="1"/>
  <c r="A2886" i="1"/>
  <c r="U2885" i="1"/>
  <c r="A2885" i="1"/>
  <c r="U2884" i="1"/>
  <c r="A2884" i="1"/>
  <c r="U2883" i="1"/>
  <c r="A2883" i="1"/>
  <c r="U2882" i="1"/>
  <c r="A2882" i="1"/>
  <c r="U2881" i="1"/>
  <c r="A2881" i="1"/>
  <c r="U2880" i="1"/>
  <c r="A2880" i="1"/>
  <c r="U2879" i="1"/>
  <c r="A2879" i="1"/>
  <c r="U2878" i="1"/>
  <c r="A2878" i="1"/>
  <c r="U2877" i="1"/>
  <c r="A2877" i="1"/>
  <c r="U2876" i="1"/>
  <c r="A2876" i="1"/>
  <c r="U2875" i="1"/>
  <c r="A2875" i="1"/>
  <c r="U2874" i="1"/>
  <c r="A2874" i="1"/>
  <c r="U2873" i="1"/>
  <c r="A2873" i="1"/>
  <c r="U2872" i="1"/>
  <c r="A2872" i="1"/>
  <c r="U2871" i="1"/>
  <c r="A2871" i="1"/>
  <c r="U2870" i="1"/>
  <c r="A2870" i="1"/>
  <c r="U2869" i="1"/>
  <c r="A2869" i="1"/>
  <c r="U2868" i="1"/>
  <c r="A2868" i="1"/>
  <c r="U2867" i="1"/>
  <c r="A2867" i="1"/>
  <c r="U2866" i="1"/>
  <c r="A2866" i="1"/>
  <c r="U2865" i="1"/>
  <c r="A2865" i="1"/>
  <c r="U2864" i="1"/>
  <c r="A2864" i="1"/>
  <c r="U2863" i="1"/>
  <c r="A2863" i="1"/>
  <c r="U2862" i="1"/>
  <c r="A2862" i="1"/>
  <c r="U2861" i="1"/>
  <c r="A2861" i="1"/>
  <c r="U2860" i="1"/>
  <c r="A2860" i="1"/>
  <c r="U2859" i="1"/>
  <c r="A2859" i="1"/>
  <c r="U2858" i="1"/>
  <c r="A2858" i="1"/>
  <c r="U2857" i="1"/>
  <c r="A2857" i="1"/>
  <c r="U2856" i="1"/>
  <c r="A2856" i="1"/>
  <c r="U2855" i="1"/>
  <c r="A2855" i="1"/>
  <c r="U2854" i="1"/>
  <c r="A2854" i="1"/>
  <c r="U2853" i="1"/>
  <c r="A2853" i="1"/>
  <c r="U2852" i="1"/>
  <c r="A2852" i="1"/>
  <c r="U2851" i="1"/>
  <c r="A2851" i="1"/>
  <c r="U2850" i="1"/>
  <c r="A2850" i="1"/>
  <c r="U2849" i="1"/>
  <c r="A2849" i="1"/>
  <c r="U2848" i="1"/>
  <c r="A2848" i="1"/>
  <c r="U2847" i="1"/>
  <c r="A2847" i="1"/>
  <c r="U2846" i="1"/>
  <c r="A2846" i="1"/>
  <c r="U2845" i="1"/>
  <c r="A2845" i="1"/>
  <c r="U2844" i="1"/>
  <c r="A2844" i="1"/>
  <c r="U2843" i="1"/>
  <c r="A2843" i="1"/>
  <c r="U2842" i="1"/>
  <c r="A2842" i="1"/>
  <c r="U2841" i="1"/>
  <c r="A2841" i="1"/>
  <c r="U2840" i="1"/>
  <c r="A2840" i="1"/>
  <c r="U2839" i="1"/>
  <c r="A2839" i="1"/>
  <c r="U2838" i="1"/>
  <c r="A2838" i="1"/>
  <c r="U2837" i="1"/>
  <c r="A2837" i="1"/>
  <c r="U2836" i="1"/>
  <c r="A2836" i="1"/>
  <c r="U2835" i="1"/>
  <c r="A2835" i="1"/>
  <c r="U2834" i="1"/>
  <c r="A2834" i="1"/>
  <c r="U2833" i="1"/>
  <c r="A2833" i="1"/>
  <c r="U2832" i="1"/>
  <c r="A2832" i="1"/>
  <c r="U2831" i="1"/>
  <c r="A2831" i="1"/>
  <c r="U2830" i="1"/>
  <c r="A2830" i="1"/>
  <c r="U2829" i="1"/>
  <c r="A2829" i="1"/>
  <c r="U2828" i="1"/>
  <c r="A2828" i="1"/>
  <c r="U2827" i="1"/>
  <c r="A2827" i="1"/>
  <c r="U2826" i="1"/>
  <c r="A2826" i="1"/>
  <c r="U2825" i="1"/>
  <c r="A2825" i="1"/>
  <c r="U2824" i="1"/>
  <c r="A2824" i="1"/>
  <c r="U2823" i="1"/>
  <c r="A2823" i="1"/>
  <c r="U2822" i="1"/>
  <c r="A2822" i="1"/>
  <c r="U2821" i="1"/>
  <c r="A2821" i="1"/>
  <c r="U2820" i="1"/>
  <c r="A2820" i="1"/>
  <c r="U2819" i="1"/>
  <c r="A2819" i="1"/>
  <c r="U2818" i="1"/>
  <c r="A2818" i="1"/>
  <c r="U2817" i="1"/>
  <c r="A2817" i="1"/>
  <c r="U2816" i="1"/>
  <c r="A2816" i="1"/>
  <c r="U2815" i="1"/>
  <c r="A2815" i="1"/>
  <c r="U2814" i="1"/>
  <c r="A2814" i="1"/>
  <c r="U2813" i="1"/>
  <c r="A2813" i="1"/>
  <c r="U2812" i="1"/>
  <c r="A2812" i="1"/>
  <c r="U2811" i="1"/>
  <c r="A2811" i="1"/>
  <c r="U2810" i="1"/>
  <c r="A2810" i="1"/>
  <c r="U2809" i="1"/>
  <c r="A2809" i="1"/>
  <c r="U2808" i="1"/>
  <c r="A2808" i="1"/>
  <c r="U2807" i="1"/>
  <c r="A2807" i="1"/>
  <c r="U2806" i="1"/>
  <c r="A2806" i="1"/>
  <c r="U2805" i="1"/>
  <c r="A2805" i="1"/>
  <c r="U2804" i="1"/>
  <c r="A2804" i="1"/>
  <c r="U2803" i="1"/>
  <c r="A2803" i="1"/>
  <c r="U2802" i="1"/>
  <c r="A2802" i="1"/>
  <c r="U2801" i="1"/>
  <c r="A2801" i="1"/>
  <c r="U2800" i="1"/>
  <c r="A2800" i="1"/>
  <c r="U2799" i="1"/>
  <c r="A2799" i="1"/>
  <c r="U2798" i="1"/>
  <c r="A2798" i="1"/>
  <c r="U2797" i="1"/>
  <c r="A2797" i="1"/>
  <c r="U2796" i="1"/>
  <c r="A2796" i="1"/>
  <c r="U2795" i="1"/>
  <c r="A2795" i="1"/>
  <c r="U2794" i="1"/>
  <c r="A2794" i="1"/>
  <c r="U2793" i="1"/>
  <c r="A2793" i="1"/>
  <c r="U2792" i="1"/>
  <c r="A2792" i="1"/>
  <c r="U2791" i="1"/>
  <c r="A2791" i="1"/>
  <c r="U2790" i="1"/>
  <c r="A2790" i="1"/>
  <c r="U2789" i="1"/>
  <c r="A2789" i="1"/>
  <c r="U2788" i="1"/>
  <c r="A2788" i="1"/>
  <c r="U2787" i="1"/>
  <c r="A2787" i="1"/>
  <c r="U2786" i="1"/>
  <c r="A2786" i="1"/>
  <c r="U2785" i="1"/>
  <c r="A2785" i="1"/>
  <c r="U2784" i="1"/>
  <c r="A2784" i="1"/>
  <c r="U2783" i="1"/>
  <c r="A2783" i="1"/>
  <c r="U2782" i="1"/>
  <c r="A2782" i="1"/>
  <c r="U2781" i="1"/>
  <c r="A2781" i="1"/>
  <c r="U2780" i="1"/>
  <c r="A2780" i="1"/>
  <c r="U2779" i="1"/>
  <c r="A2779" i="1"/>
  <c r="U2778" i="1"/>
  <c r="A2778" i="1"/>
  <c r="U2777" i="1"/>
  <c r="A2777" i="1"/>
  <c r="U2776" i="1"/>
  <c r="A2776" i="1"/>
  <c r="U2775" i="1"/>
  <c r="A2775" i="1"/>
  <c r="U2774" i="1"/>
  <c r="A2774" i="1"/>
  <c r="U2773" i="1"/>
  <c r="A2773" i="1"/>
  <c r="U2772" i="1"/>
  <c r="A2772" i="1"/>
  <c r="U2771" i="1"/>
  <c r="A2771" i="1"/>
  <c r="U2770" i="1"/>
  <c r="A2770" i="1"/>
  <c r="U2769" i="1"/>
  <c r="A2769" i="1"/>
  <c r="U2768" i="1"/>
  <c r="A2768" i="1"/>
  <c r="U2767" i="1"/>
  <c r="A2767" i="1"/>
  <c r="U2766" i="1"/>
  <c r="A2766" i="1"/>
  <c r="U2765" i="1"/>
  <c r="A2765" i="1"/>
  <c r="U2764" i="1"/>
  <c r="A2764" i="1"/>
  <c r="U2763" i="1"/>
  <c r="A2763" i="1"/>
  <c r="U2762" i="1"/>
  <c r="A2762" i="1"/>
  <c r="U2761" i="1"/>
  <c r="A2761" i="1"/>
  <c r="U2760" i="1"/>
  <c r="A2760" i="1"/>
  <c r="U2759" i="1"/>
  <c r="A2759" i="1"/>
  <c r="U2758" i="1"/>
  <c r="A2758" i="1"/>
  <c r="U2757" i="1"/>
  <c r="A2757" i="1"/>
  <c r="U2756" i="1"/>
  <c r="A2756" i="1"/>
  <c r="U2755" i="1"/>
  <c r="A2755" i="1"/>
  <c r="U2754" i="1"/>
  <c r="A2754" i="1"/>
  <c r="U2753" i="1"/>
  <c r="A2753" i="1"/>
  <c r="U2752" i="1"/>
  <c r="A2752" i="1"/>
  <c r="U2751" i="1"/>
  <c r="A2751" i="1"/>
  <c r="U2750" i="1"/>
  <c r="A2750" i="1"/>
  <c r="U2749" i="1"/>
  <c r="A2749" i="1"/>
  <c r="U2748" i="1"/>
  <c r="A2748" i="1"/>
  <c r="U2747" i="1"/>
  <c r="A2747" i="1"/>
  <c r="U2746" i="1"/>
  <c r="A2746" i="1"/>
  <c r="U2745" i="1"/>
  <c r="A2745" i="1"/>
  <c r="U2744" i="1"/>
  <c r="A2744" i="1"/>
  <c r="U2743" i="1"/>
  <c r="A2743" i="1"/>
  <c r="U2742" i="1"/>
  <c r="A2742" i="1"/>
  <c r="U2741" i="1"/>
  <c r="A2741" i="1"/>
  <c r="U2740" i="1"/>
  <c r="A2740" i="1"/>
  <c r="U2739" i="1"/>
  <c r="A2739" i="1"/>
  <c r="U2738" i="1"/>
  <c r="A2738" i="1"/>
  <c r="U2737" i="1"/>
  <c r="A2737" i="1"/>
  <c r="U2736" i="1"/>
  <c r="A2736" i="1"/>
  <c r="U2735" i="1"/>
  <c r="A2735" i="1"/>
  <c r="U2734" i="1"/>
  <c r="A2734" i="1"/>
  <c r="U2733" i="1"/>
  <c r="A2733" i="1"/>
  <c r="U2732" i="1"/>
  <c r="A2732" i="1"/>
  <c r="U2731" i="1"/>
  <c r="A2731" i="1"/>
  <c r="U2730" i="1"/>
  <c r="A2730" i="1"/>
  <c r="U2729" i="1"/>
  <c r="A2729" i="1"/>
  <c r="U2728" i="1"/>
  <c r="A2728" i="1"/>
  <c r="U2727" i="1"/>
  <c r="A2727" i="1"/>
  <c r="U2726" i="1"/>
  <c r="A2726" i="1"/>
  <c r="U2725" i="1"/>
  <c r="A2725" i="1"/>
  <c r="U2724" i="1"/>
  <c r="A2724" i="1"/>
  <c r="U2723" i="1"/>
  <c r="A2723" i="1"/>
  <c r="U2722" i="1"/>
  <c r="A2722" i="1"/>
  <c r="U2721" i="1"/>
  <c r="A2721" i="1"/>
  <c r="U2720" i="1"/>
  <c r="A2720" i="1"/>
  <c r="U2719" i="1"/>
  <c r="A2719" i="1"/>
  <c r="U2718" i="1"/>
  <c r="A2718" i="1"/>
  <c r="U2717" i="1"/>
  <c r="A2717" i="1"/>
  <c r="U2716" i="1"/>
  <c r="A2716" i="1"/>
  <c r="U2715" i="1"/>
  <c r="A2715" i="1"/>
  <c r="U2714" i="1"/>
  <c r="A2714" i="1"/>
  <c r="U2713" i="1"/>
  <c r="A2713" i="1"/>
  <c r="U2712" i="1"/>
  <c r="A2712" i="1"/>
  <c r="U2711" i="1"/>
  <c r="A2711" i="1"/>
  <c r="U2710" i="1"/>
  <c r="A2710" i="1"/>
  <c r="U2709" i="1"/>
  <c r="A2709" i="1"/>
  <c r="U2708" i="1"/>
  <c r="A2708" i="1"/>
  <c r="U2707" i="1"/>
  <c r="A2707" i="1"/>
  <c r="U2706" i="1"/>
  <c r="A2706" i="1"/>
  <c r="U2705" i="1"/>
  <c r="A2705" i="1"/>
  <c r="U2704" i="1"/>
  <c r="A2704" i="1"/>
  <c r="U2703" i="1"/>
  <c r="A2703" i="1"/>
  <c r="U2702" i="1"/>
  <c r="A2702" i="1"/>
  <c r="U2701" i="1"/>
  <c r="A2701" i="1"/>
  <c r="U2700" i="1"/>
  <c r="A2700" i="1"/>
  <c r="U2699" i="1"/>
  <c r="A2699" i="1"/>
  <c r="U2698" i="1"/>
  <c r="A2698" i="1"/>
  <c r="U2697" i="1"/>
  <c r="A2697" i="1"/>
  <c r="U2696" i="1"/>
  <c r="A2696" i="1"/>
  <c r="U2695" i="1"/>
  <c r="A2695" i="1"/>
  <c r="U2694" i="1"/>
  <c r="A2694" i="1"/>
  <c r="U2693" i="1"/>
  <c r="A2693" i="1"/>
  <c r="U2692" i="1"/>
  <c r="A2692" i="1"/>
  <c r="U2691" i="1"/>
  <c r="A2691" i="1"/>
  <c r="U2690" i="1"/>
  <c r="A2690" i="1"/>
  <c r="U2689" i="1"/>
  <c r="A2689" i="1"/>
  <c r="U2688" i="1"/>
  <c r="A2688" i="1"/>
  <c r="U2687" i="1"/>
  <c r="A2687" i="1"/>
  <c r="U2686" i="1"/>
  <c r="A2686" i="1"/>
  <c r="U2685" i="1"/>
  <c r="A2685" i="1"/>
  <c r="U2684" i="1"/>
  <c r="A2684" i="1"/>
  <c r="U2683" i="1"/>
  <c r="A2683" i="1"/>
  <c r="U2682" i="1"/>
  <c r="A2682" i="1"/>
  <c r="U2681" i="1"/>
  <c r="A2681" i="1"/>
  <c r="U2680" i="1"/>
  <c r="A2680" i="1"/>
  <c r="U2679" i="1"/>
  <c r="A2679" i="1"/>
  <c r="U2678" i="1"/>
  <c r="A2678" i="1"/>
  <c r="U2677" i="1"/>
  <c r="A2677" i="1"/>
  <c r="U2676" i="1"/>
  <c r="A2676" i="1"/>
  <c r="U2675" i="1"/>
  <c r="A2675" i="1"/>
  <c r="U2674" i="1"/>
  <c r="A2674" i="1"/>
  <c r="U2673" i="1"/>
  <c r="A2673" i="1"/>
  <c r="U2672" i="1"/>
  <c r="A2672" i="1"/>
  <c r="U2671" i="1"/>
  <c r="A2671" i="1"/>
  <c r="U2670" i="1"/>
  <c r="A2670" i="1"/>
  <c r="U2669" i="1"/>
  <c r="A2669" i="1"/>
  <c r="U2668" i="1"/>
  <c r="A2668" i="1"/>
  <c r="U2667" i="1"/>
  <c r="A2667" i="1"/>
  <c r="U2666" i="1"/>
  <c r="A2666" i="1"/>
  <c r="U2665" i="1"/>
  <c r="A2665" i="1"/>
  <c r="U2664" i="1"/>
  <c r="A2664" i="1"/>
  <c r="U2663" i="1"/>
  <c r="A2663" i="1"/>
  <c r="U2662" i="1"/>
  <c r="A2662" i="1"/>
  <c r="U2661" i="1"/>
  <c r="A2661" i="1"/>
  <c r="U2660" i="1"/>
  <c r="A2660" i="1"/>
  <c r="U2659" i="1"/>
  <c r="A2659" i="1"/>
  <c r="U2658" i="1"/>
  <c r="A2658" i="1"/>
  <c r="U2657" i="1"/>
  <c r="A2657" i="1"/>
  <c r="U2656" i="1"/>
  <c r="A2656" i="1"/>
  <c r="U2655" i="1"/>
  <c r="A2655" i="1"/>
  <c r="U2654" i="1"/>
  <c r="A2654" i="1"/>
  <c r="U2653" i="1"/>
  <c r="A2653" i="1"/>
  <c r="U2652" i="1"/>
  <c r="A2652" i="1"/>
  <c r="U2651" i="1"/>
  <c r="A2651" i="1"/>
  <c r="U2650" i="1"/>
  <c r="A2650" i="1"/>
  <c r="U2649" i="1"/>
  <c r="A2649" i="1"/>
  <c r="U2648" i="1"/>
  <c r="A2648" i="1"/>
  <c r="U2647" i="1"/>
  <c r="A2647" i="1"/>
  <c r="U2646" i="1"/>
  <c r="A2646" i="1"/>
  <c r="U2645" i="1"/>
  <c r="A2645" i="1"/>
  <c r="U2644" i="1"/>
  <c r="A2644" i="1"/>
  <c r="U2643" i="1"/>
  <c r="A2643" i="1"/>
  <c r="U2642" i="1"/>
  <c r="A2642" i="1"/>
  <c r="U2641" i="1"/>
  <c r="A2641" i="1"/>
  <c r="U2640" i="1"/>
  <c r="A2640" i="1"/>
  <c r="U2639" i="1"/>
  <c r="A2639" i="1"/>
  <c r="U2638" i="1"/>
  <c r="A2638" i="1"/>
  <c r="U2637" i="1"/>
  <c r="A2637" i="1"/>
  <c r="U2636" i="1"/>
  <c r="A2636" i="1"/>
  <c r="U2635" i="1"/>
  <c r="A2635" i="1"/>
  <c r="U2634" i="1"/>
  <c r="A2634" i="1"/>
  <c r="U2633" i="1"/>
  <c r="A2633" i="1"/>
  <c r="U2632" i="1"/>
  <c r="A2632" i="1"/>
  <c r="U2631" i="1"/>
  <c r="A2631" i="1"/>
  <c r="U2630" i="1"/>
  <c r="A2630" i="1"/>
  <c r="U2629" i="1"/>
  <c r="A2629" i="1"/>
  <c r="U2628" i="1"/>
  <c r="A2628" i="1"/>
  <c r="U2627" i="1"/>
  <c r="A2627" i="1"/>
  <c r="U2626" i="1"/>
  <c r="A2626" i="1"/>
  <c r="U2625" i="1"/>
  <c r="A2625" i="1"/>
  <c r="U2624" i="1"/>
  <c r="A2624" i="1"/>
  <c r="U2623" i="1"/>
  <c r="A2623" i="1"/>
  <c r="U2622" i="1"/>
  <c r="A2622" i="1"/>
  <c r="U2621" i="1"/>
  <c r="A2621" i="1"/>
  <c r="U2620" i="1"/>
  <c r="A2620" i="1"/>
  <c r="U2619" i="1"/>
  <c r="A2619" i="1"/>
  <c r="U2618" i="1"/>
  <c r="A2618" i="1"/>
  <c r="U2617" i="1"/>
  <c r="A2617" i="1"/>
  <c r="U2616" i="1"/>
  <c r="A2616" i="1"/>
  <c r="U2615" i="1"/>
  <c r="A2615" i="1"/>
  <c r="U2614" i="1"/>
  <c r="A2614" i="1"/>
  <c r="U2613" i="1"/>
  <c r="A2613" i="1"/>
  <c r="U2612" i="1"/>
  <c r="A2612" i="1"/>
  <c r="U2611" i="1"/>
  <c r="A2611" i="1"/>
  <c r="U2610" i="1"/>
  <c r="A2610" i="1"/>
  <c r="U2609" i="1"/>
  <c r="A2609" i="1"/>
  <c r="U2608" i="1"/>
  <c r="A2608" i="1"/>
  <c r="U2607" i="1"/>
  <c r="A2607" i="1"/>
  <c r="U2606" i="1"/>
  <c r="A2606" i="1"/>
  <c r="U2605" i="1"/>
  <c r="A2605" i="1"/>
  <c r="U2604" i="1"/>
  <c r="A2604" i="1"/>
  <c r="U2603" i="1"/>
  <c r="A2603" i="1"/>
  <c r="U2602" i="1"/>
  <c r="A2602" i="1"/>
  <c r="U2601" i="1"/>
  <c r="A2601" i="1"/>
  <c r="U2600" i="1"/>
  <c r="A2600" i="1"/>
  <c r="U2599" i="1"/>
  <c r="A2599" i="1"/>
  <c r="U2598" i="1"/>
  <c r="A2598" i="1"/>
  <c r="U2597" i="1"/>
  <c r="A2597" i="1"/>
  <c r="U2596" i="1"/>
  <c r="A2596" i="1"/>
  <c r="U2595" i="1"/>
  <c r="A2595" i="1"/>
  <c r="U2594" i="1"/>
  <c r="A2594" i="1"/>
  <c r="U2593" i="1"/>
  <c r="A2593" i="1"/>
  <c r="U2592" i="1"/>
  <c r="A2592" i="1"/>
  <c r="U2591" i="1"/>
  <c r="A2591" i="1"/>
  <c r="U2590" i="1"/>
  <c r="A2590" i="1"/>
  <c r="U2589" i="1"/>
  <c r="A2589" i="1"/>
  <c r="U2588" i="1"/>
  <c r="A2588" i="1"/>
  <c r="U2587" i="1"/>
  <c r="A2587" i="1"/>
  <c r="U2586" i="1"/>
  <c r="A2586" i="1"/>
  <c r="U2585" i="1"/>
  <c r="A2585" i="1"/>
  <c r="U2584" i="1"/>
  <c r="A2584" i="1"/>
  <c r="U2583" i="1"/>
  <c r="A2583" i="1"/>
  <c r="U2582" i="1"/>
  <c r="A2582" i="1"/>
  <c r="U2581" i="1"/>
  <c r="A2581" i="1"/>
  <c r="U2580" i="1"/>
  <c r="A2580" i="1"/>
  <c r="U2579" i="1"/>
  <c r="A2579" i="1"/>
  <c r="U2578" i="1"/>
  <c r="A2578" i="1"/>
  <c r="U2577" i="1"/>
  <c r="A2577" i="1"/>
  <c r="U2576" i="1"/>
  <c r="A2576" i="1"/>
  <c r="U2575" i="1"/>
  <c r="A2575" i="1"/>
  <c r="U2574" i="1"/>
  <c r="A2574" i="1"/>
  <c r="U2573" i="1"/>
  <c r="A2573" i="1"/>
  <c r="U2572" i="1"/>
  <c r="A2572" i="1"/>
  <c r="U2571" i="1"/>
  <c r="A2571" i="1"/>
  <c r="U2570" i="1"/>
  <c r="A2570" i="1"/>
  <c r="U2569" i="1"/>
  <c r="A2569" i="1"/>
  <c r="U2568" i="1"/>
  <c r="A2568" i="1"/>
  <c r="U2567" i="1"/>
  <c r="A2567" i="1"/>
  <c r="U2566" i="1"/>
  <c r="A2566" i="1"/>
  <c r="U2565" i="1"/>
  <c r="A2565" i="1"/>
  <c r="U2564" i="1"/>
  <c r="A2564" i="1"/>
  <c r="U2563" i="1"/>
  <c r="A2563" i="1"/>
  <c r="U2562" i="1"/>
  <c r="A2562" i="1"/>
  <c r="U2561" i="1"/>
  <c r="A2561" i="1"/>
  <c r="U2560" i="1"/>
  <c r="A2560" i="1"/>
  <c r="U2559" i="1"/>
  <c r="A2559" i="1"/>
  <c r="U2558" i="1"/>
  <c r="A2558" i="1"/>
  <c r="U2557" i="1"/>
  <c r="A2557" i="1"/>
  <c r="U2556" i="1"/>
  <c r="A2556" i="1"/>
  <c r="U2555" i="1"/>
  <c r="A2555" i="1"/>
  <c r="U2554" i="1"/>
  <c r="A2554" i="1"/>
  <c r="U2553" i="1"/>
  <c r="A2553" i="1"/>
  <c r="U2552" i="1"/>
  <c r="A2552" i="1"/>
  <c r="U2551" i="1"/>
  <c r="A2551" i="1"/>
  <c r="U2550" i="1"/>
  <c r="A2550" i="1"/>
  <c r="U2549" i="1"/>
  <c r="A2549" i="1"/>
  <c r="U2548" i="1"/>
  <c r="A2548" i="1"/>
  <c r="U2547" i="1"/>
  <c r="A2547" i="1"/>
  <c r="U2546" i="1"/>
  <c r="A2546" i="1"/>
  <c r="U2545" i="1"/>
  <c r="A2545" i="1"/>
  <c r="U2544" i="1"/>
  <c r="A2544" i="1"/>
  <c r="U2543" i="1"/>
  <c r="A2543" i="1"/>
  <c r="U2542" i="1"/>
  <c r="A2542" i="1"/>
  <c r="U2541" i="1"/>
  <c r="A2541" i="1"/>
  <c r="U2540" i="1"/>
  <c r="A2540" i="1"/>
  <c r="U2539" i="1"/>
  <c r="A2539" i="1"/>
  <c r="U2538" i="1"/>
  <c r="A2538" i="1"/>
  <c r="U2537" i="1"/>
  <c r="A2537" i="1"/>
  <c r="U2536" i="1"/>
  <c r="A2536" i="1"/>
  <c r="U2535" i="1"/>
  <c r="A2535" i="1"/>
  <c r="U2534" i="1"/>
  <c r="A2534" i="1"/>
  <c r="U2533" i="1"/>
  <c r="A2533" i="1"/>
  <c r="U2532" i="1"/>
  <c r="A2532" i="1"/>
  <c r="U2531" i="1"/>
  <c r="A2531" i="1"/>
  <c r="U2530" i="1"/>
  <c r="A2530" i="1"/>
  <c r="U2529" i="1"/>
  <c r="A2529" i="1"/>
  <c r="U2528" i="1"/>
  <c r="A2528" i="1"/>
  <c r="U2527" i="1"/>
  <c r="A2527" i="1"/>
  <c r="U2526" i="1"/>
  <c r="A2526" i="1"/>
  <c r="U2525" i="1"/>
  <c r="A2525" i="1"/>
  <c r="U2524" i="1"/>
  <c r="A2524" i="1"/>
  <c r="U2523" i="1"/>
  <c r="A2523" i="1"/>
  <c r="U2522" i="1"/>
  <c r="A2522" i="1"/>
  <c r="U2521" i="1"/>
  <c r="A2521" i="1"/>
  <c r="U2520" i="1"/>
  <c r="A2520" i="1"/>
  <c r="U2519" i="1"/>
  <c r="A2519" i="1"/>
  <c r="U2518" i="1"/>
  <c r="A2518" i="1"/>
  <c r="U2517" i="1"/>
  <c r="A2517" i="1"/>
  <c r="U2516" i="1"/>
  <c r="A2516" i="1"/>
  <c r="U2515" i="1"/>
  <c r="A2515" i="1"/>
  <c r="U2514" i="1"/>
  <c r="A2514" i="1"/>
  <c r="U2513" i="1"/>
  <c r="A2513" i="1"/>
  <c r="U2512" i="1"/>
  <c r="A2512" i="1"/>
  <c r="U2511" i="1"/>
  <c r="A2511" i="1"/>
  <c r="U2510" i="1"/>
  <c r="A2510" i="1"/>
  <c r="U2509" i="1"/>
  <c r="A2509" i="1"/>
  <c r="U2508" i="1"/>
  <c r="A2508" i="1"/>
  <c r="U2507" i="1"/>
  <c r="A2507" i="1"/>
  <c r="U2506" i="1"/>
  <c r="A2506" i="1"/>
  <c r="U2505" i="1"/>
  <c r="A2505" i="1"/>
  <c r="U2504" i="1"/>
  <c r="A2504" i="1"/>
  <c r="U2503" i="1"/>
  <c r="A2503" i="1"/>
  <c r="U2502" i="1"/>
  <c r="A2502" i="1"/>
  <c r="U2501" i="1"/>
  <c r="A2501" i="1"/>
  <c r="U2500" i="1"/>
  <c r="A2500" i="1"/>
  <c r="U2499" i="1"/>
  <c r="A2499" i="1"/>
  <c r="U2498" i="1"/>
  <c r="A2498" i="1"/>
  <c r="U2497" i="1"/>
  <c r="A2497" i="1"/>
  <c r="U2496" i="1"/>
  <c r="A2496" i="1"/>
  <c r="U2495" i="1"/>
  <c r="A2495" i="1"/>
  <c r="U2494" i="1"/>
  <c r="A2494" i="1"/>
  <c r="U2493" i="1"/>
  <c r="A2493" i="1"/>
  <c r="U2492" i="1"/>
  <c r="A2492" i="1"/>
  <c r="U2491" i="1"/>
  <c r="A2491" i="1"/>
  <c r="U2490" i="1"/>
  <c r="A2490" i="1"/>
  <c r="U2489" i="1"/>
  <c r="A2489" i="1"/>
  <c r="U2488" i="1"/>
  <c r="A2488" i="1"/>
  <c r="U2487" i="1"/>
  <c r="A2487" i="1"/>
  <c r="U2486" i="1"/>
  <c r="A2486" i="1"/>
  <c r="U2485" i="1"/>
  <c r="A2485" i="1"/>
  <c r="U2484" i="1"/>
  <c r="A2484" i="1"/>
  <c r="U2483" i="1"/>
  <c r="A2483" i="1"/>
  <c r="U2482" i="1"/>
  <c r="A2482" i="1"/>
  <c r="U2481" i="1"/>
  <c r="A2481" i="1"/>
  <c r="U2480" i="1"/>
  <c r="A2480" i="1"/>
  <c r="U2479" i="1"/>
  <c r="A2479" i="1"/>
  <c r="U2478" i="1"/>
  <c r="A2478" i="1"/>
  <c r="U2477" i="1"/>
  <c r="A2477" i="1"/>
  <c r="U2476" i="1"/>
  <c r="A2476" i="1"/>
  <c r="U2475" i="1"/>
  <c r="A2475" i="1"/>
  <c r="U2474" i="1"/>
  <c r="A2474" i="1"/>
  <c r="U2473" i="1"/>
  <c r="A2473" i="1"/>
  <c r="U2472" i="1"/>
  <c r="A2472" i="1"/>
  <c r="U2471" i="1"/>
  <c r="A2471" i="1"/>
  <c r="U2470" i="1"/>
  <c r="A2470" i="1"/>
  <c r="U2469" i="1"/>
  <c r="A2469" i="1"/>
  <c r="U2468" i="1"/>
  <c r="A2468" i="1"/>
  <c r="U2467" i="1"/>
  <c r="A2467" i="1"/>
  <c r="U2466" i="1"/>
  <c r="A2466" i="1"/>
  <c r="U2465" i="1"/>
  <c r="A2465" i="1"/>
  <c r="U2464" i="1"/>
  <c r="A2464" i="1"/>
  <c r="U2463" i="1"/>
  <c r="A2463" i="1"/>
  <c r="U2462" i="1"/>
  <c r="A2462" i="1"/>
  <c r="U2461" i="1"/>
  <c r="A2461" i="1"/>
  <c r="U2460" i="1"/>
  <c r="A2460" i="1"/>
  <c r="U2459" i="1"/>
  <c r="A2459" i="1"/>
  <c r="U2458" i="1"/>
  <c r="A2458" i="1"/>
  <c r="U2457" i="1"/>
  <c r="A2457" i="1"/>
  <c r="U2456" i="1"/>
  <c r="A2456" i="1"/>
  <c r="U2455" i="1"/>
  <c r="A2455" i="1"/>
  <c r="U2454" i="1"/>
  <c r="A2454" i="1"/>
  <c r="U2453" i="1"/>
  <c r="A2453" i="1"/>
  <c r="U2452" i="1"/>
  <c r="A2452" i="1"/>
  <c r="U2451" i="1"/>
  <c r="A2451" i="1"/>
  <c r="U2450" i="1"/>
  <c r="A2450" i="1"/>
  <c r="U2449" i="1"/>
  <c r="A2449" i="1"/>
  <c r="U2448" i="1"/>
  <c r="A2448" i="1"/>
  <c r="U2447" i="1"/>
  <c r="A2447" i="1"/>
  <c r="U2446" i="1"/>
  <c r="A2446" i="1"/>
  <c r="U2445" i="1"/>
  <c r="A2445" i="1"/>
  <c r="U2444" i="1"/>
  <c r="A2444" i="1"/>
  <c r="U2443" i="1"/>
  <c r="A2443" i="1"/>
  <c r="U2442" i="1"/>
  <c r="A2442" i="1"/>
  <c r="U2441" i="1"/>
  <c r="A2441" i="1"/>
  <c r="U2440" i="1"/>
  <c r="A2440" i="1"/>
  <c r="U2439" i="1"/>
  <c r="A2439" i="1"/>
  <c r="U2438" i="1"/>
  <c r="A2438" i="1"/>
  <c r="U2437" i="1"/>
  <c r="A2437" i="1"/>
  <c r="U2436" i="1"/>
  <c r="A2436" i="1"/>
  <c r="U2435" i="1"/>
  <c r="A2435" i="1"/>
  <c r="U2434" i="1"/>
  <c r="A2434" i="1"/>
  <c r="U2433" i="1"/>
  <c r="A2433" i="1"/>
  <c r="U2432" i="1"/>
  <c r="A2432" i="1"/>
  <c r="U2431" i="1"/>
  <c r="A2431" i="1"/>
  <c r="U2430" i="1"/>
  <c r="A2430" i="1"/>
  <c r="U2429" i="1"/>
  <c r="A2429" i="1"/>
  <c r="U2428" i="1"/>
  <c r="A2428" i="1"/>
  <c r="U2427" i="1"/>
  <c r="A2427" i="1"/>
  <c r="U2426" i="1"/>
  <c r="A2426" i="1"/>
  <c r="U2425" i="1"/>
  <c r="A2425" i="1"/>
  <c r="U2424" i="1"/>
  <c r="A2424" i="1"/>
  <c r="U2423" i="1"/>
  <c r="A2423" i="1"/>
  <c r="U2422" i="1"/>
  <c r="A2422" i="1"/>
  <c r="U2421" i="1"/>
  <c r="A2421" i="1"/>
  <c r="U2420" i="1"/>
  <c r="A2420" i="1"/>
  <c r="U2419" i="1"/>
  <c r="A2419" i="1"/>
  <c r="U2418" i="1"/>
  <c r="A2418" i="1"/>
  <c r="U2417" i="1"/>
  <c r="A2417" i="1"/>
  <c r="U2416" i="1"/>
  <c r="A2416" i="1"/>
  <c r="U2415" i="1"/>
  <c r="A2415" i="1"/>
  <c r="U2414" i="1"/>
  <c r="A2414" i="1"/>
  <c r="U2413" i="1"/>
  <c r="A2413" i="1"/>
  <c r="U2412" i="1"/>
  <c r="A2412" i="1"/>
  <c r="U2411" i="1"/>
  <c r="A2411" i="1"/>
  <c r="U2410" i="1"/>
  <c r="A2410" i="1"/>
  <c r="U2409" i="1"/>
  <c r="A2409" i="1"/>
  <c r="U2408" i="1"/>
  <c r="A2408" i="1"/>
  <c r="U2407" i="1"/>
  <c r="A2407" i="1"/>
  <c r="U2406" i="1"/>
  <c r="A2406" i="1"/>
  <c r="U2405" i="1"/>
  <c r="A2405" i="1"/>
  <c r="U2404" i="1"/>
  <c r="A2404" i="1"/>
  <c r="U2403" i="1"/>
  <c r="A2403" i="1"/>
  <c r="U2402" i="1"/>
  <c r="A2402" i="1"/>
  <c r="U2401" i="1"/>
  <c r="A2401" i="1"/>
  <c r="U2400" i="1"/>
  <c r="A2400" i="1"/>
  <c r="U2399" i="1"/>
  <c r="A2399" i="1"/>
  <c r="U2398" i="1"/>
  <c r="A2398" i="1"/>
  <c r="U2397" i="1"/>
  <c r="A2397" i="1"/>
  <c r="U2396" i="1"/>
  <c r="A2396" i="1"/>
  <c r="U2395" i="1"/>
  <c r="A2395" i="1"/>
  <c r="U2394" i="1"/>
  <c r="A2394" i="1"/>
  <c r="U2393" i="1"/>
  <c r="A2393" i="1"/>
  <c r="U2392" i="1"/>
  <c r="A2392" i="1"/>
  <c r="U2391" i="1"/>
  <c r="A2391" i="1"/>
  <c r="U2390" i="1"/>
  <c r="A2390" i="1"/>
  <c r="U2389" i="1"/>
  <c r="A2389" i="1"/>
  <c r="U2388" i="1"/>
  <c r="A2388" i="1"/>
  <c r="U2387" i="1"/>
  <c r="A2387" i="1"/>
  <c r="U2386" i="1"/>
  <c r="A2386" i="1"/>
  <c r="U2385" i="1"/>
  <c r="A2385" i="1"/>
  <c r="U2384" i="1"/>
  <c r="A2384" i="1"/>
  <c r="U2383" i="1"/>
  <c r="A2383" i="1"/>
  <c r="U2382" i="1"/>
  <c r="A2382" i="1"/>
  <c r="U2381" i="1"/>
  <c r="A2381" i="1"/>
  <c r="U2380" i="1"/>
  <c r="A2380" i="1"/>
  <c r="U2379" i="1"/>
  <c r="A2379" i="1"/>
  <c r="U2378" i="1"/>
  <c r="A2378" i="1"/>
  <c r="U2377" i="1"/>
  <c r="A2377" i="1"/>
  <c r="U2376" i="1"/>
  <c r="A2376" i="1"/>
  <c r="U2375" i="1"/>
  <c r="A2375" i="1"/>
  <c r="U2374" i="1"/>
  <c r="A2374" i="1"/>
  <c r="U2373" i="1"/>
  <c r="A2373" i="1"/>
  <c r="U2372" i="1"/>
  <c r="A2372" i="1"/>
  <c r="U2371" i="1"/>
  <c r="A2371" i="1"/>
  <c r="U2370" i="1"/>
  <c r="A2370" i="1"/>
  <c r="U2369" i="1"/>
  <c r="A2369" i="1"/>
  <c r="U2368" i="1"/>
  <c r="A2368" i="1"/>
  <c r="U2367" i="1"/>
  <c r="A2367" i="1"/>
  <c r="U2366" i="1"/>
  <c r="A2366" i="1"/>
  <c r="U2365" i="1"/>
  <c r="A2365" i="1"/>
  <c r="U2364" i="1"/>
  <c r="A2364" i="1"/>
  <c r="U2363" i="1"/>
  <c r="A2363" i="1"/>
  <c r="U2362" i="1"/>
  <c r="A2362" i="1"/>
  <c r="U2361" i="1"/>
  <c r="A2361" i="1"/>
  <c r="U2360" i="1"/>
  <c r="A2360" i="1"/>
  <c r="U2359" i="1"/>
  <c r="A2359" i="1"/>
  <c r="U2358" i="1"/>
  <c r="A2358" i="1"/>
  <c r="U2357" i="1"/>
  <c r="A2357" i="1"/>
  <c r="U2356" i="1"/>
  <c r="A2356" i="1"/>
  <c r="U2355" i="1"/>
  <c r="A2355" i="1"/>
  <c r="U2354" i="1"/>
  <c r="A2354" i="1"/>
  <c r="U2353" i="1"/>
  <c r="A2353" i="1"/>
  <c r="U2352" i="1"/>
  <c r="A2352" i="1"/>
  <c r="U2351" i="1"/>
  <c r="A2351" i="1"/>
  <c r="U2350" i="1"/>
  <c r="A2350" i="1"/>
  <c r="U2349" i="1"/>
  <c r="A2349" i="1"/>
  <c r="U2348" i="1"/>
  <c r="A2348" i="1"/>
  <c r="U2347" i="1"/>
  <c r="A2347" i="1"/>
  <c r="U2346" i="1"/>
  <c r="A2346" i="1"/>
  <c r="U2345" i="1"/>
  <c r="A2345" i="1"/>
  <c r="U2344" i="1"/>
  <c r="A2344" i="1"/>
  <c r="U2343" i="1"/>
  <c r="A2343" i="1"/>
  <c r="U2342" i="1"/>
  <c r="A2342" i="1"/>
  <c r="U2341" i="1"/>
  <c r="A2341" i="1"/>
  <c r="U2340" i="1"/>
  <c r="A2340" i="1"/>
  <c r="U2339" i="1"/>
  <c r="A2339" i="1"/>
  <c r="U2338" i="1"/>
  <c r="A2338" i="1"/>
  <c r="U2337" i="1"/>
  <c r="A2337" i="1"/>
  <c r="U2336" i="1"/>
  <c r="A2336" i="1"/>
  <c r="U2335" i="1"/>
  <c r="A2335" i="1"/>
  <c r="U2334" i="1"/>
  <c r="A2334" i="1"/>
  <c r="U2333" i="1"/>
  <c r="A2333" i="1"/>
  <c r="U2332" i="1"/>
  <c r="A2332" i="1"/>
  <c r="U2331" i="1"/>
  <c r="A2331" i="1"/>
  <c r="U2330" i="1"/>
  <c r="A2330" i="1"/>
  <c r="U2329" i="1"/>
  <c r="A2329" i="1"/>
  <c r="U2328" i="1"/>
  <c r="A2328" i="1"/>
  <c r="U2327" i="1"/>
  <c r="A2327" i="1"/>
  <c r="U2326" i="1"/>
  <c r="A2326" i="1"/>
  <c r="U2325" i="1"/>
  <c r="A2325" i="1"/>
  <c r="U2324" i="1"/>
  <c r="A2324" i="1"/>
  <c r="U2323" i="1"/>
  <c r="A2323" i="1"/>
  <c r="U2322" i="1"/>
  <c r="A2322" i="1"/>
  <c r="U2321" i="1"/>
  <c r="A2321" i="1"/>
  <c r="U2320" i="1"/>
  <c r="A2320" i="1"/>
  <c r="U2319" i="1"/>
  <c r="A2319" i="1"/>
  <c r="U2318" i="1"/>
  <c r="A2318" i="1"/>
  <c r="U2317" i="1"/>
  <c r="A2317" i="1"/>
  <c r="U2316" i="1"/>
  <c r="A2316" i="1"/>
  <c r="U2315" i="1"/>
  <c r="A2315" i="1"/>
  <c r="U2314" i="1"/>
  <c r="A2314" i="1"/>
  <c r="U2313" i="1"/>
  <c r="A2313" i="1"/>
  <c r="U2312" i="1"/>
  <c r="A2312" i="1"/>
  <c r="U2311" i="1"/>
  <c r="A2311" i="1"/>
  <c r="U2310" i="1"/>
  <c r="A2310" i="1"/>
  <c r="U2309" i="1"/>
  <c r="A2309" i="1"/>
  <c r="U2308" i="1"/>
  <c r="A2308" i="1"/>
  <c r="U2307" i="1"/>
  <c r="A2307" i="1"/>
  <c r="U2306" i="1"/>
  <c r="A2306" i="1"/>
  <c r="U2305" i="1"/>
  <c r="A2305" i="1"/>
  <c r="U2304" i="1"/>
  <c r="A2304" i="1"/>
  <c r="U2303" i="1"/>
  <c r="A2303" i="1"/>
  <c r="U2302" i="1"/>
  <c r="A2302" i="1"/>
  <c r="U2301" i="1"/>
  <c r="A2301" i="1"/>
  <c r="U2300" i="1"/>
  <c r="A2300" i="1"/>
  <c r="U2299" i="1"/>
  <c r="A2299" i="1"/>
  <c r="U2298" i="1"/>
  <c r="A2298" i="1"/>
  <c r="U2297" i="1"/>
  <c r="A2297" i="1"/>
  <c r="U2296" i="1"/>
  <c r="A2296" i="1"/>
  <c r="U2295" i="1"/>
  <c r="A2295" i="1"/>
  <c r="U2294" i="1"/>
  <c r="A2294" i="1"/>
  <c r="U2293" i="1"/>
  <c r="A2293" i="1"/>
  <c r="U2292" i="1"/>
  <c r="A2292" i="1"/>
  <c r="U2291" i="1"/>
  <c r="A2291" i="1"/>
  <c r="U2290" i="1"/>
  <c r="A2290" i="1"/>
  <c r="U2289" i="1"/>
  <c r="A2289" i="1"/>
  <c r="U2288" i="1"/>
  <c r="A2288" i="1"/>
  <c r="U2287" i="1"/>
  <c r="A2287" i="1"/>
  <c r="U2286" i="1"/>
  <c r="A2286" i="1"/>
  <c r="U2285" i="1"/>
  <c r="A2285" i="1"/>
  <c r="U2284" i="1"/>
  <c r="A2284" i="1"/>
  <c r="U2283" i="1"/>
  <c r="A2283" i="1"/>
  <c r="U2282" i="1"/>
  <c r="A2282" i="1"/>
  <c r="U2281" i="1"/>
  <c r="A2281" i="1"/>
  <c r="U2280" i="1"/>
  <c r="A2280" i="1"/>
  <c r="U2279" i="1"/>
  <c r="A2279" i="1"/>
  <c r="U2278" i="1"/>
  <c r="A2278" i="1"/>
  <c r="U2277" i="1"/>
  <c r="A2277" i="1"/>
  <c r="U2276" i="1"/>
  <c r="A2276" i="1"/>
  <c r="U2275" i="1"/>
  <c r="A2275" i="1"/>
  <c r="U2274" i="1"/>
  <c r="A2274" i="1"/>
  <c r="U2273" i="1"/>
  <c r="A2273" i="1"/>
  <c r="U2272" i="1"/>
  <c r="A2272" i="1"/>
  <c r="U2271" i="1"/>
  <c r="A2271" i="1"/>
  <c r="U2270" i="1"/>
  <c r="A2270" i="1"/>
  <c r="U2269" i="1"/>
  <c r="A2269" i="1"/>
  <c r="U2268" i="1"/>
  <c r="A2268" i="1"/>
  <c r="U2267" i="1"/>
  <c r="A2267" i="1"/>
  <c r="U2266" i="1"/>
  <c r="A2266" i="1"/>
  <c r="U2265" i="1"/>
  <c r="A2265" i="1"/>
  <c r="U2264" i="1"/>
  <c r="A2264" i="1"/>
  <c r="U2263" i="1"/>
  <c r="A2263" i="1"/>
  <c r="U2262" i="1"/>
  <c r="A2262" i="1"/>
  <c r="U2261" i="1"/>
  <c r="A2261" i="1"/>
  <c r="U2260" i="1"/>
  <c r="A2260" i="1"/>
  <c r="U2259" i="1"/>
  <c r="A2259" i="1"/>
  <c r="U2258" i="1"/>
  <c r="A2258" i="1"/>
  <c r="U2257" i="1"/>
  <c r="A2257" i="1"/>
  <c r="U2256" i="1"/>
  <c r="A2256" i="1"/>
  <c r="U2255" i="1"/>
  <c r="A2255" i="1"/>
  <c r="U2254" i="1"/>
  <c r="A2254" i="1"/>
  <c r="U2253" i="1"/>
  <c r="A2253" i="1"/>
  <c r="U2252" i="1"/>
  <c r="A2252" i="1"/>
  <c r="U2251" i="1"/>
  <c r="A2251" i="1"/>
  <c r="U2250" i="1"/>
  <c r="A2250" i="1"/>
  <c r="U2249" i="1"/>
  <c r="A2249" i="1"/>
  <c r="U2248" i="1"/>
  <c r="A2248" i="1"/>
  <c r="U2247" i="1"/>
  <c r="A2247" i="1"/>
  <c r="U2246" i="1"/>
  <c r="A2246" i="1"/>
  <c r="U2245" i="1"/>
  <c r="A2245" i="1"/>
  <c r="U2244" i="1"/>
  <c r="A2244" i="1"/>
  <c r="U2243" i="1"/>
  <c r="A2243" i="1"/>
  <c r="U2242" i="1"/>
  <c r="A2242" i="1"/>
  <c r="U2241" i="1"/>
  <c r="A2241" i="1"/>
  <c r="U2240" i="1"/>
  <c r="A2240" i="1"/>
  <c r="U2239" i="1"/>
  <c r="A2239" i="1"/>
  <c r="U2238" i="1"/>
  <c r="A2238" i="1"/>
  <c r="U2237" i="1"/>
  <c r="A2237" i="1"/>
  <c r="U2236" i="1"/>
  <c r="A2236" i="1"/>
  <c r="U2235" i="1"/>
  <c r="A2235" i="1"/>
  <c r="U2234" i="1"/>
  <c r="A2234" i="1"/>
  <c r="U2233" i="1"/>
  <c r="A2233" i="1"/>
  <c r="U2232" i="1"/>
  <c r="A2232" i="1"/>
  <c r="U2231" i="1"/>
  <c r="A2231" i="1"/>
  <c r="U2230" i="1"/>
  <c r="A2230" i="1"/>
  <c r="U2229" i="1"/>
  <c r="A2229" i="1"/>
  <c r="U2228" i="1"/>
  <c r="A2228" i="1"/>
  <c r="U2227" i="1"/>
  <c r="A2227" i="1"/>
  <c r="U2226" i="1"/>
  <c r="A2226" i="1"/>
  <c r="U2225" i="1"/>
  <c r="A2225" i="1"/>
  <c r="U2224" i="1"/>
  <c r="A2224" i="1"/>
  <c r="U2223" i="1"/>
  <c r="A2223" i="1"/>
  <c r="U2222" i="1"/>
  <c r="A2222" i="1"/>
  <c r="U2221" i="1"/>
  <c r="A2221" i="1"/>
  <c r="U2220" i="1"/>
  <c r="A2220" i="1"/>
  <c r="U2219" i="1"/>
  <c r="A2219" i="1"/>
  <c r="U2218" i="1"/>
  <c r="A2218" i="1"/>
  <c r="U2217" i="1"/>
  <c r="A2217" i="1"/>
  <c r="U2216" i="1"/>
  <c r="A2216" i="1"/>
  <c r="U2215" i="1"/>
  <c r="A2215" i="1"/>
  <c r="U2214" i="1"/>
  <c r="A2214" i="1"/>
  <c r="U2213" i="1"/>
  <c r="A2213" i="1"/>
  <c r="U2212" i="1"/>
  <c r="A2212" i="1"/>
  <c r="U2211" i="1"/>
  <c r="A2211" i="1"/>
  <c r="U2210" i="1"/>
  <c r="A2210" i="1"/>
  <c r="U2209" i="1"/>
  <c r="A2209" i="1"/>
  <c r="U2208" i="1"/>
  <c r="A2208" i="1"/>
  <c r="U2207" i="1"/>
  <c r="A2207" i="1"/>
  <c r="U2206" i="1"/>
  <c r="A2206" i="1"/>
  <c r="U2205" i="1"/>
  <c r="A2205" i="1"/>
  <c r="U2204" i="1"/>
  <c r="A2204" i="1"/>
  <c r="U2203" i="1"/>
  <c r="A2203" i="1"/>
  <c r="U2202" i="1"/>
  <c r="A2202" i="1"/>
  <c r="U2201" i="1"/>
  <c r="A2201" i="1"/>
  <c r="U2200" i="1"/>
  <c r="A2200" i="1"/>
  <c r="U2199" i="1"/>
  <c r="A2199" i="1"/>
  <c r="U2198" i="1"/>
  <c r="A2198" i="1"/>
  <c r="U2197" i="1"/>
  <c r="A2197" i="1"/>
  <c r="U2196" i="1"/>
  <c r="A2196" i="1"/>
  <c r="U2195" i="1"/>
  <c r="A2195" i="1"/>
  <c r="U2194" i="1"/>
  <c r="A2194" i="1"/>
  <c r="U2193" i="1"/>
  <c r="A2193" i="1"/>
  <c r="U2192" i="1"/>
  <c r="A2192" i="1"/>
  <c r="U2191" i="1"/>
  <c r="A2191" i="1"/>
  <c r="U2190" i="1"/>
  <c r="A2190" i="1"/>
  <c r="U2189" i="1"/>
  <c r="A2189" i="1"/>
  <c r="U2188" i="1"/>
  <c r="A2188" i="1"/>
  <c r="U2187" i="1"/>
  <c r="A2187" i="1"/>
  <c r="U2186" i="1"/>
  <c r="A2186" i="1"/>
  <c r="U2185" i="1"/>
  <c r="A2185" i="1"/>
  <c r="U2184" i="1"/>
  <c r="A2184" i="1"/>
  <c r="U2183" i="1"/>
  <c r="A2183" i="1"/>
  <c r="U2182" i="1"/>
  <c r="A2182" i="1"/>
  <c r="U2181" i="1"/>
  <c r="A2181" i="1"/>
  <c r="U2180" i="1"/>
  <c r="A2180" i="1"/>
  <c r="U2179" i="1"/>
  <c r="A2179" i="1"/>
  <c r="U2178" i="1"/>
  <c r="A2178" i="1"/>
  <c r="U2177" i="1"/>
  <c r="A2177" i="1"/>
  <c r="U2176" i="1"/>
  <c r="A2176" i="1"/>
  <c r="U2175" i="1"/>
  <c r="A2175" i="1"/>
  <c r="U2174" i="1"/>
  <c r="A2174" i="1"/>
  <c r="U2173" i="1"/>
  <c r="A2173" i="1"/>
  <c r="U2172" i="1"/>
  <c r="A2172" i="1"/>
  <c r="U2171" i="1"/>
  <c r="A2171" i="1"/>
  <c r="U2170" i="1"/>
  <c r="A2170" i="1"/>
  <c r="U2169" i="1"/>
  <c r="A2169" i="1"/>
  <c r="U2168" i="1"/>
  <c r="A2168" i="1"/>
  <c r="U2167" i="1"/>
  <c r="A2167" i="1"/>
  <c r="U2166" i="1"/>
  <c r="A2166" i="1"/>
  <c r="U2165" i="1"/>
  <c r="A2165" i="1"/>
  <c r="U2164" i="1"/>
  <c r="A2164" i="1"/>
  <c r="U2163" i="1"/>
  <c r="A2163" i="1"/>
  <c r="U2162" i="1"/>
  <c r="A2162" i="1"/>
  <c r="U2161" i="1"/>
  <c r="A2161" i="1"/>
  <c r="U2160" i="1"/>
  <c r="A2160" i="1"/>
  <c r="U2159" i="1"/>
  <c r="A2159" i="1"/>
  <c r="U2158" i="1"/>
  <c r="A2158" i="1"/>
  <c r="U2157" i="1"/>
  <c r="A2157" i="1"/>
  <c r="U2156" i="1"/>
  <c r="A2156" i="1"/>
  <c r="U2155" i="1"/>
  <c r="A2155" i="1"/>
  <c r="U2154" i="1"/>
  <c r="A2154" i="1"/>
  <c r="U2153" i="1"/>
  <c r="A2153" i="1"/>
  <c r="U2152" i="1"/>
  <c r="A2152" i="1"/>
  <c r="U2151" i="1"/>
  <c r="A2151" i="1"/>
  <c r="U2150" i="1"/>
  <c r="A2150" i="1"/>
  <c r="U2149" i="1"/>
  <c r="A2149" i="1"/>
  <c r="U2148" i="1"/>
  <c r="A2148" i="1"/>
  <c r="U2147" i="1"/>
  <c r="A2147" i="1"/>
  <c r="U2146" i="1"/>
  <c r="A2146" i="1"/>
  <c r="U2145" i="1"/>
  <c r="A2145" i="1"/>
  <c r="U2144" i="1"/>
  <c r="A2144" i="1"/>
  <c r="U2143" i="1"/>
  <c r="A2143" i="1"/>
  <c r="U2142" i="1"/>
  <c r="A2142" i="1"/>
  <c r="U2141" i="1"/>
  <c r="A2141" i="1"/>
  <c r="U2140" i="1"/>
  <c r="A2140" i="1"/>
  <c r="U2139" i="1"/>
  <c r="A2139" i="1"/>
  <c r="U2138" i="1"/>
  <c r="A2138" i="1"/>
  <c r="U2137" i="1"/>
  <c r="A2137" i="1"/>
  <c r="U2136" i="1"/>
  <c r="A2136" i="1"/>
  <c r="U2135" i="1"/>
  <c r="A2135" i="1"/>
  <c r="U2134" i="1"/>
  <c r="A2134" i="1"/>
  <c r="U2133" i="1"/>
  <c r="A2133" i="1"/>
  <c r="U2132" i="1"/>
  <c r="A2132" i="1"/>
  <c r="U2131" i="1"/>
  <c r="A2131" i="1"/>
  <c r="U2130" i="1"/>
  <c r="A2130" i="1"/>
  <c r="U2129" i="1"/>
  <c r="A2129" i="1"/>
  <c r="U2128" i="1"/>
  <c r="A2128" i="1"/>
  <c r="U2127" i="1"/>
  <c r="A2127" i="1"/>
  <c r="U2126" i="1"/>
  <c r="A2126" i="1"/>
  <c r="U2125" i="1"/>
  <c r="A2125" i="1"/>
  <c r="U2124" i="1"/>
  <c r="A2124" i="1"/>
  <c r="U2123" i="1"/>
  <c r="A2123" i="1"/>
  <c r="U2122" i="1"/>
  <c r="A2122" i="1"/>
  <c r="U2121" i="1"/>
  <c r="A2121" i="1"/>
  <c r="U2120" i="1"/>
  <c r="A2120" i="1"/>
  <c r="U2119" i="1"/>
  <c r="A2119" i="1"/>
  <c r="U2118" i="1"/>
  <c r="A2118" i="1"/>
  <c r="U2117" i="1"/>
  <c r="A2117" i="1"/>
  <c r="U2116" i="1"/>
  <c r="A2116" i="1"/>
  <c r="U2115" i="1"/>
  <c r="A2115" i="1"/>
  <c r="U2114" i="1"/>
  <c r="A2114" i="1"/>
  <c r="U2113" i="1"/>
  <c r="A2113" i="1"/>
  <c r="U2112" i="1"/>
  <c r="A2112" i="1"/>
  <c r="U2111" i="1"/>
  <c r="A2111" i="1"/>
  <c r="U2110" i="1"/>
  <c r="A2110" i="1"/>
  <c r="U2109" i="1"/>
  <c r="A2109" i="1"/>
  <c r="U2108" i="1"/>
  <c r="A2108" i="1"/>
  <c r="U2107" i="1"/>
  <c r="A2107" i="1"/>
  <c r="U2106" i="1"/>
  <c r="A2106" i="1"/>
  <c r="U2105" i="1"/>
  <c r="A2105" i="1"/>
  <c r="U2104" i="1"/>
  <c r="A2104" i="1"/>
  <c r="U2103" i="1"/>
  <c r="A2103" i="1"/>
  <c r="U2102" i="1"/>
  <c r="A2102" i="1"/>
  <c r="U2101" i="1"/>
  <c r="A2101" i="1"/>
  <c r="U2100" i="1"/>
  <c r="A2100" i="1"/>
  <c r="U2099" i="1"/>
  <c r="A2099" i="1"/>
  <c r="U2098" i="1"/>
  <c r="A2098" i="1"/>
  <c r="U2097" i="1"/>
  <c r="A2097" i="1"/>
  <c r="U2096" i="1"/>
  <c r="A2096" i="1"/>
  <c r="U2095" i="1"/>
  <c r="A2095" i="1"/>
  <c r="U2094" i="1"/>
  <c r="A2094" i="1"/>
  <c r="U2093" i="1"/>
  <c r="A2093" i="1"/>
  <c r="U2092" i="1"/>
  <c r="A2092" i="1"/>
  <c r="U2091" i="1"/>
  <c r="A2091" i="1"/>
  <c r="U2090" i="1"/>
  <c r="A2090" i="1"/>
  <c r="U2089" i="1"/>
  <c r="A2089" i="1"/>
  <c r="U2088" i="1"/>
  <c r="A2088" i="1"/>
  <c r="U2087" i="1"/>
  <c r="A2087" i="1"/>
  <c r="U2086" i="1"/>
  <c r="A2086" i="1"/>
  <c r="U2085" i="1"/>
  <c r="A2085" i="1"/>
  <c r="U2084" i="1"/>
  <c r="A2084" i="1"/>
  <c r="U2083" i="1"/>
  <c r="A2083" i="1"/>
  <c r="U2082" i="1"/>
  <c r="A2082" i="1"/>
  <c r="U2081" i="1"/>
  <c r="A2081" i="1"/>
  <c r="U2080" i="1"/>
  <c r="A2080" i="1"/>
  <c r="U2079" i="1"/>
  <c r="A2079" i="1"/>
  <c r="U2078" i="1"/>
  <c r="A2078" i="1"/>
  <c r="U2077" i="1"/>
  <c r="A2077" i="1"/>
  <c r="U2076" i="1"/>
  <c r="A2076" i="1"/>
  <c r="U2075" i="1"/>
  <c r="A2075" i="1"/>
  <c r="U2074" i="1"/>
  <c r="A2074" i="1"/>
  <c r="U2073" i="1"/>
  <c r="A2073" i="1"/>
  <c r="U2072" i="1"/>
  <c r="A2072" i="1"/>
  <c r="U2071" i="1"/>
  <c r="A2071" i="1"/>
  <c r="U2070" i="1"/>
  <c r="A2070" i="1"/>
  <c r="U2069" i="1"/>
  <c r="A2069" i="1"/>
  <c r="U2068" i="1"/>
  <c r="A2068" i="1"/>
  <c r="U2067" i="1"/>
  <c r="A2067" i="1"/>
  <c r="U2066" i="1"/>
  <c r="A2066" i="1"/>
  <c r="U2065" i="1"/>
  <c r="A2065" i="1"/>
  <c r="U2064" i="1"/>
  <c r="A2064" i="1"/>
  <c r="U2063" i="1"/>
  <c r="A2063" i="1"/>
  <c r="U2062" i="1"/>
  <c r="A2062" i="1"/>
  <c r="U2061" i="1"/>
  <c r="A2061" i="1"/>
  <c r="U2060" i="1"/>
  <c r="A2060" i="1"/>
  <c r="U2059" i="1"/>
  <c r="A2059" i="1"/>
  <c r="U2058" i="1"/>
  <c r="A2058" i="1"/>
  <c r="U2057" i="1"/>
  <c r="A2057" i="1"/>
  <c r="U2056" i="1"/>
  <c r="A2056" i="1"/>
  <c r="U2055" i="1"/>
  <c r="A2055" i="1"/>
  <c r="U2054" i="1"/>
  <c r="A2054" i="1"/>
  <c r="U2053" i="1"/>
  <c r="A2053" i="1"/>
  <c r="U2052" i="1"/>
  <c r="A2052" i="1"/>
  <c r="U2051" i="1"/>
  <c r="A2051" i="1"/>
  <c r="U2050" i="1"/>
  <c r="A2050" i="1"/>
  <c r="U2049" i="1"/>
  <c r="A2049" i="1"/>
  <c r="U2048" i="1"/>
  <c r="A2048" i="1"/>
  <c r="U2047" i="1"/>
  <c r="A2047" i="1"/>
  <c r="U2046" i="1"/>
  <c r="A2046" i="1"/>
  <c r="U2045" i="1"/>
  <c r="A2045" i="1"/>
  <c r="U2044" i="1"/>
  <c r="A2044" i="1"/>
  <c r="U2043" i="1"/>
  <c r="A2043" i="1"/>
  <c r="U2042" i="1"/>
  <c r="A2042" i="1"/>
  <c r="U2041" i="1"/>
  <c r="A2041" i="1"/>
  <c r="U2040" i="1"/>
  <c r="A2040" i="1"/>
  <c r="U2039" i="1"/>
  <c r="A2039" i="1"/>
  <c r="U2038" i="1"/>
  <c r="A2038" i="1"/>
  <c r="U2037" i="1"/>
  <c r="A2037" i="1"/>
  <c r="U2036" i="1"/>
  <c r="A2036" i="1"/>
  <c r="U2035" i="1"/>
  <c r="A2035" i="1"/>
  <c r="U2034" i="1"/>
  <c r="A2034" i="1"/>
  <c r="U2033" i="1"/>
  <c r="A2033" i="1"/>
  <c r="U2032" i="1"/>
  <c r="A2032" i="1"/>
  <c r="U2031" i="1"/>
  <c r="A2031" i="1"/>
  <c r="U2030" i="1"/>
  <c r="A2030" i="1"/>
  <c r="U2029" i="1"/>
  <c r="A2029" i="1"/>
  <c r="U2028" i="1"/>
  <c r="A2028" i="1"/>
  <c r="U2027" i="1"/>
  <c r="A2027" i="1"/>
  <c r="U2026" i="1"/>
  <c r="A2026" i="1"/>
  <c r="U2025" i="1"/>
  <c r="A2025" i="1"/>
  <c r="U2024" i="1"/>
  <c r="A2024" i="1"/>
  <c r="U2023" i="1"/>
  <c r="A2023" i="1"/>
  <c r="U2022" i="1"/>
  <c r="A2022" i="1"/>
  <c r="U2021" i="1"/>
  <c r="A2021" i="1"/>
  <c r="U2020" i="1"/>
  <c r="A2020" i="1"/>
  <c r="U2019" i="1"/>
  <c r="A2019" i="1"/>
  <c r="U2018" i="1"/>
  <c r="A2018" i="1"/>
  <c r="U2017" i="1"/>
  <c r="A2017" i="1"/>
  <c r="U2016" i="1"/>
  <c r="A2016" i="1"/>
  <c r="U2015" i="1"/>
  <c r="A2015" i="1"/>
  <c r="U2014" i="1"/>
  <c r="A2014" i="1"/>
  <c r="U2013" i="1"/>
  <c r="A2013" i="1"/>
  <c r="U2012" i="1"/>
  <c r="A2012" i="1"/>
  <c r="U2011" i="1"/>
  <c r="A2011" i="1"/>
  <c r="U2010" i="1"/>
  <c r="A2010" i="1"/>
  <c r="U2009" i="1"/>
  <c r="A2009" i="1"/>
  <c r="U2008" i="1"/>
  <c r="A2008" i="1"/>
  <c r="U2007" i="1"/>
  <c r="A2007" i="1"/>
  <c r="U2006" i="1"/>
  <c r="A2006" i="1"/>
  <c r="U2005" i="1"/>
  <c r="A2005" i="1"/>
  <c r="U2004" i="1"/>
  <c r="A2004" i="1"/>
  <c r="U2003" i="1"/>
  <c r="A2003" i="1"/>
  <c r="U2002" i="1"/>
  <c r="A2002" i="1"/>
  <c r="U2001" i="1"/>
  <c r="A2001" i="1"/>
  <c r="U2000" i="1"/>
  <c r="A2000" i="1"/>
  <c r="U1999" i="1"/>
  <c r="A1999" i="1"/>
  <c r="U1998" i="1"/>
  <c r="A1998" i="1"/>
  <c r="U1997" i="1"/>
  <c r="A1997" i="1"/>
  <c r="U1996" i="1"/>
  <c r="A1996" i="1"/>
  <c r="U1995" i="1"/>
  <c r="A1995" i="1"/>
  <c r="U1994" i="1"/>
  <c r="A1994" i="1"/>
  <c r="U1993" i="1"/>
  <c r="A1993" i="1"/>
  <c r="U1992" i="1"/>
  <c r="A1992" i="1"/>
  <c r="U1991" i="1"/>
  <c r="A1991" i="1"/>
  <c r="U1990" i="1"/>
  <c r="A1990" i="1"/>
  <c r="U1989" i="1"/>
  <c r="A1989" i="1"/>
  <c r="U1988" i="1"/>
  <c r="A1988" i="1"/>
  <c r="U1987" i="1"/>
  <c r="A1987" i="1"/>
  <c r="U1986" i="1"/>
  <c r="A1986" i="1"/>
  <c r="U1985" i="1"/>
  <c r="A1985" i="1"/>
  <c r="U1984" i="1"/>
  <c r="A1984" i="1"/>
  <c r="U1983" i="1"/>
  <c r="A1983" i="1"/>
  <c r="U1982" i="1"/>
  <c r="A1982" i="1"/>
  <c r="U1981" i="1"/>
  <c r="A1981" i="1"/>
  <c r="U1980" i="1"/>
  <c r="A1980" i="1"/>
  <c r="U1979" i="1"/>
  <c r="A1979" i="1"/>
  <c r="U1978" i="1"/>
  <c r="A1978" i="1"/>
  <c r="U1977" i="1"/>
  <c r="A1977" i="1"/>
  <c r="U1976" i="1"/>
  <c r="A1976" i="1"/>
  <c r="U1975" i="1"/>
  <c r="A1975" i="1"/>
  <c r="U1974" i="1"/>
  <c r="A1974" i="1"/>
  <c r="U1973" i="1"/>
  <c r="A1973" i="1"/>
  <c r="U1972" i="1"/>
  <c r="A1972" i="1"/>
  <c r="U1971" i="1"/>
  <c r="A1971" i="1"/>
  <c r="U1970" i="1"/>
  <c r="A1970" i="1"/>
  <c r="U1969" i="1"/>
  <c r="A1969" i="1"/>
  <c r="U1968" i="1"/>
  <c r="A1968" i="1"/>
  <c r="U1967" i="1"/>
  <c r="A1967" i="1"/>
  <c r="U1966" i="1"/>
  <c r="A1966" i="1"/>
  <c r="U1965" i="1"/>
  <c r="A1965" i="1"/>
  <c r="U1964" i="1"/>
  <c r="A1964" i="1"/>
  <c r="U1963" i="1"/>
  <c r="A1963" i="1"/>
  <c r="U1962" i="1"/>
  <c r="A1962" i="1"/>
  <c r="U1961" i="1"/>
  <c r="A1961" i="1"/>
  <c r="U1960" i="1"/>
  <c r="A1960" i="1"/>
  <c r="U1959" i="1"/>
  <c r="A1959" i="1"/>
  <c r="U1958" i="1"/>
  <c r="A1958" i="1"/>
  <c r="U1957" i="1"/>
  <c r="A1957" i="1"/>
  <c r="U1956" i="1"/>
  <c r="A1956" i="1"/>
  <c r="U1955" i="1"/>
  <c r="A1955" i="1"/>
  <c r="U1954" i="1"/>
  <c r="A1954" i="1"/>
  <c r="U1953" i="1"/>
  <c r="A1953" i="1"/>
  <c r="U1952" i="1"/>
  <c r="A1952" i="1"/>
  <c r="U1951" i="1"/>
  <c r="A1951" i="1"/>
  <c r="U1950" i="1"/>
  <c r="A1950" i="1"/>
  <c r="U1949" i="1"/>
  <c r="A1949" i="1"/>
  <c r="U1948" i="1"/>
  <c r="A1948" i="1"/>
  <c r="U1947" i="1"/>
  <c r="A1947" i="1"/>
  <c r="U1946" i="1"/>
  <c r="A1946" i="1"/>
  <c r="U1945" i="1"/>
  <c r="A1945" i="1"/>
  <c r="U1944" i="1"/>
  <c r="A1944" i="1"/>
  <c r="U1943" i="1"/>
  <c r="A1943" i="1"/>
  <c r="U1942" i="1"/>
  <c r="A1942" i="1"/>
  <c r="U1941" i="1"/>
  <c r="A1941" i="1"/>
  <c r="U1940" i="1"/>
  <c r="A1940" i="1"/>
  <c r="U1939" i="1"/>
  <c r="A1939" i="1"/>
  <c r="U1938" i="1"/>
  <c r="A1938" i="1"/>
  <c r="U1937" i="1"/>
  <c r="A1937" i="1"/>
  <c r="U1936" i="1"/>
  <c r="A1936" i="1"/>
  <c r="U1935" i="1"/>
  <c r="A1935" i="1"/>
  <c r="U1934" i="1"/>
  <c r="A1934" i="1"/>
  <c r="U1933" i="1"/>
  <c r="A1933" i="1"/>
  <c r="U1932" i="1"/>
  <c r="A1932" i="1"/>
  <c r="U1931" i="1"/>
  <c r="A1931" i="1"/>
  <c r="U1930" i="1"/>
  <c r="A1930" i="1"/>
  <c r="U1929" i="1"/>
  <c r="A1929" i="1"/>
  <c r="U1928" i="1"/>
  <c r="A1928" i="1"/>
  <c r="U1927" i="1"/>
  <c r="A1927" i="1"/>
  <c r="U1926" i="1"/>
  <c r="A1926" i="1"/>
  <c r="U1925" i="1"/>
  <c r="A1925" i="1"/>
  <c r="U1924" i="1"/>
  <c r="A1924" i="1"/>
  <c r="U1923" i="1"/>
  <c r="A1923" i="1"/>
  <c r="U1922" i="1"/>
  <c r="A1922" i="1"/>
  <c r="U1921" i="1"/>
  <c r="A1921" i="1"/>
  <c r="U1920" i="1"/>
  <c r="A1920" i="1"/>
  <c r="U1919" i="1"/>
  <c r="A1919" i="1"/>
  <c r="U1918" i="1"/>
  <c r="A1918" i="1"/>
  <c r="U1917" i="1"/>
  <c r="A1917" i="1"/>
  <c r="U1916" i="1"/>
  <c r="A1916" i="1"/>
  <c r="U1915" i="1"/>
  <c r="A1915" i="1"/>
  <c r="U1914" i="1"/>
  <c r="A1914" i="1"/>
  <c r="U1913" i="1"/>
  <c r="A1913" i="1"/>
  <c r="U1912" i="1"/>
  <c r="A1912" i="1"/>
  <c r="U1911" i="1"/>
  <c r="A1911" i="1"/>
  <c r="U1910" i="1"/>
  <c r="A1910" i="1"/>
  <c r="U1909" i="1"/>
  <c r="A1909" i="1"/>
  <c r="U1908" i="1"/>
  <c r="A1908" i="1"/>
  <c r="U1907" i="1"/>
  <c r="A1907" i="1"/>
  <c r="U1906" i="1"/>
  <c r="A1906" i="1"/>
  <c r="U1905" i="1"/>
  <c r="A1905" i="1"/>
  <c r="U1904" i="1"/>
  <c r="A1904" i="1"/>
  <c r="U1903" i="1"/>
  <c r="A1903" i="1"/>
  <c r="U1902" i="1"/>
  <c r="A1902" i="1"/>
  <c r="U1901" i="1"/>
  <c r="A1901" i="1"/>
  <c r="U1900" i="1"/>
  <c r="A1900" i="1"/>
  <c r="U1899" i="1"/>
  <c r="A1899" i="1"/>
  <c r="U1898" i="1"/>
  <c r="A1898" i="1"/>
  <c r="U1897" i="1"/>
  <c r="A1897" i="1"/>
  <c r="U1896" i="1"/>
  <c r="A1896" i="1"/>
  <c r="U1895" i="1"/>
  <c r="A1895" i="1"/>
  <c r="U1894" i="1"/>
  <c r="A1894" i="1"/>
  <c r="U1893" i="1"/>
  <c r="A1893" i="1"/>
  <c r="U1892" i="1"/>
  <c r="A1892" i="1"/>
  <c r="U1891" i="1"/>
  <c r="A1891" i="1"/>
  <c r="U1890" i="1"/>
  <c r="A1890" i="1"/>
  <c r="U1889" i="1"/>
  <c r="A1889" i="1"/>
  <c r="U1888" i="1"/>
  <c r="A1888" i="1"/>
  <c r="U1887" i="1"/>
  <c r="A1887" i="1"/>
  <c r="U1886" i="1"/>
  <c r="A1886" i="1"/>
  <c r="U1885" i="1"/>
  <c r="A1885" i="1"/>
  <c r="U1884" i="1"/>
  <c r="A1884" i="1"/>
  <c r="U1883" i="1"/>
  <c r="A1883" i="1"/>
  <c r="U1882" i="1"/>
  <c r="A1882" i="1"/>
  <c r="U1881" i="1"/>
  <c r="A1881" i="1"/>
  <c r="U1880" i="1"/>
  <c r="A1880" i="1"/>
  <c r="U1879" i="1"/>
  <c r="A1879" i="1"/>
  <c r="U1878" i="1"/>
  <c r="A1878" i="1"/>
  <c r="U1877" i="1"/>
  <c r="A1877" i="1"/>
  <c r="U1876" i="1"/>
  <c r="A1876" i="1"/>
  <c r="U1875" i="1"/>
  <c r="A1875" i="1"/>
  <c r="U1874" i="1"/>
  <c r="A1874" i="1"/>
  <c r="U1873" i="1"/>
  <c r="A1873" i="1"/>
  <c r="U1872" i="1"/>
  <c r="A1872" i="1"/>
  <c r="U1871" i="1"/>
  <c r="A1871" i="1"/>
  <c r="U1870" i="1"/>
  <c r="A1870" i="1"/>
  <c r="U1869" i="1"/>
  <c r="A1869" i="1"/>
  <c r="U1868" i="1"/>
  <c r="A1868" i="1"/>
  <c r="U1867" i="1"/>
  <c r="A1867" i="1"/>
  <c r="U1866" i="1"/>
  <c r="A1866" i="1"/>
  <c r="U1865" i="1"/>
  <c r="A1865" i="1"/>
  <c r="U1864" i="1"/>
  <c r="A1864" i="1"/>
  <c r="U1863" i="1"/>
  <c r="A1863" i="1"/>
  <c r="U1862" i="1"/>
  <c r="A1862" i="1"/>
  <c r="U1861" i="1"/>
  <c r="A1861" i="1"/>
  <c r="U1860" i="1"/>
  <c r="A1860" i="1"/>
  <c r="U1859" i="1"/>
  <c r="A1859" i="1"/>
  <c r="U1858" i="1"/>
  <c r="A1858" i="1"/>
  <c r="U1857" i="1"/>
  <c r="A1857" i="1"/>
  <c r="U1856" i="1"/>
  <c r="A1856" i="1"/>
  <c r="U1855" i="1"/>
  <c r="A1855" i="1"/>
  <c r="U1854" i="1"/>
  <c r="A1854" i="1"/>
  <c r="U1853" i="1"/>
  <c r="A1853" i="1"/>
  <c r="U1852" i="1"/>
  <c r="A1852" i="1"/>
  <c r="U1851" i="1"/>
  <c r="A1851" i="1"/>
  <c r="U1850" i="1"/>
  <c r="A1850" i="1"/>
  <c r="U1849" i="1"/>
  <c r="A1849" i="1"/>
  <c r="U1848" i="1"/>
  <c r="A1848" i="1"/>
  <c r="U1847" i="1"/>
  <c r="A1847" i="1"/>
  <c r="U1846" i="1"/>
  <c r="A1846" i="1"/>
  <c r="U1845" i="1"/>
  <c r="A1845" i="1"/>
  <c r="U1844" i="1"/>
  <c r="A1844" i="1"/>
  <c r="U1843" i="1"/>
  <c r="A1843" i="1"/>
  <c r="U1842" i="1"/>
  <c r="A1842" i="1"/>
  <c r="U1841" i="1"/>
  <c r="A1841" i="1"/>
  <c r="U1840" i="1"/>
  <c r="A1840" i="1"/>
  <c r="U1839" i="1"/>
  <c r="A1839" i="1"/>
  <c r="U1838" i="1"/>
  <c r="A1838" i="1"/>
  <c r="U1837" i="1"/>
  <c r="A1837" i="1"/>
  <c r="U1836" i="1"/>
  <c r="A1836" i="1"/>
  <c r="U1835" i="1"/>
  <c r="A1835" i="1"/>
  <c r="U1834" i="1"/>
  <c r="A1834" i="1"/>
  <c r="U1833" i="1"/>
  <c r="A1833" i="1"/>
  <c r="U1832" i="1"/>
  <c r="A1832" i="1"/>
  <c r="U1831" i="1"/>
  <c r="A1831" i="1"/>
  <c r="U1830" i="1"/>
  <c r="A1830" i="1"/>
  <c r="U1829" i="1"/>
  <c r="A1829" i="1"/>
  <c r="U1828" i="1"/>
  <c r="A1828" i="1"/>
  <c r="U1827" i="1"/>
  <c r="A1827" i="1"/>
  <c r="U1826" i="1"/>
  <c r="A1826" i="1"/>
  <c r="U1825" i="1"/>
  <c r="A1825" i="1"/>
  <c r="U1824" i="1"/>
  <c r="A1824" i="1"/>
  <c r="U1823" i="1"/>
  <c r="A1823" i="1"/>
  <c r="U1822" i="1"/>
  <c r="A1822" i="1"/>
  <c r="U1821" i="1"/>
  <c r="A1821" i="1"/>
  <c r="U1820" i="1"/>
  <c r="A1820" i="1"/>
  <c r="U1819" i="1"/>
  <c r="A1819" i="1"/>
  <c r="U1818" i="1"/>
  <c r="A1818" i="1"/>
  <c r="U1817" i="1"/>
  <c r="A1817" i="1"/>
  <c r="U1816" i="1"/>
  <c r="A1816" i="1"/>
  <c r="U1815" i="1"/>
  <c r="A1815" i="1"/>
  <c r="U1814" i="1"/>
  <c r="A1814" i="1"/>
  <c r="U1813" i="1"/>
  <c r="A1813" i="1"/>
  <c r="U1812" i="1"/>
  <c r="A1812" i="1"/>
  <c r="U1811" i="1"/>
  <c r="A1811" i="1"/>
  <c r="U1810" i="1"/>
  <c r="A1810" i="1"/>
  <c r="U1809" i="1"/>
  <c r="A1809" i="1"/>
  <c r="U1808" i="1"/>
  <c r="A1808" i="1"/>
  <c r="U1807" i="1"/>
  <c r="A1807" i="1"/>
  <c r="U1806" i="1"/>
  <c r="A1806" i="1"/>
  <c r="U1805" i="1"/>
  <c r="A1805" i="1"/>
  <c r="U1804" i="1"/>
  <c r="A1804" i="1"/>
  <c r="U1803" i="1"/>
  <c r="A1803" i="1"/>
  <c r="U1802" i="1"/>
  <c r="A1802" i="1"/>
  <c r="U1801" i="1"/>
  <c r="A1801" i="1"/>
  <c r="U1800" i="1"/>
  <c r="A1800" i="1"/>
  <c r="U1799" i="1"/>
  <c r="A1799" i="1"/>
  <c r="U1798" i="1"/>
  <c r="A1798" i="1"/>
  <c r="U1797" i="1"/>
  <c r="A1797" i="1"/>
  <c r="U1796" i="1"/>
  <c r="A1796" i="1"/>
  <c r="U1795" i="1"/>
  <c r="A1795" i="1"/>
  <c r="U1794" i="1"/>
  <c r="A1794" i="1"/>
  <c r="U1793" i="1"/>
  <c r="A1793" i="1"/>
  <c r="U1792" i="1"/>
  <c r="A1792" i="1"/>
  <c r="U1791" i="1"/>
  <c r="A1791" i="1"/>
  <c r="U1790" i="1"/>
  <c r="A1790" i="1"/>
  <c r="U1789" i="1"/>
  <c r="A1789" i="1"/>
  <c r="U1788" i="1"/>
  <c r="A1788" i="1"/>
  <c r="U1787" i="1"/>
  <c r="A1787" i="1"/>
  <c r="U1786" i="1"/>
  <c r="A1786" i="1"/>
  <c r="U1785" i="1"/>
  <c r="A1785" i="1"/>
  <c r="U1784" i="1"/>
  <c r="A1784" i="1"/>
  <c r="U1783" i="1"/>
  <c r="A1783" i="1"/>
  <c r="U1782" i="1"/>
  <c r="A1782" i="1"/>
  <c r="U1781" i="1"/>
  <c r="A1781" i="1"/>
  <c r="U1780" i="1"/>
  <c r="A1780" i="1"/>
  <c r="U1779" i="1"/>
  <c r="A1779" i="1"/>
  <c r="U1778" i="1"/>
  <c r="A1778" i="1"/>
  <c r="U1777" i="1"/>
  <c r="A1777" i="1"/>
  <c r="U1776" i="1"/>
  <c r="A1776" i="1"/>
  <c r="U1775" i="1"/>
  <c r="A1775" i="1"/>
  <c r="U1774" i="1"/>
  <c r="A1774" i="1"/>
  <c r="U1773" i="1"/>
  <c r="A1773" i="1"/>
  <c r="U1772" i="1"/>
  <c r="A1772" i="1"/>
  <c r="U1771" i="1"/>
  <c r="A1771" i="1"/>
  <c r="U1770" i="1"/>
  <c r="A1770" i="1"/>
  <c r="U1769" i="1"/>
  <c r="A1769" i="1"/>
  <c r="U1768" i="1"/>
  <c r="A1768" i="1"/>
  <c r="U1767" i="1"/>
  <c r="A1767" i="1"/>
  <c r="U1766" i="1"/>
  <c r="A1766" i="1"/>
  <c r="U1765" i="1"/>
  <c r="A1765" i="1"/>
  <c r="U1764" i="1"/>
  <c r="A1764" i="1"/>
  <c r="U1763" i="1"/>
  <c r="A1763" i="1"/>
  <c r="U1762" i="1"/>
  <c r="A1762" i="1"/>
  <c r="U1761" i="1"/>
  <c r="A1761" i="1"/>
  <c r="U1760" i="1"/>
  <c r="A1760" i="1"/>
  <c r="U1759" i="1"/>
  <c r="A1759" i="1"/>
  <c r="U1758" i="1"/>
  <c r="A1758" i="1"/>
  <c r="U1757" i="1"/>
  <c r="A1757" i="1"/>
  <c r="U1756" i="1"/>
  <c r="A1756" i="1"/>
  <c r="U1755" i="1"/>
  <c r="A1755" i="1"/>
  <c r="U1754" i="1"/>
  <c r="A1754" i="1"/>
  <c r="U1753" i="1"/>
  <c r="A1753" i="1"/>
  <c r="U1752" i="1"/>
  <c r="A1752" i="1"/>
  <c r="U1751" i="1"/>
  <c r="A1751" i="1"/>
  <c r="U1750" i="1"/>
  <c r="A1750" i="1"/>
  <c r="U1749" i="1"/>
  <c r="A1749" i="1"/>
  <c r="U1748" i="1"/>
  <c r="A1748" i="1"/>
  <c r="U1747" i="1"/>
  <c r="A1747" i="1"/>
  <c r="U1746" i="1"/>
  <c r="A1746" i="1"/>
  <c r="U1745" i="1"/>
  <c r="A1745" i="1"/>
  <c r="U1744" i="1"/>
  <c r="A1744" i="1"/>
  <c r="U1743" i="1"/>
  <c r="A1743" i="1"/>
  <c r="U1742" i="1"/>
  <c r="A1742" i="1"/>
  <c r="U1741" i="1"/>
  <c r="A1741" i="1"/>
  <c r="U1740" i="1"/>
  <c r="A1740" i="1"/>
  <c r="U1739" i="1"/>
  <c r="A1739" i="1"/>
  <c r="U1738" i="1"/>
  <c r="A1738" i="1"/>
  <c r="U1737" i="1"/>
  <c r="A1737" i="1"/>
  <c r="U1736" i="1"/>
  <c r="A1736" i="1"/>
  <c r="U1735" i="1"/>
  <c r="A1735" i="1"/>
  <c r="U1734" i="1"/>
  <c r="A1734" i="1"/>
  <c r="U1733" i="1"/>
  <c r="A1733" i="1"/>
  <c r="U1732" i="1"/>
  <c r="A1732" i="1"/>
  <c r="U1731" i="1"/>
  <c r="A1731" i="1"/>
  <c r="U1730" i="1"/>
  <c r="A1730" i="1"/>
  <c r="U1729" i="1"/>
  <c r="A1729" i="1"/>
  <c r="U1728" i="1"/>
  <c r="A1728" i="1"/>
  <c r="U1727" i="1"/>
  <c r="A1727" i="1"/>
  <c r="U1726" i="1"/>
  <c r="A1726" i="1"/>
  <c r="U1725" i="1"/>
  <c r="A1725" i="1"/>
  <c r="U1724" i="1"/>
  <c r="A1724" i="1"/>
  <c r="U1723" i="1"/>
  <c r="A1723" i="1"/>
  <c r="U1722" i="1"/>
  <c r="A1722" i="1"/>
  <c r="U1721" i="1"/>
  <c r="A1721" i="1"/>
  <c r="U1720" i="1"/>
  <c r="A1720" i="1"/>
  <c r="U1719" i="1"/>
  <c r="A1719" i="1"/>
  <c r="U1718" i="1"/>
  <c r="A1718" i="1"/>
  <c r="U1717" i="1"/>
  <c r="A1717" i="1"/>
  <c r="U1716" i="1"/>
  <c r="A1716" i="1"/>
  <c r="U1715" i="1"/>
  <c r="A1715" i="1"/>
  <c r="U1714" i="1"/>
  <c r="A1714" i="1"/>
  <c r="U1713" i="1"/>
  <c r="A1713" i="1"/>
  <c r="U1712" i="1"/>
  <c r="A1712" i="1"/>
  <c r="U1711" i="1"/>
  <c r="A1711" i="1"/>
  <c r="U1710" i="1"/>
  <c r="A1710" i="1"/>
  <c r="U1709" i="1"/>
  <c r="A1709" i="1"/>
  <c r="U1708" i="1"/>
  <c r="A1708" i="1"/>
  <c r="U1707" i="1"/>
  <c r="A1707" i="1"/>
  <c r="U1706" i="1"/>
  <c r="A1706" i="1"/>
  <c r="U1705" i="1"/>
  <c r="A1705" i="1"/>
  <c r="U1704" i="1"/>
  <c r="A1704" i="1"/>
  <c r="U1703" i="1"/>
  <c r="A1703" i="1"/>
  <c r="U1702" i="1"/>
  <c r="A1702" i="1"/>
  <c r="U1701" i="1"/>
  <c r="A1701" i="1"/>
  <c r="U1700" i="1"/>
  <c r="A1700" i="1"/>
  <c r="U1699" i="1"/>
  <c r="A1699" i="1"/>
  <c r="U1698" i="1"/>
  <c r="A1698" i="1"/>
  <c r="U1697" i="1"/>
  <c r="A1697" i="1"/>
  <c r="U1696" i="1"/>
  <c r="A1696" i="1"/>
  <c r="U1695" i="1"/>
  <c r="A1695" i="1"/>
  <c r="U1694" i="1"/>
  <c r="A1694" i="1"/>
  <c r="U1693" i="1"/>
  <c r="A1693" i="1"/>
  <c r="U1692" i="1"/>
  <c r="A1692" i="1"/>
  <c r="U1691" i="1"/>
  <c r="A1691" i="1"/>
  <c r="U1690" i="1"/>
  <c r="A1690" i="1"/>
  <c r="U1689" i="1"/>
  <c r="A1689" i="1"/>
  <c r="U1688" i="1"/>
  <c r="A1688" i="1"/>
  <c r="U1687" i="1"/>
  <c r="A1687" i="1"/>
  <c r="U1686" i="1"/>
  <c r="A1686" i="1"/>
  <c r="U1685" i="1"/>
  <c r="A1685" i="1"/>
  <c r="U1684" i="1"/>
  <c r="A1684" i="1"/>
  <c r="U1683" i="1"/>
  <c r="A1683" i="1"/>
  <c r="U1682" i="1"/>
  <c r="A1682" i="1"/>
  <c r="U1681" i="1"/>
  <c r="A1681" i="1"/>
  <c r="U1680" i="1"/>
  <c r="A1680" i="1"/>
  <c r="U1679" i="1"/>
  <c r="A1679" i="1"/>
  <c r="U1678" i="1"/>
  <c r="A1678" i="1"/>
  <c r="U1677" i="1"/>
  <c r="A1677" i="1"/>
  <c r="U1676" i="1"/>
  <c r="A1676" i="1"/>
  <c r="U1675" i="1"/>
  <c r="A1675" i="1"/>
  <c r="U1674" i="1"/>
  <c r="A1674" i="1"/>
  <c r="U1673" i="1"/>
  <c r="A1673" i="1"/>
  <c r="U1672" i="1"/>
  <c r="A1672" i="1"/>
  <c r="U1671" i="1"/>
  <c r="A1671" i="1"/>
  <c r="U1670" i="1"/>
  <c r="A1670" i="1"/>
  <c r="U1669" i="1"/>
  <c r="A1669" i="1"/>
  <c r="U1668" i="1"/>
  <c r="A1668" i="1"/>
  <c r="U1667" i="1"/>
  <c r="A1667" i="1"/>
  <c r="U1666" i="1"/>
  <c r="A1666" i="1"/>
  <c r="U1665" i="1"/>
  <c r="A1665" i="1"/>
  <c r="U1664" i="1"/>
  <c r="A1664" i="1"/>
  <c r="U1663" i="1"/>
  <c r="A1663" i="1"/>
  <c r="U1662" i="1"/>
  <c r="A1662" i="1"/>
  <c r="U1661" i="1"/>
  <c r="A1661" i="1"/>
  <c r="U1660" i="1"/>
  <c r="A1660" i="1"/>
  <c r="U1659" i="1"/>
  <c r="A1659" i="1"/>
  <c r="U1658" i="1"/>
  <c r="A1658" i="1"/>
  <c r="U1657" i="1"/>
  <c r="A1657" i="1"/>
  <c r="U1656" i="1"/>
  <c r="A1656" i="1"/>
  <c r="U1655" i="1"/>
  <c r="A1655" i="1"/>
  <c r="U1654" i="1"/>
  <c r="A1654" i="1"/>
  <c r="U1653" i="1"/>
  <c r="A1653" i="1"/>
  <c r="U1652" i="1"/>
  <c r="A1652" i="1"/>
  <c r="U1651" i="1"/>
  <c r="A1651" i="1"/>
  <c r="U1650" i="1"/>
  <c r="A1650" i="1"/>
  <c r="U1649" i="1"/>
  <c r="A1649" i="1"/>
  <c r="U1648" i="1"/>
  <c r="A1648" i="1"/>
  <c r="U1647" i="1"/>
  <c r="A1647" i="1"/>
  <c r="U1646" i="1"/>
  <c r="A1646" i="1"/>
  <c r="U1645" i="1"/>
  <c r="A1645" i="1"/>
  <c r="U1644" i="1"/>
  <c r="A1644" i="1"/>
  <c r="U1643" i="1"/>
  <c r="A1643" i="1"/>
  <c r="U1642" i="1"/>
  <c r="A1642" i="1"/>
  <c r="U1641" i="1"/>
  <c r="A1641" i="1"/>
  <c r="U1640" i="1"/>
  <c r="A1640" i="1"/>
  <c r="U1639" i="1"/>
  <c r="A1639" i="1"/>
  <c r="U1638" i="1"/>
  <c r="A1638" i="1"/>
  <c r="U1637" i="1"/>
  <c r="A1637" i="1"/>
  <c r="U1636" i="1"/>
  <c r="A1636" i="1"/>
  <c r="U1635" i="1"/>
  <c r="A1635" i="1"/>
  <c r="U1634" i="1"/>
  <c r="A1634" i="1"/>
  <c r="U1633" i="1"/>
  <c r="A1633" i="1"/>
  <c r="U1632" i="1"/>
  <c r="A1632" i="1"/>
  <c r="U1631" i="1"/>
  <c r="A1631" i="1"/>
  <c r="U1630" i="1"/>
  <c r="A1630" i="1"/>
  <c r="U1629" i="1"/>
  <c r="A1629" i="1"/>
  <c r="U1628" i="1"/>
  <c r="A1628" i="1"/>
  <c r="U1627" i="1"/>
  <c r="A1627" i="1"/>
  <c r="U1626" i="1"/>
  <c r="A1626" i="1"/>
  <c r="U1625" i="1"/>
  <c r="A1625" i="1"/>
  <c r="U1624" i="1"/>
  <c r="A1624" i="1"/>
  <c r="U1623" i="1"/>
  <c r="A1623" i="1"/>
  <c r="U1622" i="1"/>
  <c r="A1622" i="1"/>
  <c r="U1621" i="1"/>
  <c r="A1621" i="1"/>
  <c r="U1620" i="1"/>
  <c r="A1620" i="1"/>
  <c r="U1619" i="1"/>
  <c r="A1619" i="1"/>
  <c r="U1618" i="1"/>
  <c r="A1618" i="1"/>
  <c r="U1617" i="1"/>
  <c r="A1617" i="1"/>
  <c r="U1616" i="1"/>
  <c r="A1616" i="1"/>
  <c r="U1615" i="1"/>
  <c r="A1615" i="1"/>
  <c r="U1614" i="1"/>
  <c r="A1614" i="1"/>
  <c r="U1613" i="1"/>
  <c r="A1613" i="1"/>
  <c r="U1612" i="1"/>
  <c r="A1612" i="1"/>
  <c r="U1611" i="1"/>
  <c r="A1611" i="1"/>
  <c r="U1610" i="1"/>
  <c r="A1610" i="1"/>
  <c r="U1609" i="1"/>
  <c r="A1609" i="1"/>
  <c r="U1608" i="1"/>
  <c r="A1608" i="1"/>
  <c r="U1607" i="1"/>
  <c r="A1607" i="1"/>
  <c r="U1606" i="1"/>
  <c r="A1606" i="1"/>
  <c r="U1605" i="1"/>
  <c r="A1605" i="1"/>
  <c r="U1604" i="1"/>
  <c r="A1604" i="1"/>
  <c r="U1603" i="1"/>
  <c r="A1603" i="1"/>
  <c r="U1602" i="1"/>
  <c r="A1602" i="1"/>
  <c r="U1601" i="1"/>
  <c r="A1601" i="1"/>
  <c r="U1600" i="1"/>
  <c r="A1600" i="1"/>
  <c r="U1599" i="1"/>
  <c r="A1599" i="1"/>
  <c r="U1598" i="1"/>
  <c r="A1598" i="1"/>
  <c r="U1597" i="1"/>
  <c r="A1597" i="1"/>
  <c r="U1596" i="1"/>
  <c r="A1596" i="1"/>
  <c r="U1595" i="1"/>
  <c r="A1595" i="1"/>
  <c r="U1594" i="1"/>
  <c r="A1594" i="1"/>
  <c r="U1593" i="1"/>
  <c r="A1593" i="1"/>
  <c r="U1592" i="1"/>
  <c r="A1592" i="1"/>
  <c r="U1591" i="1"/>
  <c r="A1591" i="1"/>
  <c r="U1590" i="1"/>
  <c r="A1590" i="1"/>
  <c r="U1589" i="1"/>
  <c r="A1589" i="1"/>
  <c r="U1588" i="1"/>
  <c r="A1588" i="1"/>
  <c r="U1587" i="1"/>
  <c r="A1587" i="1"/>
  <c r="U1586" i="1"/>
  <c r="A1586" i="1"/>
  <c r="U1585" i="1"/>
  <c r="A1585" i="1"/>
  <c r="U1584" i="1"/>
  <c r="A1584" i="1"/>
  <c r="U1583" i="1"/>
  <c r="A1583" i="1"/>
  <c r="U1582" i="1"/>
  <c r="A1582" i="1"/>
  <c r="U1581" i="1"/>
  <c r="A1581" i="1"/>
  <c r="U1580" i="1"/>
  <c r="A1580" i="1"/>
  <c r="U1579" i="1"/>
  <c r="A1579" i="1"/>
  <c r="U1578" i="1"/>
  <c r="A1578" i="1"/>
  <c r="U1577" i="1"/>
  <c r="A1577" i="1"/>
  <c r="U1576" i="1"/>
  <c r="A1576" i="1"/>
  <c r="U1575" i="1"/>
  <c r="A1575" i="1"/>
  <c r="U1574" i="1"/>
  <c r="A1574" i="1"/>
  <c r="U1573" i="1"/>
  <c r="A1573" i="1"/>
  <c r="U1572" i="1"/>
  <c r="A1572" i="1"/>
  <c r="U1571" i="1"/>
  <c r="A1571" i="1"/>
  <c r="U1570" i="1"/>
  <c r="A1570" i="1"/>
  <c r="U1569" i="1"/>
  <c r="A1569" i="1"/>
  <c r="U1568" i="1"/>
  <c r="A1568" i="1"/>
  <c r="U1567" i="1"/>
  <c r="A1567" i="1"/>
  <c r="U1566" i="1"/>
  <c r="A1566" i="1"/>
  <c r="U1565" i="1"/>
  <c r="A1565" i="1"/>
  <c r="U1564" i="1"/>
  <c r="A1564" i="1"/>
  <c r="U1563" i="1"/>
  <c r="A1563" i="1"/>
  <c r="U1562" i="1"/>
  <c r="A1562" i="1"/>
  <c r="U1561" i="1"/>
  <c r="A1561" i="1"/>
  <c r="U1560" i="1"/>
  <c r="A1560" i="1"/>
  <c r="U1559" i="1"/>
  <c r="A1559" i="1"/>
  <c r="U1558" i="1"/>
  <c r="A1558" i="1"/>
  <c r="U1557" i="1"/>
  <c r="A1557" i="1"/>
  <c r="U1556" i="1"/>
  <c r="A1556" i="1"/>
  <c r="U1555" i="1"/>
  <c r="A1555" i="1"/>
  <c r="U1554" i="1"/>
  <c r="A1554" i="1"/>
  <c r="U1553" i="1"/>
  <c r="A1553" i="1"/>
  <c r="U1552" i="1"/>
  <c r="A1552" i="1"/>
  <c r="U1551" i="1"/>
  <c r="A1551" i="1"/>
  <c r="U1550" i="1"/>
  <c r="A1550" i="1"/>
  <c r="U1549" i="1"/>
  <c r="A1549" i="1"/>
  <c r="U1548" i="1"/>
  <c r="A1548" i="1"/>
  <c r="U1547" i="1"/>
  <c r="A1547" i="1"/>
  <c r="U1546" i="1"/>
  <c r="A1546" i="1"/>
  <c r="U1545" i="1"/>
  <c r="A1545" i="1"/>
  <c r="U1544" i="1"/>
  <c r="A1544" i="1"/>
  <c r="U1543" i="1"/>
  <c r="A1543" i="1"/>
  <c r="U1542" i="1"/>
  <c r="A1542" i="1"/>
  <c r="U1541" i="1"/>
  <c r="A1541" i="1"/>
  <c r="U1540" i="1"/>
  <c r="A1540" i="1"/>
  <c r="U1539" i="1"/>
  <c r="A1539" i="1"/>
  <c r="U1538" i="1"/>
  <c r="A1538" i="1"/>
  <c r="U1537" i="1"/>
  <c r="A1537" i="1"/>
  <c r="U1536" i="1"/>
  <c r="A1536" i="1"/>
  <c r="U1535" i="1"/>
  <c r="A1535" i="1"/>
  <c r="U1534" i="1"/>
  <c r="A1534" i="1"/>
  <c r="U1533" i="1"/>
  <c r="A1533" i="1"/>
  <c r="U1532" i="1"/>
  <c r="A1532" i="1"/>
  <c r="U1531" i="1"/>
  <c r="A1531" i="1"/>
  <c r="U1530" i="1"/>
  <c r="A1530" i="1"/>
  <c r="U1529" i="1"/>
  <c r="A1529" i="1"/>
  <c r="U1528" i="1"/>
  <c r="A1528" i="1"/>
  <c r="U1527" i="1"/>
  <c r="A1527" i="1"/>
  <c r="U1526" i="1"/>
  <c r="A1526" i="1"/>
  <c r="U1525" i="1"/>
  <c r="A1525" i="1"/>
  <c r="U1524" i="1"/>
  <c r="A1524" i="1"/>
  <c r="U1523" i="1"/>
  <c r="A1523" i="1"/>
  <c r="U1522" i="1"/>
  <c r="A1522" i="1"/>
  <c r="U1521" i="1"/>
  <c r="A1521" i="1"/>
  <c r="U1520" i="1"/>
  <c r="A1520" i="1"/>
  <c r="U1519" i="1"/>
  <c r="A1519" i="1"/>
  <c r="U1518" i="1"/>
  <c r="A1518" i="1"/>
  <c r="U1517" i="1"/>
  <c r="A1517" i="1"/>
  <c r="U1516" i="1"/>
  <c r="A1516" i="1"/>
  <c r="U1515" i="1"/>
  <c r="A1515" i="1"/>
  <c r="U1514" i="1"/>
  <c r="A1514" i="1"/>
  <c r="U1513" i="1"/>
  <c r="A1513" i="1"/>
  <c r="U1512" i="1"/>
  <c r="A1512" i="1"/>
  <c r="U1511" i="1"/>
  <c r="A1511" i="1"/>
  <c r="U1510" i="1"/>
  <c r="A1510" i="1"/>
  <c r="U1509" i="1"/>
  <c r="A1509" i="1"/>
  <c r="U1508" i="1"/>
  <c r="A1508" i="1"/>
  <c r="U1507" i="1"/>
  <c r="A1507" i="1"/>
  <c r="U1506" i="1"/>
  <c r="A1506" i="1"/>
  <c r="U1505" i="1"/>
  <c r="A1505" i="1"/>
  <c r="U1504" i="1"/>
  <c r="A1504" i="1"/>
  <c r="U1503" i="1"/>
  <c r="A1503" i="1"/>
  <c r="U1502" i="1"/>
  <c r="A1502" i="1"/>
  <c r="U1501" i="1"/>
  <c r="A1501" i="1"/>
  <c r="U1500" i="1"/>
  <c r="A1500" i="1"/>
  <c r="U1499" i="1"/>
  <c r="A1499" i="1"/>
  <c r="U1498" i="1"/>
  <c r="A1498" i="1"/>
  <c r="U1497" i="1"/>
  <c r="A1497" i="1"/>
  <c r="U1496" i="1"/>
  <c r="A1496" i="1"/>
  <c r="U1495" i="1"/>
  <c r="A1495" i="1"/>
  <c r="U1494" i="1"/>
  <c r="A1494" i="1"/>
  <c r="U1493" i="1"/>
  <c r="A1493" i="1"/>
  <c r="U1492" i="1"/>
  <c r="A1492" i="1"/>
  <c r="U1491" i="1"/>
  <c r="A1491" i="1"/>
  <c r="U1490" i="1"/>
  <c r="A1490" i="1"/>
  <c r="U1489" i="1"/>
  <c r="A1489" i="1"/>
  <c r="U1488" i="1"/>
  <c r="A1488" i="1"/>
  <c r="U1487" i="1"/>
  <c r="A1487" i="1"/>
  <c r="U1486" i="1"/>
  <c r="A1486" i="1"/>
  <c r="U1485" i="1"/>
  <c r="A1485" i="1"/>
  <c r="U1484" i="1"/>
  <c r="A1484" i="1"/>
  <c r="U1483" i="1"/>
  <c r="A1483" i="1"/>
  <c r="U1482" i="1"/>
  <c r="A1482" i="1"/>
  <c r="U1481" i="1"/>
  <c r="A1481" i="1"/>
  <c r="U1480" i="1"/>
  <c r="A1480" i="1"/>
  <c r="U1479" i="1"/>
  <c r="A1479" i="1"/>
  <c r="U1478" i="1"/>
  <c r="A1478" i="1"/>
  <c r="U1477" i="1"/>
  <c r="A1477" i="1"/>
  <c r="U1476" i="1"/>
  <c r="A1476" i="1"/>
  <c r="U1475" i="1"/>
  <c r="A1475" i="1"/>
  <c r="U1474" i="1"/>
  <c r="A1474" i="1"/>
  <c r="U1473" i="1"/>
  <c r="A1473" i="1"/>
  <c r="U1472" i="1"/>
  <c r="A1472" i="1"/>
  <c r="U1471" i="1"/>
  <c r="A1471" i="1"/>
  <c r="U1470" i="1"/>
  <c r="A1470" i="1"/>
  <c r="U1469" i="1"/>
  <c r="A1469" i="1"/>
  <c r="U1468" i="1"/>
  <c r="A1468" i="1"/>
  <c r="U1467" i="1"/>
  <c r="A1467" i="1"/>
  <c r="U1466" i="1"/>
  <c r="A1466" i="1"/>
  <c r="U1465" i="1"/>
  <c r="A1465" i="1"/>
  <c r="U1464" i="1"/>
  <c r="A1464" i="1"/>
  <c r="U1463" i="1"/>
  <c r="A1463" i="1"/>
  <c r="U1462" i="1"/>
  <c r="A1462" i="1"/>
  <c r="U1461" i="1"/>
  <c r="A1461" i="1"/>
  <c r="U1460" i="1"/>
  <c r="A1460" i="1"/>
  <c r="U1459" i="1"/>
  <c r="A1459" i="1"/>
  <c r="U1458" i="1"/>
  <c r="A1458" i="1"/>
  <c r="U1457" i="1"/>
  <c r="A1457" i="1"/>
  <c r="U1456" i="1"/>
  <c r="A1456" i="1"/>
  <c r="U1455" i="1"/>
  <c r="A1455" i="1"/>
  <c r="U1454" i="1"/>
  <c r="A1454" i="1"/>
  <c r="U1453" i="1"/>
  <c r="A1453" i="1"/>
  <c r="U1452" i="1"/>
  <c r="A1452" i="1"/>
  <c r="U1451" i="1"/>
  <c r="A1451" i="1"/>
  <c r="U1450" i="1"/>
  <c r="A1450" i="1"/>
  <c r="U1449" i="1"/>
  <c r="A1449" i="1"/>
  <c r="U1448" i="1"/>
  <c r="A1448" i="1"/>
  <c r="U1447" i="1"/>
  <c r="A1447" i="1"/>
  <c r="U1446" i="1"/>
  <c r="A1446" i="1"/>
  <c r="U1445" i="1"/>
  <c r="A1445" i="1"/>
  <c r="U1444" i="1"/>
  <c r="A1444" i="1"/>
  <c r="U1443" i="1"/>
  <c r="A1443" i="1"/>
  <c r="U1442" i="1"/>
  <c r="A1442" i="1"/>
  <c r="U1441" i="1"/>
  <c r="A1441" i="1"/>
  <c r="U1440" i="1"/>
  <c r="A1440" i="1"/>
  <c r="U1439" i="1"/>
  <c r="A1439" i="1"/>
  <c r="U1438" i="1"/>
  <c r="A1438" i="1"/>
  <c r="U1437" i="1"/>
  <c r="A1437" i="1"/>
  <c r="U1436" i="1"/>
  <c r="A1436" i="1"/>
  <c r="U1435" i="1"/>
  <c r="A1435" i="1"/>
  <c r="U1434" i="1"/>
  <c r="A1434" i="1"/>
  <c r="U1433" i="1"/>
  <c r="A1433" i="1"/>
  <c r="U1432" i="1"/>
  <c r="A1432" i="1"/>
  <c r="U1431" i="1"/>
  <c r="A1431" i="1"/>
  <c r="U1430" i="1"/>
  <c r="A1430" i="1"/>
  <c r="U1429" i="1"/>
  <c r="A1429" i="1"/>
  <c r="U1428" i="1"/>
  <c r="A1428" i="1"/>
  <c r="U1427" i="1"/>
  <c r="A1427" i="1"/>
  <c r="U1426" i="1"/>
  <c r="A1426" i="1"/>
  <c r="U1425" i="1"/>
  <c r="A1425" i="1"/>
  <c r="U1424" i="1"/>
  <c r="A1424" i="1"/>
  <c r="U1423" i="1"/>
  <c r="A1423" i="1"/>
  <c r="U1422" i="1"/>
  <c r="A1422" i="1"/>
  <c r="U1421" i="1"/>
  <c r="A1421" i="1"/>
  <c r="U1420" i="1"/>
  <c r="A1420" i="1"/>
  <c r="U1419" i="1"/>
  <c r="A1419" i="1"/>
  <c r="U1418" i="1"/>
  <c r="A1418" i="1"/>
  <c r="U1417" i="1"/>
  <c r="A1417" i="1"/>
  <c r="U1416" i="1"/>
  <c r="A1416" i="1"/>
  <c r="U1415" i="1"/>
  <c r="A1415" i="1"/>
  <c r="U1414" i="1"/>
  <c r="A1414" i="1"/>
  <c r="U1413" i="1"/>
  <c r="A1413" i="1"/>
  <c r="U1412" i="1"/>
  <c r="A1412" i="1"/>
  <c r="U1411" i="1"/>
  <c r="A1411" i="1"/>
  <c r="U1410" i="1"/>
  <c r="A1410" i="1"/>
  <c r="U1409" i="1"/>
  <c r="A1409" i="1"/>
  <c r="U1408" i="1"/>
  <c r="A1408" i="1"/>
  <c r="U1407" i="1"/>
  <c r="A1407" i="1"/>
  <c r="U1406" i="1"/>
  <c r="A1406" i="1"/>
  <c r="U1405" i="1"/>
  <c r="A1405" i="1"/>
  <c r="U1404" i="1"/>
  <c r="A1404" i="1"/>
  <c r="U1403" i="1"/>
  <c r="A1403" i="1"/>
  <c r="U1402" i="1"/>
  <c r="A1402" i="1"/>
  <c r="U1401" i="1"/>
  <c r="A1401" i="1"/>
  <c r="U1400" i="1"/>
  <c r="A1400" i="1"/>
  <c r="U1399" i="1"/>
  <c r="A1399" i="1"/>
  <c r="U1398" i="1"/>
  <c r="A1398" i="1"/>
  <c r="U1397" i="1"/>
  <c r="A1397" i="1"/>
  <c r="U1396" i="1"/>
  <c r="A1396" i="1"/>
  <c r="U1395" i="1"/>
  <c r="A1395" i="1"/>
  <c r="U1394" i="1"/>
  <c r="A1394" i="1"/>
  <c r="U1393" i="1"/>
  <c r="A1393" i="1"/>
  <c r="U1392" i="1"/>
  <c r="A1392" i="1"/>
  <c r="U1391" i="1"/>
  <c r="A1391" i="1"/>
  <c r="U1390" i="1"/>
  <c r="A1390" i="1"/>
  <c r="U1389" i="1"/>
  <c r="A1389" i="1"/>
  <c r="U1388" i="1"/>
  <c r="A1388" i="1"/>
  <c r="U1387" i="1"/>
  <c r="A1387" i="1"/>
  <c r="U1386" i="1"/>
  <c r="A1386" i="1"/>
  <c r="U1385" i="1"/>
  <c r="A1385" i="1"/>
  <c r="U1384" i="1"/>
  <c r="A1384" i="1"/>
  <c r="U1383" i="1"/>
  <c r="A1383" i="1"/>
  <c r="U1382" i="1"/>
  <c r="A1382" i="1"/>
  <c r="U1381" i="1"/>
  <c r="A1381" i="1"/>
  <c r="U1380" i="1"/>
  <c r="A1380" i="1"/>
  <c r="U1379" i="1"/>
  <c r="A1379" i="1"/>
  <c r="U1378" i="1"/>
  <c r="A1378" i="1"/>
  <c r="U1377" i="1"/>
  <c r="A1377" i="1"/>
  <c r="U1376" i="1"/>
  <c r="A1376" i="1"/>
  <c r="U1375" i="1"/>
  <c r="A1375" i="1"/>
  <c r="U1374" i="1"/>
  <c r="A1374" i="1"/>
  <c r="U1373" i="1"/>
  <c r="A1373" i="1"/>
  <c r="U1372" i="1"/>
  <c r="A1372" i="1"/>
  <c r="U1371" i="1"/>
  <c r="A1371" i="1"/>
  <c r="U1370" i="1"/>
  <c r="A1370" i="1"/>
  <c r="U1369" i="1"/>
  <c r="A1369" i="1"/>
  <c r="U1368" i="1"/>
  <c r="A1368" i="1"/>
  <c r="U1367" i="1"/>
  <c r="A1367" i="1"/>
  <c r="U1366" i="1"/>
  <c r="A1366" i="1"/>
  <c r="U1365" i="1"/>
  <c r="A1365" i="1"/>
  <c r="U1364" i="1"/>
  <c r="A1364" i="1"/>
  <c r="U1363" i="1"/>
  <c r="A1363" i="1"/>
  <c r="U1362" i="1"/>
  <c r="A1362" i="1"/>
  <c r="U1361" i="1"/>
  <c r="A1361" i="1"/>
  <c r="U1360" i="1"/>
  <c r="A1360" i="1"/>
  <c r="U1359" i="1"/>
  <c r="A1359" i="1"/>
  <c r="U1358" i="1"/>
  <c r="A1358" i="1"/>
  <c r="U1357" i="1"/>
  <c r="A1357" i="1"/>
  <c r="U1356" i="1"/>
  <c r="A1356" i="1"/>
  <c r="U1355" i="1"/>
  <c r="A1355" i="1"/>
  <c r="U1354" i="1"/>
  <c r="A1354" i="1"/>
  <c r="U1353" i="1"/>
  <c r="A1353" i="1"/>
  <c r="U1352" i="1"/>
  <c r="A1352" i="1"/>
  <c r="U1351" i="1"/>
  <c r="A1351" i="1"/>
  <c r="U1350" i="1"/>
  <c r="A1350" i="1"/>
  <c r="U1349" i="1"/>
  <c r="A1349" i="1"/>
  <c r="U1348" i="1"/>
  <c r="A1348" i="1"/>
  <c r="U1347" i="1"/>
  <c r="A1347" i="1"/>
  <c r="U1346" i="1"/>
  <c r="A1346" i="1"/>
  <c r="U1345" i="1"/>
  <c r="A1345" i="1"/>
  <c r="U1344" i="1"/>
  <c r="A1344" i="1"/>
  <c r="U1343" i="1"/>
  <c r="A1343" i="1"/>
  <c r="U1342" i="1"/>
  <c r="A1342" i="1"/>
  <c r="U1341" i="1"/>
  <c r="A1341" i="1"/>
  <c r="U1340" i="1"/>
  <c r="A1340" i="1"/>
  <c r="U1339" i="1"/>
  <c r="A1339" i="1"/>
  <c r="U1338" i="1"/>
  <c r="A1338" i="1"/>
  <c r="U1337" i="1"/>
  <c r="A1337" i="1"/>
  <c r="U1336" i="1"/>
  <c r="A1336" i="1"/>
  <c r="U1335" i="1"/>
  <c r="A1335" i="1"/>
  <c r="U1334" i="1"/>
  <c r="A1334" i="1"/>
  <c r="U1333" i="1"/>
  <c r="A1333" i="1"/>
  <c r="U1332" i="1"/>
  <c r="A1332" i="1"/>
  <c r="U1331" i="1"/>
  <c r="A1331" i="1"/>
  <c r="U1330" i="1"/>
  <c r="A1330" i="1"/>
  <c r="U1329" i="1"/>
  <c r="A1329" i="1"/>
  <c r="U1328" i="1"/>
  <c r="A1328" i="1"/>
  <c r="U1327" i="1"/>
  <c r="A1327" i="1"/>
  <c r="U1326" i="1"/>
  <c r="A1326" i="1"/>
  <c r="U1325" i="1"/>
  <c r="A1325" i="1"/>
  <c r="U1324" i="1"/>
  <c r="A1324" i="1"/>
  <c r="U1323" i="1"/>
  <c r="A1323" i="1"/>
  <c r="U1322" i="1"/>
  <c r="A1322" i="1"/>
  <c r="U1321" i="1"/>
  <c r="A1321" i="1"/>
  <c r="U1320" i="1"/>
  <c r="A1320" i="1"/>
  <c r="U1319" i="1"/>
  <c r="A1319" i="1"/>
  <c r="U1318" i="1"/>
  <c r="A1318" i="1"/>
  <c r="U1317" i="1"/>
  <c r="A1317" i="1"/>
  <c r="U1316" i="1"/>
  <c r="A1316" i="1"/>
  <c r="U1315" i="1"/>
  <c r="A1315" i="1"/>
  <c r="U1314" i="1"/>
  <c r="A1314" i="1"/>
  <c r="U1313" i="1"/>
  <c r="A1313" i="1"/>
  <c r="U1312" i="1"/>
  <c r="A1312" i="1"/>
  <c r="U1311" i="1"/>
  <c r="A1311" i="1"/>
  <c r="U1310" i="1"/>
  <c r="A1310" i="1"/>
  <c r="U1309" i="1"/>
  <c r="A1309" i="1"/>
  <c r="U1308" i="1"/>
  <c r="A1308" i="1"/>
  <c r="U1307" i="1"/>
  <c r="A1307" i="1"/>
  <c r="U1306" i="1"/>
  <c r="A1306" i="1"/>
  <c r="U1305" i="1"/>
  <c r="A1305" i="1"/>
  <c r="U1304" i="1"/>
  <c r="A1304" i="1"/>
  <c r="U1303" i="1"/>
  <c r="A1303" i="1"/>
  <c r="U1302" i="1"/>
  <c r="A1302" i="1"/>
  <c r="U1301" i="1"/>
  <c r="A1301" i="1"/>
  <c r="U1300" i="1"/>
  <c r="A1300" i="1"/>
  <c r="U1299" i="1"/>
  <c r="A1299" i="1"/>
  <c r="U1298" i="1"/>
  <c r="A1298" i="1"/>
  <c r="U1297" i="1"/>
  <c r="A1297" i="1"/>
  <c r="U1296" i="1"/>
  <c r="A1296" i="1"/>
  <c r="U1295" i="1"/>
  <c r="A1295" i="1"/>
  <c r="U1294" i="1"/>
  <c r="A1294" i="1"/>
  <c r="U1293" i="1"/>
  <c r="A1293" i="1"/>
  <c r="U1292" i="1"/>
  <c r="A1292" i="1"/>
  <c r="U1291" i="1"/>
  <c r="A1291" i="1"/>
  <c r="U1290" i="1"/>
  <c r="A1290" i="1"/>
  <c r="U1289" i="1"/>
  <c r="A1289" i="1"/>
  <c r="U1288" i="1"/>
  <c r="A1288" i="1"/>
  <c r="U1287" i="1"/>
  <c r="A1287" i="1"/>
  <c r="U1286" i="1"/>
  <c r="A1286" i="1"/>
  <c r="U1285" i="1"/>
  <c r="A1285" i="1"/>
  <c r="U1284" i="1"/>
  <c r="A1284" i="1"/>
  <c r="U1283" i="1"/>
  <c r="A1283" i="1"/>
  <c r="U1282" i="1"/>
  <c r="A1282" i="1"/>
  <c r="U1281" i="1"/>
  <c r="A1281" i="1"/>
  <c r="U1280" i="1"/>
  <c r="A1280" i="1"/>
  <c r="U1279" i="1"/>
  <c r="A1279" i="1"/>
  <c r="U1278" i="1"/>
  <c r="A1278" i="1"/>
  <c r="U1277" i="1"/>
  <c r="A1277" i="1"/>
  <c r="U1276" i="1"/>
  <c r="A1276" i="1"/>
  <c r="U1275" i="1"/>
  <c r="A1275" i="1"/>
  <c r="U1274" i="1"/>
  <c r="A1274" i="1"/>
  <c r="U1273" i="1"/>
  <c r="A1273" i="1"/>
  <c r="U1272" i="1"/>
  <c r="A1272" i="1"/>
  <c r="U1271" i="1"/>
  <c r="A1271" i="1"/>
  <c r="U1270" i="1"/>
  <c r="A1270" i="1"/>
  <c r="U1269" i="1"/>
  <c r="A1269" i="1"/>
  <c r="U1268" i="1"/>
  <c r="A1268" i="1"/>
  <c r="U1267" i="1"/>
  <c r="A1267" i="1"/>
  <c r="U1266" i="1"/>
  <c r="A1266" i="1"/>
  <c r="U1265" i="1"/>
  <c r="A1265" i="1"/>
  <c r="U1264" i="1"/>
  <c r="A1264" i="1"/>
  <c r="U1263" i="1"/>
  <c r="A1263" i="1"/>
  <c r="U1262" i="1"/>
  <c r="A1262" i="1"/>
  <c r="U1261" i="1"/>
  <c r="A1261" i="1"/>
  <c r="U1260" i="1"/>
  <c r="A1260" i="1"/>
  <c r="U1259" i="1"/>
  <c r="A1259" i="1"/>
  <c r="U1258" i="1"/>
  <c r="A1258" i="1"/>
  <c r="U1257" i="1"/>
  <c r="A1257" i="1"/>
  <c r="U1256" i="1"/>
  <c r="A1256" i="1"/>
  <c r="U1255" i="1"/>
  <c r="A1255" i="1"/>
  <c r="U1254" i="1"/>
  <c r="A1254" i="1"/>
  <c r="U1253" i="1"/>
  <c r="A1253" i="1"/>
  <c r="U1252" i="1"/>
  <c r="A1252" i="1"/>
  <c r="U1251" i="1"/>
  <c r="A1251" i="1"/>
  <c r="U1250" i="1"/>
  <c r="A1250" i="1"/>
  <c r="U1249" i="1"/>
  <c r="A1249" i="1"/>
  <c r="U1248" i="1"/>
  <c r="A1248" i="1"/>
  <c r="U1247" i="1"/>
  <c r="A1247" i="1"/>
  <c r="U1246" i="1"/>
  <c r="A1246" i="1"/>
  <c r="U1245" i="1"/>
  <c r="A1245" i="1"/>
  <c r="U1244" i="1"/>
  <c r="A1244" i="1"/>
  <c r="U1243" i="1"/>
  <c r="A1243" i="1"/>
  <c r="U1242" i="1"/>
  <c r="A1242" i="1"/>
  <c r="U1241" i="1"/>
  <c r="A1241" i="1"/>
  <c r="U1240" i="1"/>
  <c r="A1240" i="1"/>
  <c r="U1239" i="1"/>
  <c r="A1239" i="1"/>
  <c r="U1238" i="1"/>
  <c r="A1238" i="1"/>
  <c r="U1237" i="1"/>
  <c r="A1237" i="1"/>
  <c r="U1236" i="1"/>
  <c r="A1236" i="1"/>
  <c r="U1235" i="1"/>
  <c r="A1235" i="1"/>
  <c r="U1234" i="1"/>
  <c r="A1234" i="1"/>
  <c r="U1233" i="1"/>
  <c r="A1233" i="1"/>
  <c r="U1232" i="1"/>
  <c r="A1232" i="1"/>
  <c r="U1231" i="1"/>
  <c r="A1231" i="1"/>
  <c r="U1230" i="1"/>
  <c r="A1230" i="1"/>
  <c r="U1229" i="1"/>
  <c r="A1229" i="1"/>
  <c r="U1228" i="1"/>
  <c r="A1228" i="1"/>
  <c r="U1227" i="1"/>
  <c r="A1227" i="1"/>
  <c r="U1226" i="1"/>
  <c r="A1226" i="1"/>
  <c r="U1225" i="1"/>
  <c r="A1225" i="1"/>
  <c r="U1224" i="1"/>
  <c r="A1224" i="1"/>
  <c r="U1223" i="1"/>
  <c r="A1223" i="1"/>
  <c r="U1222" i="1"/>
  <c r="A1222" i="1"/>
  <c r="U1221" i="1"/>
  <c r="A1221" i="1"/>
  <c r="U1220" i="1"/>
  <c r="A1220" i="1"/>
  <c r="U1219" i="1"/>
  <c r="A1219" i="1"/>
  <c r="U1218" i="1"/>
  <c r="A1218" i="1"/>
  <c r="U1217" i="1"/>
  <c r="A1217" i="1"/>
  <c r="U1216" i="1"/>
  <c r="A1216" i="1"/>
  <c r="U1215" i="1"/>
  <c r="A1215" i="1"/>
  <c r="U1214" i="1"/>
  <c r="A1214" i="1"/>
  <c r="U1213" i="1"/>
  <c r="A1213" i="1"/>
  <c r="U1212" i="1"/>
  <c r="A1212" i="1"/>
  <c r="U1211" i="1"/>
  <c r="A1211" i="1"/>
  <c r="U1210" i="1"/>
  <c r="A1210" i="1"/>
  <c r="U1209" i="1"/>
  <c r="A1209" i="1"/>
  <c r="U1208" i="1"/>
  <c r="A1208" i="1"/>
  <c r="U1207" i="1"/>
  <c r="A1207" i="1"/>
  <c r="U1206" i="1"/>
  <c r="A1206" i="1"/>
  <c r="U1205" i="1"/>
  <c r="A1205" i="1"/>
  <c r="U1204" i="1"/>
  <c r="A1204" i="1"/>
  <c r="U1203" i="1"/>
  <c r="A1203" i="1"/>
  <c r="U1202" i="1"/>
  <c r="A1202" i="1"/>
  <c r="U1201" i="1"/>
  <c r="A1201" i="1"/>
  <c r="U1200" i="1"/>
  <c r="A1200" i="1"/>
  <c r="U1199" i="1"/>
  <c r="A1199" i="1"/>
  <c r="U1198" i="1"/>
  <c r="A1198" i="1"/>
  <c r="U1197" i="1"/>
  <c r="A1197" i="1"/>
  <c r="U1196" i="1"/>
  <c r="A1196" i="1"/>
  <c r="U1195" i="1"/>
  <c r="A1195" i="1"/>
  <c r="U1194" i="1"/>
  <c r="A1194" i="1"/>
  <c r="U1193" i="1"/>
  <c r="A1193" i="1"/>
  <c r="U1192" i="1"/>
  <c r="A1192" i="1"/>
  <c r="U1191" i="1"/>
  <c r="A1191" i="1"/>
  <c r="U1190" i="1"/>
  <c r="A1190" i="1"/>
  <c r="U1189" i="1"/>
  <c r="A1189" i="1"/>
  <c r="U1188" i="1"/>
  <c r="A1188" i="1"/>
  <c r="U1187" i="1"/>
  <c r="A1187" i="1"/>
  <c r="U1186" i="1"/>
  <c r="A1186" i="1"/>
  <c r="U1185" i="1"/>
  <c r="A1185" i="1"/>
  <c r="U1184" i="1"/>
  <c r="A1184" i="1"/>
  <c r="U1183" i="1"/>
  <c r="A1183" i="1"/>
  <c r="U1182" i="1"/>
  <c r="A1182" i="1"/>
  <c r="U1181" i="1"/>
  <c r="A1181" i="1"/>
  <c r="U1180" i="1"/>
  <c r="A1180" i="1"/>
  <c r="U1179" i="1"/>
  <c r="A1179" i="1"/>
  <c r="U1178" i="1"/>
  <c r="A1178" i="1"/>
  <c r="U1177" i="1"/>
  <c r="A1177" i="1"/>
  <c r="U1176" i="1"/>
  <c r="A1176" i="1"/>
  <c r="U1175" i="1"/>
  <c r="A1175" i="1"/>
  <c r="U1174" i="1"/>
  <c r="A1174" i="1"/>
  <c r="U1173" i="1"/>
  <c r="A1173" i="1"/>
  <c r="U1172" i="1"/>
  <c r="A1172" i="1"/>
  <c r="U1171" i="1"/>
  <c r="A1171" i="1"/>
  <c r="U1170" i="1"/>
  <c r="A1170" i="1"/>
  <c r="U1169" i="1"/>
  <c r="A1169" i="1"/>
  <c r="U1168" i="1"/>
  <c r="A1168" i="1"/>
  <c r="U1167" i="1"/>
  <c r="A1167" i="1"/>
  <c r="U1166" i="1"/>
  <c r="A1166" i="1"/>
  <c r="U1165" i="1"/>
  <c r="A1165" i="1"/>
  <c r="U1164" i="1"/>
  <c r="A1164" i="1"/>
  <c r="U1163" i="1"/>
  <c r="A1163" i="1"/>
  <c r="U1162" i="1"/>
  <c r="A1162" i="1"/>
  <c r="U1161" i="1"/>
  <c r="A1161" i="1"/>
  <c r="U1160" i="1"/>
  <c r="A1160" i="1"/>
  <c r="U1159" i="1"/>
  <c r="A1159" i="1"/>
  <c r="U1158" i="1"/>
  <c r="A1158" i="1"/>
  <c r="U1157" i="1"/>
  <c r="A1157" i="1"/>
  <c r="U1156" i="1"/>
  <c r="A1156" i="1"/>
  <c r="U1155" i="1"/>
  <c r="A1155" i="1"/>
  <c r="U1154" i="1"/>
  <c r="A1154" i="1"/>
  <c r="U1153" i="1"/>
  <c r="A1153" i="1"/>
  <c r="U1152" i="1"/>
  <c r="A1152" i="1"/>
  <c r="U1151" i="1"/>
  <c r="A1151" i="1"/>
  <c r="U1150" i="1"/>
  <c r="A1150" i="1"/>
  <c r="U1149" i="1"/>
  <c r="A1149" i="1"/>
  <c r="U1148" i="1"/>
  <c r="A1148" i="1"/>
  <c r="U1147" i="1"/>
  <c r="A1147" i="1"/>
  <c r="U1146" i="1"/>
  <c r="A1146" i="1"/>
  <c r="U1145" i="1"/>
  <c r="A1145" i="1"/>
  <c r="U1144" i="1"/>
  <c r="A1144" i="1"/>
  <c r="U1143" i="1"/>
  <c r="A1143" i="1"/>
  <c r="U1142" i="1"/>
  <c r="A1142" i="1"/>
  <c r="U1141" i="1"/>
  <c r="A1141" i="1"/>
  <c r="U1140" i="1"/>
  <c r="A1140" i="1"/>
  <c r="U1139" i="1"/>
  <c r="A1139" i="1"/>
  <c r="U1138" i="1"/>
  <c r="A1138" i="1"/>
  <c r="U1137" i="1"/>
  <c r="A1137" i="1"/>
  <c r="U1136" i="1"/>
  <c r="A1136" i="1"/>
  <c r="U1135" i="1"/>
  <c r="A1135" i="1"/>
  <c r="U1134" i="1"/>
  <c r="A1134" i="1"/>
  <c r="U1133" i="1"/>
  <c r="A1133" i="1"/>
  <c r="U1132" i="1"/>
  <c r="A1132" i="1"/>
  <c r="U1131" i="1"/>
  <c r="A1131" i="1"/>
  <c r="U1130" i="1"/>
  <c r="A1130" i="1"/>
  <c r="U1129" i="1"/>
  <c r="A1129" i="1"/>
  <c r="U1128" i="1"/>
  <c r="A1128" i="1"/>
  <c r="U1127" i="1"/>
  <c r="A1127" i="1"/>
  <c r="U1126" i="1"/>
  <c r="A1126" i="1"/>
  <c r="U1125" i="1"/>
  <c r="A1125" i="1"/>
  <c r="U1124" i="1"/>
  <c r="A1124" i="1"/>
  <c r="U1123" i="1"/>
  <c r="A1123" i="1"/>
  <c r="U1122" i="1"/>
  <c r="A1122" i="1"/>
  <c r="U1121" i="1"/>
  <c r="A1121" i="1"/>
  <c r="U1120" i="1"/>
  <c r="A1120" i="1"/>
  <c r="U1119" i="1"/>
  <c r="A1119" i="1"/>
  <c r="U1118" i="1"/>
  <c r="A1118" i="1"/>
  <c r="U1117" i="1"/>
  <c r="A1117" i="1"/>
  <c r="U1116" i="1"/>
  <c r="A1116" i="1"/>
  <c r="U1115" i="1"/>
  <c r="A1115" i="1"/>
  <c r="U1114" i="1"/>
  <c r="A1114" i="1"/>
  <c r="U1113" i="1"/>
  <c r="A1113" i="1"/>
  <c r="U1112" i="1"/>
  <c r="A1112" i="1"/>
  <c r="U1111" i="1"/>
  <c r="A1111" i="1"/>
  <c r="U1110" i="1"/>
  <c r="A1110" i="1"/>
  <c r="U1109" i="1"/>
  <c r="A1109" i="1"/>
  <c r="U1108" i="1"/>
  <c r="A1108" i="1"/>
  <c r="U1107" i="1"/>
  <c r="A1107" i="1"/>
  <c r="U1106" i="1"/>
  <c r="A1106" i="1"/>
  <c r="U1105" i="1"/>
  <c r="A1105" i="1"/>
  <c r="U1104" i="1"/>
  <c r="A1104" i="1"/>
  <c r="U1103" i="1"/>
  <c r="A1103" i="1"/>
  <c r="U1102" i="1"/>
  <c r="A1102" i="1"/>
  <c r="U1101" i="1"/>
  <c r="A1101" i="1"/>
  <c r="U1100" i="1"/>
  <c r="A1100" i="1"/>
  <c r="U1099" i="1"/>
  <c r="A1099" i="1"/>
  <c r="U1098" i="1"/>
  <c r="A1098" i="1"/>
  <c r="U1097" i="1"/>
  <c r="A1097" i="1"/>
  <c r="U1096" i="1"/>
  <c r="A1096" i="1"/>
  <c r="U1095" i="1"/>
  <c r="A1095" i="1"/>
  <c r="U1094" i="1"/>
  <c r="A1094" i="1"/>
  <c r="U1093" i="1"/>
  <c r="A1093" i="1"/>
  <c r="U1092" i="1"/>
  <c r="A1092" i="1"/>
  <c r="U1091" i="1"/>
  <c r="A1091" i="1"/>
  <c r="U1090" i="1"/>
  <c r="A1090" i="1"/>
  <c r="U1089" i="1"/>
  <c r="A1089" i="1"/>
  <c r="U1088" i="1"/>
  <c r="A1088" i="1"/>
  <c r="U1087" i="1"/>
  <c r="A1087" i="1"/>
  <c r="U1086" i="1"/>
  <c r="A1086" i="1"/>
  <c r="U1085" i="1"/>
  <c r="A1085" i="1"/>
  <c r="U1084" i="1"/>
  <c r="A1084" i="1"/>
  <c r="U1083" i="1"/>
  <c r="A1083" i="1"/>
  <c r="U1082" i="1"/>
  <c r="A1082" i="1"/>
  <c r="U1081" i="1"/>
  <c r="A1081" i="1"/>
  <c r="U1080" i="1"/>
  <c r="A1080" i="1"/>
  <c r="U1079" i="1"/>
  <c r="A1079" i="1"/>
  <c r="U1078" i="1"/>
  <c r="A1078" i="1"/>
  <c r="U1077" i="1"/>
  <c r="A1077" i="1"/>
  <c r="U1076" i="1"/>
  <c r="A1076" i="1"/>
  <c r="U1075" i="1"/>
  <c r="A1075" i="1"/>
  <c r="U1074" i="1"/>
  <c r="A1074" i="1"/>
  <c r="U1073" i="1"/>
  <c r="A1073" i="1"/>
  <c r="U1072" i="1"/>
  <c r="A1072" i="1"/>
  <c r="U1071" i="1"/>
  <c r="A1071" i="1"/>
  <c r="U1070" i="1"/>
  <c r="A1070" i="1"/>
  <c r="U1069" i="1"/>
  <c r="A1069" i="1"/>
  <c r="U1068" i="1"/>
  <c r="A1068" i="1"/>
  <c r="U1067" i="1"/>
  <c r="A1067" i="1"/>
  <c r="U1066" i="1"/>
  <c r="A1066" i="1"/>
  <c r="U1065" i="1"/>
  <c r="A1065" i="1"/>
  <c r="U1064" i="1"/>
  <c r="A1064" i="1"/>
  <c r="U1063" i="1"/>
  <c r="A1063" i="1"/>
  <c r="U1062" i="1"/>
  <c r="A1062" i="1"/>
  <c r="U1061" i="1"/>
  <c r="A1061" i="1"/>
  <c r="U1060" i="1"/>
  <c r="A1060" i="1"/>
  <c r="U1059" i="1"/>
  <c r="A1059" i="1"/>
  <c r="U1058" i="1"/>
  <c r="A1058" i="1"/>
  <c r="U1057" i="1"/>
  <c r="A1057" i="1"/>
  <c r="U1056" i="1"/>
  <c r="A1056" i="1"/>
  <c r="U1055" i="1"/>
  <c r="A1055" i="1"/>
  <c r="U1054" i="1"/>
  <c r="A1054" i="1"/>
  <c r="U1053" i="1"/>
  <c r="A1053" i="1"/>
  <c r="U1052" i="1"/>
  <c r="A1052" i="1"/>
  <c r="U1051" i="1"/>
  <c r="A1051" i="1"/>
  <c r="U1050" i="1"/>
  <c r="A1050" i="1"/>
  <c r="U1049" i="1"/>
  <c r="A1049" i="1"/>
  <c r="U1048" i="1"/>
  <c r="A1048" i="1"/>
  <c r="U1047" i="1"/>
  <c r="A1047" i="1"/>
  <c r="U1046" i="1"/>
  <c r="A1046" i="1"/>
  <c r="U1045" i="1"/>
  <c r="A1045" i="1"/>
  <c r="U1044" i="1"/>
  <c r="A1044" i="1"/>
  <c r="U1043" i="1"/>
  <c r="A1043" i="1"/>
  <c r="U1042" i="1"/>
  <c r="A1042" i="1"/>
  <c r="U1041" i="1"/>
  <c r="A1041" i="1"/>
  <c r="U1040" i="1"/>
  <c r="A1040" i="1"/>
  <c r="U1039" i="1"/>
  <c r="A1039" i="1"/>
  <c r="U1038" i="1"/>
  <c r="A1038" i="1"/>
  <c r="U1037" i="1"/>
  <c r="A1037" i="1"/>
  <c r="U1036" i="1"/>
  <c r="A1036" i="1"/>
  <c r="U1035" i="1"/>
  <c r="A1035" i="1"/>
  <c r="U1034" i="1"/>
  <c r="A1034" i="1"/>
  <c r="U1033" i="1"/>
  <c r="A1033" i="1"/>
  <c r="U1032" i="1"/>
  <c r="A1032" i="1"/>
  <c r="U1031" i="1"/>
  <c r="A1031" i="1"/>
  <c r="U1030" i="1"/>
  <c r="A1030" i="1"/>
  <c r="U1029" i="1"/>
  <c r="A1029" i="1"/>
  <c r="U1028" i="1"/>
  <c r="A1028" i="1"/>
  <c r="U1027" i="1"/>
  <c r="A1027" i="1"/>
  <c r="U1026" i="1"/>
  <c r="A1026" i="1"/>
  <c r="U1025" i="1"/>
  <c r="A1025" i="1"/>
  <c r="U1024" i="1"/>
  <c r="A1024" i="1"/>
  <c r="U1023" i="1"/>
  <c r="A1023" i="1"/>
  <c r="U1022" i="1"/>
  <c r="A1022" i="1"/>
  <c r="U1021" i="1"/>
  <c r="A1021" i="1"/>
  <c r="U1020" i="1"/>
  <c r="A1020" i="1"/>
  <c r="U1019" i="1"/>
  <c r="A1019" i="1"/>
  <c r="U1018" i="1"/>
  <c r="A1018" i="1"/>
  <c r="U1017" i="1"/>
  <c r="A1017" i="1"/>
  <c r="U1016" i="1"/>
  <c r="A1016" i="1"/>
  <c r="U1015" i="1"/>
  <c r="A1015" i="1"/>
  <c r="U1014" i="1"/>
  <c r="A1014" i="1"/>
  <c r="U1013" i="1"/>
  <c r="A1013" i="1"/>
  <c r="U1012" i="1"/>
  <c r="A1012" i="1"/>
  <c r="U1011" i="1"/>
  <c r="A1011" i="1"/>
  <c r="U1010" i="1"/>
  <c r="A1010" i="1"/>
  <c r="U1009" i="1"/>
  <c r="A1009" i="1"/>
  <c r="U1008" i="1"/>
  <c r="A1008" i="1"/>
  <c r="U1007" i="1"/>
  <c r="A1007" i="1"/>
  <c r="U1006" i="1"/>
  <c r="A1006" i="1"/>
  <c r="U1005" i="1"/>
  <c r="A1005" i="1"/>
  <c r="U1004" i="1"/>
  <c r="A1004" i="1"/>
  <c r="U1003" i="1"/>
  <c r="A1003" i="1"/>
  <c r="U1002" i="1"/>
  <c r="A1002" i="1"/>
  <c r="U1001" i="1"/>
  <c r="A1001" i="1"/>
  <c r="U1000" i="1"/>
  <c r="A1000" i="1"/>
  <c r="U999" i="1"/>
  <c r="A999" i="1"/>
  <c r="U998" i="1"/>
  <c r="A998" i="1"/>
  <c r="U997" i="1"/>
  <c r="A997" i="1"/>
  <c r="U996" i="1"/>
  <c r="A996" i="1"/>
  <c r="U995" i="1"/>
  <c r="A995" i="1"/>
  <c r="U994" i="1"/>
  <c r="A994" i="1"/>
  <c r="U993" i="1"/>
  <c r="A993" i="1"/>
  <c r="U992" i="1"/>
  <c r="A992" i="1"/>
  <c r="U991" i="1"/>
  <c r="A991" i="1"/>
  <c r="U990" i="1"/>
  <c r="A990" i="1"/>
  <c r="U989" i="1"/>
  <c r="A989" i="1"/>
  <c r="U988" i="1"/>
  <c r="A988" i="1"/>
  <c r="U987" i="1"/>
  <c r="A987" i="1"/>
  <c r="U986" i="1"/>
  <c r="A986" i="1"/>
  <c r="U985" i="1"/>
  <c r="A985" i="1"/>
  <c r="U984" i="1"/>
  <c r="A984" i="1"/>
  <c r="U983" i="1"/>
  <c r="A983" i="1"/>
  <c r="U982" i="1"/>
  <c r="A982" i="1"/>
  <c r="U981" i="1"/>
  <c r="A981" i="1"/>
  <c r="U980" i="1"/>
  <c r="A980" i="1"/>
  <c r="U979" i="1"/>
  <c r="A979" i="1"/>
  <c r="U978" i="1"/>
  <c r="A978" i="1"/>
  <c r="U977" i="1"/>
  <c r="A977" i="1"/>
  <c r="U976" i="1"/>
  <c r="A976" i="1"/>
  <c r="U975" i="1"/>
  <c r="A975" i="1"/>
  <c r="U974" i="1"/>
  <c r="A974" i="1"/>
  <c r="U973" i="1"/>
  <c r="A973" i="1"/>
  <c r="U972" i="1"/>
  <c r="A972" i="1"/>
  <c r="U971" i="1"/>
  <c r="A971" i="1"/>
  <c r="U970" i="1"/>
  <c r="A970" i="1"/>
  <c r="U969" i="1"/>
  <c r="A969" i="1"/>
  <c r="U968" i="1"/>
  <c r="A968" i="1"/>
  <c r="U967" i="1"/>
  <c r="A967" i="1"/>
  <c r="U966" i="1"/>
  <c r="A966" i="1"/>
  <c r="U965" i="1"/>
  <c r="A965" i="1"/>
  <c r="U964" i="1"/>
  <c r="A964" i="1"/>
  <c r="U963" i="1"/>
  <c r="A963" i="1"/>
  <c r="U962" i="1"/>
  <c r="A962" i="1"/>
  <c r="U961" i="1"/>
  <c r="A961" i="1"/>
  <c r="U960" i="1"/>
  <c r="A960" i="1"/>
  <c r="U959" i="1"/>
  <c r="A959" i="1"/>
  <c r="U958" i="1"/>
  <c r="A958" i="1"/>
  <c r="U957" i="1"/>
  <c r="A957" i="1"/>
  <c r="U956" i="1"/>
  <c r="A956" i="1"/>
  <c r="U955" i="1"/>
  <c r="A955" i="1"/>
  <c r="U954" i="1"/>
  <c r="A954" i="1"/>
  <c r="U953" i="1"/>
  <c r="A953" i="1"/>
  <c r="U952" i="1"/>
  <c r="A952" i="1"/>
  <c r="U951" i="1"/>
  <c r="A951" i="1"/>
  <c r="U950" i="1"/>
  <c r="A950" i="1"/>
  <c r="U949" i="1"/>
  <c r="A949" i="1"/>
  <c r="U948" i="1"/>
  <c r="A948" i="1"/>
  <c r="U947" i="1"/>
  <c r="A947" i="1"/>
  <c r="U946" i="1"/>
  <c r="A946" i="1"/>
  <c r="U945" i="1"/>
  <c r="A945" i="1"/>
  <c r="U944" i="1"/>
  <c r="A944" i="1"/>
  <c r="U943" i="1"/>
  <c r="A943" i="1"/>
  <c r="U942" i="1"/>
  <c r="A942" i="1"/>
  <c r="U941" i="1"/>
  <c r="A941" i="1"/>
  <c r="U940" i="1"/>
  <c r="A940" i="1"/>
  <c r="U939" i="1"/>
  <c r="A939" i="1"/>
  <c r="U938" i="1"/>
  <c r="A938" i="1"/>
  <c r="U937" i="1"/>
  <c r="A937" i="1"/>
  <c r="U936" i="1"/>
  <c r="A936" i="1"/>
  <c r="U935" i="1"/>
  <c r="A935" i="1"/>
  <c r="U934" i="1"/>
  <c r="A934" i="1"/>
  <c r="U933" i="1"/>
  <c r="A933" i="1"/>
  <c r="U932" i="1"/>
  <c r="A932" i="1"/>
  <c r="U931" i="1"/>
  <c r="A931" i="1"/>
  <c r="U930" i="1"/>
  <c r="A930" i="1"/>
  <c r="U929" i="1"/>
  <c r="A929" i="1"/>
  <c r="U928" i="1"/>
  <c r="A928" i="1"/>
  <c r="U927" i="1"/>
  <c r="A927" i="1"/>
  <c r="U926" i="1"/>
  <c r="A926" i="1"/>
  <c r="U925" i="1"/>
  <c r="A925" i="1"/>
  <c r="U924" i="1"/>
  <c r="A924" i="1"/>
  <c r="U923" i="1"/>
  <c r="A923" i="1"/>
  <c r="U922" i="1"/>
  <c r="A922" i="1"/>
  <c r="U921" i="1"/>
  <c r="A921" i="1"/>
  <c r="U920" i="1"/>
  <c r="A920" i="1"/>
  <c r="U919" i="1"/>
  <c r="A919" i="1"/>
  <c r="U918" i="1"/>
  <c r="A918" i="1"/>
  <c r="U917" i="1"/>
  <c r="A917" i="1"/>
  <c r="U916" i="1"/>
  <c r="A916" i="1"/>
  <c r="U915" i="1"/>
  <c r="A915" i="1"/>
  <c r="U914" i="1"/>
  <c r="A914" i="1"/>
  <c r="U913" i="1"/>
  <c r="A913" i="1"/>
  <c r="U912" i="1"/>
  <c r="A912" i="1"/>
  <c r="U911" i="1"/>
  <c r="A911" i="1"/>
  <c r="U910" i="1"/>
  <c r="A910" i="1"/>
  <c r="U909" i="1"/>
  <c r="A909" i="1"/>
  <c r="U908" i="1"/>
  <c r="A908" i="1"/>
  <c r="U907" i="1"/>
  <c r="A907" i="1"/>
  <c r="U906" i="1"/>
  <c r="A906" i="1"/>
  <c r="U905" i="1"/>
  <c r="A905" i="1"/>
  <c r="U904" i="1"/>
  <c r="A904" i="1"/>
  <c r="U903" i="1"/>
  <c r="A903" i="1"/>
  <c r="U902" i="1"/>
  <c r="A902" i="1"/>
  <c r="U901" i="1"/>
  <c r="A901" i="1"/>
  <c r="U900" i="1"/>
  <c r="A900" i="1"/>
  <c r="U899" i="1"/>
  <c r="A899" i="1"/>
  <c r="U898" i="1"/>
  <c r="A898" i="1"/>
  <c r="U897" i="1"/>
  <c r="A897" i="1"/>
  <c r="U896" i="1"/>
  <c r="A896" i="1"/>
  <c r="U895" i="1"/>
  <c r="A895" i="1"/>
  <c r="U894" i="1"/>
  <c r="A894" i="1"/>
  <c r="U893" i="1"/>
  <c r="A893" i="1"/>
  <c r="U892" i="1"/>
  <c r="A892" i="1"/>
  <c r="U891" i="1"/>
  <c r="A891" i="1"/>
  <c r="U890" i="1"/>
  <c r="A890" i="1"/>
  <c r="U889" i="1"/>
  <c r="A889" i="1"/>
  <c r="U888" i="1"/>
  <c r="A888" i="1"/>
  <c r="U887" i="1"/>
  <c r="A887" i="1"/>
  <c r="U886" i="1"/>
  <c r="A886" i="1"/>
  <c r="U885" i="1"/>
  <c r="A885" i="1"/>
  <c r="U884" i="1"/>
  <c r="A884" i="1"/>
  <c r="U883" i="1"/>
  <c r="A883" i="1"/>
  <c r="U882" i="1"/>
  <c r="A882" i="1"/>
  <c r="U881" i="1"/>
  <c r="A881" i="1"/>
  <c r="U880" i="1"/>
  <c r="A880" i="1"/>
  <c r="U879" i="1"/>
  <c r="A879" i="1"/>
  <c r="U878" i="1"/>
  <c r="A878" i="1"/>
  <c r="U877" i="1"/>
  <c r="A877" i="1"/>
  <c r="U876" i="1"/>
  <c r="A876" i="1"/>
  <c r="U875" i="1"/>
  <c r="A875" i="1"/>
  <c r="U874" i="1"/>
  <c r="A874" i="1"/>
  <c r="U873" i="1"/>
  <c r="A873" i="1"/>
  <c r="U872" i="1"/>
  <c r="A872" i="1"/>
  <c r="U871" i="1"/>
  <c r="A871" i="1"/>
  <c r="U870" i="1"/>
  <c r="A870" i="1"/>
  <c r="U869" i="1"/>
  <c r="A869" i="1"/>
  <c r="U868" i="1"/>
  <c r="A868" i="1"/>
  <c r="U867" i="1"/>
  <c r="A867" i="1"/>
  <c r="U866" i="1"/>
  <c r="A866" i="1"/>
  <c r="U865" i="1"/>
  <c r="A865" i="1"/>
  <c r="U864" i="1"/>
  <c r="A864" i="1"/>
  <c r="U863" i="1"/>
  <c r="A863" i="1"/>
  <c r="U862" i="1"/>
  <c r="A862" i="1"/>
  <c r="U861" i="1"/>
  <c r="A861" i="1"/>
  <c r="U860" i="1"/>
  <c r="A860" i="1"/>
  <c r="U859" i="1"/>
  <c r="A859" i="1"/>
  <c r="U858" i="1"/>
  <c r="A858" i="1"/>
  <c r="U857" i="1"/>
  <c r="A857" i="1"/>
  <c r="U856" i="1"/>
  <c r="A856" i="1"/>
  <c r="U855" i="1"/>
  <c r="A855" i="1"/>
  <c r="U854" i="1"/>
  <c r="A854" i="1"/>
  <c r="U853" i="1"/>
  <c r="A853" i="1"/>
  <c r="U852" i="1"/>
  <c r="A852" i="1"/>
  <c r="U851" i="1"/>
  <c r="A851" i="1"/>
  <c r="U850" i="1"/>
  <c r="A850" i="1"/>
  <c r="U849" i="1"/>
  <c r="A849" i="1"/>
  <c r="U848" i="1"/>
  <c r="A848" i="1"/>
  <c r="U847" i="1"/>
  <c r="A847" i="1"/>
  <c r="U846" i="1"/>
  <c r="A846" i="1"/>
  <c r="U845" i="1"/>
  <c r="A845" i="1"/>
  <c r="U844" i="1"/>
  <c r="A844" i="1"/>
  <c r="U843" i="1"/>
  <c r="A843" i="1"/>
  <c r="U842" i="1"/>
  <c r="A842" i="1"/>
  <c r="U841" i="1"/>
  <c r="A841" i="1"/>
  <c r="U840" i="1"/>
  <c r="A840" i="1"/>
  <c r="U839" i="1"/>
  <c r="A839" i="1"/>
  <c r="U838" i="1"/>
  <c r="A838" i="1"/>
  <c r="U837" i="1"/>
  <c r="A837" i="1"/>
  <c r="U836" i="1"/>
  <c r="A836" i="1"/>
  <c r="U835" i="1"/>
  <c r="A835" i="1"/>
  <c r="U834" i="1"/>
  <c r="A834" i="1"/>
  <c r="U833" i="1"/>
  <c r="A833" i="1"/>
  <c r="U832" i="1"/>
  <c r="A832" i="1"/>
  <c r="U831" i="1"/>
  <c r="A831" i="1"/>
  <c r="U830" i="1"/>
  <c r="A830" i="1"/>
  <c r="U829" i="1"/>
  <c r="A829" i="1"/>
  <c r="U828" i="1"/>
  <c r="A828" i="1"/>
  <c r="U827" i="1"/>
  <c r="A827" i="1"/>
  <c r="U826" i="1"/>
  <c r="A826" i="1"/>
  <c r="U825" i="1"/>
  <c r="A825" i="1"/>
  <c r="U824" i="1"/>
  <c r="A824" i="1"/>
  <c r="U823" i="1"/>
  <c r="A823" i="1"/>
  <c r="U822" i="1"/>
  <c r="A822" i="1"/>
  <c r="U821" i="1"/>
  <c r="A821" i="1"/>
  <c r="U820" i="1"/>
  <c r="A820" i="1"/>
  <c r="U819" i="1"/>
  <c r="A819" i="1"/>
  <c r="U818" i="1"/>
  <c r="A818" i="1"/>
  <c r="U817" i="1"/>
  <c r="A817" i="1"/>
  <c r="U816" i="1"/>
  <c r="A816" i="1"/>
  <c r="U815" i="1"/>
  <c r="A815" i="1"/>
  <c r="U814" i="1"/>
  <c r="A814" i="1"/>
  <c r="U813" i="1"/>
  <c r="A813" i="1"/>
  <c r="U812" i="1"/>
  <c r="A812" i="1"/>
  <c r="U811" i="1"/>
  <c r="A811" i="1"/>
  <c r="U810" i="1"/>
  <c r="A810" i="1"/>
  <c r="U809" i="1"/>
  <c r="A809" i="1"/>
  <c r="U808" i="1"/>
  <c r="A808" i="1"/>
  <c r="U807" i="1"/>
  <c r="A807" i="1"/>
  <c r="U806" i="1"/>
  <c r="A806" i="1"/>
  <c r="U805" i="1"/>
  <c r="A805" i="1"/>
  <c r="U804" i="1"/>
  <c r="A804" i="1"/>
  <c r="U803" i="1"/>
  <c r="A803" i="1"/>
  <c r="U802" i="1"/>
  <c r="A802" i="1"/>
  <c r="U801" i="1"/>
  <c r="A801" i="1"/>
  <c r="U800" i="1"/>
  <c r="A800" i="1"/>
  <c r="U799" i="1"/>
  <c r="A799" i="1"/>
  <c r="U798" i="1"/>
  <c r="A798" i="1"/>
  <c r="U797" i="1"/>
  <c r="A797" i="1"/>
  <c r="U796" i="1"/>
  <c r="A796" i="1"/>
  <c r="U795" i="1"/>
  <c r="A795" i="1"/>
  <c r="U794" i="1"/>
  <c r="A794" i="1"/>
  <c r="U793" i="1"/>
  <c r="A793" i="1"/>
  <c r="U792" i="1"/>
  <c r="A792" i="1"/>
  <c r="U791" i="1"/>
  <c r="A791" i="1"/>
  <c r="U790" i="1"/>
  <c r="A790" i="1"/>
  <c r="U789" i="1"/>
  <c r="A789" i="1"/>
  <c r="U788" i="1"/>
  <c r="A788" i="1"/>
  <c r="U787" i="1"/>
  <c r="A787" i="1"/>
  <c r="U786" i="1"/>
  <c r="A786" i="1"/>
  <c r="U785" i="1"/>
  <c r="A785" i="1"/>
  <c r="U784" i="1"/>
  <c r="A784" i="1"/>
  <c r="U783" i="1"/>
  <c r="A783" i="1"/>
  <c r="U782" i="1"/>
  <c r="A782" i="1"/>
  <c r="U781" i="1"/>
  <c r="A781" i="1"/>
  <c r="U780" i="1"/>
  <c r="A780" i="1"/>
  <c r="U779" i="1"/>
  <c r="A779" i="1"/>
  <c r="U778" i="1"/>
  <c r="A778" i="1"/>
  <c r="U777" i="1"/>
  <c r="A777" i="1"/>
  <c r="U776" i="1"/>
  <c r="A776" i="1"/>
  <c r="U775" i="1"/>
  <c r="A775" i="1"/>
  <c r="U774" i="1"/>
  <c r="A774" i="1"/>
  <c r="U773" i="1"/>
  <c r="A773" i="1"/>
  <c r="U772" i="1"/>
  <c r="A772" i="1"/>
  <c r="U771" i="1"/>
  <c r="A771" i="1"/>
  <c r="U770" i="1"/>
  <c r="A770" i="1"/>
  <c r="U769" i="1"/>
  <c r="A769" i="1"/>
  <c r="U768" i="1"/>
  <c r="A768" i="1"/>
  <c r="U767" i="1"/>
  <c r="A767" i="1"/>
  <c r="U766" i="1"/>
  <c r="A766" i="1"/>
  <c r="U765" i="1"/>
  <c r="A765" i="1"/>
  <c r="U764" i="1"/>
  <c r="A764" i="1"/>
  <c r="U763" i="1"/>
  <c r="A763" i="1"/>
  <c r="U762" i="1"/>
  <c r="A762" i="1"/>
  <c r="U761" i="1"/>
  <c r="A761" i="1"/>
  <c r="U760" i="1"/>
  <c r="A760" i="1"/>
  <c r="U759" i="1"/>
  <c r="A759" i="1"/>
  <c r="U758" i="1"/>
  <c r="A758" i="1"/>
  <c r="U757" i="1"/>
  <c r="A757" i="1"/>
  <c r="U756" i="1"/>
  <c r="A756" i="1"/>
  <c r="U755" i="1"/>
  <c r="A755" i="1"/>
  <c r="U754" i="1"/>
  <c r="A754" i="1"/>
  <c r="U753" i="1"/>
  <c r="A753" i="1"/>
  <c r="U752" i="1"/>
  <c r="A752" i="1"/>
  <c r="U751" i="1"/>
  <c r="A751" i="1"/>
  <c r="U750" i="1"/>
  <c r="A750" i="1"/>
  <c r="U749" i="1"/>
  <c r="A749" i="1"/>
  <c r="U748" i="1"/>
  <c r="A748" i="1"/>
  <c r="U747" i="1"/>
  <c r="A747" i="1"/>
  <c r="U746" i="1"/>
  <c r="A746" i="1"/>
  <c r="U745" i="1"/>
  <c r="A745" i="1"/>
  <c r="U744" i="1"/>
  <c r="A744" i="1"/>
  <c r="U743" i="1"/>
  <c r="A743" i="1"/>
  <c r="U742" i="1"/>
  <c r="A742" i="1"/>
  <c r="U741" i="1"/>
  <c r="A741" i="1"/>
  <c r="U740" i="1"/>
  <c r="A740" i="1"/>
  <c r="U739" i="1"/>
  <c r="A739" i="1"/>
  <c r="U738" i="1"/>
  <c r="A738" i="1"/>
  <c r="U737" i="1"/>
  <c r="A737" i="1"/>
  <c r="U736" i="1"/>
  <c r="A736" i="1"/>
  <c r="U735" i="1"/>
  <c r="A735" i="1"/>
  <c r="U734" i="1"/>
  <c r="A734" i="1"/>
  <c r="U733" i="1"/>
  <c r="A733" i="1"/>
  <c r="U732" i="1"/>
  <c r="A732" i="1"/>
  <c r="U731" i="1"/>
  <c r="A731" i="1"/>
  <c r="U730" i="1"/>
  <c r="A730" i="1"/>
  <c r="U729" i="1"/>
  <c r="A729" i="1"/>
  <c r="U728" i="1"/>
  <c r="A728" i="1"/>
  <c r="U727" i="1"/>
  <c r="A727" i="1"/>
  <c r="U726" i="1"/>
  <c r="A726" i="1"/>
  <c r="U725" i="1"/>
  <c r="A725" i="1"/>
  <c r="U724" i="1"/>
  <c r="A724" i="1"/>
  <c r="U723" i="1"/>
  <c r="A723" i="1"/>
  <c r="U722" i="1"/>
  <c r="A722" i="1"/>
  <c r="U721" i="1"/>
  <c r="A721" i="1"/>
  <c r="U720" i="1"/>
  <c r="A720" i="1"/>
  <c r="U719" i="1"/>
  <c r="A719" i="1"/>
  <c r="U718" i="1"/>
  <c r="A718" i="1"/>
  <c r="U717" i="1"/>
  <c r="A717" i="1"/>
  <c r="U716" i="1"/>
  <c r="A716" i="1"/>
  <c r="U715" i="1"/>
  <c r="A715" i="1"/>
  <c r="U714" i="1"/>
  <c r="A714" i="1"/>
  <c r="U713" i="1"/>
  <c r="A713" i="1"/>
  <c r="U712" i="1"/>
  <c r="A712" i="1"/>
  <c r="U711" i="1"/>
  <c r="A711" i="1"/>
  <c r="U710" i="1"/>
  <c r="A710" i="1"/>
  <c r="U709" i="1"/>
  <c r="A709" i="1"/>
  <c r="U708" i="1"/>
  <c r="A708" i="1"/>
  <c r="U707" i="1"/>
  <c r="A707" i="1"/>
  <c r="U706" i="1"/>
  <c r="A706" i="1"/>
  <c r="U705" i="1"/>
  <c r="A705" i="1"/>
  <c r="U704" i="1"/>
  <c r="A704" i="1"/>
  <c r="U703" i="1"/>
  <c r="A703" i="1"/>
  <c r="U702" i="1"/>
  <c r="A702" i="1"/>
  <c r="U701" i="1"/>
  <c r="A701" i="1"/>
  <c r="U700" i="1"/>
  <c r="A700" i="1"/>
  <c r="U699" i="1"/>
  <c r="A699" i="1"/>
  <c r="U698" i="1"/>
  <c r="A698" i="1"/>
  <c r="U697" i="1"/>
  <c r="A697" i="1"/>
  <c r="U696" i="1"/>
  <c r="A696" i="1"/>
  <c r="U695" i="1"/>
  <c r="A695" i="1"/>
  <c r="U694" i="1"/>
  <c r="A694" i="1"/>
  <c r="U693" i="1"/>
  <c r="A693" i="1"/>
  <c r="U692" i="1"/>
  <c r="A692" i="1"/>
  <c r="U691" i="1"/>
  <c r="A691" i="1"/>
  <c r="U690" i="1"/>
  <c r="A690" i="1"/>
  <c r="U689" i="1"/>
  <c r="A689" i="1"/>
  <c r="U688" i="1"/>
  <c r="A688" i="1"/>
  <c r="U687" i="1"/>
  <c r="A687" i="1"/>
  <c r="U686" i="1"/>
  <c r="A686" i="1"/>
  <c r="U685" i="1"/>
  <c r="A685" i="1"/>
  <c r="U684" i="1"/>
  <c r="A684" i="1"/>
  <c r="U683" i="1"/>
  <c r="A683" i="1"/>
  <c r="U682" i="1"/>
  <c r="A682" i="1"/>
  <c r="U681" i="1"/>
  <c r="A681" i="1"/>
  <c r="U680" i="1"/>
  <c r="A680" i="1"/>
  <c r="U679" i="1"/>
  <c r="A679" i="1"/>
  <c r="U678" i="1"/>
  <c r="A678" i="1"/>
  <c r="U677" i="1"/>
  <c r="A677" i="1"/>
  <c r="U676" i="1"/>
  <c r="A676" i="1"/>
  <c r="U675" i="1"/>
  <c r="A675" i="1"/>
  <c r="U674" i="1"/>
  <c r="A674" i="1"/>
  <c r="U673" i="1"/>
  <c r="A673" i="1"/>
  <c r="U672" i="1"/>
  <c r="A672" i="1"/>
  <c r="U671" i="1"/>
  <c r="A671" i="1"/>
  <c r="U670" i="1"/>
  <c r="A670" i="1"/>
  <c r="U669" i="1"/>
  <c r="A669" i="1"/>
  <c r="U668" i="1"/>
  <c r="A668" i="1"/>
  <c r="U667" i="1"/>
  <c r="A667" i="1"/>
  <c r="U666" i="1"/>
  <c r="A666" i="1"/>
  <c r="U665" i="1"/>
  <c r="A665" i="1"/>
  <c r="U664" i="1"/>
  <c r="A664" i="1"/>
  <c r="U663" i="1"/>
  <c r="A663" i="1"/>
  <c r="U662" i="1"/>
  <c r="A662" i="1"/>
  <c r="U661" i="1"/>
  <c r="A661" i="1"/>
  <c r="U660" i="1"/>
  <c r="A660" i="1"/>
  <c r="U659" i="1"/>
  <c r="A659" i="1"/>
  <c r="U658" i="1"/>
  <c r="A658" i="1"/>
  <c r="U657" i="1"/>
  <c r="A657" i="1"/>
  <c r="U656" i="1"/>
  <c r="A656" i="1"/>
  <c r="U655" i="1"/>
  <c r="A655" i="1"/>
  <c r="U654" i="1"/>
  <c r="A654" i="1"/>
  <c r="U653" i="1"/>
  <c r="A653" i="1"/>
  <c r="U652" i="1"/>
  <c r="A652" i="1"/>
  <c r="U651" i="1"/>
  <c r="A651" i="1"/>
  <c r="U650" i="1"/>
  <c r="A650" i="1"/>
  <c r="U649" i="1"/>
  <c r="A649" i="1"/>
  <c r="U648" i="1"/>
  <c r="A648" i="1"/>
  <c r="U647" i="1"/>
  <c r="A647" i="1"/>
  <c r="U646" i="1"/>
  <c r="A646" i="1"/>
  <c r="U645" i="1"/>
  <c r="A645" i="1"/>
  <c r="U644" i="1"/>
  <c r="A644" i="1"/>
  <c r="U643" i="1"/>
  <c r="A643" i="1"/>
  <c r="U642" i="1"/>
  <c r="A642" i="1"/>
  <c r="U641" i="1"/>
  <c r="A641" i="1"/>
  <c r="U640" i="1"/>
  <c r="A640" i="1"/>
  <c r="U639" i="1"/>
  <c r="A639" i="1"/>
  <c r="U638" i="1"/>
  <c r="A638" i="1"/>
  <c r="U637" i="1"/>
  <c r="A637" i="1"/>
  <c r="U636" i="1"/>
  <c r="A636" i="1"/>
  <c r="U635" i="1"/>
  <c r="A635" i="1"/>
  <c r="U634" i="1"/>
  <c r="A634" i="1"/>
  <c r="U633" i="1"/>
  <c r="A633" i="1"/>
  <c r="U632" i="1"/>
  <c r="A632" i="1"/>
  <c r="U631" i="1"/>
  <c r="A631" i="1"/>
  <c r="U630" i="1"/>
  <c r="A630" i="1"/>
  <c r="U629" i="1"/>
  <c r="A629" i="1"/>
  <c r="U628" i="1"/>
  <c r="A628" i="1"/>
  <c r="U627" i="1"/>
  <c r="A627" i="1"/>
  <c r="U626" i="1"/>
  <c r="A626" i="1"/>
  <c r="U625" i="1"/>
  <c r="A625" i="1"/>
  <c r="U624" i="1"/>
  <c r="A624" i="1"/>
  <c r="U623" i="1"/>
  <c r="A623" i="1"/>
  <c r="U622" i="1"/>
  <c r="A622" i="1"/>
  <c r="U621" i="1"/>
  <c r="A621" i="1"/>
  <c r="U620" i="1"/>
  <c r="A620" i="1"/>
  <c r="U619" i="1"/>
  <c r="A619" i="1"/>
  <c r="U618" i="1"/>
  <c r="A618" i="1"/>
  <c r="U617" i="1"/>
  <c r="A617" i="1"/>
  <c r="U616" i="1"/>
  <c r="A616" i="1"/>
  <c r="U615" i="1"/>
  <c r="A615" i="1"/>
  <c r="U614" i="1"/>
  <c r="A614" i="1"/>
  <c r="U613" i="1"/>
  <c r="A613" i="1"/>
  <c r="U612" i="1"/>
  <c r="A612" i="1"/>
  <c r="U611" i="1"/>
  <c r="A611" i="1"/>
  <c r="U610" i="1"/>
  <c r="A610" i="1"/>
  <c r="U609" i="1"/>
  <c r="A609" i="1"/>
  <c r="U608" i="1"/>
  <c r="A608" i="1"/>
  <c r="U607" i="1"/>
  <c r="A607" i="1"/>
  <c r="U606" i="1"/>
  <c r="A606" i="1"/>
  <c r="U605" i="1"/>
  <c r="A605" i="1"/>
  <c r="U604" i="1"/>
  <c r="A604" i="1"/>
  <c r="U603" i="1"/>
  <c r="A603" i="1"/>
  <c r="U602" i="1"/>
  <c r="A602" i="1"/>
  <c r="U601" i="1"/>
  <c r="A601" i="1"/>
  <c r="U600" i="1"/>
  <c r="A600" i="1"/>
  <c r="U599" i="1"/>
  <c r="A599" i="1"/>
  <c r="U598" i="1"/>
  <c r="A598" i="1"/>
  <c r="U597" i="1"/>
  <c r="A597" i="1"/>
  <c r="U596" i="1"/>
  <c r="A596" i="1"/>
  <c r="U595" i="1"/>
  <c r="A595" i="1"/>
  <c r="U594" i="1"/>
  <c r="A594" i="1"/>
  <c r="U593" i="1"/>
  <c r="A593" i="1"/>
  <c r="U592" i="1"/>
  <c r="A592" i="1"/>
  <c r="U591" i="1"/>
  <c r="A591" i="1"/>
  <c r="U590" i="1"/>
  <c r="A590" i="1"/>
  <c r="U589" i="1"/>
  <c r="A589" i="1"/>
  <c r="U588" i="1"/>
  <c r="A588" i="1"/>
  <c r="U587" i="1"/>
  <c r="A587" i="1"/>
  <c r="U586" i="1"/>
  <c r="A586" i="1"/>
  <c r="U585" i="1"/>
  <c r="A585" i="1"/>
  <c r="U584" i="1"/>
  <c r="A584" i="1"/>
  <c r="U583" i="1"/>
  <c r="A583" i="1"/>
  <c r="U582" i="1"/>
  <c r="A582" i="1"/>
  <c r="U581" i="1"/>
  <c r="A581" i="1"/>
  <c r="U580" i="1"/>
  <c r="A580" i="1"/>
  <c r="U579" i="1"/>
  <c r="A579" i="1"/>
  <c r="U578" i="1"/>
  <c r="A578" i="1"/>
  <c r="U577" i="1"/>
  <c r="A577" i="1"/>
  <c r="U576" i="1"/>
  <c r="A576" i="1"/>
  <c r="U575" i="1"/>
  <c r="A575" i="1"/>
  <c r="U574" i="1"/>
  <c r="A574" i="1"/>
  <c r="U573" i="1"/>
  <c r="A573" i="1"/>
  <c r="U572" i="1"/>
  <c r="A572" i="1"/>
  <c r="U571" i="1"/>
  <c r="A571" i="1"/>
  <c r="U570" i="1"/>
  <c r="A570" i="1"/>
  <c r="U569" i="1"/>
  <c r="A569" i="1"/>
  <c r="U568" i="1"/>
  <c r="A568" i="1"/>
  <c r="U567" i="1"/>
  <c r="A567" i="1"/>
  <c r="U566" i="1"/>
  <c r="A566" i="1"/>
  <c r="U565" i="1"/>
  <c r="A565" i="1"/>
  <c r="U564" i="1"/>
  <c r="A564" i="1"/>
  <c r="U563" i="1"/>
  <c r="A563" i="1"/>
  <c r="U562" i="1"/>
  <c r="A562" i="1"/>
  <c r="U561" i="1"/>
  <c r="A561" i="1"/>
  <c r="U560" i="1"/>
  <c r="A560" i="1"/>
  <c r="U559" i="1"/>
  <c r="A559" i="1"/>
  <c r="U558" i="1"/>
  <c r="A558" i="1"/>
  <c r="U557" i="1"/>
  <c r="A557" i="1"/>
  <c r="U556" i="1"/>
  <c r="A556" i="1"/>
  <c r="U555" i="1"/>
  <c r="A555" i="1"/>
  <c r="U554" i="1"/>
  <c r="A554" i="1"/>
  <c r="U553" i="1"/>
  <c r="A553" i="1"/>
  <c r="U552" i="1"/>
  <c r="A552" i="1"/>
  <c r="U551" i="1"/>
  <c r="A551" i="1"/>
  <c r="U550" i="1"/>
  <c r="A550" i="1"/>
  <c r="U549" i="1"/>
  <c r="A549" i="1"/>
  <c r="U548" i="1"/>
  <c r="A548" i="1"/>
  <c r="U547" i="1"/>
  <c r="A547" i="1"/>
  <c r="U546" i="1"/>
  <c r="A546" i="1"/>
  <c r="U545" i="1"/>
  <c r="A545" i="1"/>
  <c r="U544" i="1"/>
  <c r="A544" i="1"/>
  <c r="U543" i="1"/>
  <c r="A543" i="1"/>
  <c r="U542" i="1"/>
  <c r="A542" i="1"/>
  <c r="U541" i="1"/>
  <c r="A541" i="1"/>
  <c r="U540" i="1"/>
  <c r="A540" i="1"/>
  <c r="U539" i="1"/>
  <c r="A539" i="1"/>
  <c r="U538" i="1"/>
  <c r="A538" i="1"/>
  <c r="U537" i="1"/>
  <c r="A537" i="1"/>
  <c r="U536" i="1"/>
  <c r="A536" i="1"/>
  <c r="U535" i="1"/>
  <c r="A535" i="1"/>
  <c r="U534" i="1"/>
  <c r="A534" i="1"/>
  <c r="U533" i="1"/>
  <c r="A533" i="1"/>
  <c r="U532" i="1"/>
  <c r="A532" i="1"/>
  <c r="U531" i="1"/>
  <c r="A531" i="1"/>
  <c r="U530" i="1"/>
  <c r="A530" i="1"/>
  <c r="U529" i="1"/>
  <c r="A529" i="1"/>
  <c r="U528" i="1"/>
  <c r="A528" i="1"/>
  <c r="U527" i="1"/>
  <c r="A527" i="1"/>
  <c r="U526" i="1"/>
  <c r="A526" i="1"/>
  <c r="U525" i="1"/>
  <c r="A525" i="1"/>
  <c r="U524" i="1"/>
  <c r="A524" i="1"/>
  <c r="U523" i="1"/>
  <c r="A523" i="1"/>
  <c r="U522" i="1"/>
  <c r="A522" i="1"/>
  <c r="U521" i="1"/>
  <c r="A521" i="1"/>
  <c r="U520" i="1"/>
  <c r="A520" i="1"/>
  <c r="U519" i="1"/>
  <c r="A519" i="1"/>
  <c r="U518" i="1"/>
  <c r="A518" i="1"/>
  <c r="U517" i="1"/>
  <c r="A517" i="1"/>
  <c r="U516" i="1"/>
  <c r="A516" i="1"/>
  <c r="U515" i="1"/>
  <c r="A515" i="1"/>
  <c r="U514" i="1"/>
  <c r="A514" i="1"/>
  <c r="U513" i="1"/>
  <c r="A513" i="1"/>
  <c r="U512" i="1"/>
  <c r="A512" i="1"/>
  <c r="U511" i="1"/>
  <c r="A511" i="1"/>
  <c r="U510" i="1"/>
  <c r="A510" i="1"/>
  <c r="U509" i="1"/>
  <c r="A509" i="1"/>
  <c r="U508" i="1"/>
  <c r="A508" i="1"/>
  <c r="U507" i="1"/>
  <c r="A507" i="1"/>
  <c r="U506" i="1"/>
  <c r="A506" i="1"/>
  <c r="U505" i="1"/>
  <c r="A505" i="1"/>
  <c r="U504" i="1"/>
  <c r="A504" i="1"/>
  <c r="U503" i="1"/>
  <c r="A503" i="1"/>
  <c r="U502" i="1"/>
  <c r="A502" i="1"/>
  <c r="U501" i="1"/>
  <c r="A501" i="1"/>
  <c r="U500" i="1"/>
  <c r="A500" i="1"/>
  <c r="U499" i="1"/>
  <c r="A499" i="1"/>
  <c r="U498" i="1"/>
  <c r="A498" i="1"/>
  <c r="U497" i="1"/>
  <c r="A497" i="1"/>
  <c r="U496" i="1"/>
  <c r="A496" i="1"/>
  <c r="U495" i="1"/>
  <c r="A495" i="1"/>
  <c r="U494" i="1"/>
  <c r="A494" i="1"/>
  <c r="U493" i="1"/>
  <c r="A493" i="1"/>
  <c r="U492" i="1"/>
  <c r="A492" i="1"/>
  <c r="U491" i="1"/>
  <c r="A491" i="1"/>
  <c r="U490" i="1"/>
  <c r="A490" i="1"/>
  <c r="U489" i="1"/>
  <c r="A489" i="1"/>
  <c r="U488" i="1"/>
  <c r="A488" i="1"/>
  <c r="U487" i="1"/>
  <c r="A487" i="1"/>
  <c r="U486" i="1"/>
  <c r="A486" i="1"/>
  <c r="U485" i="1"/>
  <c r="A485" i="1"/>
  <c r="U484" i="1"/>
  <c r="A484" i="1"/>
  <c r="U483" i="1"/>
  <c r="A483" i="1"/>
  <c r="U482" i="1"/>
  <c r="A482" i="1"/>
  <c r="U481" i="1"/>
  <c r="A481" i="1"/>
  <c r="U480" i="1"/>
  <c r="A480" i="1"/>
  <c r="U479" i="1"/>
  <c r="A479" i="1"/>
  <c r="U478" i="1"/>
  <c r="A478" i="1"/>
  <c r="U477" i="1"/>
  <c r="A477" i="1"/>
  <c r="U476" i="1"/>
  <c r="A476" i="1"/>
  <c r="U475" i="1"/>
  <c r="A475" i="1"/>
  <c r="U474" i="1"/>
  <c r="A474" i="1"/>
  <c r="U473" i="1"/>
  <c r="A473" i="1"/>
  <c r="U472" i="1"/>
  <c r="A472" i="1"/>
  <c r="U471" i="1"/>
  <c r="A471" i="1"/>
  <c r="U470" i="1"/>
  <c r="A470" i="1"/>
  <c r="U469" i="1"/>
  <c r="A469" i="1"/>
  <c r="U468" i="1"/>
  <c r="A468" i="1"/>
  <c r="U467" i="1"/>
  <c r="A467" i="1"/>
  <c r="U466" i="1"/>
  <c r="A466" i="1"/>
  <c r="U465" i="1"/>
  <c r="A465" i="1"/>
  <c r="U464" i="1"/>
  <c r="A464" i="1"/>
  <c r="U463" i="1"/>
  <c r="A463" i="1"/>
  <c r="U462" i="1"/>
  <c r="A462" i="1"/>
  <c r="U461" i="1"/>
  <c r="A461" i="1"/>
  <c r="U460" i="1"/>
  <c r="A460" i="1"/>
  <c r="U459" i="1"/>
  <c r="A459" i="1"/>
  <c r="U458" i="1"/>
  <c r="A458" i="1"/>
  <c r="U457" i="1"/>
  <c r="A457" i="1"/>
  <c r="U456" i="1"/>
  <c r="A456" i="1"/>
  <c r="U455" i="1"/>
  <c r="A455" i="1"/>
  <c r="U454" i="1"/>
  <c r="A454" i="1"/>
  <c r="U453" i="1"/>
  <c r="A453" i="1"/>
  <c r="U452" i="1"/>
  <c r="A452" i="1"/>
  <c r="U451" i="1"/>
  <c r="A451" i="1"/>
  <c r="U450" i="1"/>
  <c r="A450" i="1"/>
  <c r="U449" i="1"/>
  <c r="A449" i="1"/>
  <c r="U448" i="1"/>
  <c r="A448" i="1"/>
  <c r="U447" i="1"/>
  <c r="A447" i="1"/>
  <c r="U446" i="1"/>
  <c r="A446" i="1"/>
  <c r="U445" i="1"/>
  <c r="A445" i="1"/>
  <c r="U444" i="1"/>
  <c r="A444" i="1"/>
  <c r="U443" i="1"/>
  <c r="A443" i="1"/>
  <c r="U442" i="1"/>
  <c r="A442" i="1"/>
  <c r="U441" i="1"/>
  <c r="A441" i="1"/>
  <c r="U440" i="1"/>
  <c r="A440" i="1"/>
  <c r="U439" i="1"/>
  <c r="A439" i="1"/>
  <c r="U438" i="1"/>
  <c r="A438" i="1"/>
  <c r="U437" i="1"/>
  <c r="A437" i="1"/>
  <c r="U436" i="1"/>
  <c r="A436" i="1"/>
  <c r="U435" i="1"/>
  <c r="A435" i="1"/>
  <c r="U434" i="1"/>
  <c r="A434" i="1"/>
  <c r="U433" i="1"/>
  <c r="A433" i="1"/>
  <c r="U432" i="1"/>
  <c r="A432" i="1"/>
  <c r="U431" i="1"/>
  <c r="A431" i="1"/>
  <c r="U430" i="1"/>
  <c r="A430" i="1"/>
  <c r="U429" i="1"/>
  <c r="A429" i="1"/>
  <c r="U428" i="1"/>
  <c r="A428" i="1"/>
  <c r="U427" i="1"/>
  <c r="A427" i="1"/>
  <c r="U426" i="1"/>
  <c r="A426" i="1"/>
  <c r="U425" i="1"/>
  <c r="A425" i="1"/>
  <c r="U424" i="1"/>
  <c r="A424" i="1"/>
  <c r="U423" i="1"/>
  <c r="A423" i="1"/>
  <c r="U422" i="1"/>
  <c r="A422" i="1"/>
  <c r="U421" i="1"/>
  <c r="A421" i="1"/>
  <c r="U420" i="1"/>
  <c r="A420" i="1"/>
  <c r="U419" i="1"/>
  <c r="A419" i="1"/>
  <c r="U418" i="1"/>
  <c r="A418" i="1"/>
  <c r="U417" i="1"/>
  <c r="A417" i="1"/>
  <c r="U416" i="1"/>
  <c r="A416" i="1"/>
  <c r="U415" i="1"/>
  <c r="A415" i="1"/>
  <c r="U414" i="1"/>
  <c r="A414" i="1"/>
  <c r="U413" i="1"/>
  <c r="A413" i="1"/>
  <c r="U412" i="1"/>
  <c r="A412" i="1"/>
  <c r="U411" i="1"/>
  <c r="A411" i="1"/>
  <c r="U410" i="1"/>
  <c r="A410" i="1"/>
  <c r="U409" i="1"/>
  <c r="A409" i="1"/>
  <c r="U408" i="1"/>
  <c r="A408" i="1"/>
  <c r="U407" i="1"/>
  <c r="A407" i="1"/>
  <c r="U406" i="1"/>
  <c r="A406" i="1"/>
  <c r="U405" i="1"/>
  <c r="A405" i="1"/>
  <c r="U404" i="1"/>
  <c r="A404" i="1"/>
  <c r="U403" i="1"/>
  <c r="A403" i="1"/>
  <c r="U402" i="1"/>
  <c r="A402" i="1"/>
  <c r="U401" i="1"/>
  <c r="A401" i="1"/>
  <c r="U400" i="1"/>
  <c r="A400" i="1"/>
  <c r="U399" i="1"/>
  <c r="A399" i="1"/>
  <c r="U398" i="1"/>
  <c r="A398" i="1"/>
  <c r="U397" i="1"/>
  <c r="A397" i="1"/>
  <c r="U396" i="1"/>
  <c r="A396" i="1"/>
  <c r="U395" i="1"/>
  <c r="A395" i="1"/>
  <c r="U394" i="1"/>
  <c r="A394" i="1"/>
  <c r="U393" i="1"/>
  <c r="A393" i="1"/>
  <c r="U392" i="1"/>
  <c r="A392" i="1"/>
  <c r="U391" i="1"/>
  <c r="A391" i="1"/>
  <c r="U390" i="1"/>
  <c r="A390" i="1"/>
  <c r="U389" i="1"/>
  <c r="A389" i="1"/>
  <c r="U388" i="1"/>
  <c r="A388" i="1"/>
  <c r="U387" i="1"/>
  <c r="A387" i="1"/>
  <c r="U386" i="1"/>
  <c r="A386" i="1"/>
  <c r="U385" i="1"/>
  <c r="A385" i="1"/>
  <c r="U384" i="1"/>
  <c r="A384" i="1"/>
  <c r="U383" i="1"/>
  <c r="A383" i="1"/>
  <c r="U382" i="1"/>
  <c r="A382" i="1"/>
  <c r="U381" i="1"/>
  <c r="A381" i="1"/>
  <c r="U380" i="1"/>
  <c r="A380" i="1"/>
  <c r="U379" i="1"/>
  <c r="A379" i="1"/>
  <c r="U378" i="1"/>
  <c r="A378" i="1"/>
  <c r="U377" i="1"/>
  <c r="A377" i="1"/>
  <c r="U376" i="1"/>
  <c r="A376" i="1"/>
  <c r="U375" i="1"/>
  <c r="A375" i="1"/>
  <c r="U374" i="1"/>
  <c r="A374" i="1"/>
  <c r="U373" i="1"/>
  <c r="A373" i="1"/>
  <c r="U372" i="1"/>
  <c r="A372" i="1"/>
  <c r="U371" i="1"/>
  <c r="A371" i="1"/>
  <c r="U370" i="1"/>
  <c r="A370" i="1"/>
  <c r="U369" i="1"/>
  <c r="A369" i="1"/>
  <c r="U368" i="1"/>
  <c r="A368" i="1"/>
  <c r="U367" i="1"/>
  <c r="A367" i="1"/>
  <c r="U366" i="1"/>
  <c r="A366" i="1"/>
  <c r="U365" i="1"/>
  <c r="A365" i="1"/>
  <c r="U364" i="1"/>
  <c r="A364" i="1"/>
  <c r="U363" i="1"/>
  <c r="A363" i="1"/>
  <c r="U362" i="1"/>
  <c r="A362" i="1"/>
  <c r="U361" i="1"/>
  <c r="A361" i="1"/>
  <c r="U360" i="1"/>
  <c r="A360" i="1"/>
  <c r="U359" i="1"/>
  <c r="A359" i="1"/>
  <c r="U358" i="1"/>
  <c r="A358" i="1"/>
  <c r="U357" i="1"/>
  <c r="A357" i="1"/>
  <c r="U356" i="1"/>
  <c r="A356" i="1"/>
  <c r="U355" i="1"/>
  <c r="A355" i="1"/>
  <c r="U354" i="1"/>
  <c r="A354" i="1"/>
  <c r="U353" i="1"/>
  <c r="A353" i="1"/>
  <c r="U352" i="1"/>
  <c r="A352" i="1"/>
  <c r="U351" i="1"/>
  <c r="A351" i="1"/>
  <c r="U350" i="1"/>
  <c r="A350" i="1"/>
  <c r="U349" i="1"/>
  <c r="A349" i="1"/>
  <c r="U348" i="1"/>
  <c r="A348" i="1"/>
  <c r="U347" i="1"/>
  <c r="A347" i="1"/>
  <c r="U346" i="1"/>
  <c r="A346" i="1"/>
  <c r="U345" i="1"/>
  <c r="A345" i="1"/>
  <c r="U344" i="1"/>
  <c r="A344" i="1"/>
  <c r="U343" i="1"/>
  <c r="A343" i="1"/>
  <c r="U342" i="1"/>
  <c r="A342" i="1"/>
  <c r="U341" i="1"/>
  <c r="A341" i="1"/>
  <c r="U340" i="1"/>
  <c r="A340" i="1"/>
  <c r="U339" i="1"/>
  <c r="A339" i="1"/>
  <c r="U338" i="1"/>
  <c r="A338" i="1"/>
  <c r="U337" i="1"/>
  <c r="A337" i="1"/>
  <c r="U336" i="1"/>
  <c r="A336" i="1"/>
  <c r="U335" i="1"/>
  <c r="A335" i="1"/>
  <c r="U334" i="1"/>
  <c r="A334" i="1"/>
  <c r="U333" i="1"/>
  <c r="A333" i="1"/>
  <c r="U332" i="1"/>
  <c r="A332" i="1"/>
  <c r="U331" i="1"/>
  <c r="A331" i="1"/>
  <c r="U330" i="1"/>
  <c r="A330" i="1"/>
  <c r="U329" i="1"/>
  <c r="A329" i="1"/>
  <c r="U328" i="1"/>
  <c r="A328" i="1"/>
  <c r="U327" i="1"/>
  <c r="A327" i="1"/>
  <c r="U326" i="1"/>
  <c r="A326" i="1"/>
  <c r="U325" i="1"/>
  <c r="A325" i="1"/>
  <c r="U324" i="1"/>
  <c r="A324" i="1"/>
  <c r="U323" i="1"/>
  <c r="A323" i="1"/>
  <c r="U322" i="1"/>
  <c r="A322" i="1"/>
  <c r="U321" i="1"/>
  <c r="A321" i="1"/>
  <c r="U320" i="1"/>
  <c r="A320" i="1"/>
  <c r="U319" i="1"/>
  <c r="A319" i="1"/>
  <c r="U318" i="1"/>
  <c r="A318" i="1"/>
  <c r="U317" i="1"/>
  <c r="A317" i="1"/>
  <c r="U316" i="1"/>
  <c r="A316" i="1"/>
  <c r="U315" i="1"/>
  <c r="A315" i="1"/>
  <c r="U314" i="1"/>
  <c r="A314" i="1"/>
  <c r="U313" i="1"/>
  <c r="A313" i="1"/>
  <c r="U312" i="1"/>
  <c r="A312" i="1"/>
  <c r="U311" i="1"/>
  <c r="A311" i="1"/>
  <c r="U310" i="1"/>
  <c r="A310" i="1"/>
  <c r="U309" i="1"/>
  <c r="A309" i="1"/>
  <c r="U308" i="1"/>
  <c r="A308" i="1"/>
  <c r="U307" i="1"/>
  <c r="A307" i="1"/>
  <c r="U306" i="1"/>
  <c r="A306" i="1"/>
  <c r="U305" i="1"/>
  <c r="A305" i="1"/>
  <c r="U304" i="1"/>
  <c r="A304" i="1"/>
  <c r="U303" i="1"/>
  <c r="A303" i="1"/>
  <c r="U302" i="1"/>
  <c r="A302" i="1"/>
  <c r="U301" i="1"/>
  <c r="A301" i="1"/>
  <c r="U300" i="1"/>
  <c r="A300" i="1"/>
  <c r="U299" i="1"/>
  <c r="A299" i="1"/>
  <c r="U298" i="1"/>
  <c r="A298" i="1"/>
  <c r="U297" i="1"/>
  <c r="A297" i="1"/>
  <c r="U296" i="1"/>
  <c r="A296" i="1"/>
  <c r="U295" i="1"/>
  <c r="A295" i="1"/>
  <c r="U294" i="1"/>
  <c r="A294" i="1"/>
  <c r="U293" i="1"/>
  <c r="A293" i="1"/>
  <c r="U292" i="1"/>
  <c r="A292" i="1"/>
  <c r="U291" i="1"/>
  <c r="A291" i="1"/>
  <c r="U290" i="1"/>
  <c r="A290" i="1"/>
  <c r="U289" i="1"/>
  <c r="A289" i="1"/>
  <c r="U288" i="1"/>
  <c r="A288" i="1"/>
  <c r="U287" i="1"/>
  <c r="A287" i="1"/>
  <c r="U286" i="1"/>
  <c r="A286" i="1"/>
  <c r="U285" i="1"/>
  <c r="A285" i="1"/>
  <c r="U284" i="1"/>
  <c r="A284" i="1"/>
  <c r="U283" i="1"/>
  <c r="A283" i="1"/>
  <c r="U282" i="1"/>
  <c r="A282" i="1"/>
  <c r="U281" i="1"/>
  <c r="A281" i="1"/>
  <c r="U280" i="1"/>
  <c r="A280" i="1"/>
  <c r="U279" i="1"/>
  <c r="A279" i="1"/>
  <c r="U278" i="1"/>
  <c r="A278" i="1"/>
  <c r="U277" i="1"/>
  <c r="A277" i="1"/>
  <c r="U276" i="1"/>
  <c r="A276" i="1"/>
  <c r="U275" i="1"/>
  <c r="A275" i="1"/>
  <c r="U274" i="1"/>
  <c r="A274" i="1"/>
  <c r="U273" i="1"/>
  <c r="A273" i="1"/>
  <c r="U272" i="1"/>
  <c r="A272" i="1"/>
  <c r="U271" i="1"/>
  <c r="A271" i="1"/>
  <c r="U270" i="1"/>
  <c r="A270" i="1"/>
  <c r="U269" i="1"/>
  <c r="A269" i="1"/>
  <c r="U268" i="1"/>
  <c r="A268" i="1"/>
  <c r="U267" i="1"/>
  <c r="A267" i="1"/>
  <c r="U266" i="1"/>
  <c r="A266" i="1"/>
  <c r="U265" i="1"/>
  <c r="A265" i="1"/>
  <c r="U264" i="1"/>
  <c r="A264" i="1"/>
  <c r="U263" i="1"/>
  <c r="A263" i="1"/>
  <c r="U262" i="1"/>
  <c r="A262" i="1"/>
  <c r="U261" i="1"/>
  <c r="A261" i="1"/>
  <c r="U260" i="1"/>
  <c r="A260" i="1"/>
  <c r="U259" i="1"/>
  <c r="A259" i="1"/>
  <c r="U258" i="1"/>
  <c r="A258" i="1"/>
  <c r="U257" i="1"/>
  <c r="A257" i="1"/>
  <c r="U256" i="1"/>
  <c r="A256" i="1"/>
  <c r="U255" i="1"/>
  <c r="A255" i="1"/>
  <c r="U254" i="1"/>
  <c r="A254" i="1"/>
  <c r="U253" i="1"/>
  <c r="A253" i="1"/>
  <c r="U252" i="1"/>
  <c r="A252" i="1"/>
  <c r="U251" i="1"/>
  <c r="A251" i="1"/>
  <c r="U250" i="1"/>
  <c r="A250" i="1"/>
  <c r="U249" i="1"/>
  <c r="A249" i="1"/>
  <c r="U248" i="1"/>
  <c r="A248" i="1"/>
  <c r="U247" i="1"/>
  <c r="A247" i="1"/>
  <c r="U246" i="1"/>
  <c r="A246" i="1"/>
  <c r="U245" i="1"/>
  <c r="A245" i="1"/>
  <c r="U244" i="1"/>
  <c r="A244" i="1"/>
  <c r="U243" i="1"/>
  <c r="A243" i="1"/>
  <c r="U242" i="1"/>
  <c r="A242" i="1"/>
  <c r="U241" i="1"/>
  <c r="A241" i="1"/>
  <c r="U240" i="1"/>
  <c r="A240" i="1"/>
  <c r="U239" i="1"/>
  <c r="A239" i="1"/>
  <c r="U238" i="1"/>
  <c r="A238" i="1"/>
  <c r="U237" i="1"/>
  <c r="A237" i="1"/>
  <c r="U236" i="1"/>
  <c r="A236" i="1"/>
  <c r="U235" i="1"/>
  <c r="A235" i="1"/>
  <c r="U234" i="1"/>
  <c r="A234" i="1"/>
  <c r="U233" i="1"/>
  <c r="A233" i="1"/>
  <c r="U232" i="1"/>
  <c r="A232" i="1"/>
  <c r="U231" i="1"/>
  <c r="A231" i="1"/>
  <c r="U230" i="1"/>
  <c r="A230" i="1"/>
  <c r="U229" i="1"/>
  <c r="A229" i="1"/>
  <c r="U228" i="1"/>
  <c r="A228" i="1"/>
  <c r="U227" i="1"/>
  <c r="A227" i="1"/>
  <c r="U226" i="1"/>
  <c r="A226" i="1"/>
  <c r="U225" i="1"/>
  <c r="A225" i="1"/>
  <c r="U224" i="1"/>
  <c r="A224" i="1"/>
  <c r="U223" i="1"/>
  <c r="A223" i="1"/>
  <c r="U222" i="1"/>
  <c r="A222" i="1"/>
  <c r="U221" i="1"/>
  <c r="A221" i="1"/>
  <c r="U220" i="1"/>
  <c r="A220" i="1"/>
  <c r="U219" i="1"/>
  <c r="A219" i="1"/>
  <c r="U218" i="1"/>
  <c r="A218" i="1"/>
  <c r="U217" i="1"/>
  <c r="A217" i="1"/>
  <c r="U216" i="1"/>
  <c r="A216" i="1"/>
  <c r="U215" i="1"/>
  <c r="A215" i="1"/>
  <c r="U214" i="1"/>
  <c r="A214" i="1"/>
  <c r="U213" i="1"/>
  <c r="A213" i="1"/>
  <c r="U212" i="1"/>
  <c r="A212" i="1"/>
  <c r="U211" i="1"/>
  <c r="A211" i="1"/>
  <c r="U210" i="1"/>
  <c r="A210" i="1"/>
  <c r="U209" i="1"/>
  <c r="A209" i="1"/>
  <c r="U208" i="1"/>
  <c r="A208" i="1"/>
  <c r="U207" i="1"/>
  <c r="A207" i="1"/>
  <c r="U206" i="1"/>
  <c r="A206" i="1"/>
  <c r="U205" i="1"/>
  <c r="A205" i="1"/>
  <c r="U204" i="1"/>
  <c r="A204" i="1"/>
  <c r="U203" i="1"/>
  <c r="A203" i="1"/>
  <c r="U202" i="1"/>
  <c r="A202" i="1"/>
  <c r="U201" i="1"/>
  <c r="A201" i="1"/>
  <c r="U200" i="1"/>
  <c r="A200" i="1"/>
  <c r="U199" i="1"/>
  <c r="A199" i="1"/>
  <c r="U198" i="1"/>
  <c r="A198" i="1"/>
  <c r="U197" i="1"/>
  <c r="A197" i="1"/>
  <c r="U196" i="1"/>
  <c r="A196" i="1"/>
  <c r="U195" i="1"/>
  <c r="A195" i="1"/>
  <c r="U194" i="1"/>
  <c r="A194" i="1"/>
  <c r="U193" i="1"/>
  <c r="A193" i="1"/>
  <c r="U192" i="1"/>
  <c r="A192" i="1"/>
  <c r="U191" i="1"/>
  <c r="A191" i="1"/>
  <c r="U190" i="1"/>
  <c r="A190" i="1"/>
  <c r="U189" i="1"/>
  <c r="A189" i="1"/>
  <c r="U188" i="1"/>
  <c r="A188" i="1"/>
  <c r="U187" i="1"/>
  <c r="A187" i="1"/>
  <c r="U186" i="1"/>
  <c r="A186" i="1"/>
  <c r="U185" i="1"/>
  <c r="A185" i="1"/>
  <c r="U184" i="1"/>
  <c r="A184" i="1"/>
  <c r="U183" i="1"/>
  <c r="A183" i="1"/>
  <c r="U182" i="1"/>
  <c r="A182" i="1"/>
  <c r="U181" i="1"/>
  <c r="A181" i="1"/>
  <c r="U180" i="1"/>
  <c r="A180" i="1"/>
  <c r="U179" i="1"/>
  <c r="A179" i="1"/>
  <c r="U178" i="1"/>
  <c r="A178" i="1"/>
  <c r="U177" i="1"/>
  <c r="A177" i="1"/>
  <c r="U176" i="1"/>
  <c r="A176" i="1"/>
  <c r="U175" i="1"/>
  <c r="A175" i="1"/>
  <c r="U174" i="1"/>
  <c r="A174" i="1"/>
  <c r="U173" i="1"/>
  <c r="A173" i="1"/>
  <c r="U172" i="1"/>
  <c r="A172" i="1"/>
  <c r="U171" i="1"/>
  <c r="A171" i="1"/>
  <c r="U170" i="1"/>
  <c r="A170" i="1"/>
  <c r="U169" i="1"/>
  <c r="A169" i="1"/>
  <c r="U168" i="1"/>
  <c r="A168" i="1"/>
  <c r="U167" i="1"/>
  <c r="A167" i="1"/>
  <c r="U166" i="1"/>
  <c r="A166" i="1"/>
  <c r="U165" i="1"/>
  <c r="A165" i="1"/>
  <c r="U164" i="1"/>
  <c r="A164" i="1"/>
  <c r="U163" i="1"/>
  <c r="A163" i="1"/>
  <c r="U162" i="1"/>
  <c r="A162" i="1"/>
  <c r="U161" i="1"/>
  <c r="A161" i="1"/>
  <c r="U160" i="1"/>
  <c r="A160" i="1"/>
  <c r="U159" i="1"/>
  <c r="A159" i="1"/>
  <c r="U158" i="1"/>
  <c r="A158" i="1"/>
  <c r="U157" i="1"/>
  <c r="A157" i="1"/>
  <c r="U156" i="1"/>
  <c r="A156" i="1"/>
  <c r="U155" i="1"/>
  <c r="A155" i="1"/>
  <c r="U154" i="1"/>
  <c r="A154" i="1"/>
  <c r="U153" i="1"/>
  <c r="A153" i="1"/>
  <c r="U152" i="1"/>
  <c r="A152" i="1"/>
  <c r="U151" i="1"/>
  <c r="A151" i="1"/>
  <c r="U150" i="1"/>
  <c r="A150" i="1"/>
  <c r="U149" i="1"/>
  <c r="A149" i="1"/>
  <c r="U148" i="1"/>
  <c r="A148" i="1"/>
  <c r="U147" i="1"/>
  <c r="A147" i="1"/>
  <c r="U146" i="1"/>
  <c r="A146" i="1"/>
  <c r="U145" i="1"/>
  <c r="A145" i="1"/>
  <c r="U144" i="1"/>
  <c r="A144" i="1"/>
  <c r="U143" i="1"/>
  <c r="A143" i="1"/>
  <c r="U142" i="1"/>
  <c r="A142" i="1"/>
  <c r="U141" i="1"/>
  <c r="A141" i="1"/>
  <c r="U140" i="1"/>
  <c r="A140" i="1"/>
  <c r="U139" i="1"/>
  <c r="A139" i="1"/>
  <c r="U138" i="1"/>
  <c r="A138" i="1"/>
  <c r="U137" i="1"/>
  <c r="A137" i="1"/>
  <c r="U136" i="1"/>
  <c r="A136" i="1"/>
  <c r="U135" i="1"/>
  <c r="A135" i="1"/>
  <c r="U134" i="1"/>
  <c r="A134" i="1"/>
  <c r="U133" i="1"/>
  <c r="A133" i="1"/>
  <c r="U132" i="1"/>
  <c r="A132" i="1"/>
  <c r="U131" i="1"/>
  <c r="A131" i="1"/>
  <c r="U130" i="1"/>
  <c r="A130" i="1"/>
  <c r="U129" i="1"/>
  <c r="A129" i="1"/>
  <c r="U128" i="1"/>
  <c r="A128" i="1"/>
  <c r="U127" i="1"/>
  <c r="A127" i="1"/>
  <c r="U126" i="1"/>
  <c r="A126" i="1"/>
  <c r="U125" i="1"/>
  <c r="A125" i="1"/>
  <c r="U124" i="1"/>
  <c r="A124" i="1"/>
  <c r="U123" i="1"/>
  <c r="A123" i="1"/>
  <c r="U122" i="1"/>
  <c r="A122" i="1"/>
  <c r="U121" i="1"/>
  <c r="A121" i="1"/>
  <c r="U120" i="1"/>
  <c r="A120" i="1"/>
  <c r="U119" i="1"/>
  <c r="A119" i="1"/>
  <c r="U118" i="1"/>
  <c r="A118" i="1"/>
  <c r="U117" i="1"/>
  <c r="A117" i="1"/>
  <c r="U116" i="1"/>
  <c r="A116" i="1"/>
  <c r="U115" i="1"/>
  <c r="A115" i="1"/>
  <c r="U114" i="1"/>
  <c r="A114" i="1"/>
  <c r="U113" i="1"/>
  <c r="A113" i="1"/>
  <c r="U112" i="1"/>
  <c r="A112" i="1"/>
  <c r="U111" i="1"/>
  <c r="A111" i="1"/>
  <c r="U110" i="1"/>
  <c r="A110" i="1"/>
  <c r="U109" i="1"/>
  <c r="A109" i="1"/>
  <c r="U108" i="1"/>
  <c r="A108" i="1"/>
  <c r="U107" i="1"/>
  <c r="A107" i="1"/>
  <c r="U106" i="1"/>
  <c r="A106" i="1"/>
  <c r="U105" i="1"/>
  <c r="A105" i="1"/>
  <c r="U104" i="1"/>
  <c r="A104" i="1"/>
  <c r="U103" i="1"/>
  <c r="A103" i="1"/>
  <c r="U102" i="1"/>
  <c r="A102" i="1"/>
  <c r="U101" i="1"/>
  <c r="A101" i="1"/>
  <c r="U100" i="1"/>
  <c r="A100" i="1"/>
  <c r="U99" i="1"/>
  <c r="A99" i="1"/>
  <c r="U98" i="1"/>
  <c r="A98" i="1"/>
  <c r="U97" i="1"/>
  <c r="A97" i="1"/>
  <c r="U96" i="1"/>
  <c r="A96" i="1"/>
  <c r="U95" i="1"/>
  <c r="A95" i="1"/>
  <c r="U94" i="1"/>
  <c r="A94" i="1"/>
  <c r="U93" i="1"/>
  <c r="A93" i="1"/>
  <c r="U92" i="1"/>
  <c r="A92" i="1"/>
  <c r="U91" i="1"/>
  <c r="A91" i="1"/>
  <c r="U90" i="1"/>
  <c r="A90" i="1"/>
  <c r="U89" i="1"/>
  <c r="A89" i="1"/>
  <c r="U88" i="1"/>
  <c r="A88" i="1"/>
  <c r="U87" i="1"/>
  <c r="A87" i="1"/>
  <c r="U86" i="1"/>
  <c r="A86" i="1"/>
  <c r="U85" i="1"/>
  <c r="A85" i="1"/>
  <c r="U84" i="1"/>
  <c r="A84" i="1"/>
  <c r="U83" i="1"/>
  <c r="A83" i="1"/>
  <c r="U82" i="1"/>
  <c r="A82" i="1"/>
  <c r="U81" i="1"/>
  <c r="A81" i="1"/>
  <c r="U80" i="1"/>
  <c r="A80" i="1"/>
  <c r="U79" i="1"/>
  <c r="A79" i="1"/>
  <c r="U78" i="1"/>
  <c r="A78" i="1"/>
  <c r="U77" i="1"/>
  <c r="A77" i="1"/>
  <c r="U76" i="1"/>
  <c r="A76" i="1"/>
  <c r="U75" i="1"/>
  <c r="A75" i="1"/>
  <c r="U74" i="1"/>
  <c r="A74" i="1"/>
  <c r="U73" i="1"/>
  <c r="A73" i="1"/>
  <c r="U72" i="1"/>
  <c r="A72" i="1"/>
  <c r="U71" i="1"/>
  <c r="A71" i="1"/>
  <c r="U70" i="1"/>
  <c r="A70" i="1"/>
  <c r="U69" i="1"/>
  <c r="A69" i="1"/>
  <c r="U68" i="1"/>
  <c r="A68" i="1"/>
  <c r="U67" i="1"/>
  <c r="A67" i="1"/>
  <c r="U66" i="1"/>
  <c r="A66" i="1"/>
  <c r="U65" i="1"/>
  <c r="A65" i="1"/>
  <c r="U64" i="1"/>
  <c r="A64" i="1"/>
  <c r="U63" i="1"/>
  <c r="A63" i="1"/>
  <c r="U62" i="1"/>
  <c r="A62" i="1"/>
  <c r="U61" i="1"/>
  <c r="A61" i="1"/>
  <c r="U60" i="1"/>
  <c r="A60" i="1"/>
  <c r="U59" i="1"/>
  <c r="A59" i="1"/>
  <c r="U58" i="1"/>
  <c r="A58" i="1"/>
  <c r="U57" i="1"/>
  <c r="A57" i="1"/>
  <c r="U56" i="1"/>
  <c r="A56" i="1"/>
  <c r="U55" i="1"/>
  <c r="A55" i="1"/>
  <c r="U54" i="1"/>
  <c r="A54" i="1"/>
  <c r="U53" i="1"/>
  <c r="A53" i="1"/>
  <c r="U52" i="1"/>
  <c r="A52" i="1"/>
  <c r="U51" i="1"/>
  <c r="A51" i="1"/>
  <c r="U50" i="1"/>
  <c r="A50" i="1"/>
  <c r="U49" i="1"/>
  <c r="A49" i="1"/>
  <c r="U48" i="1"/>
  <c r="A48" i="1"/>
  <c r="U47" i="1"/>
  <c r="A47" i="1"/>
  <c r="U46" i="1"/>
  <c r="A46" i="1"/>
  <c r="U45" i="1"/>
  <c r="A45" i="1"/>
  <c r="U44" i="1"/>
  <c r="A44" i="1"/>
  <c r="U43" i="1"/>
  <c r="A43" i="1"/>
  <c r="U42" i="1"/>
  <c r="A42" i="1"/>
  <c r="U41" i="1"/>
  <c r="A41" i="1"/>
  <c r="U40" i="1"/>
  <c r="A40" i="1"/>
  <c r="U39" i="1"/>
  <c r="A39" i="1"/>
  <c r="U38" i="1"/>
  <c r="A38" i="1"/>
  <c r="U37" i="1"/>
  <c r="A37" i="1"/>
  <c r="U36" i="1"/>
  <c r="A36" i="1"/>
  <c r="U35" i="1"/>
  <c r="A35" i="1"/>
  <c r="U34" i="1"/>
  <c r="A34" i="1"/>
  <c r="U33" i="1"/>
  <c r="A33" i="1"/>
  <c r="U32" i="1"/>
  <c r="A32" i="1"/>
  <c r="U31" i="1"/>
  <c r="A31" i="1"/>
  <c r="U30" i="1"/>
  <c r="A30" i="1"/>
  <c r="U29" i="1"/>
  <c r="A29" i="1"/>
  <c r="U28" i="1"/>
  <c r="A28" i="1"/>
  <c r="U27" i="1"/>
  <c r="A27" i="1"/>
  <c r="U26" i="1"/>
  <c r="A26" i="1"/>
  <c r="U25" i="1"/>
  <c r="A25" i="1"/>
  <c r="U24" i="1"/>
  <c r="A24" i="1"/>
  <c r="U23" i="1"/>
  <c r="A23" i="1"/>
  <c r="U22" i="1"/>
  <c r="A22" i="1"/>
  <c r="U21" i="1"/>
  <c r="A21" i="1"/>
  <c r="U20" i="1"/>
  <c r="A20" i="1"/>
  <c r="U19" i="1"/>
  <c r="A19" i="1"/>
  <c r="U18" i="1"/>
  <c r="A18" i="1"/>
  <c r="U17" i="1"/>
  <c r="A17" i="1"/>
  <c r="U16" i="1"/>
  <c r="A16" i="1"/>
  <c r="U15" i="1"/>
  <c r="A15" i="1"/>
  <c r="U14" i="1"/>
  <c r="A14" i="1"/>
  <c r="U13" i="1"/>
  <c r="U12" i="1"/>
  <c r="U11" i="1"/>
  <c r="U10" i="1"/>
  <c r="U9" i="1"/>
  <c r="U8" i="1"/>
  <c r="U7" i="1"/>
  <c r="U6" i="1"/>
  <c r="U5" i="1"/>
  <c r="U4" i="1"/>
  <c r="U3" i="1"/>
  <c r="U2" i="1"/>
</calcChain>
</file>

<file path=xl/sharedStrings.xml><?xml version="1.0" encoding="utf-8"?>
<sst xmlns="http://schemas.openxmlformats.org/spreadsheetml/2006/main" count="50154" uniqueCount="103">
  <si>
    <t>Date</t>
  </si>
  <si>
    <t>Region</t>
  </si>
  <si>
    <t>Country</t>
  </si>
  <si>
    <t>City</t>
  </si>
  <si>
    <t>Product_Category</t>
  </si>
  <si>
    <t>Product_Name</t>
  </si>
  <si>
    <t>Customer_ID</t>
  </si>
  <si>
    <t>Customer_Type</t>
  </si>
  <si>
    <t>Sales_Channel</t>
  </si>
  <si>
    <t>Order_ID</t>
  </si>
  <si>
    <t>Quantity</t>
  </si>
  <si>
    <t>Unit_Price</t>
  </si>
  <si>
    <t>Discount_%</t>
  </si>
  <si>
    <t>Revenue</t>
  </si>
  <si>
    <t>Cost</t>
  </si>
  <si>
    <t>Profit</t>
  </si>
  <si>
    <t>Payment_Mode</t>
  </si>
  <si>
    <t>Order_Status</t>
  </si>
  <si>
    <t>Sales_Rep</t>
  </si>
  <si>
    <t>Customer_Rating</t>
  </si>
  <si>
    <t>East</t>
  </si>
  <si>
    <t>West</t>
  </si>
  <si>
    <t>North</t>
  </si>
  <si>
    <t>South</t>
  </si>
  <si>
    <t>USA</t>
  </si>
  <si>
    <t>UK</t>
  </si>
  <si>
    <t>India</t>
  </si>
  <si>
    <t>UAE</t>
  </si>
  <si>
    <t>Bangalore</t>
  </si>
  <si>
    <t>London</t>
  </si>
  <si>
    <t>Dubai</t>
  </si>
  <si>
    <t>New York</t>
  </si>
  <si>
    <t>Delhi</t>
  </si>
  <si>
    <t>Mumbai</t>
  </si>
  <si>
    <t>Services</t>
  </si>
  <si>
    <t>Software</t>
  </si>
  <si>
    <t>Hardware</t>
  </si>
  <si>
    <t>Product C</t>
  </si>
  <si>
    <t>Product A</t>
  </si>
  <si>
    <t>Product D</t>
  </si>
  <si>
    <t>Product B</t>
  </si>
  <si>
    <t>New</t>
  </si>
  <si>
    <t>Existing</t>
  </si>
  <si>
    <t>Online</t>
  </si>
  <si>
    <t>Partner</t>
  </si>
  <si>
    <t>Offline</t>
  </si>
  <si>
    <t>UPI</t>
  </si>
  <si>
    <t>Credit Card</t>
  </si>
  <si>
    <t>Net Banking</t>
  </si>
  <si>
    <t>Cash</t>
  </si>
  <si>
    <t>Returned</t>
  </si>
  <si>
    <t>Cancelled</t>
  </si>
  <si>
    <t>Completed</t>
  </si>
  <si>
    <t>Rep B</t>
  </si>
  <si>
    <t>Rep D</t>
  </si>
  <si>
    <t>Rep C</t>
  </si>
  <si>
    <t>Rep A</t>
  </si>
  <si>
    <r>
      <t xml:space="preserve">Build </t>
    </r>
    <r>
      <rPr>
        <b/>
        <sz val="11"/>
        <color theme="1"/>
        <rFont val="Calibri"/>
        <family val="2"/>
        <scheme val="minor"/>
      </rPr>
      <t>Sales, Revenue &amp; Profit dashboards</t>
    </r>
  </si>
  <si>
    <r>
      <t xml:space="preserve">Analyze </t>
    </r>
    <r>
      <rPr>
        <b/>
        <sz val="11"/>
        <color theme="1"/>
        <rFont val="Calibri"/>
        <family val="2"/>
        <scheme val="minor"/>
      </rPr>
      <t>Region / Product / Sales Rep performance</t>
    </r>
  </si>
  <si>
    <r>
      <t xml:space="preserve">Find </t>
    </r>
    <r>
      <rPr>
        <b/>
        <sz val="11"/>
        <color theme="1"/>
        <rFont val="Calibri"/>
        <family val="2"/>
        <scheme val="minor"/>
      </rPr>
      <t>top &amp; bottom performing products</t>
    </r>
  </si>
  <si>
    <r>
      <t xml:space="preserve">Identify </t>
    </r>
    <r>
      <rPr>
        <b/>
        <sz val="11"/>
        <color theme="1"/>
        <rFont val="Calibri"/>
        <family val="2"/>
        <scheme val="minor"/>
      </rPr>
      <t>loss-making orders</t>
    </r>
  </si>
  <si>
    <r>
      <t xml:space="preserve">Create </t>
    </r>
    <r>
      <rPr>
        <b/>
        <sz val="11"/>
        <color theme="1"/>
        <rFont val="Calibri"/>
        <family val="2"/>
        <scheme val="minor"/>
      </rPr>
      <t>KPIs &amp; insights</t>
    </r>
    <r>
      <rPr>
        <sz val="11"/>
        <color theme="1"/>
        <rFont val="Calibri"/>
        <family val="2"/>
        <scheme val="minor"/>
      </rPr>
      <t xml:space="preserve"> (MoM, trends, contribution %)</t>
    </r>
  </si>
  <si>
    <r>
      <t xml:space="preserve">Provide </t>
    </r>
    <r>
      <rPr>
        <b/>
        <sz val="11"/>
        <color theme="1"/>
        <rFont val="Calibri"/>
        <family val="2"/>
        <scheme val="minor"/>
      </rPr>
      <t>business recommendations</t>
    </r>
  </si>
  <si>
    <t>Sum of Profit</t>
  </si>
  <si>
    <t>Column Labels</t>
  </si>
  <si>
    <t>Grand Total</t>
  </si>
  <si>
    <t>Row Labels</t>
  </si>
  <si>
    <t>Sales Report</t>
  </si>
  <si>
    <t>Sum of Revenue</t>
  </si>
  <si>
    <t xml:space="preserve"> </t>
  </si>
  <si>
    <t>Loss_Stauts</t>
  </si>
  <si>
    <t>2025</t>
  </si>
  <si>
    <t>Jan</t>
  </si>
  <si>
    <t>Mar</t>
  </si>
  <si>
    <t>Apr</t>
  </si>
  <si>
    <t>Jun</t>
  </si>
  <si>
    <t>Jul</t>
  </si>
  <si>
    <t>Aug</t>
  </si>
  <si>
    <t>Sep</t>
  </si>
  <si>
    <t>Oct</t>
  </si>
  <si>
    <t>2026</t>
  </si>
  <si>
    <t>MoM%</t>
  </si>
  <si>
    <t>Total Sum of Profit</t>
  </si>
  <si>
    <t>Total Sum of Revenue</t>
  </si>
  <si>
    <t>Total Revenue</t>
  </si>
  <si>
    <t>Total Profit</t>
  </si>
  <si>
    <t>Total Cost</t>
  </si>
  <si>
    <t>Profit Margin</t>
  </si>
  <si>
    <t>Total Units Sold</t>
  </si>
  <si>
    <t>Total Orders</t>
  </si>
  <si>
    <t>Completed Orders</t>
  </si>
  <si>
    <t>Returned Orders</t>
  </si>
  <si>
    <t>Cancelled Orders</t>
  </si>
  <si>
    <t>Completion Rate</t>
  </si>
  <si>
    <t>Average order value(AOV)</t>
  </si>
  <si>
    <t>Avg Customer rating</t>
  </si>
  <si>
    <t>Returned Orders Rate</t>
  </si>
  <si>
    <t>Cancelled Orders Rate</t>
  </si>
  <si>
    <t>Feb</t>
  </si>
  <si>
    <t>May</t>
  </si>
  <si>
    <t>Nov</t>
  </si>
  <si>
    <t>Dec</t>
  </si>
  <si>
    <t>Avg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</si>
</sst>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theme="1"/>
      <name val="Calibri"/>
      <family val="2"/>
      <scheme val="minor"/>
    </font>
    <font>
      <sz val="14"/>
      <color theme="1"/>
      <name val="Calibri"/>
      <family val="2"/>
      <scheme val="minor"/>
    </font>
    <font>
      <b/>
      <sz val="16"/>
      <color theme="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8" tint="-0.249977111117893"/>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1" fillId="0" borderId="1" xfId="0" applyFont="1" applyBorder="1" applyAlignment="1">
      <alignment horizontal="center" vertical="top" wrapText="1"/>
    </xf>
    <xf numFmtId="0" fontId="0" fillId="0" borderId="0" xfId="0" applyAlignment="1">
      <alignment wrapText="1"/>
    </xf>
    <xf numFmtId="15" fontId="1" fillId="0" borderId="1" xfId="0" applyNumberFormat="1" applyFont="1" applyBorder="1" applyAlignment="1">
      <alignment horizontal="center" vertical="top" wrapText="1"/>
    </xf>
    <xf numFmtId="15"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1" fillId="0" borderId="0" xfId="0" applyFont="1" applyAlignment="1">
      <alignment wrapText="1"/>
    </xf>
    <xf numFmtId="0" fontId="0" fillId="0" borderId="0" xfId="0" applyAlignment="1">
      <alignment horizontal="left" indent="1"/>
    </xf>
    <xf numFmtId="15" fontId="0" fillId="0" borderId="0" xfId="0" applyNumberFormat="1" applyAlignment="1">
      <alignment horizontal="left" indent="1"/>
    </xf>
    <xf numFmtId="10" fontId="0" fillId="0" borderId="0" xfId="0" applyNumberFormat="1"/>
    <xf numFmtId="0" fontId="3" fillId="3" borderId="0" xfId="0" applyFont="1" applyFill="1" applyAlignment="1">
      <alignment horizontal="center" wrapText="1"/>
    </xf>
    <xf numFmtId="0" fontId="2" fillId="3" borderId="0" xfId="0" applyFont="1" applyFill="1" applyAlignment="1">
      <alignment horizontal="center" wrapText="1"/>
    </xf>
  </cellXfs>
  <cellStyles count="1">
    <cellStyle name="Normal" xfId="0" builtinId="0"/>
  </cellStyles>
  <dxfs count="2">
    <dxf>
      <font>
        <b/>
        <i val="0"/>
        <sz val="18"/>
        <name val="Arial"/>
        <scheme val="none"/>
      </font>
    </dxf>
    <dxf>
      <font>
        <b/>
        <i val="0"/>
        <sz val="10"/>
      </font>
    </dxf>
  </dxfs>
  <tableStyles count="2" defaultTableStyle="TableStyleMedium9" defaultPivotStyle="PivotStyleLight16">
    <tableStyle name="Slicer Style 1" pivot="0" table="0" count="1">
      <tableStyleElement type="wholeTable" dxfId="1"/>
    </tableStyle>
    <tableStyle name="Slicer Style 2" pivot="0" table="0" count="1">
      <tableStyleElement type="wholeTable" dxfId="0"/>
    </tableStyle>
  </tableStyle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microsoft.com/office/2007/relationships/slicerCache" Target="slicerCaches/slicerCache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7.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6.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5.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[DA_INTERN_test.xlsx]Top&amp;bottom!PivotTable9</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Top &amp; bottom performing products</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pivotFmt>
    </c:pivotFmts>
    <c:plotArea>
      <c:layout/>
      <c:lineChart>
        <c:grouping val="standard"/>
        <c:varyColors val="0"/>
        <c:ser>
          <c:idx val="0"/>
          <c:order val="0"/>
          <c:tx>
            <c:strRef>
              <c:f>'Top&amp;bottom'!$B$3</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'Top&amp;bottom'!$A$4:$A$8</c:f>
              <c:strCache>
                <c:ptCount val="4"/>
                <c:pt idx="0">
                  <c:v>Product B</c:v>
                </c:pt>
                <c:pt idx="1">
                  <c:v>Product C</c:v>
                </c:pt>
                <c:pt idx="2">
                  <c:v>Product D</c:v>
                </c:pt>
                <c:pt idx="3">
                  <c:v>Product A</c:v>
                </c:pt>
              </c:strCache>
            </c:strRef>
          </c:cat>
          <c:val>
            <c:numRef>
              <c:f>'Top&amp;bottom'!$B$4:$B$8</c:f>
              <c:numCache>
                <c:formatCode>General</c:formatCode>
                <c:ptCount val="4"/>
                <c:pt idx="0">
                  <c:v>33642980</c:v>
                </c:pt>
                <c:pt idx="1">
                  <c:v>33065874</c:v>
                </c:pt>
                <c:pt idx="2">
                  <c:v>32250485</c:v>
                </c:pt>
                <c:pt idx="3">
                  <c:v>31635243</c:v>
                </c:pt>
              </c:numCache>
            </c:numRef>
          </c:val>
          <c:smooth val="0"/>
          <c:extLst>
            <c:ext xmlns:c16="http://schemas.microsoft.com/office/drawing/2014/chart" uri="{C3380CC4-5D6E-409C-BE32-E72D297353CC}">
              <c16:uniqueId val="{00000000-9068-4B91-8084-BF930B98925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488153583"/>
        <c:axId val="1488146927"/>
      </c:lineChart>
      <c:catAx>
        <c:axId val="148815358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488146927"/>
        <c:crosses val="autoZero"/>
        <c:auto val="1"/>
        <c:lblAlgn val="ctr"/>
        <c:lblOffset val="100"/>
        <c:noMultiLvlLbl val="0"/>
      </c:catAx>
      <c:valAx>
        <c:axId val="14881469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81535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[DA_INTERN_test.xlsx]MoM!PivotTable1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Monthly</a:t>
            </a:r>
            <a:r>
              <a:rPr lang="en-US" baseline="0"/>
              <a:t> Revenue &amp; MoM Growth</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barChart>
        <c:barDir val="col"/>
        <c:grouping val="clustered"/>
        <c:varyColors val="0"/>
        <c:ser>
          <c:idx val="0"/>
          <c:order val="0"/>
          <c:tx>
            <c:strRef>
              <c:f>MoM!$B$3</c:f>
              <c:strCache>
                <c:ptCount val="1"/>
                <c:pt idx="0">
                  <c:v>Sum of Revenue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multiLvlStrRef>
              <c:f>MoM!$A$4:$A$20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2025</c:v>
                  </c:pt>
                  <c:pt idx="12">
                    <c:v>2026</c:v>
                  </c:pt>
                </c:lvl>
              </c:multiLvlStrCache>
            </c:multiLvlStrRef>
          </c:cat>
          <c:val>
            <c:numRef>
              <c:f>MoM!$B$4:$B$20</c:f>
              <c:numCache>
                <c:formatCode>General</c:formatCode>
                <c:ptCount val="14"/>
                <c:pt idx="0">
                  <c:v>9515075</c:v>
                </c:pt>
                <c:pt idx="1">
                  <c:v>9035710</c:v>
                </c:pt>
                <c:pt idx="2">
                  <c:v>9884004</c:v>
                </c:pt>
                <c:pt idx="3">
                  <c:v>9207131</c:v>
                </c:pt>
                <c:pt idx="4">
                  <c:v>9090152</c:v>
                </c:pt>
                <c:pt idx="5">
                  <c:v>9568310</c:v>
                </c:pt>
                <c:pt idx="6">
                  <c:v>9942374</c:v>
                </c:pt>
                <c:pt idx="7">
                  <c:v>9919730</c:v>
                </c:pt>
                <c:pt idx="8">
                  <c:v>9637220</c:v>
                </c:pt>
                <c:pt idx="9">
                  <c:v>9340971</c:v>
                </c:pt>
                <c:pt idx="10">
                  <c:v>9314263</c:v>
                </c:pt>
                <c:pt idx="11">
                  <c:v>9881626</c:v>
                </c:pt>
                <c:pt idx="12">
                  <c:v>9304322</c:v>
                </c:pt>
                <c:pt idx="13">
                  <c:v>6953694</c:v>
                </c:pt>
              </c:numCache>
            </c:numRef>
          </c:val>
          <c:extLst>
            <c:ext xmlns:c16="http://schemas.microsoft.com/office/drawing/2014/chart" uri="{C3380CC4-5D6E-409C-BE32-E72D297353CC}">
              <c16:uniqueId val="{00000000-F259-4C98-990D-47A0F1D28A47}"/>
            </c:ext>
          </c:extLst>
        </c:ser>
        <c:dLbls>
          <c:showLegendKey val="0"/>
          <c:showVal val="0"/>
          <c:showCatName val="0"/>
          <c:showSerName val="0"/>
          <c:showPercent val="0"/>
          <c:showBubbleSize val="0"/>
        </c:dLbls>
        <c:gapWidth val="219"/>
        <c:overlap val="-27"/>
        <c:axId val="1385396191"/>
        <c:axId val="1385385375"/>
      </c:barChart>
      <c:lineChart>
        <c:grouping val="standard"/>
        <c:varyColors val="0"/>
        <c:ser>
          <c:idx val="1"/>
          <c:order val="1"/>
          <c:tx>
            <c:strRef>
              <c:f>MoM!$C$3</c:f>
              <c:strCache>
                <c:ptCount val="1"/>
                <c:pt idx="0">
                  <c:v>MoM%</c:v>
                </c:pt>
              </c:strCache>
            </c:strRef>
          </c:tx>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multiLvlStrRef>
              <c:f>MoM!$A$4:$A$20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2025</c:v>
                  </c:pt>
                  <c:pt idx="12">
                    <c:v>2026</c:v>
                  </c:pt>
                </c:lvl>
              </c:multiLvlStrCache>
            </c:multiLvlStrRef>
          </c:cat>
          <c:val>
            <c:numRef>
              <c:f>MoM!$C$4:$C$20</c:f>
              <c:numCache>
                <c:formatCode>0.00%</c:formatCode>
                <c:ptCount val="14"/>
                <c:pt idx="1">
                  <c:v>-5.0379529325832957E-2</c:v>
                </c:pt>
                <c:pt idx="2">
                  <c:v>9.3882384450142825E-2</c:v>
                </c:pt>
                <c:pt idx="3">
                  <c:v>-6.8481659861732144E-2</c:v>
                </c:pt>
                <c:pt idx="4">
                  <c:v>-1.2705260737573953E-2</c:v>
                </c:pt>
                <c:pt idx="5">
                  <c:v>5.2601760674628982E-2</c:v>
                </c:pt>
                <c:pt idx="6">
                  <c:v>3.9094051091572074E-2</c:v>
                </c:pt>
                <c:pt idx="7">
                  <c:v>-2.2775244624674146E-3</c:v>
                </c:pt>
                <c:pt idx="8">
                  <c:v>-2.8479605795722264E-2</c:v>
                </c:pt>
                <c:pt idx="9">
                  <c:v>-3.0740088946812464E-2</c:v>
                </c:pt>
                <c:pt idx="10">
                  <c:v>-2.8592316580364078E-3</c:v>
                </c:pt>
                <c:pt idx="11">
                  <c:v>6.0913354067841978E-2</c:v>
                </c:pt>
                <c:pt idx="13">
                  <c:v>-0.2526382900333845</c:v>
                </c:pt>
              </c:numCache>
            </c:numRef>
          </c:val>
          <c:smooth val="0"/>
          <c:extLst>
            <c:ext xmlns:c16="http://schemas.microsoft.com/office/drawing/2014/chart" uri="{C3380CC4-5D6E-409C-BE32-E72D297353CC}">
              <c16:uniqueId val="{00000001-F259-4C98-990D-47A0F1D28A47}"/>
            </c:ext>
          </c:extLst>
        </c:ser>
        <c:dLbls>
          <c:showLegendKey val="0"/>
          <c:showVal val="0"/>
          <c:showCatName val="0"/>
          <c:showSerName val="0"/>
          <c:showPercent val="0"/>
          <c:showBubbleSize val="0"/>
        </c:dLbls>
        <c:marker val="1"/>
        <c:smooth val="0"/>
        <c:axId val="1378395855"/>
        <c:axId val="1378402095"/>
      </c:lineChart>
      <c:catAx>
        <c:axId val="138539619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5385375"/>
        <c:crosses val="autoZero"/>
        <c:auto val="1"/>
        <c:lblAlgn val="ctr"/>
        <c:lblOffset val="100"/>
        <c:noMultiLvlLbl val="0"/>
      </c:catAx>
      <c:valAx>
        <c:axId val="138538537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85396191"/>
        <c:crosses val="autoZero"/>
        <c:crossBetween val="between"/>
      </c:valAx>
      <c:valAx>
        <c:axId val="1378402095"/>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78395855"/>
        <c:crosses val="max"/>
        <c:crossBetween val="between"/>
      </c:valAx>
      <c:catAx>
        <c:axId val="1378395855"/>
        <c:scaling>
          <c:orientation val="minMax"/>
        </c:scaling>
        <c:delete val="1"/>
        <c:axPos val="b"/>
        <c:numFmt formatCode="General" sourceLinked="1"/>
        <c:majorTickMark val="none"/>
        <c:minorTickMark val="none"/>
        <c:tickLblPos val="nextTo"/>
        <c:crossAx val="137840209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[DA_INTERN_test.xlsx]Profit_loss!PivotTable8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Loss by Product</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s>
    <c:plotArea>
      <c:layout/>
      <c:barChart>
        <c:barDir val="col"/>
        <c:grouping val="stacked"/>
        <c:varyColors val="0"/>
        <c:ser>
          <c:idx val="0"/>
          <c:order val="0"/>
          <c:tx>
            <c:strRef>
              <c:f>Profit_loss!$B$3:$B$4</c:f>
              <c:strCache>
                <c:ptCount val="1"/>
                <c:pt idx="0">
                  <c:v>Profit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Profit_loss!$A$5:$A$9</c:f>
              <c:strCache>
                <c:ptCount val="4"/>
                <c:pt idx="0">
                  <c:v>Product A</c:v>
                </c:pt>
                <c:pt idx="1">
                  <c:v>Product B</c:v>
                </c:pt>
                <c:pt idx="2">
                  <c:v>Product C</c:v>
                </c:pt>
                <c:pt idx="3">
                  <c:v>Product D</c:v>
                </c:pt>
              </c:strCache>
            </c:strRef>
          </c:cat>
          <c:val>
            <c:numRef>
              <c:f>Profit_loss!$B$5:$B$9</c:f>
              <c:numCache>
                <c:formatCode>General</c:formatCode>
                <c:ptCount val="4"/>
                <c:pt idx="0">
                  <c:v>10288116</c:v>
                </c:pt>
                <c:pt idx="1">
                  <c:v>10576554</c:v>
                </c:pt>
                <c:pt idx="2">
                  <c:v>9904543</c:v>
                </c:pt>
                <c:pt idx="3">
                  <c:v>9641193</c:v>
                </c:pt>
              </c:numCache>
            </c:numRef>
          </c:val>
          <c:extLst>
            <c:ext xmlns:c16="http://schemas.microsoft.com/office/drawing/2014/chart" uri="{C3380CC4-5D6E-409C-BE32-E72D297353CC}">
              <c16:uniqueId val="{00000000-E453-4417-AE87-654AEFAB6098}"/>
            </c:ext>
          </c:extLst>
        </c:ser>
        <c:dLbls>
          <c:showLegendKey val="0"/>
          <c:showVal val="0"/>
          <c:showCatName val="0"/>
          <c:showSerName val="0"/>
          <c:showPercent val="0"/>
          <c:showBubbleSize val="0"/>
        </c:dLbls>
        <c:gapWidth val="150"/>
        <c:overlap val="100"/>
        <c:axId val="1488140271"/>
        <c:axId val="1488144015"/>
      </c:barChart>
      <c:catAx>
        <c:axId val="14881402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144015"/>
        <c:crosses val="autoZero"/>
        <c:auto val="1"/>
        <c:lblAlgn val="ctr"/>
        <c:lblOffset val="100"/>
        <c:noMultiLvlLbl val="0"/>
      </c:catAx>
      <c:valAx>
        <c:axId val="148814401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8814027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[DA_INTERN_test.xlsx]Revenue_by_citynproduct!PivotTable5</c:name>
    <c:fmtId val="3"/>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s>
    <c:plotArea>
      <c:layout/>
      <c:barChart>
        <c:barDir val="col"/>
        <c:grouping val="clustered"/>
        <c:varyColors val="0"/>
        <c:ser>
          <c:idx val="0"/>
          <c:order val="0"/>
          <c:tx>
            <c:strRef>
              <c:f>Revenue_by_citynproduct!$B$3:$B$4</c:f>
              <c:strCache>
                <c:ptCount val="1"/>
                <c:pt idx="0">
                  <c:v>London</c:v>
                </c:pt>
              </c:strCache>
            </c:strRef>
          </c:tx>
          <c:spPr>
            <a:solidFill>
              <a:schemeClr val="accent1"/>
            </a:solidFill>
            <a:ln>
              <a:noFill/>
            </a:ln>
            <a:effectLst/>
          </c:spPr>
          <c:invertIfNegative val="0"/>
          <c:cat>
            <c:strRef>
              <c:f>Revenue_by_citynproduct!$A$5:$A$9</c:f>
              <c:strCache>
                <c:ptCount val="4"/>
                <c:pt idx="0">
                  <c:v>Product A</c:v>
                </c:pt>
                <c:pt idx="1">
                  <c:v>Product B</c:v>
                </c:pt>
                <c:pt idx="2">
                  <c:v>Product C</c:v>
                </c:pt>
                <c:pt idx="3">
                  <c:v>Product D</c:v>
                </c:pt>
              </c:strCache>
            </c:strRef>
          </c:cat>
          <c:val>
            <c:numRef>
              <c:f>Revenue_by_citynproduct!$B$5:$B$9</c:f>
              <c:numCache>
                <c:formatCode>General</c:formatCode>
                <c:ptCount val="4"/>
                <c:pt idx="0">
                  <c:v>5110477</c:v>
                </c:pt>
                <c:pt idx="1">
                  <c:v>5546961</c:v>
                </c:pt>
                <c:pt idx="2">
                  <c:v>4922082</c:v>
                </c:pt>
                <c:pt idx="3">
                  <c:v>5410683</c:v>
                </c:pt>
              </c:numCache>
            </c:numRef>
          </c:val>
          <c:extLst>
            <c:ext xmlns:c16="http://schemas.microsoft.com/office/drawing/2014/chart" uri="{C3380CC4-5D6E-409C-BE32-E72D297353CC}">
              <c16:uniqueId val="{00000000-F8FB-46B7-A700-9689FF214B57}"/>
            </c:ext>
          </c:extLst>
        </c:ser>
        <c:dLbls>
          <c:showLegendKey val="0"/>
          <c:showVal val="0"/>
          <c:showCatName val="0"/>
          <c:showSerName val="0"/>
          <c:showPercent val="0"/>
          <c:showBubbleSize val="0"/>
        </c:dLbls>
        <c:gapWidth val="219"/>
        <c:overlap val="-27"/>
        <c:axId val="1376302095"/>
        <c:axId val="1376304591"/>
      </c:barChart>
      <c:catAx>
        <c:axId val="13763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04591"/>
        <c:crosses val="autoZero"/>
        <c:auto val="1"/>
        <c:lblAlgn val="ctr"/>
        <c:lblOffset val="100"/>
        <c:noMultiLvlLbl val="0"/>
      </c:catAx>
      <c:valAx>
        <c:axId val="137630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020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[DA_INTERN_test.xlsx]Revenuebyregion!PivotTable7</c:name>
    <c:fmtId val="3"/>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Revenue by Region</a:t>
            </a:r>
          </a:p>
        </c:rich>
      </c:tx>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s>
    <c:plotArea>
      <c:layout/>
      <c:barChart>
        <c:barDir val="col"/>
        <c:grouping val="clustered"/>
        <c:varyColors val="0"/>
        <c:ser>
          <c:idx val="0"/>
          <c:order val="0"/>
          <c:tx>
            <c:strRef>
              <c:f>Revenuebyregion!$B$3</c:f>
              <c:strCache>
                <c:ptCount val="1"/>
                <c:pt idx="0">
                  <c:v>Total</c:v>
                </c:pt>
              </c:strCache>
            </c:strRef>
          </c:tx>
          <c:spPr>
            <a:pattFill prst="ltUpDiag">
              <a:fgClr>
                <a:schemeClr val="accent1"/>
              </a:fgClr>
              <a:bgClr>
                <a:schemeClr val="lt1"/>
              </a:bgClr>
            </a:pattFill>
            <a:ln>
              <a:noFill/>
            </a:ln>
            <a:effectLst/>
          </c:spPr>
          <c:invertIfNegative val="0"/>
          <c:cat>
            <c:strRef>
              <c:f>Revenuebyregion!$A$4:$A$5</c:f>
              <c:strCache>
                <c:ptCount val="1"/>
                <c:pt idx="0">
                  <c:v>North</c:v>
                </c:pt>
              </c:strCache>
            </c:strRef>
          </c:cat>
          <c:val>
            <c:numRef>
              <c:f>Revenuebyregion!$B$4:$B$5</c:f>
              <c:numCache>
                <c:formatCode>General</c:formatCode>
                <c:ptCount val="1"/>
                <c:pt idx="0">
                  <c:v>34802092</c:v>
                </c:pt>
              </c:numCache>
            </c:numRef>
          </c:val>
          <c:extLst>
            <c:ext xmlns:c16="http://schemas.microsoft.com/office/drawing/2014/chart" uri="{C3380CC4-5D6E-409C-BE32-E72D297353CC}">
              <c16:uniqueId val="{00000000-8DB5-4936-81D3-1189C2CC4621}"/>
            </c:ext>
          </c:extLst>
        </c:ser>
        <c:dLbls>
          <c:showLegendKey val="0"/>
          <c:showVal val="0"/>
          <c:showCatName val="0"/>
          <c:showSerName val="0"/>
          <c:showPercent val="0"/>
          <c:showBubbleSize val="0"/>
        </c:dLbls>
        <c:gapWidth val="269"/>
        <c:overlap val="-20"/>
        <c:axId val="1488135695"/>
        <c:axId val="1488141519"/>
      </c:barChart>
      <c:catAx>
        <c:axId val="1488135695"/>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88141519"/>
        <c:crosses val="autoZero"/>
        <c:auto val="1"/>
        <c:lblAlgn val="ctr"/>
        <c:lblOffset val="100"/>
        <c:noMultiLvlLbl val="0"/>
      </c:catAx>
      <c:valAx>
        <c:axId val="14881415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81356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[DA_INTERN_test.xlsx]Profitbyproduct&amp;country!PivotTable6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product and country</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'Profitbyproduct&amp;country'!$B$3:$B$4</c:f>
              <c:strCache>
                <c:ptCount val="1"/>
                <c:pt idx="0">
                  <c:v>Hardware</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'Profitbyproduct&amp;country'!$A$5:$A$6</c:f>
              <c:strCache>
                <c:ptCount val="1"/>
                <c:pt idx="0">
                  <c:v>USA</c:v>
                </c:pt>
              </c:strCache>
            </c:strRef>
          </c:cat>
          <c:val>
            <c:numRef>
              <c:f>'Profitbyproduct&amp;country'!$B$5:$B$6</c:f>
              <c:numCache>
                <c:formatCode>General</c:formatCode>
                <c:ptCount val="1"/>
                <c:pt idx="0">
                  <c:v>-33903</c:v>
                </c:pt>
              </c:numCache>
            </c:numRef>
          </c:val>
          <c:extLst>
            <c:ext xmlns:c16="http://schemas.microsoft.com/office/drawing/2014/chart" uri="{C3380CC4-5D6E-409C-BE32-E72D297353CC}">
              <c16:uniqueId val="{00000000-5F0C-49AD-8D78-26AEDB84E584}"/>
            </c:ext>
          </c:extLst>
        </c:ser>
        <c:ser>
          <c:idx val="1"/>
          <c:order val="1"/>
          <c:tx>
            <c:strRef>
              <c:f>'Profitbyproduct&amp;country'!$C$3:$C$4</c:f>
              <c:strCache>
                <c:ptCount val="1"/>
                <c:pt idx="0">
                  <c:v>Services</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'Profitbyproduct&amp;country'!$A$5:$A$6</c:f>
              <c:strCache>
                <c:ptCount val="1"/>
                <c:pt idx="0">
                  <c:v>USA</c:v>
                </c:pt>
              </c:strCache>
            </c:strRef>
          </c:cat>
          <c:val>
            <c:numRef>
              <c:f>'Profitbyproduct&amp;country'!$C$5:$C$6</c:f>
              <c:numCache>
                <c:formatCode>General</c:formatCode>
                <c:ptCount val="1"/>
                <c:pt idx="0">
                  <c:v>-40341</c:v>
                </c:pt>
              </c:numCache>
            </c:numRef>
          </c:val>
          <c:extLst>
            <c:ext xmlns:c16="http://schemas.microsoft.com/office/drawing/2014/chart" uri="{C3380CC4-5D6E-409C-BE32-E72D297353CC}">
              <c16:uniqueId val="{00000001-5F0C-49AD-8D78-26AEDB84E584}"/>
            </c:ext>
          </c:extLst>
        </c:ser>
        <c:ser>
          <c:idx val="2"/>
          <c:order val="2"/>
          <c:tx>
            <c:strRef>
              <c:f>'Profitbyproduct&amp;country'!$D$3:$D$4</c:f>
              <c:strCache>
                <c:ptCount val="1"/>
                <c:pt idx="0">
                  <c:v>Software</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'Profitbyproduct&amp;country'!$A$5:$A$6</c:f>
              <c:strCache>
                <c:ptCount val="1"/>
                <c:pt idx="0">
                  <c:v>USA</c:v>
                </c:pt>
              </c:strCache>
            </c:strRef>
          </c:cat>
          <c:val>
            <c:numRef>
              <c:f>'Profitbyproduct&amp;country'!$D$5:$D$6</c:f>
              <c:numCache>
                <c:formatCode>General</c:formatCode>
                <c:ptCount val="1"/>
                <c:pt idx="0">
                  <c:v>-28782</c:v>
                </c:pt>
              </c:numCache>
            </c:numRef>
          </c:val>
          <c:extLst>
            <c:ext xmlns:c16="http://schemas.microsoft.com/office/drawing/2014/chart" uri="{C3380CC4-5D6E-409C-BE32-E72D297353CC}">
              <c16:uniqueId val="{00000003-5F0C-49AD-8D78-26AEDB84E584}"/>
            </c:ext>
          </c:extLst>
        </c:ser>
        <c:dLbls>
          <c:showLegendKey val="0"/>
          <c:showVal val="0"/>
          <c:showCatName val="0"/>
          <c:showSerName val="0"/>
          <c:showPercent val="0"/>
          <c:showBubbleSize val="0"/>
        </c:dLbls>
        <c:gapWidth val="100"/>
        <c:overlap val="-24"/>
        <c:axId val="1376295855"/>
        <c:axId val="1376288783"/>
      </c:barChart>
      <c:catAx>
        <c:axId val="1376295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288783"/>
        <c:crosses val="autoZero"/>
        <c:auto val="1"/>
        <c:lblAlgn val="ctr"/>
        <c:lblOffset val="100"/>
        <c:noMultiLvlLbl val="0"/>
      </c:catAx>
      <c:valAx>
        <c:axId val="137628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29585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[DA_INTERN_test.xlsx]profitbycustomertype!PivotTable2</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Profit by custmer</a:t>
            </a:r>
            <a:r>
              <a:rPr lang="en-US" baseline="0"/>
              <a:t> type &amp; country</a:t>
            </a:r>
            <a:endParaRPr lang="en-US"/>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pivotFmt>
    </c:pivotFmts>
    <c:plotArea>
      <c:layout/>
      <c:barChart>
        <c:barDir val="col"/>
        <c:grouping val="clustered"/>
        <c:varyColors val="0"/>
        <c:ser>
          <c:idx val="0"/>
          <c:order val="0"/>
          <c:tx>
            <c:strRef>
              <c:f>profitbycustomertype!$B$3:$B$4</c:f>
              <c:strCache>
                <c:ptCount val="1"/>
                <c:pt idx="0">
                  <c:v>India</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profitbycustomertype!$A$5:$A$7</c:f>
              <c:strCache>
                <c:ptCount val="2"/>
                <c:pt idx="0">
                  <c:v>Existing</c:v>
                </c:pt>
                <c:pt idx="1">
                  <c:v>New</c:v>
                </c:pt>
              </c:strCache>
            </c:strRef>
          </c:cat>
          <c:val>
            <c:numRef>
              <c:f>profitbycustomertype!$B$5:$B$7</c:f>
              <c:numCache>
                <c:formatCode>General</c:formatCode>
                <c:ptCount val="2"/>
                <c:pt idx="0">
                  <c:v>4349511</c:v>
                </c:pt>
                <c:pt idx="1">
                  <c:v>4727674</c:v>
                </c:pt>
              </c:numCache>
            </c:numRef>
          </c:val>
          <c:extLst>
            <c:ext xmlns:c16="http://schemas.microsoft.com/office/drawing/2014/chart" uri="{C3380CC4-5D6E-409C-BE32-E72D297353CC}">
              <c16:uniqueId val="{00000000-096E-4365-9B53-2D0D0CBBD76B}"/>
            </c:ext>
          </c:extLst>
        </c:ser>
        <c:dLbls>
          <c:showLegendKey val="0"/>
          <c:showVal val="0"/>
          <c:showCatName val="0"/>
          <c:showSerName val="0"/>
          <c:showPercent val="0"/>
          <c:showBubbleSize val="0"/>
        </c:dLbls>
        <c:gapWidth val="100"/>
        <c:overlap val="-24"/>
        <c:axId val="1378399183"/>
        <c:axId val="1378396271"/>
      </c:barChart>
      <c:catAx>
        <c:axId val="13783991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6271"/>
        <c:crosses val="autoZero"/>
        <c:auto val="1"/>
        <c:lblAlgn val="ctr"/>
        <c:lblOffset val="100"/>
        <c:noMultiLvlLbl val="0"/>
      </c:catAx>
      <c:valAx>
        <c:axId val="137839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9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[DA_INTERN_test.xlsx]Sheet2!PivotTable1</c:name>
    <c:fmtId val="1"/>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Sheet2!$B$1:$B$2</c:f>
              <c:strCache>
                <c:ptCount val="1"/>
                <c:pt idx="0">
                  <c:v>Hardware</c:v>
                </c:pt>
              </c:strCache>
            </c:strRef>
          </c:tx>
          <c:spPr>
            <a:solidFill>
              <a:schemeClr val="accent1"/>
            </a:solidFill>
            <a:ln>
              <a:noFill/>
            </a:ln>
            <a:effectLst/>
          </c:spPr>
          <c:invertIfNegative val="0"/>
          <c:cat>
            <c:strRef>
              <c:f>Sheet2!$A$3:$A$7</c:f>
              <c:strCache>
                <c:ptCount val="4"/>
                <c:pt idx="0">
                  <c:v>India</c:v>
                </c:pt>
                <c:pt idx="1">
                  <c:v>UAE</c:v>
                </c:pt>
                <c:pt idx="2">
                  <c:v>UK</c:v>
                </c:pt>
                <c:pt idx="3">
                  <c:v>USA</c:v>
                </c:pt>
              </c:strCache>
            </c:strRef>
          </c:cat>
          <c:val>
            <c:numRef>
              <c:f>Sheet2!$B$3:$B$7</c:f>
              <c:numCache>
                <c:formatCode>General</c:formatCode>
                <c:ptCount val="4"/>
                <c:pt idx="0">
                  <c:v>3316440</c:v>
                </c:pt>
                <c:pt idx="1">
                  <c:v>2968595</c:v>
                </c:pt>
                <c:pt idx="2">
                  <c:v>3452480</c:v>
                </c:pt>
                <c:pt idx="3">
                  <c:v>3104072</c:v>
                </c:pt>
              </c:numCache>
            </c:numRef>
          </c:val>
          <c:extLst>
            <c:ext xmlns:c16="http://schemas.microsoft.com/office/drawing/2014/chart" uri="{C3380CC4-5D6E-409C-BE32-E72D297353CC}">
              <c16:uniqueId val="{00000000-EDBB-42AF-AEA1-7751D2FE9A90}"/>
            </c:ext>
          </c:extLst>
        </c:ser>
        <c:ser>
          <c:idx val="1"/>
          <c:order val="1"/>
          <c:tx>
            <c:strRef>
              <c:f>Sheet2!$C$1:$C$2</c:f>
              <c:strCache>
                <c:ptCount val="1"/>
                <c:pt idx="0">
                  <c:v>Services</c:v>
                </c:pt>
              </c:strCache>
            </c:strRef>
          </c:tx>
          <c:spPr>
            <a:solidFill>
              <a:schemeClr val="accent2"/>
            </a:solidFill>
            <a:ln>
              <a:noFill/>
            </a:ln>
            <a:effectLst/>
          </c:spPr>
          <c:invertIfNegative val="0"/>
          <c:cat>
            <c:strRef>
              <c:f>Sheet2!$A$3:$A$7</c:f>
              <c:strCache>
                <c:ptCount val="4"/>
                <c:pt idx="0">
                  <c:v>India</c:v>
                </c:pt>
                <c:pt idx="1">
                  <c:v>UAE</c:v>
                </c:pt>
                <c:pt idx="2">
                  <c:v>UK</c:v>
                </c:pt>
                <c:pt idx="3">
                  <c:v>USA</c:v>
                </c:pt>
              </c:strCache>
            </c:strRef>
          </c:cat>
          <c:val>
            <c:numRef>
              <c:f>Sheet2!$C$3:$C$7</c:f>
              <c:numCache>
                <c:formatCode>General</c:formatCode>
                <c:ptCount val="4"/>
                <c:pt idx="0">
                  <c:v>3056958</c:v>
                </c:pt>
                <c:pt idx="1">
                  <c:v>3473720</c:v>
                </c:pt>
                <c:pt idx="2">
                  <c:v>3297609</c:v>
                </c:pt>
                <c:pt idx="3">
                  <c:v>3153257</c:v>
                </c:pt>
              </c:numCache>
            </c:numRef>
          </c:val>
          <c:extLst>
            <c:ext xmlns:c16="http://schemas.microsoft.com/office/drawing/2014/chart" uri="{C3380CC4-5D6E-409C-BE32-E72D297353CC}">
              <c16:uniqueId val="{00000001-EDBB-42AF-AEA1-7751D2FE9A90}"/>
            </c:ext>
          </c:extLst>
        </c:ser>
        <c:ser>
          <c:idx val="2"/>
          <c:order val="2"/>
          <c:tx>
            <c:strRef>
              <c:f>Sheet2!$D$1:$D$2</c:f>
              <c:strCache>
                <c:ptCount val="1"/>
                <c:pt idx="0">
                  <c:v>Software</c:v>
                </c:pt>
              </c:strCache>
            </c:strRef>
          </c:tx>
          <c:spPr>
            <a:solidFill>
              <a:schemeClr val="accent3"/>
            </a:solidFill>
            <a:ln>
              <a:noFill/>
            </a:ln>
            <a:effectLst/>
          </c:spPr>
          <c:invertIfNegative val="0"/>
          <c:cat>
            <c:strRef>
              <c:f>Sheet2!$A$3:$A$7</c:f>
              <c:strCache>
                <c:ptCount val="4"/>
                <c:pt idx="0">
                  <c:v>India</c:v>
                </c:pt>
                <c:pt idx="1">
                  <c:v>UAE</c:v>
                </c:pt>
                <c:pt idx="2">
                  <c:v>UK</c:v>
                </c:pt>
                <c:pt idx="3">
                  <c:v>USA</c:v>
                </c:pt>
              </c:strCache>
            </c:strRef>
          </c:cat>
          <c:val>
            <c:numRef>
              <c:f>Sheet2!$D$3:$D$7</c:f>
              <c:numCache>
                <c:formatCode>General</c:formatCode>
                <c:ptCount val="4"/>
                <c:pt idx="0">
                  <c:v>2703787</c:v>
                </c:pt>
                <c:pt idx="1">
                  <c:v>3292227</c:v>
                </c:pt>
                <c:pt idx="2">
                  <c:v>2810286</c:v>
                </c:pt>
                <c:pt idx="3">
                  <c:v>3296128</c:v>
                </c:pt>
              </c:numCache>
            </c:numRef>
          </c:val>
          <c:extLst>
            <c:ext xmlns:c16="http://schemas.microsoft.com/office/drawing/2014/chart" uri="{C3380CC4-5D6E-409C-BE32-E72D297353CC}">
              <c16:uniqueId val="{00000002-EDBB-42AF-AEA1-7751D2FE9A90}"/>
            </c:ext>
          </c:extLst>
        </c:ser>
        <c:dLbls>
          <c:showLegendKey val="0"/>
          <c:showVal val="0"/>
          <c:showCatName val="0"/>
          <c:showSerName val="0"/>
          <c:showPercent val="0"/>
          <c:showBubbleSize val="0"/>
        </c:dLbls>
        <c:gapWidth val="219"/>
        <c:overlap val="-27"/>
        <c:axId val="1177335183"/>
        <c:axId val="1177336847"/>
      </c:barChart>
      <c:catAx>
        <c:axId val="1177335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36847"/>
        <c:crosses val="autoZero"/>
        <c:auto val="1"/>
        <c:lblAlgn val="ctr"/>
        <c:lblOffset val="100"/>
        <c:noMultiLvlLbl val="0"/>
      </c:catAx>
      <c:valAx>
        <c:axId val="11773368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7335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[DA_INTERN_test.xlsx]Loss orders!PivotTable9</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percentStacked"/>
        <c:varyColors val="0"/>
        <c:ser>
          <c:idx val="0"/>
          <c:order val="0"/>
          <c:tx>
            <c:strRef>
              <c:f>'Loss orders'!$B$3:$B$4</c:f>
              <c:strCache>
                <c:ptCount val="1"/>
                <c:pt idx="0">
                  <c:v>Profit</c:v>
                </c:pt>
              </c:strCache>
            </c:strRef>
          </c:tx>
          <c:spPr>
            <a:solidFill>
              <a:schemeClr val="accent1"/>
            </a:solidFill>
            <a:ln>
              <a:noFill/>
            </a:ln>
            <a:effectLst/>
          </c:spPr>
          <c:invertIfNegative val="0"/>
          <c:cat>
            <c:strRef>
              <c:f>'Loss orders'!$A$5:$A$9</c:f>
              <c:strCache>
                <c:ptCount val="4"/>
                <c:pt idx="0">
                  <c:v>Product A</c:v>
                </c:pt>
                <c:pt idx="1">
                  <c:v>Product B</c:v>
                </c:pt>
                <c:pt idx="2">
                  <c:v>Product C</c:v>
                </c:pt>
                <c:pt idx="3">
                  <c:v>Product D</c:v>
                </c:pt>
              </c:strCache>
            </c:strRef>
          </c:cat>
          <c:val>
            <c:numRef>
              <c:f>'Loss orders'!$B$5:$B$9</c:f>
              <c:numCache>
                <c:formatCode>General</c:formatCode>
                <c:ptCount val="4"/>
                <c:pt idx="0">
                  <c:v>10288116</c:v>
                </c:pt>
                <c:pt idx="1">
                  <c:v>10576554</c:v>
                </c:pt>
                <c:pt idx="2">
                  <c:v>9904543</c:v>
                </c:pt>
                <c:pt idx="3">
                  <c:v>9641193</c:v>
                </c:pt>
              </c:numCache>
            </c:numRef>
          </c:val>
          <c:extLst>
            <c:ext xmlns:c16="http://schemas.microsoft.com/office/drawing/2014/chart" uri="{C3380CC4-5D6E-409C-BE32-E72D297353CC}">
              <c16:uniqueId val="{00000000-8E07-42E8-A6E5-A19FD0186E74}"/>
            </c:ext>
          </c:extLst>
        </c:ser>
        <c:dLbls>
          <c:showLegendKey val="0"/>
          <c:showVal val="0"/>
          <c:showCatName val="0"/>
          <c:showSerName val="0"/>
          <c:showPercent val="0"/>
          <c:showBubbleSize val="0"/>
        </c:dLbls>
        <c:gapWidth val="150"/>
        <c:overlap val="100"/>
        <c:axId val="1095483423"/>
        <c:axId val="1095485503"/>
      </c:barChart>
      <c:catAx>
        <c:axId val="1095483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85503"/>
        <c:crosses val="autoZero"/>
        <c:auto val="1"/>
        <c:lblAlgn val="ctr"/>
        <c:lblOffset val="100"/>
        <c:noMultiLvlLbl val="0"/>
      </c:catAx>
      <c:valAx>
        <c:axId val="10954855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48342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[DA_INTERN_test.xlsx]Sheet12!PivotTable10</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Sheet12!$B$3</c:f>
              <c:strCache>
                <c:ptCount val="1"/>
                <c:pt idx="0">
                  <c:v>Total</c:v>
                </c:pt>
              </c:strCache>
            </c:strRef>
          </c:tx>
          <c:spPr>
            <a:ln w="28575" cap="rnd">
              <a:solidFill>
                <a:schemeClr val="accent1"/>
              </a:solidFill>
              <a:round/>
            </a:ln>
            <a:effectLst/>
          </c:spPr>
          <c:marker>
            <c:symbol val="none"/>
          </c:marker>
          <c:cat>
            <c:strRef>
              <c:f>Sheet12!$A$4:$A$8</c:f>
              <c:strCache>
                <c:ptCount val="4"/>
                <c:pt idx="0">
                  <c:v>Product B</c:v>
                </c:pt>
                <c:pt idx="1">
                  <c:v>Product C</c:v>
                </c:pt>
                <c:pt idx="2">
                  <c:v>Product D</c:v>
                </c:pt>
                <c:pt idx="3">
                  <c:v>Product A</c:v>
                </c:pt>
              </c:strCache>
            </c:strRef>
          </c:cat>
          <c:val>
            <c:numRef>
              <c:f>Sheet12!$B$4:$B$8</c:f>
              <c:numCache>
                <c:formatCode>General</c:formatCode>
                <c:ptCount val="4"/>
                <c:pt idx="0">
                  <c:v>33642980</c:v>
                </c:pt>
                <c:pt idx="1">
                  <c:v>33065874</c:v>
                </c:pt>
                <c:pt idx="2">
                  <c:v>32250485</c:v>
                </c:pt>
                <c:pt idx="3">
                  <c:v>31635243</c:v>
                </c:pt>
              </c:numCache>
            </c:numRef>
          </c:val>
          <c:smooth val="0"/>
          <c:extLst>
            <c:ext xmlns:c16="http://schemas.microsoft.com/office/drawing/2014/chart" uri="{C3380CC4-5D6E-409C-BE32-E72D297353CC}">
              <c16:uniqueId val="{00000000-440B-4E60-BA0B-D59A5B373285}"/>
            </c:ext>
          </c:extLst>
        </c:ser>
        <c:dLbls>
          <c:showLegendKey val="0"/>
          <c:showVal val="0"/>
          <c:showCatName val="0"/>
          <c:showSerName val="0"/>
          <c:showPercent val="0"/>
          <c:showBubbleSize val="0"/>
        </c:dLbls>
        <c:smooth val="0"/>
        <c:axId val="1223732895"/>
        <c:axId val="1223735391"/>
      </c:lineChart>
      <c:catAx>
        <c:axId val="1223732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735391"/>
        <c:crosses val="autoZero"/>
        <c:auto val="1"/>
        <c:lblAlgn val="ctr"/>
        <c:lblOffset val="100"/>
        <c:noMultiLvlLbl val="0"/>
      </c:catAx>
      <c:valAx>
        <c:axId val="1223735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3732895"/>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[DA_INTERN_test.xlsx]MoM!PivotTable1</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MoM!$B$3</c:f>
              <c:strCache>
                <c:ptCount val="1"/>
                <c:pt idx="0">
                  <c:v>Sum of Revenue</c:v>
                </c:pt>
              </c:strCache>
            </c:strRef>
          </c:tx>
          <c:spPr>
            <a:solidFill>
              <a:schemeClr val="accent1"/>
            </a:solidFill>
            <a:ln>
              <a:noFill/>
            </a:ln>
            <a:effectLst/>
          </c:spPr>
          <c:invertIfNegative val="0"/>
          <c:cat>
            <c:multiLvlStrRef>
              <c:f>MoM!$A$4:$A$20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2025</c:v>
                  </c:pt>
                  <c:pt idx="12">
                    <c:v>2026</c:v>
                  </c:pt>
                </c:lvl>
              </c:multiLvlStrCache>
            </c:multiLvlStrRef>
          </c:cat>
          <c:val>
            <c:numRef>
              <c:f>MoM!$B$4:$B$20</c:f>
              <c:numCache>
                <c:formatCode>General</c:formatCode>
                <c:ptCount val="14"/>
                <c:pt idx="0">
                  <c:v>9515075</c:v>
                </c:pt>
                <c:pt idx="1">
                  <c:v>9035710</c:v>
                </c:pt>
                <c:pt idx="2">
                  <c:v>9884004</c:v>
                </c:pt>
                <c:pt idx="3">
                  <c:v>9207131</c:v>
                </c:pt>
                <c:pt idx="4">
                  <c:v>9090152</c:v>
                </c:pt>
                <c:pt idx="5">
                  <c:v>9568310</c:v>
                </c:pt>
                <c:pt idx="6">
                  <c:v>9942374</c:v>
                </c:pt>
                <c:pt idx="7">
                  <c:v>9919730</c:v>
                </c:pt>
                <c:pt idx="8">
                  <c:v>9637220</c:v>
                </c:pt>
                <c:pt idx="9">
                  <c:v>9340971</c:v>
                </c:pt>
                <c:pt idx="10">
                  <c:v>9314263</c:v>
                </c:pt>
                <c:pt idx="11">
                  <c:v>9881626</c:v>
                </c:pt>
                <c:pt idx="12">
                  <c:v>9304322</c:v>
                </c:pt>
                <c:pt idx="13">
                  <c:v>6953694</c:v>
                </c:pt>
              </c:numCache>
            </c:numRef>
          </c:val>
          <c:extLst>
            <c:ext xmlns:c16="http://schemas.microsoft.com/office/drawing/2014/chart" uri="{C3380CC4-5D6E-409C-BE32-E72D297353CC}">
              <c16:uniqueId val="{00000000-FAA8-4E1B-86B6-2A33499E62AD}"/>
            </c:ext>
          </c:extLst>
        </c:ser>
        <c:dLbls>
          <c:showLegendKey val="0"/>
          <c:showVal val="0"/>
          <c:showCatName val="0"/>
          <c:showSerName val="0"/>
          <c:showPercent val="0"/>
          <c:showBubbleSize val="0"/>
        </c:dLbls>
        <c:gapWidth val="219"/>
        <c:overlap val="-27"/>
        <c:axId val="1385396191"/>
        <c:axId val="1385385375"/>
      </c:barChart>
      <c:lineChart>
        <c:grouping val="standard"/>
        <c:varyColors val="0"/>
        <c:ser>
          <c:idx val="1"/>
          <c:order val="1"/>
          <c:tx>
            <c:strRef>
              <c:f>MoM!$C$3</c:f>
              <c:strCache>
                <c:ptCount val="1"/>
                <c:pt idx="0">
                  <c:v>MoM%</c:v>
                </c:pt>
              </c:strCache>
            </c:strRef>
          </c:tx>
          <c:spPr>
            <a:ln w="28575" cap="rnd">
              <a:solidFill>
                <a:schemeClr val="accent2"/>
              </a:solidFill>
              <a:round/>
            </a:ln>
            <a:effectLst/>
          </c:spPr>
          <c:marker>
            <c:symbol val="none"/>
          </c:marker>
          <c:cat>
            <c:multiLvlStrRef>
              <c:f>MoM!$A$4:$A$20</c:f>
              <c:multiLvlStrCache>
                <c:ptCount val="1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lvl>
                <c:lvl>
                  <c:pt idx="0">
                    <c:v>2025</c:v>
                  </c:pt>
                  <c:pt idx="12">
                    <c:v>2026</c:v>
                  </c:pt>
                </c:lvl>
              </c:multiLvlStrCache>
            </c:multiLvlStrRef>
          </c:cat>
          <c:val>
            <c:numRef>
              <c:f>MoM!$C$4:$C$20</c:f>
              <c:numCache>
                <c:formatCode>0.00%</c:formatCode>
                <c:ptCount val="14"/>
                <c:pt idx="1">
                  <c:v>-5.0379529325832957E-2</c:v>
                </c:pt>
                <c:pt idx="2">
                  <c:v>9.3882384450142825E-2</c:v>
                </c:pt>
                <c:pt idx="3">
                  <c:v>-6.8481659861732144E-2</c:v>
                </c:pt>
                <c:pt idx="4">
                  <c:v>-1.2705260737573953E-2</c:v>
                </c:pt>
                <c:pt idx="5">
                  <c:v>5.2601760674628982E-2</c:v>
                </c:pt>
                <c:pt idx="6">
                  <c:v>3.9094051091572074E-2</c:v>
                </c:pt>
                <c:pt idx="7">
                  <c:v>-2.2775244624674146E-3</c:v>
                </c:pt>
                <c:pt idx="8">
                  <c:v>-2.8479605795722264E-2</c:v>
                </c:pt>
                <c:pt idx="9">
                  <c:v>-3.0740088946812464E-2</c:v>
                </c:pt>
                <c:pt idx="10">
                  <c:v>-2.8592316580364078E-3</c:v>
                </c:pt>
                <c:pt idx="11">
                  <c:v>6.0913354067841978E-2</c:v>
                </c:pt>
                <c:pt idx="13">
                  <c:v>-0.2526382900333845</c:v>
                </c:pt>
              </c:numCache>
            </c:numRef>
          </c:val>
          <c:smooth val="0"/>
          <c:extLst>
            <c:ext xmlns:c16="http://schemas.microsoft.com/office/drawing/2014/chart" uri="{C3380CC4-5D6E-409C-BE32-E72D297353CC}">
              <c16:uniqueId val="{00000001-FAA8-4E1B-86B6-2A33499E62AD}"/>
            </c:ext>
          </c:extLst>
        </c:ser>
        <c:dLbls>
          <c:showLegendKey val="0"/>
          <c:showVal val="0"/>
          <c:showCatName val="0"/>
          <c:showSerName val="0"/>
          <c:showPercent val="0"/>
          <c:showBubbleSize val="0"/>
        </c:dLbls>
        <c:marker val="1"/>
        <c:smooth val="0"/>
        <c:axId val="1378395855"/>
        <c:axId val="1378402095"/>
      </c:lineChart>
      <c:catAx>
        <c:axId val="138539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385375"/>
        <c:crosses val="autoZero"/>
        <c:auto val="1"/>
        <c:lblAlgn val="ctr"/>
        <c:lblOffset val="100"/>
        <c:noMultiLvlLbl val="0"/>
      </c:catAx>
      <c:valAx>
        <c:axId val="138538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396191"/>
        <c:crosses val="autoZero"/>
        <c:crossBetween val="between"/>
      </c:valAx>
      <c:valAx>
        <c:axId val="1378402095"/>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5855"/>
        <c:crosses val="max"/>
        <c:crossBetween val="between"/>
      </c:valAx>
      <c:catAx>
        <c:axId val="1378395855"/>
        <c:scaling>
          <c:orientation val="minMax"/>
        </c:scaling>
        <c:delete val="1"/>
        <c:axPos val="b"/>
        <c:numFmt formatCode="General" sourceLinked="1"/>
        <c:majorTickMark val="out"/>
        <c:minorTickMark val="none"/>
        <c:tickLblPos val="nextTo"/>
        <c:crossAx val="1378402095"/>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[DA_INTERN_test.xlsx]profitbycustomertype!PivotTable2</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barChart>
        <c:barDir val="col"/>
        <c:grouping val="clustered"/>
        <c:varyColors val="0"/>
        <c:ser>
          <c:idx val="0"/>
          <c:order val="0"/>
          <c:tx>
            <c:strRef>
              <c:f>profitbycustomertype!$B$3:$B$4</c:f>
              <c:strCache>
                <c:ptCount val="1"/>
                <c:pt idx="0">
                  <c:v>India</c:v>
                </c:pt>
              </c:strCache>
            </c:strRef>
          </c:tx>
          <c:spPr>
            <a:solidFill>
              <a:schemeClr val="accent1"/>
            </a:solidFill>
            <a:ln>
              <a:noFill/>
            </a:ln>
            <a:effectLst/>
          </c:spPr>
          <c:invertIfNegative val="0"/>
          <c:cat>
            <c:strRef>
              <c:f>profitbycustomertype!$A$5:$A$7</c:f>
              <c:strCache>
                <c:ptCount val="2"/>
                <c:pt idx="0">
                  <c:v>Existing</c:v>
                </c:pt>
                <c:pt idx="1">
                  <c:v>New</c:v>
                </c:pt>
              </c:strCache>
            </c:strRef>
          </c:cat>
          <c:val>
            <c:numRef>
              <c:f>profitbycustomertype!$B$5:$B$7</c:f>
              <c:numCache>
                <c:formatCode>General</c:formatCode>
                <c:ptCount val="2"/>
                <c:pt idx="0">
                  <c:v>4349511</c:v>
                </c:pt>
                <c:pt idx="1">
                  <c:v>4727674</c:v>
                </c:pt>
              </c:numCache>
            </c:numRef>
          </c:val>
          <c:extLst>
            <c:ext xmlns:c16="http://schemas.microsoft.com/office/drawing/2014/chart" uri="{C3380CC4-5D6E-409C-BE32-E72D297353CC}">
              <c16:uniqueId val="{00000000-6F19-4C26-8E7F-86C19F007471}"/>
            </c:ext>
          </c:extLst>
        </c:ser>
        <c:dLbls>
          <c:showLegendKey val="0"/>
          <c:showVal val="0"/>
          <c:showCatName val="0"/>
          <c:showSerName val="0"/>
          <c:showPercent val="0"/>
          <c:showBubbleSize val="0"/>
        </c:dLbls>
        <c:gapWidth val="219"/>
        <c:overlap val="-27"/>
        <c:axId val="1378399183"/>
        <c:axId val="1378396271"/>
      </c:barChart>
      <c:catAx>
        <c:axId val="137839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6271"/>
        <c:crosses val="autoZero"/>
        <c:auto val="1"/>
        <c:lblAlgn val="ctr"/>
        <c:lblOffset val="100"/>
        <c:noMultiLvlLbl val="0"/>
      </c:catAx>
      <c:valAx>
        <c:axId val="1378396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39918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[DA_INTERN_test.xlsx]Region,Product&amp;sales_analysis!PivotTable3</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'Region,Product&amp;sales_analysis'!$B$3:$B$5</c:f>
              <c:strCache>
                <c:ptCount val="1"/>
                <c:pt idx="0">
                  <c:v>Rep A - Sum of Profit</c:v>
                </c:pt>
              </c:strCache>
            </c:strRef>
          </c:tx>
          <c:spPr>
            <a:solidFill>
              <a:schemeClr val="accent1"/>
            </a:solidFill>
            <a:ln>
              <a:noFill/>
            </a:ln>
            <a:effectLst/>
          </c:spPr>
          <c:invertIfNegative val="0"/>
          <c:cat>
            <c:multiLvlStrRef>
              <c:f>'Region,Product&amp;sales_analysis'!$A$6:$A$11</c:f>
              <c:multiLvlStrCache>
                <c:ptCount val="4"/>
                <c:lvl>
                  <c:pt idx="0">
                    <c:v>Product A</c:v>
                  </c:pt>
                  <c:pt idx="1">
                    <c:v>Product B</c:v>
                  </c:pt>
                  <c:pt idx="2">
                    <c:v>Product C</c:v>
                  </c:pt>
                  <c:pt idx="3">
                    <c:v>Product D</c:v>
                  </c:pt>
                </c:lvl>
                <c:lvl>
                  <c:pt idx="0">
                    <c:v>North</c:v>
                  </c:pt>
                </c:lvl>
              </c:multiLvlStrCache>
            </c:multiLvlStrRef>
          </c:cat>
          <c:val>
            <c:numRef>
              <c:f>'Region,Product&amp;sales_analysis'!$B$6:$B$11</c:f>
              <c:numCache>
                <c:formatCode>General</c:formatCode>
                <c:ptCount val="4"/>
                <c:pt idx="0">
                  <c:v>690786</c:v>
                </c:pt>
                <c:pt idx="1">
                  <c:v>641746</c:v>
                </c:pt>
                <c:pt idx="2">
                  <c:v>571292</c:v>
                </c:pt>
                <c:pt idx="3">
                  <c:v>450912</c:v>
                </c:pt>
              </c:numCache>
            </c:numRef>
          </c:val>
          <c:extLst>
            <c:ext xmlns:c16="http://schemas.microsoft.com/office/drawing/2014/chart" uri="{C3380CC4-5D6E-409C-BE32-E72D297353CC}">
              <c16:uniqueId val="{00000000-03BA-46C1-A884-D228A193279D}"/>
            </c:ext>
          </c:extLst>
        </c:ser>
        <c:ser>
          <c:idx val="1"/>
          <c:order val="1"/>
          <c:tx>
            <c:strRef>
              <c:f>'Region,Product&amp;sales_analysis'!$C$3:$C$5</c:f>
              <c:strCache>
                <c:ptCount val="1"/>
                <c:pt idx="0">
                  <c:v>Rep A - Sum of Revenue</c:v>
                </c:pt>
              </c:strCache>
            </c:strRef>
          </c:tx>
          <c:spPr>
            <a:solidFill>
              <a:schemeClr val="accent2"/>
            </a:solidFill>
            <a:ln>
              <a:noFill/>
            </a:ln>
            <a:effectLst/>
          </c:spPr>
          <c:invertIfNegative val="0"/>
          <c:cat>
            <c:multiLvlStrRef>
              <c:f>'Region,Product&amp;sales_analysis'!$A$6:$A$11</c:f>
              <c:multiLvlStrCache>
                <c:ptCount val="4"/>
                <c:lvl>
                  <c:pt idx="0">
                    <c:v>Product A</c:v>
                  </c:pt>
                  <c:pt idx="1">
                    <c:v>Product B</c:v>
                  </c:pt>
                  <c:pt idx="2">
                    <c:v>Product C</c:v>
                  </c:pt>
                  <c:pt idx="3">
                    <c:v>Product D</c:v>
                  </c:pt>
                </c:lvl>
                <c:lvl>
                  <c:pt idx="0">
                    <c:v>North</c:v>
                  </c:pt>
                </c:lvl>
              </c:multiLvlStrCache>
            </c:multiLvlStrRef>
          </c:cat>
          <c:val>
            <c:numRef>
              <c:f>'Region,Product&amp;sales_analysis'!$C$6:$C$11</c:f>
              <c:numCache>
                <c:formatCode>General</c:formatCode>
                <c:ptCount val="4"/>
                <c:pt idx="0">
                  <c:v>2114110</c:v>
                </c:pt>
                <c:pt idx="1">
                  <c:v>2118885</c:v>
                </c:pt>
                <c:pt idx="2">
                  <c:v>1906486</c:v>
                </c:pt>
                <c:pt idx="3">
                  <c:v>2096182</c:v>
                </c:pt>
              </c:numCache>
            </c:numRef>
          </c:val>
          <c:extLst>
            <c:ext xmlns:c16="http://schemas.microsoft.com/office/drawing/2014/chart" uri="{C3380CC4-5D6E-409C-BE32-E72D297353CC}">
              <c16:uniqueId val="{00000001-03BA-46C1-A884-D228A193279D}"/>
            </c:ext>
          </c:extLst>
        </c:ser>
        <c:dLbls>
          <c:showLegendKey val="0"/>
          <c:showVal val="0"/>
          <c:showCatName val="0"/>
          <c:showSerName val="0"/>
          <c:showPercent val="0"/>
          <c:showBubbleSize val="0"/>
        </c:dLbls>
        <c:gapWidth val="219"/>
        <c:overlap val="-27"/>
        <c:axId val="1378407503"/>
        <c:axId val="1378407919"/>
      </c:barChart>
      <c:catAx>
        <c:axId val="1378407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7919"/>
        <c:crosses val="autoZero"/>
        <c:auto val="1"/>
        <c:lblAlgn val="ctr"/>
        <c:lblOffset val="100"/>
        <c:noMultiLvlLbl val="0"/>
      </c:catAx>
      <c:valAx>
        <c:axId val="13784079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8407503"/>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[DA_INTERN_test.xlsx]Revenue_by_citynproduct!PivotTable5</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s>
    <c:plotArea>
      <c:layout/>
      <c:barChart>
        <c:barDir val="col"/>
        <c:grouping val="clustered"/>
        <c:varyColors val="0"/>
        <c:ser>
          <c:idx val="0"/>
          <c:order val="0"/>
          <c:tx>
            <c:strRef>
              <c:f>Revenue_by_citynproduct!$B$3:$B$4</c:f>
              <c:strCache>
                <c:ptCount val="1"/>
                <c:pt idx="0">
                  <c:v>London</c:v>
                </c:pt>
              </c:strCache>
            </c:strRef>
          </c:tx>
          <c:spPr>
            <a:solidFill>
              <a:schemeClr val="accent1"/>
            </a:solidFill>
            <a:ln>
              <a:noFill/>
            </a:ln>
            <a:effectLst/>
          </c:spPr>
          <c:invertIfNegative val="0"/>
          <c:cat>
            <c:strRef>
              <c:f>Revenue_by_citynproduct!$A$5:$A$9</c:f>
              <c:strCache>
                <c:ptCount val="4"/>
                <c:pt idx="0">
                  <c:v>Product A</c:v>
                </c:pt>
                <c:pt idx="1">
                  <c:v>Product B</c:v>
                </c:pt>
                <c:pt idx="2">
                  <c:v>Product C</c:v>
                </c:pt>
                <c:pt idx="3">
                  <c:v>Product D</c:v>
                </c:pt>
              </c:strCache>
            </c:strRef>
          </c:cat>
          <c:val>
            <c:numRef>
              <c:f>Revenue_by_citynproduct!$B$5:$B$9</c:f>
              <c:numCache>
                <c:formatCode>General</c:formatCode>
                <c:ptCount val="4"/>
                <c:pt idx="0">
                  <c:v>5110477</c:v>
                </c:pt>
                <c:pt idx="1">
                  <c:v>5546961</c:v>
                </c:pt>
                <c:pt idx="2">
                  <c:v>4922082</c:v>
                </c:pt>
                <c:pt idx="3">
                  <c:v>5410683</c:v>
                </c:pt>
              </c:numCache>
            </c:numRef>
          </c:val>
          <c:extLst>
            <c:ext xmlns:c16="http://schemas.microsoft.com/office/drawing/2014/chart" uri="{C3380CC4-5D6E-409C-BE32-E72D297353CC}">
              <c16:uniqueId val="{00000000-9866-46F9-B414-D3FE7AA2FB8B}"/>
            </c:ext>
          </c:extLst>
        </c:ser>
        <c:dLbls>
          <c:showLegendKey val="0"/>
          <c:showVal val="0"/>
          <c:showCatName val="0"/>
          <c:showSerName val="0"/>
          <c:showPercent val="0"/>
          <c:showBubbleSize val="0"/>
        </c:dLbls>
        <c:gapWidth val="219"/>
        <c:overlap val="-27"/>
        <c:axId val="1376302095"/>
        <c:axId val="1376304591"/>
      </c:barChart>
      <c:catAx>
        <c:axId val="1376302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04591"/>
        <c:crosses val="autoZero"/>
        <c:auto val="1"/>
        <c:lblAlgn val="ctr"/>
        <c:lblOffset val="100"/>
        <c:noMultiLvlLbl val="0"/>
      </c:catAx>
      <c:valAx>
        <c:axId val="13763045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302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[DA_INTERN_test.xlsx]Profitbyproduct&amp;country!PivotTable6</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'Profitbyproduct&amp;country'!$B$3:$B$4</c:f>
              <c:strCache>
                <c:ptCount val="1"/>
                <c:pt idx="0">
                  <c:v>Hardware</c:v>
                </c:pt>
              </c:strCache>
            </c:strRef>
          </c:tx>
          <c:spPr>
            <a:solidFill>
              <a:schemeClr val="accent1"/>
            </a:solidFill>
            <a:ln>
              <a:noFill/>
            </a:ln>
            <a:effectLst/>
          </c:spPr>
          <c:invertIfNegative val="0"/>
          <c:cat>
            <c:strRef>
              <c:f>'Profitbyproduct&amp;country'!$A$5:$A$6</c:f>
              <c:strCache>
                <c:ptCount val="1"/>
                <c:pt idx="0">
                  <c:v>USA</c:v>
                </c:pt>
              </c:strCache>
            </c:strRef>
          </c:cat>
          <c:val>
            <c:numRef>
              <c:f>'Profitbyproduct&amp;country'!$B$5:$B$6</c:f>
              <c:numCache>
                <c:formatCode>General</c:formatCode>
                <c:ptCount val="1"/>
                <c:pt idx="0">
                  <c:v>-33903</c:v>
                </c:pt>
              </c:numCache>
            </c:numRef>
          </c:val>
          <c:extLst>
            <c:ext xmlns:c16="http://schemas.microsoft.com/office/drawing/2014/chart" uri="{C3380CC4-5D6E-409C-BE32-E72D297353CC}">
              <c16:uniqueId val="{00000000-FFCA-4EF6-848D-72A63EFB6A1B}"/>
            </c:ext>
          </c:extLst>
        </c:ser>
        <c:ser>
          <c:idx val="1"/>
          <c:order val="1"/>
          <c:tx>
            <c:strRef>
              <c:f>'Profitbyproduct&amp;country'!$C$3:$C$4</c:f>
              <c:strCache>
                <c:ptCount val="1"/>
                <c:pt idx="0">
                  <c:v>Services</c:v>
                </c:pt>
              </c:strCache>
            </c:strRef>
          </c:tx>
          <c:spPr>
            <a:solidFill>
              <a:schemeClr val="accent2"/>
            </a:solidFill>
            <a:ln>
              <a:noFill/>
            </a:ln>
            <a:effectLst/>
          </c:spPr>
          <c:invertIfNegative val="0"/>
          <c:cat>
            <c:strRef>
              <c:f>'Profitbyproduct&amp;country'!$A$5:$A$6</c:f>
              <c:strCache>
                <c:ptCount val="1"/>
                <c:pt idx="0">
                  <c:v>USA</c:v>
                </c:pt>
              </c:strCache>
            </c:strRef>
          </c:cat>
          <c:val>
            <c:numRef>
              <c:f>'Profitbyproduct&amp;country'!$C$5:$C$6</c:f>
              <c:numCache>
                <c:formatCode>General</c:formatCode>
                <c:ptCount val="1"/>
                <c:pt idx="0">
                  <c:v>-40341</c:v>
                </c:pt>
              </c:numCache>
            </c:numRef>
          </c:val>
          <c:extLst>
            <c:ext xmlns:c16="http://schemas.microsoft.com/office/drawing/2014/chart" uri="{C3380CC4-5D6E-409C-BE32-E72D297353CC}">
              <c16:uniqueId val="{00000001-FFCA-4EF6-848D-72A63EFB6A1B}"/>
            </c:ext>
          </c:extLst>
        </c:ser>
        <c:ser>
          <c:idx val="2"/>
          <c:order val="2"/>
          <c:tx>
            <c:strRef>
              <c:f>'Profitbyproduct&amp;country'!$D$3:$D$4</c:f>
              <c:strCache>
                <c:ptCount val="1"/>
                <c:pt idx="0">
                  <c:v>Software</c:v>
                </c:pt>
              </c:strCache>
            </c:strRef>
          </c:tx>
          <c:spPr>
            <a:solidFill>
              <a:schemeClr val="accent3"/>
            </a:solidFill>
            <a:ln>
              <a:noFill/>
            </a:ln>
            <a:effectLst/>
          </c:spPr>
          <c:invertIfNegative val="0"/>
          <c:cat>
            <c:strRef>
              <c:f>'Profitbyproduct&amp;country'!$A$5:$A$6</c:f>
              <c:strCache>
                <c:ptCount val="1"/>
                <c:pt idx="0">
                  <c:v>USA</c:v>
                </c:pt>
              </c:strCache>
            </c:strRef>
          </c:cat>
          <c:val>
            <c:numRef>
              <c:f>'Profitbyproduct&amp;country'!$D$5:$D$6</c:f>
              <c:numCache>
                <c:formatCode>General</c:formatCode>
                <c:ptCount val="1"/>
                <c:pt idx="0">
                  <c:v>-28782</c:v>
                </c:pt>
              </c:numCache>
            </c:numRef>
          </c:val>
          <c:extLst>
            <c:ext xmlns:c16="http://schemas.microsoft.com/office/drawing/2014/chart" uri="{C3380CC4-5D6E-409C-BE32-E72D297353CC}">
              <c16:uniqueId val="{00000003-FFCA-4EF6-848D-72A63EFB6A1B}"/>
            </c:ext>
          </c:extLst>
        </c:ser>
        <c:dLbls>
          <c:showLegendKey val="0"/>
          <c:showVal val="0"/>
          <c:showCatName val="0"/>
          <c:showSerName val="0"/>
          <c:showPercent val="0"/>
          <c:showBubbleSize val="0"/>
        </c:dLbls>
        <c:gapWidth val="219"/>
        <c:overlap val="-27"/>
        <c:axId val="1376295855"/>
        <c:axId val="1376288783"/>
      </c:barChart>
      <c:catAx>
        <c:axId val="137629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288783"/>
        <c:crosses val="autoZero"/>
        <c:auto val="1"/>
        <c:lblAlgn val="ctr"/>
        <c:lblOffset val="100"/>
        <c:noMultiLvlLbl val="0"/>
      </c:catAx>
      <c:valAx>
        <c:axId val="1376288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29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[DA_INTERN_test.xlsx]Revenuebyregion!PivotTable7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barChart>
        <c:barDir val="col"/>
        <c:grouping val="clustered"/>
        <c:varyColors val="0"/>
        <c:ser>
          <c:idx val="0"/>
          <c:order val="0"/>
          <c:tx>
            <c:strRef>
              <c:f>Revenuebyregion!$B$3</c:f>
              <c:strCache>
                <c:ptCount val="1"/>
                <c:pt idx="0">
                  <c:v>Total</c:v>
                </c:pt>
              </c:strCache>
            </c:strRef>
          </c:tx>
          <c:spPr>
            <a:solidFill>
              <a:schemeClr val="accent1"/>
            </a:solidFill>
            <a:ln>
              <a:noFill/>
            </a:ln>
            <a:effectLst/>
          </c:spPr>
          <c:invertIfNegative val="0"/>
          <c:cat>
            <c:strRef>
              <c:f>Revenuebyregion!$A$4:$A$5</c:f>
              <c:strCache>
                <c:ptCount val="1"/>
                <c:pt idx="0">
                  <c:v>North</c:v>
                </c:pt>
              </c:strCache>
            </c:strRef>
          </c:cat>
          <c:val>
            <c:numRef>
              <c:f>Revenuebyregion!$B$4:$B$5</c:f>
              <c:numCache>
                <c:formatCode>General</c:formatCode>
                <c:ptCount val="1"/>
                <c:pt idx="0">
                  <c:v>34802092</c:v>
                </c:pt>
              </c:numCache>
            </c:numRef>
          </c:val>
          <c:extLst>
            <c:ext xmlns:c16="http://schemas.microsoft.com/office/drawing/2014/chart" uri="{C3380CC4-5D6E-409C-BE32-E72D297353CC}">
              <c16:uniqueId val="{00000000-3352-43E8-B982-0554BDAD78A1}"/>
            </c:ext>
          </c:extLst>
        </c:ser>
        <c:dLbls>
          <c:showLegendKey val="0"/>
          <c:showVal val="0"/>
          <c:showCatName val="0"/>
          <c:showSerName val="0"/>
          <c:showPercent val="0"/>
          <c:showBubbleSize val="0"/>
        </c:dLbls>
        <c:gapWidth val="219"/>
        <c:overlap val="-27"/>
        <c:axId val="1488135695"/>
        <c:axId val="1488141519"/>
      </c:barChart>
      <c:catAx>
        <c:axId val="1488135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1519"/>
        <c:crosses val="autoZero"/>
        <c:auto val="1"/>
        <c:lblAlgn val="ctr"/>
        <c:lblOffset val="100"/>
        <c:noMultiLvlLbl val="0"/>
      </c:catAx>
      <c:valAx>
        <c:axId val="14881415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3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[DA_INTERN_test.xlsx]Profit_loss!PivotTable8</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stacked"/>
        <c:varyColors val="0"/>
        <c:ser>
          <c:idx val="0"/>
          <c:order val="0"/>
          <c:tx>
            <c:strRef>
              <c:f>Profit_loss!$B$3:$B$4</c:f>
              <c:strCache>
                <c:ptCount val="1"/>
                <c:pt idx="0">
                  <c:v>Profit</c:v>
                </c:pt>
              </c:strCache>
            </c:strRef>
          </c:tx>
          <c:spPr>
            <a:solidFill>
              <a:schemeClr val="accent1"/>
            </a:solidFill>
            <a:ln>
              <a:noFill/>
            </a:ln>
            <a:effectLst/>
          </c:spPr>
          <c:invertIfNegative val="0"/>
          <c:cat>
            <c:strRef>
              <c:f>Profit_loss!$A$5:$A$9</c:f>
              <c:strCache>
                <c:ptCount val="4"/>
                <c:pt idx="0">
                  <c:v>Product A</c:v>
                </c:pt>
                <c:pt idx="1">
                  <c:v>Product B</c:v>
                </c:pt>
                <c:pt idx="2">
                  <c:v>Product C</c:v>
                </c:pt>
                <c:pt idx="3">
                  <c:v>Product D</c:v>
                </c:pt>
              </c:strCache>
            </c:strRef>
          </c:cat>
          <c:val>
            <c:numRef>
              <c:f>Profit_loss!$B$5:$B$9</c:f>
              <c:numCache>
                <c:formatCode>General</c:formatCode>
                <c:ptCount val="4"/>
                <c:pt idx="0">
                  <c:v>10288116</c:v>
                </c:pt>
                <c:pt idx="1">
                  <c:v>10576554</c:v>
                </c:pt>
                <c:pt idx="2">
                  <c:v>9904543</c:v>
                </c:pt>
                <c:pt idx="3">
                  <c:v>9641193</c:v>
                </c:pt>
              </c:numCache>
            </c:numRef>
          </c:val>
          <c:extLst>
            <c:ext xmlns:c16="http://schemas.microsoft.com/office/drawing/2014/chart" uri="{C3380CC4-5D6E-409C-BE32-E72D297353CC}">
              <c16:uniqueId val="{00000000-37F8-4865-994C-D038F6186626}"/>
            </c:ext>
          </c:extLst>
        </c:ser>
        <c:dLbls>
          <c:showLegendKey val="0"/>
          <c:showVal val="0"/>
          <c:showCatName val="0"/>
          <c:showSerName val="0"/>
          <c:showPercent val="0"/>
          <c:showBubbleSize val="0"/>
        </c:dLbls>
        <c:gapWidth val="150"/>
        <c:overlap val="100"/>
        <c:axId val="1488140271"/>
        <c:axId val="1488144015"/>
      </c:barChart>
      <c:catAx>
        <c:axId val="148814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4015"/>
        <c:crosses val="autoZero"/>
        <c:auto val="1"/>
        <c:lblAlgn val="ctr"/>
        <c:lblOffset val="100"/>
        <c:noMultiLvlLbl val="0"/>
      </c:catAx>
      <c:valAx>
        <c:axId val="14881440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[DA_INTERN_test.xlsx]Top&amp;bottom!PivotTable9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'Top&amp;bottom'!$B$3</c:f>
              <c:strCache>
                <c:ptCount val="1"/>
                <c:pt idx="0">
                  <c:v>Total</c:v>
                </c:pt>
              </c:strCache>
            </c:strRef>
          </c:tx>
          <c:spPr>
            <a:ln w="28575" cap="rnd">
              <a:solidFill>
                <a:schemeClr val="accent1"/>
              </a:solidFill>
              <a:round/>
            </a:ln>
            <a:effectLst/>
          </c:spPr>
          <c:marker>
            <c:symbol val="none"/>
          </c:marker>
          <c:cat>
            <c:strRef>
              <c:f>'Top&amp;bottom'!$A$4:$A$8</c:f>
              <c:strCache>
                <c:ptCount val="4"/>
                <c:pt idx="0">
                  <c:v>Product B</c:v>
                </c:pt>
                <c:pt idx="1">
                  <c:v>Product C</c:v>
                </c:pt>
                <c:pt idx="2">
                  <c:v>Product D</c:v>
                </c:pt>
                <c:pt idx="3">
                  <c:v>Product A</c:v>
                </c:pt>
              </c:strCache>
            </c:strRef>
          </c:cat>
          <c:val>
            <c:numRef>
              <c:f>'Top&amp;bottom'!$B$4:$B$8</c:f>
              <c:numCache>
                <c:formatCode>General</c:formatCode>
                <c:ptCount val="4"/>
                <c:pt idx="0">
                  <c:v>33642980</c:v>
                </c:pt>
                <c:pt idx="1">
                  <c:v>33065874</c:v>
                </c:pt>
                <c:pt idx="2">
                  <c:v>32250485</c:v>
                </c:pt>
                <c:pt idx="3">
                  <c:v>31635243</c:v>
                </c:pt>
              </c:numCache>
            </c:numRef>
          </c:val>
          <c:smooth val="0"/>
          <c:extLst>
            <c:ext xmlns:c16="http://schemas.microsoft.com/office/drawing/2014/chart" uri="{C3380CC4-5D6E-409C-BE32-E72D297353CC}">
              <c16:uniqueId val="{00000000-9FBC-40C9-B159-683C288E210F}"/>
            </c:ext>
          </c:extLst>
        </c:ser>
        <c:dLbls>
          <c:showLegendKey val="0"/>
          <c:showVal val="0"/>
          <c:showCatName val="0"/>
          <c:showSerName val="0"/>
          <c:showPercent val="0"/>
          <c:showBubbleSize val="0"/>
        </c:dLbls>
        <c:smooth val="0"/>
        <c:axId val="1488153583"/>
        <c:axId val="1488146927"/>
      </c:lineChart>
      <c:catAx>
        <c:axId val="1488153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46927"/>
        <c:crosses val="autoZero"/>
        <c:auto val="1"/>
        <c:lblAlgn val="ctr"/>
        <c:lblOffset val="100"/>
        <c:noMultiLvlLbl val="0"/>
      </c:catAx>
      <c:valAx>
        <c:axId val="14881469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153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41</xdr:col>
      <xdr:colOff>0</xdr:colOff>
      <xdr:row>13</xdr:row>
      <xdr:rowOff>0</xdr:rowOff>
    </xdr:from>
    <xdr:to>
      <xdr:col>43</xdr:col>
      <xdr:colOff>319867</xdr:colOff>
      <xdr:row>17</xdr:row>
      <xdr:rowOff>59841</xdr:rowOff>
    </xdr:to>
    <xdr:grpSp>
      <xdr:nvGrpSpPr>
        <xdr:cNvPr id="35" name="Group 34"/>
        <xdr:cNvGrpSpPr/>
      </xdr:nvGrpSpPr>
      <xdr:grpSpPr>
        <a:xfrm>
          <a:off x="26917650" y="2578100"/>
          <a:ext cx="1539067" cy="796441"/>
          <a:chOff x="18638403" y="536172"/>
          <a:chExt cx="1279524" cy="714778"/>
        </a:xfrm>
      </xdr:grpSpPr>
      <xdr:sp macro="" textlink="">
        <xdr:nvSpPr>
          <xdr:cNvPr id="36" name="Rounded Rectangle 35"/>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5">
        <xdr:nvSpPr>
          <xdr:cNvPr id="37" name="TextBox 36"/>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393076-70F4-4FDC-8B89-9ADCBEC24E51}" type="TxLink">
              <a:rPr lang="en-US" sz="1100" b="0" i="0" u="none" strike="noStrike">
                <a:solidFill>
                  <a:srgbClr val="000000"/>
                </a:solidFill>
                <a:latin typeface="Calibri"/>
                <a:cs typeface="Calibri"/>
              </a:rPr>
              <a:pPr algn="ctr"/>
              <a:t>33.90%</a:t>
            </a:fld>
            <a:endParaRPr lang="en-US" sz="1400"/>
          </a:p>
        </xdr:txBody>
      </xdr:sp>
      <xdr:sp macro="" textlink="">
        <xdr:nvSpPr>
          <xdr:cNvPr id="38" name="TextBox 37"/>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Completion Rate</a:t>
            </a:r>
          </a:p>
        </xdr:txBody>
      </xdr:sp>
    </xdr:grpSp>
    <xdr:clientData/>
  </xdr:twoCellAnchor>
  <xdr:twoCellAnchor>
    <xdr:from>
      <xdr:col>41</xdr:col>
      <xdr:colOff>12700</xdr:colOff>
      <xdr:row>18</xdr:row>
      <xdr:rowOff>44450</xdr:rowOff>
    </xdr:from>
    <xdr:to>
      <xdr:col>43</xdr:col>
      <xdr:colOff>332567</xdr:colOff>
      <xdr:row>22</xdr:row>
      <xdr:rowOff>104291</xdr:rowOff>
    </xdr:to>
    <xdr:grpSp>
      <xdr:nvGrpSpPr>
        <xdr:cNvPr id="39" name="Group 38"/>
        <xdr:cNvGrpSpPr/>
      </xdr:nvGrpSpPr>
      <xdr:grpSpPr>
        <a:xfrm>
          <a:off x="26930350" y="3543300"/>
          <a:ext cx="1539067" cy="796441"/>
          <a:chOff x="18638403" y="536172"/>
          <a:chExt cx="1279524" cy="714778"/>
        </a:xfrm>
      </xdr:grpSpPr>
      <xdr:sp macro="" textlink="">
        <xdr:nvSpPr>
          <xdr:cNvPr id="40" name="Rounded Rectangle 39"/>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6">
        <xdr:nvSpPr>
          <xdr:cNvPr id="41" name="TextBox 40"/>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325F7C-5FE4-4DEF-A7DD-8AB2DFCE0BAA}" type="TxLink">
              <a:rPr lang="en-US" sz="1100" b="0" i="0" u="none" strike="noStrike">
                <a:solidFill>
                  <a:srgbClr val="000000"/>
                </a:solidFill>
                <a:latin typeface="Calibri"/>
                <a:cs typeface="Calibri"/>
              </a:rPr>
              <a:pPr algn="ctr"/>
              <a:t>32.12%</a:t>
            </a:fld>
            <a:endParaRPr lang="en-US" sz="1400"/>
          </a:p>
        </xdr:txBody>
      </xdr:sp>
      <xdr:sp macro="" textlink="">
        <xdr:nvSpPr>
          <xdr:cNvPr id="42" name="TextBox 41"/>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Returned</a:t>
            </a:r>
            <a:r>
              <a:rPr lang="en-US" sz="1400" b="1" baseline="0"/>
              <a:t> Rate</a:t>
            </a:r>
            <a:endParaRPr lang="en-US" sz="1400" b="1"/>
          </a:p>
        </xdr:txBody>
      </xdr:sp>
    </xdr:grpSp>
    <xdr:clientData/>
  </xdr:twoCellAnchor>
  <xdr:twoCellAnchor>
    <xdr:from>
      <xdr:col>43</xdr:col>
      <xdr:colOff>406400</xdr:colOff>
      <xdr:row>12</xdr:row>
      <xdr:rowOff>114300</xdr:rowOff>
    </xdr:from>
    <xdr:to>
      <xdr:col>46</xdr:col>
      <xdr:colOff>116667</xdr:colOff>
      <xdr:row>16</xdr:row>
      <xdr:rowOff>174141</xdr:rowOff>
    </xdr:to>
    <xdr:grpSp>
      <xdr:nvGrpSpPr>
        <xdr:cNvPr id="43" name="Group 42"/>
        <xdr:cNvGrpSpPr/>
      </xdr:nvGrpSpPr>
      <xdr:grpSpPr>
        <a:xfrm>
          <a:off x="28543250" y="2508250"/>
          <a:ext cx="1539067" cy="796441"/>
          <a:chOff x="18638403" y="536172"/>
          <a:chExt cx="1279524" cy="714778"/>
        </a:xfrm>
      </xdr:grpSpPr>
      <xdr:sp macro="" textlink="">
        <xdr:nvSpPr>
          <xdr:cNvPr id="44" name="Rounded Rectangle 43"/>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7">
        <xdr:nvSpPr>
          <xdr:cNvPr id="45" name="TextBox 44"/>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C3AE8A-6397-4FA2-B3B5-F082682F0852}" type="TxLink">
              <a:rPr lang="en-US" sz="1100" b="0" i="0" u="none" strike="noStrike">
                <a:solidFill>
                  <a:srgbClr val="000000"/>
                </a:solidFill>
                <a:latin typeface="Calibri"/>
                <a:cs typeface="Calibri"/>
              </a:rPr>
              <a:pPr algn="ctr"/>
              <a:t>33.96%</a:t>
            </a:fld>
            <a:endParaRPr lang="en-US" sz="1400"/>
          </a:p>
        </xdr:txBody>
      </xdr:sp>
      <xdr:sp macro="" textlink="">
        <xdr:nvSpPr>
          <xdr:cNvPr id="46" name="TextBox 45"/>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Cancelled Rate</a:t>
            </a:r>
          </a:p>
        </xdr:txBody>
      </xdr:sp>
    </xdr:grpSp>
    <xdr:clientData/>
  </xdr:twoCellAnchor>
  <xdr:twoCellAnchor>
    <xdr:from>
      <xdr:col>43</xdr:col>
      <xdr:colOff>419100</xdr:colOff>
      <xdr:row>18</xdr:row>
      <xdr:rowOff>25400</xdr:rowOff>
    </xdr:from>
    <xdr:to>
      <xdr:col>46</xdr:col>
      <xdr:colOff>129367</xdr:colOff>
      <xdr:row>22</xdr:row>
      <xdr:rowOff>85241</xdr:rowOff>
    </xdr:to>
    <xdr:grpSp>
      <xdr:nvGrpSpPr>
        <xdr:cNvPr id="47" name="Group 46"/>
        <xdr:cNvGrpSpPr/>
      </xdr:nvGrpSpPr>
      <xdr:grpSpPr>
        <a:xfrm>
          <a:off x="28555950" y="3524250"/>
          <a:ext cx="1539067" cy="796441"/>
          <a:chOff x="18638403" y="536172"/>
          <a:chExt cx="1279524" cy="714778"/>
        </a:xfrm>
      </xdr:grpSpPr>
      <xdr:sp macro="" textlink="">
        <xdr:nvSpPr>
          <xdr:cNvPr id="48" name="Rounded Rectangle 47"/>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1">
        <xdr:nvSpPr>
          <xdr:cNvPr id="49" name="TextBox 48"/>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FB6426-AB60-41AD-92AB-A1EE13B79FE9}" type="TxLink">
              <a:rPr lang="en-US" sz="1100" b="0" i="0" u="none" strike="noStrike">
                <a:solidFill>
                  <a:srgbClr val="000000"/>
                </a:solidFill>
                <a:latin typeface="Calibri"/>
                <a:cs typeface="Calibri"/>
              </a:rPr>
              <a:pPr algn="ctr"/>
              <a:t>2.9984</a:t>
            </a:fld>
            <a:endParaRPr lang="en-US" sz="1400"/>
          </a:p>
        </xdr:txBody>
      </xdr:sp>
      <xdr:sp macro="" textlink="">
        <xdr:nvSpPr>
          <xdr:cNvPr id="50" name="TextBox 49"/>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Cust Rating</a:t>
            </a:r>
          </a:p>
        </xdr:txBody>
      </xdr:sp>
    </xdr:grpSp>
    <xdr:clientData/>
  </xdr:twoCellAnchor>
  <xdr:twoCellAnchor>
    <xdr:from>
      <xdr:col>44</xdr:col>
      <xdr:colOff>0</xdr:colOff>
      <xdr:row>7</xdr:row>
      <xdr:rowOff>0</xdr:rowOff>
    </xdr:from>
    <xdr:to>
      <xdr:col>46</xdr:col>
      <xdr:colOff>319867</xdr:colOff>
      <xdr:row>11</xdr:row>
      <xdr:rowOff>59841</xdr:rowOff>
    </xdr:to>
    <xdr:grpSp>
      <xdr:nvGrpSpPr>
        <xdr:cNvPr id="51" name="Group 50"/>
        <xdr:cNvGrpSpPr/>
      </xdr:nvGrpSpPr>
      <xdr:grpSpPr>
        <a:xfrm>
          <a:off x="28746450" y="1473200"/>
          <a:ext cx="1539067" cy="796441"/>
          <a:chOff x="18638403" y="536172"/>
          <a:chExt cx="1279524" cy="714778"/>
        </a:xfrm>
      </xdr:grpSpPr>
      <xdr:sp macro="" textlink="">
        <xdr:nvSpPr>
          <xdr:cNvPr id="52" name="Rounded Rectangle 51"/>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
        <xdr:nvSpPr>
          <xdr:cNvPr id="53" name="TextBox 52"/>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66CE13-E9A1-440E-99C9-B0632D1848FB}" type="TxLink">
              <a:rPr lang="en-US" sz="1400" b="0" i="0" u="none" strike="noStrike">
                <a:solidFill>
                  <a:srgbClr val="000000"/>
                </a:solidFill>
                <a:latin typeface="Calibri"/>
                <a:cs typeface="Calibri"/>
              </a:rPr>
              <a:t>130594582</a:t>
            </a:fld>
            <a:endParaRPr lang="en-US" sz="1800"/>
          </a:p>
        </xdr:txBody>
      </xdr:sp>
      <xdr:sp macro="" textlink="">
        <xdr:nvSpPr>
          <xdr:cNvPr id="54" name="TextBox 53"/>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Revenue</a:t>
            </a:r>
          </a:p>
        </xdr:txBody>
      </xdr:sp>
    </xdr:grpSp>
    <xdr:clientData/>
  </xdr:twoCellAnchor>
  <xdr:twoCellAnchor>
    <xdr:from>
      <xdr:col>47</xdr:col>
      <xdr:colOff>0</xdr:colOff>
      <xdr:row>13</xdr:row>
      <xdr:rowOff>0</xdr:rowOff>
    </xdr:from>
    <xdr:to>
      <xdr:col>49</xdr:col>
      <xdr:colOff>319867</xdr:colOff>
      <xdr:row>17</xdr:row>
      <xdr:rowOff>59841</xdr:rowOff>
    </xdr:to>
    <xdr:grpSp>
      <xdr:nvGrpSpPr>
        <xdr:cNvPr id="55" name="Group 54"/>
        <xdr:cNvGrpSpPr/>
      </xdr:nvGrpSpPr>
      <xdr:grpSpPr>
        <a:xfrm>
          <a:off x="30575250" y="2578100"/>
          <a:ext cx="1539067" cy="796441"/>
          <a:chOff x="18638403" y="536172"/>
          <a:chExt cx="1279524" cy="714778"/>
        </a:xfrm>
      </xdr:grpSpPr>
      <xdr:sp macro="" textlink="">
        <xdr:nvSpPr>
          <xdr:cNvPr id="56" name="Rounded Rectangle 55"/>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3">
        <xdr:nvSpPr>
          <xdr:cNvPr id="57" name="TextBox 56"/>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F6A316-592D-4F75-9966-38B6F4333CF7}" type="TxLink">
              <a:rPr lang="en-US" sz="1100" b="0" i="0" u="none" strike="noStrike">
                <a:solidFill>
                  <a:srgbClr val="000000"/>
                </a:solidFill>
                <a:latin typeface="Calibri"/>
                <a:cs typeface="Calibri"/>
              </a:rPr>
              <a:t>37925559</a:t>
            </a:fld>
            <a:endParaRPr lang="en-US" sz="1400"/>
          </a:p>
        </xdr:txBody>
      </xdr:sp>
      <xdr:sp macro="" textlink="">
        <xdr:nvSpPr>
          <xdr:cNvPr id="58" name="TextBox 57"/>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Profit</a:t>
            </a:r>
          </a:p>
        </xdr:txBody>
      </xdr:sp>
    </xdr:grpSp>
    <xdr:clientData/>
  </xdr:twoCellAnchor>
  <xdr:twoCellAnchor>
    <xdr:from>
      <xdr:col>48</xdr:col>
      <xdr:colOff>0</xdr:colOff>
      <xdr:row>6</xdr:row>
      <xdr:rowOff>0</xdr:rowOff>
    </xdr:from>
    <xdr:to>
      <xdr:col>50</xdr:col>
      <xdr:colOff>319867</xdr:colOff>
      <xdr:row>10</xdr:row>
      <xdr:rowOff>59841</xdr:rowOff>
    </xdr:to>
    <xdr:grpSp>
      <xdr:nvGrpSpPr>
        <xdr:cNvPr id="59" name="Group 58"/>
        <xdr:cNvGrpSpPr/>
      </xdr:nvGrpSpPr>
      <xdr:grpSpPr>
        <a:xfrm>
          <a:off x="31184850" y="1289050"/>
          <a:ext cx="1539067" cy="796441"/>
          <a:chOff x="18638403" y="536172"/>
          <a:chExt cx="1279524" cy="714778"/>
        </a:xfrm>
      </xdr:grpSpPr>
      <xdr:sp macro="" textlink="">
        <xdr:nvSpPr>
          <xdr:cNvPr id="60" name="Rounded Rectangle 59"/>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5">
        <xdr:nvSpPr>
          <xdr:cNvPr id="61" name="TextBox 60"/>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39BCF0-8201-4CCD-B57A-EC5D8B8F41AB}" type="TxLink">
              <a:rPr lang="en-US" sz="1100" b="0" i="0" u="none" strike="noStrike">
                <a:solidFill>
                  <a:srgbClr val="000000"/>
                </a:solidFill>
                <a:latin typeface="Calibri"/>
                <a:cs typeface="Calibri"/>
              </a:rPr>
              <a:t>29.04%</a:t>
            </a:fld>
            <a:endParaRPr lang="en-US" sz="1400"/>
          </a:p>
        </xdr:txBody>
      </xdr:sp>
      <xdr:sp macro="" textlink="">
        <xdr:nvSpPr>
          <xdr:cNvPr id="62" name="TextBox 61"/>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Profit Margin</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53814</xdr:colOff>
      <xdr:row>22</xdr:row>
      <xdr:rowOff>32289</xdr:rowOff>
    </xdr:from>
    <xdr:to>
      <xdr:col>6</xdr:col>
      <xdr:colOff>495085</xdr:colOff>
      <xdr:row>37</xdr:row>
      <xdr:rowOff>86102</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602712</xdr:colOff>
      <xdr:row>6</xdr:row>
      <xdr:rowOff>170260</xdr:rowOff>
    </xdr:from>
    <xdr:to>
      <xdr:col>16</xdr:col>
      <xdr:colOff>107627</xdr:colOff>
      <xdr:row>27</xdr:row>
      <xdr:rowOff>10763</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590303</xdr:colOff>
      <xdr:row>22</xdr:row>
      <xdr:rowOff>64577</xdr:rowOff>
    </xdr:from>
    <xdr:to>
      <xdr:col>29</xdr:col>
      <xdr:colOff>387457</xdr:colOff>
      <xdr:row>37</xdr:row>
      <xdr:rowOff>97212</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172204</xdr:colOff>
      <xdr:row>22</xdr:row>
      <xdr:rowOff>43051</xdr:rowOff>
    </xdr:from>
    <xdr:to>
      <xdr:col>22</xdr:col>
      <xdr:colOff>516610</xdr:colOff>
      <xdr:row>37</xdr:row>
      <xdr:rowOff>86102</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301356</xdr:colOff>
      <xdr:row>6</xdr:row>
      <xdr:rowOff>154862</xdr:rowOff>
    </xdr:from>
    <xdr:to>
      <xdr:col>24</xdr:col>
      <xdr:colOff>375887</xdr:colOff>
      <xdr:row>21</xdr:row>
      <xdr:rowOff>119939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6</xdr:row>
      <xdr:rowOff>146939</xdr:rowOff>
    </xdr:from>
    <xdr:to>
      <xdr:col>6</xdr:col>
      <xdr:colOff>529167</xdr:colOff>
      <xdr:row>21</xdr:row>
      <xdr:rowOff>150678</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86106</xdr:colOff>
      <xdr:row>1</xdr:row>
      <xdr:rowOff>139915</xdr:rowOff>
    </xdr:from>
    <xdr:to>
      <xdr:col>2</xdr:col>
      <xdr:colOff>398224</xdr:colOff>
      <xdr:row>6</xdr:row>
      <xdr:rowOff>21526</xdr:rowOff>
    </xdr:to>
    <xdr:grpSp>
      <xdr:nvGrpSpPr>
        <xdr:cNvPr id="23" name="Group 22"/>
        <xdr:cNvGrpSpPr/>
      </xdr:nvGrpSpPr>
      <xdr:grpSpPr>
        <a:xfrm>
          <a:off x="86106" y="376695"/>
          <a:ext cx="1539067" cy="850255"/>
          <a:chOff x="18638403" y="536172"/>
          <a:chExt cx="1279524" cy="714778"/>
        </a:xfrm>
      </xdr:grpSpPr>
      <xdr:sp macro="" textlink="">
        <xdr:nvSpPr>
          <xdr:cNvPr id="24" name="Rounded Rectangle 23"/>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
        <xdr:nvSpPr>
          <xdr:cNvPr id="25" name="TextBox 24"/>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70369F-E08E-4E4D-BE83-19994F582F3F}" type="TxLink">
              <a:rPr lang="en-US" sz="1400" b="0" i="0" u="none" strike="noStrike">
                <a:solidFill>
                  <a:srgbClr val="000000"/>
                </a:solidFill>
                <a:latin typeface="Calibri"/>
                <a:cs typeface="Calibri"/>
              </a:rPr>
              <a:pPr algn="ctr"/>
              <a:t> </a:t>
            </a:fld>
            <a:endParaRPr lang="en-US" sz="1400"/>
          </a:p>
        </xdr:txBody>
      </xdr:sp>
      <xdr:sp macro="" textlink="">
        <xdr:nvSpPr>
          <xdr:cNvPr id="26" name="TextBox 25"/>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Total</a:t>
            </a:r>
            <a:r>
              <a:rPr lang="en-US" sz="1400" b="1" baseline="0"/>
              <a:t> Revenue</a:t>
            </a:r>
            <a:endParaRPr lang="en-US" sz="1400" b="1"/>
          </a:p>
        </xdr:txBody>
      </xdr:sp>
    </xdr:grpSp>
    <xdr:clientData/>
  </xdr:twoCellAnchor>
  <xdr:twoCellAnchor>
    <xdr:from>
      <xdr:col>2</xdr:col>
      <xdr:colOff>462796</xdr:colOff>
      <xdr:row>1</xdr:row>
      <xdr:rowOff>139915</xdr:rowOff>
    </xdr:from>
    <xdr:to>
      <xdr:col>5</xdr:col>
      <xdr:colOff>161439</xdr:colOff>
      <xdr:row>6</xdr:row>
      <xdr:rowOff>21526</xdr:rowOff>
    </xdr:to>
    <xdr:grpSp>
      <xdr:nvGrpSpPr>
        <xdr:cNvPr id="27" name="Group 26"/>
        <xdr:cNvGrpSpPr/>
      </xdr:nvGrpSpPr>
      <xdr:grpSpPr>
        <a:xfrm>
          <a:off x="1689745" y="376695"/>
          <a:ext cx="1539067" cy="850255"/>
          <a:chOff x="18638403" y="536172"/>
          <a:chExt cx="1279524" cy="714778"/>
        </a:xfrm>
      </xdr:grpSpPr>
      <xdr:sp macro="" textlink="">
        <xdr:nvSpPr>
          <xdr:cNvPr id="28" name="Rounded Rectangle 27"/>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3">
        <xdr:nvSpPr>
          <xdr:cNvPr id="29" name="TextBox 28"/>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C76F025-408A-4376-8F6B-E31C84D3F444}" type="TxLink">
              <a:rPr lang="en-US" sz="1100" b="0" i="0" u="none" strike="noStrike">
                <a:solidFill>
                  <a:srgbClr val="000000"/>
                </a:solidFill>
                <a:latin typeface="Calibri"/>
                <a:cs typeface="Calibri"/>
              </a:rPr>
              <a:pPr algn="ctr"/>
              <a:t> </a:t>
            </a:fld>
            <a:endParaRPr lang="en-US" sz="1400"/>
          </a:p>
        </xdr:txBody>
      </xdr:sp>
      <xdr:sp macro="" textlink="">
        <xdr:nvSpPr>
          <xdr:cNvPr id="30" name="TextBox 29"/>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Total</a:t>
            </a:r>
            <a:r>
              <a:rPr lang="en-US" sz="1400" b="1" baseline="0"/>
              <a:t> Profit</a:t>
            </a:r>
            <a:endParaRPr lang="en-US" sz="1400" b="1"/>
          </a:p>
        </xdr:txBody>
      </xdr:sp>
    </xdr:grpSp>
    <xdr:clientData/>
  </xdr:twoCellAnchor>
  <xdr:twoCellAnchor>
    <xdr:from>
      <xdr:col>5</xdr:col>
      <xdr:colOff>236779</xdr:colOff>
      <xdr:row>1</xdr:row>
      <xdr:rowOff>139916</xdr:rowOff>
    </xdr:from>
    <xdr:to>
      <xdr:col>7</xdr:col>
      <xdr:colOff>548897</xdr:colOff>
      <xdr:row>6</xdr:row>
      <xdr:rowOff>21527</xdr:rowOff>
    </xdr:to>
    <xdr:grpSp>
      <xdr:nvGrpSpPr>
        <xdr:cNvPr id="31" name="Group 30"/>
        <xdr:cNvGrpSpPr/>
      </xdr:nvGrpSpPr>
      <xdr:grpSpPr>
        <a:xfrm>
          <a:off x="3304152" y="376696"/>
          <a:ext cx="1539067" cy="850255"/>
          <a:chOff x="18638403" y="536172"/>
          <a:chExt cx="1279524" cy="714778"/>
        </a:xfrm>
      </xdr:grpSpPr>
      <xdr:sp macro="" textlink="">
        <xdr:nvSpPr>
          <xdr:cNvPr id="32" name="Rounded Rectangle 31"/>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5">
        <xdr:nvSpPr>
          <xdr:cNvPr id="33" name="TextBox 32"/>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48D58D-C637-44F8-8738-CBF60CFEFBEE}" type="TxLink">
              <a:rPr lang="en-US" sz="1100" b="0" i="0" u="none" strike="noStrike">
                <a:solidFill>
                  <a:srgbClr val="000000"/>
                </a:solidFill>
                <a:latin typeface="Calibri"/>
                <a:cs typeface="Calibri"/>
              </a:rPr>
              <a:pPr algn="ctr"/>
              <a:t> </a:t>
            </a:fld>
            <a:endParaRPr lang="en-US" sz="1400"/>
          </a:p>
        </xdr:txBody>
      </xdr:sp>
      <xdr:sp macro="" textlink="">
        <xdr:nvSpPr>
          <xdr:cNvPr id="34" name="TextBox 33"/>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Profit</a:t>
            </a:r>
            <a:r>
              <a:rPr lang="en-US" sz="1400" b="1" baseline="0"/>
              <a:t> Margin</a:t>
            </a:r>
            <a:endParaRPr lang="en-US" sz="1400" b="1"/>
          </a:p>
        </xdr:txBody>
      </xdr:sp>
    </xdr:grpSp>
    <xdr:clientData/>
  </xdr:twoCellAnchor>
  <xdr:twoCellAnchor>
    <xdr:from>
      <xdr:col>8</xdr:col>
      <xdr:colOff>21526</xdr:colOff>
      <xdr:row>1</xdr:row>
      <xdr:rowOff>150678</xdr:rowOff>
    </xdr:from>
    <xdr:to>
      <xdr:col>10</xdr:col>
      <xdr:colOff>333644</xdr:colOff>
      <xdr:row>6</xdr:row>
      <xdr:rowOff>32289</xdr:rowOff>
    </xdr:to>
    <xdr:grpSp>
      <xdr:nvGrpSpPr>
        <xdr:cNvPr id="35" name="Group 34"/>
        <xdr:cNvGrpSpPr/>
      </xdr:nvGrpSpPr>
      <xdr:grpSpPr>
        <a:xfrm>
          <a:off x="4929323" y="387458"/>
          <a:ext cx="1539067" cy="850255"/>
          <a:chOff x="18638403" y="536172"/>
          <a:chExt cx="1279524" cy="714778"/>
        </a:xfrm>
      </xdr:grpSpPr>
      <xdr:sp macro="" textlink="">
        <xdr:nvSpPr>
          <xdr:cNvPr id="36" name="Rounded Rectangle 35"/>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1">
        <xdr:nvSpPr>
          <xdr:cNvPr id="37" name="TextBox 36"/>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FB6426-AB60-41AD-92AB-A1EE13B79FE9}" type="TxLink">
              <a:rPr lang="en-US" sz="1100" b="0" i="0" u="none" strike="noStrike">
                <a:solidFill>
                  <a:srgbClr val="000000"/>
                </a:solidFill>
                <a:latin typeface="Calibri"/>
                <a:cs typeface="Calibri"/>
              </a:rPr>
              <a:pPr algn="ctr"/>
              <a:t> </a:t>
            </a:fld>
            <a:endParaRPr lang="en-US" sz="1400"/>
          </a:p>
        </xdr:txBody>
      </xdr:sp>
      <xdr:sp macro="" textlink="">
        <xdr:nvSpPr>
          <xdr:cNvPr id="38" name="TextBox 37"/>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Cust Rating</a:t>
            </a:r>
          </a:p>
        </xdr:txBody>
      </xdr:sp>
    </xdr:grpSp>
    <xdr:clientData/>
  </xdr:twoCellAnchor>
  <xdr:twoCellAnchor>
    <xdr:from>
      <xdr:col>10</xdr:col>
      <xdr:colOff>419745</xdr:colOff>
      <xdr:row>1</xdr:row>
      <xdr:rowOff>150678</xdr:rowOff>
    </xdr:from>
    <xdr:to>
      <xdr:col>13</xdr:col>
      <xdr:colOff>118389</xdr:colOff>
      <xdr:row>6</xdr:row>
      <xdr:rowOff>32289</xdr:rowOff>
    </xdr:to>
    <xdr:grpSp>
      <xdr:nvGrpSpPr>
        <xdr:cNvPr id="39" name="Group 38"/>
        <xdr:cNvGrpSpPr/>
      </xdr:nvGrpSpPr>
      <xdr:grpSpPr>
        <a:xfrm>
          <a:off x="6554491" y="387458"/>
          <a:ext cx="1539067" cy="850255"/>
          <a:chOff x="18638403" y="536172"/>
          <a:chExt cx="1279524" cy="714778"/>
        </a:xfrm>
      </xdr:grpSpPr>
      <xdr:sp macro="" textlink="">
        <xdr:nvSpPr>
          <xdr:cNvPr id="40" name="Rounded Rectangle 39"/>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5">
        <xdr:nvSpPr>
          <xdr:cNvPr id="41" name="TextBox 40"/>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393076-70F4-4FDC-8B89-9ADCBEC24E51}" type="TxLink">
              <a:rPr lang="en-US" sz="1100" b="0" i="0" u="none" strike="noStrike">
                <a:solidFill>
                  <a:srgbClr val="000000"/>
                </a:solidFill>
                <a:latin typeface="Calibri"/>
                <a:cs typeface="Calibri"/>
              </a:rPr>
              <a:pPr algn="ctr"/>
              <a:t> </a:t>
            </a:fld>
            <a:endParaRPr lang="en-US" sz="1400"/>
          </a:p>
        </xdr:txBody>
      </xdr:sp>
      <xdr:sp macro="" textlink="">
        <xdr:nvSpPr>
          <xdr:cNvPr id="42" name="TextBox 41"/>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Completion Rate</a:t>
            </a:r>
          </a:p>
        </xdr:txBody>
      </xdr:sp>
    </xdr:grpSp>
    <xdr:clientData/>
  </xdr:twoCellAnchor>
  <xdr:twoCellAnchor>
    <xdr:from>
      <xdr:col>13</xdr:col>
      <xdr:colOff>204492</xdr:colOff>
      <xdr:row>1</xdr:row>
      <xdr:rowOff>139915</xdr:rowOff>
    </xdr:from>
    <xdr:to>
      <xdr:col>15</xdr:col>
      <xdr:colOff>516609</xdr:colOff>
      <xdr:row>6</xdr:row>
      <xdr:rowOff>21526</xdr:rowOff>
    </xdr:to>
    <xdr:grpSp>
      <xdr:nvGrpSpPr>
        <xdr:cNvPr id="43" name="Group 42"/>
        <xdr:cNvGrpSpPr/>
      </xdr:nvGrpSpPr>
      <xdr:grpSpPr>
        <a:xfrm>
          <a:off x="8179661" y="376695"/>
          <a:ext cx="1539067" cy="850255"/>
          <a:chOff x="18638403" y="536172"/>
          <a:chExt cx="1279524" cy="714778"/>
        </a:xfrm>
      </xdr:grpSpPr>
      <xdr:sp macro="" textlink="">
        <xdr:nvSpPr>
          <xdr:cNvPr id="44" name="Rounded Rectangle 43"/>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6">
        <xdr:nvSpPr>
          <xdr:cNvPr id="45" name="TextBox 44"/>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325F7C-5FE4-4DEF-A7DD-8AB2DFCE0BAA}" type="TxLink">
              <a:rPr lang="en-US" sz="1100" b="0" i="0" u="none" strike="noStrike">
                <a:solidFill>
                  <a:srgbClr val="000000"/>
                </a:solidFill>
                <a:latin typeface="Calibri"/>
                <a:cs typeface="Calibri"/>
              </a:rPr>
              <a:pPr algn="ctr"/>
              <a:t> </a:t>
            </a:fld>
            <a:endParaRPr lang="en-US" sz="1400"/>
          </a:p>
        </xdr:txBody>
      </xdr:sp>
      <xdr:sp macro="" textlink="">
        <xdr:nvSpPr>
          <xdr:cNvPr id="46" name="TextBox 45"/>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Returned</a:t>
            </a:r>
            <a:r>
              <a:rPr lang="en-US" sz="1400" b="1" baseline="0"/>
              <a:t> Rate</a:t>
            </a:r>
            <a:endParaRPr lang="en-US" sz="1400" b="1"/>
          </a:p>
        </xdr:txBody>
      </xdr:sp>
    </xdr:grpSp>
    <xdr:clientData/>
  </xdr:twoCellAnchor>
  <xdr:twoCellAnchor>
    <xdr:from>
      <xdr:col>16</xdr:col>
      <xdr:colOff>32288</xdr:colOff>
      <xdr:row>1</xdr:row>
      <xdr:rowOff>129153</xdr:rowOff>
    </xdr:from>
    <xdr:to>
      <xdr:col>18</xdr:col>
      <xdr:colOff>344406</xdr:colOff>
      <xdr:row>6</xdr:row>
      <xdr:rowOff>10764</xdr:rowOff>
    </xdr:to>
    <xdr:grpSp>
      <xdr:nvGrpSpPr>
        <xdr:cNvPr id="47" name="Group 46"/>
        <xdr:cNvGrpSpPr/>
      </xdr:nvGrpSpPr>
      <xdr:grpSpPr>
        <a:xfrm>
          <a:off x="9847881" y="365933"/>
          <a:ext cx="1539067" cy="850255"/>
          <a:chOff x="18638403" y="536172"/>
          <a:chExt cx="1279524" cy="714778"/>
        </a:xfrm>
      </xdr:grpSpPr>
      <xdr:sp macro="" textlink="">
        <xdr:nvSpPr>
          <xdr:cNvPr id="48" name="Rounded Rectangle 47"/>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7">
        <xdr:nvSpPr>
          <xdr:cNvPr id="49" name="TextBox 48"/>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C3AE8A-6397-4FA2-B3B5-F082682F0852}" type="TxLink">
              <a:rPr lang="en-US" sz="1100" b="0" i="0" u="none" strike="noStrike">
                <a:solidFill>
                  <a:srgbClr val="000000"/>
                </a:solidFill>
                <a:latin typeface="Calibri"/>
                <a:cs typeface="Calibri"/>
              </a:rPr>
              <a:pPr algn="ctr"/>
              <a:t> </a:t>
            </a:fld>
            <a:endParaRPr lang="en-US" sz="1400"/>
          </a:p>
        </xdr:txBody>
      </xdr:sp>
      <xdr:sp macro="" textlink="">
        <xdr:nvSpPr>
          <xdr:cNvPr id="50" name="TextBox 49"/>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Cancelled Rate</a:t>
            </a:r>
          </a:p>
        </xdr:txBody>
      </xdr:sp>
    </xdr:grpSp>
    <xdr:clientData/>
  </xdr:twoCellAnchor>
  <xdr:twoCellAnchor editAs="oneCell">
    <xdr:from>
      <xdr:col>29</xdr:col>
      <xdr:colOff>487872</xdr:colOff>
      <xdr:row>22</xdr:row>
      <xdr:rowOff>136148</xdr:rowOff>
    </xdr:from>
    <xdr:to>
      <xdr:col>32</xdr:col>
      <xdr:colOff>322882</xdr:colOff>
      <xdr:row>36</xdr:row>
      <xdr:rowOff>107627</xdr:rowOff>
    </xdr:to>
    <mc:AlternateContent xmlns:mc="http://schemas.openxmlformats.org/markup-compatibility/2006">
      <mc:Choice xmlns:a14="http://schemas.microsoft.com/office/drawing/2010/main" Requires="a14">
        <xdr:graphicFrame macro="">
          <xdr:nvGraphicFramePr>
            <xdr:cNvPr id="6"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278635" y="4269029"/>
              <a:ext cx="1675433" cy="25330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19</xdr:col>
      <xdr:colOff>161439</xdr:colOff>
      <xdr:row>2</xdr:row>
      <xdr:rowOff>95790</xdr:rowOff>
    </xdr:from>
    <xdr:to>
      <xdr:col>24</xdr:col>
      <xdr:colOff>462796</xdr:colOff>
      <xdr:row>6</xdr:row>
      <xdr:rowOff>10762</xdr:rowOff>
    </xdr:to>
    <mc:AlternateContent xmlns:mc="http://schemas.openxmlformats.org/markup-compatibility/2006">
      <mc:Choice xmlns:a14="http://schemas.microsoft.com/office/drawing/2010/main" Requires="a14">
        <xdr:graphicFrame macro="">
          <xdr:nvGraphicFramePr>
            <xdr:cNvPr id="8" name="Country"/>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1817456" y="569349"/>
              <a:ext cx="3368730" cy="6468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150680</xdr:colOff>
      <xdr:row>27</xdr:row>
      <xdr:rowOff>107627</xdr:rowOff>
    </xdr:from>
    <xdr:to>
      <xdr:col>16</xdr:col>
      <xdr:colOff>70090</xdr:colOff>
      <xdr:row>37</xdr:row>
      <xdr:rowOff>107627</xdr:rowOff>
    </xdr:to>
    <mc:AlternateContent xmlns:mc="http://schemas.openxmlformats.org/markup-compatibility/2006">
      <mc:Choice xmlns:a14="http://schemas.microsoft.com/office/drawing/2010/main" Requires="a14">
        <xdr:graphicFrame macro="">
          <xdr:nvGraphicFramePr>
            <xdr:cNvPr id="5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4445002" y="5155339"/>
              <a:ext cx="5440681" cy="18296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161440</xdr:colOff>
      <xdr:row>0</xdr:row>
      <xdr:rowOff>109244</xdr:rowOff>
    </xdr:from>
    <xdr:to>
      <xdr:col>24</xdr:col>
      <xdr:colOff>460105</xdr:colOff>
      <xdr:row>2</xdr:row>
      <xdr:rowOff>75339</xdr:rowOff>
    </xdr:to>
    <mc:AlternateContent xmlns:mc="http://schemas.openxmlformats.org/markup-compatibility/2006">
      <mc:Choice xmlns:a14="http://schemas.microsoft.com/office/drawing/2010/main" Requires="a14">
        <xdr:graphicFrame macro="">
          <xdr:nvGraphicFramePr>
            <xdr:cNvPr id="55" name="Loss_Stauts"/>
            <xdr:cNvGraphicFramePr/>
          </xdr:nvGraphicFramePr>
          <xdr:xfrm>
            <a:off x="0" y="0"/>
            <a:ext cx="0" cy="0"/>
          </xdr:xfrm>
          <a:graphic>
            <a:graphicData uri="http://schemas.microsoft.com/office/drawing/2010/slicer">
              <sle:slicer xmlns:sle="http://schemas.microsoft.com/office/drawing/2010/slicer" name="Loss_Stauts"/>
            </a:graphicData>
          </a:graphic>
        </xdr:graphicFrame>
      </mc:Choice>
      <mc:Fallback>
        <xdr:sp macro="" textlink="">
          <xdr:nvSpPr>
            <xdr:cNvPr id="0" name=""/>
            <xdr:cNvSpPr>
              <a:spLocks noTextEdit="1"/>
            </xdr:cNvSpPr>
          </xdr:nvSpPr>
          <xdr:spPr>
            <a:xfrm>
              <a:off x="13044406" y="109244"/>
              <a:ext cx="2139089" cy="439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538136</xdr:colOff>
      <xdr:row>0</xdr:row>
      <xdr:rowOff>96863</xdr:rowOff>
    </xdr:from>
    <xdr:to>
      <xdr:col>32</xdr:col>
      <xdr:colOff>333645</xdr:colOff>
      <xdr:row>21</xdr:row>
      <xdr:rowOff>182965</xdr:rowOff>
    </xdr:to>
    <xdr:graphicFrame macro="">
      <xdr:nvGraphicFramePr>
        <xdr:cNvPr id="56" name="Chart 5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86106</xdr:colOff>
      <xdr:row>1</xdr:row>
      <xdr:rowOff>139915</xdr:rowOff>
    </xdr:from>
    <xdr:to>
      <xdr:col>2</xdr:col>
      <xdr:colOff>398224</xdr:colOff>
      <xdr:row>5</xdr:row>
      <xdr:rowOff>150678</xdr:rowOff>
    </xdr:to>
    <xdr:grpSp>
      <xdr:nvGrpSpPr>
        <xdr:cNvPr id="52" name="Group 51"/>
        <xdr:cNvGrpSpPr/>
      </xdr:nvGrpSpPr>
      <xdr:grpSpPr>
        <a:xfrm>
          <a:off x="86106" y="376695"/>
          <a:ext cx="1539067" cy="796441"/>
          <a:chOff x="18638403" y="536172"/>
          <a:chExt cx="1279524" cy="714778"/>
        </a:xfrm>
      </xdr:grpSpPr>
      <xdr:sp macro="" textlink="">
        <xdr:nvSpPr>
          <xdr:cNvPr id="53" name="Rounded Rectangle 52"/>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
        <xdr:nvSpPr>
          <xdr:cNvPr id="54" name="TextBox 53"/>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66CE13-E9A1-440E-99C9-B0632D1848FB}" type="TxLink">
              <a:rPr lang="en-US" sz="1100" b="0" i="0" u="none" strike="noStrike">
                <a:solidFill>
                  <a:srgbClr val="000000"/>
                </a:solidFill>
                <a:latin typeface="Calibri"/>
                <a:cs typeface="Calibri"/>
              </a:rPr>
              <a:t>130594582</a:t>
            </a:fld>
            <a:endParaRPr lang="en-US" sz="1400"/>
          </a:p>
        </xdr:txBody>
      </xdr:sp>
      <xdr:sp macro="" textlink="">
        <xdr:nvSpPr>
          <xdr:cNvPr id="57" name="TextBox 56"/>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Revenue</a:t>
            </a:r>
          </a:p>
        </xdr:txBody>
      </xdr:sp>
    </xdr:grpSp>
    <xdr:clientData/>
  </xdr:twoCellAnchor>
  <xdr:twoCellAnchor>
    <xdr:from>
      <xdr:col>2</xdr:col>
      <xdr:colOff>462796</xdr:colOff>
      <xdr:row>1</xdr:row>
      <xdr:rowOff>139915</xdr:rowOff>
    </xdr:from>
    <xdr:to>
      <xdr:col>5</xdr:col>
      <xdr:colOff>161439</xdr:colOff>
      <xdr:row>5</xdr:row>
      <xdr:rowOff>150678</xdr:rowOff>
    </xdr:to>
    <xdr:grpSp>
      <xdr:nvGrpSpPr>
        <xdr:cNvPr id="58" name="Group 57"/>
        <xdr:cNvGrpSpPr/>
      </xdr:nvGrpSpPr>
      <xdr:grpSpPr>
        <a:xfrm>
          <a:off x="1689745" y="376695"/>
          <a:ext cx="1539067" cy="796441"/>
          <a:chOff x="18638403" y="536172"/>
          <a:chExt cx="1279524" cy="714778"/>
        </a:xfrm>
      </xdr:grpSpPr>
      <xdr:sp macro="" textlink="">
        <xdr:nvSpPr>
          <xdr:cNvPr id="59" name="Rounded Rectangle 58"/>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3">
        <xdr:nvSpPr>
          <xdr:cNvPr id="60" name="TextBox 59"/>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F6A316-592D-4F75-9966-38B6F4333CF7}" type="TxLink">
              <a:rPr lang="en-US" sz="1100" b="0" i="0" u="none" strike="noStrike">
                <a:solidFill>
                  <a:srgbClr val="000000"/>
                </a:solidFill>
                <a:latin typeface="Calibri"/>
                <a:cs typeface="Calibri"/>
              </a:rPr>
              <a:t>37925559</a:t>
            </a:fld>
            <a:endParaRPr lang="en-US" sz="1400"/>
          </a:p>
        </xdr:txBody>
      </xdr:sp>
      <xdr:sp macro="" textlink="">
        <xdr:nvSpPr>
          <xdr:cNvPr id="61" name="TextBox 60"/>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Total Profit</a:t>
            </a:r>
          </a:p>
        </xdr:txBody>
      </xdr:sp>
    </xdr:grpSp>
    <xdr:clientData/>
  </xdr:twoCellAnchor>
  <xdr:twoCellAnchor>
    <xdr:from>
      <xdr:col>5</xdr:col>
      <xdr:colOff>236779</xdr:colOff>
      <xdr:row>1</xdr:row>
      <xdr:rowOff>139916</xdr:rowOff>
    </xdr:from>
    <xdr:to>
      <xdr:col>7</xdr:col>
      <xdr:colOff>548897</xdr:colOff>
      <xdr:row>5</xdr:row>
      <xdr:rowOff>150679</xdr:rowOff>
    </xdr:to>
    <xdr:grpSp>
      <xdr:nvGrpSpPr>
        <xdr:cNvPr id="62" name="Group 61"/>
        <xdr:cNvGrpSpPr/>
      </xdr:nvGrpSpPr>
      <xdr:grpSpPr>
        <a:xfrm>
          <a:off x="3304152" y="376696"/>
          <a:ext cx="1539067" cy="796441"/>
          <a:chOff x="18638403" y="536172"/>
          <a:chExt cx="1279524" cy="714778"/>
        </a:xfrm>
      </xdr:grpSpPr>
      <xdr:sp macro="" textlink="">
        <xdr:nvSpPr>
          <xdr:cNvPr id="63" name="Rounded Rectangle 62"/>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5">
        <xdr:nvSpPr>
          <xdr:cNvPr id="64" name="TextBox 63"/>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839BCF0-8201-4CCD-B57A-EC5D8B8F41AB}" type="TxLink">
              <a:rPr lang="en-US" sz="1100" b="0" i="0" u="none" strike="noStrike">
                <a:solidFill>
                  <a:srgbClr val="000000"/>
                </a:solidFill>
                <a:latin typeface="Calibri"/>
                <a:cs typeface="Calibri"/>
              </a:rPr>
              <a:t>29.04%</a:t>
            </a:fld>
            <a:endParaRPr lang="en-US" sz="1400"/>
          </a:p>
        </xdr:txBody>
      </xdr:sp>
      <xdr:sp macro="" textlink="">
        <xdr:nvSpPr>
          <xdr:cNvPr id="65" name="TextBox 64"/>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Profit Margin</a:t>
            </a:r>
          </a:p>
        </xdr:txBody>
      </xdr:sp>
    </xdr:grpSp>
    <xdr:clientData/>
  </xdr:twoCellAnchor>
  <xdr:twoCellAnchor>
    <xdr:from>
      <xdr:col>8</xdr:col>
      <xdr:colOff>21526</xdr:colOff>
      <xdr:row>1</xdr:row>
      <xdr:rowOff>150678</xdr:rowOff>
    </xdr:from>
    <xdr:to>
      <xdr:col>10</xdr:col>
      <xdr:colOff>333644</xdr:colOff>
      <xdr:row>5</xdr:row>
      <xdr:rowOff>161441</xdr:rowOff>
    </xdr:to>
    <xdr:grpSp>
      <xdr:nvGrpSpPr>
        <xdr:cNvPr id="66" name="Group 65"/>
        <xdr:cNvGrpSpPr/>
      </xdr:nvGrpSpPr>
      <xdr:grpSpPr>
        <a:xfrm>
          <a:off x="4929323" y="387458"/>
          <a:ext cx="1539067" cy="796441"/>
          <a:chOff x="18638403" y="536172"/>
          <a:chExt cx="1279524" cy="714778"/>
        </a:xfrm>
      </xdr:grpSpPr>
      <xdr:sp macro="" textlink="">
        <xdr:nvSpPr>
          <xdr:cNvPr id="67" name="Rounded Rectangle 66"/>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21">
        <xdr:nvSpPr>
          <xdr:cNvPr id="68" name="TextBox 67"/>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FB6426-AB60-41AD-92AB-A1EE13B79FE9}" type="TxLink">
              <a:rPr lang="en-US" sz="1100" b="0" i="0" u="none" strike="noStrike">
                <a:solidFill>
                  <a:srgbClr val="000000"/>
                </a:solidFill>
                <a:latin typeface="Calibri"/>
                <a:cs typeface="Calibri"/>
              </a:rPr>
              <a:pPr algn="ctr"/>
              <a:t>2.9984</a:t>
            </a:fld>
            <a:endParaRPr lang="en-US" sz="1400"/>
          </a:p>
        </xdr:txBody>
      </xdr:sp>
      <xdr:sp macro="" textlink="">
        <xdr:nvSpPr>
          <xdr:cNvPr id="69" name="TextBox 68"/>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Avg Cust Rating</a:t>
            </a:r>
          </a:p>
        </xdr:txBody>
      </xdr:sp>
    </xdr:grpSp>
    <xdr:clientData/>
  </xdr:twoCellAnchor>
  <xdr:twoCellAnchor>
    <xdr:from>
      <xdr:col>10</xdr:col>
      <xdr:colOff>419745</xdr:colOff>
      <xdr:row>1</xdr:row>
      <xdr:rowOff>150678</xdr:rowOff>
    </xdr:from>
    <xdr:to>
      <xdr:col>13</xdr:col>
      <xdr:colOff>118389</xdr:colOff>
      <xdr:row>5</xdr:row>
      <xdr:rowOff>161441</xdr:rowOff>
    </xdr:to>
    <xdr:grpSp>
      <xdr:nvGrpSpPr>
        <xdr:cNvPr id="70" name="Group 69"/>
        <xdr:cNvGrpSpPr/>
      </xdr:nvGrpSpPr>
      <xdr:grpSpPr>
        <a:xfrm>
          <a:off x="6554491" y="387458"/>
          <a:ext cx="1539067" cy="796441"/>
          <a:chOff x="18638403" y="536172"/>
          <a:chExt cx="1279524" cy="714778"/>
        </a:xfrm>
      </xdr:grpSpPr>
      <xdr:sp macro="" textlink="">
        <xdr:nvSpPr>
          <xdr:cNvPr id="71" name="Rounded Rectangle 70"/>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5">
        <xdr:nvSpPr>
          <xdr:cNvPr id="72" name="TextBox 71"/>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393076-70F4-4FDC-8B89-9ADCBEC24E51}" type="TxLink">
              <a:rPr lang="en-US" sz="1100" b="0" i="0" u="none" strike="noStrike">
                <a:solidFill>
                  <a:srgbClr val="000000"/>
                </a:solidFill>
                <a:latin typeface="Calibri"/>
                <a:cs typeface="Calibri"/>
              </a:rPr>
              <a:pPr algn="ctr"/>
              <a:t>33.90%</a:t>
            </a:fld>
            <a:endParaRPr lang="en-US" sz="1400"/>
          </a:p>
        </xdr:txBody>
      </xdr:sp>
      <xdr:sp macro="" textlink="">
        <xdr:nvSpPr>
          <xdr:cNvPr id="73" name="TextBox 72"/>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Completion Rate</a:t>
            </a:r>
          </a:p>
        </xdr:txBody>
      </xdr:sp>
    </xdr:grpSp>
    <xdr:clientData/>
  </xdr:twoCellAnchor>
  <xdr:twoCellAnchor>
    <xdr:from>
      <xdr:col>13</xdr:col>
      <xdr:colOff>204492</xdr:colOff>
      <xdr:row>1</xdr:row>
      <xdr:rowOff>139915</xdr:rowOff>
    </xdr:from>
    <xdr:to>
      <xdr:col>15</xdr:col>
      <xdr:colOff>516609</xdr:colOff>
      <xdr:row>5</xdr:row>
      <xdr:rowOff>150678</xdr:rowOff>
    </xdr:to>
    <xdr:grpSp>
      <xdr:nvGrpSpPr>
        <xdr:cNvPr id="74" name="Group 73"/>
        <xdr:cNvGrpSpPr/>
      </xdr:nvGrpSpPr>
      <xdr:grpSpPr>
        <a:xfrm>
          <a:off x="8179661" y="376695"/>
          <a:ext cx="1539067" cy="796441"/>
          <a:chOff x="18638403" y="536172"/>
          <a:chExt cx="1279524" cy="714778"/>
        </a:xfrm>
      </xdr:grpSpPr>
      <xdr:sp macro="" textlink="">
        <xdr:nvSpPr>
          <xdr:cNvPr id="75" name="Rounded Rectangle 74"/>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6">
        <xdr:nvSpPr>
          <xdr:cNvPr id="76" name="TextBox 75"/>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325F7C-5FE4-4DEF-A7DD-8AB2DFCE0BAA}" type="TxLink">
              <a:rPr lang="en-US" sz="1100" b="0" i="0" u="none" strike="noStrike">
                <a:solidFill>
                  <a:srgbClr val="000000"/>
                </a:solidFill>
                <a:latin typeface="Calibri"/>
                <a:cs typeface="Calibri"/>
              </a:rPr>
              <a:pPr algn="ctr"/>
              <a:t>32.12%</a:t>
            </a:fld>
            <a:endParaRPr lang="en-US" sz="1400"/>
          </a:p>
        </xdr:txBody>
      </xdr:sp>
      <xdr:sp macro="" textlink="">
        <xdr:nvSpPr>
          <xdr:cNvPr id="77" name="TextBox 76"/>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t>Returned</a:t>
            </a:r>
            <a:r>
              <a:rPr lang="en-US" sz="1400" b="1" baseline="0"/>
              <a:t> Rate</a:t>
            </a:r>
            <a:endParaRPr lang="en-US" sz="1400" b="1"/>
          </a:p>
        </xdr:txBody>
      </xdr:sp>
    </xdr:grpSp>
    <xdr:clientData/>
  </xdr:twoCellAnchor>
  <xdr:twoCellAnchor>
    <xdr:from>
      <xdr:col>16</xdr:col>
      <xdr:colOff>32288</xdr:colOff>
      <xdr:row>1</xdr:row>
      <xdr:rowOff>129153</xdr:rowOff>
    </xdr:from>
    <xdr:to>
      <xdr:col>18</xdr:col>
      <xdr:colOff>344406</xdr:colOff>
      <xdr:row>5</xdr:row>
      <xdr:rowOff>139916</xdr:rowOff>
    </xdr:to>
    <xdr:grpSp>
      <xdr:nvGrpSpPr>
        <xdr:cNvPr id="78" name="Group 77"/>
        <xdr:cNvGrpSpPr/>
      </xdr:nvGrpSpPr>
      <xdr:grpSpPr>
        <a:xfrm>
          <a:off x="9847881" y="365933"/>
          <a:ext cx="1539067" cy="796441"/>
          <a:chOff x="18638403" y="536172"/>
          <a:chExt cx="1279524" cy="714778"/>
        </a:xfrm>
      </xdr:grpSpPr>
      <xdr:sp macro="" textlink="">
        <xdr:nvSpPr>
          <xdr:cNvPr id="79" name="Rounded Rectangle 78"/>
          <xdr:cNvSpPr/>
        </xdr:nvSpPr>
        <xdr:spPr>
          <a:xfrm>
            <a:off x="18638403" y="536172"/>
            <a:ext cx="1279524" cy="714778"/>
          </a:xfrm>
          <a:prstGeom prst="roundRect">
            <a:avLst/>
          </a:prstGeom>
          <a:solidFill>
            <a:schemeClr val="accent2">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Y$17">
        <xdr:nvSpPr>
          <xdr:cNvPr id="80" name="TextBox 79"/>
          <xdr:cNvSpPr txBox="1"/>
        </xdr:nvSpPr>
        <xdr:spPr>
          <a:xfrm>
            <a:off x="18736828" y="893560"/>
            <a:ext cx="1073727" cy="260798"/>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1C3AE8A-6397-4FA2-B3B5-F082682F0852}" type="TxLink">
              <a:rPr lang="en-US" sz="1100" b="0" i="0" u="none" strike="noStrike">
                <a:solidFill>
                  <a:srgbClr val="000000"/>
                </a:solidFill>
                <a:latin typeface="Calibri"/>
                <a:cs typeface="Calibri"/>
              </a:rPr>
              <a:pPr algn="ctr"/>
              <a:t>33.96%</a:t>
            </a:fld>
            <a:endParaRPr lang="en-US" sz="1400"/>
          </a:p>
        </xdr:txBody>
      </xdr:sp>
      <xdr:sp macro="" textlink="">
        <xdr:nvSpPr>
          <xdr:cNvPr id="81" name="TextBox 80"/>
          <xdr:cNvSpPr txBox="1"/>
        </xdr:nvSpPr>
        <xdr:spPr>
          <a:xfrm>
            <a:off x="18738850" y="628650"/>
            <a:ext cx="1073150" cy="260350"/>
          </a:xfrm>
          <a:prstGeom prst="rect">
            <a:avLst/>
          </a:prstGeom>
          <a:solidFill>
            <a:schemeClr val="accent2">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t>Cancelled Rate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295275</xdr:colOff>
      <xdr:row>1</xdr:row>
      <xdr:rowOff>111125</xdr:rowOff>
    </xdr:from>
    <xdr:to>
      <xdr:col>11</xdr:col>
      <xdr:colOff>596900</xdr:colOff>
      <xdr:row>14</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587375</xdr:colOff>
      <xdr:row>3</xdr:row>
      <xdr:rowOff>92075</xdr:rowOff>
    </xdr:from>
    <xdr:to>
      <xdr:col>12</xdr:col>
      <xdr:colOff>282575</xdr:colOff>
      <xdr:row>18</xdr:row>
      <xdr:rowOff>73025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231775</xdr:colOff>
      <xdr:row>4</xdr:row>
      <xdr:rowOff>22225</xdr:rowOff>
    </xdr:from>
    <xdr:to>
      <xdr:col>10</xdr:col>
      <xdr:colOff>536575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485775</xdr:colOff>
      <xdr:row>3</xdr:row>
      <xdr:rowOff>73025</xdr:rowOff>
    </xdr:from>
    <xdr:to>
      <xdr:col>11</xdr:col>
      <xdr:colOff>206375</xdr:colOff>
      <xdr:row>18</xdr:row>
      <xdr:rowOff>53975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136525</xdr:colOff>
      <xdr:row>4</xdr:row>
      <xdr:rowOff>117475</xdr:rowOff>
    </xdr:from>
    <xdr:to>
      <xdr:col>13</xdr:col>
      <xdr:colOff>69850</xdr:colOff>
      <xdr:row>17</xdr:row>
      <xdr:rowOff>146050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92075</xdr:colOff>
      <xdr:row>0</xdr:row>
      <xdr:rowOff>53974</xdr:rowOff>
    </xdr:from>
    <xdr:to>
      <xdr:col>9</xdr:col>
      <xdr:colOff>825500</xdr:colOff>
      <xdr:row>15</xdr:row>
      <xdr:rowOff>120649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152400</xdr:colOff>
      <xdr:row>14</xdr:row>
      <xdr:rowOff>69850</xdr:rowOff>
    </xdr:from>
    <xdr:to>
      <xdr:col>9</xdr:col>
      <xdr:colOff>152400</xdr:colOff>
      <xdr:row>28</xdr:row>
      <xdr:rowOff>15875</xdr:rowOff>
    </xdr:to>
    <mc:AlternateContent xmlns:mc="http://schemas.openxmlformats.org/markup-compatibility/2006">
      <mc:Choice xmlns:a14="http://schemas.microsoft.com/office/drawing/2010/main" Requires="a14">
        <xdr:graphicFrame macro="">
          <xdr:nvGraphicFramePr>
            <xdr:cNvPr id="3"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448550" y="2647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463550</xdr:colOff>
      <xdr:row>16</xdr:row>
      <xdr:rowOff>1</xdr:rowOff>
    </xdr:from>
    <xdr:to>
      <xdr:col>10</xdr:col>
      <xdr:colOff>1130300</xdr:colOff>
      <xdr:row>22</xdr:row>
      <xdr:rowOff>50801</xdr:rowOff>
    </xdr:to>
    <mc:AlternateContent xmlns:mc="http://schemas.openxmlformats.org/markup-compatibility/2006">
      <mc:Choice xmlns:a14="http://schemas.microsoft.com/office/drawing/2010/main" Requires="a14">
        <xdr:graphicFrame macro="">
          <xdr:nvGraphicFramePr>
            <xdr:cNvPr id="4" name="Product_Category"/>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9588500" y="2946401"/>
              <a:ext cx="1828800" cy="1155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774700</xdr:colOff>
      <xdr:row>1</xdr:row>
      <xdr:rowOff>12701</xdr:rowOff>
    </xdr:from>
    <xdr:to>
      <xdr:col>11</xdr:col>
      <xdr:colOff>101600</xdr:colOff>
      <xdr:row>7</xdr:row>
      <xdr:rowOff>69850</xdr:rowOff>
    </xdr:to>
    <mc:AlternateContent xmlns:mc="http://schemas.openxmlformats.org/markup-compatibility/2006">
      <mc:Choice xmlns:a14="http://schemas.microsoft.com/office/drawing/2010/main" Requires="a14">
        <xdr:graphicFrame macro="">
          <xdr:nvGraphicFramePr>
            <xdr:cNvPr id="5" name="Sales_Channel"/>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9899650" y="196851"/>
              <a:ext cx="1828800" cy="11620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800100</xdr:colOff>
      <xdr:row>7</xdr:row>
      <xdr:rowOff>133350</xdr:rowOff>
    </xdr:from>
    <xdr:to>
      <xdr:col>11</xdr:col>
      <xdr:colOff>127000</xdr:colOff>
      <xdr:row>15</xdr:row>
      <xdr:rowOff>139699</xdr:rowOff>
    </xdr:to>
    <mc:AlternateContent xmlns:mc="http://schemas.openxmlformats.org/markup-compatibility/2006">
      <mc:Choice xmlns:a14="http://schemas.microsoft.com/office/drawing/2010/main" Requires="a14">
        <xdr:graphicFrame macro="">
          <xdr:nvGraphicFramePr>
            <xdr:cNvPr id="6" name="Sales_Rep"/>
            <xdr:cNvGraphicFramePr/>
          </xdr:nvGraphicFramePr>
          <xdr:xfrm>
            <a:off x="0" y="0"/>
            <a:ext cx="0" cy="0"/>
          </xdr:xfrm>
          <a:graphic>
            <a:graphicData uri="http://schemas.microsoft.com/office/drawing/2010/slicer">
              <sle:slicer xmlns:sle="http://schemas.microsoft.com/office/drawing/2010/slicer" name="Sales_Rep"/>
            </a:graphicData>
          </a:graphic>
        </xdr:graphicFrame>
      </mc:Choice>
      <mc:Fallback>
        <xdr:sp macro="" textlink="">
          <xdr:nvSpPr>
            <xdr:cNvPr id="0" name=""/>
            <xdr:cNvSpPr>
              <a:spLocks noTextEdit="1"/>
            </xdr:cNvSpPr>
          </xdr:nvSpPr>
          <xdr:spPr>
            <a:xfrm>
              <a:off x="9925050" y="1422400"/>
              <a:ext cx="1828800" cy="14795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4</xdr:col>
      <xdr:colOff>396875</xdr:colOff>
      <xdr:row>2</xdr:row>
      <xdr:rowOff>136525</xdr:rowOff>
    </xdr:from>
    <xdr:to>
      <xdr:col>11</xdr:col>
      <xdr:colOff>542925</xdr:colOff>
      <xdr:row>17</xdr:row>
      <xdr:rowOff>117475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xdr:col>
      <xdr:colOff>390525</xdr:colOff>
      <xdr:row>4</xdr:row>
      <xdr:rowOff>22225</xdr:rowOff>
    </xdr:from>
    <xdr:to>
      <xdr:col>8</xdr:col>
      <xdr:colOff>85725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390525</xdr:colOff>
      <xdr:row>4</xdr:row>
      <xdr:rowOff>22225</xdr:rowOff>
    </xdr:from>
    <xdr:to>
      <xdr:col>8</xdr:col>
      <xdr:colOff>301625</xdr:colOff>
      <xdr:row>19</xdr:row>
      <xdr:rowOff>3175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xdr:col>
      <xdr:colOff>390525</xdr:colOff>
      <xdr:row>7</xdr:row>
      <xdr:rowOff>171449</xdr:rowOff>
    </xdr:from>
    <xdr:to>
      <xdr:col>6</xdr:col>
      <xdr:colOff>57150</xdr:colOff>
      <xdr:row>19</xdr:row>
      <xdr:rowOff>3174</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574675</xdr:colOff>
      <xdr:row>3</xdr:row>
      <xdr:rowOff>111125</xdr:rowOff>
    </xdr:from>
    <xdr:to>
      <xdr:col>11</xdr:col>
      <xdr:colOff>269875</xdr:colOff>
      <xdr:row>18</xdr:row>
      <xdr:rowOff>92075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DELL" refreshedDate="46091.710759490743" createdVersion="6" refreshedVersion="6" minRefreshableVersion="3" recordCount="5000">
  <cacheSource type="worksheet">
    <worksheetSource ref="A1:T5001" sheet="Sales Data"/>
  </cacheSource>
  <cacheFields count="22">
    <cacheField name="Date" numFmtId="15">
      <sharedItems containsSemiMixedTypes="0" containsNonDate="0" containsDate="1" containsString="0" minDate="2025-01-01T00:00:00" maxDate="2026-02-22T00:00:00" count="417">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sharedItems>
      <fieldGroup par="21" base="0">
        <rangePr groupBy="months" startDate="2025-01-01T00:00:00" endDate="2026-02-22T00:00:00"/>
        <groupItems count="14">
          <s v="&lt;1/1/2025"/>
          <s v="Jan"/>
          <s v="Feb"/>
          <s v="Mar"/>
          <s v="Apr"/>
          <s v="May"/>
          <s v="Jun"/>
          <s v="Jul"/>
          <s v="Aug"/>
          <s v="Sep"/>
          <s v="Oct"/>
          <s v="Nov"/>
          <s v="Dec"/>
          <s v="&gt;2/22/2026"/>
        </groupItems>
      </fieldGroup>
    </cacheField>
    <cacheField name="Region" numFmtId="0">
      <sharedItems count="4">
        <s v="East"/>
        <s v="West"/>
        <s v="North"/>
        <s v="South"/>
      </sharedItems>
    </cacheField>
    <cacheField name="Country" numFmtId="0">
      <sharedItems count="4">
        <s v="USA"/>
        <s v="UK"/>
        <s v="India"/>
        <s v="UAE"/>
      </sharedItems>
    </cacheField>
    <cacheField name="City" numFmtId="0">
      <sharedItems/>
    </cacheField>
    <cacheField name="Product_Category" numFmtId="0">
      <sharedItems count="3">
        <s v="Services"/>
        <s v="Software"/>
        <s v="Hardware"/>
      </sharedItems>
    </cacheField>
    <cacheField name="Product_Name" numFmtId="0">
      <sharedItems count="4">
        <s v="Product C"/>
        <s v="Product A"/>
        <s v="Product D"/>
        <s v="Product B"/>
      </sharedItems>
    </cacheField>
    <cacheField name="Customer_ID" numFmtId="0">
      <sharedItems containsSemiMixedTypes="0" containsString="0" containsNumber="1" containsInteger="1" minValue="10014" maxValue="99971"/>
    </cacheField>
    <cacheField name="Customer_Type" numFmtId="0">
      <sharedItems/>
    </cacheField>
    <cacheField name="Sales_Channel" numFmtId="0">
      <sharedItems count="3">
        <s v="Online"/>
        <s v="Partner"/>
        <s v="Offline"/>
      </sharedItems>
    </cacheField>
    <cacheField name="Order_ID" numFmtId="0">
      <sharedItems containsSemiMixedTypes="0" containsString="0" containsNumber="1" containsInteger="1" minValue="100059" maxValue="999805"/>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500" maxValue="4997"/>
    </cacheField>
    <cacheField name="Discount_%" numFmtId="0">
      <sharedItems containsSemiMixedTypes="0" containsString="0" containsNumber="1" containsInteger="1" minValue="0" maxValue="20"/>
    </cacheField>
    <cacheField name="Revenue" numFmtId="0">
      <sharedItems containsSemiMixedTypes="0" containsString="0" containsNumber="1" containsInteger="1" minValue="2002" maxValue="49990"/>
    </cacheField>
    <cacheField name="Cost" numFmtId="0">
      <sharedItems containsSemiMixedTypes="0" containsString="0" containsNumber="1" containsInteger="1" minValue="1004" maxValue="29996"/>
    </cacheField>
    <cacheField name="Profit" numFmtId="0">
      <sharedItems containsSemiMixedTypes="0" containsString="0" containsNumber="1" containsInteger="1" minValue="-4994" maxValue="19993"/>
    </cacheField>
    <cacheField name="Payment_Mode" numFmtId="0">
      <sharedItems/>
    </cacheField>
    <cacheField name="Order_Status" numFmtId="0">
      <sharedItems count="3">
        <s v="Returned"/>
        <s v="Cancelled"/>
        <s v="Completed"/>
      </sharedItems>
    </cacheField>
    <cacheField name="Sales_Rep" numFmtId="0">
      <sharedItems count="4">
        <s v="Rep B"/>
        <s v="Rep D"/>
        <s v="Rep C"/>
        <s v="Rep A"/>
      </sharedItems>
    </cacheField>
    <cacheField name="Customer_Rating" numFmtId="0">
      <sharedItems containsSemiMixedTypes="0" containsString="0" containsNumber="1" containsInteger="1" minValue="1" maxValue="5"/>
    </cacheField>
    <cacheField name="Quarters" numFmtId="0" databaseField="0">
      <fieldGroup base="0">
        <rangePr groupBy="quarters" startDate="2025-01-01T00:00:00" endDate="2026-02-22T00:00:00"/>
        <groupItems count="6">
          <s v="&lt;1/1/2025"/>
          <s v="Qtr1"/>
          <s v="Qtr2"/>
          <s v="Qtr3"/>
          <s v="Qtr4"/>
          <s v="&gt;2/22/2026"/>
        </groupItems>
      </fieldGroup>
    </cacheField>
    <cacheField name="Years" numFmtId="0" databaseField="0">
      <fieldGroup base="0">
        <rangePr groupBy="years" startDate="2025-01-01T00:00:00" endDate="2026-02-22T00:00:00"/>
        <groupItems count="4">
          <s v="&lt;1/1/2025"/>
          <s v="2025"/>
          <s v="2026"/>
          <s v="&gt;2/22/2026"/>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6091.726510532404" createdVersion="6" refreshedVersion="6" minRefreshableVersion="3" recordCount="5000">
  <cacheSource type="worksheet">
    <worksheetSource ref="A1:U5001" sheet="Sales Data"/>
  </cacheSource>
  <cacheFields count="22">
    <cacheField name="Date" numFmtId="15">
      <sharedItems containsSemiMixedTypes="0" containsNonDate="0" containsDate="1" containsString="0" minDate="2025-01-01T00:00:00" maxDate="2026-02-22T00:00:00" count="417">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sharedItems>
      <fieldGroup par="21" base="0">
        <rangePr groupBy="months" startDate="2025-01-01T00:00:00" endDate="2026-02-22T00:00:00"/>
        <groupItems count="14">
          <s v="&lt;1/1/2025"/>
          <s v="Jan"/>
          <s v="Feb"/>
          <s v="Mar"/>
          <s v="Apr"/>
          <s v="May"/>
          <s v="Jun"/>
          <s v="Jul"/>
          <s v="Aug"/>
          <s v="Sep"/>
          <s v="Oct"/>
          <s v="Nov"/>
          <s v="Dec"/>
          <s v="&gt;2/22/2026"/>
        </groupItems>
      </fieldGroup>
    </cacheField>
    <cacheField name="Region" numFmtId="0">
      <sharedItems count="4">
        <s v="East"/>
        <s v="West"/>
        <s v="North"/>
        <s v="South"/>
      </sharedItems>
    </cacheField>
    <cacheField name="Country" numFmtId="0">
      <sharedItems count="4">
        <s v="USA"/>
        <s v="UK"/>
        <s v="India"/>
        <s v="UAE"/>
      </sharedItems>
    </cacheField>
    <cacheField name="City" numFmtId="0">
      <sharedItems count="6">
        <s v="Bangalore"/>
        <s v="London"/>
        <s v="Dubai"/>
        <s v="New York"/>
        <s v="Delhi"/>
        <s v="Mumbai"/>
      </sharedItems>
    </cacheField>
    <cacheField name="Product_Category" numFmtId="0">
      <sharedItems count="3">
        <s v="Services"/>
        <s v="Software"/>
        <s v="Hardware"/>
      </sharedItems>
    </cacheField>
    <cacheField name="Product_Name" numFmtId="0">
      <sharedItems count="4">
        <s v="Product C"/>
        <s v="Product A"/>
        <s v="Product D"/>
        <s v="Product B"/>
      </sharedItems>
    </cacheField>
    <cacheField name="Customer_ID" numFmtId="0">
      <sharedItems containsSemiMixedTypes="0" containsString="0" containsNumber="1" containsInteger="1" minValue="10014" maxValue="99971"/>
    </cacheField>
    <cacheField name="Customer_Type" numFmtId="0">
      <sharedItems count="2">
        <s v="New"/>
        <s v="Existing"/>
      </sharedItems>
    </cacheField>
    <cacheField name="Sales_Channel" numFmtId="0">
      <sharedItems count="3">
        <s v="Online"/>
        <s v="Partner"/>
        <s v="Offline"/>
      </sharedItems>
    </cacheField>
    <cacheField name="Order_ID" numFmtId="0">
      <sharedItems containsSemiMixedTypes="0" containsString="0" containsNumber="1" containsInteger="1" minValue="100059" maxValue="999805"/>
    </cacheField>
    <cacheField name="Quantity" numFmtId="0">
      <sharedItems containsSemiMixedTypes="0" containsString="0" containsNumber="1" containsInteger="1" minValue="1" maxValue="9"/>
    </cacheField>
    <cacheField name="Unit_Price" numFmtId="0">
      <sharedItems containsSemiMixedTypes="0" containsString="0" containsNumber="1" containsInteger="1" minValue="500" maxValue="4997"/>
    </cacheField>
    <cacheField name="Discount_%" numFmtId="0">
      <sharedItems containsSemiMixedTypes="0" containsString="0" containsNumber="1" containsInteger="1" minValue="0" maxValue="20"/>
    </cacheField>
    <cacheField name="Revenue" numFmtId="0">
      <sharedItems containsSemiMixedTypes="0" containsString="0" containsNumber="1" containsInteger="1" minValue="2002" maxValue="49990" count="4731">
        <n v="35461"/>
        <n v="10739"/>
        <n v="7976"/>
        <n v="35890"/>
        <n v="6368"/>
        <n v="5023"/>
        <n v="10975"/>
        <n v="27785"/>
        <n v="43899"/>
        <n v="49664"/>
        <n v="11522"/>
        <n v="44721"/>
        <n v="41428"/>
        <n v="16176"/>
        <n v="23433"/>
        <n v="20605"/>
        <n v="21126"/>
        <n v="3096"/>
        <n v="26575"/>
        <n v="31840"/>
        <n v="48743"/>
        <n v="20487"/>
        <n v="6729"/>
        <n v="17229"/>
        <n v="39067"/>
        <n v="22046"/>
        <n v="42975"/>
        <n v="33185"/>
        <n v="49893"/>
        <n v="24381"/>
        <n v="46382"/>
        <n v="6174"/>
        <n v="13764"/>
        <n v="23882"/>
        <n v="41175"/>
        <n v="37120"/>
        <n v="44471"/>
        <n v="8883"/>
        <n v="6220"/>
        <n v="30293"/>
        <n v="26656"/>
        <n v="44604"/>
        <n v="2174"/>
        <n v="43307"/>
        <n v="12104"/>
        <n v="27966"/>
        <n v="19822"/>
        <n v="4925"/>
        <n v="8986"/>
        <n v="33293"/>
        <n v="6819"/>
        <n v="7371"/>
        <n v="6703"/>
        <n v="13984"/>
        <n v="25096"/>
        <n v="24761"/>
        <n v="18741"/>
        <n v="21781"/>
        <n v="11280"/>
        <n v="2292"/>
        <n v="7443"/>
        <n v="11182"/>
        <n v="46362"/>
        <n v="4576"/>
        <n v="41046"/>
        <n v="2819"/>
        <n v="46450"/>
        <n v="22609"/>
        <n v="26313"/>
        <n v="8712"/>
        <n v="16857"/>
        <n v="29083"/>
        <n v="23072"/>
        <n v="29565"/>
        <n v="7751"/>
        <n v="31285"/>
        <n v="7614"/>
        <n v="39402"/>
        <n v="22740"/>
        <n v="22028"/>
        <n v="5207"/>
        <n v="4656"/>
        <n v="19634"/>
        <n v="44772"/>
        <n v="28418"/>
        <n v="16158"/>
        <n v="38666"/>
        <n v="17096"/>
        <n v="28881"/>
        <n v="32109"/>
        <n v="21257"/>
        <n v="46251"/>
        <n v="34720"/>
        <n v="39907"/>
        <n v="8567"/>
        <n v="41324"/>
        <n v="5460"/>
        <n v="28968"/>
        <n v="37282"/>
        <n v="39052"/>
        <n v="32312"/>
        <n v="30015"/>
        <n v="7504"/>
        <n v="24446"/>
        <n v="21553"/>
        <n v="19048"/>
        <n v="23721"/>
        <n v="49817"/>
        <n v="48571"/>
        <n v="31100"/>
        <n v="16911"/>
        <n v="41507"/>
        <n v="4632"/>
        <n v="5065"/>
        <n v="36657"/>
        <n v="48046"/>
        <n v="49762"/>
        <n v="29694"/>
        <n v="47278"/>
        <n v="19343"/>
        <n v="26733"/>
        <n v="17406"/>
        <n v="36775"/>
        <n v="35489"/>
        <n v="9700"/>
        <n v="25902"/>
        <n v="16654"/>
        <n v="36022"/>
        <n v="4345"/>
        <n v="34872"/>
        <n v="36429"/>
        <n v="15170"/>
        <n v="7418"/>
        <n v="19475"/>
        <n v="43497"/>
        <n v="29296"/>
        <n v="24123"/>
        <n v="8960"/>
        <n v="33943"/>
        <n v="36339"/>
        <n v="37783"/>
        <n v="9006"/>
        <n v="21830"/>
        <n v="19813"/>
        <n v="17593"/>
        <n v="15819"/>
        <n v="18625"/>
        <n v="41854"/>
        <n v="20451"/>
        <n v="28454"/>
        <n v="33613"/>
        <n v="42106"/>
        <n v="17575"/>
        <n v="32563"/>
        <n v="45848"/>
        <n v="8887"/>
        <n v="39903"/>
        <n v="25834"/>
        <n v="35068"/>
        <n v="14452"/>
        <n v="37596"/>
        <n v="46722"/>
        <n v="7377"/>
        <n v="40475"/>
        <n v="30264"/>
        <n v="37168"/>
        <n v="21542"/>
        <n v="36317"/>
        <n v="45878"/>
        <n v="16256"/>
        <n v="9965"/>
        <n v="8902"/>
        <n v="19261"/>
        <n v="17088"/>
        <n v="9009"/>
        <n v="21464"/>
        <n v="5534"/>
        <n v="13799"/>
        <n v="9791"/>
        <n v="11512"/>
        <n v="32651"/>
        <n v="23720"/>
        <n v="16563"/>
        <n v="21220"/>
        <n v="41081"/>
        <n v="20501"/>
        <n v="44094"/>
        <n v="30673"/>
        <n v="32622"/>
        <n v="4717"/>
        <n v="26510"/>
        <n v="24798"/>
        <n v="25825"/>
        <n v="29167"/>
        <n v="49373"/>
        <n v="10381"/>
        <n v="12961"/>
        <n v="38147"/>
        <n v="16349"/>
        <n v="46517"/>
        <n v="48797"/>
        <n v="36337"/>
        <n v="22309"/>
        <n v="19871"/>
        <n v="27143"/>
        <n v="22207"/>
        <n v="5504"/>
        <n v="4622"/>
        <n v="40287"/>
        <n v="31477"/>
        <n v="2913"/>
        <n v="15055"/>
        <n v="39997"/>
        <n v="23585"/>
        <n v="29309"/>
        <n v="12864"/>
        <n v="23781"/>
        <n v="31052"/>
        <n v="14597"/>
        <n v="2541"/>
        <n v="39630"/>
        <n v="33983"/>
        <n v="11398"/>
        <n v="26759"/>
        <n v="26105"/>
        <n v="42948"/>
        <n v="23118"/>
        <n v="15748"/>
        <n v="23073"/>
        <n v="44216"/>
        <n v="16132"/>
        <n v="12943"/>
        <n v="22480"/>
        <n v="41919"/>
        <n v="33081"/>
        <n v="38548"/>
        <n v="10474"/>
        <n v="18255"/>
        <n v="32888"/>
        <n v="33608"/>
        <n v="11401"/>
        <n v="2440"/>
        <n v="47694"/>
        <n v="34421"/>
        <n v="42057"/>
        <n v="21163"/>
        <n v="7036"/>
        <n v="33657"/>
        <n v="22726"/>
        <n v="28517"/>
        <n v="14475"/>
        <n v="13547"/>
        <n v="27132"/>
        <n v="40011"/>
        <n v="25417"/>
        <n v="39110"/>
        <n v="46437"/>
        <n v="32032"/>
        <n v="39822"/>
        <n v="44786"/>
        <n v="29932"/>
        <n v="30651"/>
        <n v="26570"/>
        <n v="8415"/>
        <n v="36662"/>
        <n v="40227"/>
        <n v="28328"/>
        <n v="5518"/>
        <n v="40449"/>
        <n v="23460"/>
        <n v="44440"/>
        <n v="31396"/>
        <n v="16399"/>
        <n v="15704"/>
        <n v="3698"/>
        <n v="21954"/>
        <n v="47573"/>
        <n v="38194"/>
        <n v="46664"/>
        <n v="13416"/>
        <n v="47384"/>
        <n v="23169"/>
        <n v="6574"/>
        <n v="35158"/>
        <n v="49678"/>
        <n v="14699"/>
        <n v="19665"/>
        <n v="17936"/>
        <n v="31540"/>
        <n v="18890"/>
        <n v="36490"/>
        <n v="48999"/>
        <n v="19341"/>
        <n v="40626"/>
        <n v="28310"/>
        <n v="41205"/>
        <n v="7596"/>
        <n v="7949"/>
        <n v="48784"/>
        <n v="32386"/>
        <n v="8621"/>
        <n v="45571"/>
        <n v="4889"/>
        <n v="42545"/>
        <n v="19726"/>
        <n v="7514"/>
        <n v="41983"/>
        <n v="30656"/>
        <n v="11828"/>
        <n v="30085"/>
        <n v="25002"/>
        <n v="17281"/>
        <n v="33471"/>
        <n v="9753"/>
        <n v="10741"/>
        <n v="4005"/>
        <n v="29141"/>
        <n v="43718"/>
        <n v="9364"/>
        <n v="12117"/>
        <n v="26686"/>
        <n v="3823"/>
        <n v="22005"/>
        <n v="3138"/>
        <n v="36488"/>
        <n v="25015"/>
        <n v="4412"/>
        <n v="15795"/>
        <n v="35534"/>
        <n v="15119"/>
        <n v="13573"/>
        <n v="45120"/>
        <n v="11485"/>
        <n v="28943"/>
        <n v="6017"/>
        <n v="39038"/>
        <n v="25570"/>
        <n v="48282"/>
        <n v="26512"/>
        <n v="30797"/>
        <n v="11186"/>
        <n v="48546"/>
        <n v="24781"/>
        <n v="36619"/>
        <n v="29552"/>
        <n v="8910"/>
        <n v="5871"/>
        <n v="16627"/>
        <n v="21607"/>
        <n v="30586"/>
        <n v="47254"/>
        <n v="11414"/>
        <n v="42749"/>
        <n v="27516"/>
        <n v="46211"/>
        <n v="41129"/>
        <n v="49733"/>
        <n v="49936"/>
        <n v="22300"/>
        <n v="9487"/>
        <n v="36838"/>
        <n v="10828"/>
        <n v="39574"/>
        <n v="8842"/>
        <n v="45336"/>
        <n v="22059"/>
        <n v="42629"/>
        <n v="33430"/>
        <n v="20909"/>
        <n v="31930"/>
        <n v="41467"/>
        <n v="4635"/>
        <n v="24156"/>
        <n v="25221"/>
        <n v="14406"/>
        <n v="39927"/>
        <n v="2259"/>
        <n v="21380"/>
        <n v="26192"/>
        <n v="43025"/>
        <n v="17733"/>
        <n v="30653"/>
        <n v="14316"/>
        <n v="18032"/>
        <n v="36434"/>
        <n v="27235"/>
        <n v="47955"/>
        <n v="23383"/>
        <n v="30117"/>
        <n v="7714"/>
        <n v="8043"/>
        <n v="42520"/>
        <n v="9522"/>
        <n v="13553"/>
        <n v="45078"/>
        <n v="30509"/>
        <n v="38528"/>
        <n v="31784"/>
        <n v="10368"/>
        <n v="8170"/>
        <n v="42896"/>
        <n v="11504"/>
        <n v="41751"/>
        <n v="33536"/>
        <n v="31246"/>
        <n v="22383"/>
        <n v="46007"/>
        <n v="10722"/>
        <n v="49381"/>
        <n v="13609"/>
        <n v="46610"/>
        <n v="36029"/>
        <n v="7282"/>
        <n v="21270"/>
        <n v="23326"/>
        <n v="30964"/>
        <n v="23531"/>
        <n v="47960"/>
        <n v="26354"/>
        <n v="17983"/>
        <n v="40639"/>
        <n v="20162"/>
        <n v="39528"/>
        <n v="22744"/>
        <n v="36748"/>
        <n v="30128"/>
        <n v="26976"/>
        <n v="24987"/>
        <n v="47832"/>
        <n v="22021"/>
        <n v="25684"/>
        <n v="27790"/>
        <n v="3147"/>
        <n v="7550"/>
        <n v="25769"/>
        <n v="46908"/>
        <n v="37218"/>
        <n v="9138"/>
        <n v="49404"/>
        <n v="18328"/>
        <n v="41125"/>
        <n v="11065"/>
        <n v="10565"/>
        <n v="34079"/>
        <n v="3194"/>
        <n v="41255"/>
        <n v="31533"/>
        <n v="21865"/>
        <n v="47356"/>
        <n v="7615"/>
        <n v="42226"/>
        <n v="17084"/>
        <n v="10016"/>
        <n v="33156"/>
        <n v="28725"/>
        <n v="36825"/>
        <n v="46072"/>
        <n v="20801"/>
        <n v="37600"/>
        <n v="39246"/>
        <n v="24854"/>
        <n v="39386"/>
        <n v="16142"/>
        <n v="19393"/>
        <n v="5778"/>
        <n v="35709"/>
        <n v="38371"/>
        <n v="38748"/>
        <n v="17318"/>
        <n v="39136"/>
        <n v="49068"/>
        <n v="43461"/>
        <n v="46778"/>
        <n v="34671"/>
        <n v="33970"/>
        <n v="3250"/>
        <n v="45348"/>
        <n v="20703"/>
        <n v="40678"/>
        <n v="24922"/>
        <n v="4957"/>
        <n v="24722"/>
        <n v="15894"/>
        <n v="27772"/>
        <n v="34754"/>
        <n v="38042"/>
        <n v="27632"/>
        <n v="45218"/>
        <n v="31484"/>
        <n v="49856"/>
        <n v="37816"/>
        <n v="36674"/>
        <n v="4939"/>
        <n v="32550"/>
        <n v="13670"/>
        <n v="43500"/>
        <n v="31606"/>
        <n v="16431"/>
        <n v="11049"/>
        <n v="33693"/>
        <n v="13028"/>
        <n v="41226"/>
        <n v="36520"/>
        <n v="31587"/>
        <n v="20050"/>
        <n v="3863"/>
        <n v="6461"/>
        <n v="48904"/>
        <n v="45373"/>
        <n v="39980"/>
        <n v="4118"/>
        <n v="14613"/>
        <n v="40394"/>
        <n v="44309"/>
        <n v="29467"/>
        <n v="9358"/>
        <n v="49317"/>
        <n v="44030"/>
        <n v="20137"/>
        <n v="28712"/>
        <n v="30434"/>
        <n v="31922"/>
        <n v="41128"/>
        <n v="46447"/>
        <n v="47981"/>
        <n v="33572"/>
        <n v="29517"/>
        <n v="22649"/>
        <n v="36156"/>
        <n v="31927"/>
        <n v="13591"/>
        <n v="27832"/>
        <n v="47737"/>
        <n v="22102"/>
        <n v="8914"/>
        <n v="40289"/>
        <n v="12875"/>
        <n v="2425"/>
        <n v="32600"/>
        <n v="46984"/>
        <n v="16743"/>
        <n v="8918"/>
        <n v="9008"/>
        <n v="43176"/>
        <n v="10801"/>
        <n v="14645"/>
        <n v="34953"/>
        <n v="27300"/>
        <n v="15157"/>
        <n v="11015"/>
        <n v="12169"/>
        <n v="18273"/>
        <n v="47734"/>
        <n v="30465"/>
        <n v="19568"/>
        <n v="21992"/>
        <n v="16477"/>
        <n v="38534"/>
        <n v="11811"/>
        <n v="39094"/>
        <n v="26019"/>
        <n v="18262"/>
        <n v="4435"/>
        <n v="2734"/>
        <n v="34925"/>
        <n v="40072"/>
        <n v="34759"/>
        <n v="9764"/>
        <n v="19459"/>
        <n v="7122"/>
        <n v="49180"/>
        <n v="32342"/>
        <n v="44821"/>
        <n v="42958"/>
        <n v="25135"/>
        <n v="4964"/>
        <n v="27464"/>
        <n v="15578"/>
        <n v="48385"/>
        <n v="26406"/>
        <n v="39893"/>
        <n v="3133"/>
        <n v="39006"/>
        <n v="7786"/>
        <n v="30878"/>
        <n v="43125"/>
        <n v="16595"/>
        <n v="24477"/>
        <n v="13948"/>
        <n v="47468"/>
        <n v="13403"/>
        <n v="44935"/>
        <n v="41079"/>
        <n v="37923"/>
        <n v="18804"/>
        <n v="11921"/>
        <n v="37603"/>
        <n v="4085"/>
        <n v="41837"/>
        <n v="25854"/>
        <n v="37153"/>
        <n v="28353"/>
        <n v="20761"/>
        <n v="30870"/>
        <n v="14292"/>
        <n v="3455"/>
        <n v="15682"/>
        <n v="15182"/>
        <n v="3890"/>
        <n v="49206"/>
        <n v="43609"/>
        <n v="37196"/>
        <n v="8209"/>
        <n v="31250"/>
        <n v="33635"/>
        <n v="42816"/>
        <n v="9282"/>
        <n v="41961"/>
        <n v="17918"/>
        <n v="12446"/>
        <n v="18456"/>
        <n v="31954"/>
        <n v="5457"/>
        <n v="18296"/>
        <n v="38853"/>
        <n v="45037"/>
        <n v="42356"/>
        <n v="27602"/>
        <n v="48600"/>
        <n v="31192"/>
        <n v="17223"/>
        <n v="22880"/>
        <n v="40551"/>
        <n v="32663"/>
        <n v="12228"/>
        <n v="6749"/>
        <n v="7045"/>
        <n v="35615"/>
        <n v="28071"/>
        <n v="36163"/>
        <n v="24958"/>
        <n v="18922"/>
        <n v="29995"/>
        <n v="32177"/>
        <n v="32426"/>
        <n v="16113"/>
        <n v="12386"/>
        <n v="2901"/>
        <n v="27245"/>
        <n v="20267"/>
        <n v="10331"/>
        <n v="12860"/>
        <n v="13110"/>
        <n v="22543"/>
        <n v="44254"/>
        <n v="32393"/>
        <n v="13074"/>
        <n v="31702"/>
        <n v="19800"/>
        <n v="13264"/>
        <n v="46292"/>
        <n v="23347"/>
        <n v="23505"/>
        <n v="37350"/>
        <n v="18742"/>
        <n v="3500"/>
        <n v="42887"/>
        <n v="32117"/>
        <n v="2814"/>
        <n v="43555"/>
        <n v="16539"/>
        <n v="39834"/>
        <n v="13187"/>
        <n v="8086"/>
        <n v="41062"/>
        <n v="13510"/>
        <n v="16129"/>
        <n v="36832"/>
        <n v="16200"/>
        <n v="28113"/>
        <n v="42132"/>
        <n v="32141"/>
        <n v="36132"/>
        <n v="45788"/>
        <n v="18650"/>
        <n v="15408"/>
        <n v="15594"/>
        <n v="44230"/>
        <n v="10226"/>
        <n v="39649"/>
        <n v="34212"/>
        <n v="2067"/>
        <n v="18572"/>
        <n v="47663"/>
        <n v="15232"/>
        <n v="13146"/>
        <n v="37906"/>
        <n v="48002"/>
        <n v="44291"/>
        <n v="5190"/>
        <n v="35620"/>
        <n v="18042"/>
        <n v="9353"/>
        <n v="31645"/>
        <n v="25621"/>
        <n v="29634"/>
        <n v="27332"/>
        <n v="46956"/>
        <n v="44267"/>
        <n v="15930"/>
        <n v="32641"/>
        <n v="4595"/>
        <n v="23851"/>
        <n v="3218"/>
        <n v="24283"/>
        <n v="10675"/>
        <n v="23067"/>
        <n v="25831"/>
        <n v="26384"/>
        <n v="42527"/>
        <n v="30564"/>
        <n v="13741"/>
        <n v="18665"/>
        <n v="43589"/>
        <n v="37234"/>
        <n v="30894"/>
        <n v="38943"/>
        <n v="39689"/>
        <n v="45689"/>
        <n v="30040"/>
        <n v="4936"/>
        <n v="27927"/>
        <n v="15514"/>
        <n v="45265"/>
        <n v="46398"/>
        <n v="25697"/>
        <n v="27412"/>
        <n v="8139"/>
        <n v="48520"/>
        <n v="16098"/>
        <n v="12258"/>
        <n v="21385"/>
        <n v="40767"/>
        <n v="7074"/>
        <n v="27008"/>
        <n v="23932"/>
        <n v="22731"/>
        <n v="40887"/>
        <n v="15083"/>
        <n v="13825"/>
        <n v="9050"/>
        <n v="24326"/>
        <n v="33368"/>
        <n v="13149"/>
        <n v="45745"/>
        <n v="10412"/>
        <n v="28736"/>
        <n v="23039"/>
        <n v="23561"/>
        <n v="28820"/>
        <n v="22192"/>
        <n v="42642"/>
        <n v="42653"/>
        <n v="39499"/>
        <n v="49780"/>
        <n v="33379"/>
        <n v="26339"/>
        <n v="42334"/>
        <n v="37048"/>
        <n v="16360"/>
        <n v="32096"/>
        <n v="34038"/>
        <n v="5508"/>
        <n v="47015"/>
        <n v="38213"/>
        <n v="33957"/>
        <n v="33260"/>
        <n v="37586"/>
        <n v="29907"/>
        <n v="45102"/>
        <n v="11605"/>
        <n v="8363"/>
        <n v="27481"/>
        <n v="40155"/>
        <n v="48573"/>
        <n v="24133"/>
        <n v="48145"/>
        <n v="24720"/>
        <n v="29967"/>
        <n v="14183"/>
        <n v="12414"/>
        <n v="2111"/>
        <n v="5379"/>
        <n v="5151"/>
        <n v="42413"/>
        <n v="10604"/>
        <n v="47028"/>
        <n v="4651"/>
        <n v="31631"/>
        <n v="18308"/>
        <n v="26761"/>
        <n v="11768"/>
        <n v="5158"/>
        <n v="25775"/>
        <n v="38845"/>
        <n v="34818"/>
        <n v="17485"/>
        <n v="47410"/>
        <n v="49466"/>
        <n v="33255"/>
        <n v="23787"/>
        <n v="26611"/>
        <n v="26852"/>
        <n v="40583"/>
        <n v="9153"/>
        <n v="41093"/>
        <n v="7931"/>
        <n v="29040"/>
        <n v="19272"/>
        <n v="2403"/>
        <n v="14801"/>
        <n v="42744"/>
        <n v="29064"/>
        <n v="5985"/>
        <n v="18260"/>
        <n v="31941"/>
        <n v="29615"/>
        <n v="31741"/>
        <n v="8549"/>
        <n v="24530"/>
        <n v="7128"/>
        <n v="35057"/>
        <n v="12505"/>
        <n v="14370"/>
        <n v="14028"/>
        <n v="16593"/>
        <n v="28159"/>
        <n v="44629"/>
        <n v="31621"/>
        <n v="12438"/>
        <n v="35415"/>
        <n v="21538"/>
        <n v="35033"/>
        <n v="5488"/>
        <n v="17332"/>
        <n v="13109"/>
        <n v="21162"/>
        <n v="23340"/>
        <n v="26594"/>
        <n v="13793"/>
        <n v="22850"/>
        <n v="25936"/>
        <n v="48906"/>
        <n v="5827"/>
        <n v="31290"/>
        <n v="35410"/>
        <n v="48790"/>
        <n v="2816"/>
        <n v="36959"/>
        <n v="24310"/>
        <n v="37436"/>
        <n v="46587"/>
        <n v="13783"/>
        <n v="9559"/>
        <n v="44890"/>
        <n v="32200"/>
        <n v="43488"/>
        <n v="38830"/>
        <n v="47394"/>
        <n v="25276"/>
        <n v="46543"/>
        <n v="9502"/>
        <n v="21184"/>
        <n v="12790"/>
        <n v="23633"/>
        <n v="38961"/>
        <n v="27368"/>
        <n v="29045"/>
        <n v="47135"/>
        <n v="6383"/>
        <n v="45854"/>
        <n v="28345"/>
        <n v="37918"/>
        <n v="22742"/>
        <n v="25250"/>
        <n v="4577"/>
        <n v="6880"/>
        <n v="6305"/>
        <n v="28740"/>
        <n v="16951"/>
        <n v="21532"/>
        <n v="14602"/>
        <n v="24538"/>
        <n v="42828"/>
        <n v="7126"/>
        <n v="20330"/>
        <n v="15242"/>
        <n v="36340"/>
        <n v="30932"/>
        <n v="15823"/>
        <n v="18583"/>
        <n v="6068"/>
        <n v="10281"/>
        <n v="8198"/>
        <n v="24415"/>
        <n v="43051"/>
        <n v="46617"/>
        <n v="28679"/>
        <n v="14348"/>
        <n v="45124"/>
        <n v="18973"/>
        <n v="22022"/>
        <n v="26459"/>
        <n v="48153"/>
        <n v="47076"/>
        <n v="12080"/>
        <n v="38813"/>
        <n v="22168"/>
        <n v="19561"/>
        <n v="36045"/>
        <n v="33892"/>
        <n v="4965"/>
        <n v="34438"/>
        <n v="10493"/>
        <n v="4344"/>
        <n v="42426"/>
        <n v="47828"/>
        <n v="39931"/>
        <n v="21599"/>
        <n v="29891"/>
        <n v="42955"/>
        <n v="47474"/>
        <n v="18445"/>
        <n v="35625"/>
        <n v="27113"/>
        <n v="19724"/>
        <n v="32532"/>
        <n v="47751"/>
        <n v="27393"/>
        <n v="29683"/>
        <n v="23399"/>
        <n v="19358"/>
        <n v="39405"/>
        <n v="22036"/>
        <n v="20095"/>
        <n v="28656"/>
        <n v="35348"/>
        <n v="28617"/>
        <n v="43311"/>
        <n v="37070"/>
        <n v="35841"/>
        <n v="44991"/>
        <n v="33766"/>
        <n v="9561"/>
        <n v="32371"/>
        <n v="47328"/>
        <n v="33412"/>
        <n v="20266"/>
        <n v="6345"/>
        <n v="19644"/>
        <n v="9047"/>
        <n v="2231"/>
        <n v="49531"/>
        <n v="11148"/>
        <n v="39497"/>
        <n v="44054"/>
        <n v="46889"/>
        <n v="21920"/>
        <n v="6314"/>
        <n v="27272"/>
        <n v="18690"/>
        <n v="44983"/>
        <n v="5474"/>
        <n v="24232"/>
        <n v="26039"/>
        <n v="16104"/>
        <n v="19786"/>
        <n v="22760"/>
        <n v="48716"/>
        <n v="46358"/>
        <n v="24193"/>
        <n v="24414"/>
        <n v="18791"/>
        <n v="7680"/>
        <n v="16854"/>
        <n v="14893"/>
        <n v="40271"/>
        <n v="8224"/>
        <n v="42373"/>
        <n v="29685"/>
        <n v="20476"/>
        <n v="13062"/>
        <n v="43938"/>
        <n v="47875"/>
        <n v="3484"/>
        <n v="28990"/>
        <n v="21760"/>
        <n v="8326"/>
        <n v="35234"/>
        <n v="6933"/>
        <n v="35742"/>
        <n v="47678"/>
        <n v="7187"/>
        <n v="41780"/>
        <n v="48789"/>
        <n v="20183"/>
        <n v="16963"/>
        <n v="19399"/>
        <n v="8238"/>
        <n v="28324"/>
        <n v="49900"/>
        <n v="44416"/>
        <n v="43328"/>
        <n v="34667"/>
        <n v="8047"/>
        <n v="8589"/>
        <n v="49426"/>
        <n v="16965"/>
        <n v="14805"/>
        <n v="3344"/>
        <n v="22501"/>
        <n v="29331"/>
        <n v="11324"/>
        <n v="9539"/>
        <n v="42632"/>
        <n v="32262"/>
        <n v="23732"/>
        <n v="15225"/>
        <n v="41859"/>
        <n v="46988"/>
        <n v="28496"/>
        <n v="20856"/>
        <n v="2958"/>
        <n v="29863"/>
        <n v="19872"/>
        <n v="23151"/>
        <n v="20317"/>
        <n v="15584"/>
        <n v="40495"/>
        <n v="28592"/>
        <n v="39917"/>
        <n v="24136"/>
        <n v="39742"/>
        <n v="25474"/>
        <n v="22321"/>
        <n v="38029"/>
        <n v="45159"/>
        <n v="45262"/>
        <n v="47813"/>
        <n v="33777"/>
        <n v="30858"/>
        <n v="43838"/>
        <n v="40336"/>
        <n v="6768"/>
        <n v="47931"/>
        <n v="13886"/>
        <n v="7177"/>
        <n v="33761"/>
        <n v="10046"/>
        <n v="33883"/>
        <n v="8601"/>
        <n v="10897"/>
        <n v="21073"/>
        <n v="45219"/>
        <n v="6581"/>
        <n v="46827"/>
        <n v="41802"/>
        <n v="31698"/>
        <n v="11444"/>
        <n v="7080"/>
        <n v="39206"/>
        <n v="5128"/>
        <n v="44626"/>
        <n v="24206"/>
        <n v="32450"/>
        <n v="14581"/>
        <n v="46569"/>
        <n v="29482"/>
        <n v="14105"/>
        <n v="30361"/>
        <n v="23052"/>
        <n v="13960"/>
        <n v="27503"/>
        <n v="5103"/>
        <n v="40634"/>
        <n v="7530"/>
        <n v="29020"/>
        <n v="5088"/>
        <n v="25128"/>
        <n v="7171"/>
        <n v="6465"/>
        <n v="26739"/>
        <n v="31998"/>
        <n v="41361"/>
        <n v="30575"/>
        <n v="25071"/>
        <n v="29333"/>
        <n v="30149"/>
        <n v="2350"/>
        <n v="8522"/>
        <n v="48518"/>
        <n v="34968"/>
        <n v="25658"/>
        <n v="37320"/>
        <n v="9551"/>
        <n v="46888"/>
        <n v="35819"/>
        <n v="31008"/>
        <n v="12870"/>
        <n v="49769"/>
        <n v="44755"/>
        <n v="5558"/>
        <n v="10298"/>
        <n v="5513"/>
        <n v="11460"/>
        <n v="27316"/>
        <n v="9653"/>
        <n v="2022"/>
        <n v="30669"/>
        <n v="39563"/>
        <n v="36218"/>
        <n v="33709"/>
        <n v="24169"/>
        <n v="37522"/>
        <n v="19011"/>
        <n v="21651"/>
        <n v="2566"/>
        <n v="38526"/>
        <n v="45450"/>
        <n v="4020"/>
        <n v="5530"/>
        <n v="20890"/>
        <n v="13747"/>
        <n v="12383"/>
        <n v="45882"/>
        <n v="27304"/>
        <n v="49742"/>
        <n v="18857"/>
        <n v="35373"/>
        <n v="27818"/>
        <n v="40451"/>
        <n v="15669"/>
        <n v="9404"/>
        <n v="38522"/>
        <n v="22754"/>
        <n v="38646"/>
        <n v="38511"/>
        <n v="6847"/>
        <n v="45224"/>
        <n v="40446"/>
        <n v="34140"/>
        <n v="40865"/>
        <n v="6053"/>
        <n v="2709"/>
        <n v="2922"/>
        <n v="38167"/>
        <n v="35175"/>
        <n v="47203"/>
        <n v="38360"/>
        <n v="14790"/>
        <n v="28364"/>
        <n v="16567"/>
        <n v="22343"/>
        <n v="33142"/>
        <n v="3490"/>
        <n v="16582"/>
        <n v="30426"/>
        <n v="19865"/>
        <n v="36048"/>
        <n v="49578"/>
        <n v="32288"/>
        <n v="34378"/>
        <n v="33723"/>
        <n v="18178"/>
        <n v="39622"/>
        <n v="43834"/>
        <n v="10055"/>
        <n v="26687"/>
        <n v="41848"/>
        <n v="42829"/>
        <n v="10393"/>
        <n v="17860"/>
        <n v="45613"/>
        <n v="23136"/>
        <n v="19915"/>
        <n v="11581"/>
        <n v="43490"/>
        <n v="18081"/>
        <n v="20001"/>
        <n v="47101"/>
        <n v="39922"/>
        <n v="26940"/>
        <n v="49573"/>
        <n v="5371"/>
        <n v="13016"/>
        <n v="24943"/>
        <n v="19756"/>
        <n v="49802"/>
        <n v="13049"/>
        <n v="4237"/>
        <n v="38242"/>
        <n v="6444"/>
        <n v="22852"/>
        <n v="7758"/>
        <n v="38344"/>
        <n v="46322"/>
        <n v="47003"/>
        <n v="22359"/>
        <n v="11176"/>
        <n v="31658"/>
        <n v="7674"/>
        <n v="19910"/>
        <n v="29948"/>
        <n v="3036"/>
        <n v="29749"/>
        <n v="28678"/>
        <n v="4230"/>
        <n v="19426"/>
        <n v="47418"/>
        <n v="42709"/>
        <n v="30680"/>
        <n v="45667"/>
        <n v="8168"/>
        <n v="36097"/>
        <n v="5655"/>
        <n v="40321"/>
        <n v="49076"/>
        <n v="40309"/>
        <n v="38673"/>
        <n v="3080"/>
        <n v="13797"/>
        <n v="38018"/>
        <n v="4115"/>
        <n v="21951"/>
        <n v="39888"/>
        <n v="10239"/>
        <n v="19824"/>
        <n v="13927"/>
        <n v="2944"/>
        <n v="21503"/>
        <n v="24456"/>
        <n v="12175"/>
        <n v="26930"/>
        <n v="5305"/>
        <n v="17345"/>
        <n v="36685"/>
        <n v="41537"/>
        <n v="47145"/>
        <n v="35136"/>
        <n v="29562"/>
        <n v="35960"/>
        <n v="46953"/>
        <n v="13194"/>
        <n v="12088"/>
        <n v="25728"/>
        <n v="49236"/>
        <n v="19937"/>
        <n v="21194"/>
        <n v="16776"/>
        <n v="45992"/>
        <n v="34879"/>
        <n v="22456"/>
        <n v="19447"/>
        <n v="36160"/>
        <n v="19581"/>
        <n v="35108"/>
        <n v="7015"/>
        <n v="37629"/>
        <n v="47251"/>
        <n v="15895"/>
        <n v="32496"/>
        <n v="31808"/>
        <n v="14792"/>
        <n v="17430"/>
        <n v="41130"/>
        <n v="44500"/>
        <n v="8308"/>
        <n v="5584"/>
        <n v="33088"/>
        <n v="5519"/>
        <n v="49111"/>
        <n v="42555"/>
        <n v="11597"/>
        <n v="42317"/>
        <n v="4013"/>
        <n v="35215"/>
        <n v="20104"/>
        <n v="30443"/>
        <n v="15465"/>
        <n v="22477"/>
        <n v="2033"/>
        <n v="29487"/>
        <n v="3403"/>
        <n v="5219"/>
        <n v="10077"/>
        <n v="4710"/>
        <n v="28178"/>
        <n v="48994"/>
        <n v="47645"/>
        <n v="34487"/>
        <n v="40438"/>
        <n v="14964"/>
        <n v="23602"/>
        <n v="30288"/>
        <n v="32714"/>
        <n v="5602"/>
        <n v="24488"/>
        <n v="6096"/>
        <n v="37102"/>
        <n v="8116"/>
        <n v="17539"/>
        <n v="31610"/>
        <n v="3279"/>
        <n v="39717"/>
        <n v="2049"/>
        <n v="40419"/>
        <n v="29240"/>
        <n v="44734"/>
        <n v="38814"/>
        <n v="18449"/>
        <n v="8539"/>
        <n v="23754"/>
        <n v="6223"/>
        <n v="29320"/>
        <n v="7302"/>
        <n v="47633"/>
        <n v="30615"/>
        <n v="21272"/>
        <n v="23241"/>
        <n v="35434"/>
        <n v="43892"/>
        <n v="32798"/>
        <n v="7138"/>
        <n v="38620"/>
        <n v="6140"/>
        <n v="15533"/>
        <n v="45136"/>
        <n v="35385"/>
        <n v="47818"/>
        <n v="15944"/>
        <n v="33973"/>
        <n v="14185"/>
        <n v="4444"/>
        <n v="12514"/>
        <n v="22617"/>
        <n v="3350"/>
        <n v="29406"/>
        <n v="49318"/>
        <n v="20659"/>
        <n v="24634"/>
        <n v="12269"/>
        <n v="2608"/>
        <n v="27344"/>
        <n v="13121"/>
        <n v="41834"/>
        <n v="37157"/>
        <n v="2167"/>
        <n v="41543"/>
        <n v="5256"/>
        <n v="4479"/>
        <n v="25975"/>
        <n v="43939"/>
        <n v="29010"/>
        <n v="37584"/>
        <n v="10982"/>
        <n v="47797"/>
        <n v="46146"/>
        <n v="38769"/>
        <n v="12640"/>
        <n v="42239"/>
        <n v="46634"/>
        <n v="9740"/>
        <n v="27702"/>
        <n v="40794"/>
        <n v="23134"/>
        <n v="13353"/>
        <n v="13381"/>
        <n v="42074"/>
        <n v="17238"/>
        <n v="43711"/>
        <n v="48596"/>
        <n v="19616"/>
        <n v="16422"/>
        <n v="43818"/>
        <n v="31638"/>
        <n v="49990"/>
        <n v="6728"/>
        <n v="26029"/>
        <n v="42047"/>
        <n v="20384"/>
        <n v="32089"/>
        <n v="24390"/>
        <n v="35007"/>
        <n v="25823"/>
        <n v="4190"/>
        <n v="39459"/>
        <n v="4015"/>
        <n v="18546"/>
        <n v="43309"/>
        <n v="2030"/>
        <n v="26389"/>
        <n v="45098"/>
        <n v="20559"/>
        <n v="23449"/>
        <n v="19231"/>
        <n v="26276"/>
        <n v="31416"/>
        <n v="47795"/>
        <n v="9977"/>
        <n v="39100"/>
        <n v="16294"/>
        <n v="11204"/>
        <n v="21408"/>
        <n v="37838"/>
        <n v="19458"/>
        <n v="24352"/>
        <n v="22867"/>
        <n v="25613"/>
        <n v="15654"/>
        <n v="25704"/>
        <n v="19119"/>
        <n v="10133"/>
        <n v="32760"/>
        <n v="18037"/>
        <n v="24205"/>
        <n v="45816"/>
        <n v="24060"/>
        <n v="18079"/>
        <n v="22861"/>
        <n v="18479"/>
        <n v="11103"/>
        <n v="31458"/>
        <n v="39156"/>
        <n v="13498"/>
        <n v="22820"/>
        <n v="10910"/>
        <n v="45964"/>
        <n v="25399"/>
        <n v="25758"/>
        <n v="9658"/>
        <n v="45388"/>
        <n v="33884"/>
        <n v="17265"/>
        <n v="22065"/>
        <n v="41958"/>
        <n v="49467"/>
        <n v="34505"/>
        <n v="13411"/>
        <n v="45573"/>
        <n v="34697"/>
        <n v="17162"/>
        <n v="8035"/>
        <n v="24510"/>
        <n v="48925"/>
        <n v="8128"/>
        <n v="28841"/>
        <n v="40746"/>
        <n v="16817"/>
        <n v="22444"/>
        <n v="4984"/>
        <n v="21180"/>
        <n v="7444"/>
        <n v="39699"/>
        <n v="22310"/>
        <n v="5808"/>
        <n v="10680"/>
        <n v="48487"/>
        <n v="42079"/>
        <n v="25327"/>
        <n v="28834"/>
        <n v="21097"/>
        <n v="27826"/>
        <n v="8118"/>
        <n v="40481"/>
        <n v="30536"/>
        <n v="16707"/>
        <n v="27567"/>
        <n v="26975"/>
        <n v="14596"/>
        <n v="38867"/>
        <n v="28143"/>
        <n v="5817"/>
        <n v="28849"/>
        <n v="8482"/>
        <n v="11317"/>
        <n v="24284"/>
        <n v="38091"/>
        <n v="42414"/>
        <n v="13691"/>
        <n v="3565"/>
        <n v="43878"/>
        <n v="23003"/>
        <n v="17850"/>
        <n v="42135"/>
        <n v="6119"/>
        <n v="49866"/>
        <n v="20038"/>
        <n v="44573"/>
        <n v="2241"/>
        <n v="6332"/>
        <n v="37837"/>
        <n v="43253"/>
        <n v="15398"/>
        <n v="39073"/>
        <n v="27363"/>
        <n v="20660"/>
        <n v="47465"/>
        <n v="46274"/>
        <n v="49873"/>
        <n v="14745"/>
        <n v="37369"/>
        <n v="12023"/>
        <n v="16216"/>
        <n v="26961"/>
        <n v="32107"/>
        <n v="36179"/>
        <n v="22581"/>
        <n v="18773"/>
        <n v="11417"/>
        <n v="5792"/>
        <n v="19224"/>
        <n v="44337"/>
        <n v="32451"/>
        <n v="2234"/>
        <n v="17317"/>
        <n v="24463"/>
        <n v="5138"/>
        <n v="19192"/>
        <n v="7159"/>
        <n v="30662"/>
        <n v="40452"/>
        <n v="44020"/>
        <n v="2066"/>
        <n v="8546"/>
        <n v="15985"/>
        <n v="10187"/>
        <n v="24337"/>
        <n v="14169"/>
        <n v="48131"/>
        <n v="12665"/>
        <n v="6304"/>
        <n v="36778"/>
        <n v="18000"/>
        <n v="36656"/>
        <n v="33765"/>
        <n v="18752"/>
        <n v="3762"/>
        <n v="19377"/>
        <n v="19571"/>
        <n v="2002"/>
        <n v="29765"/>
        <n v="2763"/>
        <n v="26841"/>
        <n v="37250"/>
        <n v="12921"/>
        <n v="21224"/>
        <n v="23730"/>
        <n v="20807"/>
        <n v="23765"/>
        <n v="28989"/>
        <n v="15054"/>
        <n v="4475"/>
        <n v="40817"/>
        <n v="44024"/>
        <n v="7997"/>
        <n v="42192"/>
        <n v="8786"/>
        <n v="48181"/>
        <n v="23722"/>
        <n v="13084"/>
        <n v="23418"/>
        <n v="6946"/>
        <n v="32789"/>
        <n v="43006"/>
        <n v="5661"/>
        <n v="4564"/>
        <n v="6927"/>
        <n v="45626"/>
        <n v="19139"/>
        <n v="36220"/>
        <n v="8179"/>
        <n v="19288"/>
        <n v="4454"/>
        <n v="21871"/>
        <n v="38828"/>
        <n v="24188"/>
        <n v="49515"/>
        <n v="46723"/>
        <n v="43738"/>
        <n v="25872"/>
        <n v="48152"/>
        <n v="26120"/>
        <n v="36369"/>
        <n v="31315"/>
        <n v="31084"/>
        <n v="5843"/>
        <n v="5675"/>
        <n v="14049"/>
        <n v="35773"/>
        <n v="13845"/>
        <n v="24960"/>
        <n v="18230"/>
        <n v="20517"/>
        <n v="30412"/>
        <n v="20074"/>
        <n v="19607"/>
        <n v="39738"/>
        <n v="20587"/>
        <n v="49860"/>
        <n v="11089"/>
        <n v="49635"/>
        <n v="9882"/>
        <n v="28445"/>
        <n v="43111"/>
        <n v="33820"/>
        <n v="18555"/>
        <n v="7524"/>
        <n v="36197"/>
        <n v="24201"/>
        <n v="21817"/>
        <n v="37967"/>
        <n v="12090"/>
        <n v="34266"/>
        <n v="19743"/>
        <n v="42200"/>
        <n v="32914"/>
        <n v="48837"/>
        <n v="18483"/>
        <n v="48643"/>
        <n v="21826"/>
        <n v="15196"/>
        <n v="13159"/>
        <n v="29780"/>
        <n v="19104"/>
        <n v="37775"/>
        <n v="15966"/>
        <n v="29203"/>
        <n v="33797"/>
        <n v="15696"/>
        <n v="28865"/>
        <n v="24574"/>
        <n v="47170"/>
        <n v="39880"/>
        <n v="20115"/>
        <n v="3580"/>
        <n v="37994"/>
        <n v="28572"/>
        <n v="6590"/>
        <n v="20236"/>
        <n v="18465"/>
        <n v="5012"/>
        <n v="25576"/>
        <n v="7301"/>
        <n v="27773"/>
        <n v="37880"/>
        <n v="41356"/>
        <n v="25946"/>
        <n v="26491"/>
        <n v="7381"/>
        <n v="48835"/>
        <n v="36872"/>
        <n v="42494"/>
        <n v="44558"/>
        <n v="19328"/>
        <n v="26469"/>
        <n v="10770"/>
        <n v="11106"/>
        <n v="48774"/>
        <n v="26737"/>
        <n v="2774"/>
        <n v="2056"/>
        <n v="25055"/>
        <n v="41994"/>
        <n v="27765"/>
        <n v="34648"/>
        <n v="2545"/>
        <n v="32765"/>
        <n v="39674"/>
        <n v="44373"/>
        <n v="8395"/>
        <n v="16501"/>
        <n v="28991"/>
        <n v="47043"/>
        <n v="5388"/>
        <n v="12821"/>
        <n v="2571"/>
        <n v="20124"/>
        <n v="38695"/>
        <n v="18731"/>
        <n v="19228"/>
        <n v="21049"/>
        <n v="6592"/>
        <n v="33230"/>
        <n v="12691"/>
        <n v="18599"/>
        <n v="41381"/>
        <n v="45860"/>
        <n v="10477"/>
        <n v="10052"/>
        <n v="5059"/>
        <n v="40306"/>
        <n v="36493"/>
        <n v="17410"/>
        <n v="39334"/>
        <n v="13495"/>
        <n v="9857"/>
        <n v="45677"/>
        <n v="9826"/>
        <n v="15791"/>
        <n v="6533"/>
        <n v="21706"/>
        <n v="28965"/>
        <n v="18907"/>
        <n v="27230"/>
        <n v="39369"/>
        <n v="21337"/>
        <n v="20492"/>
        <n v="44898"/>
        <n v="35972"/>
        <n v="38850"/>
        <n v="24840"/>
        <n v="30638"/>
        <n v="5334"/>
        <n v="2711"/>
        <n v="11104"/>
        <n v="7710"/>
        <n v="32351"/>
        <n v="44694"/>
        <n v="17977"/>
        <n v="45096"/>
        <n v="35099"/>
        <n v="5834"/>
        <n v="10899"/>
        <n v="41978"/>
        <n v="26996"/>
        <n v="7804"/>
        <n v="9733"/>
        <n v="35020"/>
        <n v="11190"/>
        <n v="16122"/>
        <n v="7827"/>
        <n v="21939"/>
        <n v="10484"/>
        <n v="29357"/>
        <n v="9552"/>
        <n v="49119"/>
        <n v="3444"/>
        <n v="24406"/>
        <n v="26288"/>
        <n v="9793"/>
        <n v="8677"/>
        <n v="27498"/>
        <n v="15268"/>
        <n v="12634"/>
        <n v="8420"/>
        <n v="6378"/>
        <n v="20046"/>
        <n v="2998"/>
        <n v="30757"/>
        <n v="6302"/>
        <n v="9830"/>
        <n v="49666"/>
        <n v="20908"/>
        <n v="48822"/>
        <n v="8735"/>
        <n v="34898"/>
        <n v="47191"/>
        <n v="45177"/>
        <n v="35954"/>
        <n v="39062"/>
        <n v="42903"/>
        <n v="25599"/>
        <n v="26373"/>
        <n v="13004"/>
        <n v="44477"/>
        <n v="31219"/>
        <n v="4150"/>
        <n v="25226"/>
        <n v="16144"/>
        <n v="28289"/>
        <n v="22906"/>
        <n v="14458"/>
        <n v="40576"/>
        <n v="33435"/>
        <n v="29994"/>
        <n v="9892"/>
        <n v="7553"/>
        <n v="21988"/>
        <n v="29223"/>
        <n v="30172"/>
        <n v="33145"/>
        <n v="9154"/>
        <n v="41907"/>
        <n v="17479"/>
        <n v="22366"/>
        <n v="2177"/>
        <n v="12802"/>
        <n v="39281"/>
        <n v="43513"/>
        <n v="46349"/>
        <n v="9774"/>
        <n v="44339"/>
        <n v="11788"/>
        <n v="42796"/>
        <n v="15749"/>
        <n v="48521"/>
        <n v="12196"/>
        <n v="33127"/>
        <n v="3300"/>
        <n v="42691"/>
        <n v="25862"/>
        <n v="41441"/>
        <n v="32591"/>
        <n v="46744"/>
        <n v="25027"/>
        <n v="39055"/>
        <n v="16384"/>
        <n v="41005"/>
        <n v="23410"/>
        <n v="28348"/>
        <n v="38573"/>
        <n v="4214"/>
        <n v="32973"/>
        <n v="26632"/>
        <n v="18621"/>
        <n v="2732"/>
        <n v="49693"/>
        <n v="24547"/>
        <n v="22273"/>
        <n v="37592"/>
        <n v="31487"/>
        <n v="32689"/>
        <n v="24607"/>
        <n v="47265"/>
        <n v="13575"/>
        <n v="42936"/>
        <n v="4424"/>
        <n v="40951"/>
        <n v="18469"/>
        <n v="36784"/>
        <n v="32585"/>
        <n v="13678"/>
        <n v="7701"/>
        <n v="22098"/>
        <n v="47699"/>
        <n v="44231"/>
        <n v="17002"/>
        <n v="30389"/>
        <n v="20792"/>
        <n v="49971"/>
        <n v="31421"/>
        <n v="24702"/>
        <n v="8971"/>
        <n v="21235"/>
        <n v="36165"/>
        <n v="12157"/>
        <n v="38924"/>
        <n v="3530"/>
        <n v="9985"/>
        <n v="10307"/>
        <n v="9342"/>
        <n v="32119"/>
        <n v="23631"/>
        <n v="19733"/>
        <n v="48278"/>
        <n v="21231"/>
        <n v="42782"/>
        <n v="2626"/>
        <n v="32028"/>
        <n v="40729"/>
        <n v="33143"/>
        <n v="48392"/>
        <n v="47578"/>
        <n v="28798"/>
        <n v="29521"/>
        <n v="16259"/>
        <n v="12613"/>
        <n v="21441"/>
        <n v="7867"/>
        <n v="31114"/>
        <n v="25589"/>
        <n v="13023"/>
        <n v="24391"/>
        <n v="30503"/>
        <n v="11211"/>
        <n v="34506"/>
        <n v="4006"/>
        <n v="44522"/>
        <n v="11033"/>
        <n v="36971"/>
        <n v="17064"/>
        <n v="33904"/>
        <n v="30475"/>
        <n v="5197"/>
        <n v="44669"/>
        <n v="40434"/>
        <n v="25790"/>
        <n v="47241"/>
        <n v="20892"/>
        <n v="36486"/>
        <n v="32084"/>
        <n v="13524"/>
        <n v="17765"/>
        <n v="4593"/>
        <n v="35466"/>
        <n v="9568"/>
        <n v="26712"/>
        <n v="3225"/>
        <n v="15180"/>
        <n v="37470"/>
        <n v="36972"/>
        <n v="4228"/>
        <n v="12648"/>
        <n v="6948"/>
        <n v="33696"/>
        <n v="22186"/>
        <n v="5099"/>
        <n v="30310"/>
        <n v="47926"/>
        <n v="47667"/>
        <n v="19922"/>
        <n v="43561"/>
        <n v="45024"/>
        <n v="33568"/>
        <n v="8978"/>
        <n v="14098"/>
        <n v="35313"/>
        <n v="40700"/>
        <n v="40971"/>
        <n v="43143"/>
        <n v="19772"/>
        <n v="16240"/>
        <n v="19841"/>
        <n v="13462"/>
        <n v="38071"/>
        <n v="28029"/>
        <n v="46595"/>
        <n v="25670"/>
        <n v="38054"/>
        <n v="9489"/>
        <n v="19556"/>
        <n v="17767"/>
        <n v="3711"/>
        <n v="40264"/>
        <n v="27356"/>
        <n v="25871"/>
        <n v="19412"/>
        <n v="47683"/>
        <n v="37018"/>
        <n v="9451"/>
        <n v="44028"/>
        <n v="26859"/>
        <n v="39445"/>
        <n v="38256"/>
        <n v="30943"/>
        <n v="5212"/>
        <n v="2916"/>
        <n v="27146"/>
        <n v="29375"/>
        <n v="13430"/>
        <n v="32317"/>
        <n v="41037"/>
        <n v="14759"/>
        <n v="40810"/>
        <n v="43580"/>
        <n v="31348"/>
        <n v="16705"/>
        <n v="27346"/>
        <n v="41499"/>
        <n v="32726"/>
        <n v="13539"/>
        <n v="5698"/>
        <n v="34969"/>
        <n v="6237"/>
        <n v="18334"/>
        <n v="4864"/>
        <n v="17326"/>
        <n v="7412"/>
        <n v="11349"/>
        <n v="41195"/>
        <n v="34869"/>
        <n v="35144"/>
        <n v="10397"/>
        <n v="13916"/>
        <n v="17372"/>
        <n v="45017"/>
        <n v="38431"/>
        <n v="48246"/>
        <n v="24678"/>
        <n v="35828"/>
        <n v="23947"/>
        <n v="7124"/>
        <n v="43849"/>
        <n v="31921"/>
        <n v="19946"/>
        <n v="21579"/>
        <n v="47458"/>
        <n v="33658"/>
        <n v="35578"/>
        <n v="11250"/>
        <n v="27836"/>
        <n v="32163"/>
        <n v="29122"/>
        <n v="12038"/>
        <n v="6412"/>
        <n v="6398"/>
        <n v="44085"/>
        <n v="30236"/>
        <n v="2657"/>
        <n v="34820"/>
        <n v="47400"/>
        <n v="19492"/>
        <n v="35754"/>
        <n v="24410"/>
        <n v="10402"/>
        <n v="35543"/>
        <n v="47238"/>
        <n v="35273"/>
        <n v="38066"/>
        <n v="28433"/>
        <n v="32731"/>
        <n v="22572"/>
        <n v="45197"/>
        <n v="13105"/>
        <n v="33741"/>
        <n v="3951"/>
        <n v="4370"/>
        <n v="40921"/>
        <n v="43047"/>
        <n v="24867"/>
        <n v="13581"/>
        <n v="29870"/>
        <n v="4734"/>
        <n v="4256"/>
        <n v="37737"/>
        <n v="12502"/>
        <n v="38045"/>
        <n v="46528"/>
        <n v="5969"/>
        <n v="42688"/>
        <n v="3488"/>
        <n v="28234"/>
        <n v="45027"/>
        <n v="12807"/>
        <n v="45977"/>
        <n v="44091"/>
        <n v="36955"/>
        <n v="23594"/>
        <n v="18047"/>
        <n v="46486"/>
        <n v="47339"/>
        <n v="18749"/>
        <n v="45491"/>
        <n v="21435"/>
        <n v="35551"/>
        <n v="45171"/>
        <n v="41906"/>
        <n v="27608"/>
        <n v="9159"/>
        <n v="40253"/>
        <n v="47129"/>
        <n v="14075"/>
        <n v="44945"/>
        <n v="41826"/>
        <n v="49337"/>
        <n v="3462"/>
        <n v="32176"/>
        <n v="31787"/>
        <n v="11413"/>
        <n v="31811"/>
        <n v="13628"/>
        <n v="41064"/>
        <n v="36424"/>
        <n v="35899"/>
        <n v="33247"/>
        <n v="2810"/>
        <n v="2055"/>
        <n v="21907"/>
        <n v="25943"/>
        <n v="21046"/>
        <n v="5279"/>
        <n v="3533"/>
        <n v="38779"/>
        <n v="19046"/>
        <n v="22229"/>
        <n v="32250"/>
        <n v="49403"/>
        <n v="40735"/>
        <n v="26291"/>
        <n v="14516"/>
        <n v="17624"/>
        <n v="41377"/>
        <n v="41048"/>
        <n v="43199"/>
        <n v="4004"/>
        <n v="46729"/>
        <n v="7434"/>
        <n v="39014"/>
        <n v="38164"/>
        <n v="42338"/>
        <n v="43312"/>
        <n v="6561"/>
        <n v="35831"/>
        <n v="49757"/>
        <n v="3395"/>
        <n v="2052"/>
        <n v="21535"/>
        <n v="24054"/>
        <n v="37554"/>
        <n v="16675"/>
        <n v="35912"/>
        <n v="4112"/>
        <n v="15751"/>
        <n v="35063"/>
        <n v="49308"/>
        <n v="39510"/>
        <n v="34021"/>
        <n v="4425"/>
        <n v="9219"/>
        <n v="41779"/>
        <n v="4627"/>
        <n v="39573"/>
        <n v="18365"/>
        <n v="16199"/>
        <n v="26002"/>
        <n v="10701"/>
        <n v="9935"/>
        <n v="19845"/>
        <n v="8920"/>
        <n v="16261"/>
        <n v="20383"/>
        <n v="36738"/>
        <n v="3551"/>
        <n v="22235"/>
        <n v="18485"/>
        <n v="42851"/>
        <n v="19844"/>
        <n v="29422"/>
        <n v="27309"/>
        <n v="46052"/>
        <n v="34859"/>
        <n v="3819"/>
        <n v="19540"/>
        <n v="6934"/>
        <n v="10696"/>
        <n v="32148"/>
        <n v="6936"/>
        <n v="8868"/>
        <n v="45155"/>
        <n v="11125"/>
        <n v="29812"/>
        <n v="30985"/>
        <n v="21088"/>
        <n v="22702"/>
        <n v="20493"/>
        <n v="33327"/>
        <n v="31295"/>
        <n v="28999"/>
        <n v="45606"/>
        <n v="47460"/>
        <n v="9072"/>
        <n v="43725"/>
        <n v="10539"/>
        <n v="46533"/>
        <n v="11537"/>
        <n v="34287"/>
        <n v="13197"/>
        <n v="29140"/>
        <n v="17754"/>
        <n v="10521"/>
        <n v="46494"/>
        <n v="38561"/>
        <n v="40832"/>
        <n v="16427"/>
        <n v="36013"/>
        <n v="37005"/>
        <n v="26780"/>
        <n v="14376"/>
        <n v="26299"/>
        <n v="29578"/>
        <n v="18746"/>
        <n v="46402"/>
        <n v="18715"/>
        <n v="29544"/>
        <n v="47763"/>
        <n v="42361"/>
        <n v="8987"/>
        <n v="48534"/>
        <n v="49798"/>
        <n v="35189"/>
        <n v="10954"/>
        <n v="23674"/>
        <n v="35016"/>
        <n v="41092"/>
        <n v="13738"/>
        <n v="2482"/>
        <n v="33508"/>
        <n v="46435"/>
        <n v="46818"/>
        <n v="13424"/>
        <n v="22798"/>
        <n v="47586"/>
        <n v="30667"/>
        <n v="30403"/>
        <n v="44907"/>
        <n v="41474"/>
        <n v="11559"/>
        <n v="10314"/>
        <n v="19133"/>
        <n v="47374"/>
        <n v="36365"/>
        <n v="34221"/>
        <n v="34156"/>
        <n v="27161"/>
        <n v="41156"/>
        <n v="10735"/>
        <n v="7576"/>
        <n v="10206"/>
        <n v="28042"/>
        <n v="26337"/>
        <n v="36246"/>
        <n v="11574"/>
        <n v="45018"/>
        <n v="37042"/>
        <n v="36929"/>
        <n v="6043"/>
        <n v="42022"/>
        <n v="31264"/>
        <n v="48329"/>
        <n v="21876"/>
        <n v="32929"/>
        <n v="29574"/>
        <n v="13784"/>
        <n v="11196"/>
        <n v="8754"/>
        <n v="48627"/>
        <n v="29704"/>
        <n v="49441"/>
        <n v="19198"/>
        <n v="10723"/>
        <n v="35526"/>
        <n v="43544"/>
        <n v="38444"/>
        <n v="19918"/>
        <n v="47852"/>
        <n v="31027"/>
        <n v="4266"/>
        <n v="4414"/>
        <n v="47944"/>
        <n v="22843"/>
        <n v="36086"/>
        <n v="4552"/>
        <n v="24704"/>
        <n v="40186"/>
        <n v="48363"/>
        <n v="21244"/>
        <n v="41488"/>
        <n v="33537"/>
        <n v="35845"/>
        <n v="23823"/>
        <n v="4526"/>
        <n v="34501"/>
        <n v="44204"/>
        <n v="7801"/>
        <n v="24437"/>
        <n v="3345"/>
        <n v="2745"/>
        <n v="15326"/>
        <n v="10124"/>
        <n v="7599"/>
        <n v="35645"/>
        <n v="26709"/>
        <n v="39581"/>
        <n v="12616"/>
        <n v="42077"/>
        <n v="12891"/>
        <n v="11654"/>
        <n v="31817"/>
        <n v="17538"/>
        <n v="27807"/>
        <n v="16289"/>
        <n v="6261"/>
        <n v="25592"/>
        <n v="30281"/>
        <n v="6082"/>
        <n v="19963"/>
        <n v="31770"/>
        <n v="23983"/>
        <n v="5419"/>
        <n v="32991"/>
        <n v="20401"/>
        <n v="22401"/>
        <n v="5037"/>
        <n v="19145"/>
        <n v="48165"/>
        <n v="46932"/>
        <n v="49948"/>
        <n v="14838"/>
        <n v="18982"/>
        <n v="5743"/>
        <n v="33966"/>
        <n v="43376"/>
        <n v="46393"/>
        <n v="48795"/>
        <n v="8210"/>
        <n v="35850"/>
        <n v="2587"/>
        <n v="31443"/>
        <n v="12999"/>
        <n v="38426"/>
        <n v="17845"/>
        <n v="12415"/>
        <n v="47377"/>
        <n v="23964"/>
        <n v="12375"/>
        <n v="18148"/>
        <n v="7913"/>
        <n v="44981"/>
        <n v="31351"/>
        <n v="45329"/>
        <n v="27935"/>
        <n v="34938"/>
        <n v="39787"/>
        <n v="22608"/>
        <n v="48497"/>
        <n v="4108"/>
        <n v="17476"/>
        <n v="11850"/>
        <n v="11987"/>
        <n v="41384"/>
        <n v="37553"/>
        <n v="35164"/>
        <n v="27379"/>
        <n v="42799"/>
        <n v="21388"/>
        <n v="13961"/>
        <n v="42532"/>
        <n v="10846"/>
        <n v="9644"/>
        <n v="44836"/>
        <n v="26843"/>
        <n v="49179"/>
        <n v="3092"/>
        <n v="44428"/>
        <n v="11513"/>
        <n v="42095"/>
        <n v="39761"/>
        <n v="5079"/>
        <n v="44468"/>
        <n v="43781"/>
        <n v="14167"/>
        <n v="4135"/>
        <n v="32236"/>
        <n v="23305"/>
        <n v="48422"/>
        <n v="2686"/>
        <n v="11166"/>
        <n v="43465"/>
        <n v="18457"/>
        <n v="18964"/>
        <n v="29716"/>
        <n v="26798"/>
        <n v="14199"/>
        <n v="19280"/>
        <n v="4433"/>
        <n v="38720"/>
        <n v="9452"/>
        <n v="4169"/>
        <n v="48854"/>
        <n v="35590"/>
        <n v="28787"/>
        <n v="13526"/>
        <n v="4139"/>
        <n v="30425"/>
        <n v="45343"/>
        <n v="43273"/>
        <n v="4649"/>
        <n v="44849"/>
        <n v="41821"/>
        <n v="3489"/>
        <n v="36432"/>
        <n v="45568"/>
        <n v="37300"/>
        <n v="19039"/>
        <n v="5718"/>
        <n v="9444"/>
        <n v="9866"/>
        <n v="38783"/>
        <n v="24360"/>
        <n v="8611"/>
        <n v="31105"/>
        <n v="10329"/>
        <n v="46023"/>
        <n v="35843"/>
        <n v="36243"/>
        <n v="31853"/>
        <n v="41713"/>
        <n v="39725"/>
        <n v="46373"/>
        <n v="22288"/>
        <n v="15627"/>
        <n v="30807"/>
        <n v="46106"/>
        <n v="2448"/>
        <n v="2068"/>
        <n v="25480"/>
        <n v="6908"/>
        <n v="30208"/>
        <n v="9369"/>
        <n v="48070"/>
        <n v="36508"/>
        <n v="30308"/>
        <n v="28595"/>
        <n v="38660"/>
        <n v="16252"/>
        <n v="47432"/>
        <n v="40811"/>
        <n v="29628"/>
        <n v="33050"/>
        <n v="35018"/>
        <n v="37164"/>
        <n v="34891"/>
        <n v="14921"/>
        <n v="11020"/>
        <n v="28010"/>
        <n v="31589"/>
        <n v="42440"/>
        <n v="48174"/>
        <n v="36845"/>
        <n v="18979"/>
        <n v="37854"/>
        <n v="29278"/>
        <n v="25348"/>
        <n v="36512"/>
        <n v="34790"/>
        <n v="6972"/>
        <n v="18015"/>
        <n v="26538"/>
        <n v="33830"/>
        <n v="17020"/>
        <n v="2262"/>
        <n v="46460"/>
        <n v="17142"/>
        <n v="36353"/>
        <n v="43519"/>
        <n v="14336"/>
        <n v="24695"/>
        <n v="20872"/>
        <n v="47649"/>
        <n v="47283"/>
        <n v="24455"/>
        <n v="18597"/>
        <n v="11857"/>
        <n v="42689"/>
        <n v="5478"/>
        <n v="18248"/>
        <n v="37565"/>
        <n v="47522"/>
        <n v="37159"/>
        <n v="23749"/>
        <n v="44043"/>
        <n v="40529"/>
        <n v="15149"/>
        <n v="9216"/>
        <n v="29301"/>
        <n v="36718"/>
        <n v="48332"/>
        <n v="2847"/>
        <n v="23886"/>
        <n v="6671"/>
        <n v="43504"/>
        <n v="6153"/>
        <n v="10571"/>
        <n v="48033"/>
        <n v="32456"/>
        <n v="11353"/>
        <n v="2065"/>
        <n v="16301"/>
        <n v="19181"/>
        <n v="12008"/>
        <n v="7290"/>
        <n v="33474"/>
        <n v="2631"/>
        <n v="30351"/>
        <n v="38026"/>
        <n v="41869"/>
        <n v="42201"/>
        <n v="10383"/>
        <n v="37567"/>
        <n v="24109"/>
        <n v="3149"/>
        <n v="21387"/>
        <n v="38313"/>
        <n v="47399"/>
        <n v="2019"/>
        <n v="30276"/>
        <n v="43392"/>
        <n v="2999"/>
        <n v="4534"/>
        <n v="30538"/>
        <n v="6425"/>
        <n v="42242"/>
        <n v="8328"/>
        <n v="10526"/>
        <n v="4553"/>
        <n v="20894"/>
        <n v="40820"/>
        <n v="12242"/>
        <n v="45676"/>
        <n v="16275"/>
        <n v="11748"/>
        <n v="41911"/>
        <n v="45305"/>
        <n v="12357"/>
        <n v="27364"/>
        <n v="9370"/>
        <n v="21490"/>
        <n v="32749"/>
        <n v="23302"/>
        <n v="12496"/>
        <n v="45189"/>
        <n v="6303"/>
        <n v="46672"/>
        <n v="42510"/>
        <n v="36380"/>
        <n v="31082"/>
        <n v="47438"/>
        <n v="26016"/>
        <n v="5464"/>
        <n v="25364"/>
        <n v="11366"/>
        <n v="23610"/>
        <n v="8215"/>
        <n v="37438"/>
        <n v="29128"/>
        <n v="24241"/>
        <n v="17285"/>
        <n v="9668"/>
        <n v="41070"/>
        <n v="40037"/>
        <n v="22493"/>
        <n v="36820"/>
        <n v="5066"/>
        <n v="13902"/>
        <n v="13992"/>
        <n v="14753"/>
        <n v="25630"/>
        <n v="42540"/>
        <n v="16061"/>
        <n v="16512"/>
        <n v="40654"/>
        <n v="28432"/>
        <n v="14419"/>
        <n v="43736"/>
        <n v="17651"/>
        <n v="30338"/>
        <n v="25929"/>
        <n v="14631"/>
        <n v="33204"/>
        <n v="42081"/>
        <n v="36323"/>
        <n v="24073"/>
        <n v="31016"/>
        <n v="40284"/>
        <n v="40461"/>
        <n v="16235"/>
        <n v="2045"/>
        <n v="12126"/>
        <n v="40492"/>
        <n v="35748"/>
        <n v="23931"/>
        <n v="5294"/>
        <n v="21938"/>
        <n v="32925"/>
        <n v="9729"/>
        <n v="46684"/>
        <n v="38811"/>
        <n v="12202"/>
        <n v="45553"/>
        <n v="8951"/>
        <n v="18636"/>
        <n v="24084"/>
        <n v="44172"/>
        <n v="8296"/>
        <n v="16026"/>
        <n v="20586"/>
        <n v="21225"/>
        <n v="35038"/>
        <n v="32204"/>
        <n v="21523"/>
        <n v="12371"/>
        <n v="43804"/>
        <n v="30329"/>
        <n v="30429"/>
        <n v="47275"/>
        <n v="5623"/>
        <n v="23378"/>
        <n v="11294"/>
        <n v="2750"/>
        <n v="26123"/>
        <n v="45327"/>
        <n v="10014"/>
        <n v="44732"/>
        <n v="31259"/>
        <n v="48897"/>
        <n v="46230"/>
        <n v="14392"/>
        <n v="43466"/>
        <n v="35096"/>
        <n v="16643"/>
        <n v="45663"/>
        <n v="22271"/>
        <n v="17386"/>
        <n v="30822"/>
        <n v="41084"/>
        <n v="12962"/>
        <n v="14131"/>
        <n v="37861"/>
        <n v="8953"/>
        <n v="29500"/>
        <n v="15856"/>
        <n v="19004"/>
        <n v="40958"/>
        <n v="11823"/>
        <n v="46366"/>
        <n v="33609"/>
        <n v="44797"/>
        <n v="6935"/>
        <n v="32514"/>
        <n v="11752"/>
        <n v="18270"/>
        <n v="41481"/>
        <n v="24458"/>
        <n v="25065"/>
        <n v="43003"/>
        <n v="47652"/>
        <n v="30693"/>
        <n v="18237"/>
        <n v="30897"/>
        <n v="22853"/>
        <n v="35795"/>
        <n v="11024"/>
        <n v="13585"/>
        <n v="16092"/>
        <n v="47427"/>
        <n v="9800"/>
        <n v="9672"/>
        <n v="40200"/>
        <n v="44229"/>
        <n v="10043"/>
        <n v="7192"/>
        <n v="21217"/>
        <n v="42463"/>
        <n v="37829"/>
        <n v="41796"/>
        <n v="29368"/>
        <n v="47621"/>
        <n v="21627"/>
        <n v="47357"/>
        <n v="9657"/>
        <n v="36492"/>
        <n v="35322"/>
        <n v="26579"/>
        <n v="36052"/>
        <n v="14260"/>
        <n v="23360"/>
        <n v="17929"/>
        <n v="46580"/>
        <n v="31081"/>
        <n v="48826"/>
        <n v="32984"/>
        <n v="8158"/>
        <n v="26663"/>
        <n v="14386"/>
        <n v="23487"/>
        <n v="28216"/>
        <n v="2216"/>
        <n v="41321"/>
        <n v="43150"/>
        <n v="31910"/>
        <n v="39480"/>
        <n v="9194"/>
        <n v="35973"/>
        <n v="37410"/>
        <n v="46190"/>
        <n v="24757"/>
        <n v="29423"/>
        <n v="14817"/>
        <n v="38123"/>
        <n v="30742"/>
        <n v="48294"/>
        <n v="36932"/>
        <n v="34867"/>
        <n v="18983"/>
        <n v="27435"/>
        <n v="24168"/>
        <n v="8438"/>
        <n v="31676"/>
        <n v="46851"/>
        <n v="29257"/>
        <n v="40610"/>
        <n v="17939"/>
        <n v="25564"/>
        <n v="45200"/>
        <n v="38678"/>
        <n v="13773"/>
        <n v="44136"/>
        <n v="15334"/>
        <n v="30701"/>
        <n v="13632"/>
        <n v="24204"/>
        <n v="49413"/>
        <n v="15932"/>
        <n v="3376"/>
        <n v="27147"/>
        <n v="14353"/>
        <n v="23043"/>
        <n v="43139"/>
        <n v="33263"/>
        <n v="2725"/>
        <n v="8269"/>
        <n v="33962"/>
        <n v="45978"/>
        <n v="19589"/>
        <n v="30543"/>
        <n v="49541"/>
        <n v="34411"/>
        <n v="48023"/>
        <n v="32385"/>
        <n v="8673"/>
        <n v="31856"/>
        <n v="16222"/>
        <n v="40910"/>
        <n v="37749"/>
        <n v="30421"/>
        <n v="47612"/>
        <n v="23690"/>
        <n v="34097"/>
        <n v="38214"/>
        <n v="28066"/>
        <n v="37056"/>
        <n v="24240"/>
        <n v="6008"/>
        <n v="17954"/>
        <n v="42039"/>
        <n v="27038"/>
        <n v="7193"/>
        <n v="9734"/>
        <n v="49105"/>
        <n v="26305"/>
        <n v="38308"/>
        <n v="32539"/>
        <n v="43993"/>
        <n v="27163"/>
        <n v="42193"/>
        <n v="40520"/>
        <n v="25360"/>
        <n v="37542"/>
        <n v="35243"/>
        <n v="22724"/>
        <n v="12931"/>
        <n v="22967"/>
        <n v="29476"/>
        <n v="44785"/>
        <n v="31424"/>
        <n v="46716"/>
        <n v="7023"/>
        <n v="31700"/>
        <n v="40349"/>
        <n v="38334"/>
        <n v="24744"/>
        <n v="48293"/>
        <n v="48014"/>
        <n v="19732"/>
        <n v="37125"/>
        <n v="12277"/>
        <n v="7000"/>
        <n v="31756"/>
        <n v="39982"/>
        <n v="15859"/>
        <n v="13734"/>
        <n v="20830"/>
        <n v="11792"/>
        <n v="21461"/>
        <n v="24439"/>
        <n v="10098"/>
        <n v="12428"/>
        <n v="44646"/>
        <n v="23139"/>
        <n v="14315"/>
        <n v="36769"/>
        <n v="10326"/>
        <n v="36557"/>
        <n v="30976"/>
        <n v="45502"/>
        <n v="15011"/>
        <n v="13543"/>
        <n v="9062"/>
        <n v="31563"/>
        <n v="34580"/>
        <n v="13866"/>
        <n v="12219"/>
        <n v="43787"/>
        <n v="9986"/>
        <n v="11535"/>
        <n v="25657"/>
        <n v="41164"/>
        <n v="21511"/>
        <n v="25455"/>
        <n v="26982"/>
        <n v="40344"/>
        <n v="15788"/>
        <n v="44330"/>
        <n v="43445"/>
        <n v="25380"/>
        <n v="35130"/>
        <n v="5801"/>
        <n v="2211"/>
        <n v="6796"/>
        <n v="25404"/>
        <n v="4661"/>
        <n v="28036"/>
        <n v="14430"/>
        <n v="13548"/>
        <n v="19477"/>
        <n v="48927"/>
        <n v="9744"/>
        <n v="44693"/>
        <n v="36319"/>
        <n v="11525"/>
        <n v="11056"/>
        <n v="27862"/>
        <n v="22539"/>
        <n v="6617"/>
        <n v="36311"/>
        <n v="7721"/>
        <n v="19956"/>
        <n v="20385"/>
        <n v="27475"/>
        <n v="19491"/>
        <n v="10175"/>
        <n v="47295"/>
        <n v="25655"/>
        <n v="30370"/>
        <n v="39088"/>
        <n v="30950"/>
        <n v="23896"/>
        <n v="32373"/>
        <n v="30460"/>
        <n v="45436"/>
        <n v="43361"/>
        <n v="49617"/>
        <n v="21631"/>
        <n v="13263"/>
        <n v="5856"/>
        <n v="46661"/>
        <n v="44767"/>
        <n v="44349"/>
        <n v="40060"/>
        <n v="20782"/>
        <n v="31376"/>
        <n v="18368"/>
        <n v="46192"/>
        <n v="32825"/>
        <n v="17076"/>
        <n v="39990"/>
        <n v="20563"/>
        <n v="29392"/>
        <n v="3312"/>
        <n v="31129"/>
        <n v="30605"/>
        <n v="21556"/>
        <n v="21476"/>
        <n v="43208"/>
        <n v="28815"/>
        <n v="21016"/>
        <n v="38152"/>
        <n v="22647"/>
        <n v="15885"/>
        <n v="38472"/>
        <n v="48295"/>
        <n v="7628"/>
        <n v="44951"/>
        <n v="49639"/>
        <n v="22887"/>
        <n v="10692"/>
        <n v="44121"/>
        <n v="17171"/>
        <n v="21512"/>
        <n v="4294"/>
        <n v="17019"/>
        <n v="5914"/>
        <n v="31743"/>
        <n v="25372"/>
        <n v="18282"/>
        <n v="34029"/>
        <n v="26621"/>
        <n v="18358"/>
        <n v="45403"/>
        <n v="33863"/>
        <n v="37899"/>
        <n v="15891"/>
        <n v="27525"/>
        <n v="13760"/>
        <n v="29297"/>
        <n v="38566"/>
        <n v="23621"/>
        <n v="16572"/>
        <n v="46249"/>
        <n v="33867"/>
        <n v="29910"/>
        <n v="32889"/>
        <n v="48787"/>
        <n v="46181"/>
        <n v="21701"/>
        <n v="47556"/>
        <n v="44777"/>
        <n v="22428"/>
        <n v="18244"/>
        <n v="39035"/>
        <n v="43917"/>
        <n v="25203"/>
        <n v="23102"/>
        <n v="23198"/>
        <n v="28961"/>
        <n v="9237"/>
        <n v="21640"/>
        <n v="28012"/>
        <n v="39241"/>
        <n v="26548"/>
        <n v="9179"/>
        <n v="35185"/>
        <n v="24858"/>
        <n v="2982"/>
        <n v="24807"/>
        <n v="19522"/>
        <n v="44193"/>
        <n v="39310"/>
        <n v="19214"/>
        <n v="33454"/>
        <n v="47053"/>
        <n v="15492"/>
        <n v="9632"/>
        <n v="17387"/>
        <n v="22672"/>
        <n v="41873"/>
        <n v="40143"/>
        <n v="28544"/>
        <n v="26174"/>
        <n v="4471"/>
        <n v="31377"/>
        <n v="41002"/>
        <n v="31319"/>
        <n v="47850"/>
        <n v="41056"/>
        <n v="49555"/>
        <n v="22721"/>
        <n v="44469"/>
        <n v="23534"/>
        <n v="27348"/>
        <n v="23563"/>
        <n v="13864"/>
        <n v="14178"/>
        <n v="14388"/>
        <n v="12872"/>
        <n v="3778"/>
        <n v="45884"/>
        <n v="27164"/>
        <n v="2272"/>
        <n v="3501"/>
        <n v="12297"/>
        <n v="15270"/>
        <n v="5576"/>
        <n v="42396"/>
        <n v="47100"/>
        <n v="16626"/>
        <n v="3281"/>
        <n v="19653"/>
        <n v="6335"/>
        <n v="13676"/>
        <n v="27727"/>
        <n v="30947"/>
        <n v="12657"/>
        <n v="4254"/>
        <n v="36343"/>
        <n v="27408"/>
        <n v="44329"/>
        <n v="14094"/>
        <n v="10759"/>
        <n v="14447"/>
        <n v="16145"/>
        <n v="30767"/>
        <n v="16760"/>
        <n v="5187"/>
        <n v="48386"/>
        <n v="49698"/>
        <n v="48067"/>
        <n v="16034"/>
        <n v="20265"/>
        <n v="40920"/>
        <n v="32620"/>
        <n v="18356"/>
        <n v="36651"/>
        <n v="25740"/>
        <n v="24335"/>
        <n v="8870"/>
        <n v="4162"/>
        <n v="47443"/>
        <n v="8582"/>
        <n v="31581"/>
        <n v="26421"/>
        <n v="48398"/>
        <n v="4982"/>
        <n v="27451"/>
        <n v="26255"/>
        <n v="5515"/>
        <n v="42595"/>
        <n v="18411"/>
        <n v="2635"/>
        <n v="48477"/>
        <n v="45084"/>
        <n v="35354"/>
        <n v="5622"/>
        <n v="47289"/>
        <n v="25799"/>
        <n v="32649"/>
        <n v="21854"/>
        <n v="14201"/>
        <n v="5470"/>
        <n v="27858"/>
        <n v="8900"/>
        <n v="32705"/>
        <n v="10582"/>
        <n v="44903"/>
        <n v="8132"/>
        <n v="37405"/>
        <n v="41026"/>
        <n v="29266"/>
        <n v="42674"/>
        <n v="48207"/>
        <n v="22488"/>
        <n v="16453"/>
        <n v="5538"/>
        <n v="17191"/>
        <n v="4747"/>
        <n v="20058"/>
        <n v="11123"/>
        <n v="26700"/>
        <n v="49326"/>
        <n v="33047"/>
        <n v="42833"/>
        <n v="15304"/>
        <n v="4865"/>
        <n v="26834"/>
        <n v="13860"/>
        <n v="41794"/>
        <n v="13325"/>
        <n v="43931"/>
        <n v="35914"/>
        <n v="23068"/>
        <n v="28895"/>
        <n v="47008"/>
        <n v="47557"/>
        <n v="13532"/>
        <n v="2892"/>
        <n v="38391"/>
        <n v="10038"/>
        <n v="35127"/>
        <n v="24144"/>
        <n v="16371"/>
        <n v="45986"/>
        <n v="23339"/>
        <n v="24058"/>
        <n v="24648"/>
        <n v="8335"/>
        <n v="13739"/>
        <n v="19950"/>
        <n v="45364"/>
        <n v="35247"/>
        <n v="39660"/>
        <n v="25942"/>
        <n v="9097"/>
        <n v="35867"/>
        <n v="16302"/>
        <n v="48417"/>
        <n v="27051"/>
        <n v="46337"/>
        <n v="19300"/>
        <n v="39512"/>
        <n v="12401"/>
        <n v="11551"/>
        <n v="40882"/>
        <n v="13013"/>
        <n v="47285"/>
        <n v="10894"/>
        <n v="18501"/>
        <n v="45060"/>
        <n v="21647"/>
        <n v="6667"/>
        <n v="44920"/>
        <n v="17500"/>
        <n v="25182"/>
        <n v="30784"/>
        <n v="43058"/>
        <n v="49576"/>
        <n v="35814"/>
        <n v="30910"/>
        <n v="49724"/>
        <n v="40150"/>
        <n v="49775"/>
        <n v="22187"/>
        <n v="27181"/>
        <n v="7419"/>
        <n v="35330"/>
        <n v="8460"/>
        <n v="40706"/>
        <n v="22384"/>
        <n v="10211"/>
        <n v="22344"/>
        <n v="11515"/>
        <n v="5541"/>
        <n v="37925"/>
        <n v="13932"/>
        <n v="8548"/>
        <n v="41604"/>
        <n v="41945"/>
        <n v="3314"/>
        <n v="32617"/>
        <n v="20810"/>
        <n v="30529"/>
        <n v="19323"/>
        <n v="10429"/>
        <n v="10376"/>
        <n v="9887"/>
        <n v="36553"/>
        <n v="44408"/>
        <n v="42797"/>
        <n v="9490"/>
        <n v="39345"/>
        <n v="49704"/>
        <n v="2361"/>
        <n v="27091"/>
        <n v="40633"/>
        <n v="26905"/>
        <n v="24796"/>
        <n v="5141"/>
        <n v="22123"/>
        <n v="48010"/>
        <n v="18676"/>
        <n v="40798"/>
        <n v="40173"/>
        <n v="18743"/>
        <n v="3609"/>
        <n v="45531"/>
        <n v="36128"/>
        <n v="2623"/>
        <n v="36333"/>
        <n v="36688"/>
        <n v="24871"/>
        <n v="23097"/>
        <n v="24303"/>
        <n v="10766"/>
        <n v="2396"/>
        <n v="33140"/>
        <n v="45668"/>
        <n v="6497"/>
        <n v="36279"/>
        <n v="12285"/>
        <n v="47209"/>
        <n v="4692"/>
        <n v="49390"/>
        <n v="4032"/>
        <n v="41756"/>
        <n v="44314"/>
        <n v="29328"/>
        <n v="9639"/>
        <n v="46695"/>
        <n v="6252"/>
        <n v="46699"/>
        <n v="39477"/>
        <n v="12668"/>
        <n v="7077"/>
        <n v="29475"/>
        <n v="3275"/>
        <n v="30938"/>
        <n v="34562"/>
        <n v="34826"/>
        <n v="22307"/>
        <n v="19000"/>
        <n v="32254"/>
        <n v="5671"/>
        <n v="3342"/>
        <n v="39520"/>
        <n v="39700"/>
        <n v="35791"/>
        <n v="41733"/>
        <n v="19117"/>
        <n v="43357"/>
        <n v="29662"/>
        <n v="11160"/>
        <n v="2461"/>
        <n v="26713"/>
        <n v="45157"/>
        <n v="27438"/>
        <n v="31452"/>
        <n v="2592"/>
        <n v="7696"/>
        <n v="20731"/>
        <n v="19830"/>
        <n v="36210"/>
        <n v="4806"/>
        <n v="49988"/>
        <n v="33936"/>
        <n v="5325"/>
        <n v="41415"/>
        <n v="22140"/>
        <n v="10993"/>
        <n v="42840"/>
        <n v="17153"/>
        <n v="12549"/>
        <n v="46217"/>
        <n v="30655"/>
        <n v="13487"/>
        <n v="42357"/>
        <n v="10787"/>
        <n v="36815"/>
        <n v="42986"/>
        <n v="40207"/>
        <n v="2130"/>
        <n v="21451"/>
        <n v="21735"/>
        <n v="4332"/>
        <n v="2736"/>
        <n v="38615"/>
        <n v="2232"/>
        <n v="33330"/>
        <n v="40523"/>
        <n v="2935"/>
        <n v="7733"/>
        <n v="26514"/>
        <n v="9567"/>
        <n v="36111"/>
        <n v="45271"/>
        <n v="2364"/>
        <n v="48468"/>
        <n v="45749"/>
        <n v="44210"/>
        <n v="10647"/>
        <n v="28339"/>
        <n v="15616"/>
        <n v="16840"/>
        <n v="47383"/>
        <n v="13924"/>
        <n v="43778"/>
        <n v="30668"/>
        <n v="28541"/>
        <n v="21775"/>
        <n v="33211"/>
        <n v="49564"/>
        <n v="21990"/>
        <n v="38282"/>
        <n v="34647"/>
        <n v="23045"/>
        <n v="17886"/>
        <n v="27395"/>
        <n v="42924"/>
        <n v="36482"/>
        <n v="2515"/>
        <n v="49521"/>
        <n v="7220"/>
        <n v="44388"/>
        <n v="40017"/>
        <n v="46550"/>
        <n v="42778"/>
        <n v="26515"/>
        <n v="14322"/>
        <n v="8142"/>
        <n v="32873"/>
        <n v="13665"/>
        <n v="21519"/>
        <n v="40646"/>
        <n v="45575"/>
        <n v="7071"/>
        <n v="40710"/>
        <n v="33720"/>
        <n v="11468"/>
        <n v="23284"/>
        <n v="6659"/>
        <n v="4962"/>
        <n v="32734"/>
        <n v="43854"/>
        <n v="14627"/>
        <n v="4410"/>
        <n v="2588"/>
        <n v="20429"/>
        <n v="24238"/>
        <n v="37993"/>
        <n v="32740"/>
        <n v="13228"/>
        <n v="39532"/>
        <n v="41855"/>
        <n v="22437"/>
        <n v="6464"/>
        <n v="37474"/>
        <n v="48157"/>
        <n v="14158"/>
        <n v="9166"/>
        <n v="23622"/>
        <n v="14646"/>
        <n v="36408"/>
        <n v="20034"/>
        <n v="16367"/>
        <n v="28981"/>
        <n v="10253"/>
        <n v="48176"/>
        <n v="13641"/>
        <n v="23999"/>
        <n v="24113"/>
        <n v="14739"/>
        <n v="17443"/>
        <n v="16741"/>
        <n v="17341"/>
        <n v="36460"/>
        <n v="17848"/>
        <n v="18740"/>
        <n v="16466"/>
        <n v="20008"/>
        <n v="16260"/>
        <n v="17288"/>
        <n v="39734"/>
        <n v="28606"/>
        <n v="13364"/>
        <n v="44791"/>
        <n v="5953"/>
        <n v="26444"/>
        <n v="29877"/>
        <n v="40998"/>
        <n v="4570"/>
        <n v="34391"/>
        <n v="18476"/>
        <n v="12392"/>
        <n v="34166"/>
        <n v="14641"/>
        <n v="27454"/>
        <n v="23087"/>
        <n v="42509"/>
        <n v="36664"/>
        <n v="27558"/>
        <n v="37732"/>
        <n v="33128"/>
        <n v="11302"/>
        <n v="8354"/>
        <n v="26452"/>
        <n v="26958"/>
        <n v="32290"/>
        <n v="14002"/>
        <n v="28123"/>
        <n v="37686"/>
        <n v="23508"/>
        <n v="15387"/>
        <n v="16339"/>
        <n v="23420"/>
        <n v="43390"/>
        <n v="21927"/>
        <n v="45419"/>
        <n v="40880"/>
        <n v="4082"/>
        <n v="15553"/>
        <n v="38495"/>
        <n v="7003"/>
        <n v="37626"/>
        <n v="43243"/>
        <n v="2726"/>
        <n v="18720"/>
        <n v="21986"/>
        <n v="32666"/>
        <n v="40851"/>
        <n v="20298"/>
        <n v="43526"/>
        <n v="8226"/>
        <n v="48755"/>
        <n v="12557"/>
        <n v="6970"/>
        <n v="8822"/>
        <n v="36558"/>
        <n v="4881"/>
        <n v="7543"/>
        <n v="9130"/>
        <n v="16134"/>
        <n v="33186"/>
        <n v="28813"/>
        <n v="43022"/>
        <n v="11205"/>
        <n v="8133"/>
        <n v="20188"/>
        <n v="38466"/>
        <n v="7973"/>
        <n v="38125"/>
        <n v="18515"/>
        <n v="39935"/>
        <n v="17914"/>
        <n v="29228"/>
        <n v="41852"/>
        <n v="2992"/>
        <n v="40540"/>
        <n v="25782"/>
        <n v="28335"/>
        <n v="4596"/>
        <n v="29675"/>
        <n v="4949"/>
        <n v="23725"/>
        <n v="32071"/>
        <n v="27477"/>
        <n v="7590"/>
        <n v="42005"/>
        <n v="14629"/>
        <n v="14894"/>
        <n v="5764"/>
        <n v="46101"/>
        <n v="21177"/>
        <n v="45539"/>
        <n v="36187"/>
        <n v="7477"/>
        <n v="3415"/>
        <n v="43335"/>
        <n v="40192"/>
        <n v="8207"/>
        <n v="10369"/>
        <n v="18618"/>
        <n v="2761"/>
        <n v="23790"/>
        <n v="3282"/>
        <n v="17826"/>
        <n v="19647"/>
        <n v="30150"/>
        <n v="24087"/>
        <n v="38381"/>
        <n v="39214"/>
        <n v="39404"/>
        <n v="25493"/>
        <n v="5383"/>
        <n v="21393"/>
        <n v="42043"/>
        <n v="29454"/>
        <n v="2029"/>
        <n v="11701"/>
        <n v="20477"/>
        <n v="19158"/>
        <n v="19982"/>
        <n v="11646"/>
        <n v="37371"/>
        <n v="4480"/>
        <n v="11038"/>
        <n v="26782"/>
        <n v="21514"/>
        <n v="11421"/>
        <n v="23075"/>
        <n v="25052"/>
        <n v="4796"/>
        <n v="35895"/>
        <n v="8502"/>
        <n v="47907"/>
        <n v="47610"/>
        <n v="45365"/>
        <n v="3287"/>
        <n v="23234"/>
        <n v="27124"/>
        <n v="22329"/>
        <n v="48432"/>
        <n v="38697"/>
        <n v="38031"/>
        <n v="27382"/>
        <n v="3927"/>
        <n v="29709"/>
        <n v="31905"/>
        <n v="26358"/>
        <n v="22365"/>
        <n v="45059"/>
        <n v="20129"/>
        <n v="30984"/>
        <n v="48358"/>
        <n v="14675"/>
        <n v="26490"/>
        <n v="7971"/>
        <n v="20450"/>
        <n v="16656"/>
        <n v="43054"/>
        <n v="34897"/>
        <n v="9272"/>
        <n v="41856"/>
        <n v="5268"/>
        <n v="28529"/>
        <n v="45267"/>
        <n v="37878"/>
        <n v="21956"/>
        <n v="25682"/>
        <n v="37368"/>
        <n v="36937"/>
        <n v="20163"/>
        <n v="19140"/>
        <n v="35935"/>
        <n v="25737"/>
        <n v="37362"/>
        <n v="23714"/>
        <n v="49503"/>
        <n v="5104"/>
        <n v="42094"/>
        <n v="35173"/>
        <n v="4411"/>
        <n v="29603"/>
        <n v="34447"/>
        <n v="26738"/>
        <n v="13003"/>
        <n v="10322"/>
        <n v="21551"/>
        <n v="46015"/>
        <n v="12509"/>
        <n v="40568"/>
        <n v="45911"/>
        <n v="39650"/>
        <n v="28988"/>
        <n v="36701"/>
        <n v="21889"/>
        <n v="4979"/>
        <n v="3346"/>
        <n v="4636"/>
        <n v="32927"/>
        <n v="26620"/>
        <n v="2346"/>
        <n v="47769"/>
        <n v="22177"/>
        <n v="18199"/>
        <n v="14934"/>
        <n v="45376"/>
        <n v="31029"/>
        <n v="43019"/>
        <n v="20729"/>
        <n v="49162"/>
        <n v="17783"/>
        <n v="5766"/>
        <n v="33332"/>
        <n v="42561"/>
        <n v="37183"/>
        <n v="38846"/>
        <n v="47609"/>
        <n v="39916"/>
        <n v="5035"/>
        <n v="4324"/>
        <n v="25136"/>
        <n v="33422"/>
        <n v="32074"/>
        <n v="23310"/>
        <n v="26613"/>
        <n v="7825"/>
        <n v="42587"/>
        <n v="43248"/>
        <n v="25502"/>
        <n v="23996"/>
        <n v="42704"/>
        <n v="41363"/>
        <n v="16363"/>
        <n v="14989"/>
        <n v="40260"/>
        <n v="16138"/>
        <n v="41472"/>
        <n v="25852"/>
        <n v="34971"/>
        <n v="41290"/>
        <n v="33621"/>
        <n v="23618"/>
        <n v="27619"/>
        <n v="48063"/>
        <n v="20004"/>
        <n v="22220"/>
        <n v="38025"/>
        <n v="31024"/>
        <n v="19521"/>
        <n v="12753"/>
        <n v="10737"/>
        <n v="47337"/>
        <n v="27248"/>
        <n v="33325"/>
        <n v="27335"/>
        <n v="11536"/>
        <n v="33085"/>
        <n v="35287"/>
        <n v="10000"/>
        <n v="22589"/>
        <n v="17241"/>
        <n v="30191"/>
        <n v="34306"/>
        <n v="31624"/>
        <n v="14967"/>
        <n v="46574"/>
        <n v="15246"/>
        <n v="8467"/>
        <n v="40839"/>
        <n v="16347"/>
        <n v="3822"/>
        <n v="20408"/>
        <n v="17382"/>
        <n v="3184"/>
        <n v="16599"/>
        <n v="18763"/>
        <n v="34496"/>
        <n v="10807"/>
        <n v="35203"/>
        <n v="39785"/>
        <n v="3547"/>
        <n v="27710"/>
        <n v="43411"/>
        <n v="17773"/>
        <n v="6355"/>
        <n v="17157"/>
        <n v="17710"/>
        <n v="33571"/>
        <n v="31879"/>
        <n v="46649"/>
        <n v="23889"/>
        <n v="33304"/>
        <n v="9439"/>
        <n v="30373"/>
        <n v="49289"/>
        <n v="29275"/>
        <n v="40788"/>
        <n v="43126"/>
        <n v="41054"/>
        <n v="6588"/>
        <n v="20503"/>
        <n v="9511"/>
        <n v="24674"/>
        <n v="40225"/>
        <n v="35876"/>
        <n v="13130"/>
        <n v="21238"/>
        <n v="21598"/>
        <n v="44294"/>
        <n v="21824"/>
        <n v="7826"/>
        <n v="36487"/>
        <n v="4860"/>
        <n v="43930"/>
        <n v="46472"/>
        <n v="26285"/>
        <n v="27413"/>
        <n v="19310"/>
        <n v="5605"/>
        <n v="13577"/>
        <n v="26517"/>
        <n v="15239"/>
        <n v="35901"/>
        <n v="23386"/>
        <n v="48511"/>
        <n v="19211"/>
        <n v="12918"/>
        <n v="7091"/>
        <n v="34776"/>
        <n v="15263"/>
        <n v="2978"/>
        <n v="22107"/>
        <n v="20474"/>
        <n v="13368"/>
        <n v="28423"/>
        <n v="21486"/>
        <n v="22137"/>
        <n v="38512"/>
        <n v="8930"/>
        <n v="36556"/>
        <n v="19626"/>
        <n v="12199"/>
        <n v="43072"/>
        <n v="49835"/>
        <n v="8155"/>
        <n v="3363"/>
        <n v="13111"/>
        <n v="30571"/>
        <n v="45253"/>
        <n v="41420"/>
        <n v="38143"/>
        <n v="14151"/>
        <n v="18251"/>
        <n v="7632"/>
        <n v="5432"/>
        <n v="18074"/>
        <n v="32763"/>
        <n v="40206"/>
        <n v="16942"/>
        <n v="17653"/>
        <n v="25036"/>
        <n v="42456"/>
        <n v="7893"/>
        <n v="31948"/>
        <n v="2307"/>
        <n v="11538"/>
        <n v="15919"/>
        <n v="27442"/>
        <n v="9809"/>
        <n v="40504"/>
        <n v="47766"/>
        <n v="31986"/>
        <n v="42823"/>
        <n v="26093"/>
        <n v="33660"/>
        <n v="42877"/>
        <n v="48684"/>
        <n v="44472"/>
        <n v="17296"/>
        <n v="4283"/>
        <n v="42320"/>
        <n v="33080"/>
        <n v="26518"/>
        <n v="22162"/>
        <n v="27443"/>
        <n v="3382"/>
        <n v="21998"/>
        <n v="29438"/>
        <n v="25479"/>
        <n v="11175"/>
        <n v="26693"/>
        <n v="37294"/>
        <n v="27794"/>
        <n v="26203"/>
        <n v="19427"/>
        <n v="20889"/>
        <n v="46774"/>
        <n v="13711"/>
        <n v="26142"/>
        <n v="37455"/>
        <n v="5156"/>
        <n v="18959"/>
        <n v="29921"/>
        <n v="13039"/>
        <n v="35170"/>
        <n v="10444"/>
        <n v="3629"/>
        <n v="26352"/>
        <n v="37477"/>
        <n v="47724"/>
        <n v="23207"/>
        <n v="13523"/>
        <n v="32129"/>
        <n v="37427"/>
        <n v="7241"/>
        <n v="18003"/>
        <n v="5816"/>
        <n v="21110"/>
        <n v="2568"/>
        <n v="47598"/>
        <n v="6105"/>
        <n v="47212"/>
        <n v="37540"/>
        <n v="47196"/>
        <n v="6054"/>
        <n v="29262"/>
        <n v="26261"/>
        <n v="22382"/>
        <n v="34904"/>
        <n v="23170"/>
        <n v="32295"/>
        <n v="27999"/>
        <n v="33162"/>
        <n v="39539"/>
        <n v="19920"/>
        <n v="37092"/>
        <n v="46715"/>
        <n v="11124"/>
        <n v="14037"/>
        <n v="9260"/>
        <n v="41552"/>
        <n v="42071"/>
        <n v="16446"/>
        <n v="11259"/>
        <n v="29514"/>
        <n v="18594"/>
        <n v="12582"/>
        <n v="41272"/>
        <n v="29382"/>
        <n v="47563"/>
        <n v="26807"/>
        <n v="19187"/>
        <n v="20951"/>
        <n v="20531"/>
        <n v="17129"/>
        <n v="13042"/>
        <n v="3723"/>
        <n v="43091"/>
        <n v="17595"/>
        <n v="24748"/>
        <n v="45069"/>
        <n v="27407"/>
        <n v="30337"/>
        <n v="10594"/>
        <n v="24698"/>
        <n v="40363"/>
        <n v="11809"/>
        <n v="30685"/>
        <n v="2269"/>
        <n v="15365"/>
        <n v="19538"/>
        <n v="32468"/>
        <n v="26284"/>
        <n v="34744"/>
        <n v="24020"/>
        <n v="8772"/>
        <n v="37116"/>
        <n v="44943"/>
        <n v="40826"/>
        <n v="6522"/>
        <n v="4163"/>
        <n v="48642"/>
        <n v="17577"/>
        <n v="6163"/>
        <n v="45750"/>
        <n v="17172"/>
        <n v="39254"/>
        <n v="16295"/>
        <n v="15737"/>
        <n v="12853"/>
        <n v="44926"/>
        <n v="28927"/>
        <n v="18097"/>
        <n v="23895"/>
        <n v="38951"/>
        <n v="29253"/>
        <n v="40679"/>
        <n v="15964"/>
        <n v="14912"/>
        <n v="39976"/>
        <n v="42946"/>
        <n v="13116"/>
        <n v="48054"/>
        <n v="8599"/>
        <n v="10646"/>
        <n v="25038"/>
        <n v="21630"/>
        <n v="15222"/>
        <n v="34689"/>
        <n v="37618"/>
        <n v="24007"/>
        <n v="46297"/>
        <n v="16630"/>
        <n v="36489"/>
        <n v="20410"/>
        <n v="19534"/>
        <n v="2648"/>
        <n v="35123"/>
        <n v="4823"/>
        <n v="10157"/>
        <n v="17581"/>
        <n v="42311"/>
        <n v="29961"/>
        <n v="46894"/>
        <n v="24763"/>
        <n v="5934"/>
        <n v="23998"/>
        <n v="9085"/>
        <n v="48800"/>
        <n v="9317"/>
        <n v="31486"/>
        <n v="20264"/>
        <n v="19932"/>
        <n v="35149"/>
        <n v="36403"/>
        <n v="47561"/>
        <n v="12476"/>
        <n v="46618"/>
        <n v="9417"/>
        <n v="4637"/>
        <n v="7570"/>
        <n v="23233"/>
        <n v="40818"/>
        <n v="28021"/>
        <n v="24329"/>
        <n v="34679"/>
        <n v="14592"/>
        <n v="30000"/>
        <n v="14891"/>
        <n v="49910"/>
        <n v="35777"/>
        <n v="47500"/>
        <n v="9779"/>
        <n v="49369"/>
        <n v="41908"/>
        <n v="21032"/>
        <n v="9824"/>
        <n v="16968"/>
        <n v="47379"/>
        <n v="40153"/>
        <n v="31757"/>
        <n v="49192"/>
        <n v="17017"/>
        <n v="30332"/>
        <n v="8508"/>
        <n v="46927"/>
        <n v="13933"/>
        <n v="46756"/>
        <n v="26960"/>
        <n v="45522"/>
        <n v="9536"/>
        <n v="24836"/>
        <n v="4217"/>
        <n v="18530"/>
        <n v="30165"/>
        <n v="20310"/>
        <n v="5754"/>
        <n v="43039"/>
        <n v="31475"/>
        <n v="8595"/>
        <n v="30113"/>
        <n v="19361"/>
        <n v="15866"/>
        <n v="21188"/>
        <n v="6390"/>
        <n v="11345"/>
        <n v="8012"/>
        <n v="7883"/>
        <n v="43572"/>
        <n v="29506"/>
        <n v="44770"/>
        <n v="21962"/>
        <n v="22548"/>
        <n v="6651"/>
        <n v="4956"/>
        <n v="40549"/>
        <n v="31171"/>
        <n v="37974"/>
        <n v="39365"/>
        <n v="43933"/>
        <n v="29992"/>
        <n v="27476"/>
        <n v="2659"/>
        <n v="9805"/>
        <n v="2760"/>
        <n v="32773"/>
        <n v="43291"/>
        <n v="35726"/>
        <n v="30067"/>
        <n v="44718"/>
        <n v="40608"/>
        <n v="6408"/>
        <n v="3855"/>
        <n v="29785"/>
        <n v="18738"/>
        <n v="7621"/>
        <n v="37040"/>
        <n v="49410"/>
        <n v="39658"/>
        <n v="29014"/>
        <n v="5162"/>
        <n v="22264"/>
        <n v="41285"/>
        <n v="10395"/>
        <n v="29256"/>
        <n v="10076"/>
        <n v="35908"/>
        <n v="28754"/>
        <n v="6874"/>
        <n v="6996"/>
        <n v="23307"/>
        <n v="48465"/>
        <n v="10173"/>
        <n v="41003"/>
        <n v="7196"/>
        <n v="9917"/>
        <n v="2738"/>
        <n v="16183"/>
        <n v="12892"/>
        <n v="38491"/>
        <n v="25696"/>
        <n v="11301"/>
        <n v="24572"/>
        <n v="32335"/>
        <n v="4164"/>
        <n v="43106"/>
        <n v="41570"/>
        <n v="6631"/>
        <n v="37997"/>
        <n v="22898"/>
        <n v="33732"/>
        <n v="29951"/>
        <n v="25009"/>
        <n v="46598"/>
        <n v="35689"/>
        <n v="23171"/>
        <n v="31483"/>
        <n v="30115"/>
        <n v="24154"/>
        <n v="42617"/>
        <n v="22413"/>
        <n v="37746"/>
        <n v="11279"/>
        <n v="29742"/>
        <n v="40545"/>
        <n v="24925"/>
        <n v="25415"/>
        <n v="4096"/>
        <n v="7572"/>
        <n v="20576"/>
        <n v="14685"/>
        <n v="31442"/>
        <n v="23150"/>
        <n v="32424"/>
        <n v="40190"/>
        <n v="27003"/>
        <n v="21472"/>
        <n v="6176"/>
        <n v="12423"/>
        <n v="41378"/>
        <n v="42006"/>
        <n v="24617"/>
        <n v="22047"/>
        <n v="36749"/>
        <n v="31270"/>
        <n v="46480"/>
        <n v="5217"/>
        <n v="12294"/>
        <n v="7816"/>
        <n v="39449"/>
        <n v="27311"/>
        <n v="33975"/>
        <n v="17827"/>
        <n v="27270"/>
        <n v="48175"/>
        <n v="8052"/>
        <n v="2853"/>
        <n v="2247"/>
        <n v="48604"/>
        <n v="17429"/>
        <n v="24876"/>
        <n v="39305"/>
        <n v="12495"/>
        <n v="44369"/>
        <n v="13963"/>
        <n v="4463"/>
        <n v="11177"/>
        <n v="8473"/>
        <n v="23750"/>
        <n v="5134"/>
        <n v="6000"/>
        <n v="18173"/>
        <n v="9670"/>
        <n v="11612"/>
        <n v="23280"/>
        <n v="25257"/>
        <n v="43645"/>
        <n v="3661"/>
        <n v="9482"/>
        <n v="21259"/>
        <n v="31007"/>
        <n v="25275"/>
        <n v="31532"/>
        <n v="14092"/>
        <n v="36931"/>
        <n v="21222"/>
        <n v="21844"/>
        <n v="42020"/>
        <n v="42567"/>
        <n v="15475"/>
        <n v="13399"/>
        <n v="42693"/>
        <n v="29865"/>
        <n v="3816"/>
        <n v="17474"/>
        <n v="35988"/>
        <n v="25051"/>
        <n v="15947"/>
        <n v="45828"/>
        <n v="12253"/>
        <n v="37675"/>
        <n v="17604"/>
        <n v="36483"/>
        <n v="17661"/>
        <n v="46495"/>
        <n v="16248"/>
        <n v="42577"/>
        <n v="33152"/>
        <n v="40878"/>
        <n v="18995"/>
        <n v="12701"/>
        <n v="29501"/>
        <n v="35051"/>
        <n v="4670"/>
        <n v="17135"/>
        <n v="28203"/>
        <n v="47589"/>
        <n v="43641"/>
        <n v="13631"/>
        <n v="41932"/>
        <n v="17516"/>
        <n v="33453"/>
        <n v="42398"/>
        <n v="48659"/>
        <n v="39024"/>
        <n v="22653"/>
        <n v="17909"/>
        <n v="4073"/>
        <n v="30151"/>
        <n v="38138"/>
        <n v="4484"/>
        <n v="44778"/>
        <n v="41670"/>
        <n v="42173"/>
        <n v="37434"/>
        <n v="29981"/>
        <n v="5384"/>
        <n v="18906"/>
        <n v="20077"/>
        <n v="6183"/>
        <n v="17344"/>
        <n v="35365"/>
        <n v="32718"/>
        <n v="44605"/>
        <n v="9495"/>
        <n v="28734"/>
        <n v="20720"/>
        <n v="32827"/>
        <n v="26067"/>
        <n v="20098"/>
        <n v="30314"/>
        <n v="15088"/>
        <n v="12976"/>
        <n v="5176"/>
        <n v="34125"/>
        <n v="32291"/>
        <n v="26778"/>
        <n v="37666"/>
        <n v="30148"/>
        <n v="19648"/>
        <n v="8943"/>
        <n v="8850"/>
        <n v="27813"/>
        <n v="33160"/>
        <n v="3554"/>
        <n v="46702"/>
        <n v="29735"/>
        <n v="2671"/>
        <n v="43042"/>
        <n v="31720"/>
        <n v="14512"/>
        <n v="45437"/>
        <n v="36219"/>
        <n v="23697"/>
        <n v="7237"/>
        <n v="28596"/>
        <n v="25522"/>
        <n v="45085"/>
        <n v="27751"/>
        <n v="42753"/>
        <n v="28980"/>
        <n v="11474"/>
        <n v="2534"/>
        <n v="49777"/>
        <n v="14040"/>
        <n v="42529"/>
        <n v="6666"/>
        <n v="39441"/>
        <n v="45413"/>
        <n v="38766"/>
        <n v="49857"/>
        <n v="25885"/>
        <n v="38460"/>
        <n v="28415"/>
        <n v="42244"/>
        <n v="38827"/>
        <n v="43290"/>
        <n v="48038"/>
        <n v="36295"/>
        <n v="47143"/>
        <n v="41819"/>
        <n v="40914"/>
        <n v="42318"/>
        <n v="38463"/>
        <n v="35291"/>
        <n v="32260"/>
        <n v="44131"/>
        <n v="45513"/>
        <n v="47139"/>
        <n v="44381"/>
        <n v="4216"/>
        <n v="34304"/>
        <n v="45115"/>
        <n v="8336"/>
        <n v="43811"/>
        <n v="17573"/>
        <n v="23863"/>
        <n v="26094"/>
        <n v="11371"/>
        <n v="38363"/>
        <n v="22751"/>
        <n v="12051"/>
        <n v="2737"/>
        <n v="45772"/>
        <n v="12984"/>
        <n v="21202"/>
        <n v="15086"/>
        <n v="48259"/>
        <n v="40110"/>
        <n v="20547"/>
        <n v="15248"/>
        <n v="21460"/>
        <n v="25300"/>
        <n v="30737"/>
        <n v="43486"/>
        <n v="35216"/>
        <n v="46180"/>
        <n v="16436"/>
        <n v="25818"/>
        <n v="8873"/>
        <n v="8697"/>
        <n v="6161"/>
        <n v="42764"/>
        <n v="12043"/>
        <n v="2119"/>
        <n v="16580"/>
        <n v="14574"/>
        <n v="33791"/>
        <n v="47473"/>
        <n v="12394"/>
        <n v="29908"/>
        <n v="44512"/>
        <n v="4250"/>
        <n v="23444"/>
        <n v="48964"/>
        <n v="24967"/>
        <n v="21621"/>
        <n v="24906"/>
        <n v="46469"/>
        <n v="26623"/>
        <n v="28852"/>
        <n v="48045"/>
        <n v="32671"/>
        <n v="48896"/>
        <n v="17016"/>
        <n v="17381"/>
        <n v="18321"/>
        <n v="40162"/>
        <n v="13376"/>
        <n v="20276"/>
        <n v="19281"/>
        <n v="36506"/>
        <n v="27544"/>
        <n v="47701"/>
        <n v="46058"/>
        <n v="37271"/>
        <n v="24444"/>
        <n v="25130"/>
        <n v="11662"/>
        <n v="46712"/>
        <n v="13822"/>
        <n v="15252"/>
        <n v="29214"/>
        <n v="37329"/>
        <n v="39262"/>
        <n v="18350"/>
        <n v="21987"/>
        <n v="8761"/>
        <n v="5751"/>
        <n v="37468"/>
        <n v="7844"/>
        <n v="31153"/>
        <n v="10491"/>
        <n v="18415"/>
        <n v="10733"/>
        <n v="32516"/>
        <n v="16759"/>
        <n v="22524"/>
        <n v="49035"/>
        <n v="26955"/>
        <n v="20299"/>
        <n v="28761"/>
        <n v="26110"/>
        <n v="14695"/>
        <n v="26760"/>
        <n v="12257"/>
        <n v="48151"/>
        <n v="41546"/>
        <n v="10591"/>
        <n v="48834"/>
        <n v="30228"/>
        <n v="26466"/>
        <n v="39183"/>
        <n v="13813"/>
        <n v="29151"/>
        <n v="8620"/>
        <n v="27924"/>
        <n v="48545"/>
        <n v="9922"/>
        <n v="36857"/>
        <n v="35001"/>
        <n v="18939"/>
        <n v="29060"/>
        <n v="12146"/>
        <n v="38501"/>
        <n v="5275"/>
        <n v="17078"/>
        <n v="42241"/>
        <n v="39714"/>
        <n v="2845"/>
        <n v="32678"/>
        <n v="8653"/>
        <n v="3319"/>
        <n v="44670"/>
        <n v="16332"/>
        <n v="26817"/>
        <n v="4890"/>
        <n v="37393"/>
        <n v="7513"/>
        <n v="10644"/>
        <n v="33226"/>
        <n v="36397"/>
        <n v="45220"/>
        <n v="25520"/>
        <n v="49512"/>
        <n v="35326"/>
        <n v="42838"/>
        <n v="45675"/>
        <n v="3068"/>
        <n v="45714"/>
        <n v="44220"/>
        <n v="17472"/>
        <n v="40666"/>
        <n v="22986"/>
        <n v="9810"/>
        <n v="9996"/>
        <n v="18833"/>
        <n v="5639"/>
        <n v="3913"/>
        <n v="45757"/>
        <n v="39401"/>
        <n v="7328"/>
        <n v="40177"/>
        <n v="29830"/>
        <n v="39579"/>
        <n v="7327"/>
        <n v="32118"/>
        <n v="38229"/>
        <n v="9533"/>
        <n v="3459"/>
        <n v="24866"/>
        <n v="46178"/>
        <n v="49099"/>
        <n v="32411"/>
        <n v="18840"/>
        <n v="10168"/>
        <n v="40298"/>
        <n v="2644"/>
        <n v="12521"/>
        <n v="14701"/>
        <n v="9264"/>
        <n v="28786"/>
        <n v="23322"/>
        <n v="48516"/>
        <n v="7747"/>
        <n v="22640"/>
        <n v="22734"/>
        <n v="27669"/>
        <n v="4761"/>
        <n v="10500"/>
        <n v="8017"/>
        <n v="24342"/>
        <n v="8847"/>
        <n v="10980"/>
        <n v="18674"/>
        <n v="35197"/>
        <n v="2597"/>
        <n v="42818"/>
        <n v="39295"/>
        <n v="36325"/>
        <n v="25173"/>
        <n v="26439"/>
        <n v="35440"/>
        <n v="37622"/>
        <n v="19962"/>
        <n v="19816"/>
        <n v="10232"/>
        <n v="6479"/>
        <n v="21317"/>
        <n v="19698"/>
        <n v="39046"/>
        <n v="25291"/>
        <n v="36663"/>
        <n v="48678"/>
        <n v="13488"/>
        <n v="7404"/>
        <n v="43294"/>
        <n v="14425"/>
        <n v="7593"/>
        <n v="47543"/>
        <n v="4676"/>
        <n v="26476"/>
        <n v="7265"/>
        <n v="31569"/>
        <n v="44493"/>
        <n v="38629"/>
        <n v="23512"/>
        <n v="6954"/>
        <n v="3112"/>
        <n v="45226"/>
        <n v="18733"/>
        <n v="38730"/>
        <n v="20307"/>
        <n v="26443"/>
        <n v="25712"/>
        <n v="2042"/>
        <n v="46505"/>
        <n v="7877"/>
        <n v="7974"/>
        <n v="17518"/>
        <n v="17491"/>
        <n v="34344"/>
        <n v="15356"/>
        <n v="46352"/>
        <n v="48069"/>
        <n v="48273"/>
        <n v="32213"/>
        <n v="13560"/>
        <n v="18896"/>
        <n v="24497"/>
        <n v="18566"/>
        <n v="18258"/>
        <n v="36869"/>
        <n v="44064"/>
        <n v="18543"/>
        <n v="32679"/>
        <n v="46417"/>
        <n v="7568"/>
        <n v="43697"/>
        <n v="21052"/>
        <n v="46013"/>
        <n v="38148"/>
        <n v="21499"/>
        <n v="26776"/>
        <n v="3307"/>
        <n v="23943"/>
        <n v="13667"/>
        <n v="23190"/>
        <n v="11961"/>
        <n v="21639"/>
        <n v="6967"/>
        <n v="43534"/>
        <n v="43245"/>
        <n v="14182"/>
        <n v="21929"/>
        <n v="49087"/>
        <n v="24830"/>
        <n v="22685"/>
        <n v="18478"/>
        <n v="17988"/>
        <n v="12441"/>
        <n v="31614"/>
        <n v="17609"/>
        <n v="5670"/>
        <n v="23028"/>
        <n v="11191"/>
        <n v="29813"/>
        <n v="11216"/>
        <n v="16255"/>
        <n v="23841"/>
        <n v="14578"/>
        <n v="22550"/>
        <n v="6203"/>
        <n v="36601"/>
        <n v="7384"/>
        <n v="22018"/>
        <n v="28074"/>
        <n v="8119"/>
        <n v="18952"/>
        <n v="39969"/>
        <n v="30835"/>
        <n v="23409"/>
        <n v="19676"/>
        <n v="31878"/>
        <n v="6275"/>
        <n v="34733"/>
        <n v="9963"/>
        <n v="4645"/>
        <n v="43431"/>
        <n v="9837"/>
        <n v="17404"/>
        <n v="27107"/>
        <n v="44949"/>
        <n v="33150"/>
        <n v="9525"/>
        <n v="44042"/>
        <n v="27550"/>
        <n v="39087"/>
        <n v="30730"/>
        <n v="39895"/>
        <n v="23304"/>
        <n v="31077"/>
        <n v="40739"/>
        <n v="30119"/>
        <n v="43343"/>
        <n v="26987"/>
        <n v="8038"/>
        <n v="4775"/>
        <n v="9477"/>
        <n v="8374"/>
        <n v="22525"/>
        <n v="43181"/>
        <n v="2751"/>
        <n v="16491"/>
        <n v="37922"/>
        <n v="41486"/>
        <n v="26228"/>
        <n v="33628"/>
        <n v="20757"/>
        <n v="12525"/>
        <n v="26790"/>
        <n v="12063"/>
        <n v="31767"/>
        <n v="46410"/>
        <n v="43571"/>
        <n v="14644"/>
        <n v="33097"/>
        <n v="28481"/>
        <n v="42597"/>
        <n v="32794"/>
        <n v="31794"/>
        <n v="33630"/>
        <n v="7874"/>
        <n v="3106"/>
        <n v="48884"/>
        <n v="15893"/>
        <n v="10419"/>
        <n v="34427"/>
        <n v="42908"/>
        <n v="40787"/>
        <n v="23024"/>
        <n v="26819"/>
        <n v="44209"/>
        <n v="24755"/>
        <n v="34660"/>
        <n v="43574"/>
        <n v="30356"/>
        <n v="13724"/>
        <n v="11127"/>
        <n v="44704"/>
        <n v="14669"/>
        <n v="33935"/>
        <n v="12878"/>
        <n v="43481"/>
        <n v="39705"/>
        <n v="36644"/>
        <n v="38800"/>
        <n v="4205"/>
        <n v="26401"/>
        <n v="35314"/>
        <n v="26742"/>
        <n v="4069"/>
        <n v="33331"/>
        <n v="31519"/>
        <n v="17971"/>
        <n v="25114"/>
        <n v="34784"/>
        <n v="29282"/>
        <n v="4809"/>
        <n v="47310"/>
        <n v="29835"/>
        <n v="10519"/>
        <n v="44957"/>
        <n v="26921"/>
        <n v="40360"/>
        <n v="4354"/>
        <n v="14463"/>
        <n v="16648"/>
        <n v="43503"/>
        <n v="21834"/>
        <n v="22089"/>
        <n v="49939"/>
        <n v="42475"/>
        <n v="41811"/>
        <n v="4748"/>
        <n v="44316"/>
        <n v="23643"/>
        <n v="31980"/>
        <n v="44326"/>
        <n v="8412"/>
        <n v="29429"/>
        <n v="10377"/>
        <n v="27342"/>
        <n v="42871"/>
        <n v="38683"/>
        <n v="7341"/>
        <n v="42708"/>
        <n v="30161"/>
        <n v="25650"/>
        <n v="22040"/>
        <n v="24736"/>
        <n v="11851"/>
        <n v="34805"/>
        <n v="36746"/>
        <n v="16429"/>
        <n v="17592"/>
        <n v="33558"/>
        <n v="32961"/>
        <n v="41009"/>
        <n v="34688"/>
        <n v="5454"/>
        <n v="39442"/>
        <n v="38128"/>
        <n v="22620"/>
        <n v="39066"/>
        <n v="48567"/>
        <n v="5475"/>
        <n v="41328"/>
        <n v="23425"/>
        <n v="20568"/>
        <n v="47830"/>
        <n v="47673"/>
        <n v="31593"/>
        <n v="42065"/>
        <n v="48852"/>
        <n v="29248"/>
        <n v="17169"/>
        <n v="6233"/>
        <n v="4462"/>
        <n v="21616"/>
        <n v="45627"/>
        <n v="26823"/>
        <n v="26430"/>
        <n v="33877"/>
        <n v="32285"/>
        <n v="34014"/>
        <n v="23214"/>
        <n v="31392"/>
        <n v="42874"/>
        <n v="35230"/>
        <n v="21347"/>
        <n v="7916"/>
        <n v="12170"/>
        <n v="14735"/>
        <n v="34348"/>
        <n v="28539"/>
        <n v="14542"/>
        <n v="35070"/>
        <n v="24267"/>
        <n v="2776"/>
        <n v="46219"/>
        <n v="36227"/>
        <n v="21770"/>
        <n v="41798"/>
        <n v="16723"/>
        <n v="39543"/>
        <n v="27055"/>
        <n v="35829"/>
        <n v="35055"/>
        <n v="31764"/>
        <n v="49849"/>
        <n v="25618"/>
        <n v="42723"/>
        <n v="24719"/>
        <n v="35911"/>
        <n v="41312"/>
        <n v="11615"/>
        <n v="17882"/>
        <n v="43617"/>
        <n v="42481"/>
        <n v="15909"/>
        <n v="29092"/>
        <n v="23673"/>
        <n v="43638"/>
        <n v="21841"/>
        <n v="37512"/>
        <n v="20737"/>
        <n v="20032"/>
        <n v="36447"/>
        <n v="34061"/>
        <n v="16689"/>
        <n v="39770"/>
        <n v="5966"/>
        <n v="33517"/>
        <n v="19237"/>
        <n v="43552"/>
        <n v="21790"/>
        <n v="27595"/>
        <n v="15185"/>
        <n v="11776"/>
        <n v="39679"/>
        <n v="12806"/>
        <n v="20255"/>
        <n v="19010"/>
        <n v="38975"/>
        <n v="6766"/>
        <n v="29754"/>
        <n v="10217"/>
        <n v="43581"/>
        <n v="30061"/>
        <n v="10908"/>
        <n v="9667"/>
        <n v="42671"/>
        <n v="41493"/>
        <n v="22117"/>
        <n v="33178"/>
        <n v="3845"/>
        <n v="14429"/>
        <n v="42973"/>
        <n v="37526"/>
        <n v="18914"/>
        <n v="26325"/>
        <n v="21262"/>
        <n v="5404"/>
        <n v="27013"/>
        <n v="44249"/>
        <n v="29428"/>
        <n v="7068"/>
        <n v="48736"/>
        <n v="12229"/>
        <n v="25478"/>
        <n v="13908"/>
        <n v="45412"/>
        <n v="25548"/>
        <n v="27461"/>
        <n v="46454"/>
        <n v="48739"/>
        <n v="5014"/>
        <n v="38942"/>
        <n v="26884"/>
        <n v="21321"/>
        <n v="16017"/>
        <n v="44673"/>
        <n v="14063"/>
        <n v="19334"/>
        <n v="6565"/>
        <n v="36306"/>
        <n v="45572"/>
        <n v="26321"/>
        <n v="32623"/>
        <n v="29627"/>
        <n v="47629"/>
        <n v="29710"/>
      </sharedItems>
    </cacheField>
    <cacheField name="Cost" numFmtId="0">
      <sharedItems containsSemiMixedTypes="0" containsString="0" containsNumber="1" containsInteger="1" minValue="1004" maxValue="29996" count="4575">
        <n v="20748"/>
        <n v="19499"/>
        <n v="9416"/>
        <n v="1846"/>
        <n v="24085"/>
        <n v="16211"/>
        <n v="15582"/>
        <n v="22819"/>
        <n v="5069"/>
        <n v="20340"/>
        <n v="21771"/>
        <n v="25031"/>
        <n v="27837"/>
        <n v="7911"/>
        <n v="10775"/>
        <n v="24132"/>
        <n v="18354"/>
        <n v="25069"/>
        <n v="29548"/>
        <n v="18600"/>
        <n v="22490"/>
        <n v="27214"/>
        <n v="22937"/>
        <n v="27697"/>
        <n v="24625"/>
        <n v="13912"/>
        <n v="20095"/>
        <n v="10478"/>
        <n v="28733"/>
        <n v="1057"/>
        <n v="10876"/>
        <n v="7869"/>
        <n v="29064"/>
        <n v="17171"/>
        <n v="2304"/>
        <n v="19014"/>
        <n v="21464"/>
        <n v="21687"/>
        <n v="7003"/>
        <n v="26742"/>
        <n v="17796"/>
        <n v="19002"/>
        <n v="22555"/>
        <n v="6136"/>
        <n v="3777"/>
        <n v="1739"/>
        <n v="22283"/>
        <n v="16783"/>
        <n v="18302"/>
        <n v="27824"/>
        <n v="8585"/>
        <n v="14753"/>
        <n v="29658"/>
        <n v="6621"/>
        <n v="25191"/>
        <n v="13367"/>
        <n v="23716"/>
        <n v="2503"/>
        <n v="20611"/>
        <n v="1827"/>
        <n v="20615"/>
        <n v="16089"/>
        <n v="20257"/>
        <n v="10809"/>
        <n v="14355"/>
        <n v="26761"/>
        <n v="23236"/>
        <n v="14947"/>
        <n v="26085"/>
        <n v="6632"/>
        <n v="9886"/>
        <n v="20663"/>
        <n v="21400"/>
        <n v="19452"/>
        <n v="17374"/>
        <n v="23008"/>
        <n v="17282"/>
        <n v="6523"/>
        <n v="10438"/>
        <n v="9591"/>
        <n v="16821"/>
        <n v="19991"/>
        <n v="16391"/>
        <n v="1287"/>
        <n v="16796"/>
        <n v="18787"/>
        <n v="5532"/>
        <n v="11369"/>
        <n v="1440"/>
        <n v="22996"/>
        <n v="5885"/>
        <n v="22476"/>
        <n v="2268"/>
        <n v="24603"/>
        <n v="7864"/>
        <n v="24391"/>
        <n v="15565"/>
        <n v="28088"/>
        <n v="1185"/>
        <n v="21641"/>
        <n v="28846"/>
        <n v="17348"/>
        <n v="11640"/>
        <n v="4543"/>
        <n v="10671"/>
        <n v="5886"/>
        <n v="28638"/>
        <n v="5640"/>
        <n v="28036"/>
        <n v="28154"/>
        <n v="2144"/>
        <n v="21548"/>
        <n v="1634"/>
        <n v="8577"/>
        <n v="18687"/>
        <n v="13853"/>
        <n v="17916"/>
        <n v="27457"/>
        <n v="20081"/>
        <n v="13841"/>
        <n v="1952"/>
        <n v="3805"/>
        <n v="24970"/>
        <n v="15363"/>
        <n v="26145"/>
        <n v="7782"/>
        <n v="28398"/>
        <n v="12407"/>
        <n v="26555"/>
        <n v="6212"/>
        <n v="5130"/>
        <n v="25326"/>
        <n v="20925"/>
        <n v="11765"/>
        <n v="4386"/>
        <n v="29131"/>
        <n v="12069"/>
        <n v="10929"/>
        <n v="27999"/>
        <n v="12073"/>
        <n v="17149"/>
        <n v="28279"/>
        <n v="14294"/>
        <n v="11727"/>
        <n v="29143"/>
        <n v="7090"/>
        <n v="6495"/>
        <n v="25042"/>
        <n v="19784"/>
        <n v="13147"/>
        <n v="4552"/>
        <n v="18362"/>
        <n v="7547"/>
        <n v="22897"/>
        <n v="25978"/>
        <n v="11996"/>
        <n v="18898"/>
        <n v="10739"/>
        <n v="17777"/>
        <n v="20014"/>
        <n v="23199"/>
        <n v="17487"/>
        <n v="14297"/>
        <n v="2743"/>
        <n v="14536"/>
        <n v="6436"/>
        <n v="1421"/>
        <n v="7416"/>
        <n v="23581"/>
        <n v="22676"/>
        <n v="7808"/>
        <n v="5713"/>
        <n v="4177"/>
        <n v="4776"/>
        <n v="21774"/>
        <n v="25851"/>
        <n v="24112"/>
        <n v="24594"/>
        <n v="17243"/>
        <n v="25769"/>
        <n v="13598"/>
        <n v="18510"/>
        <n v="29594"/>
        <n v="15980"/>
        <n v="17633"/>
        <n v="12659"/>
        <n v="28405"/>
        <n v="6051"/>
        <n v="7111"/>
        <n v="5391"/>
        <n v="25813"/>
        <n v="8787"/>
        <n v="21104"/>
        <n v="21393"/>
        <n v="5905"/>
        <n v="3336"/>
        <n v="19968"/>
        <n v="19149"/>
        <n v="4917"/>
        <n v="13808"/>
        <n v="26718"/>
        <n v="27742"/>
        <n v="2114"/>
        <n v="27795"/>
        <n v="14010"/>
        <n v="7040"/>
        <n v="18523"/>
        <n v="8967"/>
        <n v="23037"/>
        <n v="23876"/>
        <n v="22046"/>
        <n v="13763"/>
        <n v="20900"/>
        <n v="15443"/>
        <n v="11168"/>
        <n v="15924"/>
        <n v="10788"/>
        <n v="2145"/>
        <n v="2627"/>
        <n v="11050"/>
        <n v="18629"/>
        <n v="10674"/>
        <n v="23145"/>
        <n v="27097"/>
        <n v="17753"/>
        <n v="15264"/>
        <n v="22239"/>
        <n v="28768"/>
        <n v="22704"/>
        <n v="20616"/>
        <n v="19169"/>
        <n v="17958"/>
        <n v="16759"/>
        <n v="17088"/>
        <n v="6504"/>
        <n v="9020"/>
        <n v="21087"/>
        <n v="15404"/>
        <n v="22861"/>
        <n v="3572"/>
        <n v="23289"/>
        <n v="27478"/>
        <n v="24821"/>
        <n v="13271"/>
        <n v="10348"/>
        <n v="18469"/>
        <n v="25736"/>
        <n v="8193"/>
        <n v="9950"/>
        <n v="3748"/>
        <n v="6405"/>
        <n v="16805"/>
        <n v="10021"/>
        <n v="10040"/>
        <n v="8899"/>
        <n v="7981"/>
        <n v="27552"/>
        <n v="5344"/>
        <n v="14402"/>
        <n v="8203"/>
        <n v="14318"/>
        <n v="10721"/>
        <n v="6440"/>
        <n v="11441"/>
        <n v="3892"/>
        <n v="21008"/>
        <n v="7687"/>
        <n v="27253"/>
        <n v="24807"/>
        <n v="7304"/>
        <n v="16389"/>
        <n v="21489"/>
        <n v="5454"/>
        <n v="26875"/>
        <n v="3171"/>
        <n v="26205"/>
        <n v="29939"/>
        <n v="9469"/>
        <n v="18407"/>
        <n v="29747"/>
        <n v="5621"/>
        <n v="13905"/>
        <n v="26775"/>
        <n v="19101"/>
        <n v="24587"/>
        <n v="19364"/>
        <n v="18974"/>
        <n v="1269"/>
        <n v="21481"/>
        <n v="14825"/>
        <n v="20004"/>
        <n v="26962"/>
        <n v="6226"/>
        <n v="6253"/>
        <n v="14720"/>
        <n v="14762"/>
        <n v="9726"/>
        <n v="27184"/>
        <n v="3398"/>
        <n v="24579"/>
        <n v="22016"/>
        <n v="28490"/>
        <n v="8232"/>
        <n v="14505"/>
        <n v="16658"/>
        <n v="9655"/>
        <n v="1022"/>
        <n v="9880"/>
        <n v="29642"/>
        <n v="29799"/>
        <n v="2286"/>
        <n v="4860"/>
        <n v="11274"/>
        <n v="11726"/>
        <n v="29772"/>
        <n v="18120"/>
        <n v="24268"/>
        <n v="26916"/>
        <n v="15290"/>
        <n v="3377"/>
        <n v="25771"/>
        <n v="28037"/>
        <n v="17236"/>
        <n v="23012"/>
        <n v="10696"/>
        <n v="14704"/>
        <n v="6392"/>
        <n v="22802"/>
        <n v="20302"/>
        <n v="25407"/>
        <n v="13216"/>
        <n v="26446"/>
        <n v="25760"/>
        <n v="10881"/>
        <n v="18596"/>
        <n v="12837"/>
        <n v="7224"/>
        <n v="9689"/>
        <n v="2565"/>
        <n v="27238"/>
        <n v="25793"/>
        <n v="5620"/>
        <n v="26937"/>
        <n v="13408"/>
        <n v="23996"/>
        <n v="24923"/>
        <n v="18889"/>
        <n v="23706"/>
        <n v="27734"/>
        <n v="27632"/>
        <n v="13509"/>
        <n v="26372"/>
        <n v="5956"/>
        <n v="7765"/>
        <n v="29626"/>
        <n v="12911"/>
        <n v="16467"/>
        <n v="16696"/>
        <n v="19635"/>
        <n v="7670"/>
        <n v="28076"/>
        <n v="24473"/>
        <n v="15530"/>
        <n v="11500"/>
        <n v="22345"/>
        <n v="26608"/>
        <n v="14527"/>
        <n v="13036"/>
        <n v="14210"/>
        <n v="4184"/>
        <n v="6748"/>
        <n v="9531"/>
        <n v="11286"/>
        <n v="5925"/>
        <n v="14100"/>
        <n v="17872"/>
        <n v="10537"/>
        <n v="9982"/>
        <n v="24649"/>
        <n v="12708"/>
        <n v="13380"/>
        <n v="27410"/>
        <n v="22755"/>
        <n v="18570"/>
        <n v="6277"/>
        <n v="24106"/>
        <n v="13425"/>
        <n v="29031"/>
        <n v="21791"/>
        <n v="7433"/>
        <n v="15400"/>
        <n v="8941"/>
        <n v="20653"/>
        <n v="19090"/>
        <n v="20983"/>
        <n v="18086"/>
        <n v="14248"/>
        <n v="17260"/>
        <n v="23040"/>
        <n v="2273"/>
        <n v="1538"/>
        <n v="12945"/>
        <n v="5212"/>
        <n v="20323"/>
        <n v="28190"/>
        <n v="1485"/>
        <n v="18770"/>
        <n v="18433"/>
        <n v="1783"/>
        <n v="12251"/>
        <n v="3924"/>
        <n v="26195"/>
        <n v="25561"/>
        <n v="25153"/>
        <n v="9061"/>
        <n v="8289"/>
        <n v="4532"/>
        <n v="25408"/>
        <n v="5524"/>
        <n v="29914"/>
        <n v="29050"/>
        <n v="19188"/>
        <n v="23779"/>
        <n v="26674"/>
        <n v="25687"/>
        <n v="25214"/>
        <n v="1969"/>
        <n v="19017"/>
        <n v="9551"/>
        <n v="22246"/>
        <n v="1918"/>
        <n v="17551"/>
        <n v="20705"/>
        <n v="29479"/>
        <n v="28381"/>
        <n v="27836"/>
        <n v="16802"/>
        <n v="27445"/>
        <n v="12031"/>
        <n v="23573"/>
        <n v="22521"/>
        <n v="22358"/>
        <n v="26333"/>
        <n v="14661"/>
        <n v="5783"/>
        <n v="5493"/>
        <n v="13009"/>
        <n v="2973"/>
        <n v="11900"/>
        <n v="17481"/>
        <n v="20460"/>
        <n v="27495"/>
        <n v="3206"/>
        <n v="25514"/>
        <n v="1086"/>
        <n v="10958"/>
        <n v="12383"/>
        <n v="7315"/>
        <n v="21031"/>
        <n v="4677"/>
        <n v="26257"/>
        <n v="15570"/>
        <n v="8645"/>
        <n v="13784"/>
        <n v="28045"/>
        <n v="9326"/>
        <n v="29986"/>
        <n v="7212"/>
        <n v="11437"/>
        <n v="7960"/>
        <n v="21173"/>
        <n v="29682"/>
        <n v="14156"/>
        <n v="28777"/>
        <n v="26310"/>
        <n v="18517"/>
        <n v="20482"/>
        <n v="20855"/>
        <n v="6439"/>
        <n v="4265"/>
        <n v="2968"/>
        <n v="8513"/>
        <n v="29687"/>
        <n v="20528"/>
        <n v="8091"/>
        <n v="14939"/>
        <n v="2224"/>
        <n v="8812"/>
        <n v="2187"/>
        <n v="17390"/>
        <n v="3108"/>
        <n v="16711"/>
        <n v="22404"/>
        <n v="28108"/>
        <n v="29098"/>
        <n v="27013"/>
        <n v="18319"/>
        <n v="24582"/>
        <n v="26135"/>
        <n v="13378"/>
        <n v="6637"/>
        <n v="26021"/>
        <n v="2308"/>
        <n v="2416"/>
        <n v="22429"/>
        <n v="19289"/>
        <n v="12402"/>
        <n v="25905"/>
        <n v="24684"/>
        <n v="8782"/>
        <n v="7102"/>
        <n v="20781"/>
        <n v="21062"/>
        <n v="27129"/>
        <n v="7030"/>
        <n v="4002"/>
        <n v="24006"/>
        <n v="12721"/>
        <n v="3565"/>
        <n v="3583"/>
        <n v="11464"/>
        <n v="11811"/>
        <n v="15107"/>
        <n v="23235"/>
        <n v="24881"/>
        <n v="19198"/>
        <n v="4918"/>
        <n v="14869"/>
        <n v="7511"/>
        <n v="15116"/>
        <n v="4213"/>
        <n v="4887"/>
        <n v="25141"/>
        <n v="2222"/>
        <n v="14310"/>
        <n v="6746"/>
        <n v="20491"/>
        <n v="19897"/>
        <n v="22236"/>
        <n v="13878"/>
        <n v="22360"/>
        <n v="15432"/>
        <n v="28127"/>
        <n v="29014"/>
        <n v="17175"/>
        <n v="5983"/>
        <n v="11389"/>
        <n v="21522"/>
        <n v="18704"/>
        <n v="14200"/>
        <n v="19750"/>
        <n v="21697"/>
        <n v="29366"/>
        <n v="3535"/>
        <n v="23673"/>
        <n v="19759"/>
        <n v="27882"/>
        <n v="19997"/>
        <n v="13406"/>
        <n v="14453"/>
        <n v="21769"/>
        <n v="1224"/>
        <n v="8396"/>
        <n v="3800"/>
        <n v="2280"/>
        <n v="29916"/>
        <n v="16714"/>
        <n v="1521"/>
        <n v="29790"/>
        <n v="25190"/>
        <n v="12874"/>
        <n v="18985"/>
        <n v="3306"/>
        <n v="8822"/>
        <n v="13858"/>
        <n v="29403"/>
        <n v="15184"/>
        <n v="26791"/>
        <n v="1942"/>
        <n v="4931"/>
        <n v="10345"/>
        <n v="27781"/>
        <n v="4749"/>
        <n v="25836"/>
        <n v="25965"/>
        <n v="5740"/>
        <n v="17373"/>
        <n v="16883"/>
        <n v="13419"/>
        <n v="17791"/>
        <n v="19427"/>
        <n v="6272"/>
        <n v="15617"/>
        <n v="9758"/>
        <n v="16103"/>
        <n v="23141"/>
        <n v="15381"/>
        <n v="13973"/>
        <n v="12562"/>
        <n v="2979"/>
        <n v="27528"/>
        <n v="23548"/>
        <n v="27582"/>
        <n v="21222"/>
        <n v="8140"/>
        <n v="14476"/>
        <n v="3315"/>
        <n v="9292"/>
        <n v="5756"/>
        <n v="7796"/>
        <n v="15314"/>
        <n v="12636"/>
        <n v="1032"/>
        <n v="21715"/>
        <n v="15533"/>
        <n v="24274"/>
        <n v="9523"/>
        <n v="21965"/>
        <n v="5215"/>
        <n v="17541"/>
        <n v="28684"/>
        <n v="22329"/>
        <n v="27767"/>
        <n v="21012"/>
        <n v="21166"/>
        <n v="21205"/>
        <n v="20072"/>
        <n v="26268"/>
        <n v="26627"/>
        <n v="6044"/>
        <n v="29459"/>
        <n v="12114"/>
        <n v="8846"/>
        <n v="6385"/>
        <n v="3098"/>
        <n v="19540"/>
        <n v="6454"/>
        <n v="25709"/>
        <n v="21134"/>
        <n v="3127"/>
        <n v="3385"/>
        <n v="13719"/>
        <n v="17024"/>
        <n v="22984"/>
        <n v="24415"/>
        <n v="24840"/>
        <n v="8762"/>
        <n v="21581"/>
        <n v="5426"/>
        <n v="19662"/>
        <n v="2474"/>
        <n v="14051"/>
        <n v="6989"/>
        <n v="8488"/>
        <n v="10240"/>
        <n v="17799"/>
        <n v="29973"/>
        <n v="6507"/>
        <n v="19550"/>
        <n v="6782"/>
        <n v="14903"/>
        <n v="19762"/>
        <n v="26237"/>
        <n v="13646"/>
        <n v="8293"/>
        <n v="17672"/>
        <n v="3600"/>
        <n v="19109"/>
        <n v="15332"/>
        <n v="7053"/>
        <n v="26150"/>
        <n v="1716"/>
        <n v="20796"/>
        <n v="6323"/>
        <n v="29598"/>
        <n v="14490"/>
        <n v="19777"/>
        <n v="12254"/>
        <n v="18396"/>
        <n v="23632"/>
        <n v="3360"/>
        <n v="27709"/>
        <n v="2946"/>
        <n v="4512"/>
        <n v="9118"/>
        <n v="22983"/>
        <n v="2351"/>
        <n v="16610"/>
        <n v="15817"/>
        <n v="28473"/>
        <n v="20459"/>
        <n v="21288"/>
        <n v="28831"/>
        <n v="25244"/>
        <n v="11539"/>
        <n v="17911"/>
        <n v="11845"/>
        <n v="15102"/>
        <n v="12166"/>
        <n v="14467"/>
        <n v="16793"/>
        <n v="14668"/>
        <n v="23031"/>
        <n v="22544"/>
        <n v="28272"/>
        <n v="10473"/>
        <n v="6485"/>
        <n v="15175"/>
        <n v="4279"/>
        <n v="24794"/>
        <n v="24116"/>
        <n v="14018"/>
        <n v="16740"/>
        <n v="12486"/>
        <n v="21320"/>
        <n v="2044"/>
        <n v="15482"/>
        <n v="4439"/>
        <n v="17696"/>
        <n v="16948"/>
        <n v="9507"/>
        <n v="11642"/>
        <n v="2890"/>
        <n v="14759"/>
        <n v="29194"/>
        <n v="21605"/>
        <n v="13192"/>
        <n v="24362"/>
        <n v="26071"/>
        <n v="26556"/>
        <n v="22223"/>
        <n v="22179"/>
        <n v="3028"/>
        <n v="27668"/>
        <n v="16690"/>
        <n v="14251"/>
        <n v="3907"/>
        <n v="4143"/>
        <n v="9919"/>
        <n v="29769"/>
        <n v="22774"/>
        <n v="8574"/>
        <n v="10659"/>
        <n v="10306"/>
        <n v="2677"/>
        <n v="3043"/>
        <n v="27740"/>
        <n v="8681"/>
        <n v="29540"/>
        <n v="4114"/>
        <n v="21550"/>
        <n v="14653"/>
        <n v="5853"/>
        <n v="28419"/>
        <n v="9095"/>
        <n v="28462"/>
        <n v="25682"/>
        <n v="7599"/>
        <n v="3341"/>
        <n v="23703"/>
        <n v="13244"/>
        <n v="26706"/>
        <n v="18493"/>
        <n v="29157"/>
        <n v="18634"/>
        <n v="28217"/>
        <n v="23856"/>
        <n v="8408"/>
        <n v="4073"/>
        <n v="22754"/>
        <n v="27665"/>
        <n v="6545"/>
        <n v="25656"/>
        <n v="1915"/>
        <n v="17645"/>
        <n v="6514"/>
        <n v="16044"/>
        <n v="20703"/>
        <n v="25534"/>
        <n v="4040"/>
        <n v="5903"/>
        <n v="13835"/>
        <n v="20046"/>
        <n v="12186"/>
        <n v="24342"/>
        <n v="7241"/>
        <n v="22648"/>
        <n v="24321"/>
        <n v="2972"/>
        <n v="3174"/>
        <n v="18711"/>
        <n v="22274"/>
        <n v="29461"/>
        <n v="7722"/>
        <n v="24698"/>
        <n v="10031"/>
        <n v="8248"/>
        <n v="13028"/>
        <n v="28889"/>
        <n v="29224"/>
        <n v="24110"/>
        <n v="17931"/>
        <n v="13354"/>
        <n v="12858"/>
        <n v="28202"/>
        <n v="23113"/>
        <n v="6552"/>
        <n v="4876"/>
        <n v="23265"/>
        <n v="26901"/>
        <n v="4791"/>
        <n v="20255"/>
        <n v="8542"/>
        <n v="1574"/>
        <n v="2101"/>
        <n v="25605"/>
        <n v="18759"/>
        <n v="28386"/>
        <n v="6234"/>
        <n v="21332"/>
        <n v="14816"/>
        <n v="7874"/>
        <n v="16513"/>
        <n v="15319"/>
        <n v="21188"/>
        <n v="13822"/>
        <n v="21848"/>
        <n v="6845"/>
        <n v="4731"/>
        <n v="24909"/>
        <n v="21781"/>
        <n v="25271"/>
        <n v="23174"/>
        <n v="12714"/>
        <n v="11546"/>
        <n v="4750"/>
        <n v="20518"/>
        <n v="14124"/>
        <n v="2299"/>
        <n v="21990"/>
        <n v="28641"/>
        <n v="18270"/>
        <n v="27134"/>
        <n v="12999"/>
        <n v="12177"/>
        <n v="29360"/>
        <n v="19430"/>
        <n v="8002"/>
        <n v="23985"/>
        <n v="23351"/>
        <n v="6527"/>
        <n v="25278"/>
        <n v="23280"/>
        <n v="20841"/>
        <n v="24941"/>
        <n v="12492"/>
        <n v="4298"/>
        <n v="12590"/>
        <n v="24886"/>
        <n v="13564"/>
        <n v="29901"/>
        <n v="15179"/>
        <n v="22660"/>
        <n v="11252"/>
        <n v="18910"/>
        <n v="15532"/>
        <n v="29270"/>
        <n v="13902"/>
        <n v="19534"/>
        <n v="14481"/>
        <n v="3156"/>
        <n v="11615"/>
        <n v="3794"/>
        <n v="5243"/>
        <n v="24210"/>
        <n v="16360"/>
        <n v="4042"/>
        <n v="24079"/>
        <n v="7892"/>
        <n v="5091"/>
        <n v="28654"/>
        <n v="20618"/>
        <n v="1435"/>
        <n v="27033"/>
        <n v="3372"/>
        <n v="11396"/>
        <n v="1111"/>
        <n v="4034"/>
        <n v="6574"/>
        <n v="6888"/>
        <n v="10288"/>
        <n v="25558"/>
        <n v="6049"/>
        <n v="8360"/>
        <n v="26872"/>
        <n v="18341"/>
        <n v="22215"/>
        <n v="5968"/>
        <n v="29662"/>
        <n v="9285"/>
        <n v="20150"/>
        <n v="7825"/>
        <n v="1667"/>
        <n v="25307"/>
        <n v="1514"/>
        <n v="26819"/>
        <n v="28652"/>
        <n v="5289"/>
        <n v="11293"/>
        <n v="28599"/>
        <n v="1811"/>
        <n v="16568"/>
        <n v="23091"/>
        <n v="23233"/>
        <n v="23456"/>
        <n v="18904"/>
        <n v="6749"/>
        <n v="18862"/>
        <n v="29439"/>
        <n v="16439"/>
        <n v="19385"/>
        <n v="23202"/>
        <n v="26607"/>
        <n v="19522"/>
        <n v="4069"/>
        <n v="17734"/>
        <n v="29881"/>
        <n v="19689"/>
        <n v="24592"/>
        <n v="24254"/>
        <n v="22175"/>
        <n v="15639"/>
        <n v="2264"/>
        <n v="18941"/>
        <n v="22344"/>
        <n v="23772"/>
        <n v="9977"/>
        <n v="7734"/>
        <n v="21290"/>
        <n v="25441"/>
        <n v="14846"/>
        <n v="13398"/>
        <n v="20817"/>
        <n v="11499"/>
        <n v="1665"/>
        <n v="15866"/>
        <n v="26136"/>
        <n v="4657"/>
        <n v="16573"/>
        <n v="21532"/>
        <n v="15525"/>
        <n v="14952"/>
        <n v="11383"/>
        <n v="7903"/>
        <n v="6299"/>
        <n v="18926"/>
        <n v="17215"/>
        <n v="28426"/>
        <n v="1717"/>
        <n v="20523"/>
        <n v="3920"/>
        <n v="1654"/>
        <n v="26707"/>
        <n v="7328"/>
        <n v="27351"/>
        <n v="28798"/>
        <n v="25274"/>
        <n v="24117"/>
        <n v="4811"/>
        <n v="15437"/>
        <n v="19133"/>
        <n v="28786"/>
        <n v="16747"/>
        <n v="23201"/>
        <n v="11919"/>
        <n v="28112"/>
        <n v="18465"/>
        <n v="24158"/>
        <n v="13375"/>
        <n v="28617"/>
        <n v="6363"/>
        <n v="11533"/>
        <n v="4201"/>
        <n v="7998"/>
        <n v="27663"/>
        <n v="6331"/>
        <n v="26655"/>
        <n v="11951"/>
        <n v="17674"/>
        <n v="6738"/>
        <n v="4423"/>
        <n v="12358"/>
        <n v="4499"/>
        <n v="25557"/>
        <n v="14086"/>
        <n v="25188"/>
        <n v="22952"/>
        <n v="18227"/>
        <n v="15973"/>
        <n v="18297"/>
        <n v="21823"/>
        <n v="23051"/>
        <n v="25280"/>
        <n v="21374"/>
        <n v="10168"/>
        <n v="28902"/>
        <n v="2200"/>
        <n v="24773"/>
        <n v="19032"/>
        <n v="1121"/>
        <n v="5370"/>
        <n v="10151"/>
        <n v="4815"/>
        <n v="5407"/>
        <n v="15753"/>
        <n v="18736"/>
        <n v="22606"/>
        <n v="1687"/>
        <n v="27905"/>
        <n v="14556"/>
        <n v="14444"/>
        <n v="18239"/>
        <n v="16006"/>
        <n v="15103"/>
        <n v="5436"/>
        <n v="1021"/>
        <n v="16973"/>
        <n v="8317"/>
        <n v="19388"/>
        <n v="7712"/>
        <n v="24197"/>
        <n v="13144"/>
        <n v="29462"/>
        <n v="4778"/>
        <n v="24718"/>
        <n v="9536"/>
        <n v="27305"/>
        <n v="22964"/>
        <n v="17284"/>
        <n v="25461"/>
        <n v="4331"/>
        <n v="5295"/>
        <n v="23532"/>
        <n v="23827"/>
        <n v="16962"/>
        <n v="12799"/>
        <n v="20691"/>
        <n v="23250"/>
        <n v="16073"/>
        <n v="17923"/>
        <n v="22655"/>
        <n v="16231"/>
        <n v="11485"/>
        <n v="24556"/>
        <n v="14265"/>
        <n v="29214"/>
        <n v="2488"/>
        <n v="1285"/>
        <n v="6733"/>
        <n v="23866"/>
        <n v="18621"/>
        <n v="16280"/>
        <n v="17496"/>
        <n v="5433"/>
        <n v="25665"/>
        <n v="7926"/>
        <n v="11998"/>
        <n v="27075"/>
        <n v="18437"/>
        <n v="2563"/>
        <n v="16827"/>
        <n v="14699"/>
        <n v="14891"/>
        <n v="25932"/>
        <n v="21110"/>
        <n v="7689"/>
        <n v="21938"/>
        <n v="9662"/>
        <n v="20298"/>
        <n v="3986"/>
        <n v="16586"/>
        <n v="15026"/>
        <n v="3620"/>
        <n v="12454"/>
        <n v="24553"/>
        <n v="10333"/>
        <n v="5403"/>
        <n v="22043"/>
        <n v="18422"/>
        <n v="23951"/>
        <n v="29443"/>
        <n v="12742"/>
        <n v="17438"/>
        <n v="25497"/>
        <n v="26877"/>
        <n v="13700"/>
        <n v="8412"/>
        <n v="13103"/>
        <n v="8125"/>
        <n v="4467"/>
        <n v="2494"/>
        <n v="5133"/>
        <n v="4703"/>
        <n v="22249"/>
        <n v="16499"/>
        <n v="17566"/>
        <n v="2236"/>
        <n v="29797"/>
        <n v="13427"/>
        <n v="9812"/>
        <n v="16838"/>
        <n v="27120"/>
        <n v="5127"/>
        <n v="1234"/>
        <n v="1072"/>
        <n v="23151"/>
        <n v="2789"/>
        <n v="26203"/>
        <n v="9859"/>
        <n v="5023"/>
        <n v="26169"/>
        <n v="28242"/>
        <n v="13004"/>
        <n v="11531"/>
        <n v="15244"/>
        <n v="12551"/>
        <n v="3260"/>
        <n v="5262"/>
        <n v="8388"/>
        <n v="23929"/>
        <n v="7934"/>
        <n v="8456"/>
        <n v="15191"/>
        <n v="26544"/>
        <n v="11219"/>
        <n v="9370"/>
        <n v="23698"/>
        <n v="7117"/>
        <n v="3051"/>
        <n v="21815"/>
        <n v="25770"/>
        <n v="15279"/>
        <n v="12727"/>
        <n v="3940"/>
        <n v="12009"/>
        <n v="4628"/>
        <n v="8634"/>
        <n v="6463"/>
        <n v="10423"/>
        <n v="4698"/>
        <n v="2959"/>
        <n v="2526"/>
        <n v="25223"/>
        <n v="28648"/>
        <n v="7929"/>
        <n v="4519"/>
        <n v="19079"/>
        <n v="25374"/>
        <n v="23850"/>
        <n v="15071"/>
        <n v="13311"/>
        <n v="1376"/>
        <n v="1778"/>
        <n v="6275"/>
        <n v="4343"/>
        <n v="15428"/>
        <n v="23376"/>
        <n v="4595"/>
        <n v="15061"/>
        <n v="15456"/>
        <n v="19883"/>
        <n v="15937"/>
        <n v="14187"/>
        <n v="17970"/>
        <n v="8489"/>
        <n v="26630"/>
        <n v="20383"/>
        <n v="7744"/>
        <n v="9801"/>
        <n v="27752"/>
        <n v="11692"/>
        <n v="26382"/>
        <n v="19867"/>
        <n v="14918"/>
        <n v="23179"/>
        <n v="25293"/>
        <n v="20083"/>
        <n v="8484"/>
        <n v="16823"/>
        <n v="26927"/>
        <n v="1108"/>
        <n v="26101"/>
        <n v="2498"/>
        <n v="23481"/>
        <n v="10141"/>
        <n v="16008"/>
        <n v="19051"/>
        <n v="20568"/>
        <n v="24837"/>
        <n v="22331"/>
        <n v="26181"/>
        <n v="11586"/>
        <n v="27200"/>
        <n v="5917"/>
        <n v="17005"/>
        <n v="8428"/>
        <n v="24245"/>
        <n v="21786"/>
        <n v="2057"/>
        <n v="23696"/>
        <n v="18752"/>
        <n v="25486"/>
        <n v="15867"/>
        <n v="23122"/>
        <n v="10863"/>
        <n v="22017"/>
        <n v="16605"/>
        <n v="21122"/>
        <n v="26503"/>
        <n v="4625"/>
        <n v="16025"/>
        <n v="22584"/>
        <n v="20120"/>
        <n v="9896"/>
        <n v="25858"/>
        <n v="13021"/>
        <n v="21067"/>
        <n v="29648"/>
        <n v="12298"/>
        <n v="24845"/>
        <n v="28429"/>
        <n v="11281"/>
        <n v="9361"/>
        <n v="13208"/>
        <n v="8150"/>
        <n v="10784"/>
        <n v="14155"/>
        <n v="9757"/>
        <n v="10609"/>
        <n v="8355"/>
        <n v="28943"/>
        <n v="25960"/>
        <n v="15199"/>
        <n v="11837"/>
        <n v="20519"/>
        <n v="21560"/>
        <n v="24307"/>
        <n v="17363"/>
        <n v="20640"/>
        <n v="24896"/>
        <n v="9429"/>
        <n v="24847"/>
        <n v="17237"/>
        <n v="16846"/>
        <n v="12632"/>
        <n v="23826"/>
        <n v="22216"/>
        <n v="11124"/>
        <n v="28737"/>
        <n v="3576"/>
        <n v="29759"/>
        <n v="3071"/>
        <n v="25907"/>
        <n v="20513"/>
        <n v="11703"/>
        <n v="12241"/>
        <n v="5284"/>
        <n v="4535"/>
        <n v="7365"/>
        <n v="17283"/>
        <n v="16298"/>
        <n v="1352"/>
        <n v="4122"/>
        <n v="6207"/>
        <n v="15823"/>
        <n v="19415"/>
        <n v="26435"/>
        <n v="3926"/>
        <n v="29838"/>
        <n v="6825"/>
        <n v="5044"/>
        <n v="13388"/>
        <n v="25265"/>
        <n v="24975"/>
        <n v="2170"/>
        <n v="16505"/>
        <n v="6640"/>
        <n v="27704"/>
        <n v="28203"/>
        <n v="22629"/>
        <n v="12825"/>
        <n v="27181"/>
        <n v="8306"/>
        <n v="15262"/>
        <n v="12125"/>
        <n v="6801"/>
        <n v="24129"/>
        <n v="16498"/>
        <n v="25647"/>
        <n v="3292"/>
        <n v="22058"/>
        <n v="15977"/>
        <n v="10425"/>
        <n v="17577"/>
        <n v="13619"/>
        <n v="29158"/>
        <n v="29964"/>
        <n v="26305"/>
        <n v="25611"/>
        <n v="14839"/>
        <n v="6197"/>
        <n v="24572"/>
        <n v="14958"/>
        <n v="9436"/>
        <n v="4466"/>
        <n v="12959"/>
        <n v="17043"/>
        <n v="25504"/>
        <n v="6945"/>
        <n v="22879"/>
        <n v="7319"/>
        <n v="13477"/>
        <n v="19165"/>
        <n v="28430"/>
        <n v="15299"/>
        <n v="17999"/>
        <n v="21547"/>
        <n v="15659"/>
        <n v="22658"/>
        <n v="26029"/>
        <n v="12496"/>
        <n v="2531"/>
        <n v="15439"/>
        <n v="21945"/>
        <n v="17187"/>
        <n v="7571"/>
        <n v="2775"/>
        <n v="17285"/>
        <n v="8136"/>
        <n v="11681"/>
        <n v="16059"/>
        <n v="10341"/>
        <n v="21090"/>
        <n v="6155"/>
        <n v="24789"/>
        <n v="14553"/>
        <n v="29804"/>
        <n v="22730"/>
        <n v="14714"/>
        <n v="27713"/>
        <n v="15590"/>
        <n v="16291"/>
        <n v="17466"/>
        <n v="27099"/>
        <n v="24178"/>
        <n v="12572"/>
        <n v="11771"/>
        <n v="5936"/>
        <n v="18491"/>
        <n v="3074"/>
        <n v="25121"/>
        <n v="5474"/>
        <n v="11116"/>
        <n v="16689"/>
        <n v="29888"/>
        <n v="9572"/>
        <n v="1636"/>
        <n v="1799"/>
        <n v="29359"/>
        <n v="21396"/>
        <n v="28131"/>
        <n v="17666"/>
        <n v="21693"/>
        <n v="26755"/>
        <n v="24057"/>
        <n v="18238"/>
        <n v="1616"/>
        <n v="20614"/>
        <n v="3088"/>
        <n v="21257"/>
        <n v="25056"/>
        <n v="21998"/>
        <n v="26604"/>
        <n v="18029"/>
        <n v="18324"/>
        <n v="13529"/>
        <n v="17726"/>
        <n v="2666"/>
        <n v="3464"/>
        <n v="1037"/>
        <n v="15808"/>
        <n v="11352"/>
        <n v="17634"/>
        <n v="22391"/>
        <n v="28992"/>
        <n v="29521"/>
        <n v="24622"/>
        <n v="17647"/>
        <n v="23911"/>
        <n v="6886"/>
        <n v="26990"/>
        <n v="6105"/>
        <n v="2621"/>
        <n v="19137"/>
        <n v="26137"/>
        <n v="20966"/>
        <n v="18541"/>
        <n v="6508"/>
        <n v="10957"/>
        <n v="21540"/>
        <n v="21219"/>
        <n v="6861"/>
        <n v="12733"/>
        <n v="28705"/>
        <n v="12448"/>
        <n v="20487"/>
        <n v="5752"/>
        <n v="15265"/>
        <n v="29840"/>
        <n v="18429"/>
        <n v="9015"/>
        <n v="20241"/>
        <n v="2102"/>
        <n v="8303"/>
        <n v="23829"/>
        <n v="28311"/>
        <n v="23386"/>
        <n v="25962"/>
        <n v="18996"/>
        <n v="18949"/>
        <n v="4355"/>
        <n v="11568"/>
        <n v="3507"/>
        <n v="19584"/>
        <n v="21388"/>
        <n v="11964"/>
        <n v="23194"/>
        <n v="9998"/>
        <n v="15822"/>
        <n v="21167"/>
        <n v="16333"/>
        <n v="12221"/>
        <n v="1640"/>
        <n v="6925"/>
        <n v="21470"/>
        <n v="12187"/>
        <n v="27814"/>
        <n v="3099"/>
        <n v="11834"/>
        <n v="27964"/>
        <n v="25251"/>
        <n v="15860"/>
        <n v="8898"/>
        <n v="29688"/>
        <n v="13277"/>
        <n v="25817"/>
        <n v="16699"/>
        <n v="23173"/>
        <n v="5746"/>
        <n v="27010"/>
        <n v="13581"/>
        <n v="18817"/>
        <n v="7502"/>
        <n v="13960"/>
        <n v="10631"/>
        <n v="5277"/>
        <n v="28544"/>
        <n v="5887"/>
        <n v="9103"/>
        <n v="13954"/>
        <n v="6933"/>
        <n v="14013"/>
        <n v="24891"/>
        <n v="5448"/>
        <n v="29740"/>
        <n v="9668"/>
        <n v="29996"/>
        <n v="29141"/>
        <n v="26894"/>
        <n v="22712"/>
        <n v="6194"/>
        <n v="15622"/>
        <n v="6350"/>
        <n v="6696"/>
        <n v="29754"/>
        <n v="10480"/>
        <n v="1268"/>
        <n v="20319"/>
        <n v="13588"/>
        <n v="26597"/>
        <n v="1089"/>
        <n v="2925"/>
        <n v="14611"/>
        <n v="28649"/>
        <n v="4247"/>
        <n v="18532"/>
        <n v="17241"/>
        <n v="10794"/>
        <n v="6297"/>
        <n v="27378"/>
        <n v="9196"/>
        <n v="6932"/>
        <n v="4061"/>
        <n v="17814"/>
        <n v="9581"/>
        <n v="4542"/>
        <n v="2373"/>
        <n v="5839"/>
        <n v="21563"/>
        <n v="28224"/>
        <n v="12490"/>
        <n v="17836"/>
        <n v="25898"/>
        <n v="21398"/>
        <n v="7049"/>
        <n v="23042"/>
        <n v="11180"/>
        <n v="26704"/>
        <n v="26685"/>
        <n v="19934"/>
        <n v="9697"/>
        <n v="8028"/>
        <n v="1495"/>
        <n v="6036"/>
        <n v="24521"/>
        <n v="1385"/>
        <n v="12726"/>
        <n v="4614"/>
        <n v="5771"/>
        <n v="8280"/>
        <n v="19280"/>
        <n v="29430"/>
        <n v="24392"/>
        <n v="4517"/>
        <n v="27910"/>
        <n v="29872"/>
        <n v="1810"/>
        <n v="18266"/>
        <n v="26978"/>
        <n v="15848"/>
        <n v="4794"/>
        <n v="26864"/>
        <n v="6307"/>
        <n v="26473"/>
        <n v="27980"/>
        <n v="9121"/>
        <n v="10408"/>
        <n v="6229"/>
        <n v="3955"/>
        <n v="17345"/>
        <n v="3953"/>
        <n v="20954"/>
        <n v="6742"/>
        <n v="6184"/>
        <n v="18472"/>
        <n v="1316"/>
        <n v="13010"/>
        <n v="7238"/>
        <n v="13746"/>
        <n v="15020"/>
        <n v="25354"/>
        <n v="1394"/>
        <n v="6315"/>
        <n v="10765"/>
        <n v="29529"/>
        <n v="18446"/>
        <n v="27772"/>
        <n v="19807"/>
        <n v="27989"/>
        <n v="21935"/>
        <n v="5371"/>
        <n v="23058"/>
        <n v="4581"/>
        <n v="14549"/>
        <n v="7548"/>
        <n v="5258"/>
        <n v="10834"/>
        <n v="22279"/>
        <n v="7947"/>
        <n v="25168"/>
        <n v="8236"/>
        <n v="6228"/>
        <n v="13467"/>
        <n v="2542"/>
        <n v="3899"/>
        <n v="27610"/>
        <n v="2478"/>
        <n v="26587"/>
        <n v="10623"/>
        <n v="14972"/>
        <n v="28832"/>
        <n v="26032"/>
        <n v="22394"/>
        <n v="12256"/>
        <n v="21435"/>
        <n v="20960"/>
        <n v="25219"/>
        <n v="25479"/>
        <n v="24037"/>
        <n v="19676"/>
        <n v="22263"/>
        <n v="24589"/>
        <n v="2138"/>
        <n v="19929"/>
        <n v="10552"/>
        <n v="15794"/>
        <n v="4190"/>
        <n v="25631"/>
        <n v="21903"/>
        <n v="13337"/>
        <n v="12628"/>
        <n v="11151"/>
        <n v="11321"/>
        <n v="5977"/>
        <n v="24088"/>
        <n v="7191"/>
        <n v="6765"/>
        <n v="4039"/>
        <n v="16741"/>
        <n v="25964"/>
        <n v="28982"/>
        <n v="26260"/>
        <n v="21367"/>
        <n v="17016"/>
        <n v="17570"/>
        <n v="16479"/>
        <n v="28319"/>
        <n v="4428"/>
        <n v="27986"/>
        <n v="8758"/>
        <n v="28810"/>
        <n v="24138"/>
        <n v="4388"/>
        <n v="22453"/>
        <n v="20318"/>
        <n v="21755"/>
        <n v="14112"/>
        <n v="16301"/>
        <n v="16831"/>
        <n v="23371"/>
        <n v="7859"/>
        <n v="21353"/>
        <n v="29570"/>
        <n v="17031"/>
        <n v="12441"/>
        <n v="3751"/>
        <n v="9173"/>
        <n v="18959"/>
        <n v="7503"/>
        <n v="18643"/>
        <n v="18440"/>
        <n v="23044"/>
        <n v="26120"/>
        <n v="7243"/>
        <n v="7800"/>
        <n v="17713"/>
        <n v="14376"/>
        <n v="19553"/>
        <n v="10770"/>
        <n v="4006"/>
        <n v="23224"/>
        <n v="8145"/>
        <n v="19907"/>
        <n v="28365"/>
        <n v="21606"/>
        <n v="20299"/>
        <n v="14497"/>
        <n v="27348"/>
        <n v="27714"/>
        <n v="19340"/>
        <n v="19456"/>
        <n v="27972"/>
        <n v="14922"/>
        <n v="12007"/>
        <n v="1872"/>
        <n v="16794"/>
        <n v="23388"/>
        <n v="23821"/>
        <n v="13533"/>
        <n v="24717"/>
        <n v="9448"/>
        <n v="22301"/>
        <n v="5032"/>
        <n v="15687"/>
        <n v="4260"/>
        <n v="8166"/>
        <n v="9885"/>
        <n v="24826"/>
        <n v="14026"/>
        <n v="21421"/>
        <n v="24585"/>
        <n v="14006"/>
        <n v="17939"/>
        <n v="29532"/>
        <n v="6609"/>
        <n v="7642"/>
        <n v="10469"/>
        <n v="29785"/>
        <n v="10139"/>
        <n v="21964"/>
        <n v="5373"/>
        <n v="15060"/>
        <n v="14340"/>
        <n v="1397"/>
        <n v="17605"/>
        <n v="19749"/>
        <n v="15606"/>
        <n v="2777"/>
        <n v="5060"/>
        <n v="21338"/>
        <n v="17277"/>
        <n v="23112"/>
        <n v="13630"/>
        <n v="18158"/>
        <n v="1339"/>
        <n v="2296"/>
        <n v="18276"/>
        <n v="24374"/>
        <n v="9908"/>
        <n v="21663"/>
        <n v="19237"/>
        <n v="1569"/>
        <n v="22102"/>
        <n v="26218"/>
        <n v="21056"/>
        <n v="29656"/>
        <n v="15815"/>
        <n v="24375"/>
        <n v="7773"/>
        <n v="28904"/>
        <n v="19935"/>
        <n v="17493"/>
        <n v="4650"/>
        <n v="4219"/>
        <n v="1731"/>
        <n v="13501"/>
        <n v="12235"/>
        <n v="23077"/>
        <n v="9759"/>
        <n v="12240"/>
        <n v="6556"/>
        <n v="24488"/>
        <n v="28447"/>
        <n v="10549"/>
        <n v="8263"/>
        <n v="15993"/>
        <n v="2071"/>
        <n v="25357"/>
        <n v="8445"/>
        <n v="6071"/>
        <n v="24754"/>
        <n v="3246"/>
        <n v="11747"/>
        <n v="19304"/>
        <n v="15249"/>
        <n v="23396"/>
        <n v="9315"/>
        <n v="23727"/>
        <n v="1074"/>
        <n v="2988"/>
        <n v="9348"/>
        <n v="8287"/>
        <n v="4083"/>
        <n v="21202"/>
        <n v="17166"/>
        <n v="29614"/>
        <n v="21075"/>
        <n v="13171"/>
        <n v="14856"/>
        <n v="22623"/>
        <n v="17127"/>
        <n v="25658"/>
        <n v="13980"/>
        <n v="14539"/>
        <n v="4065"/>
        <n v="8954"/>
        <n v="3233"/>
        <n v="15164"/>
        <n v="16570"/>
        <n v="10976"/>
        <n v="17255"/>
        <n v="19474"/>
        <n v="6628"/>
        <n v="5168"/>
        <n v="19261"/>
        <n v="24570"/>
        <n v="7308"/>
        <n v="3314"/>
        <n v="10655"/>
        <n v="22631"/>
        <n v="21376"/>
        <n v="3914"/>
        <n v="12716"/>
        <n v="12564"/>
        <n v="10533"/>
        <n v="21318"/>
        <n v="3701"/>
        <n v="17417"/>
        <n v="3145"/>
        <n v="23843"/>
        <n v="8487"/>
        <n v="13997"/>
        <n v="26855"/>
        <n v="23057"/>
        <n v="17788"/>
        <n v="5711"/>
        <n v="2924"/>
        <n v="27433"/>
        <n v="25005"/>
        <n v="18265"/>
        <n v="7023"/>
        <n v="28457"/>
        <n v="3902"/>
        <n v="10789"/>
        <n v="27515"/>
        <n v="16502"/>
        <n v="9631"/>
        <n v="14591"/>
        <n v="12016"/>
        <n v="22751"/>
        <n v="17499"/>
        <n v="21884"/>
        <n v="26854"/>
        <n v="1296"/>
        <n v="8692"/>
        <n v="20332"/>
        <n v="9127"/>
        <n v="19989"/>
        <n v="23861"/>
        <n v="25305"/>
        <n v="18478"/>
        <n v="14253"/>
        <n v="6101"/>
        <n v="2074"/>
        <n v="17399"/>
        <n v="2527"/>
        <n v="25626"/>
        <n v="4199"/>
        <n v="12433"/>
        <n v="27179"/>
        <n v="8800"/>
        <n v="12228"/>
        <n v="14491"/>
        <n v="11977"/>
        <n v="2992"/>
        <n v="20337"/>
        <n v="7471"/>
        <n v="6822"/>
        <n v="18315"/>
        <n v="19399"/>
        <n v="23828"/>
        <n v="8418"/>
        <n v="13805"/>
        <n v="7405"/>
        <n v="20784"/>
        <n v="26663"/>
        <n v="14605"/>
        <n v="13228"/>
        <n v="9417"/>
        <n v="9636"/>
        <n v="11573"/>
        <n v="13233"/>
        <n v="28710"/>
        <n v="2902"/>
        <n v="12846"/>
        <n v="4603"/>
        <n v="27058"/>
        <n v="22836"/>
        <n v="16350"/>
        <n v="11303"/>
        <n v="5048"/>
        <n v="18188"/>
        <n v="25427"/>
        <n v="26507"/>
        <n v="2760"/>
        <n v="7305"/>
        <n v="28692"/>
        <n v="25382"/>
        <n v="15092"/>
        <n v="9216"/>
        <n v="15206"/>
        <n v="21779"/>
        <n v="6344"/>
        <n v="9265"/>
        <n v="14427"/>
        <n v="29823"/>
        <n v="15916"/>
        <n v="8881"/>
        <n v="13262"/>
        <n v="25366"/>
        <n v="12354"/>
        <n v="14873"/>
        <n v="15243"/>
        <n v="5187"/>
        <n v="12111"/>
        <n v="11986"/>
        <n v="2410"/>
        <n v="29062"/>
        <n v="4612"/>
        <n v="24723"/>
        <n v="5780"/>
        <n v="5467"/>
        <n v="6355"/>
        <n v="26641"/>
        <n v="14460"/>
        <n v="21379"/>
        <n v="24252"/>
        <n v="12950"/>
        <n v="9802"/>
        <n v="2838"/>
        <n v="6648"/>
        <n v="7684"/>
        <n v="27671"/>
        <n v="7944"/>
        <n v="24679"/>
        <n v="20957"/>
        <n v="8614"/>
        <n v="23083"/>
        <n v="9185"/>
        <n v="24536"/>
        <n v="7182"/>
        <n v="1472"/>
        <n v="26732"/>
        <n v="28766"/>
        <n v="5419"/>
        <n v="9243"/>
        <n v="14220"/>
        <n v="11375"/>
        <n v="27003"/>
        <n v="6878"/>
        <n v="11408"/>
        <n v="16941"/>
        <n v="27399"/>
        <n v="24044"/>
        <n v="21839"/>
        <n v="23163"/>
        <n v="24788"/>
        <n v="17451"/>
        <n v="13006"/>
        <n v="10365"/>
        <n v="21960"/>
        <n v="7056"/>
        <n v="13508"/>
        <n v="27889"/>
        <n v="12722"/>
        <n v="19033"/>
        <n v="18060"/>
        <n v="8223"/>
        <n v="7551"/>
        <n v="21323"/>
        <n v="21722"/>
        <n v="11127"/>
        <n v="24041"/>
        <n v="27254"/>
        <n v="10384"/>
        <n v="11814"/>
        <n v="14744"/>
        <n v="10793"/>
        <n v="19293"/>
        <n v="8452"/>
        <n v="23981"/>
        <n v="1187"/>
        <n v="26280"/>
        <n v="8690"/>
        <n v="29029"/>
        <n v="26942"/>
        <n v="28225"/>
        <n v="8390"/>
        <n v="17718"/>
        <n v="23984"/>
        <n v="24999"/>
        <n v="16974"/>
        <n v="11576"/>
        <n v="15690"/>
        <n v="17739"/>
        <n v="19306"/>
        <n v="5327"/>
        <n v="4338"/>
        <n v="1795"/>
        <n v="17573"/>
        <n v="13335"/>
        <n v="24835"/>
        <n v="10005"/>
        <n v="15271"/>
        <n v="11294"/>
        <n v="12602"/>
        <n v="16361"/>
        <n v="15559"/>
        <n v="11442"/>
        <n v="27255"/>
        <n v="3058"/>
        <n v="29930"/>
        <n v="7070"/>
        <n v="21777"/>
        <n v="16004"/>
        <n v="26796"/>
        <n v="10819"/>
        <n v="3380"/>
        <n v="26975"/>
        <n v="9325"/>
        <n v="11355"/>
        <n v="20093"/>
        <n v="2279"/>
        <n v="17936"/>
        <n v="23715"/>
        <n v="27662"/>
        <n v="13086"/>
        <n v="12165"/>
        <n v="7872"/>
        <n v="18537"/>
        <n v="7919"/>
        <n v="5158"/>
        <n v="1954"/>
        <n v="14723"/>
        <n v="15153"/>
        <n v="11769"/>
        <n v="22949"/>
        <n v="29364"/>
        <n v="7868"/>
        <n v="14920"/>
        <n v="28644"/>
        <n v="17320"/>
        <n v="1235"/>
        <n v="29327"/>
        <n v="12835"/>
        <n v="18492"/>
        <n v="19180"/>
        <n v="4473"/>
        <n v="6285"/>
        <n v="8395"/>
        <n v="10582"/>
        <n v="16260"/>
        <n v="6529"/>
        <n v="12323"/>
        <n v="19595"/>
        <n v="14169"/>
        <n v="3641"/>
        <n v="20612"/>
        <n v="1926"/>
        <n v="20305"/>
        <n v="12148"/>
        <n v="4827"/>
        <n v="12637"/>
        <n v="16226"/>
        <n v="24719"/>
        <n v="25696"/>
        <n v="18349"/>
        <n v="27625"/>
        <n v="5213"/>
        <n v="4719"/>
        <n v="21297"/>
        <n v="13926"/>
        <n v="29400"/>
        <n v="13661"/>
        <n v="20563"/>
        <n v="4370"/>
        <n v="29080"/>
        <n v="16765"/>
        <n v="29617"/>
        <n v="24202"/>
        <n v="23290"/>
        <n v="11115"/>
        <n v="22522"/>
        <n v="29392"/>
        <n v="4091"/>
        <n v="10968"/>
        <n v="9963"/>
        <n v="22040"/>
        <n v="20961"/>
        <n v="23681"/>
        <n v="2538"/>
        <n v="20251"/>
        <n v="4549"/>
        <n v="26379"/>
        <n v="5776"/>
        <n v="28845"/>
        <n v="17562"/>
        <n v="26190"/>
        <n v="2754"/>
        <n v="25079"/>
        <n v="9238"/>
        <n v="12875"/>
        <n v="23710"/>
        <n v="7497"/>
        <n v="3534"/>
        <n v="25791"/>
        <n v="14734"/>
        <n v="23149"/>
        <n v="20283"/>
        <n v="20260"/>
        <n v="16368"/>
        <n v="26812"/>
        <n v="2007"/>
        <n v="5829"/>
        <n v="7464"/>
        <n v="9057"/>
        <n v="3159"/>
        <n v="25949"/>
        <n v="17362"/>
        <n v="25943"/>
        <n v="5473"/>
        <n v="5920"/>
        <n v="4925"/>
        <n v="22153"/>
        <n v="15892"/>
        <n v="4116"/>
        <n v="18678"/>
        <n v="4976"/>
        <n v="24249"/>
        <n v="16021"/>
        <n v="23774"/>
        <n v="1173"/>
        <n v="13323"/>
        <n v="24709"/>
        <n v="25202"/>
        <n v="5981"/>
        <n v="11272"/>
        <n v="4834"/>
        <n v="3429"/>
        <n v="15189"/>
        <n v="25389"/>
        <n v="14994"/>
        <n v="25173"/>
        <n v="14990"/>
        <n v="11965"/>
        <n v="8462"/>
        <n v="28605"/>
        <n v="15750"/>
        <n v="1873"/>
        <n v="29990"/>
        <n v="20480"/>
        <n v="6553"/>
        <n v="11298"/>
        <n v="13464"/>
        <n v="20500"/>
        <n v="12715"/>
        <n v="9500"/>
        <n v="25729"/>
        <n v="26542"/>
        <n v="16911"/>
        <n v="2163"/>
        <n v="20200"/>
        <n v="20179"/>
        <n v="2056"/>
        <n v="10923"/>
        <n v="12634"/>
        <n v="24729"/>
        <n v="16719"/>
        <n v="10861"/>
        <n v="21460"/>
        <n v="29603"/>
        <n v="4774"/>
        <n v="2459"/>
        <n v="15210"/>
        <n v="9133"/>
        <n v="1005"/>
        <n v="5786"/>
        <n v="7938"/>
        <n v="10833"/>
        <n v="9168"/>
        <n v="9109"/>
        <n v="4829"/>
        <n v="15148"/>
        <n v="24418"/>
        <n v="22734"/>
        <n v="6520"/>
        <n v="22264"/>
        <n v="26192"/>
        <n v="10077"/>
        <n v="3070"/>
        <n v="7950"/>
        <n v="1160"/>
        <n v="10409"/>
        <n v="5178"/>
        <n v="4912"/>
        <n v="20086"/>
        <n v="19986"/>
        <n v="5439"/>
        <n v="21491"/>
        <n v="20989"/>
        <n v="10745"/>
        <n v="17833"/>
        <n v="5669"/>
        <n v="21411"/>
        <n v="24118"/>
        <n v="19921"/>
        <n v="14478"/>
        <n v="3709"/>
        <n v="20341"/>
        <n v="15046"/>
        <n v="3664"/>
        <n v="21486"/>
        <n v="16342"/>
        <n v="4234"/>
        <n v="16137"/>
        <n v="14506"/>
        <n v="17702"/>
        <n v="19561"/>
        <n v="11348"/>
        <n v="11745"/>
        <n v="1428"/>
        <n v="29915"/>
        <n v="11677"/>
        <n v="13594"/>
        <n v="1900"/>
        <n v="27196"/>
        <n v="8422"/>
        <n v="1748"/>
        <n v="23528"/>
        <n v="22256"/>
        <n v="8531"/>
        <n v="15180"/>
        <n v="11603"/>
        <n v="2027"/>
        <n v="13436"/>
        <n v="12324"/>
        <n v="28417"/>
        <n v="2140"/>
        <n v="25484"/>
        <n v="16181"/>
        <n v="22209"/>
        <n v="5553"/>
        <n v="11724"/>
        <n v="16441"/>
        <n v="19138"/>
        <n v="24376"/>
        <n v="2610"/>
        <n v="28694"/>
        <n v="14650"/>
        <n v="27063"/>
        <n v="5758"/>
        <n v="23903"/>
        <n v="28770"/>
        <n v="16307"/>
        <n v="1245"/>
        <n v="15901"/>
        <n v="7842"/>
        <n v="8058"/>
        <n v="11520"/>
        <n v="17012"/>
        <n v="2556"/>
        <n v="3222"/>
        <n v="19716"/>
        <n v="9496"/>
        <n v="26368"/>
        <n v="25982"/>
        <n v="17378"/>
        <n v="27928"/>
        <n v="27613"/>
        <n v="3966"/>
        <n v="15084"/>
        <n v="11908"/>
        <n v="28396"/>
        <n v="13838"/>
        <n v="12234"/>
        <n v="5002"/>
        <n v="2360"/>
        <n v="10245"/>
        <n v="17823"/>
        <n v="5353"/>
        <n v="18166"/>
        <n v="3610"/>
        <n v="11006"/>
        <n v="1233"/>
        <n v="27649"/>
        <n v="24050"/>
        <n v="11623"/>
        <n v="16895"/>
        <n v="21872"/>
        <n v="26037"/>
        <n v="19135"/>
        <n v="1838"/>
        <n v="20593"/>
        <n v="3784"/>
        <n v="29781"/>
        <n v="22978"/>
        <n v="1205"/>
        <n v="17568"/>
        <n v="7902"/>
        <n v="6502"/>
        <n v="11984"/>
        <n v="13686"/>
        <n v="24072"/>
        <n v="16242"/>
        <n v="23162"/>
        <n v="3729"/>
        <n v="25277"/>
        <n v="17697"/>
        <n v="9419"/>
        <n v="7801"/>
        <n v="14457"/>
        <n v="20477"/>
        <n v="16960"/>
        <n v="13149"/>
        <n v="21479"/>
        <n v="20123"/>
        <n v="4336"/>
        <n v="4121"/>
        <n v="24269"/>
        <n v="27684"/>
        <n v="16378"/>
        <n v="3355"/>
        <n v="26112"/>
        <n v="24758"/>
        <n v="16684"/>
        <n v="21554"/>
        <n v="6772"/>
        <n v="27017"/>
        <n v="4399"/>
        <n v="12544"/>
        <n v="12338"/>
        <n v="23079"/>
        <n v="7737"/>
        <n v="8929"/>
        <n v="17009"/>
        <n v="1608"/>
        <n v="17995"/>
        <n v="2020"/>
        <n v="14072"/>
        <n v="1240"/>
        <n v="3052"/>
        <n v="6334"/>
        <n v="2602"/>
        <n v="11596"/>
        <n v="21873"/>
        <n v="17752"/>
        <n v="19460"/>
        <n v="15128"/>
        <n v="27022"/>
        <n v="8109"/>
        <n v="25584"/>
        <n v="4516"/>
        <n v="5429"/>
        <n v="11469"/>
        <n v="25968"/>
        <n v="19235"/>
        <n v="22811"/>
        <n v="17248"/>
        <n v="9970"/>
        <n v="4431"/>
        <n v="27274"/>
        <n v="16946"/>
        <n v="17163"/>
        <n v="28830"/>
        <n v="5482"/>
        <n v="7252"/>
        <n v="4271"/>
        <n v="28828"/>
        <n v="29187"/>
        <n v="11804"/>
        <n v="11037"/>
        <n v="4508"/>
        <n v="7976"/>
        <n v="21276"/>
        <n v="4111"/>
        <n v="21701"/>
        <n v="15632"/>
        <n v="17037"/>
        <n v="19250"/>
        <n v="26628"/>
        <n v="21156"/>
        <n v="28618"/>
        <n v="6927"/>
        <n v="16324"/>
        <n v="29801"/>
        <n v="3095"/>
        <n v="13032"/>
        <n v="10018"/>
        <n v="29063"/>
        <n v="5695"/>
        <n v="1769"/>
        <n v="24098"/>
        <n v="29546"/>
        <n v="9648"/>
        <n v="10264"/>
        <n v="20159"/>
        <n v="16435"/>
        <n v="16905"/>
        <n v="6367"/>
        <n v="23817"/>
        <n v="22014"/>
        <n v="25082"/>
        <n v="28059"/>
        <n v="16163"/>
        <n v="14407"/>
        <n v="27874"/>
        <n v="15576"/>
        <n v="20355"/>
        <n v="29505"/>
        <n v="5400"/>
        <n v="14899"/>
        <n v="19026"/>
        <n v="18401"/>
        <n v="14278"/>
        <n v="21426"/>
        <n v="27039"/>
        <n v="18895"/>
        <n v="6617"/>
        <n v="23659"/>
        <n v="12665"/>
        <n v="5471"/>
        <n v="15246"/>
        <n v="19105"/>
        <n v="18070"/>
        <n v="16902"/>
        <n v="21850"/>
        <n v="12675"/>
        <n v="21634"/>
        <n v="15877"/>
        <n v="29208"/>
        <n v="13969"/>
        <n v="16434"/>
        <n v="4277"/>
        <n v="6955"/>
        <n v="13131"/>
        <n v="12136"/>
        <n v="20883"/>
        <n v="12110"/>
        <n v="2444"/>
        <n v="16508"/>
        <n v="9279"/>
        <n v="18913"/>
        <n v="28815"/>
        <n v="20569"/>
        <n v="1012"/>
        <n v="28504"/>
        <n v="16540"/>
        <n v="9511"/>
        <n v="14927"/>
        <n v="15958"/>
        <n v="22252"/>
        <n v="27259"/>
        <n v="22980"/>
        <n v="6770"/>
        <n v="14211"/>
        <n v="28025"/>
        <n v="21637"/>
        <n v="25959"/>
        <n v="7199"/>
        <n v="18480"/>
        <n v="18353"/>
        <n v="24287"/>
        <n v="19904"/>
        <n v="4251"/>
        <n v="29250"/>
        <n v="1193"/>
        <n v="28420"/>
        <n v="24935"/>
        <n v="14047"/>
        <n v="18636"/>
        <n v="18178"/>
        <n v="28298"/>
        <n v="2626"/>
        <n v="17082"/>
        <n v="14950"/>
        <n v="12033"/>
        <n v="6190"/>
        <n v="9282"/>
        <n v="12869"/>
        <n v="8243"/>
        <n v="15780"/>
        <n v="8364"/>
        <n v="21556"/>
        <n v="12711"/>
        <n v="4459"/>
        <n v="3369"/>
        <n v="19852"/>
        <n v="11785"/>
        <n v="27233"/>
        <n v="12569"/>
        <n v="17729"/>
        <n v="29457"/>
        <n v="19048"/>
        <n v="28348"/>
        <n v="18033"/>
        <n v="6380"/>
        <n v="8851"/>
        <n v="28282"/>
        <n v="7292"/>
        <n v="2912"/>
        <n v="8196"/>
        <n v="12877"/>
        <n v="23479"/>
        <n v="25434"/>
        <n v="27385"/>
        <n v="9058"/>
        <n v="6680"/>
        <n v="20644"/>
        <n v="3112"/>
        <n v="9867"/>
        <n v="1475"/>
        <n v="1325"/>
        <n v="25070"/>
        <n v="16932"/>
        <n v="20647"/>
        <n v="9039"/>
        <n v="19519"/>
        <n v="16817"/>
        <n v="10488"/>
        <n v="22419"/>
        <n v="9135"/>
        <n v="1281"/>
        <n v="1656"/>
        <n v="3210"/>
        <n v="28821"/>
        <n v="10092"/>
        <n v="8468"/>
        <n v="13618"/>
        <n v="1143"/>
        <n v="20753"/>
        <n v="4933"/>
        <n v="24739"/>
        <n v="28063"/>
        <n v="19919"/>
        <n v="10605"/>
        <n v="26619"/>
        <n v="11775"/>
        <n v="12866"/>
        <n v="22144"/>
        <n v="20675"/>
        <n v="24505"/>
        <n v="28497"/>
        <n v="25748"/>
        <n v="20405"/>
        <n v="3048"/>
        <n v="29654"/>
        <n v="28672"/>
        <n v="12119"/>
        <n v="2894"/>
        <n v="6320"/>
        <n v="14225"/>
        <n v="16208"/>
        <n v="1408"/>
        <n v="29125"/>
        <n v="20759"/>
        <n v="7887"/>
        <n v="25283"/>
        <n v="17961"/>
        <n v="9145"/>
        <n v="29183"/>
        <n v="21561"/>
        <n v="1602"/>
        <n v="21139"/>
        <n v="15263"/>
        <n v="24074"/>
        <n v="21453"/>
        <n v="16621"/>
        <n v="23704"/>
        <n v="15991"/>
        <n v="10179"/>
        <n v="5236"/>
        <n v="11507"/>
        <n v="21618"/>
        <n v="4118"/>
        <n v="2083"/>
        <n v="28184"/>
        <n v="27163"/>
        <n v="18468"/>
        <n v="20550"/>
        <n v="27231"/>
        <n v="4546"/>
        <n v="9231"/>
        <n v="14657"/>
        <n v="2350"/>
        <n v="19378"/>
        <n v="23964"/>
        <n v="15140"/>
        <n v="28029"/>
        <n v="18127"/>
        <n v="4282"/>
        <n v="21517"/>
        <n v="7611"/>
        <n v="11556"/>
        <n v="26682"/>
        <n v="20811"/>
        <n v="5910"/>
        <n v="11448"/>
        <n v="4985"/>
        <n v="23140"/>
        <n v="8443"/>
        <n v="17875"/>
        <n v="7441"/>
        <n v="8976"/>
        <n v="21537"/>
        <n v="2949"/>
        <n v="28019"/>
        <n v="22877"/>
        <n v="4133"/>
        <n v="12709"/>
        <n v="3134"/>
        <n v="27437"/>
        <n v="1610"/>
        <n v="8566"/>
        <n v="26723"/>
        <n v="23501"/>
        <n v="22125"/>
        <n v="27906"/>
        <n v="3561"/>
        <n v="24429"/>
        <n v="1828"/>
        <n v="11465"/>
        <n v="12072"/>
        <n v="23158"/>
        <n v="4465"/>
        <n v="17649"/>
        <n v="2289"/>
        <n v="29196"/>
        <n v="6411"/>
        <n v="28967"/>
        <n v="17856"/>
        <n v="7542"/>
        <n v="22576"/>
        <n v="11767"/>
        <n v="2896"/>
        <n v="20538"/>
        <n v="23701"/>
        <n v="26465"/>
        <n v="12691"/>
        <n v="18995"/>
        <n v="23818"/>
        <n v="21860"/>
        <n v="25761"/>
        <n v="14316"/>
        <n v="13197"/>
        <n v="4333"/>
        <n v="19610"/>
        <n v="21399"/>
        <n v="18675"/>
        <n v="11865"/>
        <n v="3517"/>
        <n v="29339"/>
        <n v="25433"/>
        <n v="14379"/>
        <n v="3154"/>
        <n v="15906"/>
        <n v="24988"/>
        <n v="20486"/>
        <n v="21002"/>
        <n v="21227"/>
        <n v="17904"/>
        <n v="19028"/>
        <n v="1041"/>
        <n v="15932"/>
        <n v="12103"/>
        <n v="21168"/>
        <n v="21335"/>
        <n v="14135"/>
        <n v="22804"/>
        <n v="27884"/>
        <n v="2513"/>
        <n v="22150"/>
        <n v="21120"/>
        <n v="10472"/>
        <n v="5924"/>
        <n v="28714"/>
        <n v="8892"/>
        <n v="9411"/>
        <n v="28970"/>
        <n v="22343"/>
        <n v="27608"/>
        <n v="2629"/>
        <n v="24610"/>
        <n v="4249"/>
        <n v="17844"/>
        <n v="17673"/>
        <n v="10327"/>
        <n v="28089"/>
        <n v="1223"/>
        <n v="3445"/>
        <n v="24711"/>
        <n v="17837"/>
        <n v="13650"/>
        <n v="3046"/>
        <n v="6911"/>
        <n v="13290"/>
        <n v="13880"/>
        <n v="13067"/>
        <n v="26266"/>
        <n v="6479"/>
        <n v="26424"/>
        <n v="22085"/>
        <n v="22208"/>
        <n v="7165"/>
        <n v="23474"/>
        <n v="27004"/>
        <n v="6774"/>
        <n v="19699"/>
        <n v="21309"/>
        <n v="15950"/>
        <n v="11807"/>
        <n v="18122"/>
        <n v="6225"/>
        <n v="5751"/>
        <n v="25180"/>
        <n v="3218"/>
        <n v="15669"/>
        <n v="16377"/>
        <n v="8915"/>
        <n v="23927"/>
        <n v="12431"/>
        <n v="8106"/>
        <n v="1874"/>
        <n v="16293"/>
        <n v="9526"/>
        <n v="6987"/>
        <n v="2178"/>
        <n v="18013"/>
        <n v="7519"/>
        <n v="7014"/>
        <n v="1080"/>
        <n v="1909"/>
        <n v="9641"/>
        <n v="4070"/>
        <n v="28546"/>
        <n v="6429"/>
        <n v="21462"/>
        <n v="19363"/>
        <n v="5775"/>
        <n v="24212"/>
        <n v="28971"/>
        <n v="1729"/>
        <n v="28875"/>
        <n v="12203"/>
        <n v="8905"/>
        <n v="20404"/>
        <n v="10205"/>
        <n v="22159"/>
        <n v="7332"/>
        <n v="4264"/>
        <n v="21992"/>
        <n v="13874"/>
        <n v="20292"/>
        <n v="20427"/>
        <n v="3190"/>
        <n v="6946"/>
        <n v="27817"/>
        <n v="11761"/>
        <n v="20888"/>
        <n v="24690"/>
        <n v="10494"/>
        <n v="9981"/>
        <n v="25498"/>
        <n v="12491"/>
        <n v="8964"/>
        <n v="2964"/>
        <n v="25992"/>
        <n v="28848"/>
        <n v="2344"/>
        <n v="3737"/>
        <n v="27991"/>
        <n v="20029"/>
        <n v="11799"/>
        <n v="11957"/>
        <n v="9021"/>
        <n v="11144"/>
        <n v="23405"/>
        <n v="28973"/>
        <n v="22302"/>
        <n v="27539"/>
        <n v="15129"/>
        <n v="5405"/>
        <n v="5798"/>
        <n v="14672"/>
        <n v="19959"/>
        <n v="24167"/>
        <n v="28950"/>
        <n v="5792"/>
        <n v="4713"/>
        <n v="29324"/>
        <n v="9796"/>
        <n v="12542"/>
        <n v="12988"/>
        <n v="28276"/>
        <n v="27226"/>
        <n v="5416"/>
        <n v="12740"/>
        <n v="17687"/>
        <n v="17902"/>
        <n v="21414"/>
        <n v="26516"/>
        <n v="23719"/>
        <n v="12070"/>
        <n v="17463"/>
        <n v="14595"/>
        <n v="9294"/>
        <n v="26304"/>
        <n v="29813"/>
        <n v="16345"/>
        <n v="3450"/>
        <n v="10147"/>
        <n v="29236"/>
        <n v="14057"/>
        <n v="22298"/>
        <n v="26315"/>
        <n v="6709"/>
        <n v="29833"/>
        <n v="9785"/>
        <n v="15551"/>
        <n v="1562"/>
        <n v="2699"/>
        <n v="23778"/>
        <n v="9916"/>
        <n v="27009"/>
        <n v="16010"/>
        <n v="18726"/>
        <n v="19279"/>
        <n v="7228"/>
        <n v="21484"/>
        <n v="19666"/>
        <n v="1374"/>
        <n v="3322"/>
        <n v="10586"/>
        <n v="29449"/>
        <n v="27131"/>
        <n v="26499"/>
        <n v="10032"/>
        <n v="27306"/>
        <n v="15996"/>
        <n v="5723"/>
        <n v="19435"/>
        <n v="15869"/>
        <n v="13102"/>
        <n v="15013"/>
        <n v="2547"/>
        <n v="13170"/>
        <n v="3453"/>
        <n v="10628"/>
        <n v="28836"/>
        <n v="3364"/>
        <n v="15874"/>
        <n v="8598"/>
        <n v="23867"/>
        <n v="8821"/>
        <n v="5614"/>
        <n v="14741"/>
        <n v="18307"/>
        <n v="10642"/>
        <n v="27121"/>
        <n v="14260"/>
        <n v="7758"/>
        <n v="24851"/>
        <n v="24605"/>
        <n v="13005"/>
        <n v="12096"/>
        <n v="3258"/>
        <n v="29440"/>
        <n v="5542"/>
        <n v="1069"/>
        <n v="10516"/>
        <n v="12331"/>
        <n v="6913"/>
        <n v="14465"/>
        <n v="9125"/>
        <n v="8391"/>
        <n v="1367"/>
        <n v="19267"/>
        <n v="6308"/>
        <n v="23913"/>
        <n v="11280"/>
        <n v="6076"/>
        <n v="27349"/>
        <n v="24309"/>
        <n v="24204"/>
        <n v="21097"/>
        <n v="28140"/>
        <n v="29517"/>
        <n v="26263"/>
        <n v="12285"/>
        <n v="17536"/>
        <n v="22037"/>
        <n v="24901"/>
        <n v="24560"/>
        <n v="13220"/>
        <n v="14924"/>
        <n v="10262"/>
        <n v="7473"/>
        <n v="4790"/>
        <n v="7896"/>
        <n v="5098"/>
        <n v="24960"/>
        <n v="2059"/>
        <n v="20242"/>
        <n v="13283"/>
        <n v="13530"/>
        <n v="13013"/>
        <n v="24985"/>
        <n v="23334"/>
        <n v="25532"/>
        <n v="10633"/>
        <n v="3266"/>
        <n v="19632"/>
        <n v="8706"/>
        <n v="9792"/>
        <n v="8986"/>
        <n v="1835"/>
        <n v="9958"/>
        <n v="1432"/>
        <n v="25975"/>
        <n v="6121"/>
        <n v="1328"/>
        <n v="22114"/>
        <n v="27347"/>
        <n v="15718"/>
        <n v="2612"/>
        <n v="29749"/>
        <n v="21629"/>
        <n v="3004"/>
        <n v="7703"/>
        <n v="7769"/>
        <n v="24103"/>
        <n v="20394"/>
        <n v="5245"/>
        <n v="10800"/>
        <n v="20502"/>
        <n v="17167"/>
        <n v="1361"/>
        <n v="19100"/>
        <n v="3421"/>
        <n v="16106"/>
        <n v="5190"/>
        <n v="8268"/>
        <n v="4461"/>
        <n v="21365"/>
        <n v="14906"/>
        <n v="16289"/>
        <n v="22112"/>
        <n v="16331"/>
        <n v="11652"/>
        <n v="19434"/>
        <n v="29684"/>
        <n v="21643"/>
        <n v="5712"/>
        <n v="10560"/>
        <n v="9027"/>
        <n v="21645"/>
        <n v="23587"/>
        <n v="23248"/>
        <n v="23909"/>
        <n v="16125"/>
        <n v="26236"/>
        <n v="22626"/>
        <n v="21946"/>
        <n v="26091"/>
        <n v="7380"/>
        <n v="9911"/>
        <n v="25747"/>
        <n v="14696"/>
        <n v="2469"/>
        <n v="2173"/>
        <n v="15047"/>
        <n v="5666"/>
        <n v="5900"/>
        <n v="2174"/>
        <n v="21128"/>
        <n v="5208"/>
        <n v="14543"/>
        <n v="11133"/>
        <n v="5031"/>
        <n v="7631"/>
        <n v="8101"/>
        <n v="26973"/>
        <n v="5021"/>
        <n v="9889"/>
        <n v="2774"/>
        <n v="22750"/>
        <n v="12403"/>
        <n v="5063"/>
        <n v="28330"/>
        <n v="25507"/>
        <n v="7268"/>
        <n v="13643"/>
        <n v="29910"/>
        <n v="28629"/>
        <n v="3680"/>
        <n v="24128"/>
        <n v="20728"/>
        <n v="14488"/>
        <n v="27005"/>
        <n v="27737"/>
        <n v="9218"/>
        <n v="21155"/>
        <n v="7742"/>
        <n v="14773"/>
        <n v="27803"/>
        <n v="9438"/>
        <n v="2523"/>
        <n v="6352"/>
        <n v="6054"/>
        <n v="4965"/>
        <n v="4692"/>
        <n v="6081"/>
        <n v="2773"/>
        <n v="20321"/>
        <n v="21274"/>
        <n v="24920"/>
        <n v="2091"/>
        <n v="16112"/>
        <n v="25503"/>
        <n v="7106"/>
        <n v="26322"/>
        <n v="10766"/>
        <n v="14966"/>
        <n v="5440"/>
        <n v="20985"/>
        <n v="27675"/>
        <n v="12997"/>
        <n v="20236"/>
        <n v="17975"/>
        <n v="1692"/>
        <n v="18547"/>
        <n v="12984"/>
        <n v="25984"/>
        <n v="3382"/>
        <n v="22784"/>
        <n v="9596"/>
        <n v="6842"/>
        <n v="23359"/>
        <n v="22126"/>
        <n v="18867"/>
        <n v="22542"/>
        <n v="11314"/>
        <n v="26440"/>
        <n v="2584"/>
        <n v="9408"/>
        <n v="8413"/>
        <n v="18126"/>
        <n v="5513"/>
        <n v="13030"/>
        <n v="28850"/>
        <n v="10055"/>
        <n v="21366"/>
        <n v="3855"/>
        <n v="21430"/>
        <n v="4684"/>
        <n v="13583"/>
        <n v="26025"/>
        <n v="11342"/>
        <n v="18499"/>
        <n v="3837"/>
        <n v="24428"/>
        <n v="3193"/>
        <n v="20722"/>
        <n v="3166"/>
        <n v="25839"/>
        <n v="10491"/>
        <n v="16418"/>
        <n v="20802"/>
        <n v="28612"/>
        <n v="20096"/>
        <n v="18170"/>
        <n v="5988"/>
        <n v="13161"/>
        <n v="11601"/>
        <n v="12238"/>
        <n v="17619"/>
        <n v="14889"/>
        <n v="20718"/>
        <n v="18458"/>
        <n v="13638"/>
        <n v="13704"/>
        <n v="12082"/>
        <n v="1743"/>
        <n v="29519"/>
        <n v="18389"/>
        <n v="9204"/>
        <n v="24408"/>
        <n v="19234"/>
        <n v="22285"/>
        <n v="29941"/>
        <n v="26559"/>
        <n v="8814"/>
        <n v="27535"/>
        <n v="11420"/>
        <n v="10954"/>
        <n v="18672"/>
        <n v="10208"/>
        <n v="19537"/>
        <n v="16168"/>
        <n v="5582"/>
        <n v="21883"/>
        <n v="5485"/>
        <n v="1607"/>
        <n v="8143"/>
        <n v="29794"/>
        <n v="3836"/>
        <n v="29708"/>
        <n v="15091"/>
        <n v="26285"/>
        <n v="1766"/>
        <n v="13790"/>
        <n v="20982"/>
        <n v="28540"/>
        <n v="17475"/>
        <n v="1099"/>
        <n v="12216"/>
        <n v="26261"/>
        <n v="8622"/>
        <n v="19134"/>
        <n v="29524"/>
        <n v="21053"/>
        <n v="1393"/>
        <n v="9139"/>
        <n v="4052"/>
        <n v="9696"/>
        <n v="22620"/>
        <n v="24317"/>
        <n v="13629"/>
        <n v="29073"/>
        <n v="3925"/>
        <n v="24731"/>
        <n v="7820"/>
        <n v="13499"/>
        <n v="1584"/>
        <n v="27012"/>
        <n v="9548"/>
        <n v="15788"/>
        <n v="8602"/>
        <n v="6196"/>
        <n v="12546"/>
        <n v="10942"/>
        <n v="19084"/>
        <n v="10901"/>
        <n v="4681"/>
        <n v="9728"/>
        <n v="9342"/>
        <n v="10947"/>
        <n v="16947"/>
        <n v="18271"/>
        <n v="5838"/>
        <n v="19946"/>
        <n v="8790"/>
        <n v="15670"/>
        <n v="7727"/>
        <n v="6531"/>
        <n v="16614"/>
        <n v="10433"/>
        <n v="1207"/>
        <n v="21216"/>
        <n v="20745"/>
        <n v="25535"/>
        <n v="12779"/>
        <n v="28331"/>
        <n v="23134"/>
        <n v="28301"/>
        <n v="21418"/>
        <n v="19663"/>
        <n v="6761"/>
        <n v="10180"/>
        <n v="7747"/>
        <n v="23859"/>
        <n v="8804"/>
        <n v="12051"/>
        <n v="29878"/>
        <n v="2649"/>
        <n v="3408"/>
        <n v="11612"/>
        <n v="10316"/>
        <n v="15466"/>
        <n v="26104"/>
        <n v="26847"/>
        <n v="2419"/>
        <n v="6695"/>
        <n v="25510"/>
        <n v="5173"/>
        <n v="2735"/>
        <n v="13328"/>
        <n v="14492"/>
        <n v="5385"/>
        <n v="2148"/>
        <n v="9023"/>
        <n v="22971"/>
        <n v="14546"/>
        <n v="10715"/>
        <n v="11953"/>
        <n v="9902"/>
        <n v="26536"/>
        <n v="14110"/>
        <n v="12901"/>
        <n v="25242"/>
        <n v="1004"/>
        <n v="5919"/>
        <n v="25693"/>
        <n v="20175"/>
        <n v="14512"/>
        <n v="17220"/>
        <n v="10758"/>
        <n v="24276"/>
        <n v="7573"/>
        <n v="6829"/>
        <n v="15494"/>
        <n v="24208"/>
        <n v="4372"/>
        <n v="22923"/>
        <n v="28905"/>
        <n v="22565"/>
        <n v="28284"/>
        <n v="8253"/>
        <n v="22516"/>
        <n v="28922"/>
        <n v="5512"/>
        <n v="18531"/>
        <n v="4066"/>
        <n v="26191"/>
        <n v="4120"/>
        <n v="18410"/>
        <n v="26337"/>
        <n v="23226"/>
        <n v="28206"/>
        <n v="13558"/>
        <n v="6669"/>
        <n v="24704"/>
        <n v="24868"/>
        <n v="11197"/>
        <n v="5822"/>
        <n v="26009"/>
        <n v="12108"/>
        <n v="13154"/>
        <n v="28113"/>
        <n v="18606"/>
        <n v="11456"/>
        <n v="10725"/>
        <n v="23567"/>
        <n v="22177"/>
        <n v="22992"/>
        <n v="9983"/>
        <n v="8748"/>
        <n v="14560"/>
        <n v="28732"/>
        <n v="16015"/>
        <n v="23931"/>
        <n v="3084"/>
        <n v="19938"/>
        <n v="12795"/>
        <n v="2681"/>
        <n v="27883"/>
        <n v="4722"/>
        <n v="3036"/>
        <n v="24487"/>
        <n v="4157"/>
        <n v="12917"/>
        <n v="28257"/>
        <n v="27540"/>
        <n v="11651"/>
        <n v="8555"/>
        <n v="24951"/>
        <n v="9613"/>
        <n v="18342"/>
        <n v="6452"/>
        <n v="14971"/>
        <n v="27622"/>
        <n v="26170"/>
        <n v="19601"/>
        <n v="26924"/>
        <n v="20213"/>
        <n v="1227"/>
        <n v="24877"/>
        <n v="17388"/>
        <n v="17535"/>
        <n v="27844"/>
        <n v="13444"/>
        <n v="12521"/>
        <n v="4077"/>
        <n v="27901"/>
        <n v="4971"/>
        <n v="2004"/>
        <n v="24685"/>
        <n v="9002"/>
        <n v="4660"/>
        <n v="20902"/>
        <n v="26570"/>
        <n v="7489"/>
        <n v="16475"/>
        <n v="27312"/>
        <n v="10814"/>
        <n v="20011"/>
        <n v="27529"/>
        <n v="5708"/>
        <n v="7087"/>
        <n v="24201"/>
        <n v="23840"/>
        <n v="12684"/>
        <n v="19309"/>
        <n v="6702"/>
        <n v="26768"/>
        <n v="10318"/>
        <n v="4643"/>
        <n v="27562"/>
        <n v="4728"/>
        <n v="10426"/>
        <n v="16716"/>
        <n v="12958"/>
        <n v="22000"/>
        <n v="21099"/>
        <n v="5521"/>
        <n v="19505"/>
        <n v="24647"/>
        <n v="8296"/>
        <n v="23928"/>
        <n v="12123"/>
        <n v="13927"/>
        <n v="16194"/>
        <n v="16864"/>
        <n v="10550"/>
        <n v="11613"/>
        <n v="5832"/>
        <n v="4174"/>
        <n v="26313"/>
        <n v="13852"/>
        <n v="9054"/>
        <n v="23333"/>
        <n v="22023"/>
        <n v="17129"/>
        <n v="2103"/>
        <n v="20067"/>
        <n v="5944"/>
        <n v="7964"/>
        <n v="9587"/>
        <n v="12131"/>
        <n v="13676"/>
        <n v="12523"/>
        <n v="24887"/>
        <n v="24761"/>
        <n v="10726"/>
        <n v="9236"/>
        <n v="15739"/>
        <n v="2864"/>
        <n v="27383"/>
        <n v="11466"/>
        <n v="21828"/>
        <n v="27736"/>
        <n v="20485"/>
        <n v="27899"/>
        <n v="4433"/>
        <n v="15422"/>
        <n v="29083"/>
        <n v="9995"/>
        <n v="19453"/>
        <n v="13672"/>
        <n v="6140"/>
        <n v="14999"/>
        <n v="26066"/>
        <n v="14778"/>
        <n v="18863"/>
        <n v="16108"/>
        <n v="28511"/>
        <n v="2703"/>
        <n v="5316"/>
        <n v="29241"/>
        <n v="11204"/>
        <n v="5686"/>
        <n v="23001"/>
        <n v="5908"/>
        <n v="4230"/>
        <n v="25718"/>
        <n v="2849"/>
        <n v="5020"/>
        <n v="17834"/>
        <n v="2259"/>
        <n v="10195"/>
        <n v="5777"/>
        <n v="24776"/>
        <n v="8575"/>
        <n v="25370"/>
        <n v="28927"/>
        <n v="19380"/>
        <n v="12680"/>
        <n v="5888"/>
        <n v="29229"/>
        <n v="24520"/>
        <n v="12224"/>
        <n v="18878"/>
        <n v="26648"/>
        <n v="13304"/>
        <n v="29820"/>
        <n v="2578"/>
        <n v="18619"/>
        <n v="27315"/>
        <n v="10207"/>
        <n v="14004"/>
        <n v="24377"/>
        <n v="28541"/>
        <n v="18943"/>
        <n v="10760"/>
        <n v="11178"/>
        <n v="8888"/>
        <n v="27086"/>
        <n v="5575"/>
        <n v="4856"/>
        <n v="27287"/>
        <n v="5139"/>
        <n v="25216"/>
        <n v="4527"/>
        <n v="16870"/>
        <n v="14162"/>
        <n v="23882"/>
        <n v="6819"/>
        <n v="4868"/>
        <n v="21835"/>
        <n v="16230"/>
        <n v="8304"/>
        <n v="13761"/>
        <n v="29245"/>
        <n v="29220"/>
        <n v="25478"/>
        <n v="15127"/>
        <n v="23123"/>
        <n v="10693"/>
        <n v="1814"/>
        <n v="8584"/>
        <n v="14378"/>
        <n v="21449"/>
        <n v="15655"/>
        <n v="12517"/>
        <n v="2323"/>
        <n v="25580"/>
        <n v="17221"/>
        <n v="29093"/>
        <n v="10450"/>
        <n v="3034"/>
        <n v="23974"/>
        <n v="6966"/>
        <n v="17583"/>
        <n v="2705"/>
        <n v="21315"/>
        <n v="4758"/>
        <n v="28721"/>
        <n v="20227"/>
        <n v="3196"/>
        <n v="26200"/>
        <n v="3133"/>
        <n v="14413"/>
        <n v="3578"/>
        <n v="23590"/>
        <n v="26267"/>
        <n v="19981"/>
        <n v="1813"/>
        <n v="4592"/>
        <n v="3580"/>
        <n v="23622"/>
        <n v="4932"/>
        <n v="9487"/>
        <n v="8113"/>
        <n v="17259"/>
        <n v="18538"/>
        <n v="29556"/>
        <n v="6127"/>
        <n v="1887"/>
        <n v="20656"/>
        <n v="20309"/>
        <n v="19816"/>
        <n v="4597"/>
        <n v="25395"/>
        <n v="15883"/>
        <n v="6525"/>
        <n v="28811"/>
        <n v="22002"/>
        <n v="26410"/>
        <n v="26953"/>
        <n v="4480"/>
        <n v="9403"/>
        <n v="26502"/>
        <n v="20056"/>
        <n v="25920"/>
        <n v="12274"/>
        <n v="13623"/>
        <n v="14651"/>
        <n v="23377"/>
        <n v="23387"/>
        <n v="27277"/>
        <n v="8425"/>
        <n v="13892"/>
        <n v="21230"/>
        <n v="17679"/>
        <n v="8724"/>
        <n v="17309"/>
        <n v="24768"/>
        <n v="28324"/>
        <n v="5483"/>
        <n v="15113"/>
        <n v="2496"/>
        <n v="12271"/>
        <n v="18951"/>
        <n v="23417"/>
        <n v="22834"/>
        <n v="2975"/>
        <n v="5132"/>
        <n v="8398"/>
        <n v="5278"/>
        <n v="15627"/>
        <n v="8925"/>
        <n v="14833"/>
        <n v="5165"/>
        <n v="25812"/>
        <n v="17847"/>
        <n v="22621"/>
        <n v="13478"/>
        <n v="1929"/>
        <n v="19270"/>
        <n v="8673"/>
        <n v="8671"/>
        <n v="8918"/>
        <n v="4911"/>
        <n v="15202"/>
        <n v="5412"/>
        <n v="18041"/>
        <n v="2212"/>
        <n v="29397"/>
        <n v="7435"/>
        <n v="29628"/>
        <n v="16284"/>
        <n v="27846"/>
        <n v="1757"/>
        <n v="6536"/>
        <n v="20862"/>
        <n v="6572"/>
        <n v="26806"/>
        <n v="28549"/>
        <n v="28023"/>
        <n v="23453"/>
        <n v="28834"/>
        <n v="22863"/>
        <n v="27588"/>
        <n v="12867"/>
        <n v="6125"/>
        <n v="16492"/>
        <n v="6093"/>
        <n v="22976"/>
        <n v="1082"/>
        <n v="8966"/>
        <n v="21146"/>
        <n v="18784"/>
        <n v="18042"/>
        <n v="23629"/>
        <n v="14599"/>
        <n v="12064"/>
        <n v="22534"/>
        <n v="18721"/>
        <n v="24524"/>
        <n v="15489"/>
        <n v="15895"/>
        <n v="12416"/>
        <n v="26720"/>
        <n v="12719"/>
        <n v="27428"/>
        <n v="15238"/>
        <n v="11871"/>
        <n v="1863"/>
        <n v="18633"/>
        <n v="14935"/>
        <n v="10410"/>
        <n v="22288"/>
        <n v="26625"/>
        <n v="8361"/>
        <n v="20286"/>
        <n v="5806"/>
        <n v="6383"/>
        <n v="14826"/>
        <n v="10686"/>
        <n v="15574"/>
        <n v="17751"/>
        <n v="17795"/>
        <n v="9034"/>
        <n v="17737"/>
        <n v="27141"/>
        <n v="23062"/>
        <n v="18722"/>
        <n v="22261"/>
        <n v="17712"/>
        <n v="10685"/>
        <n v="9155"/>
        <n v="24400"/>
        <n v="12021"/>
        <n v="2486"/>
        <n v="8607"/>
        <n v="21119"/>
        <n v="18121"/>
        <n v="4888"/>
        <n v="14482"/>
        <n v="5843"/>
        <n v="27370"/>
        <n v="26878"/>
        <n v="7291"/>
        <n v="3668"/>
        <n v="5238"/>
        <n v="29458"/>
        <n v="22455"/>
        <n v="5166"/>
        <n v="15240"/>
        <n v="1637"/>
        <n v="25616"/>
        <n v="13177"/>
        <n v="12138"/>
        <n v="9962"/>
        <n v="6802"/>
        <n v="21758"/>
        <n v="8638"/>
        <n v="15990"/>
        <n v="20400"/>
        <n v="4710"/>
        <n v="17441"/>
        <n v="29839"/>
        <n v="27229"/>
        <n v="20621"/>
        <n v="23900"/>
        <n v="17465"/>
        <n v="29805"/>
        <n v="7507"/>
        <n v="18892"/>
        <n v="6165"/>
        <n v="25837"/>
        <n v="15804"/>
        <n v="4706"/>
        <n v="23619"/>
        <n v="5114"/>
        <n v="3317"/>
        <n v="5672"/>
        <n v="29378"/>
        <n v="15323"/>
        <n v="26244"/>
        <n v="14976"/>
        <n v="18654"/>
        <n v="27310"/>
        <n v="4814"/>
        <n v="21403"/>
        <n v="15351"/>
        <n v="5715"/>
        <n v="7646"/>
        <n v="16754"/>
        <n v="29433"/>
        <n v="11091"/>
        <n v="24223"/>
        <n v="19615"/>
        <n v="9632"/>
        <n v="17964"/>
        <n v="1375"/>
        <n v="23465"/>
        <n v="6577"/>
        <n v="4801"/>
        <n v="16447"/>
        <n v="1728"/>
        <n v="11629"/>
        <n v="5275"/>
        <n v="24164"/>
        <n v="3423"/>
        <n v="28467"/>
        <n v="19760"/>
        <n v="11160"/>
        <n v="7633"/>
        <n v="3247"/>
        <n v="12048"/>
        <n v="27335"/>
        <n v="24544"/>
        <n v="6993"/>
        <n v="22943"/>
        <n v="29248"/>
        <n v="21192"/>
        <n v="27558"/>
        <n v="20061"/>
        <n v="22962"/>
        <n v="10886"/>
        <n v="5531"/>
        <n v="2737"/>
        <n v="6697"/>
        <n v="1045"/>
        <n v="8019"/>
        <n v="6891"/>
        <n v="2941"/>
        <n v="23444"/>
        <n v="25731"/>
        <n v="12657"/>
        <n v="18345"/>
        <n v="18328"/>
        <n v="25158"/>
        <n v="10470"/>
        <n v="26961"/>
        <n v="29630"/>
        <n v="4919"/>
        <n v="28442"/>
        <n v="7058"/>
        <n v="15981"/>
        <n v="28000"/>
        <n v="13440"/>
        <n v="4838"/>
        <n v="12011"/>
        <n v="15575"/>
        <n v="16819"/>
        <n v="28799"/>
        <n v="3650"/>
        <n v="9431"/>
        <n v="4254"/>
        <n v="7402"/>
        <n v="25011"/>
        <n v="9691"/>
        <n v="13061"/>
        <n v="23603"/>
        <n v="5392"/>
        <n v="27806"/>
        <n v="14370"/>
        <n v="8719"/>
        <n v="12820"/>
        <n v="10621"/>
        <n v="9718"/>
        <n v="2808"/>
        <n v="10402"/>
        <n v="29523"/>
        <n v="9175"/>
        <n v="21778"/>
        <n v="16026"/>
        <n v="5668"/>
        <n v="17300"/>
        <n v="10346"/>
        <n v="23264"/>
        <n v="18059"/>
        <n v="12230"/>
        <n v="15839"/>
        <n v="20662"/>
        <n v="11477"/>
        <n v="3239"/>
        <n v="12370"/>
        <n v="28870"/>
        <n v="17812"/>
        <n v="19515"/>
        <n v="26073"/>
        <n v="11476"/>
        <n v="15484"/>
        <n v="4866"/>
        <n v="1850"/>
        <n v="11851"/>
        <n v="20275"/>
        <n v="26634"/>
        <n v="14231"/>
        <n v="3144"/>
        <n v="25419"/>
        <n v="28880"/>
        <n v="7550"/>
        <n v="11764"/>
        <n v="27357"/>
        <n v="26064"/>
        <n v="25979"/>
        <n v="6342"/>
        <n v="9594"/>
        <n v="10993"/>
        <n v="1183"/>
        <n v="23804"/>
        <n v="14182"/>
        <n v="29215"/>
        <n v="16745"/>
        <n v="2516"/>
        <n v="24846"/>
        <n v="5156"/>
        <n v="27284"/>
        <n v="6085"/>
        <n v="4693"/>
        <n v="27523"/>
        <n v="13433"/>
        <n v="27125"/>
        <n v="13470"/>
        <n v="21794"/>
        <n v="13140"/>
        <n v="13946"/>
        <n v="3791"/>
        <n v="1995"/>
        <n v="3856"/>
        <n v="26227"/>
        <n v="8073"/>
        <n v="10084"/>
        <n v="7179"/>
        <n v="28412"/>
        <n v="19386"/>
        <n v="26640"/>
        <n v="28006"/>
        <n v="25744"/>
        <n v="1170"/>
        <n v="21073"/>
        <n v="1738"/>
        <n v="29103"/>
        <n v="15933"/>
        <n v="20946"/>
        <n v="18701"/>
        <n v="25209"/>
        <n v="2287"/>
        <n v="27870"/>
        <n v="7081"/>
        <n v="13435"/>
        <n v="5036"/>
        <n v="5536"/>
        <n v="11461"/>
        <n v="9849"/>
        <n v="21587"/>
        <n v="25308"/>
        <n v="20585"/>
        <n v="9767"/>
        <n v="9491"/>
        <n v="29082"/>
        <n v="2892"/>
        <n v="6481"/>
        <n v="17607"/>
        <n v="7720"/>
        <n v="8654"/>
        <n v="4648"/>
        <n v="14685"/>
        <n v="20125"/>
        <n v="6227"/>
        <n v="15758"/>
        <n v="6511"/>
        <n v="19681"/>
        <n v="21720"/>
        <n v="8393"/>
        <n v="28440"/>
        <n v="12736"/>
        <n v="27275"/>
        <n v="19446"/>
        <n v="15676"/>
        <n v="26240"/>
        <n v="2464"/>
        <n v="13837"/>
        <n v="11276"/>
        <n v="4705"/>
        <n v="15095"/>
        <n v="7912"/>
        <n v="11532"/>
        <n v="5396"/>
        <n v="17013"/>
        <n v="24480"/>
        <n v="19081"/>
        <n v="25513"/>
        <n v="8122"/>
        <n v="13203"/>
        <n v="10238"/>
        <n v="27973"/>
        <n v="16184"/>
        <n v="26665"/>
        <n v="2418"/>
        <n v="15768"/>
        <n v="12213"/>
        <n v="20432"/>
        <n v="9761"/>
        <n v="8160"/>
        <n v="9220"/>
        <n v="28730"/>
        <n v="8643"/>
        <n v="12698"/>
        <n v="18024"/>
        <n v="12396"/>
        <n v="13402"/>
        <n v="15972"/>
        <n v="7418"/>
        <n v="7487"/>
        <n v="29752"/>
        <n v="2985"/>
        <n v="28230"/>
        <n v="5816"/>
        <n v="13223"/>
        <n v="21551"/>
        <n v="19413"/>
        <n v="24696"/>
        <n v="8205"/>
        <n v="26049"/>
        <n v="22500"/>
        <n v="4244"/>
        <n v="19855"/>
        <n v="16558"/>
        <n v="6975"/>
        <n v="8769"/>
        <n v="9989"/>
        <n v="29322"/>
        <n v="28073"/>
        <n v="14739"/>
        <n v="7019"/>
        <n v="22951"/>
        <n v="13932"/>
        <n v="1321"/>
        <n v="24703"/>
        <n v="21279"/>
        <n v="10260"/>
        <n v="24547"/>
        <n v="9515"/>
        <n v="23939"/>
        <n v="20716"/>
        <n v="6338"/>
        <n v="20051"/>
        <n v="9836"/>
        <n v="4844"/>
        <n v="10903"/>
        <n v="11872"/>
        <n v="26416"/>
        <n v="9494"/>
        <n v="4261"/>
        <n v="15234"/>
        <n v="21144"/>
        <n v="22463"/>
        <n v="24386"/>
        <n v="11816"/>
        <n v="14151"/>
        <n v="1335"/>
        <n v="19262"/>
        <n v="28867"/>
        <n v="2852"/>
        <n v="5755"/>
        <n v="3000"/>
        <n v="13899"/>
        <n v="6238"/>
        <n v="8788"/>
        <n v="19513"/>
        <n v="6132"/>
        <n v="18352"/>
        <n v="27532"/>
        <n v="19909"/>
        <n v="19730"/>
        <n v="1749"/>
        <n v="11935"/>
        <n v="17049"/>
        <n v="9495"/>
        <n v="3915"/>
        <n v="6956"/>
        <n v="29641"/>
        <n v="8579"/>
        <n v="9227"/>
        <n v="13709"/>
        <n v="20933"/>
        <n v="23005"/>
        <n v="11577"/>
        <n v="24109"/>
        <n v="16872"/>
        <n v="10694"/>
        <n v="22889"/>
        <n v="13707"/>
        <n v="20895"/>
        <n v="23562"/>
        <n v="20326"/>
        <n v="26370"/>
        <n v="10922"/>
        <n v="25759"/>
        <n v="26747"/>
        <n v="3042"/>
        <n v="18671"/>
        <n v="12868"/>
        <n v="4560"/>
        <n v="8793"/>
        <n v="11074"/>
        <n v="17665"/>
        <n v="5710"/>
        <n v="27825"/>
        <n v="13861"/>
        <n v="8773"/>
        <n v="9608"/>
        <n v="17700"/>
        <n v="20347"/>
        <n v="22462"/>
        <n v="21269"/>
        <n v="2124"/>
        <n v="11482"/>
        <n v="2113"/>
        <n v="12140"/>
        <n v="8767"/>
        <n v="5714"/>
        <n v="22313"/>
        <n v="26998"/>
        <n v="28949"/>
        <n v="8661"/>
        <n v="9947"/>
        <n v="12960"/>
        <n v="22255"/>
        <n v="4836"/>
        <n v="24693"/>
        <n v="13164"/>
        <n v="15588"/>
        <n v="29744"/>
        <n v="8381"/>
        <n v="21858"/>
        <n v="28568"/>
        <n v="26067"/>
        <n v="1683"/>
        <n v="1303"/>
        <n v="13189"/>
        <n v="19336"/>
        <n v="20953"/>
        <n v="8909"/>
        <n v="5004"/>
        <n v="23449"/>
        <n v="10452"/>
        <n v="8397"/>
        <n v="18414"/>
        <n v="6826"/>
        <n v="21735"/>
        <n v="10386"/>
        <n v="17099"/>
        <n v="9425"/>
        <n v="12112"/>
        <n v="2718"/>
        <n v="1492"/>
        <n v="12474"/>
        <n v="19398"/>
        <n v="9029"/>
        <n v="24918"/>
        <n v="13516"/>
        <n v="15412"/>
        <n v="9456"/>
        <n v="29151"/>
        <n v="19056"/>
        <n v="9620"/>
        <n v="20546"/>
        <n v="20294"/>
        <n v="9645"/>
        <n v="25924"/>
        <n v="16453"/>
        <n v="28338"/>
        <n v="16483"/>
        <n v="17965"/>
        <n v="3662"/>
        <n v="22736"/>
        <n v="16966"/>
        <n v="7923"/>
        <n v="27927"/>
        <n v="11558"/>
        <n v="26605"/>
        <n v="2324"/>
        <n v="15169"/>
        <n v="1100"/>
        <n v="22443"/>
        <n v="10575"/>
        <n v="14442"/>
        <n v="28009"/>
        <n v="2043"/>
        <n v="19130"/>
        <n v="21875"/>
        <n v="25041"/>
        <n v="5443"/>
        <n v="22244"/>
        <n v="29715"/>
        <n v="5170"/>
        <n v="5148"/>
        <n v="29530"/>
        <n v="23593"/>
        <n v="9957"/>
        <n v="13069"/>
        <n v="11656"/>
        <n v="14780"/>
        <n v="1115"/>
        <n v="25148"/>
        <n v="17662"/>
        <n v="20597"/>
        <n v="22087"/>
        <n v="14360"/>
        <n v="17684"/>
        <n v="7042"/>
        <n v="6066"/>
        <n v="26951"/>
        <n v="1194"/>
        <n v="2328"/>
        <n v="7393"/>
        <n v="21737"/>
        <n v="8133"/>
        <n v="27555"/>
        <n v="14761"/>
        <n v="15182"/>
        <n v="15394"/>
        <n v="24772"/>
        <n v="14883"/>
        <n v="23360"/>
        <n v="24913"/>
        <n v="4124"/>
        <n v="5882"/>
        <n v="24503"/>
        <n v="9720"/>
        <n v="16356"/>
        <n v="7298"/>
        <n v="8146"/>
        <n v="2810"/>
        <n v="8914"/>
        <n v="20229"/>
        <n v="19509"/>
        <n v="8341"/>
        <n v="1319"/>
        <n v="17308"/>
        <n v="25470"/>
        <n v="20747"/>
        <n v="28292"/>
        <n v="25820"/>
        <n v="11911"/>
        <n v="24642"/>
        <n v="1869"/>
        <n v="18843"/>
        <n v="7784"/>
        <n v="21493"/>
        <n v="8042"/>
        <n v="7429"/>
        <n v="26246"/>
        <n v="1685"/>
        <n v="16757"/>
        <n v="6027"/>
        <n v="14997"/>
        <n v="19358"/>
        <n v="14219"/>
        <n v="24978"/>
        <n v="10576"/>
        <n v="26486"/>
        <n v="6464"/>
        <n v="6115"/>
        <n v="24793"/>
        <n v="28702"/>
        <n v="17950"/>
        <n v="29493"/>
        <n v="25279"/>
        <n v="10657"/>
        <n v="13394"/>
        <n v="14624"/>
        <n v="26783"/>
        <n v="24681"/>
        <n v="29146"/>
        <n v="3465"/>
        <n v="21528"/>
        <n v="5348"/>
        <n v="4926"/>
        <n v="24943"/>
        <n v="28716"/>
        <n v="12705"/>
        <n v="15812"/>
        <n v="5010"/>
        <n v="20261"/>
        <n v="2400"/>
        <n v="7707"/>
        <n v="27144"/>
        <n v="18124"/>
        <n v="23714"/>
        <n v="26275"/>
        <n v="7255"/>
        <n v="5388"/>
        <n v="26449"/>
        <n v="27984"/>
        <n v="8127"/>
        <n v="28954"/>
        <n v="2820"/>
        <n v="25290"/>
        <n v="22128"/>
        <n v="29757"/>
        <n v="21775"/>
        <n v="16811"/>
        <n v="28818"/>
        <n v="18763"/>
        <n v="25854"/>
        <n v="25422"/>
        <n v="5347"/>
        <n v="18727"/>
        <n v="22654"/>
        <n v="17988"/>
        <n v="24916"/>
        <n v="11847"/>
        <n v="23967"/>
        <n v="15477"/>
        <n v="1591"/>
        <n v="23547"/>
        <n v="25587"/>
        <n v="15280"/>
        <n v="7779"/>
        <n v="17199"/>
        <n v="3276"/>
        <n v="28220"/>
        <n v="29649"/>
        <n v="8076"/>
        <n v="1877"/>
        <n v="1785"/>
        <n v="15470"/>
        <n v="23055"/>
        <n v="9567"/>
        <n v="9837"/>
        <n v="4382"/>
        <n v="29087"/>
        <n v="23344"/>
        <n v="11932"/>
        <n v="29104"/>
        <n v="22200"/>
        <n v="14911"/>
        <n v="19407"/>
        <n v="8292"/>
        <n v="19481"/>
        <n v="21206"/>
        <n v="22205"/>
        <n v="21250"/>
        <n v="29207"/>
        <n v="27590"/>
        <n v="9076"/>
        <n v="3349"/>
        <n v="28974"/>
        <n v="17767"/>
        <n v="17138"/>
        <n v="3585"/>
        <n v="3096"/>
        <n v="1318"/>
        <n v="9212"/>
        <n v="5104"/>
        <n v="18844"/>
        <n v="28122"/>
        <n v="19295"/>
        <n v="4126"/>
        <n v="29968"/>
        <n v="11757"/>
        <n v="24231"/>
        <n v="6348"/>
        <n v="2270"/>
        <n v="24550"/>
        <n v="28392"/>
        <n v="13544"/>
        <n v="22596"/>
        <n v="2829"/>
        <n v="26128"/>
        <n v="17338"/>
        <n v="4739"/>
        <n v="7276"/>
        <n v="20348"/>
        <n v="23000"/>
        <n v="15421"/>
        <n v="8763"/>
        <n v="29043"/>
        <n v="16237"/>
        <n v="28500"/>
        <n v="3807"/>
        <n v="3919"/>
        <n v="12196"/>
        <n v="18954"/>
        <n v="27872"/>
        <n v="6756"/>
        <n v="27912"/>
        <n v="28032"/>
        <n v="25333"/>
        <n v="24260"/>
        <n v="13596"/>
        <n v="25636"/>
        <n v="20959"/>
        <n v="20212"/>
        <n v="19958"/>
        <n v="4764"/>
        <n v="11439"/>
        <n v="16150"/>
        <n v="4424"/>
        <n v="18482"/>
        <n v="11995"/>
        <n v="14582"/>
        <n v="14332"/>
        <n v="12299"/>
        <n v="1197"/>
        <n v="27667"/>
        <n v="3688"/>
        <n v="15889"/>
        <n v="8098"/>
        <n v="23513"/>
        <n v="10062"/>
        <n v="1509"/>
        <n v="19847"/>
        <n v="13225"/>
        <n v="29967"/>
        <n v="24481"/>
        <n v="19272"/>
        <n v="3250"/>
        <n v="5671"/>
        <n v="6010"/>
        <n v="1984"/>
        <n v="7089"/>
        <n v="1847"/>
        <n v="18775"/>
        <n v="8593"/>
        <n v="23101"/>
        <n v="20377"/>
        <n v="16074"/>
        <n v="8627"/>
        <n v="5457"/>
        <n v="5571"/>
        <n v="13591"/>
        <n v="27808"/>
        <n v="27888"/>
        <n v="10629"/>
        <n v="25977"/>
        <n v="27796"/>
        <n v="15039"/>
        <n v="18261"/>
        <n v="23093"/>
        <n v="26482"/>
        <n v="21825"/>
        <n v="2095"/>
        <n v="2806"/>
        <n v="23380"/>
        <n v="16143"/>
        <n v="19060"/>
        <n v="9399"/>
        <n v="10557"/>
        <n v="6501"/>
        <n v="26985"/>
        <n v="8276"/>
        <n v="12117"/>
        <n v="13449"/>
        <n v="11255"/>
        <n v="24565"/>
        <n v="28366"/>
        <n v="25821"/>
        <n v="25452"/>
        <n v="16761"/>
        <n v="22551"/>
        <n v="15015"/>
        <n v="20865"/>
        <n v="18861"/>
        <n v="23669"/>
        <n v="3497"/>
        <n v="6850"/>
        <n v="18864"/>
        <n v="2787"/>
        <n v="19196"/>
        <n v="29787"/>
        <n v="20307"/>
        <n v="20330"/>
        <n v="27900"/>
        <n v="17288"/>
        <n v="26468"/>
        <n v="23755"/>
        <n v="8313"/>
        <n v="11988"/>
        <n v="29965"/>
        <n v="20199"/>
        <n v="15616"/>
        <n v="22669"/>
        <n v="14454"/>
        <n v="5593"/>
        <n v="1976"/>
        <n v="18133"/>
        <n v="4555"/>
        <n v="24964"/>
        <n v="12360"/>
        <n v="22183"/>
        <n v="8455"/>
        <n v="20399"/>
        <n v="12818"/>
        <n v="9460"/>
        <n v="4028"/>
        <n v="23832"/>
        <n v="11327"/>
        <n v="6239"/>
        <n v="18632"/>
        <n v="12399"/>
        <n v="26338"/>
        <n v="28547"/>
        <n v="26298"/>
        <n v="2405"/>
        <n v="23538"/>
        <n v="17822"/>
        <n v="16369"/>
        <n v="17698"/>
        <n v="22380"/>
        <n v="14779"/>
        <n v="13482"/>
        <n v="22917"/>
        <n v="4670"/>
        <n v="17033"/>
        <n v="25432"/>
        <n v="25411"/>
        <n v="13288"/>
        <n v="5463"/>
        <n v="7774"/>
        <n v="29961"/>
        <n v="14087"/>
        <n v="20654"/>
        <n v="29906"/>
        <n v="26829"/>
        <n v="28873"/>
        <n v="2453"/>
        <n v="1195"/>
        <n v="22970"/>
        <n v="27780"/>
        <n v="12259"/>
        <n v="4553"/>
        <n v="13641"/>
        <n v="10004"/>
        <n v="5930"/>
        <n v="27107"/>
        <n v="25549"/>
        <n v="1404"/>
        <n v="28323"/>
        <n v="9144"/>
        <n v="20228"/>
        <n v="10597"/>
        <n v="22446"/>
        <n v="29149"/>
        <n v="20978"/>
        <n v="10717"/>
        <n v="16317"/>
        <n v="27271"/>
        <n v="29266"/>
        <n v="5041"/>
        <n v="26328"/>
        <n v="1715"/>
        <n v="15237"/>
        <n v="19825"/>
        <n v="25523"/>
        <n v="20813"/>
        <n v="6268"/>
        <n v="26050"/>
        <n v="20205"/>
        <n v="25444"/>
        <n v="27227"/>
        <n v="23535"/>
        <n v="24780"/>
        <n v="11309"/>
        <n v="13990"/>
        <n v="12952"/>
        <n v="11279"/>
        <n v="20285"/>
        <n v="20484"/>
        <n v="20976"/>
        <n v="29948"/>
        <n v="29231"/>
        <n v="25758"/>
        <n v="24049"/>
        <n v="7832"/>
        <n v="1083"/>
        <n v="17469"/>
        <n v="8464"/>
        <n v="10934"/>
        <n v="18694"/>
        <n v="16468"/>
        <n v="15879"/>
        <n v="10132"/>
        <n v="18420"/>
        <n v="22204"/>
        <n v="28587"/>
        <n v="23542"/>
        <n v="1724"/>
        <n v="23761"/>
        <n v="22214"/>
        <n v="7601"/>
        <n v="3772"/>
        <n v="15480"/>
        <n v="5612"/>
        <n v="21084"/>
        <n v="8211"/>
        <n v="25779"/>
        <n v="25024"/>
        <n v="20764"/>
        <n v="15235"/>
        <n v="18729"/>
        <n v="25936"/>
        <n v="18527"/>
        <n v="1213"/>
        <n v="19232"/>
        <n v="28958"/>
        <n v="18025"/>
        <n v="1605"/>
        <n v="16424"/>
        <n v="17749"/>
        <n v="18612"/>
        <n v="1898"/>
        <n v="29858"/>
        <n v="11963"/>
        <n v="28640"/>
        <n v="20134"/>
        <n v="22764"/>
        <n v="16169"/>
        <n v="17473"/>
        <n v="18372"/>
        <n v="24441"/>
        <n v="3440"/>
        <n v="14461"/>
        <n v="6563"/>
        <n v="17676"/>
        <n v="27065"/>
        <n v="22110"/>
        <n v="16606"/>
        <n v="12361"/>
        <n v="21649"/>
        <n v="27025"/>
        <n v="22369"/>
        <n v="10282"/>
        <n v="23583"/>
        <n v="12821"/>
        <n v="19999"/>
        <n v="15653"/>
        <n v="6434"/>
        <n v="1983"/>
        <n v="2819"/>
        <n v="18360"/>
        <n v="23533"/>
        <n v="9380"/>
        <n v="7460"/>
        <n v="3778"/>
        <n v="29332"/>
        <n v="14916"/>
        <n v="19955"/>
        <n v="10378"/>
        <n v="4901"/>
        <n v="24617"/>
        <n v="10539"/>
        <n v="17213"/>
        <n v="6484"/>
        <n v="24921"/>
        <n v="4407"/>
        <n v="11817"/>
        <n v="29328"/>
        <n v="26242"/>
        <n v="1772"/>
        <n v="14141"/>
        <n v="26740"/>
        <n v="5953"/>
        <n v="5594"/>
        <n v="9840"/>
        <n v="27799"/>
        <n v="5946"/>
        <n v="10251"/>
        <n v="1987"/>
        <n v="19574"/>
        <n v="5623"/>
        <n v="10719"/>
        <n v="7149"/>
        <n v="24200"/>
        <n v="13511"/>
        <n v="2901"/>
        <n v="19787"/>
        <n v="20369"/>
        <n v="2850"/>
        <n v="26583"/>
        <n v="26121"/>
        <n v="7017"/>
        <n v="26100"/>
        <n v="13202"/>
        <n v="2080"/>
        <n v="3021"/>
        <n v="24558"/>
        <n v="22946"/>
        <n v="10530"/>
        <n v="11350"/>
        <n v="12379"/>
        <n v="10522"/>
        <n v="1770"/>
        <n v="25564"/>
        <n v="23170"/>
        <n v="10933"/>
        <n v="29981"/>
        <n v="13381"/>
        <n v="8359"/>
        <n v="24329"/>
        <n v="24830"/>
        <n v="14366"/>
        <n v="26934"/>
        <n v="12325"/>
        <n v="2596"/>
        <n v="27556"/>
        <n v="9747"/>
        <n v="22830"/>
        <n v="13156"/>
        <n v="12763"/>
        <n v="28635"/>
        <n v="5354"/>
        <n v="28336"/>
        <n v="18218"/>
        <n v="10839"/>
        <n v="10058"/>
        <n v="18287"/>
        <n v="28033"/>
        <n v="14175"/>
        <n v="17526"/>
        <n v="23404"/>
        <n v="15732"/>
        <n v="25270"/>
        <n v="21107"/>
        <n v="3786"/>
        <n v="20774"/>
        <n v="28271"/>
        <n v="7945"/>
        <n v="3759"/>
        <n v="28925"/>
        <n v="13081"/>
        <n v="8819"/>
        <n v="29309"/>
        <n v="10913"/>
        <n v="4153"/>
        <n v="29690"/>
        <n v="14690"/>
        <n v="3831"/>
        <n v="23896"/>
      </sharedItems>
    </cacheField>
    <cacheField name="Profit" numFmtId="0">
      <sharedItems containsSemiMixedTypes="0" containsString="0" containsNumber="1" containsInteger="1" minValue="-4994" maxValue="19993" count="4521">
        <n v="4896"/>
        <n v="3649"/>
        <n v="2531"/>
        <n v="16696"/>
        <n v="18829"/>
        <n v="8968"/>
        <n v="2202"/>
        <n v="6507"/>
        <n v="-3392"/>
        <n v="-1106"/>
        <n v="1788"/>
        <n v="12480"/>
        <n v="12010"/>
        <n v="12674"/>
        <n v="16101"/>
        <n v="14795"/>
        <n v="-2856"/>
        <n v="-4101"/>
        <n v="8903"/>
        <n v="-4303"/>
        <n v="17464"/>
        <n v="6122"/>
        <n v="15439"/>
        <n v="2231"/>
        <n v="6809"/>
        <n v="14824"/>
        <n v="-1584"/>
        <n v="6242"/>
        <n v="-2511"/>
        <n v="1594"/>
        <n v="9214"/>
        <n v="1377"/>
        <n v="17503"/>
        <n v="12176"/>
        <n v="19132"/>
        <n v="12306"/>
        <n v="-3519"/>
        <n v="18371"/>
        <n v="2505"/>
        <n v="3933"/>
        <n v="13417"/>
        <n v="-3555"/>
        <n v="19950"/>
        <n v="-2091"/>
        <n v="768"/>
        <n v="1442"/>
        <n v="4240"/>
        <n v="-4395"/>
        <n v="13497"/>
        <n v="-2424"/>
        <n v="740"/>
        <n v="16894"/>
        <n v="11661"/>
        <n v="13441"/>
        <n v="-3836"/>
        <n v="7073"/>
        <n v="-1829"/>
        <n v="306"/>
        <n v="11138"/>
        <n v="1536"/>
        <n v="8136"/>
        <n v="10670"/>
        <n v="-4740"/>
        <n v="11350"/>
        <n v="185"/>
        <n v="14949"/>
        <n v="15202"/>
        <n v="15946"/>
        <n v="17591"/>
        <n v="14178"/>
        <n v="4395"/>
        <n v="10013"/>
        <n v="1988"/>
        <n v="13396"/>
        <n v="17626"/>
        <n v="19879"/>
        <n v="7220"/>
        <n v="6810"/>
        <n v="-3834"/>
        <n v="-691"/>
        <n v="19268"/>
        <n v="13736"/>
        <n v="533"/>
        <n v="3084"/>
        <n v="848"/>
        <n v="3536"/>
        <n v="-4257"/>
        <n v="-2459"/>
        <n v="17184"/>
        <n v="-3852"/>
        <n v="9743"/>
        <n v="8547"/>
        <n v="10327"/>
        <n v="3848"/>
        <n v="-288"/>
        <n v="9679"/>
        <n v="12159"/>
        <n v="10880"/>
        <n v="1207"/>
        <n v="5199"/>
        <n v="7789"/>
        <n v="2178"/>
        <n v="3798"/>
        <n v="-4571"/>
        <n v="4196"/>
        <n v="-3388"/>
        <n v="5554"/>
        <n v="-689"/>
        <n v="15849"/>
        <n v="13672"/>
        <n v="8268"/>
        <n v="-2632"/>
        <n v="13476"/>
        <n v="19137"/>
        <n v="11290"/>
        <n v="7901"/>
        <n v="3111"/>
        <n v="-4717"/>
        <n v="9208"/>
        <n v="5226"/>
        <n v="6816"/>
        <n v="8523"/>
        <n v="3863"/>
        <n v="13518"/>
        <n v="18558"/>
        <n v="-3518"/>
        <n v="17710"/>
        <n v="13730"/>
        <n v="1541"/>
        <n v="-4987"/>
        <n v="1243"/>
        <n v="12139"/>
        <n v="3360"/>
        <n v="13663"/>
        <n v="12518"/>
        <n v="10706"/>
        <n v="14045"/>
        <n v="-176"/>
        <n v="11623"/>
        <n v="-2713"/>
        <n v="10068"/>
        <n v="-635"/>
        <n v="13971"/>
        <n v="-3691"/>
        <n v="17862"/>
        <n v="8877"/>
        <n v="11826"/>
        <n v="3916"/>
        <n v="12291"/>
        <n v="12910"/>
        <n v="19650"/>
        <n v="-2530"/>
        <n v="-4931"/>
        <n v="10170"/>
        <n v="16224"/>
        <n v="1414"/>
        <n v="7257"/>
        <n v="19707"/>
        <n v="7389"/>
        <n v="18979"/>
        <n v="12512"/>
        <n v="9277"/>
        <n v="-4403"/>
        <n v="561"/>
        <n v="16114"/>
        <n v="16403"/>
        <n v="1105"/>
        <n v="15099"/>
        <n v="14721"/>
        <n v="-2101"/>
        <n v="1563"/>
        <n v="13692"/>
        <n v="13847"/>
        <n v="16858"/>
        <n v="-1010"/>
        <n v="6724"/>
        <n v="-2252"/>
        <n v="504"/>
        <n v="5782"/>
        <n v="8586"/>
        <n v="6222"/>
        <n v="18457"/>
        <n v="10151"/>
        <n v="7731"/>
        <n v="19747"/>
        <n v="17327"/>
        <n v="14785"/>
        <n v="-899"/>
        <n v="19139"/>
        <n v="-3773"/>
        <n v="13800"/>
        <n v="10229"/>
        <n v="-4279"/>
        <n v="12314"/>
        <n v="5520"/>
        <n v="16672"/>
        <n v="6157"/>
        <n v="6741"/>
        <n v="-2525"/>
        <n v="3604"/>
        <n v="12222"/>
        <n v="-1313"/>
        <n v="-3974"/>
        <n v="7972"/>
        <n v="14219"/>
        <n v="17856"/>
        <n v="17760"/>
        <n v="795"/>
        <n v="3251"/>
        <n v="-4411"/>
        <n v="5769"/>
        <n v="14552"/>
        <n v="13418"/>
        <n v="16569"/>
        <n v="7260"/>
        <n v="16534"/>
        <n v="77"/>
        <n v="9061"/>
        <n v="12160"/>
        <n v="19723"/>
        <n v="11019"/>
        <n v="3238"/>
        <n v="10616"/>
        <n v="12885"/>
        <n v="1499"/>
        <n v="-3336"/>
        <n v="1596"/>
        <n v="18049"/>
        <n v="7232"/>
        <n v="1320"/>
        <n v="6195"/>
        <n v="13406"/>
        <n v="3401"/>
        <n v="18593"/>
        <n v="18675"/>
        <n v="8336"/>
        <n v="4379"/>
        <n v="19414"/>
        <n v="-1947"/>
        <n v="11418"/>
        <n v="-2957"/>
        <n v="7762"/>
        <n v="16238"/>
        <n v="14338"/>
        <n v="3455"/>
        <n v="4320"/>
        <n v="14675"/>
        <n v="19982"/>
        <n v="18163"/>
        <n v="8527"/>
        <n v="13495"/>
        <n v="14400"/>
        <n v="18341"/>
        <n v="15517"/>
        <n v="-145"/>
        <n v="16144"/>
        <n v="9309"/>
        <n v="16249"/>
        <n v="11856"/>
        <n v="2703"/>
        <n v="6769"/>
        <n v="-326"/>
        <n v="15216"/>
        <n v="-670"/>
        <n v="9937"/>
        <n v="13525"/>
        <n v="-2092"/>
        <n v="1332"/>
        <n v="8996"/>
        <n v="15495"/>
        <n v="12782"/>
        <n v="19939"/>
        <n v="14853"/>
        <n v="13841"/>
        <n v="17701"/>
        <n v="-1316"/>
        <n v="13617"/>
        <n v="10389"/>
        <n v="-4531"/>
        <n v="499"/>
        <n v="19887"/>
        <n v="19413"/>
        <n v="18056"/>
        <n v="5361"/>
        <n v="-677"/>
        <n v="-4012"/>
        <n v="12815"/>
        <n v="9218"/>
        <n v="1696"/>
        <n v="7302"/>
        <n v="11597"/>
        <n v="7890"/>
        <n v="7339"/>
        <n v="16409"/>
        <n v="2483"/>
        <n v="14604"/>
        <n v="16011"/>
        <n v="-1560"/>
        <n v="732"/>
        <n v="13788"/>
        <n v="3891"/>
        <n v="18981"/>
        <n v="152"/>
        <n v="19341"/>
        <n v="18401"/>
        <n v="4501"/>
        <n v="-388"/>
        <n v="12064"/>
        <n v="16206"/>
        <n v="-1100"/>
        <n v="10102"/>
        <n v="-636"/>
        <n v="9331"/>
        <n v="13171"/>
        <n v="12101"/>
        <n v="-1143"/>
        <n v="19446"/>
        <n v="-2813"/>
        <n v="15136"/>
        <n v="7431"/>
        <n v="5461"/>
        <n v="-4220"/>
        <n v="11273"/>
        <n v="12013"/>
        <n v="729"/>
        <n v="-470"/>
        <n v="664"/>
        <n v="2621"/>
        <n v="15305"/>
        <n v="18618"/>
        <n v="11181"/>
        <n v="6269"/>
        <n v="-1688"/>
        <n v="6318"/>
        <n v="13814"/>
        <n v="17961"/>
        <n v="6334"/>
        <n v="4821"/>
        <n v="12857"/>
        <n v="13453"/>
        <n v="11944"/>
        <n v="-2305"/>
        <n v="2910"/>
        <n v="5851"/>
        <n v="9803"/>
        <n v="2460"/>
        <n v="5951"/>
        <n v="-2997"/>
        <n v="7408"/>
        <n v="-1008"/>
        <n v="-3539"/>
        <n v="8038"/>
        <n v="12278"/>
        <n v="4198"/>
        <n v="7474"/>
        <n v="278"/>
        <n v="-4483"/>
        <n v="1825"/>
        <n v="3054"/>
        <n v="299"/>
        <n v="10790"/>
        <n v="2379"/>
        <n v="9235"/>
        <n v="-4000"/>
        <n v="15131"/>
        <n v="3831"/>
        <n v="9119"/>
        <n v="-4271"/>
        <n v="18171"/>
        <n v="15321"/>
        <n v="-2190"/>
        <n v="-2063"/>
        <n v="-804"/>
        <n v="1463"/>
        <n v="12505"/>
        <n v="8135"/>
        <n v="13710"/>
        <n v="10033"/>
        <n v="14800"/>
        <n v="17364"/>
        <n v="9691"/>
        <n v="6134"/>
        <n v="4806"/>
        <n v="2522"/>
        <n v="12446"/>
        <n v="2470"/>
        <n v="16851"/>
        <n v="8597"/>
        <n v="-450"/>
        <n v="443"/>
        <n v="3710"/>
        <n v="14808"/>
        <n v="934"/>
        <n v="422"/>
        <n v="-4791"/>
        <n v="-1060"/>
        <n v="9779"/>
        <n v="18684"/>
        <n v="-4825"/>
        <n v="2254"/>
        <n v="-144"/>
        <n v="14913"/>
        <n v="3408"/>
        <n v="16909"/>
        <n v="14294"/>
        <n v="8718"/>
        <n v="11987"/>
        <n v="8740"/>
        <n v="6495"/>
        <n v="-4181"/>
        <n v="9022"/>
        <n v="12445"/>
        <n v="5663"/>
        <n v="6662"/>
        <n v="10216"/>
        <n v="-1988"/>
        <n v="14339"/>
        <n v="-4816"/>
        <n v="14832"/>
        <n v="1418"/>
        <n v="12693"/>
        <n v="-3629"/>
        <n v="5958"/>
        <n v="12396"/>
        <n v="-4994"/>
        <n v="19763"/>
        <n v="-955"/>
        <n v="-3377"/>
        <n v="9834"/>
        <n v="3254"/>
        <n v="12751"/>
        <n v="-4414"/>
        <n v="11762"/>
        <n v="9630"/>
        <n v="4447"/>
        <n v="13871"/>
        <n v="5633"/>
        <n v="11119"/>
        <n v="-1054"/>
        <n v="-4264"/>
        <n v="14731"/>
        <n v="14622"/>
        <n v="19533"/>
        <n v="19674"/>
        <n v="10218"/>
        <n v="5651"/>
        <n v="6491"/>
        <n v="19989"/>
        <n v="11697"/>
        <n v="17656"/>
        <n v="2619"/>
        <n v="-3568"/>
        <n v="7710"/>
        <n v="7517"/>
        <n v="4786"/>
        <n v="6775"/>
        <n v="8003"/>
        <n v="9236"/>
        <n v="9945"/>
        <n v="11721"/>
        <n v="-659"/>
        <n v="19200"/>
        <n v="11941"/>
        <n v="-701"/>
        <n v="18432"/>
        <n v="-3784"/>
        <n v="7102"/>
        <n v="14814"/>
        <n v="17057"/>
        <n v="7961"/>
        <n v="3927"/>
        <n v="6517"/>
        <n v="5523"/>
        <n v="13649"/>
        <n v="-332"/>
        <n v="3373"/>
        <n v="17074"/>
        <n v="16453"/>
        <n v="11591"/>
        <n v="-3807"/>
        <n v="-766"/>
        <n v="12573"/>
        <n v="16048"/>
        <n v="-3342"/>
        <n v="18947"/>
        <n v="11809"/>
        <n v="10806"/>
        <n v="29"/>
        <n v="64"/>
        <n v="16241"/>
        <n v="-4432"/>
        <n v="11614"/>
        <n v="-4006"/>
        <n v="4848"/>
        <n v="-961"/>
        <n v="9389"/>
        <n v="919"/>
        <n v="14009"/>
        <n v="8581"/>
        <n v="9724"/>
        <n v="15822"/>
        <n v="12996"/>
        <n v="3530"/>
        <n v="9285"/>
        <n v="11195"/>
        <n v="1041"/>
        <n v="-4415"/>
        <n v="16989"/>
        <n v="-4579"/>
        <n v="4505"/>
        <n v="12697"/>
        <n v="15226"/>
        <n v="8939"/>
        <n v="2459"/>
        <n v="2939"/>
        <n v="17905"/>
        <n v="-3823"/>
        <n v="4930"/>
        <n v="-3334"/>
        <n v="-472"/>
        <n v="1957"/>
        <n v="10629"/>
        <n v="3706"/>
        <n v="-1671"/>
        <n v="461"/>
        <n v="-403"/>
        <n v="4180"/>
        <n v="16358"/>
        <n v="16556"/>
        <n v="17955"/>
        <n v="5388"/>
        <n v="13398"/>
        <n v="1818"/>
        <n v="3642"/>
        <n v="8906"/>
        <n v="1675"/>
        <n v="16202"/>
        <n v="8677"/>
        <n v="12927"/>
        <n v="-3311"/>
        <n v="682"/>
        <n v="13677"/>
        <n v="4664"/>
        <n v="5393"/>
        <n v="3437"/>
        <n v="4006"/>
        <n v="14498"/>
        <n v="19968"/>
        <n v="-742"/>
        <n v="15991"/>
        <n v="4362"/>
        <n v="9255"/>
        <n v="6419"/>
        <n v="13577"/>
        <n v="18962"/>
        <n v="18795"/>
        <n v="5535"/>
        <n v="1950"/>
        <n v="-2384"/>
        <n v="9615"/>
        <n v="6826"/>
        <n v="15953"/>
        <n v="9547"/>
        <n v="-177"/>
        <n v="-4413"/>
        <n v="11366"/>
        <n v="11075"/>
        <n v="7767"/>
        <n v="3252"/>
        <n v="1915"/>
        <n v="7496"/>
        <n v="11340"/>
        <n v="-4964"/>
        <n v="9940"/>
        <n v="4349"/>
        <n v="2918"/>
        <n v="16214"/>
        <n v="18699"/>
        <n v="14343"/>
        <n v="3698"/>
        <n v="8117"/>
        <n v="-4028"/>
        <n v="8678"/>
        <n v="7407"/>
        <n v="7921"/>
        <n v="-4789"/>
        <n v="13715"/>
        <n v="10613"/>
        <n v="14985"/>
        <n v="17804"/>
        <n v="12830"/>
        <n v="12916"/>
        <n v="14337"/>
        <n v="-3167"/>
        <n v="9796"/>
        <n v="17980"/>
        <n v="18866"/>
        <n v="17133"/>
        <n v="-2593"/>
        <n v="-1695"/>
        <n v="162"/>
        <n v="19449"/>
        <n v="7933"/>
        <n v="-3644"/>
        <n v="2659"/>
        <n v="13637"/>
        <n v="7189"/>
        <n v="12506"/>
        <n v="8348"/>
        <n v="17901"/>
        <n v="18942"/>
        <n v="12893"/>
        <n v="9225"/>
        <n v="-4007"/>
        <n v="8667"/>
        <n v="-4946"/>
        <n v="10090"/>
        <n v="18113"/>
        <n v="5553"/>
        <n v="14559"/>
        <n v="13140"/>
        <n v="1159"/>
        <n v="528"/>
        <n v="17556"/>
        <n v="1099"/>
        <n v="19931"/>
        <n v="6642"/>
        <n v="11947"/>
        <n v="9846"/>
        <n v="13778"/>
        <n v="-2108"/>
        <n v="10977"/>
        <n v="-880"/>
        <n v="15571"/>
        <n v="5568"/>
        <n v="17392"/>
        <n v="-1981"/>
        <n v="-303"/>
        <n v="806"/>
        <n v="7629"/>
        <n v="-2056"/>
        <n v="8759"/>
        <n v="17923"/>
        <n v="15375"/>
        <n v="19053"/>
        <n v="-3847"/>
        <n v="6781"/>
        <n v="4938"/>
        <n v="12556"/>
        <n v="15116"/>
        <n v="2719"/>
        <n v="-1733"/>
        <n v="15888"/>
        <n v="17139"/>
        <n v="-4930"/>
        <n v="-3778"/>
        <n v="-360"/>
        <n v="-86"/>
        <n v="11985"/>
        <n v="12872"/>
        <n v="9279"/>
        <n v="-20"/>
        <n v="6086"/>
        <n v="13195"/>
        <n v="10122"/>
        <n v="830"/>
        <n v="687"/>
        <n v="4964"/>
        <n v="11384"/>
        <n v="8478"/>
        <n v="16028"/>
        <n v="905"/>
        <n v="8255"/>
        <n v="361"/>
        <n v="-2819"/>
        <n v="6515"/>
        <n v="-36"/>
        <n v="10381"/>
        <n v="9090"/>
        <n v="5969"/>
        <n v="191"/>
        <n v="-384"/>
        <n v="-3078"/>
        <n v="-3014"/>
        <n v="19198"/>
        <n v="15426"/>
        <n v="18323"/>
        <n v="-4500"/>
        <n v="9313"/>
        <n v="5014"/>
        <n v="7538"/>
        <n v="4818"/>
        <n v="12611"/>
        <n v="-2945"/>
        <n v="-2845"/>
        <n v="9056"/>
        <n v="5069"/>
        <n v="10991"/>
        <n v="6056"/>
        <n v="-2430"/>
        <n v="4588"/>
        <n v="15865"/>
        <n v="2476"/>
        <n v="-2031"/>
        <n v="8490"/>
        <n v="19269"/>
        <n v="16494"/>
        <n v="723"/>
        <n v="-1411"/>
        <n v="5083"/>
        <n v="131"/>
        <n v="12657"/>
        <n v="2544"/>
        <n v="5437"/>
        <n v="-1290"/>
        <n v="19612"/>
        <n v="-2060"/>
        <n v="-4580"/>
        <n v="-1921"/>
        <n v="9500"/>
        <n v="16223"/>
        <n v="-2581"/>
        <n v="13664"/>
        <n v="13718"/>
        <n v="-3582"/>
        <n v="8731"/>
        <n v="-453"/>
        <n v="1800"/>
        <n v="-2959"/>
        <n v="8583"/>
        <n v="14952"/>
        <n v="8252"/>
        <n v="8799"/>
        <n v="-4629"/>
        <n v="5788"/>
        <n v="4194"/>
        <n v="2577"/>
        <n v="16759"/>
        <n v="13907"/>
        <n v="17738"/>
        <n v="15884"/>
        <n v="9939"/>
        <n v="650"/>
        <n v="9947"/>
        <n v="7868"/>
        <n v="-1799"/>
        <n v="17552"/>
        <n v="10449"/>
        <n v="13205"/>
        <n v="8584"/>
        <n v="7628"/>
        <n v="-693"/>
        <n v="14345"/>
        <n v="-3354"/>
        <n v="18899"/>
        <n v="14019"/>
        <n v="-2657"/>
        <n v="3184"/>
        <n v="16893"/>
        <n v="10301"/>
        <n v="16392"/>
        <n v="10529"/>
        <n v="14602"/>
        <n v="17382"/>
        <n v="10599"/>
        <n v="7342"/>
        <n v="6004"/>
        <n v="15124"/>
        <n v="-24"/>
        <n v="17453"/>
        <n v="-962"/>
        <n v="17482"/>
        <n v="-1166"/>
        <n v="4991"/>
        <n v="19071"/>
        <n v="14268"/>
        <n v="-3678"/>
        <n v="8921"/>
        <n v="-2391"/>
        <n v="12108"/>
        <n v="13795"/>
        <n v="4507"/>
        <n v="16232"/>
        <n v="10358"/>
        <n v="6734"/>
        <n v="4746"/>
        <n v="-4575"/>
        <n v="2097"/>
        <n v="19333"/>
        <n v="1983"/>
        <n v="19679"/>
        <n v="2498"/>
        <n v="2533"/>
        <n v="16046"/>
        <n v="14231"/>
        <n v="867"/>
        <n v="14107"/>
        <n v="7140"/>
        <n v="338"/>
        <n v="5607"/>
        <n v="13281"/>
        <n v="-180"/>
        <n v="12098"/>
        <n v="-2128"/>
        <n v="931"/>
        <n v="8553"/>
        <n v="12586"/>
        <n v="17468"/>
        <n v="11475"/>
        <n v="12907"/>
        <n v="769"/>
        <n v="8817"/>
        <n v="15363"/>
        <n v="9722"/>
        <n v="1244"/>
        <n v="4511"/>
        <n v="2152"/>
        <n v="13624"/>
        <n v="8772"/>
        <n v="4061"/>
        <n v="6549"/>
        <n v="6479"/>
        <n v="18490"/>
        <n v="-4026"/>
        <n v="1371"/>
        <n v="15840"/>
        <n v="-2772"/>
        <n v="-2442"/>
        <n v="5701"/>
        <n v="-3680"/>
        <n v="18588"/>
        <n v="18634"/>
        <n v="13299"/>
        <n v="6172"/>
        <n v="19832"/>
        <n v="-3760"/>
        <n v="13953"/>
        <n v="3941"/>
        <n v="10385"/>
        <n v="-1678"/>
        <n v="6478"/>
        <n v="-248"/>
        <n v="17847"/>
        <n v="3925"/>
        <n v="17938"/>
        <n v="19081"/>
        <n v="5578"/>
        <n v="15707"/>
        <n v="12643"/>
        <n v="-2587"/>
        <n v="9769"/>
        <n v="-2095"/>
        <n v="5688"/>
        <n v="-2446"/>
        <n v="2443"/>
        <n v="15088"/>
        <n v="-1598"/>
        <n v="15666"/>
        <n v="656"/>
        <n v="18419"/>
        <n v="-3472"/>
        <n v="-4150"/>
        <n v="8632"/>
        <n v="8504"/>
        <n v="-591"/>
        <n v="14679"/>
        <n v="15910"/>
        <n v="4571"/>
        <n v="6690"/>
        <n v="-3585"/>
        <n v="13653"/>
        <n v="2270"/>
        <n v="9653"/>
        <n v="14191"/>
        <n v="-1392"/>
        <n v="19217"/>
        <n v="2605"/>
        <n v="14197"/>
        <n v="5194"/>
        <n v="18254"/>
        <n v="18720"/>
        <n v="17095"/>
        <n v="13503"/>
        <n v="16469"/>
        <n v="3647"/>
        <n v="16972"/>
        <n v="7897"/>
        <n v="18124"/>
        <n v="-4062"/>
        <n v="10120"/>
        <n v="4876"/>
        <n v="10178"/>
        <n v="14793"/>
        <n v="13469"/>
        <n v="13750"/>
        <n v="18167"/>
        <n v="-4861"/>
        <n v="18799"/>
        <n v="2061"/>
        <n v="17274"/>
        <n v="11810"/>
        <n v="14286"/>
        <n v="13401"/>
        <n v="12602"/>
        <n v="-3088"/>
        <n v="11112"/>
        <n v="16020"/>
        <n v="4644"/>
        <n v="-3283"/>
        <n v="-2801"/>
        <n v="14558"/>
        <n v="-3572"/>
        <n v="-3689"/>
        <n v="1276"/>
        <n v="2569"/>
        <n v="5981"/>
        <n v="-1894"/>
        <n v="19421"/>
        <n v="-2086"/>
        <n v="12137"/>
        <n v="11867"/>
        <n v="2812"/>
        <n v="11771"/>
        <n v="3736"/>
        <n v="-2094"/>
        <n v="-2035"/>
        <n v="-2254"/>
        <n v="16060"/>
        <n v="12545"/>
        <n v="15610"/>
        <n v="15845"/>
        <n v="11804"/>
        <n v="-481"/>
        <n v="17258"/>
        <n v="-2791"/>
        <n v="12569"/>
        <n v="16314"/>
        <n v="13203"/>
        <n v="10720"/>
        <n v="2396"/>
        <n v="9556"/>
        <n v="11291"/>
        <n v="12737"/>
        <n v="-4344"/>
        <n v="17813"/>
        <n v="12589"/>
        <n v="14251"/>
        <n v="14"/>
        <n v="15754"/>
        <n v="-2510"/>
        <n v="-4126"/>
        <n v="6299"/>
        <n v="-837"/>
        <n v="7647"/>
        <n v="-1808"/>
        <n v="15122"/>
        <n v="43"/>
        <n v="19107"/>
        <n v="18009"/>
        <n v="9624"/>
        <n v="997"/>
        <n v="17617"/>
        <n v="1355"/>
        <n v="11958"/>
        <n v="14279"/>
        <n v="-3012"/>
        <n v="3481"/>
        <n v="17554"/>
        <n v="13851"/>
        <n v="-3412"/>
        <n v="17257"/>
        <n v="3996"/>
        <n v="11855"/>
        <n v="10950"/>
        <n v="5161"/>
        <n v="7656"/>
        <n v="-4591"/>
        <n v="4817"/>
        <n v="-1041"/>
        <n v="-1426"/>
        <n v="10384"/>
        <n v="19736"/>
        <n v="2362"/>
        <n v="10780"/>
        <n v="14109"/>
        <n v="853"/>
        <n v="7058"/>
        <n v="15492"/>
        <n v="14862"/>
        <n v="5178"/>
        <n v="13262"/>
        <n v="6509"/>
        <n v="1231"/>
        <n v="15918"/>
        <n v="17155"/>
        <n v="15277"/>
        <n v="18807"/>
        <n v="11017"/>
        <n v="8318"/>
        <n v="11883"/>
        <n v="19821"/>
        <n v="-559"/>
        <n v="18755"/>
        <n v="19033"/>
        <n v="9063"/>
        <n v="16597"/>
        <n v="13951"/>
        <n v="1048"/>
        <n v="7457"/>
        <n v="-786"/>
        <n v="3949"/>
        <n v="10999"/>
        <n v="17237"/>
        <n v="5302"/>
        <n v="18668"/>
        <n v="-4892"/>
        <n v="-4255"/>
        <n v="19539"/>
        <n v="1860"/>
        <n v="12732"/>
        <n v="2035"/>
        <n v="14695"/>
        <n v="6779"/>
        <n v="2786"/>
        <n v="18737"/>
        <n v="12121"/>
        <n v="532"/>
        <n v="5743"/>
        <n v="10892"/>
        <n v="13585"/>
        <n v="1367"/>
        <n v="10181"/>
        <n v="12825"/>
        <n v="-4317"/>
        <n v="13304"/>
        <n v="170"/>
        <n v="10316"/>
        <n v="715"/>
        <n v="10652"/>
        <n v="-1016"/>
        <n v="-1585"/>
        <n v="1109"/>
        <n v="-4730"/>
        <n v="1832"/>
        <n v="16639"/>
        <n v="17786"/>
        <n v="4471"/>
        <n v="1474"/>
        <n v="-1006"/>
        <n v="6656"/>
        <n v="14214"/>
        <n v="12951"/>
        <n v="1410"/>
        <n v="1018"/>
        <n v="3985"/>
        <n v="4222"/>
        <n v="-4141"/>
        <n v="7726"/>
        <n v="1147"/>
        <n v="4757"/>
        <n v="-4323"/>
        <n v="17834"/>
        <n v="3653"/>
        <n v="8859"/>
        <n v="10710"/>
        <n v="4714"/>
        <n v="-3766"/>
        <n v="4328"/>
        <n v="7404"/>
        <n v="16819"/>
        <n v="7850"/>
        <n v="2115"/>
        <n v="18566"/>
        <n v="13632"/>
        <n v="18898"/>
        <n v="3315"/>
        <n v="19403"/>
        <n v="7443"/>
        <n v="2375"/>
        <n v="-439"/>
        <n v="8041"/>
        <n v="8475"/>
        <n v="8588"/>
        <n v="-1070"/>
        <n v="-1224"/>
        <n v="99"/>
        <n v="15873"/>
        <n v="13481"/>
        <n v="15057"/>
        <n v="3335"/>
        <n v="3357"/>
        <n v="-1862"/>
        <n v="139"/>
        <n v="9958"/>
        <n v="19644"/>
        <n v="13885"/>
        <n v="19600"/>
        <n v="-1072"/>
        <n v="13741"/>
        <n v="-4424"/>
        <n v="10029"/>
        <n v="7521"/>
        <n v="8204"/>
        <n v="2300"/>
        <n v="9009"/>
        <n v="-3333"/>
        <n v="-3702"/>
        <n v="18376"/>
        <n v="9134"/>
        <n v="831"/>
        <n v="7900"/>
        <n v="7439"/>
        <n v="-2737"/>
        <n v="-246"/>
        <n v="-1137"/>
        <n v="-595"/>
        <n v="2400"/>
        <n v="17864"/>
        <n v="-1473"/>
        <n v="598"/>
        <n v="1650"/>
        <n v="6538"/>
        <n v="-1982"/>
        <n v="4396"/>
        <n v="2318"/>
        <n v="17299"/>
        <n v="10830"/>
        <n v="5443"/>
        <n v="15943"/>
        <n v="12357"/>
        <n v="7614"/>
        <n v="15628"/>
        <n v="15392"/>
        <n v="3226"/>
        <n v="10575"/>
        <n v="3192"/>
        <n v="-2485"/>
        <n v="1747"/>
        <n v="1213"/>
        <n v="763"/>
        <n v="1400"/>
        <n v="13324"/>
        <n v="2010"/>
        <n v="4212"/>
        <n v="19667"/>
        <n v="16073"/>
        <n v="1515"/>
        <n v="2036"/>
        <n v="15275"/>
        <n v="-2854"/>
        <n v="15477"/>
        <n v="4780"/>
        <n v="-1337"/>
        <n v="81"/>
        <n v="11230"/>
        <n v="19058"/>
        <n v="8256"/>
        <n v="6606"/>
        <n v="-4039"/>
        <n v="17466"/>
        <n v="6040"/>
        <n v="6735"/>
        <n v="-626"/>
        <n v="4044"/>
        <n v="14965"/>
        <n v="7718"/>
        <n v="380"/>
        <n v="11204"/>
        <n v="11103"/>
        <n v="8566"/>
        <n v="-2688"/>
        <n v="18042"/>
        <n v="-2508"/>
        <n v="-2730"/>
        <n v="1701"/>
        <n v="2607"/>
        <n v="3460"/>
        <n v="18592"/>
        <n v="17568"/>
        <n v="6594"/>
        <n v="15461"/>
        <n v="294"/>
        <n v="11816"/>
        <n v="19000"/>
        <n v="12186"/>
        <n v="1134"/>
        <n v="8218"/>
        <n v="17850"/>
        <n v="16379"/>
        <n v="-3697"/>
        <n v="213"/>
        <n v="2007"/>
        <n v="6120"/>
        <n v="9675"/>
        <n v="9755"/>
        <n v="10067"/>
        <n v="-1942"/>
        <n v="-3151"/>
        <n v="8702"/>
        <n v="-3699"/>
        <n v="-963"/>
        <n v="8762"/>
        <n v="11674"/>
        <n v="1944"/>
        <n v="5886"/>
        <n v="5166"/>
        <n v="19765"/>
        <n v="16698"/>
        <n v="17079"/>
        <n v="3568"/>
        <n v="18210"/>
        <n v="-4742"/>
        <n v="12210"/>
        <n v="10322"/>
        <n v="18359"/>
        <n v="6208"/>
        <n v="2932"/>
        <n v="17587"/>
        <n v="13536"/>
        <n v="6116"/>
        <n v="-1668"/>
        <n v="886"/>
        <n v="14501"/>
        <n v="-261"/>
        <n v="-1403"/>
        <n v="596"/>
        <n v="-2686"/>
        <n v="-3443"/>
        <n v="10876"/>
        <n v="-3284"/>
        <n v="4364"/>
        <n v="3014"/>
        <n v="13711"/>
        <n v="9361"/>
        <n v="16785"/>
        <n v="4699"/>
        <n v="16277"/>
        <n v="6327"/>
        <n v="9446"/>
        <n v="19392"/>
        <n v="10447"/>
        <n v="2803"/>
        <n v="7709"/>
        <n v="6921"/>
        <n v="-179"/>
        <n v="559"/>
        <n v="14583"/>
        <n v="-2659"/>
        <n v="8460"/>
        <n v="14782"/>
        <n v="259"/>
        <n v="14235"/>
        <n v="-3855"/>
        <n v="6786"/>
        <n v="11767"/>
        <n v="5522"/>
        <n v="6003"/>
        <n v="8758"/>
        <n v="3810"/>
        <n v="12403"/>
        <n v="19384"/>
        <n v="-956"/>
        <n v="11589"/>
        <n v="6984"/>
        <n v="-1383"/>
        <n v="11447"/>
        <n v="14560"/>
        <n v="7120"/>
        <n v="-1195"/>
        <n v="8999"/>
        <n v="16181"/>
        <n v="-977"/>
        <n v="11778"/>
        <n v="5972"/>
        <n v="-3141"/>
        <n v="8985"/>
        <n v="1441"/>
        <n v="16928"/>
        <n v="12404"/>
        <n v="18288"/>
        <n v="10037"/>
        <n v="14856"/>
        <n v="2747"/>
        <n v="517"/>
        <n v="8571"/>
        <n v="1369"/>
        <n v="5961"/>
        <n v="11716"/>
        <n v="15809"/>
        <n v="6149"/>
        <n v="5410"/>
        <n v="2059"/>
        <n v="12259"/>
        <n v="6100"/>
        <n v="17224"/>
        <n v="-2712"/>
        <n v="16063"/>
        <n v="7048"/>
        <n v="7244"/>
        <n v="16080"/>
        <n v="9355"/>
        <n v="18000"/>
        <n v="17484"/>
        <n v="5380"/>
        <n v="11248"/>
        <n v="-218"/>
        <n v="17109"/>
        <n v="16964"/>
        <n v="15870"/>
        <n v="12462"/>
        <n v="18602"/>
        <n v="15969"/>
        <n v="12739"/>
        <n v="17401"/>
        <n v="3186"/>
        <n v="3461"/>
        <n v="15624"/>
        <n v="3780"/>
        <n v="3566"/>
        <n v="13030"/>
        <n v="14456"/>
        <n v="14822"/>
        <n v="5777"/>
        <n v="-3349"/>
        <n v="10854"/>
        <n v="16677"/>
        <n v="10884"/>
        <n v="7007"/>
        <n v="-320"/>
        <n v="5802"/>
        <n v="6474"/>
        <n v="-3250"/>
        <n v="5792"/>
        <n v="7598"/>
        <n v="14355"/>
        <n v="-811"/>
        <n v="7476"/>
        <n v="-258"/>
        <n v="-3259"/>
        <n v="6777"/>
        <n v="9539"/>
        <n v="4706"/>
        <n v="15208"/>
        <n v="-1159"/>
        <n v="8979"/>
        <n v="17581"/>
        <n v="2643"/>
        <n v="16451"/>
        <n v="13745"/>
        <n v="13350"/>
        <n v="6836"/>
        <n v="19935"/>
        <n v="4173"/>
        <n v="16016"/>
        <n v="-4607"/>
        <n v="-4953"/>
        <n v="4647"/>
        <n v="14132"/>
        <n v="5292"/>
        <n v="2048"/>
        <n v="18946"/>
        <n v="10386"/>
        <n v="6322"/>
        <n v="-3791"/>
        <n v="12548"/>
        <n v="8248"/>
        <n v="5214"/>
        <n v="19458"/>
        <n v="11066"/>
        <n v="15929"/>
        <n v="3045"/>
        <n v="-1461"/>
        <n v="7720"/>
        <n v="8134"/>
        <n v="9069"/>
        <n v="-3463"/>
        <n v="11175"/>
        <n v="18393"/>
        <n v="-4818"/>
        <n v="7219"/>
        <n v="-3467"/>
        <n v="8406"/>
        <n v="-4845"/>
        <n v="17195"/>
        <n v="-116"/>
        <n v="9573"/>
        <n v="2977"/>
        <n v="1156"/>
        <n v="16804"/>
        <n v="12241"/>
        <n v="274"/>
        <n v="15391"/>
        <n v="-142"/>
        <n v="10128"/>
        <n v="10207"/>
        <n v="-322"/>
        <n v="17423"/>
        <n v="11060"/>
        <n v="10963"/>
        <n v="16360"/>
        <n v="7595"/>
        <n v="-3301"/>
        <n v="18218"/>
        <n v="12835"/>
        <n v="10344"/>
        <n v="18812"/>
        <n v="12781"/>
        <n v="1174"/>
        <n v="9728"/>
        <n v="12412"/>
        <n v="-4310"/>
        <n v="10413"/>
        <n v="2898"/>
        <n v="19347"/>
        <n v="15394"/>
        <n v="-1421"/>
        <n v="6019"/>
        <n v="6716"/>
        <n v="-4801"/>
        <n v="16776"/>
        <n v="3967"/>
        <n v="11609"/>
        <n v="15950"/>
        <n v="13449"/>
        <n v="3820"/>
        <n v="5249"/>
        <n v="-4960"/>
        <n v="13475"/>
        <n v="13628"/>
        <n v="19874"/>
        <n v="17446"/>
        <n v="-4122"/>
        <n v="5002"/>
        <n v="18787"/>
        <n v="10719"/>
        <n v="15279"/>
        <n v="19958"/>
        <n v="-3550"/>
        <n v="16757"/>
        <n v="13979"/>
        <n v="14973"/>
        <n v="3521"/>
        <n v="6246"/>
        <n v="5727"/>
        <n v="16293"/>
        <n v="1625"/>
        <n v="2699"/>
        <n v="4211"/>
        <n v="6700"/>
        <n v="16925"/>
        <n v="8310"/>
        <n v="2970"/>
        <n v="281"/>
        <n v="15205"/>
        <n v="7721"/>
        <n v="-3173"/>
        <n v="-889"/>
        <n v="10318"/>
        <n v="3811"/>
        <n v="-4312"/>
        <n v="5304"/>
        <n v="7862"/>
        <n v="12203"/>
        <n v="1216"/>
        <n v="13635"/>
        <n v="13685"/>
        <n v="6835"/>
        <n v="-2340"/>
        <n v="17032"/>
        <n v="5434"/>
        <n v="5490"/>
        <n v="662"/>
        <n v="-4046"/>
        <n v="1453"/>
        <n v="15325"/>
        <n v="9105"/>
        <n v="16132"/>
        <n v="2412"/>
        <n v="7562"/>
        <n v="12631"/>
        <n v="16870"/>
        <n v="7826"/>
        <n v="4465"/>
        <n v="1886"/>
        <n v="-4988"/>
        <n v="18859"/>
        <n v="-295"/>
        <n v="13623"/>
        <n v="-2934"/>
        <n v="1914"/>
        <n v="-2927"/>
        <n v="14596"/>
        <n v="-1187"/>
        <n v="-3950"/>
        <n v="-2848"/>
        <n v="2689"/>
        <n v="6023"/>
        <n v="10638"/>
        <n v="8323"/>
        <n v="17171"/>
        <n v="6340"/>
        <n v="-1911"/>
        <n v="15025"/>
        <n v="-4827"/>
        <n v="4616"/>
        <n v="15287"/>
        <n v="2510"/>
        <n v="11832"/>
        <n v="835"/>
        <n v="12165"/>
        <n v="6961"/>
        <n v="13667"/>
        <n v="16519"/>
        <n v="-55"/>
        <n v="17089"/>
        <n v="-1081"/>
        <n v="5866"/>
        <n v="1390"/>
        <n v="-4452"/>
        <n v="16444"/>
        <n v="14958"/>
        <n v="-4834"/>
        <n v="14896"/>
        <n v="6952"/>
        <n v="13784"/>
        <n v="-1830"/>
        <n v="4839"/>
        <n v="14573"/>
        <n v="-2379"/>
        <n v="16542"/>
        <n v="-1599"/>
        <n v="1466"/>
        <n v="10293"/>
        <n v="1172"/>
        <n v="8026"/>
        <n v="-4458"/>
        <n v="4531"/>
        <n v="19526"/>
        <n v="6776"/>
        <n v="3759"/>
        <n v="14922"/>
        <n v="18396"/>
        <n v="5937"/>
        <n v="19501"/>
        <n v="17726"/>
        <n v="-3240"/>
        <n v="5421"/>
        <n v="9465"/>
        <n v="773"/>
        <n v="15329"/>
        <n v="9466"/>
        <n v="14085"/>
        <n v="1310"/>
        <n v="-520"/>
        <n v="15087"/>
        <n v="8866"/>
        <n v="2259"/>
        <n v="12125"/>
        <n v="13618"/>
        <n v="12997"/>
        <n v="-1464"/>
        <n v="11142"/>
        <n v="8830"/>
        <n v="8993"/>
        <n v="2430"/>
        <n v="4559"/>
        <n v="-3190"/>
        <n v="13740"/>
        <n v="9169"/>
        <n v="9351"/>
        <n v="15449"/>
        <n v="7349"/>
        <n v="14890"/>
        <n v="15771"/>
        <n v="18714"/>
        <n v="18319"/>
        <n v="11624"/>
        <n v="8636"/>
        <n v="10734"/>
        <n v="16404"/>
        <n v="2912"/>
        <n v="12536"/>
        <n v="8960"/>
        <n v="15323"/>
        <n v="-2426"/>
        <n v="14684"/>
        <n v="16221"/>
        <n v="19751"/>
        <n v="1947"/>
        <n v="1901"/>
        <n v="12460"/>
        <n v="-4666"/>
        <n v="8186"/>
        <n v="8864"/>
        <n v="17820"/>
        <n v="7730"/>
        <n v="-3270"/>
        <n v="255"/>
        <n v="-1147"/>
        <n v="13108"/>
        <n v="-4198"/>
        <n v="-4089"/>
        <n v="10115"/>
        <n v="14451"/>
        <n v="2021"/>
        <n v="3527"/>
        <n v="19571"/>
        <n v="9147"/>
        <n v="7706"/>
        <n v="7072"/>
        <n v="-668"/>
        <n v="9140"/>
        <n v="13399"/>
        <n v="-1341"/>
        <n v="7793"/>
        <n v="-4602"/>
        <n v="5850"/>
        <n v="6586"/>
        <n v="10290"/>
        <n v="15481"/>
        <n v="10993"/>
        <n v="19453"/>
        <n v="-4985"/>
        <n v="16854"/>
        <n v="1513"/>
        <n v="12960"/>
        <n v="8250"/>
        <n v="19953"/>
        <n v="174"/>
        <n v="9467"/>
        <n v="16869"/>
        <n v="6505"/>
        <n v="-3693"/>
        <n v="4850"/>
        <n v="-468"/>
        <n v="2106"/>
        <n v="913"/>
        <n v="-226"/>
        <n v="7812"/>
        <n v="1214"/>
        <n v="-4947"/>
        <n v="16879"/>
        <n v="-1358"/>
        <n v="11463"/>
        <n v="17348"/>
        <n v="16993"/>
        <n v="10049"/>
        <n v="18587"/>
        <n v="11669"/>
        <n v="4768"/>
        <n v="2966"/>
        <n v="11611"/>
        <n v="13360"/>
        <n v="13602"/>
        <n v="4712"/>
        <n v="14700"/>
        <n v="-3016"/>
        <n v="14848"/>
        <n v="4942"/>
        <n v="-1277"/>
        <n v="-2655"/>
        <n v="1600"/>
        <n v="-3540"/>
        <n v="2513"/>
        <n v="15957"/>
        <n v="-3792"/>
        <n v="-1205"/>
        <n v="-2492"/>
        <n v="9962"/>
        <n v="4688"/>
        <n v="8580"/>
        <n v="19123"/>
        <n v="7908"/>
        <n v="18387"/>
        <n v="5112"/>
        <n v="7674"/>
        <n v="1677"/>
        <n v="14796"/>
        <n v="19090"/>
        <n v="5132"/>
        <n v="17924"/>
        <n v="-4635"/>
        <n v="911"/>
        <n v="-2779"/>
        <n v="11656"/>
        <n v="9084"/>
        <n v="-1379"/>
        <n v="10541"/>
        <n v="3803"/>
        <n v="18862"/>
        <n v="-4674"/>
        <n v="15645"/>
        <n v="-2073"/>
        <n v="13492"/>
        <n v="-3036"/>
        <n v="-541"/>
        <n v="16685"/>
        <n v="13138"/>
        <n v="-2919"/>
        <n v="7692"/>
        <n v="1281"/>
        <n v="19249"/>
        <n v="-2925"/>
        <n v="-972"/>
        <n v="-799"/>
        <n v="11155"/>
        <n v="9492"/>
        <n v="6370"/>
        <n v="-3744"/>
        <n v="19771"/>
        <n v="17354"/>
        <n v="-703"/>
        <n v="13540"/>
        <n v="7830"/>
        <n v="17241"/>
        <n v="8375"/>
        <n v="8177"/>
        <n v="-2141"/>
        <n v="-2538"/>
        <n v="-2963"/>
        <n v="5611"/>
        <n v="-3326"/>
        <n v="11747"/>
        <n v="11159"/>
        <n v="-2482"/>
        <n v="9183"/>
        <n v="3691"/>
        <n v="13854"/>
        <n v="11962"/>
        <n v="8499"/>
        <n v="19411"/>
        <n v="10899"/>
        <n v="9738"/>
        <n v="9829"/>
        <n v="17226"/>
        <n v="-3743"/>
        <n v="1635"/>
        <n v="-2028"/>
        <n v="41"/>
        <n v="18058"/>
        <n v="15369"/>
        <n v="-2012"/>
        <n v="9448"/>
        <n v="-3476"/>
        <n v="1487"/>
        <n v="7645"/>
        <n v="7413"/>
        <n v="839"/>
        <n v="19827"/>
        <n v="672"/>
        <n v="-4619"/>
        <n v="-3196"/>
        <n v="13371"/>
        <n v="218"/>
        <n v="5691"/>
        <n v="-2358"/>
        <n v="11407"/>
        <n v="10776"/>
        <n v="-4648"/>
        <n v="17600"/>
        <n v="7982"/>
        <n v="15472"/>
        <n v="-4230"/>
        <n v="16137"/>
        <n v="16953"/>
        <n v="8768"/>
        <n v="6073"/>
        <n v="13131"/>
        <n v="16859"/>
        <n v="12005"/>
        <n v="-4982"/>
        <n v="5767"/>
        <n v="-1659"/>
        <n v="19110"/>
        <n v="8457"/>
        <n v="6931"/>
        <n v="-3098"/>
        <n v="16021"/>
        <n v="10919"/>
        <n v="-3794"/>
        <n v="19221"/>
        <n v="-920"/>
        <n v="11548"/>
        <n v="1952"/>
        <n v="6949"/>
        <n v="6357"/>
        <n v="8525"/>
        <n v="12595"/>
        <n v="-1841"/>
        <n v="-3505"/>
        <n v="19354"/>
        <n v="6919"/>
        <n v="2684"/>
        <n v="19940"/>
        <n v="15598"/>
        <n v="-4592"/>
        <n v="11746"/>
        <n v="8245"/>
        <n v="16656"/>
        <n v="15802"/>
        <n v="12141"/>
        <n v="6557"/>
        <n v="6743"/>
        <n v="2891"/>
        <n v="19029"/>
        <n v="14135"/>
        <n v="-3209"/>
        <n v="18506"/>
        <n v="8971"/>
        <n v="-2611"/>
        <n v="16770"/>
        <n v="18889"/>
        <n v="2582"/>
        <n v="-4710"/>
        <n v="8750"/>
        <n v="11684"/>
        <n v="19499"/>
        <n v="9995"/>
        <n v="2432"/>
        <n v="14550"/>
        <n v="5496"/>
        <n v="-3254"/>
        <n v="3870"/>
        <n v="7171"/>
        <n v="7"/>
        <n v="5444"/>
        <n v="-4657"/>
        <n v="10898"/>
        <n v="11412"/>
        <n v="6639"/>
        <n v="5344"/>
        <n v="9669"/>
        <n v="18620"/>
        <n v="11490"/>
        <n v="783"/>
        <n v="14744"/>
        <n v="9472"/>
        <n v="-4511"/>
        <n v="15144"/>
        <n v="7354"/>
        <n v="6414"/>
        <n v="3148"/>
        <n v="19853"/>
        <n v="15460"/>
        <n v="17343"/>
        <n v="4565"/>
        <n v="10587"/>
        <n v="811"/>
        <n v="6553"/>
        <n v="10198"/>
        <n v="13826"/>
        <n v="-4446"/>
        <n v="3994"/>
        <n v="12546"/>
        <n v="11807"/>
        <n v="4468"/>
        <n v="3607"/>
        <n v="6184"/>
        <n v="8818"/>
        <n v="9681"/>
        <n v="13389"/>
        <n v="7864"/>
        <n v="-2137"/>
        <n v="-2988"/>
        <n v="5022"/>
        <n v="17965"/>
        <n v="2647"/>
        <n v="18399"/>
        <n v="8228"/>
        <n v="7132"/>
        <n v="-1129"/>
        <n v="8434"/>
        <n v="1749"/>
        <n v="17395"/>
        <n v="11250"/>
        <n v="13001"/>
        <n v="-3357"/>
        <n v="17082"/>
        <n v="4995"/>
        <n v="-4047"/>
        <n v="16809"/>
        <n v="15631"/>
        <n v="18421"/>
        <n v="12292"/>
        <n v="17523"/>
        <n v="17983"/>
        <n v="-571"/>
        <n v="966"/>
        <n v="6629"/>
        <n v="-466"/>
        <n v="17624"/>
        <n v="-1462"/>
        <n v="19842"/>
        <n v="4750"/>
        <n v="317"/>
        <n v="17952"/>
        <n v="2422"/>
        <n v="-2134"/>
        <n v="-722"/>
        <n v="13930"/>
        <n v="13501"/>
        <n v="9916"/>
        <n v="13183"/>
        <n v="19698"/>
        <n v="-4609"/>
        <n v="-1702"/>
        <n v="8202"/>
        <n v="-447"/>
        <n v="9518"/>
        <n v="10586"/>
        <n v="-1857"/>
        <n v="13943"/>
        <n v="10367"/>
        <n v="1072"/>
        <n v="12479"/>
        <n v="894"/>
        <n v="15525"/>
        <n v="-312"/>
        <n v="3964"/>
        <n v="-423"/>
        <n v="16912"/>
        <n v="12582"/>
        <n v="16134"/>
        <n v="19255"/>
        <n v="790"/>
        <n v="5476"/>
        <n v="14422"/>
        <n v="18214"/>
        <n v="4355"/>
        <n v="19639"/>
        <n v="11433"/>
        <n v="7502"/>
        <n v="8948"/>
        <n v="1179"/>
        <n v="13058"/>
        <n v="-3409"/>
        <n v="-656"/>
        <n v="12117"/>
        <n v="956"/>
        <n v="14236"/>
        <n v="11851"/>
        <n v="14192"/>
        <n v="18945"/>
        <n v="-2227"/>
        <n v="-2143"/>
        <n v="14613"/>
        <n v="-1835"/>
        <n v="17293"/>
        <n v="-3491"/>
        <n v="7261"/>
        <n v="14894"/>
        <n v="11549"/>
        <n v="8367"/>
        <n v="-1474"/>
        <n v="6633"/>
        <n v="-997"/>
        <n v="16898"/>
        <n v="-3586"/>
        <n v="4567"/>
        <n v="14537"/>
        <n v="6251"/>
        <n v="1689"/>
        <n v="-2251"/>
        <n v="15358"/>
        <n v="7842"/>
        <n v="5387"/>
        <n v="4734"/>
        <n v="-597"/>
        <n v="2672"/>
        <n v="13212"/>
        <n v="19673"/>
        <n v="4517"/>
        <n v="3038"/>
        <n v="-1545"/>
        <n v="6367"/>
        <n v="9070"/>
        <n v="18887"/>
        <n v="14021"/>
        <n v="-2976"/>
        <n v="16535"/>
        <n v="-2019"/>
        <n v="-3695"/>
        <n v="-1899"/>
        <n v="2014"/>
        <n v="10391"/>
        <n v="18223"/>
        <n v="684"/>
        <n v="-1026"/>
        <n v="-2034"/>
        <n v="6088"/>
        <n v="16427"/>
        <n v="-1780"/>
        <n v="12483"/>
        <n v="15036"/>
        <n v="10076"/>
        <n v="-356"/>
        <n v="4862"/>
        <n v="1204"/>
        <n v="-1798"/>
        <n v="3704"/>
        <n v="16381"/>
        <n v="17907"/>
        <n v="-3138"/>
        <n v="17874"/>
        <n v="18993"/>
        <n v="15342"/>
        <n v="9734"/>
        <n v="7294"/>
        <n v="8216"/>
        <n v="-3024"/>
        <n v="8331"/>
        <n v="17854"/>
        <n v="12037"/>
        <n v="16877"/>
        <n v="1286"/>
        <n v="-1207"/>
        <n v="17921"/>
        <n v="3674"/>
        <n v="18514"/>
        <n v="13044"/>
        <n v="5730"/>
        <n v="6584"/>
        <n v="12334"/>
        <n v="3603"/>
        <n v="11737"/>
        <n v="-2521"/>
        <n v="-902"/>
        <n v="18483"/>
        <n v="12482"/>
        <n v="12731"/>
        <n v="-3027"/>
        <n v="12407"/>
        <n v="15639"/>
        <n v="17544"/>
        <n v="15835"/>
        <n v="-3945"/>
        <n v="13914"/>
        <n v="13031"/>
        <n v="14204"/>
        <n v="2825"/>
        <n v="2682"/>
        <n v="16275"/>
        <n v="14393"/>
        <n v="12185"/>
        <n v="-4659"/>
        <n v="15885"/>
        <n v="1703"/>
        <n v="11960"/>
        <n v="15700"/>
        <n v="13578"/>
        <n v="-950"/>
        <n v="17013"/>
        <n v="11381"/>
        <n v="416"/>
        <n v="8660"/>
        <n v="3682"/>
        <n v="17880"/>
        <n v="106"/>
        <n v="16349"/>
        <n v="13865"/>
        <n v="9120"/>
        <n v="6552"/>
        <n v="12123"/>
        <n v="10829"/>
        <n v="-4491"/>
        <n v="-4407"/>
        <n v="10248"/>
        <n v="5719"/>
        <n v="6859"/>
        <n v="7251"/>
        <n v="14386"/>
        <n v="3006"/>
        <n v="11488"/>
        <n v="4784"/>
        <n v="-117"/>
        <n v="-1178"/>
        <n v="2754"/>
        <n v="413"/>
        <n v="14226"/>
        <n v="11776"/>
        <n v="5224"/>
        <n v="1565"/>
        <n v="15697"/>
        <n v="-2800"/>
        <n v="9372"/>
        <n v="3881"/>
        <n v="8659"/>
        <n v="1090"/>
        <n v="9645"/>
        <n v="6938"/>
        <n v="-1038"/>
        <n v="2521"/>
        <n v="17777"/>
        <n v="4594"/>
        <n v="16421"/>
        <n v="1883"/>
        <n v="2312"/>
        <n v="3025"/>
        <n v="10848"/>
        <n v="7379"/>
        <n v="-1748"/>
        <n v="10487"/>
        <n v="8992"/>
        <n v="14714"/>
        <n v="1627"/>
        <n v="1977"/>
        <n v="7775"/>
        <n v="-1175"/>
        <n v="7935"/>
        <n v="13328"/>
        <n v="9798"/>
        <n v="16853"/>
        <n v="19878"/>
        <n v="19993"/>
        <n v="13499"/>
        <n v="-2896"/>
        <n v="589"/>
        <n v="-2354"/>
        <n v="-4171"/>
        <n v="-1890"/>
        <n v="367"/>
        <n v="-3863"/>
        <n v="11077"/>
        <n v="8061"/>
        <n v="45"/>
        <n v="242"/>
        <n v="14026"/>
        <n v="17740"/>
        <n v="-4214"/>
        <n v="-2451"/>
        <n v="14630"/>
        <n v="16778"/>
        <n v="16739"/>
        <n v="665"/>
        <n v="772"/>
        <n v="5659"/>
        <n v="14992"/>
        <n v="16600"/>
        <n v="10159"/>
        <n v="13452"/>
        <n v="-2663"/>
        <n v="-3184"/>
        <n v="16585"/>
        <n v="5346"/>
        <n v="-3198"/>
        <n v="17433"/>
        <n v="13305"/>
        <n v="1429"/>
        <n v="16100"/>
        <n v="8861"/>
        <n v="6022"/>
        <n v="-4273"/>
        <n v="7626"/>
        <n v="19796"/>
        <n v="-123"/>
        <n v="3049"/>
        <n v="7039"/>
        <n v="-828"/>
        <n v="2894"/>
        <n v="-2348"/>
        <n v="7142"/>
        <n v="11010"/>
        <n v="3523"/>
        <n v="18845"/>
        <n v="8463"/>
        <n v="18646"/>
        <n v="-3596"/>
        <n v="-1489"/>
        <n v="5560"/>
        <n v="16593"/>
        <n v="11912"/>
        <n v="4059"/>
        <n v="13320"/>
        <n v="-4260"/>
        <n v="4498"/>
        <n v="-3243"/>
        <n v="11152"/>
        <n v="12759"/>
        <n v="3624"/>
        <n v="9292"/>
        <n v="9715"/>
        <n v="1540"/>
        <n v="3116"/>
        <n v="14220"/>
        <n v="13688"/>
        <n v="18500"/>
        <n v="1972"/>
        <n v="-1158"/>
        <n v="18964"/>
        <n v="5229"/>
        <n v="-217"/>
        <n v="4661"/>
        <n v="-3952"/>
        <n v="7305"/>
        <n v="6760"/>
        <n v="4152"/>
        <n v="9083"/>
        <n v="18667"/>
        <n v="10508"/>
        <n v="10685"/>
        <n v="7308"/>
        <n v="2773"/>
        <n v="4363"/>
        <n v="5877"/>
        <n v="-2016"/>
        <n v="3824"/>
        <n v="3478"/>
        <n v="8155"/>
        <n v="17727"/>
        <n v="1094"/>
        <n v="932"/>
        <n v="9702"/>
        <n v="5460"/>
        <n v="7593"/>
        <n v="-4822"/>
        <n v="-3089"/>
        <n v="12883"/>
        <n v="-488"/>
        <n v="5849"/>
        <n v="14059"/>
        <n v="13554"/>
        <n v="13716"/>
        <n v="-1011"/>
        <n v="14138"/>
        <n v="9038"/>
        <n v="-2950"/>
        <n v="3453"/>
        <n v="4686"/>
        <n v="-4669"/>
        <n v="10300"/>
        <n v="-644"/>
        <n v="-2181"/>
        <n v="-458"/>
        <n v="-132"/>
        <n v="3124"/>
        <n v="1622"/>
        <n v="1583"/>
        <n v="7487"/>
        <n v="7955"/>
        <n v="18461"/>
        <n v="17806"/>
        <n v="12542"/>
        <n v="-4707"/>
        <n v="17732"/>
        <n v="816"/>
        <n v="3484"/>
        <n v="19986"/>
        <n v="-4492"/>
        <n v="6481"/>
        <n v="16560"/>
        <n v="-121"/>
        <n v="12777"/>
        <n v="5810"/>
        <n v="16915"/>
        <n v="12090"/>
        <n v="12682"/>
        <n v="10712"/>
        <n v="18997"/>
        <n v="-1142"/>
        <n v="14491"/>
        <n v="16103"/>
        <n v="15283"/>
        <n v="605"/>
        <n v="-3566"/>
        <n v="542"/>
        <n v="10598"/>
        <n v="12705"/>
        <n v="18454"/>
        <n v="5517"/>
        <n v="8654"/>
        <n v="4512"/>
        <n v="10639"/>
        <n v="-2529"/>
        <n v="12823"/>
        <n v="17322"/>
        <n v="16531"/>
        <n v="-4792"/>
        <n v="8905"/>
        <n v="-4753"/>
        <n v="-2106"/>
        <n v="6966"/>
        <n v="-4211"/>
        <n v="13130"/>
        <n v="13945"/>
        <n v="-3883"/>
        <n v="14353"/>
        <n v="14238"/>
        <n v="4232"/>
        <n v="8550"/>
        <n v="9863"/>
        <n v="786"/>
        <n v="14586"/>
        <n v="11681"/>
        <n v="4189"/>
        <n v="6036"/>
        <n v="6393"/>
        <n v="9698"/>
        <n v="-2337"/>
        <n v="13699"/>
        <n v="15979"/>
        <n v="2959"/>
        <n v="19091"/>
        <n v="-1442"/>
        <n v="4105"/>
        <n v="7504"/>
        <n v="14812"/>
        <n v="16125"/>
        <n v="-3996"/>
        <n v="-2407"/>
        <n v="14154"/>
        <n v="817"/>
        <n v="10771"/>
        <n v="63"/>
        <n v="14786"/>
        <n v="14124"/>
        <n v="8071"/>
        <n v="4113"/>
        <n v="8760"/>
        <n v="4912"/>
        <n v="3094"/>
        <n v="1170"/>
        <n v="14567"/>
        <n v="4707"/>
        <n v="2984"/>
        <n v="18688"/>
        <n v="6801"/>
        <n v="5501"/>
        <n v="15236"/>
        <n v="5928"/>
        <n v="10658"/>
        <n v="8744"/>
        <n v="-3498"/>
        <n v="-3364"/>
        <n v="-3191"/>
        <n v="3458"/>
        <n v="16257"/>
        <n v="12051"/>
        <n v="18764"/>
        <n v="18860"/>
        <n v="19629"/>
        <n v="-2179"/>
        <n v="-1055"/>
        <n v="-510"/>
        <n v="15804"/>
        <n v="11097"/>
        <n v="7383"/>
        <n v="-2974"/>
        <n v="19749"/>
        <n v="11438"/>
        <n v="17250"/>
        <n v="2474"/>
        <n v="18832"/>
        <n v="4832"/>
        <n v="-3186"/>
        <n v="5541"/>
        <n v="7507"/>
        <n v="2147"/>
        <n v="7715"/>
        <n v="-764"/>
        <n v="18496"/>
        <n v="9861"/>
        <n v="-747"/>
        <n v="10225"/>
        <n v="15768"/>
        <n v="2861"/>
        <n v="8528"/>
        <n v="8342"/>
        <n v="7566"/>
        <n v="-2005"/>
        <n v="2642"/>
        <n v="-680"/>
        <n v="-3094"/>
        <n v="13094"/>
        <n v="6440"/>
        <n v="-821"/>
        <n v="-2861"/>
        <n v="11391"/>
        <n v="6925"/>
        <n v="-1355"/>
        <n v="18605"/>
        <n v="4846"/>
        <n v="3670"/>
        <n v="7395"/>
        <n v="7119"/>
        <n v="16774"/>
        <n v="6889"/>
        <n v="-2986"/>
        <n v="18509"/>
        <n v="13011"/>
        <n v="16108"/>
        <n v="10762"/>
        <n v="2525"/>
        <n v="12626"/>
        <n v="16968"/>
        <n v="18972"/>
        <n v="476"/>
        <n v="2218"/>
        <n v="5293"/>
        <n v="3128"/>
        <n v="789"/>
        <n v="10084"/>
        <n v="14568"/>
        <n v="3618"/>
        <n v="13929"/>
        <n v="-3685"/>
        <n v="1489"/>
        <n v="3702"/>
        <n v="3632"/>
        <n v="865"/>
        <n v="1122"/>
        <n v="-2231"/>
        <n v="14428"/>
        <n v="10163"/>
        <n v="8077"/>
        <n v="6799"/>
        <n v="3587"/>
        <n v="12211"/>
        <n v="2828"/>
        <n v="2331"/>
        <n v="6782"/>
        <n v="14388"/>
        <n v="16044"/>
        <n v="9491"/>
        <n v="12175"/>
        <n v="11886"/>
        <n v="7084"/>
        <n v="15813"/>
        <n v="15970"/>
        <n v="17110"/>
        <n v="9663"/>
        <n v="13432"/>
        <n v="479"/>
        <n v="14058"/>
        <n v="6600"/>
        <n v="19104"/>
        <n v="9604"/>
        <n v="14886"/>
        <n v="14994"/>
        <n v="7236"/>
        <n v="7839"/>
        <n v="-3561"/>
        <n v="4401"/>
        <n v="19490"/>
        <n v="6827"/>
        <n v="-1724"/>
        <n v="7623"/>
        <n v="15257"/>
        <n v="3581"/>
        <n v="1447"/>
        <n v="10249"/>
        <n v="10184"/>
        <n v="3174"/>
        <n v="13086"/>
        <n v="12919"/>
        <n v="19326"/>
        <n v="4989"/>
        <n v="67"/>
        <n v="-679"/>
        <n v="-2440"/>
        <n v="18537"/>
        <n v="-4972"/>
        <n v="7891"/>
        <n v="4172"/>
        <n v="9950"/>
        <n v="-1417"/>
        <n v="108"/>
        <n v="10973"/>
        <n v="16204"/>
        <n v="1615"/>
        <n v="17842"/>
        <n v="5518"/>
        <n v="407"/>
        <n v="4031"/>
        <n v="-2586"/>
        <n v="-574"/>
        <n v="19972"/>
        <n v="17324"/>
        <n v="19960"/>
        <n v="9136"/>
        <n v="697"/>
        <n v="-1418"/>
        <n v="7170"/>
        <n v="18581"/>
        <n v="1551"/>
        <n v="85"/>
        <n v="16546"/>
        <n v="4673"/>
        <n v="17022"/>
        <n v="14499"/>
        <n v="17041"/>
        <n v="-3614"/>
        <n v="240"/>
        <n v="9832"/>
        <n v="5397"/>
        <n v="4472"/>
        <n v="-3402"/>
        <n v="9606"/>
        <n v="13366"/>
        <n v="11696"/>
        <n v="236"/>
        <n v="-1141"/>
        <n v="17421"/>
        <n v="16681"/>
        <n v="13548"/>
        <n v="13083"/>
        <n v="-3222"/>
        <n v="10524"/>
        <n v="15653"/>
        <n v="12132"/>
        <n v="1298"/>
        <n v="17162"/>
        <n v="13191"/>
        <n v="4725"/>
        <n v="17837"/>
        <n v="-1204"/>
        <n v="19562"/>
        <n v="19288"/>
        <n v="5473"/>
        <n v="-1578"/>
        <n v="14122"/>
        <n v="3483"/>
        <n v="7414"/>
        <n v="18129"/>
        <n v="8400"/>
        <n v="13819"/>
        <n v="-2173"/>
        <n v="19756"/>
        <n v="16564"/>
        <n v="14127"/>
        <n v="896"/>
        <n v="12519"/>
        <n v="13728"/>
        <n v="16170"/>
        <n v="18578"/>
        <n v="-1497"/>
        <n v="13742"/>
        <n v="19254"/>
        <n v="18402"/>
        <n v="19965"/>
        <n v="11034"/>
        <n v="3095"/>
        <n v="2629"/>
        <n v="17533"/>
        <n v="18230"/>
        <n v="16009"/>
        <n v="11542"/>
        <n v="10667"/>
        <n v="6742"/>
        <n v="3421"/>
        <n v="625"/>
        <n v="16171"/>
        <n v="9031"/>
        <n v="-3320"/>
        <n v="17686"/>
        <n v="12679"/>
        <n v="18208"/>
        <n v="15260"/>
        <n v="16300"/>
        <n v="8641"/>
        <n v="-3177"/>
        <n v="13712"/>
        <n v="8748"/>
        <n v="19934"/>
        <n v="4204"/>
        <n v="8540"/>
        <n v="19165"/>
        <n v="19357"/>
        <n v="10606"/>
        <n v="211"/>
        <n v="14079"/>
        <n v="-904"/>
        <n v="15425"/>
        <n v="410"/>
        <n v="12653"/>
        <n v="-3737"/>
        <n v="1624"/>
        <n v="1797"/>
        <n v="17020"/>
        <n v="12231"/>
        <n v="6832"/>
        <n v="-2814"/>
        <n v="11881"/>
        <n v="-2832"/>
        <n v="1608"/>
        <n v="2133"/>
        <n v="2053"/>
        <n v="-2589"/>
        <n v="12047"/>
        <n v="-4034"/>
        <n v="3741"/>
        <n v="10694"/>
        <n v="-158"/>
        <n v="5328"/>
        <n v="10935"/>
        <n v="12276"/>
        <n v="4440"/>
        <n v="-2567"/>
        <n v="12574"/>
        <n v="13121"/>
        <n v="17411"/>
        <n v="11720"/>
        <n v="-4566"/>
        <n v="12655"/>
        <n v="-418"/>
        <n v="5023"/>
        <n v="1843"/>
        <n v="189"/>
        <n v="-3233"/>
        <n v="-4196"/>
        <n v="5184"/>
        <n v="16162"/>
        <n v="-1820"/>
        <n v="9944"/>
        <n v="10174"/>
        <n v="-2689"/>
        <n v="7577"/>
        <n v="7432"/>
        <n v="3720"/>
        <n v="13769"/>
        <n v="18526"/>
        <n v="13028"/>
        <n v="-3408"/>
        <n v="10420"/>
        <n v="6800"/>
        <n v="-4923"/>
        <n v="658"/>
        <n v="16934"/>
        <n v="14077"/>
        <n v="18336"/>
        <n v="12722"/>
        <n v="14678"/>
        <n v="16692"/>
        <n v="6215"/>
        <n v="17832"/>
        <n v="-29"/>
        <n v="16258"/>
        <n v="-1075"/>
        <n v="19298"/>
        <n v="-2913"/>
        <n v="7763"/>
        <n v="8125"/>
        <n v="19173"/>
        <n v="-2172"/>
        <n v="10664"/>
        <n v="5315"/>
        <n v="18155"/>
        <n v="8279"/>
        <n v="642"/>
        <n v="19482"/>
        <n v="4584"/>
        <n v="15119"/>
        <n v="13408"/>
        <n v="19261"/>
        <n v="7369"/>
        <n v="-3340"/>
        <n v="-4771"/>
        <n v="17825"/>
        <n v="12962"/>
        <n v="17413"/>
        <n v="15171"/>
        <n v="-4720"/>
        <n v="13899"/>
        <n v="-2545"/>
        <n v="11373"/>
        <n v="9014"/>
        <n v="10310"/>
        <n v="17377"/>
        <n v="12152"/>
        <n v="14470"/>
        <n v="11929"/>
        <n v="6443"/>
        <n v="8313"/>
        <n v="1051"/>
        <n v="-754"/>
        <n v="10469"/>
        <n v="17317"/>
        <n v="18145"/>
        <n v="8054"/>
        <n v="4593"/>
        <n v="13638"/>
        <n v="5974"/>
        <n v="8067"/>
        <n v="506"/>
        <n v="-3902"/>
        <n v="8354"/>
        <n v="14588"/>
        <n v="3622"/>
        <n v="-4206"/>
        <n v="15350"/>
        <n v="6699"/>
        <n v="3399"/>
        <n v="10074"/>
        <n v="-2489"/>
        <n v="19399"/>
        <n v="-4421"/>
        <n v="2135"/>
        <n v="-2170"/>
        <n v="1169"/>
        <n v="6180"/>
        <n v="19315"/>
        <n v="7297"/>
        <n v="4825"/>
        <n v="15478"/>
        <n v="14865"/>
        <n v="10495"/>
        <n v="10183"/>
        <n v="9879"/>
        <n v="-4905"/>
        <n v="7076"/>
        <n v="-1490"/>
        <n v="16259"/>
        <n v="807"/>
        <n v="-4386"/>
        <n v="8129"/>
        <n v="2204"/>
        <n v="2377"/>
        <n v="2023"/>
        <n v="6678"/>
        <n v="9306"/>
        <n v="2934"/>
        <n v="3004"/>
        <n v="5337"/>
        <n v="16946"/>
        <n v="4251"/>
        <n v="6209"/>
        <n v="634"/>
        <n v="5186"/>
        <n v="16723"/>
        <n v="10721"/>
        <n v="18482"/>
        <n v="657"/>
        <n v="3713"/>
        <n v="-4078"/>
        <n v="15588"/>
        <n v="16309"/>
        <n v="1485"/>
        <n v="2824"/>
        <n v="6312"/>
        <n v="16145"/>
        <n v="19904"/>
        <n v="1699"/>
        <n v="355"/>
        <n v="7183"/>
        <n v="-3536"/>
        <n v="9583"/>
        <n v="-2966"/>
        <n v="-1410"/>
        <n v="17891"/>
        <n v="3680"/>
        <n v="2367"/>
        <n v="15221"/>
        <n v="-3574"/>
        <n v="10604"/>
        <n v="-3401"/>
        <n v="13218"/>
        <n v="10147"/>
        <n v="7952"/>
        <n v="11422"/>
        <n v="14298"/>
        <n v="1438"/>
        <n v="19614"/>
        <n v="11570"/>
        <n v="16441"/>
        <n v="14215"/>
        <n v="5601"/>
        <n v="-443"/>
        <n v="-4332"/>
        <n v="350"/>
        <n v="14137"/>
        <n v="369"/>
        <n v="-127"/>
        <n v="14930"/>
        <n v="-252"/>
        <n v="-4819"/>
        <n v="1145"/>
        <n v="14625"/>
        <n v="14307"/>
        <n v="5288"/>
        <n v="12829"/>
        <n v="18523"/>
        <n v="11289"/>
        <n v="-3692"/>
        <n v="9190"/>
        <n v="3571"/>
        <n v="13239"/>
        <n v="3747"/>
        <n v="16051"/>
        <n v="4414"/>
        <n v="11492"/>
        <n v="19640"/>
        <n v="1034"/>
        <n v="19236"/>
        <n v="8409"/>
        <n v="6392"/>
        <n v="720"/>
        <n v="7254"/>
        <n v="-1073"/>
        <n v="-2503"/>
        <n v="-2024"/>
        <n v="11854"/>
        <n v="13049"/>
        <n v="6907"/>
        <n v="15374"/>
        <n v="19685"/>
        <n v="15773"/>
        <n v="13646"/>
        <n v="8623"/>
        <n v="8515"/>
        <n v="-4041"/>
        <n v="-3441"/>
        <n v="10677"/>
        <n v="15157"/>
        <n v="7553"/>
        <n v="-9"/>
        <n v="10329"/>
        <n v="13334"/>
        <n v="-306"/>
        <n v="18441"/>
        <n v="-238"/>
        <n v="5120"/>
        <n v="13451"/>
        <n v="7027"/>
        <n v="5100"/>
        <n v="4563"/>
        <n v="18740"/>
        <n v="5306"/>
        <n v="1508"/>
        <n v="6152"/>
        <n v="13376"/>
        <n v="10312"/>
        <n v="-1769"/>
        <n v="7315"/>
        <n v="13897"/>
        <n v="11059"/>
        <n v="13245"/>
        <n v="17329"/>
        <n v="16712"/>
        <n v="-2687"/>
        <n v="12153"/>
        <n v="2136"/>
        <n v="-1438"/>
        <n v="4624"/>
        <n v="5149"/>
        <n v="-3641"/>
        <n v="12640"/>
        <n v="2883"/>
        <n v="3264"/>
        <n v="8324"/>
        <n v="120"/>
        <n v="4374"/>
        <n v="628"/>
        <n v="-2758"/>
        <n v="3594"/>
        <n v="-4236"/>
        <n v="-3165"/>
        <n v="5781"/>
        <n v="3995"/>
        <n v="1068"/>
        <n v="7409"/>
        <n v="18510"/>
        <n v="14203"/>
        <n v="8552"/>
        <n v="-1876"/>
        <n v="-1805"/>
        <n v="8399"/>
        <n v="19885"/>
        <n v="1995"/>
        <n v="7844"/>
        <n v="8887"/>
        <n v="1841"/>
        <n v="17540"/>
        <n v="-2744"/>
        <n v="11818"/>
        <n v="6315"/>
        <n v="3078"/>
        <n v="1019"/>
        <n v="-4151"/>
        <n v="19682"/>
        <n v="14055"/>
        <n v="19695"/>
        <n v="1210"/>
        <n v="9417"/>
        <n v="3144"/>
        <n v="8001"/>
        <n v="17200"/>
        <n v="788"/>
        <n v="10987"/>
        <n v="-2839"/>
        <n v="15100"/>
        <n v="3951"/>
        <n v="8247"/>
        <n v="3423"/>
        <n v="11945"/>
        <n v="17843"/>
        <n v="-3194"/>
        <n v="-4125"/>
        <n v="1514"/>
        <n v="4748"/>
        <n v="15737"/>
        <n v="8010"/>
        <n v="-2524"/>
        <n v="2761"/>
        <n v="8321"/>
        <n v="11300"/>
        <n v="-4324"/>
        <n v="18190"/>
        <n v="15140"/>
        <n v="3616"/>
        <n v="-3400"/>
        <n v="17265"/>
        <n v="-3660"/>
        <n v="14392"/>
        <n v="-4833"/>
        <n v="3208"/>
        <n v="2052"/>
        <n v="-3455"/>
        <n v="12914"/>
        <n v="-3503"/>
        <n v="9641"/>
        <n v="-565"/>
        <n v="-698"/>
        <n v="6685"/>
        <n v="1282"/>
        <n v="4037"/>
        <n v="9719"/>
        <n v="-1148"/>
        <n v="16205"/>
        <n v="-4327"/>
        <n v="-1480"/>
        <n v="9180"/>
        <n v="6231"/>
        <n v="17730"/>
        <n v="-2943"/>
        <n v="16579"/>
        <n v="17249"/>
        <n v="7150"/>
        <n v="8972"/>
        <n v="-2347"/>
        <n v="4253"/>
        <n v="2256"/>
        <n v="6413"/>
        <n v="6576"/>
        <n v="13531"/>
        <n v="18810"/>
        <n v="12686"/>
        <n v="-1925"/>
        <n v="1733"/>
        <n v="-195"/>
        <n v="9661"/>
        <n v="5152"/>
        <n v="13084"/>
        <n v="19070"/>
        <n v="-3976"/>
        <n v="18731"/>
        <n v="11315"/>
        <n v="12029"/>
        <n v="-3009"/>
        <n v="10791"/>
        <n v="17222"/>
        <n v="14756"/>
        <n v="-253"/>
        <n v="14525"/>
        <n v="18412"/>
        <n v="15703"/>
        <n v="9559"/>
        <n v="-4250"/>
        <n v="-4158"/>
        <n v="14798"/>
        <n v="6620"/>
        <n v="19342"/>
        <n v="13687"/>
        <n v="12889"/>
        <n v="12811"/>
        <n v="15238"/>
        <n v="8699"/>
        <n v="8340"/>
        <n v="-929"/>
        <n v="6466"/>
        <n v="-2626"/>
        <n v="8365"/>
        <n v="609"/>
        <n v="15189"/>
        <n v="15319"/>
        <n v="8309"/>
        <n v="12767"/>
        <n v="6812"/>
        <n v="14660"/>
        <n v="-4721"/>
        <n v="16558"/>
        <n v="15362"/>
        <n v="5347"/>
        <n v="1861"/>
        <n v="12067"/>
        <n v="13427"/>
        <n v="-4040"/>
        <n v="-1923"/>
        <n v="-4494"/>
        <n v="7480"/>
        <n v="-2197"/>
        <n v="5309"/>
        <n v="11092"/>
        <n v="149"/>
        <n v="14574"/>
        <n v="15172"/>
        <n v="-4267"/>
        <n v="-445"/>
        <n v="-3339"/>
        <n v="-338"/>
        <n v="15518"/>
        <n v="-4031"/>
        <n v="-4739"/>
        <n v="15663"/>
        <n v="15999"/>
        <n v="10208"/>
        <n v="-1401"/>
        <n v="15343"/>
        <n v="11769"/>
        <n v="9911"/>
        <n v="7540"/>
        <n v="-3966"/>
        <n v="12923"/>
        <n v="8954"/>
        <n v="7355"/>
        <n v="9160"/>
        <n v="13440"/>
        <n v="15071"/>
        <n v="-210"/>
        <n v="8484"/>
        <n v="12184"/>
        <n v="-2931"/>
        <n v="2209"/>
        <n v="6467"/>
        <n v="12869"/>
        <n v="15557"/>
        <n v="17631"/>
        <n v="17506"/>
        <n v="11008"/>
        <n v="16198"/>
        <n v="8050"/>
        <n v="9048"/>
        <n v="3465"/>
        <n v="2051"/>
        <n v="19231"/>
        <n v="15345"/>
        <n v="3064"/>
        <n v="18137"/>
        <n v="5630"/>
        <n v="5113"/>
        <n v="-3717"/>
        <n v="-909"/>
        <n v="4939"/>
        <n v="6458"/>
        <n v="2121"/>
        <n v="1415"/>
        <n v="17152"/>
        <n v="-4445"/>
        <n v="-2746"/>
        <n v="-3860"/>
        <n v="9213"/>
        <n v="17532"/>
        <n v="6996"/>
        <n v="9253"/>
        <n v="19346"/>
        <n v="745"/>
        <n v="13169"/>
        <n v="10660"/>
        <n v="2592"/>
        <n v="17515"/>
        <n v="-1901"/>
        <n v="14999"/>
        <n v="19646"/>
        <n v="2931"/>
        <n v="7317"/>
        <n v="10615"/>
        <n v="14252"/>
        <n v="7958"/>
        <n v="8707"/>
        <n v="12928"/>
        <n v="16473"/>
        <n v="13754"/>
        <n v="19484"/>
        <n v="8293"/>
        <n v="17741"/>
        <n v="-3894"/>
        <n v="5644"/>
        <n v="16092"/>
        <n v="2177"/>
        <n v="17351"/>
        <n v="6543"/>
        <n v="11664"/>
        <n v="4907"/>
        <n v="4305"/>
        <n v="5368"/>
        <n v="-596"/>
        <n v="5179"/>
        <n v="-1979"/>
        <n v="14454"/>
        <n v="4720"/>
        <n v="6031"/>
        <n v="7570"/>
        <n v="-3870"/>
        <n v="17682"/>
        <n v="3023"/>
        <n v="2616"/>
        <n v="6596"/>
        <n v="1739"/>
        <n v="18627"/>
        <n v="2504"/>
        <n v="-3071"/>
        <n v="18511"/>
        <n v="7508"/>
        <n v="5637"/>
        <n v="12097"/>
        <n v="-275"/>
        <n v="1544"/>
        <n v="13211"/>
        <n v="19167"/>
        <n v="1317"/>
        <n v="19876"/>
        <n v="-908"/>
        <n v="1246"/>
        <n v="18715"/>
        <n v="-1082"/>
        <n v="9152"/>
        <n v="9513"/>
        <n v="5011"/>
        <n v="-3290"/>
        <n v="2328"/>
        <n v="7665"/>
        <n v="15576"/>
        <n v="18205"/>
        <n v="-4613"/>
        <n v="-3097"/>
        <n v="15643"/>
        <n v="4630"/>
        <n v="16160"/>
        <n v="-3999"/>
        <n v="12543"/>
        <n v="15637"/>
        <n v="17925"/>
        <n v="4004"/>
        <n v="421"/>
        <n v="13780"/>
        <n v="7681"/>
        <n v="8635"/>
        <n v="12921"/>
        <n v="8130"/>
        <n v="12870"/>
        <n v="-3218"/>
        <n v="13932"/>
        <n v="1885"/>
        <n v="873"/>
        <n v="5205"/>
        <n v="-2765"/>
        <n v="-1436"/>
        <n v="5740"/>
        <n v="16398"/>
        <n v="13608"/>
        <n v="18535"/>
        <n v="-276"/>
        <n v="3127"/>
        <n v="19848"/>
        <n v="1542"/>
        <n v="14208"/>
        <n v="-1482"/>
        <n v="15404"/>
        <n v="16340"/>
        <n v="19361"/>
        <n v="7012"/>
        <n v="5976"/>
        <n v="15729"/>
        <n v="10429"/>
        <n v="-393"/>
        <n v="11728"/>
        <n v="-358"/>
        <n v="10632"/>
        <n v="82"/>
        <n v="-990"/>
        <n v="14303"/>
        <n v="10704"/>
        <n v="11843"/>
        <n v="16610"/>
        <n v="14172"/>
        <n v="14195"/>
        <n v="-1885"/>
        <n v="19485"/>
        <n v="544"/>
        <n v="8208"/>
        <n v="9384"/>
        <n v="19635"/>
        <n v="6377"/>
        <n v="15828"/>
        <n v="13348"/>
        <n v="-231"/>
        <n v="4685"/>
        <n v="7963"/>
        <n v="13980"/>
        <n v="-767"/>
        <n v="8105"/>
        <n v="10266"/>
        <n v="14049"/>
        <n v="8585"/>
        <n v="2280"/>
        <n v="-2544"/>
        <n v="9242"/>
        <n v="5959"/>
        <n v="-2588"/>
        <n v="6254"/>
        <n v="19246"/>
        <n v="391"/>
        <n v="15724"/>
        <n v="18650"/>
        <n v="18098"/>
        <n v="4288"/>
        <n v="18151"/>
        <n v="6940"/>
        <n v="18839"/>
        <n v="18480"/>
        <n v="19786"/>
        <n v="-4467"/>
        <n v="4132"/>
        <n v="4457"/>
        <n v="11395"/>
        <n v="-4484"/>
        <n v="10475"/>
        <n v="5259"/>
        <n v="-3276"/>
        <n v="-2817"/>
        <n v="15925"/>
        <n v="18989"/>
        <n v="9159"/>
        <n v="10929"/>
        <n v="19748"/>
        <n v="10040"/>
        <n v="9852"/>
        <n v="7446"/>
        <n v="5006"/>
        <n v="8716"/>
        <n v="1655"/>
        <n v="-3325"/>
        <n v="19579"/>
        <n v="12994"/>
        <n v="-2207"/>
        <n v="-623"/>
        <n v="5982"/>
        <n v="-3500"/>
        <n v="11109"/>
        <n v="13109"/>
        <n v="10537"/>
        <n v="15312"/>
        <n v="10861"/>
        <n v="16725"/>
        <n v="-4545"/>
        <n v="11085"/>
        <n v="12766"/>
        <n v="7697"/>
        <n v="17108"/>
        <n v="-4443"/>
        <n v="7749"/>
        <n v="7478"/>
        <n v="17498"/>
        <n v="12552"/>
        <n v="-3633"/>
        <n v="6879"/>
        <n v="4791"/>
        <n v="3348"/>
        <n v="-11"/>
        <n v="16341"/>
        <n v="18679"/>
        <n v="-4070"/>
        <n v="2342"/>
        <n v="-3719"/>
        <n v="5274"/>
        <n v="9763"/>
        <n v="-185"/>
        <n v="12560"/>
        <n v="11889"/>
        <n v="1223"/>
        <n v="10390"/>
        <n v="3416"/>
        <n v="-1162"/>
        <n v="-948"/>
        <n v="19755"/>
        <n v="10856"/>
        <n v="11278"/>
        <n v="7943"/>
        <n v="-4259"/>
        <n v="16837"/>
        <n v="10423"/>
        <n v="19883"/>
        <n v="1183"/>
        <n v="4458"/>
        <n v="9696"/>
        <n v="12652"/>
        <n v="2989"/>
        <n v="19433"/>
        <n v="-1320"/>
        <n v="6220"/>
        <n v="15431"/>
        <n v="10927"/>
        <n v="4245"/>
        <n v="13027"/>
        <n v="5220"/>
        <n v="8217"/>
        <n v="2595"/>
        <n v="5217"/>
        <n v="16885"/>
        <n v="5222"/>
        <n v="10812"/>
        <n v="14047"/>
        <n v="8492"/>
        <n v="5200"/>
        <n v="7785"/>
        <n v="1341"/>
        <n v="-4968"/>
        <n v="1477"/>
        <n v="-2719"/>
        <n v="10907"/>
        <n v="-18"/>
        <n v="16298"/>
        <n v="10288"/>
        <n v="18271"/>
        <n v="-3711"/>
        <n v="16484"/>
        <n v="12702"/>
        <n v="12847"/>
        <n v="12968"/>
        <n v="11953"/>
        <n v="10691"/>
        <n v="3037"/>
        <n v="19726"/>
        <n v="17150"/>
        <n v="2468"/>
        <n v="16357"/>
        <n v="-3341"/>
        <n v="-4067"/>
        <n v="-284"/>
        <n v="15629"/>
        <n v="8032"/>
        <n v="7554"/>
        <n v="17658"/>
        <n v="7434"/>
        <n v="1746"/>
        <n v="9710"/>
        <n v="-1425"/>
        <n v="-2449"/>
        <n v="19570"/>
        <n v="17049"/>
        <n v="18562"/>
        <n v="19549"/>
        <n v="12395"/>
        <n v="15550"/>
        <n v="5500"/>
        <n v="7983"/>
        <n v="17298"/>
        <n v="-4140"/>
        <n v="-1047"/>
        <n v="1760"/>
        <n v="8665"/>
        <n v="4653"/>
        <n v="18287"/>
        <n v="11545"/>
        <n v="12441"/>
        <n v="12837"/>
        <n v="-174"/>
        <n v="18281"/>
        <n v="8332"/>
        <n v="14168"/>
        <n v="17694"/>
        <n v="-1633"/>
        <n v="15651"/>
        <n v="6427"/>
        <n v="1966"/>
        <n v="18768"/>
        <n v="-706"/>
        <n v="4657"/>
        <n v="18881"/>
        <n v="-2673"/>
        <n v="15843"/>
        <n v="-959"/>
        <n v="-2382"/>
        <n v="10532"/>
        <n v="7441"/>
        <n v="11093"/>
        <n v="-3246"/>
        <n v="10954"/>
        <n v="2089"/>
        <n v="17143"/>
        <n v="12081"/>
        <n v="15341"/>
        <n v="8729"/>
        <n v="19293"/>
        <n v="7559"/>
        <n v="5682"/>
        <n v="12192"/>
        <n v="1555"/>
        <n v="-3962"/>
        <n v="3735"/>
        <n v="6968"/>
        <n v="10964"/>
        <n v="17616"/>
        <n v="16450"/>
        <n v="16225"/>
        <n v="3901"/>
        <n v="-599"/>
        <n v="7459"/>
        <n v="18053"/>
        <n v="2345"/>
        <n v="7894"/>
        <n v="18380"/>
        <n v="18117"/>
        <n v="14699"/>
        <n v="19984"/>
        <n v="10579"/>
        <n v="-186"/>
        <n v="16106"/>
        <n v="243"/>
        <n v="15717"/>
        <n v="-2547"/>
        <n v="11946"/>
        <n v="6969"/>
        <n v="9917"/>
        <n v="15566"/>
        <n v="11345"/>
        <n v="4947"/>
        <n v="6029"/>
        <n v="19488"/>
        <n v="2500"/>
        <n v="3936"/>
        <n v="3561"/>
        <n v="17243"/>
        <n v="9229"/>
        <n v="12704"/>
        <n v="3657"/>
        <n v="-4528"/>
        <n v="4488"/>
        <n v="18516"/>
        <n v="7460"/>
        <n v="11619"/>
        <n v="165"/>
        <n v="19284"/>
        <n v="-3322"/>
        <n v="15712"/>
        <n v="17944"/>
        <n v="1064"/>
        <n v="11649"/>
        <n v="1333"/>
        <n v="-2596"/>
        <n v="3330"/>
        <n v="8816"/>
        <n v="10711"/>
        <n v="4557"/>
        <n v="11003"/>
        <n v="10220"/>
        <n v="13336"/>
        <n v="11546"/>
        <n v="2973"/>
        <n v="11606"/>
        <n v="17477"/>
        <n v="11568"/>
        <n v="11478"/>
        <n v="15256"/>
        <n v="6572"/>
        <n v="-4025"/>
        <n v="6411"/>
        <n v="10678"/>
        <n v="18730"/>
        <n v="18852"/>
        <n v="6424"/>
        <n v="-4940"/>
        <n v="10196"/>
        <n v="1215"/>
        <n v="15462"/>
        <n v="325"/>
        <n v="10693"/>
        <n v="10665"/>
        <n v="7841"/>
        <n v="1001"/>
        <n v="17035"/>
        <n v="-1349"/>
        <n v="19129"/>
        <n v="3008"/>
        <n v="4366"/>
        <n v="5787"/>
        <n v="7427"/>
        <n v="1550"/>
        <n v="15190"/>
        <n v="-4104"/>
        <n v="-700"/>
        <n v="5534"/>
        <n v="-2282"/>
        <n v="16384"/>
        <n v="3209"/>
        <n v="2550"/>
        <n v="10930"/>
        <n v="1879"/>
        <n v="16122"/>
        <n v="3733"/>
        <n v="2675"/>
        <n v="11581"/>
        <n v="12649"/>
        <n v="121"/>
        <n v="8075"/>
        <n v="12360"/>
        <n v="11992"/>
        <n v="11848"/>
        <n v="9308"/>
        <n v="10112"/>
        <n v="12645"/>
        <n v="18941"/>
        <n v="13413"/>
        <n v="6592"/>
        <n v="-3183"/>
        <n v="734"/>
        <n v="14240"/>
        <n v="16998"/>
        <n v="10231"/>
        <n v="11333"/>
        <n v="2228"/>
        <n v="10421"/>
        <n v="13145"/>
        <n v="18294"/>
        <n v="9076"/>
        <n v="571"/>
        <n v="18828"/>
        <n v="18790"/>
        <n v="-3060"/>
        <n v="14306"/>
        <n v="-4588"/>
        <n v="2606"/>
        <n v="8625"/>
        <n v="14607"/>
        <n v="11172"/>
        <n v="12487"/>
        <n v="6400"/>
        <n v="9036"/>
        <n v="569"/>
        <n v="4601"/>
        <n v="17180"/>
        <n v="17910"/>
        <n v="19740"/>
        <n v="16188"/>
        <n v="9637"/>
        <n v="11379"/>
        <n v="12455"/>
        <n v="19943"/>
        <n v="1791"/>
        <n v="2199"/>
        <n v="-4388"/>
        <n v="3268"/>
        <n v="5946"/>
        <n v="6464"/>
        <n v="-3949"/>
        <n v="-2017"/>
        <n v="17927"/>
        <n v="5296"/>
        <n v="-3774"/>
        <n v="-1846"/>
        <n v="-3726"/>
        <n v="13773"/>
        <n v="1557"/>
        <n v="12255"/>
        <n v="13345"/>
        <n v="5668"/>
        <n v="13538"/>
        <n v="-839"/>
        <n v="-3925"/>
        <n v="10046"/>
        <n v="2330"/>
        <n v="360"/>
        <n v="13419"/>
        <n v="-4611"/>
        <n v="16525"/>
        <n v="6148"/>
        <n v="15246"/>
        <n v="6756"/>
        <n v="17187"/>
        <n v="-923"/>
        <n v="5760"/>
        <n v="19937"/>
        <n v="3250"/>
        <n v="15964"/>
        <n v="10988"/>
        <n v="1941"/>
        <n v="19915"/>
        <n v="-419"/>
        <n v="9123"/>
        <n v="14120"/>
        <n v="-3961"/>
        <n v="2665"/>
        <n v="3312"/>
        <n v="10573"/>
        <n v="17857"/>
        <n v="17611"/>
        <n v="10540"/>
        <n v="-519"/>
        <n v="9658"/>
        <n v="10913"/>
        <n v="-457"/>
        <n v="6143"/>
        <n v="9590"/>
        <n v="2003"/>
        <n v="18444"/>
        <n v="-40"/>
        <n v="2867"/>
        <n v="10859"/>
        <n v="2043"/>
        <n v="-3225"/>
        <n v="-3092"/>
        <n v="11971"/>
        <n v="11766"/>
        <n v="231"/>
        <n v="1004"/>
        <n v="3395"/>
        <n v="7273"/>
        <n v="-879"/>
        <n v="-3124"/>
        <n v="1251"/>
        <n v="-3300"/>
        <n v="-3410"/>
        <n v="12251"/>
        <n v="17045"/>
        <n v="-2936"/>
        <n v="4679"/>
        <n v="-2360"/>
        <n v="18403"/>
        <n v="7470"/>
        <n v="14971"/>
        <n v="18202"/>
        <n v="1592"/>
        <n v="8767"/>
        <n v="1731"/>
        <n v="7707"/>
        <n v="1383"/>
        <n v="9847"/>
        <n v="10649"/>
        <n v="-101"/>
        <n v="-4478"/>
        <n v="3762"/>
        <n v="14723"/>
        <n v="-792"/>
        <n v="13836"/>
        <n v="14857"/>
        <n v="125"/>
        <n v="19152"/>
        <n v="-1815"/>
        <n v="9700"/>
        <n v="4038"/>
        <n v="12718"/>
        <n v="10527"/>
        <n v="6089"/>
        <n v="1195"/>
        <n v="5103"/>
        <n v="11683"/>
        <n v="-42"/>
        <n v="12469"/>
        <n v="-4917"/>
        <n v="2915"/>
        <n v="15440"/>
        <n v="-3624"/>
        <n v="13076"/>
        <n v="6766"/>
        <n v="2826"/>
        <n v="8306"/>
        <n v="12307"/>
        <n v="16369"/>
        <n v="12882"/>
        <n v="8946"/>
        <n v="10"/>
        <n v="15982"/>
        <n v="-1130"/>
        <n v="7981"/>
        <n v="-3275"/>
        <n v="8197"/>
        <n v="-2706"/>
        <n v="5504"/>
        <n v="-110"/>
        <n v="177"/>
        <n v="19400"/>
        <n v="603"/>
        <n v="13755"/>
        <n v="2353"/>
        <n v="618"/>
        <n v="19637"/>
        <n v="9928"/>
        <n v="16442"/>
        <n v="14942"/>
        <n v="-3216"/>
        <n v="-2084"/>
        <n v="-1556"/>
        <n v="-4486"/>
        <n v="17578"/>
        <n v="16096"/>
        <n v="19898"/>
        <n v="5831"/>
        <n v="9739"/>
        <n v="536"/>
        <n v="2850"/>
        <n v="3113"/>
        <n v="-750"/>
        <n v="-759"/>
        <n v="6165"/>
        <n v="8546"/>
        <n v="518"/>
        <n v="17114"/>
        <n v="14133"/>
        <n v="16268"/>
        <n v="-3069"/>
        <n v="10792"/>
        <n v="15736"/>
        <n v="-4562"/>
        <n v="-4464"/>
        <n v="5414"/>
        <n v="926"/>
        <n v="18132"/>
        <n v="15698"/>
        <n v="19502"/>
        <n v="10356"/>
        <n v="16222"/>
        <n v="9673"/>
        <n v="-2234"/>
        <n v="12373"/>
        <n v="10543"/>
        <n v="10650"/>
        <n v="-4699"/>
        <n v="-1350"/>
        <n v="-4754"/>
        <n v="13447"/>
        <n v="-3642"/>
        <n v="19515"/>
        <n v="8717"/>
        <n v="6793"/>
        <n v="12429"/>
        <n v="1761"/>
        <n v="-399"/>
        <n v="6898"/>
        <n v="13162"/>
        <n v="3628"/>
        <n v="18656"/>
        <n v="15582"/>
        <n v="18759"/>
        <n v="17164"/>
        <n v="-200"/>
        <n v="-4176"/>
        <n v="9241"/>
        <n v="3495"/>
        <n v="3278"/>
        <n v="-1703"/>
        <n v="9455"/>
        <n v="17429"/>
        <n v="6511"/>
        <n v="10503"/>
        <n v="17248"/>
        <n v="17877"/>
        <n v="8305"/>
        <n v="15204"/>
        <n v="10676"/>
        <n v="18297"/>
        <n v="-3951"/>
        <n v="-1399"/>
        <n v="1465"/>
        <n v="17823"/>
        <n v="2749"/>
        <n v="10257"/>
        <n v="17712"/>
        <n v="9100"/>
        <n v="2173"/>
        <n v="11417"/>
        <n v="16570"/>
        <n v="17782"/>
        <n v="19360"/>
        <n v="1546"/>
        <n v="-4991"/>
        <n v="-3273"/>
        <n v="18926"/>
        <n v="14162"/>
        <n v="1732"/>
        <n v="9867"/>
        <n v="-1902"/>
        <n v="10227"/>
        <n v="16107"/>
        <n v="18438"/>
        <n v="13860"/>
        <n v="-461"/>
        <n v="7575"/>
        <n v="-1858"/>
        <n v="13594"/>
        <n v="5827"/>
        <n v="19068"/>
        <n v="2274"/>
        <n v="-2973"/>
        <n v="-274"/>
        <n v="16278"/>
        <n v="-3001"/>
        <n v="-296"/>
        <n v="10028"/>
        <n v="617"/>
        <n v="4216"/>
        <n v="13005"/>
        <n v="-429"/>
        <n v="14395"/>
        <n v="17592"/>
        <n v="19036"/>
        <n v="11998"/>
        <n v="9259"/>
        <n v="12388"/>
        <n v="19087"/>
        <n v="14606"/>
        <n v="10750"/>
        <n v="1142"/>
        <n v="4207"/>
        <n v="19582"/>
        <n v="19067"/>
        <n v="2930"/>
        <n v="-1235"/>
        <n v="8307"/>
        <n v="15434"/>
        <n v="13895"/>
        <n v="15019"/>
        <n v="713"/>
        <n v="8871"/>
        <n v="-1095"/>
        <n v="5605"/>
        <n v="-3084"/>
        <n v="-723"/>
        <n v="5482"/>
        <n v="10998"/>
        <n v="1572"/>
        <n v="1951"/>
        <n v="15514"/>
        <n v="12058"/>
        <n v="13284"/>
        <n v="18713"/>
        <n v="-497"/>
        <n v="-901"/>
        <n v="17449"/>
        <n v="14421"/>
        <n v="11023"/>
        <n v="16861"/>
        <n v="17131"/>
        <n v="-3111"/>
        <n v="13766"/>
        <n v="6554"/>
        <n v="-3941"/>
        <n v="-1605"/>
        <n v="19014"/>
        <n v="11950"/>
        <n v="12456"/>
        <n v="-2490"/>
        <n v="2480"/>
        <n v="1100"/>
        <n v="-2598"/>
        <n v="1486"/>
        <n v="13486"/>
        <n v="6575"/>
        <n v="18448"/>
        <n v="18525"/>
        <n v="8191"/>
        <n v="439"/>
        <n v="14845"/>
        <n v="15307"/>
        <n v="13701"/>
        <n v="991"/>
        <n v="-4035"/>
        <n v="6723"/>
        <n v="18366"/>
        <n v="13616"/>
        <n v="3556"/>
        <n v="-1387"/>
        <n v="8007"/>
        <n v="-3969"/>
        <n v="9127"/>
        <n v="15179"/>
        <n v="-1133"/>
        <n v="10237"/>
        <n v="2581"/>
        <n v="15470"/>
        <n v="-1797"/>
        <n v="10353"/>
        <n v="1"/>
        <n v="13533"/>
        <n v="17602"/>
        <n v="8411"/>
        <n v="-161"/>
        <n v="1379"/>
        <n v="16772"/>
        <n v="16367"/>
        <n v="15022"/>
        <n v="15808"/>
        <n v="10171"/>
        <n v="927"/>
        <n v="-2583"/>
        <n v="15126"/>
        <n v="9563"/>
        <n v="15856"/>
        <n v="11528"/>
        <n v="17607"/>
        <n v="14494"/>
        <n v="12092"/>
        <n v="15812"/>
        <n v="2570"/>
        <n v="14196"/>
        <n v="7565"/>
        <n v="2175"/>
        <n v="4579"/>
        <n v="6715"/>
        <n v="4926"/>
        <n v="-4749"/>
        <n v="14327"/>
        <n v="-2995"/>
        <n v="1161"/>
        <n v="9725"/>
        <n v="14697"/>
        <n v="-3724"/>
        <n v="4219"/>
        <n v="-3552"/>
        <n v="1892"/>
        <n v="19587"/>
        <n v="999"/>
        <n v="3961"/>
        <n v="5498"/>
        <n v="1740"/>
        <n v="4548"/>
        <n v="5445"/>
        <n v="8841"/>
        <n v="389"/>
        <n v="13936"/>
        <n v="4946"/>
        <n v="7230"/>
        <n v="16807"/>
        <n v="-383"/>
        <n v="18861"/>
        <n v="-3302"/>
        <n v="8975"/>
        <n v="-2648"/>
        <n v="10785"/>
        <n v="16962"/>
        <n v="18123"/>
        <n v="9537"/>
        <n v="1705"/>
        <n v="17939"/>
        <n v="3411"/>
        <n v="11310"/>
        <n v="10514"/>
        <n v="13016"/>
        <n v="1467"/>
        <n v="3802"/>
        <n v="2557"/>
        <n v="15613"/>
        <n v="8115"/>
        <n v="16328"/>
        <n v="-1816"/>
        <n v="1076"/>
        <n v="10888"/>
        <n v="1530"/>
        <n v="-1563"/>
        <n v="14489"/>
        <n v="3253"/>
        <n v="-4110"/>
        <n v="8565"/>
        <n v="246"/>
        <n v="-1079"/>
        <n v="7686"/>
        <n v="14244"/>
        <n v="-2622"/>
        <n v="17779"/>
        <n v="358"/>
        <n v="-2918"/>
        <n v="16413"/>
        <n v="12790"/>
        <n v="10004"/>
        <n v="14141"/>
        <n v="2368"/>
        <n v="18784"/>
        <n v="9963"/>
        <n v="-1433"/>
        <n v="17316"/>
        <n v="13508"/>
        <n v="337"/>
        <n v="17507"/>
        <n v="13805"/>
        <n v="11436"/>
        <n v="17099"/>
        <n v="-3266"/>
        <n v="9098"/>
        <n v="3034"/>
        <n v="-1534"/>
        <n v="7882"/>
        <n v="-4073"/>
        <n v="9733"/>
        <n v="17596"/>
        <n v="7941"/>
        <n v="4638"/>
        <n v="-2301"/>
        <n v="11251"/>
        <n v="8232"/>
        <n v="-4661"/>
        <n v="10633"/>
        <n v="13947"/>
        <n v="-1661"/>
        <n v="9233"/>
        <n v="15383"/>
        <n v="4572"/>
        <n v="-58"/>
        <n v="-2645"/>
        <n v="7130"/>
        <n v="4863"/>
        <n v="14163"/>
        <n v="17301"/>
        <n v="6957"/>
        <n v="13922"/>
        <n v="3830"/>
        <n v="14069"/>
        <n v="-925"/>
        <n v="16186"/>
        <n v="9533"/>
        <n v="12758"/>
        <n v="18559"/>
        <n v="13110"/>
        <n v="10452"/>
        <n v="19176"/>
        <n v="2980"/>
        <n v="315"/>
        <n v="2049"/>
        <n v="1607"/>
        <n v="14346"/>
        <n v="19486"/>
        <n v="-87"/>
        <n v="14259"/>
        <n v="11963"/>
        <n v="10486"/>
        <n v="3351"/>
        <n v="-1428"/>
        <n v="5737"/>
        <n v="-4537"/>
        <n v="17167"/>
        <n v="1294"/>
        <n v="12405"/>
        <n v="5814"/>
        <n v="-2067"/>
        <n v="-2058"/>
        <n v="1356"/>
        <n v="11377"/>
        <n v="18112"/>
        <n v="14777"/>
        <n v="9245"/>
        <n v="12049"/>
        <n v="1331"/>
        <n v="-1357"/>
        <n v="-4233"/>
        <n v="8274"/>
        <n v="3575"/>
        <n v="7312"/>
        <n v="10896"/>
        <n v="-3663"/>
        <n v="15781"/>
        <n v="-941"/>
        <n v="-2853"/>
        <n v="-3589"/>
        <n v="5898"/>
        <n v="17973"/>
        <n v="5007"/>
        <n v="-850"/>
        <n v="2663"/>
        <n v="5823"/>
        <n v="1898"/>
        <n v="13558"/>
        <n v="-949"/>
        <n v="-1608"/>
        <n v="11125"/>
        <n v="-1533"/>
        <n v="3417"/>
        <n v="5931"/>
        <n v="-3667"/>
        <n v="11802"/>
        <n v="7802"/>
        <n v="-32"/>
        <n v="5906"/>
        <n v="14200"/>
        <n v="11551"/>
        <n v="16393"/>
        <n v="10696"/>
        <n v="4510"/>
        <n v="-1918"/>
        <n v="10148"/>
        <n v="13562"/>
        <n v="9540"/>
        <n v="-301"/>
        <n v="-1615"/>
        <n v="1629"/>
        <n v="11494"/>
        <n v="409"/>
        <n v="19822"/>
        <n v="7699"/>
        <n v="5812"/>
        <n v="7737"/>
        <n v="10224"/>
        <n v="741"/>
        <n v="5177"/>
        <n v="12828"/>
        <n v="4671"/>
        <n v="5983"/>
        <n v="-780"/>
        <n v="17218"/>
        <n v="13691"/>
        <n v="11918"/>
        <n v="9023"/>
        <n v="3271"/>
        <n v="15751"/>
        <n v="17359"/>
        <n v="-1364"/>
        <n v="19977"/>
        <n v="14508"/>
        <n v="-4105"/>
        <n v="1077"/>
        <n v="-1237"/>
        <n v="15280"/>
        <n v="14143"/>
        <n v="14478"/>
        <n v="4767"/>
        <n v="12743"/>
        <n v="10589"/>
        <n v="-3447"/>
        <n v="13919"/>
        <n v="10069"/>
        <n v="15451"/>
        <n v="8734"/>
        <n v="6432"/>
        <n v="2680"/>
        <n v="-2605"/>
        <n v="16245"/>
        <n v="8510"/>
        <n v="-1717"/>
        <n v="13292"/>
        <n v="-1839"/>
        <n v="11402"/>
        <n v="17264"/>
        <n v="2686"/>
        <n v="951"/>
        <n v="382"/>
        <n v="7123"/>
        <n v="13768"/>
        <n v="-2667"/>
        <n v="-651"/>
        <n v="14028"/>
        <n v="11243"/>
        <n v="10949"/>
        <n v="6473"/>
        <n v="-4082"/>
        <n v="-85"/>
        <n v="8124"/>
        <n v="8234"/>
        <n v="3032"/>
        <n v="19313"/>
        <n v="5935"/>
        <n v="-676"/>
        <n v="958"/>
        <n v="6671"/>
        <n v="14854"/>
        <n v="18754"/>
        <n v="15528"/>
        <n v="-178"/>
        <n v="808"/>
        <n v="5357"/>
        <n v="12481"/>
        <n v="7324"/>
        <n v="6593"/>
        <n v="2551"/>
        <n v="6230"/>
        <n v="11106"/>
        <n v="10205"/>
        <n v="-3551"/>
        <n v="6655"/>
        <n v="16834"/>
        <n v="14283"/>
        <n v="16947"/>
        <n v="12844"/>
        <n v="381"/>
        <n v="2710"/>
        <n v="4331"/>
        <n v="2092"/>
        <n v="8008"/>
        <n v="10986"/>
        <n v="14506"/>
        <n v="-3905"/>
        <n v="4855"/>
        <n v="16415"/>
        <n v="6065"/>
        <n v="7430"/>
        <n v="87"/>
        <n v="117"/>
        <n v="6783"/>
        <n v="4790"/>
        <n v="14742"/>
        <n v="11089"/>
        <n v="1057"/>
        <n v="16847"/>
        <n v="11242"/>
        <n v="3897"/>
        <n v="15264"/>
        <n v="14273"/>
        <n v="4721"/>
        <n v="19305"/>
        <n v="2638"/>
        <n v="2456"/>
        <n v="7907"/>
        <n v="9884"/>
        <n v="-3152"/>
        <n v="-1424"/>
        <n v="4738"/>
        <n v="15185"/>
        <n v="869"/>
        <n v="5798"/>
        <n v="7225"/>
        <n v="-4656"/>
        <n v="13810"/>
        <n v="-773"/>
        <n v="-188"/>
        <n v="4810"/>
        <n v="9262"/>
        <n v="6391"/>
        <n v="10425"/>
        <n v="16412"/>
        <n v="3945"/>
        <n v="15951"/>
        <n v="7438"/>
        <n v="7291"/>
        <n v="5763"/>
        <n v="15735"/>
        <n v="10868"/>
        <n v="6298"/>
        <n v="7877"/>
        <n v="15838"/>
        <n v="17579"/>
        <n v="9864"/>
        <n v="1866"/>
        <n v="858"/>
        <n v="-872"/>
        <n v="11819"/>
        <n v="18524"/>
        <n v="14874"/>
        <n v="1723"/>
        <n v="-3927"/>
        <n v="3861"/>
        <n v="16701"/>
        <n v="3654"/>
        <n v="-4624"/>
        <n v="16775"/>
        <n v="-2061"/>
        <n v="2743"/>
        <n v="5394"/>
        <n v="3182"/>
        <n v="15007"/>
        <n v="-2793"/>
        <n v="495"/>
        <n v="15599"/>
        <n v="17875"/>
        <n v="13477"/>
        <n v="10705"/>
        <n v="-2484"/>
        <n v="6645"/>
        <n v="-2331"/>
        <n v="16874"/>
        <n v="8770"/>
        <n v="-3856"/>
        <n v="-1992"/>
        <n v="12696"/>
        <n v="5751"/>
        <n v="-1371"/>
        <n v="17908"/>
        <n v="11193"/>
        <n v="18939"/>
        <n v="9901"/>
        <n v="7278"/>
        <n v="-3064"/>
        <n v="-153"/>
        <n v="-3385"/>
        <n v="-704"/>
        <n v="17489"/>
        <n v="19774"/>
        <n v="13504"/>
        <n v="14119"/>
        <n v="11790"/>
        <n v="3986"/>
        <n v="-3884"/>
        <n v="17735"/>
        <n v="-813"/>
        <n v="13963"/>
        <n v="8364"/>
        <n v="13514"/>
        <n v="10433"/>
        <n v="5683"/>
        <n v="16250"/>
        <n v="15326"/>
        <n v="9913"/>
        <n v="-2288"/>
        <n v="11748"/>
        <n v="3387"/>
        <n v="10374"/>
        <n v="7497"/>
        <n v="7422"/>
        <n v="503"/>
        <n v="7881"/>
        <n v="15038"/>
        <n v="-401"/>
        <n v="7764"/>
        <n v="8693"/>
        <n v="-3015"/>
        <n v="7677"/>
        <n v="9250"/>
        <n v="-2433"/>
        <n v="-660"/>
        <n v="17692"/>
        <n v="3153"/>
        <n v="15763"/>
        <n v="13295"/>
        <n v="12094"/>
        <n v="15474"/>
        <n v="16627"/>
        <n v="12724"/>
        <n v="12205"/>
        <n v="7572"/>
        <n v="-3384"/>
        <n v="10568"/>
        <n v="7402"/>
        <n v="8251"/>
        <n v="-4248"/>
        <n v="1934"/>
        <n v="2985"/>
        <n v="19906"/>
        <n v="-1957"/>
        <n v="19407"/>
        <n v="14770"/>
        <n v="17792"/>
        <n v="16061"/>
        <n v="3882"/>
        <n v="9816"/>
        <n v="13087"/>
        <n v="14461"/>
        <n v="1787"/>
        <n v="8452"/>
        <n v="7569"/>
        <n v="13636"/>
        <n v="9004"/>
        <n v="17062"/>
        <n v="14335"/>
        <n v="5571"/>
        <n v="2815"/>
        <n v="17217"/>
        <n v="3223"/>
        <n v="11148"/>
        <n v="19767"/>
        <n v="-498"/>
        <n v="19408"/>
        <n v="17086"/>
        <n v="10657"/>
        <n v="-1031"/>
        <n v="339"/>
        <n v="11070"/>
        <n v="17121"/>
        <n v="13763"/>
        <n v="18547"/>
        <n v="8363"/>
        <n v="4045"/>
        <n v="1323"/>
        <n v="17530"/>
        <n v="4493"/>
        <n v="15646"/>
        <n v="16777"/>
        <n v="19693"/>
        <n v="5978"/>
        <n v="13783"/>
        <n v="9530"/>
        <n v="18180"/>
        <n v="-4684"/>
        <n v="16905"/>
        <n v="13103"/>
        <n v="4263"/>
        <n v="12690"/>
        <n v="-2939"/>
        <n v="3558"/>
        <n v="7515"/>
        <n v="4843"/>
        <n v="6636"/>
        <n v="8290"/>
        <n v="7081"/>
        <n v="-4265"/>
        <n v="6804"/>
        <n v="7240"/>
        <n v="11360"/>
        <n v="-1524"/>
        <n v="9893"/>
        <n v="-1869"/>
        <n v="12250"/>
        <n v="3851"/>
        <n v="-1877"/>
        <n v="18701"/>
        <n v="1799"/>
        <n v="9507"/>
        <n v="-2635"/>
        <n v="-4512"/>
        <n v="13363"/>
        <n v="8860"/>
        <n v="13555"/>
        <n v="10786"/>
        <n v="15938"/>
        <n v="19084"/>
        <n v="3096"/>
        <n v="19304"/>
        <n v="17160"/>
        <n v="16645"/>
        <n v="-228"/>
        <n v="7190"/>
        <n v="4603"/>
        <n v="-2307"/>
        <n v="19753"/>
        <n v="8396"/>
        <n v="2717"/>
        <n v="8477"/>
        <n v="16015"/>
        <n v="-3305"/>
        <n v="11198"/>
        <n v="-1707"/>
        <n v="13021"/>
        <n v="14289"/>
        <n v="7957"/>
        <n v="10959"/>
        <n v="-1515"/>
        <n v="8444"/>
        <n v="6011"/>
        <n v="2346"/>
        <n v="1121"/>
        <n v="19456"/>
        <n v="-82"/>
        <n v="6612"/>
        <n v="18838"/>
        <n v="10442"/>
        <n v="9780"/>
        <n v="12473"/>
        <n v="18243"/>
        <n v="5353"/>
        <n v="-1076"/>
        <n v="1110"/>
        <n v="4811"/>
        <n v="36"/>
        <n v="8923"/>
        <n v="6124"/>
        <n v="-4215"/>
        <n v="1853"/>
        <n v="15320"/>
        <n v="9281"/>
        <n v="6153"/>
        <n v="14442"/>
        <n v="10295"/>
        <n v="15046"/>
        <n v="1727"/>
        <n v="-150"/>
        <n v="17154"/>
        <n v="2853"/>
        <n v="1173"/>
        <n v="7679"/>
        <n v="12447"/>
        <n v="12299"/>
        <n v="9164"/>
        <n v="-3309"/>
        <n v="3475"/>
        <n v="17586"/>
        <n v="-1995"/>
        <n v="16487"/>
        <n v="-3251"/>
        <n v="18814"/>
        <n v="10683"/>
        <n v="10383"/>
        <n v="12761"/>
        <n v="6317"/>
        <n v="7045"/>
        <n v="2851"/>
        <n v="-184"/>
        <n v="12452"/>
        <n v="19391"/>
        <n v="-2591"/>
        <n v="1905"/>
        <n v="580"/>
        <n v="15486"/>
        <n v="16762"/>
        <n v="17615"/>
        <n v="7247"/>
        <n v="5694"/>
        <n v="-363"/>
        <n v="16460"/>
        <n v="11752"/>
        <n v="8511"/>
        <n v="16510"/>
        <n v="-4605"/>
        <n v="11923"/>
        <n v="-2333"/>
        <n v="12554"/>
        <n v="10458"/>
        <n v="18115"/>
        <n v="15059"/>
        <n v="12881"/>
        <n v="15197"/>
        <n v="-2243"/>
        <n v="16055"/>
        <n v="4076"/>
        <n v="0"/>
        <n v="3694"/>
        <n v="6176"/>
        <n v="7337"/>
        <n v="13377"/>
        <n v="11905"/>
        <n v="6623"/>
        <n v="-2025"/>
        <n v="7522"/>
        <n v="10157"/>
        <n v="2493"/>
        <n v="18998"/>
        <n v="16226"/>
        <n v="5785"/>
        <n v="-3844"/>
        <n v="2792"/>
      </sharedItems>
    </cacheField>
    <cacheField name="Payment_Mode" numFmtId="0">
      <sharedItems/>
    </cacheField>
    <cacheField name="Order_Status" numFmtId="0">
      <sharedItems/>
    </cacheField>
    <cacheField name="Sales_Rep" numFmtId="0">
      <sharedItems count="4">
        <s v="Rep B"/>
        <s v="Rep D"/>
        <s v="Rep C"/>
        <s v="Rep A"/>
      </sharedItems>
    </cacheField>
    <cacheField name="Customer_Rating" numFmtId="0">
      <sharedItems containsSemiMixedTypes="0" containsString="0" containsNumber="1" containsInteger="1" minValue="1" maxValue="5"/>
    </cacheField>
    <cacheField name="Loss_Stauts" numFmtId="0">
      <sharedItems count="2">
        <s v="Profit"/>
        <s v="Loss"/>
      </sharedItems>
    </cacheField>
    <cacheField name="Years" numFmtId="0" databaseField="0">
      <fieldGroup base="0">
        <rangePr groupBy="years" startDate="2025-01-01T00:00:00" endDate="2026-02-22T00:00:00"/>
        <groupItems count="4">
          <s v="&lt;1/1/2025"/>
          <s v="2025"/>
          <s v="2026"/>
          <s v="&gt;2/22/2026"/>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0">
  <r>
    <x v="0"/>
    <x v="0"/>
    <x v="0"/>
    <s v="Bangalore"/>
    <x v="0"/>
    <x v="0"/>
    <n v="96826"/>
    <s v="New"/>
    <x v="0"/>
    <n v="714751"/>
    <n v="7"/>
    <n v="4705"/>
    <n v="15"/>
    <n v="35461"/>
    <n v="20748"/>
    <n v="4896"/>
    <s v="UPI"/>
    <x v="0"/>
    <x v="0"/>
    <n v="4"/>
  </r>
  <r>
    <x v="0"/>
    <x v="1"/>
    <x v="0"/>
    <s v="Bangalore"/>
    <x v="0"/>
    <x v="0"/>
    <n v="60530"/>
    <s v="Existing"/>
    <x v="1"/>
    <n v="613036"/>
    <n v="8"/>
    <n v="2654"/>
    <n v="0"/>
    <n v="10739"/>
    <n v="19499"/>
    <n v="3649"/>
    <s v="UPI"/>
    <x v="0"/>
    <x v="1"/>
    <n v="1"/>
  </r>
  <r>
    <x v="0"/>
    <x v="2"/>
    <x v="0"/>
    <s v="London"/>
    <x v="0"/>
    <x v="1"/>
    <n v="91099"/>
    <s v="Existing"/>
    <x v="1"/>
    <n v="809244"/>
    <n v="7"/>
    <n v="2844"/>
    <n v="10"/>
    <n v="7976"/>
    <n v="9416"/>
    <n v="2531"/>
    <s v="UPI"/>
    <x v="1"/>
    <x v="2"/>
    <n v="5"/>
  </r>
  <r>
    <x v="0"/>
    <x v="0"/>
    <x v="0"/>
    <s v="Dubai"/>
    <x v="1"/>
    <x v="0"/>
    <n v="35888"/>
    <s v="New"/>
    <x v="1"/>
    <n v="349668"/>
    <n v="6"/>
    <n v="4423"/>
    <n v="0"/>
    <n v="35890"/>
    <n v="1846"/>
    <n v="16696"/>
    <s v="UPI"/>
    <x v="1"/>
    <x v="0"/>
    <n v="1"/>
  </r>
  <r>
    <x v="0"/>
    <x v="0"/>
    <x v="1"/>
    <s v="Bangalore"/>
    <x v="2"/>
    <x v="0"/>
    <n v="37491"/>
    <s v="New"/>
    <x v="1"/>
    <n v="105291"/>
    <n v="7"/>
    <n v="2354"/>
    <n v="15"/>
    <n v="6368"/>
    <n v="24085"/>
    <n v="18829"/>
    <s v="Credit Card"/>
    <x v="2"/>
    <x v="0"/>
    <n v="1"/>
  </r>
  <r>
    <x v="0"/>
    <x v="1"/>
    <x v="0"/>
    <s v="New York"/>
    <x v="1"/>
    <x v="2"/>
    <n v="42352"/>
    <s v="Existing"/>
    <x v="1"/>
    <n v="534409"/>
    <n v="4"/>
    <n v="4368"/>
    <n v="20"/>
    <n v="5023"/>
    <n v="16211"/>
    <n v="8968"/>
    <s v="Net Banking"/>
    <x v="0"/>
    <x v="0"/>
    <n v="5"/>
  </r>
  <r>
    <x v="0"/>
    <x v="2"/>
    <x v="2"/>
    <s v="Bangalore"/>
    <x v="2"/>
    <x v="0"/>
    <n v="31676"/>
    <s v="Existing"/>
    <x v="1"/>
    <n v="738132"/>
    <n v="1"/>
    <n v="4290"/>
    <n v="0"/>
    <n v="10975"/>
    <n v="15582"/>
    <n v="2202"/>
    <s v="Net Banking"/>
    <x v="1"/>
    <x v="2"/>
    <n v="2"/>
  </r>
  <r>
    <x v="0"/>
    <x v="2"/>
    <x v="0"/>
    <s v="New York"/>
    <x v="1"/>
    <x v="0"/>
    <n v="75836"/>
    <s v="New"/>
    <x v="2"/>
    <n v="889554"/>
    <n v="5"/>
    <n v="3532"/>
    <n v="0"/>
    <n v="27785"/>
    <n v="22819"/>
    <n v="6507"/>
    <s v="UPI"/>
    <x v="2"/>
    <x v="1"/>
    <n v="4"/>
  </r>
  <r>
    <x v="0"/>
    <x v="0"/>
    <x v="1"/>
    <s v="Bangalore"/>
    <x v="2"/>
    <x v="0"/>
    <n v="47463"/>
    <s v="Existing"/>
    <x v="0"/>
    <n v="629164"/>
    <n v="8"/>
    <n v="1344"/>
    <n v="10"/>
    <n v="43899"/>
    <n v="5069"/>
    <n v="-3392"/>
    <s v="UPI"/>
    <x v="0"/>
    <x v="1"/>
    <n v="2"/>
  </r>
  <r>
    <x v="0"/>
    <x v="3"/>
    <x v="0"/>
    <s v="New York"/>
    <x v="1"/>
    <x v="3"/>
    <n v="58990"/>
    <s v="Existing"/>
    <x v="1"/>
    <n v="343082"/>
    <n v="6"/>
    <n v="2207"/>
    <n v="15"/>
    <n v="49664"/>
    <n v="20340"/>
    <n v="-1106"/>
    <s v="Credit Card"/>
    <x v="2"/>
    <x v="2"/>
    <n v="2"/>
  </r>
  <r>
    <x v="0"/>
    <x v="0"/>
    <x v="2"/>
    <s v="Bangalore"/>
    <x v="0"/>
    <x v="1"/>
    <n v="96544"/>
    <s v="Existing"/>
    <x v="2"/>
    <n v="567876"/>
    <n v="5"/>
    <n v="2507"/>
    <n v="10"/>
    <n v="11522"/>
    <n v="21771"/>
    <n v="1788"/>
    <s v="Credit Card"/>
    <x v="1"/>
    <x v="2"/>
    <n v="4"/>
  </r>
  <r>
    <x v="0"/>
    <x v="0"/>
    <x v="1"/>
    <s v="Bangalore"/>
    <x v="1"/>
    <x v="2"/>
    <n v="73627"/>
    <s v="New"/>
    <x v="0"/>
    <n v="157147"/>
    <n v="2"/>
    <n v="1773"/>
    <n v="20"/>
    <n v="44721"/>
    <n v="25031"/>
    <n v="12480"/>
    <s v="UPI"/>
    <x v="2"/>
    <x v="1"/>
    <n v="2"/>
  </r>
  <r>
    <x v="1"/>
    <x v="0"/>
    <x v="1"/>
    <s v="Delhi"/>
    <x v="1"/>
    <x v="0"/>
    <n v="30221"/>
    <s v="Existing"/>
    <x v="0"/>
    <n v="232895"/>
    <n v="5"/>
    <n v="4934"/>
    <n v="5"/>
    <n v="41428"/>
    <n v="27837"/>
    <n v="12010"/>
    <s v="UPI"/>
    <x v="0"/>
    <x v="1"/>
    <n v="3"/>
  </r>
  <r>
    <x v="1"/>
    <x v="0"/>
    <x v="2"/>
    <s v="New York"/>
    <x v="0"/>
    <x v="1"/>
    <n v="95837"/>
    <s v="Existing"/>
    <x v="0"/>
    <n v="939084"/>
    <n v="3"/>
    <n v="2604"/>
    <n v="15"/>
    <n v="16176"/>
    <n v="7911"/>
    <n v="12674"/>
    <s v="Net Banking"/>
    <x v="1"/>
    <x v="1"/>
    <n v="1"/>
  </r>
  <r>
    <x v="1"/>
    <x v="1"/>
    <x v="2"/>
    <s v="New York"/>
    <x v="0"/>
    <x v="0"/>
    <n v="82843"/>
    <s v="New"/>
    <x v="1"/>
    <n v="726665"/>
    <n v="2"/>
    <n v="3467"/>
    <n v="20"/>
    <n v="23433"/>
    <n v="10775"/>
    <n v="16101"/>
    <s v="Net Banking"/>
    <x v="0"/>
    <x v="3"/>
    <n v="3"/>
  </r>
  <r>
    <x v="1"/>
    <x v="2"/>
    <x v="2"/>
    <s v="New York"/>
    <x v="2"/>
    <x v="3"/>
    <n v="61313"/>
    <s v="New"/>
    <x v="1"/>
    <n v="813564"/>
    <n v="3"/>
    <n v="4742"/>
    <n v="20"/>
    <n v="20605"/>
    <n v="24132"/>
    <n v="14795"/>
    <s v="Net Banking"/>
    <x v="2"/>
    <x v="0"/>
    <n v="4"/>
  </r>
  <r>
    <x v="1"/>
    <x v="1"/>
    <x v="2"/>
    <s v="Mumbai"/>
    <x v="2"/>
    <x v="3"/>
    <n v="39251"/>
    <s v="Existing"/>
    <x v="1"/>
    <n v="543598"/>
    <n v="4"/>
    <n v="1712"/>
    <n v="0"/>
    <n v="21126"/>
    <n v="18354"/>
    <n v="-2856"/>
    <s v="UPI"/>
    <x v="2"/>
    <x v="3"/>
    <n v="5"/>
  </r>
  <r>
    <x v="1"/>
    <x v="1"/>
    <x v="2"/>
    <s v="Bangalore"/>
    <x v="2"/>
    <x v="0"/>
    <n v="56586"/>
    <s v="New"/>
    <x v="0"/>
    <n v="503603"/>
    <n v="2"/>
    <n v="2795"/>
    <n v="10"/>
    <n v="3096"/>
    <n v="25069"/>
    <n v="-4101"/>
    <s v="Cash"/>
    <x v="2"/>
    <x v="3"/>
    <n v="5"/>
  </r>
  <r>
    <x v="1"/>
    <x v="1"/>
    <x v="1"/>
    <s v="New York"/>
    <x v="1"/>
    <x v="0"/>
    <n v="84418"/>
    <s v="New"/>
    <x v="0"/>
    <n v="726987"/>
    <n v="4"/>
    <n v="2697"/>
    <n v="0"/>
    <n v="26575"/>
    <n v="29548"/>
    <n v="8903"/>
    <s v="Credit Card"/>
    <x v="1"/>
    <x v="2"/>
    <n v="4"/>
  </r>
  <r>
    <x v="1"/>
    <x v="0"/>
    <x v="1"/>
    <s v="London"/>
    <x v="2"/>
    <x v="0"/>
    <n v="63884"/>
    <s v="Existing"/>
    <x v="2"/>
    <n v="335427"/>
    <n v="4"/>
    <n v="3784"/>
    <n v="0"/>
    <n v="31840"/>
    <n v="18600"/>
    <n v="-4303"/>
    <s v="Credit Card"/>
    <x v="2"/>
    <x v="0"/>
    <n v="4"/>
  </r>
  <r>
    <x v="1"/>
    <x v="3"/>
    <x v="0"/>
    <s v="Mumbai"/>
    <x v="1"/>
    <x v="3"/>
    <n v="62620"/>
    <s v="New"/>
    <x v="2"/>
    <n v="855140"/>
    <n v="6"/>
    <n v="2764"/>
    <n v="5"/>
    <n v="48743"/>
    <n v="22490"/>
    <n v="17464"/>
    <s v="Credit Card"/>
    <x v="1"/>
    <x v="0"/>
    <n v="2"/>
  </r>
  <r>
    <x v="1"/>
    <x v="2"/>
    <x v="0"/>
    <s v="Delhi"/>
    <x v="1"/>
    <x v="3"/>
    <n v="20040"/>
    <s v="Existing"/>
    <x v="2"/>
    <n v="643268"/>
    <n v="5"/>
    <n v="2110"/>
    <n v="10"/>
    <n v="20487"/>
    <n v="27214"/>
    <n v="6122"/>
    <s v="UPI"/>
    <x v="2"/>
    <x v="1"/>
    <n v="1"/>
  </r>
  <r>
    <x v="1"/>
    <x v="3"/>
    <x v="3"/>
    <s v="New York"/>
    <x v="2"/>
    <x v="1"/>
    <n v="81677"/>
    <s v="Existing"/>
    <x v="2"/>
    <n v="517440"/>
    <n v="7"/>
    <n v="1918"/>
    <n v="5"/>
    <n v="6729"/>
    <n v="22937"/>
    <n v="15439"/>
    <s v="UPI"/>
    <x v="2"/>
    <x v="2"/>
    <n v="3"/>
  </r>
  <r>
    <x v="1"/>
    <x v="1"/>
    <x v="0"/>
    <s v="New York"/>
    <x v="2"/>
    <x v="2"/>
    <n v="55878"/>
    <s v="New"/>
    <x v="0"/>
    <n v="369265"/>
    <n v="7"/>
    <n v="2286"/>
    <n v="20"/>
    <n v="17229"/>
    <n v="27697"/>
    <n v="2231"/>
    <s v="Credit Card"/>
    <x v="1"/>
    <x v="2"/>
    <n v="4"/>
  </r>
  <r>
    <x v="2"/>
    <x v="1"/>
    <x v="0"/>
    <s v="Mumbai"/>
    <x v="1"/>
    <x v="2"/>
    <n v="15969"/>
    <s v="Existing"/>
    <x v="1"/>
    <n v="304562"/>
    <n v="3"/>
    <n v="4899"/>
    <n v="5"/>
    <n v="39067"/>
    <n v="24625"/>
    <n v="6809"/>
    <s v="Credit Card"/>
    <x v="1"/>
    <x v="1"/>
    <n v="5"/>
  </r>
  <r>
    <x v="2"/>
    <x v="3"/>
    <x v="2"/>
    <s v="Bangalore"/>
    <x v="0"/>
    <x v="3"/>
    <n v="23162"/>
    <s v="Existing"/>
    <x v="1"/>
    <n v="352703"/>
    <n v="9"/>
    <n v="3982"/>
    <n v="20"/>
    <n v="22046"/>
    <n v="13912"/>
    <n v="14824"/>
    <s v="Credit Card"/>
    <x v="1"/>
    <x v="1"/>
    <n v="1"/>
  </r>
  <r>
    <x v="2"/>
    <x v="3"/>
    <x v="2"/>
    <s v="London"/>
    <x v="0"/>
    <x v="2"/>
    <n v="75435"/>
    <s v="Existing"/>
    <x v="1"/>
    <n v="837813"/>
    <n v="7"/>
    <n v="2377"/>
    <n v="0"/>
    <n v="42975"/>
    <n v="20095"/>
    <n v="-1584"/>
    <s v="UPI"/>
    <x v="0"/>
    <x v="3"/>
    <n v="1"/>
  </r>
  <r>
    <x v="2"/>
    <x v="3"/>
    <x v="0"/>
    <s v="Delhi"/>
    <x v="1"/>
    <x v="0"/>
    <n v="84667"/>
    <s v="Existing"/>
    <x v="1"/>
    <n v="183176"/>
    <n v="7"/>
    <n v="3407"/>
    <n v="5"/>
    <n v="33185"/>
    <n v="10478"/>
    <n v="6242"/>
    <s v="Cash"/>
    <x v="2"/>
    <x v="1"/>
    <n v="2"/>
  </r>
  <r>
    <x v="2"/>
    <x v="1"/>
    <x v="3"/>
    <s v="New York"/>
    <x v="2"/>
    <x v="1"/>
    <n v="15037"/>
    <s v="Existing"/>
    <x v="2"/>
    <n v="675097"/>
    <n v="2"/>
    <n v="879"/>
    <n v="10"/>
    <n v="49893"/>
    <n v="28733"/>
    <n v="-2511"/>
    <s v="Cash"/>
    <x v="0"/>
    <x v="1"/>
    <n v="5"/>
  </r>
  <r>
    <x v="2"/>
    <x v="1"/>
    <x v="2"/>
    <s v="Bangalore"/>
    <x v="1"/>
    <x v="3"/>
    <n v="70526"/>
    <s v="New"/>
    <x v="0"/>
    <n v="748320"/>
    <n v="3"/>
    <n v="3800"/>
    <n v="5"/>
    <n v="24381"/>
    <n v="1057"/>
    <n v="1594"/>
    <s v="Cash"/>
    <x v="2"/>
    <x v="2"/>
    <n v="1"/>
  </r>
  <r>
    <x v="2"/>
    <x v="2"/>
    <x v="0"/>
    <s v="London"/>
    <x v="1"/>
    <x v="3"/>
    <n v="97914"/>
    <s v="New"/>
    <x v="1"/>
    <n v="439765"/>
    <n v="3"/>
    <n v="1193"/>
    <n v="20"/>
    <n v="46382"/>
    <n v="10876"/>
    <n v="9214"/>
    <s v="Net Banking"/>
    <x v="2"/>
    <x v="3"/>
    <n v="5"/>
  </r>
  <r>
    <x v="2"/>
    <x v="2"/>
    <x v="0"/>
    <s v="London"/>
    <x v="2"/>
    <x v="2"/>
    <n v="24693"/>
    <s v="Existing"/>
    <x v="0"/>
    <n v="216440"/>
    <n v="6"/>
    <n v="4076"/>
    <n v="15"/>
    <n v="6174"/>
    <n v="7869"/>
    <n v="1377"/>
    <s v="Net Banking"/>
    <x v="2"/>
    <x v="0"/>
    <n v="3"/>
  </r>
  <r>
    <x v="2"/>
    <x v="1"/>
    <x v="1"/>
    <s v="Delhi"/>
    <x v="0"/>
    <x v="0"/>
    <n v="69090"/>
    <s v="Existing"/>
    <x v="2"/>
    <n v="385241"/>
    <n v="4"/>
    <n v="4645"/>
    <n v="10"/>
    <n v="13764"/>
    <n v="29064"/>
    <n v="17503"/>
    <s v="UPI"/>
    <x v="2"/>
    <x v="3"/>
    <n v="5"/>
  </r>
  <r>
    <x v="2"/>
    <x v="3"/>
    <x v="3"/>
    <s v="Dubai"/>
    <x v="1"/>
    <x v="1"/>
    <n v="12451"/>
    <s v="New"/>
    <x v="2"/>
    <n v="102978"/>
    <n v="4"/>
    <n v="1947"/>
    <n v="20"/>
    <n v="23882"/>
    <n v="17171"/>
    <n v="12176"/>
    <s v="Cash"/>
    <x v="0"/>
    <x v="2"/>
    <n v="1"/>
  </r>
  <r>
    <x v="2"/>
    <x v="3"/>
    <x v="1"/>
    <s v="London"/>
    <x v="0"/>
    <x v="2"/>
    <n v="75560"/>
    <s v="Existing"/>
    <x v="1"/>
    <n v="235404"/>
    <n v="1"/>
    <n v="2890"/>
    <n v="15"/>
    <n v="41175"/>
    <n v="2304"/>
    <n v="19132"/>
    <s v="Cash"/>
    <x v="2"/>
    <x v="0"/>
    <n v="5"/>
  </r>
  <r>
    <x v="2"/>
    <x v="2"/>
    <x v="3"/>
    <s v="Dubai"/>
    <x v="0"/>
    <x v="3"/>
    <n v="15962"/>
    <s v="Existing"/>
    <x v="1"/>
    <n v="447717"/>
    <n v="6"/>
    <n v="2255"/>
    <n v="10"/>
    <n v="37120"/>
    <n v="19014"/>
    <n v="12306"/>
    <s v="Net Banking"/>
    <x v="0"/>
    <x v="3"/>
    <n v="5"/>
  </r>
  <r>
    <x v="3"/>
    <x v="1"/>
    <x v="2"/>
    <s v="London"/>
    <x v="2"/>
    <x v="3"/>
    <n v="99552"/>
    <s v="Existing"/>
    <x v="2"/>
    <n v="332389"/>
    <n v="8"/>
    <n v="3584"/>
    <n v="15"/>
    <n v="44471"/>
    <n v="21464"/>
    <n v="-3519"/>
    <s v="Cash"/>
    <x v="1"/>
    <x v="1"/>
    <n v="5"/>
  </r>
  <r>
    <x v="3"/>
    <x v="2"/>
    <x v="3"/>
    <s v="Delhi"/>
    <x v="1"/>
    <x v="2"/>
    <n v="26444"/>
    <s v="New"/>
    <x v="2"/>
    <n v="354652"/>
    <n v="8"/>
    <n v="2379"/>
    <n v="0"/>
    <n v="8883"/>
    <n v="21687"/>
    <n v="18371"/>
    <s v="Credit Card"/>
    <x v="0"/>
    <x v="3"/>
    <n v="1"/>
  </r>
  <r>
    <x v="3"/>
    <x v="2"/>
    <x v="0"/>
    <s v="Mumbai"/>
    <x v="1"/>
    <x v="0"/>
    <n v="50443"/>
    <s v="Existing"/>
    <x v="0"/>
    <n v="901521"/>
    <n v="8"/>
    <n v="3309"/>
    <n v="0"/>
    <n v="6220"/>
    <n v="7003"/>
    <n v="2505"/>
    <s v="Net Banking"/>
    <x v="2"/>
    <x v="0"/>
    <n v="3"/>
  </r>
  <r>
    <x v="3"/>
    <x v="0"/>
    <x v="0"/>
    <s v="Delhi"/>
    <x v="0"/>
    <x v="1"/>
    <n v="26506"/>
    <s v="New"/>
    <x v="2"/>
    <n v="489694"/>
    <n v="5"/>
    <n v="1347"/>
    <n v="5"/>
    <n v="30293"/>
    <n v="26742"/>
    <n v="3933"/>
    <s v="Credit Card"/>
    <x v="0"/>
    <x v="3"/>
    <n v="5"/>
  </r>
  <r>
    <x v="3"/>
    <x v="0"/>
    <x v="3"/>
    <s v="Delhi"/>
    <x v="0"/>
    <x v="1"/>
    <n v="48384"/>
    <s v="Existing"/>
    <x v="0"/>
    <n v="418948"/>
    <n v="6"/>
    <n v="3471"/>
    <n v="5"/>
    <n v="26656"/>
    <n v="17796"/>
    <n v="13417"/>
    <s v="Cash"/>
    <x v="0"/>
    <x v="3"/>
    <n v="3"/>
  </r>
  <r>
    <x v="3"/>
    <x v="0"/>
    <x v="3"/>
    <s v="Mumbai"/>
    <x v="2"/>
    <x v="1"/>
    <n v="34248"/>
    <s v="Existing"/>
    <x v="2"/>
    <n v="820112"/>
    <n v="5"/>
    <n v="4561"/>
    <n v="5"/>
    <n v="44604"/>
    <n v="19002"/>
    <n v="-3555"/>
    <s v="UPI"/>
    <x v="1"/>
    <x v="3"/>
    <n v="1"/>
  </r>
  <r>
    <x v="3"/>
    <x v="3"/>
    <x v="3"/>
    <s v="Mumbai"/>
    <x v="0"/>
    <x v="1"/>
    <n v="56162"/>
    <s v="New"/>
    <x v="0"/>
    <n v="572760"/>
    <n v="4"/>
    <n v="1695"/>
    <n v="5"/>
    <n v="2174"/>
    <n v="22555"/>
    <n v="19950"/>
    <s v="Cash"/>
    <x v="1"/>
    <x v="1"/>
    <n v="4"/>
  </r>
  <r>
    <x v="3"/>
    <x v="1"/>
    <x v="1"/>
    <s v="Bangalore"/>
    <x v="2"/>
    <x v="0"/>
    <n v="52690"/>
    <s v="New"/>
    <x v="2"/>
    <n v="678306"/>
    <n v="4"/>
    <n v="2012"/>
    <n v="15"/>
    <n v="43307"/>
    <n v="6136"/>
    <n v="-2091"/>
    <s v="UPI"/>
    <x v="1"/>
    <x v="2"/>
    <n v="5"/>
  </r>
  <r>
    <x v="3"/>
    <x v="1"/>
    <x v="3"/>
    <s v="London"/>
    <x v="1"/>
    <x v="3"/>
    <n v="79625"/>
    <s v="Existing"/>
    <x v="2"/>
    <n v="227198"/>
    <n v="4"/>
    <n v="4402"/>
    <n v="10"/>
    <n v="12104"/>
    <n v="3777"/>
    <n v="768"/>
    <s v="Credit Card"/>
    <x v="2"/>
    <x v="2"/>
    <n v="3"/>
  </r>
  <r>
    <x v="3"/>
    <x v="1"/>
    <x v="2"/>
    <s v="Bangalore"/>
    <x v="2"/>
    <x v="3"/>
    <n v="78008"/>
    <s v="Existing"/>
    <x v="0"/>
    <n v="871170"/>
    <n v="4"/>
    <n v="3820"/>
    <n v="10"/>
    <n v="27966"/>
    <n v="1739"/>
    <n v="1442"/>
    <s v="Credit Card"/>
    <x v="0"/>
    <x v="2"/>
    <n v="5"/>
  </r>
  <r>
    <x v="3"/>
    <x v="1"/>
    <x v="1"/>
    <s v="Mumbai"/>
    <x v="0"/>
    <x v="1"/>
    <n v="70309"/>
    <s v="Existing"/>
    <x v="0"/>
    <n v="365974"/>
    <n v="6"/>
    <n v="2957"/>
    <n v="5"/>
    <n v="19822"/>
    <n v="22283"/>
    <n v="4240"/>
    <s v="Cash"/>
    <x v="0"/>
    <x v="3"/>
    <n v="2"/>
  </r>
  <r>
    <x v="3"/>
    <x v="0"/>
    <x v="1"/>
    <s v="Dubai"/>
    <x v="1"/>
    <x v="1"/>
    <n v="53237"/>
    <s v="New"/>
    <x v="1"/>
    <n v="430638"/>
    <n v="6"/>
    <n v="3962"/>
    <n v="0"/>
    <n v="4925"/>
    <n v="16783"/>
    <n v="-4395"/>
    <s v="Net Banking"/>
    <x v="1"/>
    <x v="0"/>
    <n v="2"/>
  </r>
  <r>
    <x v="4"/>
    <x v="3"/>
    <x v="3"/>
    <s v="Dubai"/>
    <x v="2"/>
    <x v="1"/>
    <n v="45732"/>
    <s v="Existing"/>
    <x v="1"/>
    <n v="487344"/>
    <n v="5"/>
    <n v="3950"/>
    <n v="20"/>
    <n v="8986"/>
    <n v="18302"/>
    <n v="13497"/>
    <s v="Credit Card"/>
    <x v="2"/>
    <x v="3"/>
    <n v="1"/>
  </r>
  <r>
    <x v="4"/>
    <x v="3"/>
    <x v="2"/>
    <s v="Delhi"/>
    <x v="1"/>
    <x v="2"/>
    <n v="18104"/>
    <s v="New"/>
    <x v="2"/>
    <n v="912430"/>
    <n v="9"/>
    <n v="726"/>
    <n v="5"/>
    <n v="33293"/>
    <n v="27824"/>
    <n v="-2424"/>
    <s v="UPI"/>
    <x v="2"/>
    <x v="3"/>
    <n v="3"/>
  </r>
  <r>
    <x v="4"/>
    <x v="0"/>
    <x v="1"/>
    <s v="New York"/>
    <x v="2"/>
    <x v="2"/>
    <n v="93230"/>
    <s v="Existing"/>
    <x v="2"/>
    <n v="953508"/>
    <n v="8"/>
    <n v="2307"/>
    <n v="5"/>
    <n v="6819"/>
    <n v="8585"/>
    <n v="740"/>
    <s v="UPI"/>
    <x v="2"/>
    <x v="2"/>
    <n v="3"/>
  </r>
  <r>
    <x v="4"/>
    <x v="3"/>
    <x v="0"/>
    <s v="Delhi"/>
    <x v="0"/>
    <x v="3"/>
    <n v="44980"/>
    <s v="Existing"/>
    <x v="0"/>
    <n v="261749"/>
    <n v="6"/>
    <n v="4808"/>
    <n v="0"/>
    <n v="7371"/>
    <n v="14753"/>
    <n v="16894"/>
    <s v="Net Banking"/>
    <x v="1"/>
    <x v="2"/>
    <n v="5"/>
  </r>
  <r>
    <x v="4"/>
    <x v="0"/>
    <x v="1"/>
    <s v="Delhi"/>
    <x v="0"/>
    <x v="3"/>
    <n v="84990"/>
    <s v="Existing"/>
    <x v="2"/>
    <n v="129101"/>
    <n v="9"/>
    <n v="918"/>
    <n v="20"/>
    <n v="6703"/>
    <n v="29658"/>
    <n v="11661"/>
    <s v="Cash"/>
    <x v="2"/>
    <x v="1"/>
    <n v="2"/>
  </r>
  <r>
    <x v="4"/>
    <x v="1"/>
    <x v="3"/>
    <s v="New York"/>
    <x v="1"/>
    <x v="1"/>
    <n v="49560"/>
    <s v="Existing"/>
    <x v="1"/>
    <n v="600234"/>
    <n v="5"/>
    <n v="2375"/>
    <n v="15"/>
    <n v="13984"/>
    <n v="6621"/>
    <n v="13441"/>
    <s v="Credit Card"/>
    <x v="2"/>
    <x v="3"/>
    <n v="5"/>
  </r>
  <r>
    <x v="4"/>
    <x v="0"/>
    <x v="2"/>
    <s v="London"/>
    <x v="1"/>
    <x v="2"/>
    <n v="19554"/>
    <s v="Existing"/>
    <x v="0"/>
    <n v="340575"/>
    <n v="4"/>
    <n v="3655"/>
    <n v="15"/>
    <n v="25096"/>
    <n v="25191"/>
    <n v="-3836"/>
    <s v="Cash"/>
    <x v="2"/>
    <x v="1"/>
    <n v="5"/>
  </r>
  <r>
    <x v="4"/>
    <x v="1"/>
    <x v="3"/>
    <s v="Mumbai"/>
    <x v="1"/>
    <x v="0"/>
    <n v="55987"/>
    <s v="Existing"/>
    <x v="2"/>
    <n v="482299"/>
    <n v="6"/>
    <n v="1418"/>
    <n v="20"/>
    <n v="24761"/>
    <n v="13367"/>
    <n v="7073"/>
    <s v="Credit Card"/>
    <x v="1"/>
    <x v="1"/>
    <n v="1"/>
  </r>
  <r>
    <x v="4"/>
    <x v="1"/>
    <x v="0"/>
    <s v="Dubai"/>
    <x v="2"/>
    <x v="2"/>
    <n v="40985"/>
    <s v="Existing"/>
    <x v="0"/>
    <n v="631341"/>
    <n v="4"/>
    <n v="4554"/>
    <n v="20"/>
    <n v="18741"/>
    <n v="23716"/>
    <n v="-1829"/>
    <s v="Cash"/>
    <x v="1"/>
    <x v="1"/>
    <n v="4"/>
  </r>
  <r>
    <x v="4"/>
    <x v="2"/>
    <x v="0"/>
    <s v="Delhi"/>
    <x v="0"/>
    <x v="3"/>
    <n v="58167"/>
    <s v="New"/>
    <x v="1"/>
    <n v="236742"/>
    <n v="8"/>
    <n v="4318"/>
    <n v="15"/>
    <n v="21781"/>
    <n v="2503"/>
    <n v="306"/>
    <s v="Net Banking"/>
    <x v="0"/>
    <x v="2"/>
    <n v="1"/>
  </r>
  <r>
    <x v="4"/>
    <x v="0"/>
    <x v="0"/>
    <s v="New York"/>
    <x v="1"/>
    <x v="2"/>
    <n v="50428"/>
    <s v="Existing"/>
    <x v="1"/>
    <n v="995426"/>
    <n v="7"/>
    <n v="4771"/>
    <n v="5"/>
    <n v="11280"/>
    <n v="20611"/>
    <n v="11138"/>
    <s v="UPI"/>
    <x v="0"/>
    <x v="1"/>
    <n v="1"/>
  </r>
  <r>
    <x v="4"/>
    <x v="2"/>
    <x v="3"/>
    <s v="Bangalore"/>
    <x v="1"/>
    <x v="3"/>
    <n v="77238"/>
    <s v="Existing"/>
    <x v="1"/>
    <n v="736854"/>
    <n v="5"/>
    <n v="3131"/>
    <n v="5"/>
    <n v="2292"/>
    <n v="1827"/>
    <n v="1536"/>
    <s v="Cash"/>
    <x v="0"/>
    <x v="3"/>
    <n v="1"/>
  </r>
  <r>
    <x v="5"/>
    <x v="0"/>
    <x v="1"/>
    <s v="Delhi"/>
    <x v="1"/>
    <x v="1"/>
    <n v="72723"/>
    <s v="Existing"/>
    <x v="2"/>
    <n v="737939"/>
    <n v="6"/>
    <n v="4174"/>
    <n v="0"/>
    <n v="7443"/>
    <n v="20615"/>
    <n v="8136"/>
    <s v="Cash"/>
    <x v="1"/>
    <x v="1"/>
    <n v="5"/>
  </r>
  <r>
    <x v="5"/>
    <x v="0"/>
    <x v="3"/>
    <s v="Dubai"/>
    <x v="2"/>
    <x v="0"/>
    <n v="27038"/>
    <s v="Existing"/>
    <x v="2"/>
    <n v="241353"/>
    <n v="7"/>
    <n v="1845"/>
    <n v="20"/>
    <n v="11182"/>
    <n v="16089"/>
    <n v="10670"/>
    <s v="Credit Card"/>
    <x v="0"/>
    <x v="2"/>
    <n v="5"/>
  </r>
  <r>
    <x v="5"/>
    <x v="2"/>
    <x v="2"/>
    <s v="Mumbai"/>
    <x v="1"/>
    <x v="1"/>
    <n v="32219"/>
    <s v="New"/>
    <x v="2"/>
    <n v="314730"/>
    <n v="2"/>
    <n v="2329"/>
    <n v="5"/>
    <n v="46362"/>
    <n v="20257"/>
    <n v="-4740"/>
    <s v="Cash"/>
    <x v="2"/>
    <x v="3"/>
    <n v="5"/>
  </r>
  <r>
    <x v="5"/>
    <x v="2"/>
    <x v="1"/>
    <s v="Delhi"/>
    <x v="1"/>
    <x v="1"/>
    <n v="14271"/>
    <s v="New"/>
    <x v="2"/>
    <n v="153341"/>
    <n v="9"/>
    <n v="2163"/>
    <n v="5"/>
    <n v="4576"/>
    <n v="10809"/>
    <n v="11350"/>
    <s v="Cash"/>
    <x v="1"/>
    <x v="3"/>
    <n v="5"/>
  </r>
  <r>
    <x v="5"/>
    <x v="0"/>
    <x v="0"/>
    <s v="Delhi"/>
    <x v="2"/>
    <x v="0"/>
    <n v="37397"/>
    <s v="Existing"/>
    <x v="2"/>
    <n v="168069"/>
    <n v="7"/>
    <n v="4919"/>
    <n v="0"/>
    <n v="41046"/>
    <n v="14355"/>
    <n v="185"/>
    <s v="Net Banking"/>
    <x v="1"/>
    <x v="0"/>
    <n v="2"/>
  </r>
  <r>
    <x v="5"/>
    <x v="3"/>
    <x v="3"/>
    <s v="London"/>
    <x v="2"/>
    <x v="0"/>
    <n v="84491"/>
    <s v="Existing"/>
    <x v="2"/>
    <n v="558291"/>
    <n v="8"/>
    <n v="584"/>
    <n v="20"/>
    <n v="2819"/>
    <n v="26761"/>
    <n v="14949"/>
    <s v="Cash"/>
    <x v="0"/>
    <x v="2"/>
    <n v="3"/>
  </r>
  <r>
    <x v="5"/>
    <x v="1"/>
    <x v="0"/>
    <s v="New York"/>
    <x v="1"/>
    <x v="0"/>
    <n v="39602"/>
    <s v="New"/>
    <x v="1"/>
    <n v="809781"/>
    <n v="5"/>
    <n v="4312"/>
    <n v="0"/>
    <n v="46450"/>
    <n v="23236"/>
    <n v="15202"/>
    <s v="Net Banking"/>
    <x v="2"/>
    <x v="0"/>
    <n v="2"/>
  </r>
  <r>
    <x v="5"/>
    <x v="2"/>
    <x v="0"/>
    <s v="Bangalore"/>
    <x v="1"/>
    <x v="3"/>
    <n v="64471"/>
    <s v="New"/>
    <x v="1"/>
    <n v="553324"/>
    <n v="3"/>
    <n v="1386"/>
    <n v="0"/>
    <n v="22609"/>
    <n v="10876"/>
    <n v="15946"/>
    <s v="Net Banking"/>
    <x v="2"/>
    <x v="2"/>
    <n v="3"/>
  </r>
  <r>
    <x v="5"/>
    <x v="1"/>
    <x v="2"/>
    <s v="Bangalore"/>
    <x v="2"/>
    <x v="1"/>
    <n v="72150"/>
    <s v="New"/>
    <x v="2"/>
    <n v="427467"/>
    <n v="2"/>
    <n v="3839"/>
    <n v="15"/>
    <n v="26313"/>
    <n v="14947"/>
    <n v="17591"/>
    <s v="Net Banking"/>
    <x v="1"/>
    <x v="2"/>
    <n v="5"/>
  </r>
  <r>
    <x v="5"/>
    <x v="3"/>
    <x v="1"/>
    <s v="Mumbai"/>
    <x v="0"/>
    <x v="3"/>
    <n v="54227"/>
    <s v="Existing"/>
    <x v="1"/>
    <n v="977042"/>
    <n v="2"/>
    <n v="4707"/>
    <n v="0"/>
    <n v="8712"/>
    <n v="26085"/>
    <n v="14178"/>
    <s v="Credit Card"/>
    <x v="1"/>
    <x v="2"/>
    <n v="2"/>
  </r>
  <r>
    <x v="5"/>
    <x v="3"/>
    <x v="2"/>
    <s v="Dubai"/>
    <x v="2"/>
    <x v="0"/>
    <n v="33116"/>
    <s v="New"/>
    <x v="0"/>
    <n v="446482"/>
    <n v="3"/>
    <n v="3175"/>
    <n v="20"/>
    <n v="16857"/>
    <n v="6632"/>
    <n v="4395"/>
    <s v="Net Banking"/>
    <x v="0"/>
    <x v="0"/>
    <n v="3"/>
  </r>
  <r>
    <x v="5"/>
    <x v="3"/>
    <x v="2"/>
    <s v="Mumbai"/>
    <x v="0"/>
    <x v="3"/>
    <n v="16674"/>
    <s v="New"/>
    <x v="2"/>
    <n v="858740"/>
    <n v="1"/>
    <n v="3297"/>
    <n v="5"/>
    <n v="29083"/>
    <n v="9886"/>
    <n v="10013"/>
    <s v="Credit Card"/>
    <x v="2"/>
    <x v="1"/>
    <n v="4"/>
  </r>
  <r>
    <x v="6"/>
    <x v="2"/>
    <x v="2"/>
    <s v="Delhi"/>
    <x v="1"/>
    <x v="0"/>
    <n v="27469"/>
    <s v="Existing"/>
    <x v="0"/>
    <n v="848218"/>
    <n v="1"/>
    <n v="4647"/>
    <n v="5"/>
    <n v="23072"/>
    <n v="20663"/>
    <n v="1988"/>
    <s v="UPI"/>
    <x v="1"/>
    <x v="2"/>
    <n v="1"/>
  </r>
  <r>
    <x v="6"/>
    <x v="3"/>
    <x v="0"/>
    <s v="Delhi"/>
    <x v="1"/>
    <x v="2"/>
    <n v="15446"/>
    <s v="Existing"/>
    <x v="2"/>
    <n v="870532"/>
    <n v="7"/>
    <n v="2631"/>
    <n v="15"/>
    <n v="29565"/>
    <n v="21400"/>
    <n v="13396"/>
    <s v="Net Banking"/>
    <x v="2"/>
    <x v="3"/>
    <n v="3"/>
  </r>
  <r>
    <x v="6"/>
    <x v="2"/>
    <x v="2"/>
    <s v="Bangalore"/>
    <x v="0"/>
    <x v="0"/>
    <n v="30760"/>
    <s v="Existing"/>
    <x v="2"/>
    <n v="510264"/>
    <n v="8"/>
    <n v="4194"/>
    <n v="20"/>
    <n v="7751"/>
    <n v="19452"/>
    <n v="17626"/>
    <s v="Cash"/>
    <x v="1"/>
    <x v="3"/>
    <n v="2"/>
  </r>
  <r>
    <x v="6"/>
    <x v="3"/>
    <x v="2"/>
    <s v="Dubai"/>
    <x v="2"/>
    <x v="1"/>
    <n v="11963"/>
    <s v="New"/>
    <x v="1"/>
    <n v="807966"/>
    <n v="6"/>
    <n v="3259"/>
    <n v="5"/>
    <n v="31285"/>
    <n v="17374"/>
    <n v="19879"/>
    <s v="Net Banking"/>
    <x v="0"/>
    <x v="2"/>
    <n v="2"/>
  </r>
  <r>
    <x v="6"/>
    <x v="1"/>
    <x v="1"/>
    <s v="New York"/>
    <x v="1"/>
    <x v="1"/>
    <n v="86002"/>
    <s v="New"/>
    <x v="0"/>
    <n v="896308"/>
    <n v="7"/>
    <n v="3278"/>
    <n v="0"/>
    <n v="7614"/>
    <n v="23008"/>
    <n v="12480"/>
    <s v="UPI"/>
    <x v="1"/>
    <x v="2"/>
    <n v="4"/>
  </r>
  <r>
    <x v="6"/>
    <x v="1"/>
    <x v="1"/>
    <s v="Dubai"/>
    <x v="0"/>
    <x v="1"/>
    <n v="37262"/>
    <s v="New"/>
    <x v="1"/>
    <n v="551291"/>
    <n v="1"/>
    <n v="1240"/>
    <n v="10"/>
    <n v="39402"/>
    <n v="17282"/>
    <n v="7220"/>
    <s v="Net Banking"/>
    <x v="1"/>
    <x v="2"/>
    <n v="3"/>
  </r>
  <r>
    <x v="6"/>
    <x v="0"/>
    <x v="2"/>
    <s v="Delhi"/>
    <x v="2"/>
    <x v="3"/>
    <n v="15177"/>
    <s v="New"/>
    <x v="2"/>
    <n v="202591"/>
    <n v="1"/>
    <n v="3376"/>
    <n v="10"/>
    <n v="22740"/>
    <n v="6523"/>
    <n v="6810"/>
    <s v="Credit Card"/>
    <x v="1"/>
    <x v="1"/>
    <n v="1"/>
  </r>
  <r>
    <x v="6"/>
    <x v="1"/>
    <x v="1"/>
    <s v="New York"/>
    <x v="0"/>
    <x v="1"/>
    <n v="21160"/>
    <s v="Existing"/>
    <x v="0"/>
    <n v="343432"/>
    <n v="9"/>
    <n v="2211"/>
    <n v="10"/>
    <n v="22028"/>
    <n v="10438"/>
    <n v="-3834"/>
    <s v="UPI"/>
    <x v="0"/>
    <x v="2"/>
    <n v="2"/>
  </r>
  <r>
    <x v="6"/>
    <x v="0"/>
    <x v="1"/>
    <s v="Dubai"/>
    <x v="2"/>
    <x v="0"/>
    <n v="17543"/>
    <s v="New"/>
    <x v="2"/>
    <n v="115171"/>
    <n v="5"/>
    <n v="555"/>
    <n v="10"/>
    <n v="5207"/>
    <n v="9591"/>
    <n v="-691"/>
    <s v="UPI"/>
    <x v="0"/>
    <x v="1"/>
    <n v="5"/>
  </r>
  <r>
    <x v="6"/>
    <x v="1"/>
    <x v="2"/>
    <s v="Dubai"/>
    <x v="2"/>
    <x v="2"/>
    <n v="92162"/>
    <s v="Existing"/>
    <x v="1"/>
    <n v="404348"/>
    <n v="7"/>
    <n v="3862"/>
    <n v="0"/>
    <n v="4656"/>
    <n v="16821"/>
    <n v="19268"/>
    <s v="Credit Card"/>
    <x v="0"/>
    <x v="1"/>
    <n v="5"/>
  </r>
  <r>
    <x v="6"/>
    <x v="2"/>
    <x v="0"/>
    <s v="New York"/>
    <x v="2"/>
    <x v="1"/>
    <n v="49278"/>
    <s v="New"/>
    <x v="2"/>
    <n v="498382"/>
    <n v="6"/>
    <n v="3359"/>
    <n v="5"/>
    <n v="19634"/>
    <n v="19991"/>
    <n v="13736"/>
    <s v="Credit Card"/>
    <x v="1"/>
    <x v="2"/>
    <n v="3"/>
  </r>
  <r>
    <x v="6"/>
    <x v="1"/>
    <x v="2"/>
    <s v="Delhi"/>
    <x v="2"/>
    <x v="3"/>
    <n v="39607"/>
    <s v="New"/>
    <x v="2"/>
    <n v="569118"/>
    <n v="4"/>
    <n v="1306"/>
    <n v="15"/>
    <n v="44772"/>
    <n v="16391"/>
    <n v="533"/>
    <s v="Cash"/>
    <x v="1"/>
    <x v="2"/>
    <n v="4"/>
  </r>
  <r>
    <x v="7"/>
    <x v="0"/>
    <x v="1"/>
    <s v="Dubai"/>
    <x v="0"/>
    <x v="2"/>
    <n v="95835"/>
    <s v="New"/>
    <x v="1"/>
    <n v="972226"/>
    <n v="1"/>
    <n v="3556"/>
    <n v="0"/>
    <n v="28418"/>
    <n v="1287"/>
    <n v="3084"/>
    <s v="UPI"/>
    <x v="2"/>
    <x v="1"/>
    <n v="1"/>
  </r>
  <r>
    <x v="7"/>
    <x v="0"/>
    <x v="0"/>
    <s v="New York"/>
    <x v="0"/>
    <x v="1"/>
    <n v="27221"/>
    <s v="Existing"/>
    <x v="2"/>
    <n v="930166"/>
    <n v="4"/>
    <n v="1506"/>
    <n v="5"/>
    <n v="16158"/>
    <n v="16796"/>
    <n v="848"/>
    <s v="Net Banking"/>
    <x v="0"/>
    <x v="0"/>
    <n v="3"/>
  </r>
  <r>
    <x v="7"/>
    <x v="3"/>
    <x v="3"/>
    <s v="London"/>
    <x v="0"/>
    <x v="1"/>
    <n v="13323"/>
    <s v="New"/>
    <x v="0"/>
    <n v="881318"/>
    <n v="8"/>
    <n v="4603"/>
    <n v="20"/>
    <n v="38666"/>
    <n v="18787"/>
    <n v="3536"/>
    <s v="Credit Card"/>
    <x v="0"/>
    <x v="1"/>
    <n v="3"/>
  </r>
  <r>
    <x v="7"/>
    <x v="2"/>
    <x v="0"/>
    <s v="London"/>
    <x v="0"/>
    <x v="2"/>
    <n v="62105"/>
    <s v="Existing"/>
    <x v="1"/>
    <n v="977683"/>
    <n v="1"/>
    <n v="2281"/>
    <n v="5"/>
    <n v="17096"/>
    <n v="5532"/>
    <n v="-4257"/>
    <s v="Cash"/>
    <x v="1"/>
    <x v="3"/>
    <n v="1"/>
  </r>
  <r>
    <x v="7"/>
    <x v="1"/>
    <x v="1"/>
    <s v="Delhi"/>
    <x v="0"/>
    <x v="1"/>
    <n v="86151"/>
    <s v="Existing"/>
    <x v="2"/>
    <n v="489683"/>
    <n v="2"/>
    <n v="1489"/>
    <n v="5"/>
    <n v="28881"/>
    <n v="11369"/>
    <n v="-2459"/>
    <s v="Credit Card"/>
    <x v="0"/>
    <x v="2"/>
    <n v="2"/>
  </r>
  <r>
    <x v="7"/>
    <x v="3"/>
    <x v="0"/>
    <s v="New York"/>
    <x v="2"/>
    <x v="3"/>
    <n v="76968"/>
    <s v="Existing"/>
    <x v="1"/>
    <n v="720909"/>
    <n v="8"/>
    <n v="4433"/>
    <n v="5"/>
    <n v="32109"/>
    <n v="1440"/>
    <n v="17184"/>
    <s v="Credit Card"/>
    <x v="2"/>
    <x v="0"/>
    <n v="5"/>
  </r>
  <r>
    <x v="7"/>
    <x v="1"/>
    <x v="2"/>
    <s v="London"/>
    <x v="1"/>
    <x v="0"/>
    <n v="33238"/>
    <s v="Existing"/>
    <x v="2"/>
    <n v="881357"/>
    <n v="2"/>
    <n v="3664"/>
    <n v="0"/>
    <n v="21257"/>
    <n v="22996"/>
    <n v="-3852"/>
    <s v="Cash"/>
    <x v="0"/>
    <x v="0"/>
    <n v="2"/>
  </r>
  <r>
    <x v="7"/>
    <x v="1"/>
    <x v="3"/>
    <s v="New York"/>
    <x v="1"/>
    <x v="0"/>
    <n v="73830"/>
    <s v="New"/>
    <x v="1"/>
    <n v="880680"/>
    <n v="9"/>
    <n v="3869"/>
    <n v="5"/>
    <n v="46251"/>
    <n v="5885"/>
    <n v="9743"/>
    <s v="UPI"/>
    <x v="0"/>
    <x v="2"/>
    <n v="4"/>
  </r>
  <r>
    <x v="7"/>
    <x v="3"/>
    <x v="3"/>
    <s v="Dubai"/>
    <x v="0"/>
    <x v="2"/>
    <n v="83967"/>
    <s v="New"/>
    <x v="1"/>
    <n v="819801"/>
    <n v="3"/>
    <n v="2578"/>
    <n v="5"/>
    <n v="34720"/>
    <n v="22476"/>
    <n v="8547"/>
    <s v="Net Banking"/>
    <x v="0"/>
    <x v="0"/>
    <n v="1"/>
  </r>
  <r>
    <x v="7"/>
    <x v="3"/>
    <x v="3"/>
    <s v="Delhi"/>
    <x v="0"/>
    <x v="0"/>
    <n v="18330"/>
    <s v="Existing"/>
    <x v="0"/>
    <n v="669366"/>
    <n v="3"/>
    <n v="877"/>
    <n v="20"/>
    <n v="39907"/>
    <n v="2268"/>
    <n v="10327"/>
    <s v="Credit Card"/>
    <x v="2"/>
    <x v="3"/>
    <n v="2"/>
  </r>
  <r>
    <x v="7"/>
    <x v="3"/>
    <x v="1"/>
    <s v="London"/>
    <x v="1"/>
    <x v="1"/>
    <n v="54153"/>
    <s v="Existing"/>
    <x v="1"/>
    <n v="914210"/>
    <n v="6"/>
    <n v="2877"/>
    <n v="20"/>
    <n v="8567"/>
    <n v="24603"/>
    <n v="3848"/>
    <s v="UPI"/>
    <x v="2"/>
    <x v="2"/>
    <n v="3"/>
  </r>
  <r>
    <x v="7"/>
    <x v="3"/>
    <x v="1"/>
    <s v="Dubai"/>
    <x v="2"/>
    <x v="1"/>
    <n v="18611"/>
    <s v="New"/>
    <x v="0"/>
    <n v="832286"/>
    <n v="3"/>
    <n v="781"/>
    <n v="10"/>
    <n v="41324"/>
    <n v="7864"/>
    <n v="-288"/>
    <s v="Cash"/>
    <x v="0"/>
    <x v="1"/>
    <n v="3"/>
  </r>
  <r>
    <x v="8"/>
    <x v="3"/>
    <x v="3"/>
    <s v="Mumbai"/>
    <x v="0"/>
    <x v="3"/>
    <n v="23872"/>
    <s v="New"/>
    <x v="1"/>
    <n v="776284"/>
    <n v="9"/>
    <n v="3419"/>
    <n v="0"/>
    <n v="5460"/>
    <n v="24391"/>
    <n v="9679"/>
    <s v="Cash"/>
    <x v="2"/>
    <x v="2"/>
    <n v="4"/>
  </r>
  <r>
    <x v="8"/>
    <x v="1"/>
    <x v="0"/>
    <s v="Mumbai"/>
    <x v="2"/>
    <x v="0"/>
    <n v="59455"/>
    <s v="Existing"/>
    <x v="1"/>
    <n v="145832"/>
    <n v="8"/>
    <n v="4664"/>
    <n v="5"/>
    <n v="28968"/>
    <n v="15565"/>
    <n v="12159"/>
    <s v="Cash"/>
    <x v="1"/>
    <x v="3"/>
    <n v="4"/>
  </r>
  <r>
    <x v="8"/>
    <x v="3"/>
    <x v="3"/>
    <s v="Delhi"/>
    <x v="1"/>
    <x v="2"/>
    <n v="44930"/>
    <s v="New"/>
    <x v="2"/>
    <n v="732828"/>
    <n v="4"/>
    <n v="4094"/>
    <n v="10"/>
    <n v="37282"/>
    <n v="28088"/>
    <n v="10880"/>
    <s v="UPI"/>
    <x v="0"/>
    <x v="0"/>
    <n v="1"/>
  </r>
  <r>
    <x v="8"/>
    <x v="2"/>
    <x v="0"/>
    <s v="London"/>
    <x v="1"/>
    <x v="1"/>
    <n v="82022"/>
    <s v="New"/>
    <x v="2"/>
    <n v="861140"/>
    <n v="6"/>
    <n v="2338"/>
    <n v="10"/>
    <n v="39052"/>
    <n v="1185"/>
    <n v="1207"/>
    <s v="Net Banking"/>
    <x v="2"/>
    <x v="2"/>
    <n v="2"/>
  </r>
  <r>
    <x v="8"/>
    <x v="0"/>
    <x v="0"/>
    <s v="London"/>
    <x v="0"/>
    <x v="2"/>
    <n v="72714"/>
    <s v="New"/>
    <x v="2"/>
    <n v="690531"/>
    <n v="8"/>
    <n v="4932"/>
    <n v="0"/>
    <n v="32312"/>
    <n v="21641"/>
    <n v="5199"/>
    <s v="UPI"/>
    <x v="2"/>
    <x v="3"/>
    <n v="3"/>
  </r>
  <r>
    <x v="8"/>
    <x v="3"/>
    <x v="1"/>
    <s v="London"/>
    <x v="2"/>
    <x v="1"/>
    <n v="98794"/>
    <s v="Existing"/>
    <x v="1"/>
    <n v="600144"/>
    <n v="4"/>
    <n v="3392"/>
    <n v="10"/>
    <n v="30015"/>
    <n v="28846"/>
    <n v="7789"/>
    <s v="UPI"/>
    <x v="2"/>
    <x v="1"/>
    <n v="1"/>
  </r>
  <r>
    <x v="8"/>
    <x v="3"/>
    <x v="0"/>
    <s v="New York"/>
    <x v="0"/>
    <x v="1"/>
    <n v="58716"/>
    <s v="Existing"/>
    <x v="1"/>
    <n v="345701"/>
    <n v="5"/>
    <n v="714"/>
    <n v="10"/>
    <n v="7504"/>
    <n v="17348"/>
    <n v="2178"/>
    <s v="Cash"/>
    <x v="1"/>
    <x v="3"/>
    <n v="1"/>
  </r>
  <r>
    <x v="8"/>
    <x v="1"/>
    <x v="3"/>
    <s v="Dubai"/>
    <x v="1"/>
    <x v="3"/>
    <n v="76704"/>
    <s v="Existing"/>
    <x v="0"/>
    <n v="657103"/>
    <n v="7"/>
    <n v="2620"/>
    <n v="0"/>
    <n v="24446"/>
    <n v="11640"/>
    <n v="3798"/>
    <s v="Credit Card"/>
    <x v="2"/>
    <x v="2"/>
    <n v="3"/>
  </r>
  <r>
    <x v="8"/>
    <x v="3"/>
    <x v="1"/>
    <s v="London"/>
    <x v="2"/>
    <x v="0"/>
    <n v="10415"/>
    <s v="Existing"/>
    <x v="0"/>
    <n v="921114"/>
    <n v="8"/>
    <n v="4293"/>
    <n v="15"/>
    <n v="21553"/>
    <n v="4543"/>
    <n v="-4571"/>
    <s v="Credit Card"/>
    <x v="1"/>
    <x v="3"/>
    <n v="2"/>
  </r>
  <r>
    <x v="8"/>
    <x v="3"/>
    <x v="2"/>
    <s v="Dubai"/>
    <x v="0"/>
    <x v="3"/>
    <n v="86441"/>
    <s v="Existing"/>
    <x v="0"/>
    <n v="641777"/>
    <n v="7"/>
    <n v="3370"/>
    <n v="10"/>
    <n v="19048"/>
    <n v="10671"/>
    <n v="4196"/>
    <s v="Cash"/>
    <x v="1"/>
    <x v="1"/>
    <n v="5"/>
  </r>
  <r>
    <x v="8"/>
    <x v="3"/>
    <x v="2"/>
    <s v="Delhi"/>
    <x v="0"/>
    <x v="0"/>
    <n v="80779"/>
    <s v="New"/>
    <x v="2"/>
    <n v="480012"/>
    <n v="8"/>
    <n v="1285"/>
    <n v="20"/>
    <n v="23721"/>
    <n v="5886"/>
    <n v="-3388"/>
    <s v="Credit Card"/>
    <x v="2"/>
    <x v="2"/>
    <n v="4"/>
  </r>
  <r>
    <x v="8"/>
    <x v="1"/>
    <x v="1"/>
    <s v="London"/>
    <x v="0"/>
    <x v="2"/>
    <n v="92069"/>
    <s v="New"/>
    <x v="2"/>
    <n v="884646"/>
    <n v="4"/>
    <n v="1437"/>
    <n v="10"/>
    <n v="49817"/>
    <n v="28638"/>
    <n v="5554"/>
    <s v="Cash"/>
    <x v="1"/>
    <x v="0"/>
    <n v="2"/>
  </r>
  <r>
    <x v="9"/>
    <x v="3"/>
    <x v="3"/>
    <s v="Delhi"/>
    <x v="1"/>
    <x v="0"/>
    <n v="98444"/>
    <s v="New"/>
    <x v="0"/>
    <n v="419845"/>
    <n v="1"/>
    <n v="2189"/>
    <n v="0"/>
    <n v="48571"/>
    <n v="5640"/>
    <n v="-689"/>
    <s v="UPI"/>
    <x v="2"/>
    <x v="2"/>
    <n v="5"/>
  </r>
  <r>
    <x v="9"/>
    <x v="0"/>
    <x v="2"/>
    <s v="London"/>
    <x v="0"/>
    <x v="2"/>
    <n v="81435"/>
    <s v="Existing"/>
    <x v="1"/>
    <n v="338047"/>
    <n v="6"/>
    <n v="4211"/>
    <n v="0"/>
    <n v="31100"/>
    <n v="28036"/>
    <n v="15849"/>
    <s v="Cash"/>
    <x v="2"/>
    <x v="1"/>
    <n v="5"/>
  </r>
  <r>
    <x v="9"/>
    <x v="1"/>
    <x v="2"/>
    <s v="Mumbai"/>
    <x v="2"/>
    <x v="1"/>
    <n v="19888"/>
    <s v="New"/>
    <x v="2"/>
    <n v="805378"/>
    <n v="5"/>
    <n v="1756"/>
    <n v="15"/>
    <n v="16911"/>
    <n v="28154"/>
    <n v="13672"/>
    <s v="Net Banking"/>
    <x v="2"/>
    <x v="1"/>
    <n v="3"/>
  </r>
  <r>
    <x v="9"/>
    <x v="0"/>
    <x v="0"/>
    <s v="Bangalore"/>
    <x v="0"/>
    <x v="2"/>
    <n v="55299"/>
    <s v="Existing"/>
    <x v="2"/>
    <n v="242524"/>
    <n v="4"/>
    <n v="3612"/>
    <n v="15"/>
    <n v="41507"/>
    <n v="2144"/>
    <n v="8268"/>
    <s v="Net Banking"/>
    <x v="0"/>
    <x v="2"/>
    <n v="5"/>
  </r>
  <r>
    <x v="9"/>
    <x v="1"/>
    <x v="0"/>
    <s v="Delhi"/>
    <x v="1"/>
    <x v="2"/>
    <n v="68765"/>
    <s v="Existing"/>
    <x v="0"/>
    <n v="915067"/>
    <n v="2"/>
    <n v="1837"/>
    <n v="20"/>
    <n v="4632"/>
    <n v="21548"/>
    <n v="-2632"/>
    <s v="Net Banking"/>
    <x v="1"/>
    <x v="1"/>
    <n v="4"/>
  </r>
  <r>
    <x v="9"/>
    <x v="3"/>
    <x v="3"/>
    <s v="London"/>
    <x v="0"/>
    <x v="1"/>
    <n v="72714"/>
    <s v="Existing"/>
    <x v="2"/>
    <n v="329355"/>
    <n v="1"/>
    <n v="769"/>
    <n v="20"/>
    <n v="5065"/>
    <n v="1634"/>
    <n v="13476"/>
    <s v="UPI"/>
    <x v="1"/>
    <x v="3"/>
    <n v="1"/>
  </r>
  <r>
    <x v="9"/>
    <x v="0"/>
    <x v="1"/>
    <s v="Bangalore"/>
    <x v="1"/>
    <x v="2"/>
    <n v="25935"/>
    <s v="Existing"/>
    <x v="0"/>
    <n v="199332"/>
    <n v="9"/>
    <n v="1990"/>
    <n v="10"/>
    <n v="36657"/>
    <n v="8577"/>
    <n v="19137"/>
    <s v="Credit Card"/>
    <x v="2"/>
    <x v="3"/>
    <n v="2"/>
  </r>
  <r>
    <x v="9"/>
    <x v="1"/>
    <x v="3"/>
    <s v="Delhi"/>
    <x v="1"/>
    <x v="2"/>
    <n v="83002"/>
    <s v="Existing"/>
    <x v="2"/>
    <n v="521149"/>
    <n v="2"/>
    <n v="2621"/>
    <n v="15"/>
    <n v="48046"/>
    <n v="18687"/>
    <n v="11290"/>
    <s v="UPI"/>
    <x v="1"/>
    <x v="0"/>
    <n v="4"/>
  </r>
  <r>
    <x v="9"/>
    <x v="2"/>
    <x v="1"/>
    <s v="New York"/>
    <x v="2"/>
    <x v="1"/>
    <n v="90631"/>
    <s v="Existing"/>
    <x v="1"/>
    <n v="527797"/>
    <n v="9"/>
    <n v="2180"/>
    <n v="20"/>
    <n v="49762"/>
    <n v="13853"/>
    <n v="7901"/>
    <s v="Credit Card"/>
    <x v="2"/>
    <x v="2"/>
    <n v="5"/>
  </r>
  <r>
    <x v="9"/>
    <x v="3"/>
    <x v="2"/>
    <s v="London"/>
    <x v="2"/>
    <x v="1"/>
    <n v="86729"/>
    <s v="New"/>
    <x v="1"/>
    <n v="873776"/>
    <n v="6"/>
    <n v="4353"/>
    <n v="10"/>
    <n v="29694"/>
    <n v="17916"/>
    <n v="3111"/>
    <s v="UPI"/>
    <x v="1"/>
    <x v="0"/>
    <n v="1"/>
  </r>
  <r>
    <x v="9"/>
    <x v="1"/>
    <x v="0"/>
    <s v="New York"/>
    <x v="0"/>
    <x v="1"/>
    <n v="11320"/>
    <s v="Existing"/>
    <x v="2"/>
    <n v="531497"/>
    <n v="6"/>
    <n v="909"/>
    <n v="5"/>
    <n v="47278"/>
    <n v="27457"/>
    <n v="-4717"/>
    <s v="UPI"/>
    <x v="1"/>
    <x v="3"/>
    <n v="1"/>
  </r>
  <r>
    <x v="9"/>
    <x v="2"/>
    <x v="3"/>
    <s v="Mumbai"/>
    <x v="1"/>
    <x v="0"/>
    <n v="56032"/>
    <s v="New"/>
    <x v="0"/>
    <n v="776547"/>
    <n v="2"/>
    <n v="1941"/>
    <n v="10"/>
    <n v="19343"/>
    <n v="20081"/>
    <n v="9208"/>
    <s v="Net Banking"/>
    <x v="2"/>
    <x v="0"/>
    <n v="5"/>
  </r>
  <r>
    <x v="10"/>
    <x v="1"/>
    <x v="3"/>
    <s v="London"/>
    <x v="1"/>
    <x v="1"/>
    <n v="87763"/>
    <s v="Existing"/>
    <x v="2"/>
    <n v="909385"/>
    <n v="6"/>
    <n v="2758"/>
    <n v="20"/>
    <n v="26733"/>
    <n v="13841"/>
    <n v="5226"/>
    <s v="UPI"/>
    <x v="2"/>
    <x v="1"/>
    <n v="4"/>
  </r>
  <r>
    <x v="10"/>
    <x v="2"/>
    <x v="1"/>
    <s v="Mumbai"/>
    <x v="2"/>
    <x v="1"/>
    <n v="27907"/>
    <s v="New"/>
    <x v="0"/>
    <n v="517918"/>
    <n v="3"/>
    <n v="1291"/>
    <n v="10"/>
    <n v="17406"/>
    <n v="1952"/>
    <n v="6816"/>
    <s v="Net Banking"/>
    <x v="2"/>
    <x v="2"/>
    <n v="5"/>
  </r>
  <r>
    <x v="10"/>
    <x v="3"/>
    <x v="1"/>
    <s v="Bangalore"/>
    <x v="2"/>
    <x v="2"/>
    <n v="48002"/>
    <s v="Existing"/>
    <x v="2"/>
    <n v="368422"/>
    <n v="7"/>
    <n v="859"/>
    <n v="5"/>
    <n v="36775"/>
    <n v="3805"/>
    <n v="8523"/>
    <s v="UPI"/>
    <x v="1"/>
    <x v="2"/>
    <n v="2"/>
  </r>
  <r>
    <x v="10"/>
    <x v="0"/>
    <x v="3"/>
    <s v="Delhi"/>
    <x v="0"/>
    <x v="3"/>
    <n v="54838"/>
    <s v="Existing"/>
    <x v="1"/>
    <n v="275638"/>
    <n v="4"/>
    <n v="922"/>
    <n v="20"/>
    <n v="35489"/>
    <n v="24970"/>
    <n v="3863"/>
    <s v="Cash"/>
    <x v="0"/>
    <x v="2"/>
    <n v="1"/>
  </r>
  <r>
    <x v="10"/>
    <x v="2"/>
    <x v="1"/>
    <s v="Dubai"/>
    <x v="1"/>
    <x v="3"/>
    <n v="48912"/>
    <s v="New"/>
    <x v="1"/>
    <n v="159722"/>
    <n v="9"/>
    <n v="620"/>
    <n v="10"/>
    <n v="9700"/>
    <n v="15363"/>
    <n v="13518"/>
    <s v="Net Banking"/>
    <x v="0"/>
    <x v="3"/>
    <n v="3"/>
  </r>
  <r>
    <x v="10"/>
    <x v="1"/>
    <x v="3"/>
    <s v="Mumbai"/>
    <x v="2"/>
    <x v="0"/>
    <n v="10552"/>
    <s v="Existing"/>
    <x v="2"/>
    <n v="380180"/>
    <n v="5"/>
    <n v="2720"/>
    <n v="20"/>
    <n v="25902"/>
    <n v="26145"/>
    <n v="18558"/>
    <s v="Cash"/>
    <x v="1"/>
    <x v="1"/>
    <n v="1"/>
  </r>
  <r>
    <x v="10"/>
    <x v="3"/>
    <x v="3"/>
    <s v="Dubai"/>
    <x v="0"/>
    <x v="0"/>
    <n v="30140"/>
    <s v="Existing"/>
    <x v="2"/>
    <n v="213031"/>
    <n v="3"/>
    <n v="4629"/>
    <n v="10"/>
    <n v="16654"/>
    <n v="7782"/>
    <n v="-3518"/>
    <s v="UPI"/>
    <x v="1"/>
    <x v="3"/>
    <n v="5"/>
  </r>
  <r>
    <x v="10"/>
    <x v="2"/>
    <x v="3"/>
    <s v="Dubai"/>
    <x v="1"/>
    <x v="3"/>
    <n v="95591"/>
    <s v="New"/>
    <x v="2"/>
    <n v="779943"/>
    <n v="1"/>
    <n v="3465"/>
    <n v="0"/>
    <n v="36022"/>
    <n v="28398"/>
    <n v="17710"/>
    <s v="UPI"/>
    <x v="2"/>
    <x v="1"/>
    <n v="5"/>
  </r>
  <r>
    <x v="10"/>
    <x v="1"/>
    <x v="2"/>
    <s v="Delhi"/>
    <x v="1"/>
    <x v="3"/>
    <n v="58737"/>
    <s v="New"/>
    <x v="1"/>
    <n v="956676"/>
    <n v="1"/>
    <n v="570"/>
    <n v="20"/>
    <n v="4345"/>
    <n v="12407"/>
    <n v="13730"/>
    <s v="Cash"/>
    <x v="2"/>
    <x v="1"/>
    <n v="3"/>
  </r>
  <r>
    <x v="10"/>
    <x v="1"/>
    <x v="1"/>
    <s v="Bangalore"/>
    <x v="2"/>
    <x v="1"/>
    <n v="43367"/>
    <s v="Existing"/>
    <x v="1"/>
    <n v="240548"/>
    <n v="4"/>
    <n v="4192"/>
    <n v="20"/>
    <n v="34872"/>
    <n v="26555"/>
    <n v="1541"/>
    <s v="Credit Card"/>
    <x v="2"/>
    <x v="2"/>
    <n v="3"/>
  </r>
  <r>
    <x v="10"/>
    <x v="1"/>
    <x v="0"/>
    <s v="Delhi"/>
    <x v="0"/>
    <x v="2"/>
    <n v="90634"/>
    <s v="New"/>
    <x v="0"/>
    <n v="695142"/>
    <n v="4"/>
    <n v="4229"/>
    <n v="20"/>
    <n v="36429"/>
    <n v="6212"/>
    <n v="-4987"/>
    <s v="Credit Card"/>
    <x v="1"/>
    <x v="3"/>
    <n v="1"/>
  </r>
  <r>
    <x v="10"/>
    <x v="2"/>
    <x v="0"/>
    <s v="London"/>
    <x v="2"/>
    <x v="1"/>
    <n v="34061"/>
    <s v="New"/>
    <x v="2"/>
    <n v="194805"/>
    <n v="9"/>
    <n v="513"/>
    <n v="20"/>
    <n v="15170"/>
    <n v="5130"/>
    <n v="1243"/>
    <s v="Credit Card"/>
    <x v="2"/>
    <x v="0"/>
    <n v="5"/>
  </r>
  <r>
    <x v="11"/>
    <x v="2"/>
    <x v="1"/>
    <s v="Mumbai"/>
    <x v="0"/>
    <x v="0"/>
    <n v="90336"/>
    <s v="Existing"/>
    <x v="2"/>
    <n v="531843"/>
    <n v="8"/>
    <n v="4400"/>
    <n v="10"/>
    <n v="7418"/>
    <n v="25326"/>
    <n v="12139"/>
    <s v="UPI"/>
    <x v="2"/>
    <x v="0"/>
    <n v="1"/>
  </r>
  <r>
    <x v="11"/>
    <x v="2"/>
    <x v="3"/>
    <s v="Dubai"/>
    <x v="1"/>
    <x v="3"/>
    <n v="52124"/>
    <s v="New"/>
    <x v="1"/>
    <n v="255826"/>
    <n v="4"/>
    <n v="4119"/>
    <n v="15"/>
    <n v="19475"/>
    <n v="20925"/>
    <n v="3360"/>
    <s v="Credit Card"/>
    <x v="1"/>
    <x v="2"/>
    <n v="4"/>
  </r>
  <r>
    <x v="11"/>
    <x v="0"/>
    <x v="0"/>
    <s v="Delhi"/>
    <x v="0"/>
    <x v="0"/>
    <n v="55638"/>
    <s v="Existing"/>
    <x v="2"/>
    <n v="598113"/>
    <n v="6"/>
    <n v="770"/>
    <n v="10"/>
    <n v="43497"/>
    <n v="11765"/>
    <n v="13663"/>
    <s v="Credit Card"/>
    <x v="0"/>
    <x v="3"/>
    <n v="5"/>
  </r>
  <r>
    <x v="11"/>
    <x v="2"/>
    <x v="0"/>
    <s v="Delhi"/>
    <x v="0"/>
    <x v="1"/>
    <n v="11982"/>
    <s v="New"/>
    <x v="0"/>
    <n v="906411"/>
    <n v="7"/>
    <n v="3624"/>
    <n v="5"/>
    <n v="29296"/>
    <n v="4386"/>
    <n v="12518"/>
    <s v="UPI"/>
    <x v="2"/>
    <x v="1"/>
    <n v="1"/>
  </r>
  <r>
    <x v="11"/>
    <x v="2"/>
    <x v="1"/>
    <s v="Delhi"/>
    <x v="0"/>
    <x v="0"/>
    <n v="45765"/>
    <s v="Existing"/>
    <x v="2"/>
    <n v="956878"/>
    <n v="8"/>
    <n v="2083"/>
    <n v="0"/>
    <n v="24123"/>
    <n v="29131"/>
    <n v="10706"/>
    <s v="UPI"/>
    <x v="0"/>
    <x v="2"/>
    <n v="5"/>
  </r>
  <r>
    <x v="11"/>
    <x v="2"/>
    <x v="0"/>
    <s v="Mumbai"/>
    <x v="0"/>
    <x v="0"/>
    <n v="92606"/>
    <s v="Existing"/>
    <x v="1"/>
    <n v="292233"/>
    <n v="4"/>
    <n v="1022"/>
    <n v="10"/>
    <n v="8960"/>
    <n v="12069"/>
    <n v="14045"/>
    <s v="Credit Card"/>
    <x v="2"/>
    <x v="0"/>
    <n v="5"/>
  </r>
  <r>
    <x v="11"/>
    <x v="0"/>
    <x v="3"/>
    <s v="Bangalore"/>
    <x v="0"/>
    <x v="2"/>
    <n v="64681"/>
    <s v="Existing"/>
    <x v="2"/>
    <n v="398166"/>
    <n v="1"/>
    <n v="3317"/>
    <n v="10"/>
    <n v="33943"/>
    <n v="10929"/>
    <n v="-176"/>
    <s v="Credit Card"/>
    <x v="2"/>
    <x v="0"/>
    <n v="2"/>
  </r>
  <r>
    <x v="11"/>
    <x v="2"/>
    <x v="1"/>
    <s v="Delhi"/>
    <x v="2"/>
    <x v="0"/>
    <n v="73232"/>
    <s v="New"/>
    <x v="1"/>
    <n v="628741"/>
    <n v="5"/>
    <n v="3339"/>
    <n v="20"/>
    <n v="36339"/>
    <n v="27999"/>
    <n v="11623"/>
    <s v="Cash"/>
    <x v="2"/>
    <x v="1"/>
    <n v="1"/>
  </r>
  <r>
    <x v="11"/>
    <x v="1"/>
    <x v="3"/>
    <s v="Mumbai"/>
    <x v="0"/>
    <x v="1"/>
    <n v="72349"/>
    <s v="Existing"/>
    <x v="0"/>
    <n v="938007"/>
    <n v="1"/>
    <n v="942"/>
    <n v="5"/>
    <n v="37783"/>
    <n v="12073"/>
    <n v="-2713"/>
    <s v="UPI"/>
    <x v="1"/>
    <x v="3"/>
    <n v="5"/>
  </r>
  <r>
    <x v="11"/>
    <x v="2"/>
    <x v="0"/>
    <s v="Dubai"/>
    <x v="0"/>
    <x v="2"/>
    <n v="73474"/>
    <s v="New"/>
    <x v="0"/>
    <n v="681548"/>
    <n v="4"/>
    <n v="2583"/>
    <n v="20"/>
    <n v="9006"/>
    <n v="17149"/>
    <n v="10068"/>
    <s v="UPI"/>
    <x v="1"/>
    <x v="0"/>
    <n v="3"/>
  </r>
  <r>
    <x v="11"/>
    <x v="1"/>
    <x v="0"/>
    <s v="London"/>
    <x v="1"/>
    <x v="0"/>
    <n v="39513"/>
    <s v="Existing"/>
    <x v="2"/>
    <n v="842077"/>
    <n v="7"/>
    <n v="3427"/>
    <n v="20"/>
    <n v="21830"/>
    <n v="28279"/>
    <n v="-635"/>
    <s v="Cash"/>
    <x v="2"/>
    <x v="3"/>
    <n v="3"/>
  </r>
  <r>
    <x v="11"/>
    <x v="1"/>
    <x v="3"/>
    <s v="New York"/>
    <x v="0"/>
    <x v="1"/>
    <n v="32592"/>
    <s v="Existing"/>
    <x v="2"/>
    <n v="319973"/>
    <n v="7"/>
    <n v="1721"/>
    <n v="15"/>
    <n v="19813"/>
    <n v="14294"/>
    <n v="13971"/>
    <s v="Net Banking"/>
    <x v="2"/>
    <x v="3"/>
    <n v="2"/>
  </r>
  <r>
    <x v="12"/>
    <x v="1"/>
    <x v="2"/>
    <s v="Mumbai"/>
    <x v="1"/>
    <x v="3"/>
    <n v="33618"/>
    <s v="Existing"/>
    <x v="1"/>
    <n v="191862"/>
    <n v="1"/>
    <n v="3949"/>
    <n v="0"/>
    <n v="17593"/>
    <n v="11727"/>
    <n v="-3691"/>
    <s v="Net Banking"/>
    <x v="1"/>
    <x v="0"/>
    <n v="5"/>
  </r>
  <r>
    <x v="12"/>
    <x v="0"/>
    <x v="0"/>
    <s v="New York"/>
    <x v="2"/>
    <x v="2"/>
    <n v="61632"/>
    <s v="New"/>
    <x v="0"/>
    <n v="271777"/>
    <n v="9"/>
    <n v="2940"/>
    <n v="15"/>
    <n v="15819"/>
    <n v="29143"/>
    <n v="17862"/>
    <s v="UPI"/>
    <x v="1"/>
    <x v="0"/>
    <n v="1"/>
  </r>
  <r>
    <x v="12"/>
    <x v="0"/>
    <x v="2"/>
    <s v="Delhi"/>
    <x v="2"/>
    <x v="0"/>
    <n v="25409"/>
    <s v="Existing"/>
    <x v="0"/>
    <n v="678317"/>
    <n v="2"/>
    <n v="2862"/>
    <n v="20"/>
    <n v="18625"/>
    <n v="7090"/>
    <n v="8877"/>
    <s v="UPI"/>
    <x v="0"/>
    <x v="2"/>
    <n v="1"/>
  </r>
  <r>
    <x v="12"/>
    <x v="0"/>
    <x v="0"/>
    <s v="Delhi"/>
    <x v="0"/>
    <x v="0"/>
    <n v="19529"/>
    <s v="Existing"/>
    <x v="0"/>
    <n v="497393"/>
    <n v="5"/>
    <n v="1394"/>
    <n v="0"/>
    <n v="41854"/>
    <n v="6495"/>
    <n v="11826"/>
    <s v="Credit Card"/>
    <x v="1"/>
    <x v="3"/>
    <n v="3"/>
  </r>
  <r>
    <x v="12"/>
    <x v="2"/>
    <x v="2"/>
    <s v="Mumbai"/>
    <x v="2"/>
    <x v="2"/>
    <n v="34154"/>
    <s v="New"/>
    <x v="0"/>
    <n v="955397"/>
    <n v="6"/>
    <n v="4402"/>
    <n v="10"/>
    <n v="20451"/>
    <n v="25042"/>
    <n v="3916"/>
    <s v="Net Banking"/>
    <x v="2"/>
    <x v="2"/>
    <n v="4"/>
  </r>
  <r>
    <x v="12"/>
    <x v="1"/>
    <x v="2"/>
    <s v="New York"/>
    <x v="0"/>
    <x v="1"/>
    <n v="42882"/>
    <s v="Existing"/>
    <x v="2"/>
    <n v="657240"/>
    <n v="1"/>
    <n v="2753"/>
    <n v="5"/>
    <n v="28454"/>
    <n v="19784"/>
    <n v="12291"/>
    <s v="Credit Card"/>
    <x v="1"/>
    <x v="3"/>
    <n v="5"/>
  </r>
  <r>
    <x v="12"/>
    <x v="0"/>
    <x v="2"/>
    <s v="Delhi"/>
    <x v="2"/>
    <x v="0"/>
    <n v="54917"/>
    <s v="Existing"/>
    <x v="2"/>
    <n v="618431"/>
    <n v="2"/>
    <n v="2510"/>
    <n v="15"/>
    <n v="33613"/>
    <n v="13147"/>
    <n v="12910"/>
    <s v="Net Banking"/>
    <x v="0"/>
    <x v="0"/>
    <n v="2"/>
  </r>
  <r>
    <x v="12"/>
    <x v="0"/>
    <x v="3"/>
    <s v="Dubai"/>
    <x v="0"/>
    <x v="1"/>
    <n v="92488"/>
    <s v="New"/>
    <x v="1"/>
    <n v="332509"/>
    <n v="7"/>
    <n v="4690"/>
    <n v="5"/>
    <n v="42106"/>
    <n v="4552"/>
    <n v="19650"/>
    <s v="Cash"/>
    <x v="0"/>
    <x v="3"/>
    <n v="2"/>
  </r>
  <r>
    <x v="12"/>
    <x v="2"/>
    <x v="2"/>
    <s v="Bangalore"/>
    <x v="0"/>
    <x v="2"/>
    <n v="25701"/>
    <s v="New"/>
    <x v="0"/>
    <n v="825874"/>
    <n v="6"/>
    <n v="3715"/>
    <n v="20"/>
    <n v="17575"/>
    <n v="18362"/>
    <n v="-2530"/>
    <s v="Credit Card"/>
    <x v="2"/>
    <x v="2"/>
    <n v="5"/>
  </r>
  <r>
    <x v="12"/>
    <x v="0"/>
    <x v="2"/>
    <s v="Bangalore"/>
    <x v="1"/>
    <x v="0"/>
    <n v="85281"/>
    <s v="New"/>
    <x v="2"/>
    <n v="745113"/>
    <n v="6"/>
    <n v="3060"/>
    <n v="0"/>
    <n v="32563"/>
    <n v="7547"/>
    <n v="-4931"/>
    <s v="Cash"/>
    <x v="1"/>
    <x v="3"/>
    <n v="5"/>
  </r>
  <r>
    <x v="12"/>
    <x v="2"/>
    <x v="2"/>
    <s v="Delhi"/>
    <x v="1"/>
    <x v="3"/>
    <n v="99871"/>
    <s v="Existing"/>
    <x v="2"/>
    <n v="310381"/>
    <n v="6"/>
    <n v="3346"/>
    <n v="10"/>
    <n v="45848"/>
    <n v="22897"/>
    <n v="10170"/>
    <s v="Cash"/>
    <x v="0"/>
    <x v="0"/>
    <n v="2"/>
  </r>
  <r>
    <x v="12"/>
    <x v="3"/>
    <x v="0"/>
    <s v="New York"/>
    <x v="1"/>
    <x v="3"/>
    <n v="78225"/>
    <s v="New"/>
    <x v="0"/>
    <n v="489149"/>
    <n v="7"/>
    <n v="1545"/>
    <n v="0"/>
    <n v="8887"/>
    <n v="25978"/>
    <n v="16224"/>
    <s v="Net Banking"/>
    <x v="0"/>
    <x v="2"/>
    <n v="2"/>
  </r>
  <r>
    <x v="13"/>
    <x v="0"/>
    <x v="2"/>
    <s v="London"/>
    <x v="1"/>
    <x v="3"/>
    <n v="62492"/>
    <s v="Existing"/>
    <x v="2"/>
    <n v="754247"/>
    <n v="9"/>
    <n v="3434"/>
    <n v="5"/>
    <n v="39903"/>
    <n v="11996"/>
    <n v="1414"/>
    <s v="UPI"/>
    <x v="0"/>
    <x v="3"/>
    <n v="1"/>
  </r>
  <r>
    <x v="13"/>
    <x v="3"/>
    <x v="0"/>
    <s v="Delhi"/>
    <x v="0"/>
    <x v="2"/>
    <n v="12988"/>
    <s v="Existing"/>
    <x v="1"/>
    <n v="958142"/>
    <n v="9"/>
    <n v="970"/>
    <n v="5"/>
    <n v="25834"/>
    <n v="18898"/>
    <n v="7257"/>
    <s v="UPI"/>
    <x v="2"/>
    <x v="3"/>
    <n v="2"/>
  </r>
  <r>
    <x v="13"/>
    <x v="2"/>
    <x v="2"/>
    <s v="London"/>
    <x v="2"/>
    <x v="0"/>
    <n v="45919"/>
    <s v="New"/>
    <x v="1"/>
    <n v="121796"/>
    <n v="2"/>
    <n v="4879"/>
    <n v="10"/>
    <n v="35068"/>
    <n v="10739"/>
    <n v="19707"/>
    <s v="Cash"/>
    <x v="0"/>
    <x v="3"/>
    <n v="3"/>
  </r>
  <r>
    <x v="13"/>
    <x v="1"/>
    <x v="2"/>
    <s v="London"/>
    <x v="0"/>
    <x v="2"/>
    <n v="58426"/>
    <s v="New"/>
    <x v="0"/>
    <n v="281420"/>
    <n v="2"/>
    <n v="871"/>
    <n v="10"/>
    <n v="14452"/>
    <n v="17777"/>
    <n v="7389"/>
    <s v="UPI"/>
    <x v="1"/>
    <x v="3"/>
    <n v="2"/>
  </r>
  <r>
    <x v="13"/>
    <x v="0"/>
    <x v="3"/>
    <s v="New York"/>
    <x v="1"/>
    <x v="0"/>
    <n v="62167"/>
    <s v="Existing"/>
    <x v="1"/>
    <n v="439557"/>
    <n v="5"/>
    <n v="3903"/>
    <n v="0"/>
    <n v="37596"/>
    <n v="20014"/>
    <n v="18979"/>
    <s v="Credit Card"/>
    <x v="2"/>
    <x v="1"/>
    <n v="2"/>
  </r>
  <r>
    <x v="13"/>
    <x v="2"/>
    <x v="0"/>
    <s v="London"/>
    <x v="1"/>
    <x v="3"/>
    <n v="19013"/>
    <s v="New"/>
    <x v="2"/>
    <n v="613151"/>
    <n v="7"/>
    <n v="1903"/>
    <n v="15"/>
    <n v="46722"/>
    <n v="23199"/>
    <n v="12512"/>
    <s v="Net Banking"/>
    <x v="1"/>
    <x v="3"/>
    <n v="3"/>
  </r>
  <r>
    <x v="13"/>
    <x v="1"/>
    <x v="2"/>
    <s v="Dubai"/>
    <x v="2"/>
    <x v="3"/>
    <n v="49113"/>
    <s v="New"/>
    <x v="1"/>
    <n v="284405"/>
    <n v="3"/>
    <n v="4446"/>
    <n v="0"/>
    <n v="7377"/>
    <n v="17487"/>
    <n v="9277"/>
    <s v="Credit Card"/>
    <x v="1"/>
    <x v="0"/>
    <n v="3"/>
  </r>
  <r>
    <x v="13"/>
    <x v="1"/>
    <x v="0"/>
    <s v="New York"/>
    <x v="1"/>
    <x v="1"/>
    <n v="13574"/>
    <s v="Existing"/>
    <x v="2"/>
    <n v="379866"/>
    <n v="3"/>
    <n v="4575"/>
    <n v="5"/>
    <n v="40475"/>
    <n v="14297"/>
    <n v="-4403"/>
    <s v="UPI"/>
    <x v="0"/>
    <x v="0"/>
    <n v="5"/>
  </r>
  <r>
    <x v="13"/>
    <x v="3"/>
    <x v="0"/>
    <s v="Delhi"/>
    <x v="0"/>
    <x v="2"/>
    <n v="17838"/>
    <s v="New"/>
    <x v="0"/>
    <n v="843451"/>
    <n v="4"/>
    <n v="3020"/>
    <n v="0"/>
    <n v="30264"/>
    <n v="2743"/>
    <n v="561"/>
    <s v="Cash"/>
    <x v="2"/>
    <x v="2"/>
    <n v="2"/>
  </r>
  <r>
    <x v="13"/>
    <x v="2"/>
    <x v="1"/>
    <s v="Dubai"/>
    <x v="0"/>
    <x v="2"/>
    <n v="41368"/>
    <s v="New"/>
    <x v="0"/>
    <n v="212761"/>
    <n v="3"/>
    <n v="1507"/>
    <n v="20"/>
    <n v="37168"/>
    <n v="14536"/>
    <n v="3863"/>
    <s v="Net Banking"/>
    <x v="2"/>
    <x v="3"/>
    <n v="3"/>
  </r>
  <r>
    <x v="13"/>
    <x v="1"/>
    <x v="3"/>
    <s v="Mumbai"/>
    <x v="0"/>
    <x v="1"/>
    <n v="42228"/>
    <s v="New"/>
    <x v="2"/>
    <n v="703386"/>
    <n v="3"/>
    <n v="3846"/>
    <n v="0"/>
    <n v="21542"/>
    <n v="6436"/>
    <n v="16114"/>
    <s v="Cash"/>
    <x v="1"/>
    <x v="1"/>
    <n v="1"/>
  </r>
  <r>
    <x v="13"/>
    <x v="0"/>
    <x v="3"/>
    <s v="Bangalore"/>
    <x v="0"/>
    <x v="3"/>
    <n v="59711"/>
    <s v="Existing"/>
    <x v="2"/>
    <n v="348380"/>
    <n v="8"/>
    <n v="1167"/>
    <n v="0"/>
    <n v="36317"/>
    <n v="1421"/>
    <n v="16403"/>
    <s v="Net Banking"/>
    <x v="2"/>
    <x v="1"/>
    <n v="4"/>
  </r>
  <r>
    <x v="14"/>
    <x v="0"/>
    <x v="3"/>
    <s v="Delhi"/>
    <x v="0"/>
    <x v="3"/>
    <n v="56097"/>
    <s v="New"/>
    <x v="1"/>
    <n v="958514"/>
    <n v="7"/>
    <n v="1946"/>
    <n v="20"/>
    <n v="45878"/>
    <n v="7416"/>
    <n v="1105"/>
    <s v="Credit Card"/>
    <x v="2"/>
    <x v="0"/>
    <n v="3"/>
  </r>
  <r>
    <x v="14"/>
    <x v="3"/>
    <x v="1"/>
    <s v="Delhi"/>
    <x v="2"/>
    <x v="2"/>
    <n v="65773"/>
    <s v="New"/>
    <x v="2"/>
    <n v="649546"/>
    <n v="7"/>
    <n v="4466"/>
    <n v="5"/>
    <n v="16256"/>
    <n v="23581"/>
    <n v="15099"/>
    <s v="UPI"/>
    <x v="2"/>
    <x v="1"/>
    <n v="4"/>
  </r>
  <r>
    <x v="14"/>
    <x v="1"/>
    <x v="1"/>
    <s v="Delhi"/>
    <x v="0"/>
    <x v="0"/>
    <n v="38639"/>
    <s v="Existing"/>
    <x v="0"/>
    <n v="373850"/>
    <n v="2"/>
    <n v="2407"/>
    <n v="10"/>
    <n v="9965"/>
    <n v="22676"/>
    <n v="14721"/>
    <s v="Credit Card"/>
    <x v="2"/>
    <x v="0"/>
    <n v="2"/>
  </r>
  <r>
    <x v="14"/>
    <x v="2"/>
    <x v="3"/>
    <s v="Dubai"/>
    <x v="1"/>
    <x v="3"/>
    <n v="24823"/>
    <s v="Existing"/>
    <x v="2"/>
    <n v="915375"/>
    <n v="9"/>
    <n v="2867"/>
    <n v="0"/>
    <n v="8902"/>
    <n v="15582"/>
    <n v="-2101"/>
    <s v="Cash"/>
    <x v="0"/>
    <x v="3"/>
    <n v="1"/>
  </r>
  <r>
    <x v="14"/>
    <x v="0"/>
    <x v="1"/>
    <s v="Mumbai"/>
    <x v="1"/>
    <x v="1"/>
    <n v="33510"/>
    <s v="Existing"/>
    <x v="1"/>
    <n v="950756"/>
    <n v="6"/>
    <n v="2605"/>
    <n v="15"/>
    <n v="19261"/>
    <n v="7808"/>
    <n v="1563"/>
    <s v="Credit Card"/>
    <x v="1"/>
    <x v="2"/>
    <n v="1"/>
  </r>
  <r>
    <x v="14"/>
    <x v="1"/>
    <x v="1"/>
    <s v="New York"/>
    <x v="1"/>
    <x v="1"/>
    <n v="48333"/>
    <s v="Existing"/>
    <x v="1"/>
    <n v="908747"/>
    <n v="3"/>
    <n v="4868"/>
    <n v="10"/>
    <n v="17088"/>
    <n v="5713"/>
    <n v="13692"/>
    <s v="UPI"/>
    <x v="1"/>
    <x v="3"/>
    <n v="5"/>
  </r>
  <r>
    <x v="14"/>
    <x v="1"/>
    <x v="1"/>
    <s v="Mumbai"/>
    <x v="1"/>
    <x v="1"/>
    <n v="14435"/>
    <s v="New"/>
    <x v="2"/>
    <n v="634640"/>
    <n v="9"/>
    <n v="3529"/>
    <n v="15"/>
    <n v="9009"/>
    <n v="4177"/>
    <n v="13847"/>
    <s v="UPI"/>
    <x v="2"/>
    <x v="1"/>
    <n v="5"/>
  </r>
  <r>
    <x v="14"/>
    <x v="3"/>
    <x v="3"/>
    <s v="Dubai"/>
    <x v="2"/>
    <x v="2"/>
    <n v="48418"/>
    <s v="Existing"/>
    <x v="1"/>
    <n v="134497"/>
    <n v="9"/>
    <n v="540"/>
    <n v="0"/>
    <n v="21464"/>
    <n v="4776"/>
    <n v="16858"/>
    <s v="Credit Card"/>
    <x v="2"/>
    <x v="2"/>
    <n v="2"/>
  </r>
  <r>
    <x v="14"/>
    <x v="0"/>
    <x v="3"/>
    <s v="Delhi"/>
    <x v="1"/>
    <x v="2"/>
    <n v="67955"/>
    <s v="Existing"/>
    <x v="1"/>
    <n v="437289"/>
    <n v="6"/>
    <n v="625"/>
    <n v="15"/>
    <n v="5534"/>
    <n v="21774"/>
    <n v="-1010"/>
    <s v="Net Banking"/>
    <x v="1"/>
    <x v="2"/>
    <n v="3"/>
  </r>
  <r>
    <x v="14"/>
    <x v="0"/>
    <x v="3"/>
    <s v="Bangalore"/>
    <x v="2"/>
    <x v="2"/>
    <n v="69507"/>
    <s v="New"/>
    <x v="0"/>
    <n v="800334"/>
    <n v="6"/>
    <n v="1277"/>
    <n v="10"/>
    <n v="13799"/>
    <n v="25851"/>
    <n v="6724"/>
    <s v="UPI"/>
    <x v="1"/>
    <x v="0"/>
    <n v="1"/>
  </r>
  <r>
    <x v="14"/>
    <x v="2"/>
    <x v="1"/>
    <s v="Delhi"/>
    <x v="1"/>
    <x v="2"/>
    <n v="61033"/>
    <s v="Existing"/>
    <x v="2"/>
    <n v="984754"/>
    <n v="8"/>
    <n v="1335"/>
    <n v="15"/>
    <n v="9791"/>
    <n v="24112"/>
    <n v="-2252"/>
    <s v="UPI"/>
    <x v="0"/>
    <x v="2"/>
    <n v="2"/>
  </r>
  <r>
    <x v="14"/>
    <x v="0"/>
    <x v="3"/>
    <s v="New York"/>
    <x v="2"/>
    <x v="1"/>
    <n v="96089"/>
    <s v="Existing"/>
    <x v="0"/>
    <n v="651516"/>
    <n v="8"/>
    <n v="1378"/>
    <n v="15"/>
    <n v="11512"/>
    <n v="24594"/>
    <n v="504"/>
    <s v="UPI"/>
    <x v="2"/>
    <x v="0"/>
    <n v="2"/>
  </r>
  <r>
    <x v="15"/>
    <x v="2"/>
    <x v="1"/>
    <s v="London"/>
    <x v="2"/>
    <x v="1"/>
    <n v="82972"/>
    <s v="New"/>
    <x v="0"/>
    <n v="619896"/>
    <n v="6"/>
    <n v="4989"/>
    <n v="10"/>
    <n v="32651"/>
    <n v="17243"/>
    <n v="5782"/>
    <s v="UPI"/>
    <x v="1"/>
    <x v="1"/>
    <n v="3"/>
  </r>
  <r>
    <x v="15"/>
    <x v="0"/>
    <x v="2"/>
    <s v="Bangalore"/>
    <x v="2"/>
    <x v="2"/>
    <n v="57219"/>
    <s v="Existing"/>
    <x v="1"/>
    <n v="108882"/>
    <n v="7"/>
    <n v="1336"/>
    <n v="10"/>
    <n v="23720"/>
    <n v="25769"/>
    <n v="8586"/>
    <s v="Net Banking"/>
    <x v="0"/>
    <x v="0"/>
    <n v="1"/>
  </r>
  <r>
    <x v="15"/>
    <x v="3"/>
    <x v="1"/>
    <s v="Delhi"/>
    <x v="1"/>
    <x v="2"/>
    <n v="44477"/>
    <s v="Existing"/>
    <x v="0"/>
    <n v="354962"/>
    <n v="4"/>
    <n v="1024"/>
    <n v="10"/>
    <n v="16563"/>
    <n v="13598"/>
    <n v="6222"/>
    <s v="Net Banking"/>
    <x v="0"/>
    <x v="3"/>
    <n v="1"/>
  </r>
  <r>
    <x v="15"/>
    <x v="0"/>
    <x v="0"/>
    <s v="Bangalore"/>
    <x v="2"/>
    <x v="1"/>
    <n v="99780"/>
    <s v="New"/>
    <x v="2"/>
    <n v="247340"/>
    <n v="1"/>
    <n v="1751"/>
    <n v="10"/>
    <n v="21220"/>
    <n v="18510"/>
    <n v="18457"/>
    <s v="Cash"/>
    <x v="2"/>
    <x v="1"/>
    <n v="1"/>
  </r>
  <r>
    <x v="15"/>
    <x v="2"/>
    <x v="3"/>
    <s v="London"/>
    <x v="0"/>
    <x v="2"/>
    <n v="52721"/>
    <s v="New"/>
    <x v="2"/>
    <n v="432990"/>
    <n v="4"/>
    <n v="4741"/>
    <n v="20"/>
    <n v="41081"/>
    <n v="29594"/>
    <n v="10151"/>
    <s v="Cash"/>
    <x v="0"/>
    <x v="3"/>
    <n v="5"/>
  </r>
  <r>
    <x v="15"/>
    <x v="2"/>
    <x v="3"/>
    <s v="Mumbai"/>
    <x v="0"/>
    <x v="2"/>
    <n v="77228"/>
    <s v="New"/>
    <x v="2"/>
    <n v="343180"/>
    <n v="8"/>
    <n v="1234"/>
    <n v="0"/>
    <n v="20501"/>
    <n v="15980"/>
    <n v="7731"/>
    <s v="Cash"/>
    <x v="0"/>
    <x v="1"/>
    <n v="1"/>
  </r>
  <r>
    <x v="15"/>
    <x v="3"/>
    <x v="0"/>
    <s v="Dubai"/>
    <x v="1"/>
    <x v="2"/>
    <n v="25523"/>
    <s v="New"/>
    <x v="0"/>
    <n v="386607"/>
    <n v="8"/>
    <n v="668"/>
    <n v="10"/>
    <n v="44094"/>
    <n v="17633"/>
    <n v="19747"/>
    <s v="Credit Card"/>
    <x v="0"/>
    <x v="2"/>
    <n v="4"/>
  </r>
  <r>
    <x v="15"/>
    <x v="0"/>
    <x v="1"/>
    <s v="Delhi"/>
    <x v="0"/>
    <x v="2"/>
    <n v="42326"/>
    <s v="New"/>
    <x v="2"/>
    <n v="176789"/>
    <n v="2"/>
    <n v="1648"/>
    <n v="5"/>
    <n v="30673"/>
    <n v="12659"/>
    <n v="17327"/>
    <s v="Credit Card"/>
    <x v="0"/>
    <x v="1"/>
    <n v="3"/>
  </r>
  <r>
    <x v="15"/>
    <x v="0"/>
    <x v="2"/>
    <s v="New York"/>
    <x v="0"/>
    <x v="3"/>
    <n v="52205"/>
    <s v="New"/>
    <x v="2"/>
    <n v="185940"/>
    <n v="7"/>
    <n v="799"/>
    <n v="15"/>
    <n v="32622"/>
    <n v="28405"/>
    <n v="14785"/>
    <s v="Cash"/>
    <x v="0"/>
    <x v="3"/>
    <n v="1"/>
  </r>
  <r>
    <x v="15"/>
    <x v="3"/>
    <x v="0"/>
    <s v="Mumbai"/>
    <x v="0"/>
    <x v="2"/>
    <n v="10125"/>
    <s v="New"/>
    <x v="0"/>
    <n v="896259"/>
    <n v="1"/>
    <n v="3821"/>
    <n v="10"/>
    <n v="4717"/>
    <n v="6051"/>
    <n v="-899"/>
    <s v="UPI"/>
    <x v="2"/>
    <x v="1"/>
    <n v="3"/>
  </r>
  <r>
    <x v="15"/>
    <x v="0"/>
    <x v="0"/>
    <s v="Delhi"/>
    <x v="1"/>
    <x v="1"/>
    <n v="76735"/>
    <s v="New"/>
    <x v="0"/>
    <n v="307546"/>
    <n v="2"/>
    <n v="1021"/>
    <n v="10"/>
    <n v="26510"/>
    <n v="7111"/>
    <n v="19139"/>
    <s v="Cash"/>
    <x v="2"/>
    <x v="3"/>
    <n v="3"/>
  </r>
  <r>
    <x v="15"/>
    <x v="0"/>
    <x v="1"/>
    <s v="Mumbai"/>
    <x v="1"/>
    <x v="1"/>
    <n v="26375"/>
    <s v="New"/>
    <x v="0"/>
    <n v="788422"/>
    <n v="8"/>
    <n v="1117"/>
    <n v="0"/>
    <n v="24798"/>
    <n v="5391"/>
    <n v="-3773"/>
    <s v="Credit Card"/>
    <x v="2"/>
    <x v="2"/>
    <n v="4"/>
  </r>
  <r>
    <x v="16"/>
    <x v="2"/>
    <x v="3"/>
    <s v="New York"/>
    <x v="0"/>
    <x v="1"/>
    <n v="12711"/>
    <s v="New"/>
    <x v="0"/>
    <n v="190690"/>
    <n v="4"/>
    <n v="4084"/>
    <n v="10"/>
    <n v="25825"/>
    <n v="25813"/>
    <n v="13800"/>
    <s v="Net Banking"/>
    <x v="2"/>
    <x v="3"/>
    <n v="1"/>
  </r>
  <r>
    <x v="16"/>
    <x v="0"/>
    <x v="1"/>
    <s v="Delhi"/>
    <x v="1"/>
    <x v="1"/>
    <n v="42437"/>
    <s v="New"/>
    <x v="1"/>
    <n v="598364"/>
    <n v="3"/>
    <n v="2217"/>
    <n v="20"/>
    <n v="29167"/>
    <n v="8787"/>
    <n v="10229"/>
    <s v="UPI"/>
    <x v="1"/>
    <x v="0"/>
    <n v="3"/>
  </r>
  <r>
    <x v="16"/>
    <x v="0"/>
    <x v="0"/>
    <s v="London"/>
    <x v="2"/>
    <x v="2"/>
    <n v="38022"/>
    <s v="New"/>
    <x v="0"/>
    <n v="101585"/>
    <n v="2"/>
    <n v="801"/>
    <n v="5"/>
    <n v="49373"/>
    <n v="21104"/>
    <n v="-4279"/>
    <s v="UPI"/>
    <x v="2"/>
    <x v="1"/>
    <n v="1"/>
  </r>
  <r>
    <x v="16"/>
    <x v="3"/>
    <x v="0"/>
    <s v="London"/>
    <x v="0"/>
    <x v="3"/>
    <n v="19182"/>
    <s v="Existing"/>
    <x v="0"/>
    <n v="414676"/>
    <n v="6"/>
    <n v="1152"/>
    <n v="5"/>
    <n v="10381"/>
    <n v="21393"/>
    <n v="12314"/>
    <s v="UPI"/>
    <x v="2"/>
    <x v="3"/>
    <n v="4"/>
  </r>
  <r>
    <x v="16"/>
    <x v="3"/>
    <x v="3"/>
    <s v="New York"/>
    <x v="1"/>
    <x v="0"/>
    <n v="98148"/>
    <s v="New"/>
    <x v="2"/>
    <n v="503757"/>
    <n v="4"/>
    <n v="3801"/>
    <n v="10"/>
    <n v="12961"/>
    <n v="5905"/>
    <n v="5520"/>
    <s v="Credit Card"/>
    <x v="2"/>
    <x v="3"/>
    <n v="5"/>
  </r>
  <r>
    <x v="16"/>
    <x v="1"/>
    <x v="3"/>
    <s v="Bangalore"/>
    <x v="1"/>
    <x v="0"/>
    <n v="81531"/>
    <s v="New"/>
    <x v="2"/>
    <n v="367571"/>
    <n v="3"/>
    <n v="4659"/>
    <n v="0"/>
    <n v="38147"/>
    <n v="3336"/>
    <n v="16672"/>
    <s v="UPI"/>
    <x v="0"/>
    <x v="3"/>
    <n v="5"/>
  </r>
  <r>
    <x v="16"/>
    <x v="2"/>
    <x v="3"/>
    <s v="New York"/>
    <x v="0"/>
    <x v="0"/>
    <n v="50950"/>
    <s v="New"/>
    <x v="0"/>
    <n v="978715"/>
    <n v="3"/>
    <n v="3137"/>
    <n v="10"/>
    <n v="16349"/>
    <n v="19968"/>
    <n v="6157"/>
    <s v="UPI"/>
    <x v="0"/>
    <x v="0"/>
    <n v="5"/>
  </r>
  <r>
    <x v="16"/>
    <x v="0"/>
    <x v="1"/>
    <s v="Bangalore"/>
    <x v="1"/>
    <x v="0"/>
    <n v="22920"/>
    <s v="New"/>
    <x v="0"/>
    <n v="705444"/>
    <n v="3"/>
    <n v="2779"/>
    <n v="15"/>
    <n v="46517"/>
    <n v="19149"/>
    <n v="6741"/>
    <s v="Net Banking"/>
    <x v="0"/>
    <x v="2"/>
    <n v="5"/>
  </r>
  <r>
    <x v="16"/>
    <x v="0"/>
    <x v="3"/>
    <s v="Delhi"/>
    <x v="0"/>
    <x v="1"/>
    <n v="32144"/>
    <s v="New"/>
    <x v="0"/>
    <n v="345954"/>
    <n v="8"/>
    <n v="2122"/>
    <n v="5"/>
    <n v="48797"/>
    <n v="4917"/>
    <n v="-2525"/>
    <s v="UPI"/>
    <x v="2"/>
    <x v="0"/>
    <n v="2"/>
  </r>
  <r>
    <x v="16"/>
    <x v="1"/>
    <x v="0"/>
    <s v="Bangalore"/>
    <x v="1"/>
    <x v="2"/>
    <n v="94418"/>
    <s v="Existing"/>
    <x v="2"/>
    <n v="633321"/>
    <n v="9"/>
    <n v="4914"/>
    <n v="15"/>
    <n v="36337"/>
    <n v="13808"/>
    <n v="3604"/>
    <s v="Credit Card"/>
    <x v="1"/>
    <x v="2"/>
    <n v="3"/>
  </r>
  <r>
    <x v="16"/>
    <x v="0"/>
    <x v="0"/>
    <s v="Delhi"/>
    <x v="2"/>
    <x v="2"/>
    <n v="12565"/>
    <s v="Existing"/>
    <x v="2"/>
    <n v="786430"/>
    <n v="9"/>
    <n v="2181"/>
    <n v="20"/>
    <n v="22309"/>
    <n v="26718"/>
    <n v="12222"/>
    <s v="UPI"/>
    <x v="1"/>
    <x v="0"/>
    <n v="2"/>
  </r>
  <r>
    <x v="16"/>
    <x v="2"/>
    <x v="2"/>
    <s v="Delhi"/>
    <x v="0"/>
    <x v="0"/>
    <n v="98909"/>
    <s v="Existing"/>
    <x v="0"/>
    <n v="736746"/>
    <n v="5"/>
    <n v="591"/>
    <n v="5"/>
    <n v="19871"/>
    <n v="27742"/>
    <n v="-1313"/>
    <s v="Credit Card"/>
    <x v="2"/>
    <x v="3"/>
    <n v="1"/>
  </r>
  <r>
    <x v="17"/>
    <x v="1"/>
    <x v="1"/>
    <s v="Dubai"/>
    <x v="2"/>
    <x v="0"/>
    <n v="63942"/>
    <s v="Existing"/>
    <x v="2"/>
    <n v="804464"/>
    <n v="1"/>
    <n v="4206"/>
    <n v="5"/>
    <n v="27143"/>
    <n v="2114"/>
    <n v="-3974"/>
    <s v="Net Banking"/>
    <x v="1"/>
    <x v="0"/>
    <n v="5"/>
  </r>
  <r>
    <x v="17"/>
    <x v="2"/>
    <x v="2"/>
    <s v="Delhi"/>
    <x v="0"/>
    <x v="3"/>
    <n v="80560"/>
    <s v="New"/>
    <x v="2"/>
    <n v="112199"/>
    <n v="5"/>
    <n v="1460"/>
    <n v="20"/>
    <n v="22207"/>
    <n v="27795"/>
    <n v="7972"/>
    <s v="Net Banking"/>
    <x v="1"/>
    <x v="1"/>
    <n v="1"/>
  </r>
  <r>
    <x v="17"/>
    <x v="1"/>
    <x v="0"/>
    <s v="Bangalore"/>
    <x v="1"/>
    <x v="3"/>
    <n v="34691"/>
    <s v="Existing"/>
    <x v="0"/>
    <n v="778087"/>
    <n v="1"/>
    <n v="4659"/>
    <n v="15"/>
    <n v="5504"/>
    <n v="14010"/>
    <n v="14219"/>
    <s v="UPI"/>
    <x v="2"/>
    <x v="2"/>
    <n v="4"/>
  </r>
  <r>
    <x v="17"/>
    <x v="1"/>
    <x v="2"/>
    <s v="Dubai"/>
    <x v="2"/>
    <x v="3"/>
    <n v="43799"/>
    <s v="Existing"/>
    <x v="2"/>
    <n v="627219"/>
    <n v="9"/>
    <n v="1343"/>
    <n v="10"/>
    <n v="4622"/>
    <n v="7040"/>
    <n v="17856"/>
    <s v="Cash"/>
    <x v="0"/>
    <x v="3"/>
    <n v="3"/>
  </r>
  <r>
    <x v="17"/>
    <x v="3"/>
    <x v="0"/>
    <s v="Dubai"/>
    <x v="1"/>
    <x v="1"/>
    <n v="76777"/>
    <s v="New"/>
    <x v="0"/>
    <n v="180379"/>
    <n v="8"/>
    <n v="718"/>
    <n v="0"/>
    <n v="40287"/>
    <n v="18523"/>
    <n v="17760"/>
    <s v="Net Banking"/>
    <x v="1"/>
    <x v="2"/>
    <n v="4"/>
  </r>
  <r>
    <x v="17"/>
    <x v="2"/>
    <x v="2"/>
    <s v="Delhi"/>
    <x v="0"/>
    <x v="2"/>
    <n v="44510"/>
    <s v="Existing"/>
    <x v="1"/>
    <n v="287265"/>
    <n v="7"/>
    <n v="1203"/>
    <n v="15"/>
    <n v="31477"/>
    <n v="8967"/>
    <n v="795"/>
    <s v="UPI"/>
    <x v="0"/>
    <x v="3"/>
    <n v="3"/>
  </r>
  <r>
    <x v="17"/>
    <x v="0"/>
    <x v="3"/>
    <s v="New York"/>
    <x v="0"/>
    <x v="1"/>
    <n v="97919"/>
    <s v="Existing"/>
    <x v="1"/>
    <n v="892131"/>
    <n v="2"/>
    <n v="746"/>
    <n v="20"/>
    <n v="2913"/>
    <n v="23037"/>
    <n v="3251"/>
    <s v="Net Banking"/>
    <x v="2"/>
    <x v="3"/>
    <n v="4"/>
  </r>
  <r>
    <x v="17"/>
    <x v="0"/>
    <x v="2"/>
    <s v="New York"/>
    <x v="0"/>
    <x v="1"/>
    <n v="87366"/>
    <s v="New"/>
    <x v="1"/>
    <n v="551005"/>
    <n v="2"/>
    <n v="4537"/>
    <n v="20"/>
    <n v="15055"/>
    <n v="23876"/>
    <n v="-4411"/>
    <s v="Net Banking"/>
    <x v="0"/>
    <x v="1"/>
    <n v="4"/>
  </r>
  <r>
    <x v="17"/>
    <x v="2"/>
    <x v="3"/>
    <s v="London"/>
    <x v="0"/>
    <x v="2"/>
    <n v="38975"/>
    <s v="New"/>
    <x v="2"/>
    <n v="354031"/>
    <n v="4"/>
    <n v="556"/>
    <n v="20"/>
    <n v="39997"/>
    <n v="22046"/>
    <n v="5769"/>
    <s v="Credit Card"/>
    <x v="1"/>
    <x v="0"/>
    <n v="3"/>
  </r>
  <r>
    <x v="17"/>
    <x v="0"/>
    <x v="3"/>
    <s v="Dubai"/>
    <x v="0"/>
    <x v="3"/>
    <n v="63242"/>
    <s v="Existing"/>
    <x v="1"/>
    <n v="579976"/>
    <n v="9"/>
    <n v="4459"/>
    <n v="5"/>
    <n v="23585"/>
    <n v="13763"/>
    <n v="14552"/>
    <s v="Cash"/>
    <x v="0"/>
    <x v="1"/>
    <n v="1"/>
  </r>
  <r>
    <x v="17"/>
    <x v="0"/>
    <x v="1"/>
    <s v="Delhi"/>
    <x v="2"/>
    <x v="2"/>
    <n v="56546"/>
    <s v="New"/>
    <x v="2"/>
    <n v="258393"/>
    <n v="9"/>
    <n v="2358"/>
    <n v="10"/>
    <n v="29309"/>
    <n v="20900"/>
    <n v="13418"/>
    <s v="Credit Card"/>
    <x v="0"/>
    <x v="2"/>
    <n v="4"/>
  </r>
  <r>
    <x v="17"/>
    <x v="2"/>
    <x v="3"/>
    <s v="New York"/>
    <x v="0"/>
    <x v="0"/>
    <n v="33267"/>
    <s v="Existing"/>
    <x v="0"/>
    <n v="947464"/>
    <n v="8"/>
    <n v="2412"/>
    <n v="5"/>
    <n v="12864"/>
    <n v="15443"/>
    <n v="16569"/>
    <s v="UPI"/>
    <x v="0"/>
    <x v="0"/>
    <n v="3"/>
  </r>
  <r>
    <x v="18"/>
    <x v="1"/>
    <x v="3"/>
    <s v="Delhi"/>
    <x v="1"/>
    <x v="3"/>
    <n v="87911"/>
    <s v="New"/>
    <x v="1"/>
    <n v="107636"/>
    <n v="5"/>
    <n v="4721"/>
    <n v="5"/>
    <n v="23781"/>
    <n v="11168"/>
    <n v="7260"/>
    <s v="UPI"/>
    <x v="2"/>
    <x v="2"/>
    <n v="3"/>
  </r>
  <r>
    <x v="18"/>
    <x v="2"/>
    <x v="2"/>
    <s v="Delhi"/>
    <x v="2"/>
    <x v="2"/>
    <n v="97049"/>
    <s v="Existing"/>
    <x v="2"/>
    <n v="953828"/>
    <n v="7"/>
    <n v="766"/>
    <n v="5"/>
    <n v="31052"/>
    <n v="15924"/>
    <n v="16534"/>
    <s v="Credit Card"/>
    <x v="2"/>
    <x v="0"/>
    <n v="4"/>
  </r>
  <r>
    <x v="18"/>
    <x v="1"/>
    <x v="0"/>
    <s v="Dubai"/>
    <x v="1"/>
    <x v="1"/>
    <n v="79939"/>
    <s v="Existing"/>
    <x v="1"/>
    <n v="220249"/>
    <n v="9"/>
    <n v="3982"/>
    <n v="20"/>
    <n v="14597"/>
    <n v="10788"/>
    <n v="77"/>
    <s v="Cash"/>
    <x v="2"/>
    <x v="1"/>
    <n v="1"/>
  </r>
  <r>
    <x v="18"/>
    <x v="0"/>
    <x v="1"/>
    <s v="London"/>
    <x v="0"/>
    <x v="2"/>
    <n v="14897"/>
    <s v="Existing"/>
    <x v="2"/>
    <n v="377133"/>
    <n v="3"/>
    <n v="2180"/>
    <n v="15"/>
    <n v="2541"/>
    <n v="2145"/>
    <n v="9061"/>
    <s v="Cash"/>
    <x v="2"/>
    <x v="3"/>
    <n v="5"/>
  </r>
  <r>
    <x v="18"/>
    <x v="0"/>
    <x v="3"/>
    <s v="Dubai"/>
    <x v="1"/>
    <x v="3"/>
    <n v="10163"/>
    <s v="New"/>
    <x v="2"/>
    <n v="151086"/>
    <n v="4"/>
    <n v="3693"/>
    <n v="0"/>
    <n v="39630"/>
    <n v="2627"/>
    <n v="12160"/>
    <s v="Cash"/>
    <x v="0"/>
    <x v="2"/>
    <n v="2"/>
  </r>
  <r>
    <x v="18"/>
    <x v="0"/>
    <x v="1"/>
    <s v="Mumbai"/>
    <x v="2"/>
    <x v="0"/>
    <n v="62540"/>
    <s v="New"/>
    <x v="0"/>
    <n v="868901"/>
    <n v="2"/>
    <n v="2031"/>
    <n v="0"/>
    <n v="33983"/>
    <n v="11050"/>
    <n v="19723"/>
    <s v="Net Banking"/>
    <x v="1"/>
    <x v="2"/>
    <n v="5"/>
  </r>
  <r>
    <x v="18"/>
    <x v="3"/>
    <x v="2"/>
    <s v="New York"/>
    <x v="2"/>
    <x v="1"/>
    <n v="92915"/>
    <s v="Existing"/>
    <x v="2"/>
    <n v="858031"/>
    <n v="9"/>
    <n v="2506"/>
    <n v="10"/>
    <n v="11398"/>
    <n v="18629"/>
    <n v="11019"/>
    <s v="UPI"/>
    <x v="0"/>
    <x v="1"/>
    <n v="4"/>
  </r>
  <r>
    <x v="18"/>
    <x v="1"/>
    <x v="3"/>
    <s v="New York"/>
    <x v="2"/>
    <x v="0"/>
    <n v="40030"/>
    <s v="New"/>
    <x v="2"/>
    <n v="605174"/>
    <n v="7"/>
    <n v="4728"/>
    <n v="10"/>
    <n v="26759"/>
    <n v="10674"/>
    <n v="3238"/>
    <s v="Net Banking"/>
    <x v="0"/>
    <x v="1"/>
    <n v="4"/>
  </r>
  <r>
    <x v="18"/>
    <x v="3"/>
    <x v="2"/>
    <s v="New York"/>
    <x v="1"/>
    <x v="0"/>
    <n v="65313"/>
    <s v="New"/>
    <x v="1"/>
    <n v="593691"/>
    <n v="6"/>
    <n v="3950"/>
    <n v="20"/>
    <n v="26105"/>
    <n v="23145"/>
    <n v="10616"/>
    <s v="Credit Card"/>
    <x v="0"/>
    <x v="0"/>
    <n v="3"/>
  </r>
  <r>
    <x v="18"/>
    <x v="3"/>
    <x v="1"/>
    <s v="Bangalore"/>
    <x v="2"/>
    <x v="1"/>
    <n v="39870"/>
    <s v="Existing"/>
    <x v="0"/>
    <n v="398206"/>
    <n v="5"/>
    <n v="1519"/>
    <n v="0"/>
    <n v="42948"/>
    <n v="27097"/>
    <n v="12885"/>
    <s v="Cash"/>
    <x v="1"/>
    <x v="2"/>
    <n v="1"/>
  </r>
  <r>
    <x v="18"/>
    <x v="2"/>
    <x v="2"/>
    <s v="Delhi"/>
    <x v="1"/>
    <x v="2"/>
    <n v="39482"/>
    <s v="New"/>
    <x v="2"/>
    <n v="834697"/>
    <n v="7"/>
    <n v="817"/>
    <n v="15"/>
    <n v="23118"/>
    <n v="17753"/>
    <n v="1499"/>
    <s v="Net Banking"/>
    <x v="1"/>
    <x v="1"/>
    <n v="1"/>
  </r>
  <r>
    <x v="18"/>
    <x v="3"/>
    <x v="1"/>
    <s v="Dubai"/>
    <x v="0"/>
    <x v="2"/>
    <n v="41058"/>
    <s v="New"/>
    <x v="1"/>
    <n v="555341"/>
    <n v="3"/>
    <n v="2100"/>
    <n v="20"/>
    <n v="15748"/>
    <n v="15264"/>
    <n v="-3336"/>
    <s v="Cash"/>
    <x v="1"/>
    <x v="0"/>
    <n v="4"/>
  </r>
  <r>
    <x v="19"/>
    <x v="2"/>
    <x v="2"/>
    <s v="New York"/>
    <x v="0"/>
    <x v="0"/>
    <n v="67255"/>
    <s v="Existing"/>
    <x v="0"/>
    <n v="654686"/>
    <n v="5"/>
    <n v="1210"/>
    <n v="10"/>
    <n v="23073"/>
    <n v="22239"/>
    <n v="1596"/>
    <s v="Net Banking"/>
    <x v="0"/>
    <x v="0"/>
    <n v="1"/>
  </r>
  <r>
    <x v="19"/>
    <x v="2"/>
    <x v="1"/>
    <s v="Mumbai"/>
    <x v="1"/>
    <x v="2"/>
    <n v="74930"/>
    <s v="Existing"/>
    <x v="2"/>
    <n v="956715"/>
    <n v="2"/>
    <n v="3696"/>
    <n v="20"/>
    <n v="44216"/>
    <n v="28768"/>
    <n v="18049"/>
    <s v="UPI"/>
    <x v="2"/>
    <x v="2"/>
    <n v="2"/>
  </r>
  <r>
    <x v="19"/>
    <x v="3"/>
    <x v="0"/>
    <s v="New York"/>
    <x v="2"/>
    <x v="3"/>
    <n v="60500"/>
    <s v="New"/>
    <x v="1"/>
    <n v="989128"/>
    <n v="5"/>
    <n v="950"/>
    <n v="10"/>
    <n v="16132"/>
    <n v="22704"/>
    <n v="7232"/>
    <s v="Cash"/>
    <x v="2"/>
    <x v="0"/>
    <n v="1"/>
  </r>
  <r>
    <x v="19"/>
    <x v="1"/>
    <x v="2"/>
    <s v="London"/>
    <x v="1"/>
    <x v="0"/>
    <n v="36379"/>
    <s v="New"/>
    <x v="0"/>
    <n v="170774"/>
    <n v="7"/>
    <n v="2381"/>
    <n v="0"/>
    <n v="12943"/>
    <n v="20616"/>
    <n v="1320"/>
    <s v="Net Banking"/>
    <x v="0"/>
    <x v="1"/>
    <n v="1"/>
  </r>
  <r>
    <x v="19"/>
    <x v="1"/>
    <x v="2"/>
    <s v="Delhi"/>
    <x v="1"/>
    <x v="0"/>
    <n v="77787"/>
    <s v="New"/>
    <x v="0"/>
    <n v="889266"/>
    <n v="7"/>
    <n v="2243"/>
    <n v="20"/>
    <n v="22480"/>
    <n v="19169"/>
    <n v="6195"/>
    <s v="Credit Card"/>
    <x v="2"/>
    <x v="1"/>
    <n v="3"/>
  </r>
  <r>
    <x v="19"/>
    <x v="1"/>
    <x v="0"/>
    <s v="Delhi"/>
    <x v="1"/>
    <x v="0"/>
    <n v="33674"/>
    <s v="Existing"/>
    <x v="0"/>
    <n v="410347"/>
    <n v="9"/>
    <n v="1823"/>
    <n v="5"/>
    <n v="41919"/>
    <n v="17958"/>
    <n v="13406"/>
    <s v="Net Banking"/>
    <x v="2"/>
    <x v="1"/>
    <n v="4"/>
  </r>
  <r>
    <x v="19"/>
    <x v="1"/>
    <x v="0"/>
    <s v="Dubai"/>
    <x v="0"/>
    <x v="3"/>
    <n v="16590"/>
    <s v="New"/>
    <x v="0"/>
    <n v="407820"/>
    <n v="3"/>
    <n v="4060"/>
    <n v="10"/>
    <n v="33081"/>
    <n v="16759"/>
    <n v="3401"/>
    <s v="Credit Card"/>
    <x v="0"/>
    <x v="2"/>
    <n v="1"/>
  </r>
  <r>
    <x v="19"/>
    <x v="1"/>
    <x v="2"/>
    <s v="Bangalore"/>
    <x v="1"/>
    <x v="0"/>
    <n v="41432"/>
    <s v="New"/>
    <x v="2"/>
    <n v="650518"/>
    <n v="8"/>
    <n v="3180"/>
    <n v="5"/>
    <n v="38548"/>
    <n v="17088"/>
    <n v="18593"/>
    <s v="Credit Card"/>
    <x v="0"/>
    <x v="1"/>
    <n v="4"/>
  </r>
  <r>
    <x v="19"/>
    <x v="3"/>
    <x v="0"/>
    <s v="Dubai"/>
    <x v="0"/>
    <x v="2"/>
    <n v="50426"/>
    <s v="New"/>
    <x v="2"/>
    <n v="959084"/>
    <n v="5"/>
    <n v="4737"/>
    <n v="10"/>
    <n v="10474"/>
    <n v="6504"/>
    <n v="18675"/>
    <s v="Cash"/>
    <x v="2"/>
    <x v="3"/>
    <n v="1"/>
  </r>
  <r>
    <x v="19"/>
    <x v="3"/>
    <x v="3"/>
    <s v="New York"/>
    <x v="1"/>
    <x v="2"/>
    <n v="59584"/>
    <s v="New"/>
    <x v="0"/>
    <n v="430608"/>
    <n v="7"/>
    <n v="3551"/>
    <n v="5"/>
    <n v="18255"/>
    <n v="9020"/>
    <n v="8336"/>
    <s v="UPI"/>
    <x v="0"/>
    <x v="0"/>
    <n v="1"/>
  </r>
  <r>
    <x v="19"/>
    <x v="0"/>
    <x v="1"/>
    <s v="London"/>
    <x v="0"/>
    <x v="2"/>
    <n v="97663"/>
    <s v="New"/>
    <x v="0"/>
    <n v="615329"/>
    <n v="1"/>
    <n v="2851"/>
    <n v="0"/>
    <n v="32888"/>
    <n v="21087"/>
    <n v="4379"/>
    <s v="Credit Card"/>
    <x v="2"/>
    <x v="3"/>
    <n v="1"/>
  </r>
  <r>
    <x v="19"/>
    <x v="1"/>
    <x v="1"/>
    <s v="Mumbai"/>
    <x v="1"/>
    <x v="2"/>
    <n v="48015"/>
    <s v="New"/>
    <x v="2"/>
    <n v="193715"/>
    <n v="1"/>
    <n v="3204"/>
    <n v="0"/>
    <n v="33608"/>
    <n v="15404"/>
    <n v="19414"/>
    <s v="Credit Card"/>
    <x v="1"/>
    <x v="0"/>
    <n v="3"/>
  </r>
  <r>
    <x v="20"/>
    <x v="3"/>
    <x v="1"/>
    <s v="Dubai"/>
    <x v="1"/>
    <x v="0"/>
    <n v="83251"/>
    <s v="Existing"/>
    <x v="1"/>
    <n v="515350"/>
    <n v="4"/>
    <n v="3140"/>
    <n v="15"/>
    <n v="11401"/>
    <n v="22861"/>
    <n v="-1947"/>
    <s v="UPI"/>
    <x v="1"/>
    <x v="2"/>
    <n v="1"/>
  </r>
  <r>
    <x v="20"/>
    <x v="0"/>
    <x v="3"/>
    <s v="Bangalore"/>
    <x v="2"/>
    <x v="3"/>
    <n v="79353"/>
    <s v="Existing"/>
    <x v="0"/>
    <n v="331048"/>
    <n v="5"/>
    <n v="4625"/>
    <n v="15"/>
    <n v="2440"/>
    <n v="3572"/>
    <n v="11418"/>
    <s v="UPI"/>
    <x v="0"/>
    <x v="1"/>
    <n v="5"/>
  </r>
  <r>
    <x v="20"/>
    <x v="1"/>
    <x v="0"/>
    <s v="Dubai"/>
    <x v="2"/>
    <x v="1"/>
    <n v="92990"/>
    <s v="Existing"/>
    <x v="2"/>
    <n v="894622"/>
    <n v="3"/>
    <n v="3948"/>
    <n v="15"/>
    <n v="47694"/>
    <n v="23289"/>
    <n v="-2957"/>
    <s v="UPI"/>
    <x v="2"/>
    <x v="0"/>
    <n v="2"/>
  </r>
  <r>
    <x v="20"/>
    <x v="2"/>
    <x v="0"/>
    <s v="Delhi"/>
    <x v="1"/>
    <x v="2"/>
    <n v="14600"/>
    <s v="New"/>
    <x v="2"/>
    <n v="189364"/>
    <n v="6"/>
    <n v="1194"/>
    <n v="20"/>
    <n v="34421"/>
    <n v="19499"/>
    <n v="7762"/>
    <s v="Credit Card"/>
    <x v="1"/>
    <x v="0"/>
    <n v="1"/>
  </r>
  <r>
    <x v="20"/>
    <x v="0"/>
    <x v="2"/>
    <s v="New York"/>
    <x v="1"/>
    <x v="1"/>
    <n v="34690"/>
    <s v="New"/>
    <x v="1"/>
    <n v="759710"/>
    <n v="3"/>
    <n v="4753"/>
    <n v="10"/>
    <n v="42057"/>
    <n v="27478"/>
    <n v="16238"/>
    <s v="UPI"/>
    <x v="0"/>
    <x v="1"/>
    <n v="5"/>
  </r>
  <r>
    <x v="20"/>
    <x v="3"/>
    <x v="0"/>
    <s v="New York"/>
    <x v="1"/>
    <x v="1"/>
    <n v="43762"/>
    <s v="Existing"/>
    <x v="2"/>
    <n v="920487"/>
    <n v="5"/>
    <n v="2693"/>
    <n v="20"/>
    <n v="21163"/>
    <n v="24821"/>
    <n v="14338"/>
    <s v="Credit Card"/>
    <x v="1"/>
    <x v="2"/>
    <n v="4"/>
  </r>
  <r>
    <x v="20"/>
    <x v="2"/>
    <x v="2"/>
    <s v="New York"/>
    <x v="1"/>
    <x v="0"/>
    <n v="47499"/>
    <s v="Existing"/>
    <x v="0"/>
    <n v="799046"/>
    <n v="1"/>
    <n v="839"/>
    <n v="15"/>
    <n v="7036"/>
    <n v="13271"/>
    <n v="3455"/>
    <s v="Credit Card"/>
    <x v="1"/>
    <x v="3"/>
    <n v="3"/>
  </r>
  <r>
    <x v="20"/>
    <x v="2"/>
    <x v="3"/>
    <s v="New York"/>
    <x v="2"/>
    <x v="2"/>
    <n v="97988"/>
    <s v="Existing"/>
    <x v="2"/>
    <n v="968004"/>
    <n v="3"/>
    <n v="2268"/>
    <n v="10"/>
    <n v="33657"/>
    <n v="10348"/>
    <n v="4320"/>
    <s v="Credit Card"/>
    <x v="0"/>
    <x v="2"/>
    <n v="4"/>
  </r>
  <r>
    <x v="20"/>
    <x v="2"/>
    <x v="1"/>
    <s v="New York"/>
    <x v="0"/>
    <x v="2"/>
    <n v="17670"/>
    <s v="Existing"/>
    <x v="0"/>
    <n v="259772"/>
    <n v="7"/>
    <n v="591"/>
    <n v="20"/>
    <n v="22726"/>
    <n v="18469"/>
    <n v="14675"/>
    <s v="UPI"/>
    <x v="1"/>
    <x v="1"/>
    <n v="3"/>
  </r>
  <r>
    <x v="20"/>
    <x v="0"/>
    <x v="1"/>
    <s v="New York"/>
    <x v="1"/>
    <x v="2"/>
    <n v="96687"/>
    <s v="Existing"/>
    <x v="2"/>
    <n v="172146"/>
    <n v="3"/>
    <n v="4924"/>
    <n v="0"/>
    <n v="28517"/>
    <n v="25736"/>
    <n v="19982"/>
    <s v="Credit Card"/>
    <x v="0"/>
    <x v="3"/>
    <n v="4"/>
  </r>
  <r>
    <x v="20"/>
    <x v="3"/>
    <x v="1"/>
    <s v="Mumbai"/>
    <x v="2"/>
    <x v="1"/>
    <n v="27341"/>
    <s v="New"/>
    <x v="0"/>
    <n v="207554"/>
    <n v="5"/>
    <n v="671"/>
    <n v="10"/>
    <n v="14475"/>
    <n v="8193"/>
    <n v="18163"/>
    <s v="Cash"/>
    <x v="0"/>
    <x v="1"/>
    <n v="4"/>
  </r>
  <r>
    <x v="20"/>
    <x v="2"/>
    <x v="0"/>
    <s v="Bangalore"/>
    <x v="1"/>
    <x v="2"/>
    <n v="83823"/>
    <s v="New"/>
    <x v="0"/>
    <n v="883653"/>
    <n v="7"/>
    <n v="3249"/>
    <n v="15"/>
    <n v="13547"/>
    <n v="9950"/>
    <n v="8527"/>
    <s v="Credit Card"/>
    <x v="1"/>
    <x v="3"/>
    <n v="2"/>
  </r>
  <r>
    <x v="21"/>
    <x v="1"/>
    <x v="2"/>
    <s v="New York"/>
    <x v="1"/>
    <x v="2"/>
    <n v="94074"/>
    <s v="New"/>
    <x v="2"/>
    <n v="387321"/>
    <n v="2"/>
    <n v="3602"/>
    <n v="0"/>
    <n v="27132"/>
    <n v="3748"/>
    <n v="13495"/>
    <s v="UPI"/>
    <x v="1"/>
    <x v="0"/>
    <n v="2"/>
  </r>
  <r>
    <x v="21"/>
    <x v="2"/>
    <x v="2"/>
    <s v="Bangalore"/>
    <x v="0"/>
    <x v="3"/>
    <n v="27015"/>
    <s v="New"/>
    <x v="0"/>
    <n v="979818"/>
    <n v="3"/>
    <n v="1120"/>
    <n v="10"/>
    <n v="40011"/>
    <n v="6405"/>
    <n v="14400"/>
    <s v="UPI"/>
    <x v="2"/>
    <x v="1"/>
    <n v="2"/>
  </r>
  <r>
    <x v="21"/>
    <x v="2"/>
    <x v="3"/>
    <s v="London"/>
    <x v="1"/>
    <x v="0"/>
    <n v="75126"/>
    <s v="New"/>
    <x v="2"/>
    <n v="532867"/>
    <n v="4"/>
    <n v="1488"/>
    <n v="20"/>
    <n v="25417"/>
    <n v="16805"/>
    <n v="18341"/>
    <s v="Credit Card"/>
    <x v="1"/>
    <x v="1"/>
    <n v="4"/>
  </r>
  <r>
    <x v="21"/>
    <x v="0"/>
    <x v="0"/>
    <s v="New York"/>
    <x v="1"/>
    <x v="2"/>
    <n v="65197"/>
    <s v="Existing"/>
    <x v="2"/>
    <n v="307778"/>
    <n v="5"/>
    <n v="576"/>
    <n v="15"/>
    <n v="39110"/>
    <n v="10021"/>
    <n v="15517"/>
    <s v="Credit Card"/>
    <x v="2"/>
    <x v="0"/>
    <n v="3"/>
  </r>
  <r>
    <x v="21"/>
    <x v="0"/>
    <x v="3"/>
    <s v="Dubai"/>
    <x v="0"/>
    <x v="2"/>
    <n v="59849"/>
    <s v="Existing"/>
    <x v="2"/>
    <n v="154339"/>
    <n v="9"/>
    <n v="2698"/>
    <n v="20"/>
    <n v="46437"/>
    <n v="10040"/>
    <n v="-145"/>
    <s v="Credit Card"/>
    <x v="0"/>
    <x v="1"/>
    <n v="2"/>
  </r>
  <r>
    <x v="21"/>
    <x v="3"/>
    <x v="2"/>
    <s v="New York"/>
    <x v="0"/>
    <x v="0"/>
    <n v="25852"/>
    <s v="New"/>
    <x v="0"/>
    <n v="935714"/>
    <n v="9"/>
    <n v="4737"/>
    <n v="0"/>
    <n v="32032"/>
    <n v="8899"/>
    <n v="16144"/>
    <s v="Cash"/>
    <x v="1"/>
    <x v="3"/>
    <n v="3"/>
  </r>
  <r>
    <x v="21"/>
    <x v="1"/>
    <x v="2"/>
    <s v="Delhi"/>
    <x v="0"/>
    <x v="0"/>
    <n v="65361"/>
    <s v="Existing"/>
    <x v="2"/>
    <n v="861708"/>
    <n v="4"/>
    <n v="730"/>
    <n v="0"/>
    <n v="39822"/>
    <n v="7981"/>
    <n v="9309"/>
    <s v="UPI"/>
    <x v="1"/>
    <x v="1"/>
    <n v="3"/>
  </r>
  <r>
    <x v="21"/>
    <x v="0"/>
    <x v="1"/>
    <s v="Mumbai"/>
    <x v="0"/>
    <x v="1"/>
    <n v="31258"/>
    <s v="New"/>
    <x v="1"/>
    <n v="272142"/>
    <n v="9"/>
    <n v="2675"/>
    <n v="0"/>
    <n v="44786"/>
    <n v="27552"/>
    <n v="16249"/>
    <s v="Cash"/>
    <x v="0"/>
    <x v="2"/>
    <n v="1"/>
  </r>
  <r>
    <x v="21"/>
    <x v="2"/>
    <x v="0"/>
    <s v="Dubai"/>
    <x v="2"/>
    <x v="1"/>
    <n v="72355"/>
    <s v="New"/>
    <x v="0"/>
    <n v="979115"/>
    <n v="4"/>
    <n v="3407"/>
    <n v="10"/>
    <n v="29932"/>
    <n v="5344"/>
    <n v="11856"/>
    <s v="UPI"/>
    <x v="1"/>
    <x v="3"/>
    <n v="5"/>
  </r>
  <r>
    <x v="21"/>
    <x v="3"/>
    <x v="2"/>
    <s v="Dubai"/>
    <x v="2"/>
    <x v="1"/>
    <n v="51508"/>
    <s v="Existing"/>
    <x v="1"/>
    <n v="291775"/>
    <n v="2"/>
    <n v="3044"/>
    <n v="15"/>
    <n v="30651"/>
    <n v="14402"/>
    <n v="2703"/>
    <s v="Net Banking"/>
    <x v="2"/>
    <x v="1"/>
    <n v="4"/>
  </r>
  <r>
    <x v="21"/>
    <x v="2"/>
    <x v="1"/>
    <s v="Delhi"/>
    <x v="2"/>
    <x v="0"/>
    <n v="77784"/>
    <s v="New"/>
    <x v="1"/>
    <n v="463182"/>
    <n v="1"/>
    <n v="4112"/>
    <n v="0"/>
    <n v="26570"/>
    <n v="8203"/>
    <n v="6769"/>
    <s v="UPI"/>
    <x v="1"/>
    <x v="0"/>
    <n v="5"/>
  </r>
  <r>
    <x v="21"/>
    <x v="2"/>
    <x v="0"/>
    <s v="New York"/>
    <x v="1"/>
    <x v="3"/>
    <n v="81728"/>
    <s v="New"/>
    <x v="1"/>
    <n v="780766"/>
    <n v="7"/>
    <n v="3357"/>
    <n v="20"/>
    <n v="8415"/>
    <n v="14318"/>
    <n v="-326"/>
    <s v="Credit Card"/>
    <x v="2"/>
    <x v="2"/>
    <n v="4"/>
  </r>
  <r>
    <x v="22"/>
    <x v="0"/>
    <x v="3"/>
    <s v="Mumbai"/>
    <x v="0"/>
    <x v="2"/>
    <n v="37410"/>
    <s v="New"/>
    <x v="1"/>
    <n v="944441"/>
    <n v="4"/>
    <n v="2053"/>
    <n v="15"/>
    <n v="36662"/>
    <n v="10721"/>
    <n v="15216"/>
    <s v="UPI"/>
    <x v="1"/>
    <x v="2"/>
    <n v="3"/>
  </r>
  <r>
    <x v="22"/>
    <x v="3"/>
    <x v="0"/>
    <s v="Dubai"/>
    <x v="0"/>
    <x v="0"/>
    <n v="19895"/>
    <s v="Existing"/>
    <x v="2"/>
    <n v="625354"/>
    <n v="8"/>
    <n v="4864"/>
    <n v="20"/>
    <n v="40227"/>
    <n v="6440"/>
    <n v="-670"/>
    <s v="UPI"/>
    <x v="1"/>
    <x v="0"/>
    <n v="5"/>
  </r>
  <r>
    <x v="22"/>
    <x v="1"/>
    <x v="0"/>
    <s v="Mumbai"/>
    <x v="2"/>
    <x v="3"/>
    <n v="81942"/>
    <s v="Existing"/>
    <x v="1"/>
    <n v="301578"/>
    <n v="8"/>
    <n v="3165"/>
    <n v="20"/>
    <n v="28328"/>
    <n v="11441"/>
    <n v="9937"/>
    <s v="Net Banking"/>
    <x v="0"/>
    <x v="2"/>
    <n v="1"/>
  </r>
  <r>
    <x v="22"/>
    <x v="1"/>
    <x v="2"/>
    <s v="Dubai"/>
    <x v="1"/>
    <x v="0"/>
    <n v="43924"/>
    <s v="New"/>
    <x v="0"/>
    <n v="415084"/>
    <n v="8"/>
    <n v="4240"/>
    <n v="0"/>
    <n v="5518"/>
    <n v="3892"/>
    <n v="13525"/>
    <s v="Net Banking"/>
    <x v="2"/>
    <x v="2"/>
    <n v="5"/>
  </r>
  <r>
    <x v="22"/>
    <x v="0"/>
    <x v="2"/>
    <s v="New York"/>
    <x v="1"/>
    <x v="3"/>
    <n v="80831"/>
    <s v="New"/>
    <x v="1"/>
    <n v="361803"/>
    <n v="6"/>
    <n v="1461"/>
    <n v="15"/>
    <n v="40449"/>
    <n v="21008"/>
    <n v="-2092"/>
    <s v="Cash"/>
    <x v="0"/>
    <x v="3"/>
    <n v="5"/>
  </r>
  <r>
    <x v="22"/>
    <x v="0"/>
    <x v="0"/>
    <s v="London"/>
    <x v="1"/>
    <x v="0"/>
    <n v="22264"/>
    <s v="Existing"/>
    <x v="1"/>
    <n v="674757"/>
    <n v="9"/>
    <n v="2127"/>
    <n v="5"/>
    <n v="23460"/>
    <n v="7687"/>
    <n v="1332"/>
    <s v="Cash"/>
    <x v="0"/>
    <x v="1"/>
    <n v="1"/>
  </r>
  <r>
    <x v="22"/>
    <x v="3"/>
    <x v="2"/>
    <s v="Dubai"/>
    <x v="2"/>
    <x v="0"/>
    <n v="38038"/>
    <s v="Existing"/>
    <x v="1"/>
    <n v="778710"/>
    <n v="4"/>
    <n v="2467"/>
    <n v="10"/>
    <n v="44440"/>
    <n v="27253"/>
    <n v="8996"/>
    <s v="Credit Card"/>
    <x v="0"/>
    <x v="3"/>
    <n v="1"/>
  </r>
  <r>
    <x v="22"/>
    <x v="1"/>
    <x v="2"/>
    <s v="London"/>
    <x v="1"/>
    <x v="3"/>
    <n v="19136"/>
    <s v="Existing"/>
    <x v="2"/>
    <n v="325843"/>
    <n v="5"/>
    <n v="3831"/>
    <n v="5"/>
    <n v="31396"/>
    <n v="24807"/>
    <n v="15495"/>
    <s v="Cash"/>
    <x v="2"/>
    <x v="0"/>
    <n v="2"/>
  </r>
  <r>
    <x v="22"/>
    <x v="1"/>
    <x v="2"/>
    <s v="Dubai"/>
    <x v="1"/>
    <x v="3"/>
    <n v="23213"/>
    <s v="Existing"/>
    <x v="1"/>
    <n v="497330"/>
    <n v="4"/>
    <n v="1574"/>
    <n v="10"/>
    <n v="16399"/>
    <n v="7304"/>
    <n v="12782"/>
    <s v="Cash"/>
    <x v="0"/>
    <x v="3"/>
    <n v="4"/>
  </r>
  <r>
    <x v="22"/>
    <x v="1"/>
    <x v="1"/>
    <s v="Bangalore"/>
    <x v="1"/>
    <x v="3"/>
    <n v="87608"/>
    <s v="New"/>
    <x v="1"/>
    <n v="997570"/>
    <n v="5"/>
    <n v="3704"/>
    <n v="15"/>
    <n v="15704"/>
    <n v="16389"/>
    <n v="19939"/>
    <s v="Net Banking"/>
    <x v="2"/>
    <x v="2"/>
    <n v="3"/>
  </r>
  <r>
    <x v="22"/>
    <x v="2"/>
    <x v="1"/>
    <s v="New York"/>
    <x v="0"/>
    <x v="3"/>
    <n v="37431"/>
    <s v="New"/>
    <x v="1"/>
    <n v="804559"/>
    <n v="2"/>
    <n v="1528"/>
    <n v="0"/>
    <n v="3698"/>
    <n v="21489"/>
    <n v="14853"/>
    <s v="Credit Card"/>
    <x v="2"/>
    <x v="0"/>
    <n v="5"/>
  </r>
  <r>
    <x v="22"/>
    <x v="1"/>
    <x v="0"/>
    <s v="Delhi"/>
    <x v="2"/>
    <x v="3"/>
    <n v="52290"/>
    <s v="New"/>
    <x v="0"/>
    <n v="224648"/>
    <n v="5"/>
    <n v="1147"/>
    <n v="15"/>
    <n v="21954"/>
    <n v="5454"/>
    <n v="13841"/>
    <s v="Credit Card"/>
    <x v="1"/>
    <x v="1"/>
    <n v="5"/>
  </r>
  <r>
    <x v="23"/>
    <x v="2"/>
    <x v="2"/>
    <s v="London"/>
    <x v="0"/>
    <x v="3"/>
    <n v="77539"/>
    <s v="Existing"/>
    <x v="2"/>
    <n v="335514"/>
    <n v="8"/>
    <n v="3662"/>
    <n v="5"/>
    <n v="47573"/>
    <n v="26875"/>
    <n v="17701"/>
    <s v="Cash"/>
    <x v="2"/>
    <x v="0"/>
    <n v="3"/>
  </r>
  <r>
    <x v="23"/>
    <x v="3"/>
    <x v="1"/>
    <s v="Delhi"/>
    <x v="0"/>
    <x v="3"/>
    <n v="95535"/>
    <s v="Existing"/>
    <x v="2"/>
    <n v="689421"/>
    <n v="9"/>
    <n v="1402"/>
    <n v="20"/>
    <n v="38194"/>
    <n v="3171"/>
    <n v="-1316"/>
    <s v="Credit Card"/>
    <x v="2"/>
    <x v="0"/>
    <n v="1"/>
  </r>
  <r>
    <x v="23"/>
    <x v="2"/>
    <x v="0"/>
    <s v="New York"/>
    <x v="2"/>
    <x v="3"/>
    <n v="52747"/>
    <s v="New"/>
    <x v="2"/>
    <n v="121245"/>
    <n v="7"/>
    <n v="4567"/>
    <n v="10"/>
    <n v="46664"/>
    <n v="26205"/>
    <n v="13617"/>
    <s v="Credit Card"/>
    <x v="1"/>
    <x v="2"/>
    <n v="1"/>
  </r>
  <r>
    <x v="23"/>
    <x v="3"/>
    <x v="2"/>
    <s v="Delhi"/>
    <x v="0"/>
    <x v="0"/>
    <n v="85974"/>
    <s v="Existing"/>
    <x v="0"/>
    <n v="611163"/>
    <n v="7"/>
    <n v="2003"/>
    <n v="10"/>
    <n v="13416"/>
    <n v="29939"/>
    <n v="10389"/>
    <s v="Net Banking"/>
    <x v="0"/>
    <x v="3"/>
    <n v="5"/>
  </r>
  <r>
    <x v="23"/>
    <x v="1"/>
    <x v="3"/>
    <s v="New York"/>
    <x v="1"/>
    <x v="3"/>
    <n v="89763"/>
    <s v="New"/>
    <x v="1"/>
    <n v="208574"/>
    <n v="6"/>
    <n v="3362"/>
    <n v="5"/>
    <n v="47384"/>
    <n v="9469"/>
    <n v="-4531"/>
    <s v="Cash"/>
    <x v="1"/>
    <x v="2"/>
    <n v="5"/>
  </r>
  <r>
    <x v="23"/>
    <x v="1"/>
    <x v="2"/>
    <s v="Delhi"/>
    <x v="1"/>
    <x v="3"/>
    <n v="79208"/>
    <s v="Existing"/>
    <x v="0"/>
    <n v="143266"/>
    <n v="2"/>
    <n v="4978"/>
    <n v="0"/>
    <n v="23169"/>
    <n v="18407"/>
    <n v="499"/>
    <s v="Credit Card"/>
    <x v="1"/>
    <x v="2"/>
    <n v="3"/>
  </r>
  <r>
    <x v="23"/>
    <x v="3"/>
    <x v="2"/>
    <s v="London"/>
    <x v="1"/>
    <x v="0"/>
    <n v="82994"/>
    <s v="New"/>
    <x v="2"/>
    <n v="976194"/>
    <n v="9"/>
    <n v="3397"/>
    <n v="15"/>
    <n v="6574"/>
    <n v="29747"/>
    <n v="19887"/>
    <s v="Cash"/>
    <x v="1"/>
    <x v="3"/>
    <n v="3"/>
  </r>
  <r>
    <x v="23"/>
    <x v="0"/>
    <x v="1"/>
    <s v="Bangalore"/>
    <x v="1"/>
    <x v="0"/>
    <n v="94075"/>
    <s v="New"/>
    <x v="2"/>
    <n v="857079"/>
    <n v="5"/>
    <n v="1845"/>
    <n v="5"/>
    <n v="35158"/>
    <n v="5621"/>
    <n v="19413"/>
    <s v="Cash"/>
    <x v="2"/>
    <x v="3"/>
    <n v="4"/>
  </r>
  <r>
    <x v="23"/>
    <x v="3"/>
    <x v="0"/>
    <s v="Delhi"/>
    <x v="2"/>
    <x v="1"/>
    <n v="79015"/>
    <s v="New"/>
    <x v="2"/>
    <n v="193254"/>
    <n v="6"/>
    <n v="989"/>
    <n v="15"/>
    <n v="49678"/>
    <n v="13905"/>
    <n v="18056"/>
    <s v="Credit Card"/>
    <x v="1"/>
    <x v="2"/>
    <n v="1"/>
  </r>
  <r>
    <x v="23"/>
    <x v="0"/>
    <x v="0"/>
    <s v="London"/>
    <x v="0"/>
    <x v="1"/>
    <n v="24887"/>
    <s v="New"/>
    <x v="0"/>
    <n v="663506"/>
    <n v="1"/>
    <n v="925"/>
    <n v="0"/>
    <n v="14699"/>
    <n v="26775"/>
    <n v="5361"/>
    <s v="UPI"/>
    <x v="2"/>
    <x v="1"/>
    <n v="2"/>
  </r>
  <r>
    <x v="23"/>
    <x v="2"/>
    <x v="1"/>
    <s v="Dubai"/>
    <x v="0"/>
    <x v="3"/>
    <n v="10051"/>
    <s v="Existing"/>
    <x v="2"/>
    <n v="518359"/>
    <n v="5"/>
    <n v="3231"/>
    <n v="20"/>
    <n v="19665"/>
    <n v="19101"/>
    <n v="-677"/>
    <s v="Credit Card"/>
    <x v="2"/>
    <x v="3"/>
    <n v="2"/>
  </r>
  <r>
    <x v="23"/>
    <x v="2"/>
    <x v="2"/>
    <s v="New York"/>
    <x v="1"/>
    <x v="3"/>
    <n v="77695"/>
    <s v="New"/>
    <x v="1"/>
    <n v="801538"/>
    <n v="6"/>
    <n v="4491"/>
    <n v="15"/>
    <n v="17936"/>
    <n v="24587"/>
    <n v="-4012"/>
    <s v="UPI"/>
    <x v="2"/>
    <x v="1"/>
    <n v="3"/>
  </r>
  <r>
    <x v="24"/>
    <x v="2"/>
    <x v="3"/>
    <s v="Mumbai"/>
    <x v="1"/>
    <x v="1"/>
    <n v="79926"/>
    <s v="New"/>
    <x v="0"/>
    <n v="302772"/>
    <n v="2"/>
    <n v="1907"/>
    <n v="0"/>
    <n v="31540"/>
    <n v="19364"/>
    <n v="12815"/>
    <s v="Net Banking"/>
    <x v="2"/>
    <x v="2"/>
    <n v="4"/>
  </r>
  <r>
    <x v="24"/>
    <x v="1"/>
    <x v="2"/>
    <s v="Mumbai"/>
    <x v="0"/>
    <x v="1"/>
    <n v="95571"/>
    <s v="New"/>
    <x v="1"/>
    <n v="591392"/>
    <n v="7"/>
    <n v="922"/>
    <n v="5"/>
    <n v="18890"/>
    <n v="18974"/>
    <n v="9218"/>
    <s v="Cash"/>
    <x v="0"/>
    <x v="3"/>
    <n v="5"/>
  </r>
  <r>
    <x v="24"/>
    <x v="2"/>
    <x v="2"/>
    <s v="New York"/>
    <x v="2"/>
    <x v="2"/>
    <n v="38491"/>
    <s v="New"/>
    <x v="2"/>
    <n v="632075"/>
    <n v="4"/>
    <n v="3455"/>
    <n v="20"/>
    <n v="36490"/>
    <n v="1269"/>
    <n v="1696"/>
    <s v="UPI"/>
    <x v="2"/>
    <x v="2"/>
    <n v="3"/>
  </r>
  <r>
    <x v="24"/>
    <x v="0"/>
    <x v="3"/>
    <s v="Bangalore"/>
    <x v="0"/>
    <x v="2"/>
    <n v="26080"/>
    <s v="Existing"/>
    <x v="2"/>
    <n v="574676"/>
    <n v="5"/>
    <n v="1714"/>
    <n v="20"/>
    <n v="48999"/>
    <n v="21481"/>
    <n v="7302"/>
    <s v="Cash"/>
    <x v="2"/>
    <x v="3"/>
    <n v="3"/>
  </r>
  <r>
    <x v="24"/>
    <x v="2"/>
    <x v="1"/>
    <s v="Delhi"/>
    <x v="1"/>
    <x v="3"/>
    <n v="44880"/>
    <s v="New"/>
    <x v="0"/>
    <n v="669574"/>
    <n v="3"/>
    <n v="4442"/>
    <n v="20"/>
    <n v="19341"/>
    <n v="14825"/>
    <n v="11597"/>
    <s v="Net Banking"/>
    <x v="1"/>
    <x v="0"/>
    <n v="3"/>
  </r>
  <r>
    <x v="24"/>
    <x v="3"/>
    <x v="0"/>
    <s v="Bangalore"/>
    <x v="1"/>
    <x v="2"/>
    <n v="69965"/>
    <s v="New"/>
    <x v="1"/>
    <n v="362225"/>
    <n v="5"/>
    <n v="2300"/>
    <n v="10"/>
    <n v="40626"/>
    <n v="20004"/>
    <n v="7890"/>
    <s v="Net Banking"/>
    <x v="1"/>
    <x v="3"/>
    <n v="2"/>
  </r>
  <r>
    <x v="24"/>
    <x v="3"/>
    <x v="1"/>
    <s v="Mumbai"/>
    <x v="2"/>
    <x v="1"/>
    <n v="57361"/>
    <s v="Existing"/>
    <x v="0"/>
    <n v="627293"/>
    <n v="4"/>
    <n v="4960"/>
    <n v="0"/>
    <n v="28310"/>
    <n v="26962"/>
    <n v="7339"/>
    <s v="UPI"/>
    <x v="2"/>
    <x v="2"/>
    <n v="3"/>
  </r>
  <r>
    <x v="24"/>
    <x v="1"/>
    <x v="1"/>
    <s v="London"/>
    <x v="0"/>
    <x v="3"/>
    <n v="97685"/>
    <s v="New"/>
    <x v="1"/>
    <n v="173944"/>
    <n v="6"/>
    <n v="2569"/>
    <n v="15"/>
    <n v="41205"/>
    <n v="6226"/>
    <n v="16409"/>
    <s v="Net Banking"/>
    <x v="0"/>
    <x v="3"/>
    <n v="4"/>
  </r>
  <r>
    <x v="24"/>
    <x v="3"/>
    <x v="2"/>
    <s v="New York"/>
    <x v="2"/>
    <x v="0"/>
    <n v="90875"/>
    <s v="New"/>
    <x v="2"/>
    <n v="231406"/>
    <n v="2"/>
    <n v="2877"/>
    <n v="5"/>
    <n v="7596"/>
    <n v="6253"/>
    <n v="2483"/>
    <s v="Cash"/>
    <x v="0"/>
    <x v="3"/>
    <n v="2"/>
  </r>
  <r>
    <x v="24"/>
    <x v="0"/>
    <x v="0"/>
    <s v="New York"/>
    <x v="2"/>
    <x v="0"/>
    <n v="76890"/>
    <s v="New"/>
    <x v="0"/>
    <n v="223438"/>
    <n v="3"/>
    <n v="2603"/>
    <n v="20"/>
    <n v="7949"/>
    <n v="14720"/>
    <n v="14604"/>
    <s v="Net Banking"/>
    <x v="1"/>
    <x v="2"/>
    <n v="4"/>
  </r>
  <r>
    <x v="24"/>
    <x v="2"/>
    <x v="0"/>
    <s v="Bangalore"/>
    <x v="1"/>
    <x v="1"/>
    <n v="81156"/>
    <s v="New"/>
    <x v="0"/>
    <n v="176639"/>
    <n v="1"/>
    <n v="1771"/>
    <n v="20"/>
    <n v="48784"/>
    <n v="14762"/>
    <n v="16011"/>
    <s v="Net Banking"/>
    <x v="0"/>
    <x v="3"/>
    <n v="2"/>
  </r>
  <r>
    <x v="24"/>
    <x v="1"/>
    <x v="1"/>
    <s v="London"/>
    <x v="0"/>
    <x v="2"/>
    <n v="79290"/>
    <s v="Existing"/>
    <x v="1"/>
    <n v="158217"/>
    <n v="7"/>
    <n v="4856"/>
    <n v="20"/>
    <n v="32386"/>
    <n v="9726"/>
    <n v="-1560"/>
    <s v="UPI"/>
    <x v="1"/>
    <x v="0"/>
    <n v="4"/>
  </r>
  <r>
    <x v="25"/>
    <x v="2"/>
    <x v="3"/>
    <s v="Bangalore"/>
    <x v="1"/>
    <x v="0"/>
    <n v="26593"/>
    <s v="Existing"/>
    <x v="2"/>
    <n v="731536"/>
    <n v="9"/>
    <n v="4343"/>
    <n v="0"/>
    <n v="8621"/>
    <n v="27184"/>
    <n v="732"/>
    <s v="Net Banking"/>
    <x v="0"/>
    <x v="1"/>
    <n v="1"/>
  </r>
  <r>
    <x v="25"/>
    <x v="2"/>
    <x v="1"/>
    <s v="Delhi"/>
    <x v="0"/>
    <x v="2"/>
    <n v="26167"/>
    <s v="Existing"/>
    <x v="2"/>
    <n v="734545"/>
    <n v="2"/>
    <n v="934"/>
    <n v="5"/>
    <n v="45571"/>
    <n v="3398"/>
    <n v="13788"/>
    <s v="Credit Card"/>
    <x v="0"/>
    <x v="1"/>
    <n v="1"/>
  </r>
  <r>
    <x v="25"/>
    <x v="0"/>
    <x v="3"/>
    <s v="Dubai"/>
    <x v="1"/>
    <x v="0"/>
    <n v="98091"/>
    <s v="Existing"/>
    <x v="1"/>
    <n v="649457"/>
    <n v="7"/>
    <n v="4098"/>
    <n v="0"/>
    <n v="4889"/>
    <n v="24579"/>
    <n v="3891"/>
    <s v="Cash"/>
    <x v="0"/>
    <x v="0"/>
    <n v="2"/>
  </r>
  <r>
    <x v="25"/>
    <x v="3"/>
    <x v="0"/>
    <s v="London"/>
    <x v="1"/>
    <x v="2"/>
    <n v="43005"/>
    <s v="Existing"/>
    <x v="1"/>
    <n v="327102"/>
    <n v="3"/>
    <n v="4049"/>
    <n v="5"/>
    <n v="42545"/>
    <n v="22016"/>
    <n v="18981"/>
    <s v="UPI"/>
    <x v="1"/>
    <x v="0"/>
    <n v="1"/>
  </r>
  <r>
    <x v="25"/>
    <x v="3"/>
    <x v="1"/>
    <s v="Dubai"/>
    <x v="0"/>
    <x v="0"/>
    <n v="75471"/>
    <s v="Existing"/>
    <x v="1"/>
    <n v="209247"/>
    <n v="5"/>
    <n v="4271"/>
    <n v="15"/>
    <n v="19726"/>
    <n v="28490"/>
    <n v="152"/>
    <s v="Credit Card"/>
    <x v="1"/>
    <x v="1"/>
    <n v="5"/>
  </r>
  <r>
    <x v="25"/>
    <x v="2"/>
    <x v="2"/>
    <s v="Delhi"/>
    <x v="0"/>
    <x v="0"/>
    <n v="60728"/>
    <s v="New"/>
    <x v="1"/>
    <n v="254524"/>
    <n v="6"/>
    <n v="1034"/>
    <n v="10"/>
    <n v="7514"/>
    <n v="8232"/>
    <n v="19341"/>
    <s v="UPI"/>
    <x v="2"/>
    <x v="0"/>
    <n v="4"/>
  </r>
  <r>
    <x v="25"/>
    <x v="1"/>
    <x v="1"/>
    <s v="Dubai"/>
    <x v="1"/>
    <x v="3"/>
    <n v="18691"/>
    <s v="New"/>
    <x v="1"/>
    <n v="300505"/>
    <n v="8"/>
    <n v="880"/>
    <n v="5"/>
    <n v="41983"/>
    <n v="14505"/>
    <n v="18401"/>
    <s v="Credit Card"/>
    <x v="2"/>
    <x v="3"/>
    <n v="2"/>
  </r>
  <r>
    <x v="25"/>
    <x v="3"/>
    <x v="0"/>
    <s v="Mumbai"/>
    <x v="0"/>
    <x v="3"/>
    <n v="19756"/>
    <s v="New"/>
    <x v="2"/>
    <n v="943542"/>
    <n v="4"/>
    <n v="2650"/>
    <n v="0"/>
    <n v="30656"/>
    <n v="16658"/>
    <n v="4501"/>
    <s v="Net Banking"/>
    <x v="0"/>
    <x v="1"/>
    <n v="1"/>
  </r>
  <r>
    <x v="25"/>
    <x v="1"/>
    <x v="2"/>
    <s v="Dubai"/>
    <x v="1"/>
    <x v="1"/>
    <n v="46308"/>
    <s v="New"/>
    <x v="2"/>
    <n v="681541"/>
    <n v="2"/>
    <n v="4624"/>
    <n v="0"/>
    <n v="11828"/>
    <n v="9655"/>
    <n v="-388"/>
    <s v="Credit Card"/>
    <x v="0"/>
    <x v="1"/>
    <n v="2"/>
  </r>
  <r>
    <x v="25"/>
    <x v="3"/>
    <x v="2"/>
    <s v="Delhi"/>
    <x v="0"/>
    <x v="0"/>
    <n v="74079"/>
    <s v="Existing"/>
    <x v="0"/>
    <n v="563400"/>
    <n v="3"/>
    <n v="4425"/>
    <n v="0"/>
    <n v="30085"/>
    <n v="1022"/>
    <n v="12064"/>
    <s v="Credit Card"/>
    <x v="0"/>
    <x v="1"/>
    <n v="5"/>
  </r>
  <r>
    <x v="25"/>
    <x v="1"/>
    <x v="3"/>
    <s v="Dubai"/>
    <x v="1"/>
    <x v="2"/>
    <n v="75524"/>
    <s v="New"/>
    <x v="2"/>
    <n v="699498"/>
    <n v="8"/>
    <n v="3628"/>
    <n v="10"/>
    <n v="25002"/>
    <n v="9880"/>
    <n v="16206"/>
    <s v="Credit Card"/>
    <x v="1"/>
    <x v="0"/>
    <n v="2"/>
  </r>
  <r>
    <x v="25"/>
    <x v="0"/>
    <x v="2"/>
    <s v="New York"/>
    <x v="1"/>
    <x v="0"/>
    <n v="70466"/>
    <s v="New"/>
    <x v="1"/>
    <n v="969134"/>
    <n v="7"/>
    <n v="4549"/>
    <n v="5"/>
    <n v="17281"/>
    <n v="29642"/>
    <n v="-1100"/>
    <s v="Cash"/>
    <x v="0"/>
    <x v="3"/>
    <n v="2"/>
  </r>
  <r>
    <x v="26"/>
    <x v="1"/>
    <x v="2"/>
    <s v="Bangalore"/>
    <x v="1"/>
    <x v="2"/>
    <n v="19327"/>
    <s v="Existing"/>
    <x v="2"/>
    <n v="192246"/>
    <n v="6"/>
    <n v="1046"/>
    <n v="5"/>
    <n v="33471"/>
    <n v="29799"/>
    <n v="10102"/>
    <s v="UPI"/>
    <x v="2"/>
    <x v="1"/>
    <n v="3"/>
  </r>
  <r>
    <x v="26"/>
    <x v="0"/>
    <x v="1"/>
    <s v="Mumbai"/>
    <x v="2"/>
    <x v="2"/>
    <n v="38520"/>
    <s v="New"/>
    <x v="2"/>
    <n v="775330"/>
    <n v="5"/>
    <n v="4116"/>
    <n v="5"/>
    <n v="9753"/>
    <n v="2286"/>
    <n v="-636"/>
    <s v="Net Banking"/>
    <x v="0"/>
    <x v="0"/>
    <n v="3"/>
  </r>
  <r>
    <x v="26"/>
    <x v="0"/>
    <x v="0"/>
    <s v="New York"/>
    <x v="0"/>
    <x v="0"/>
    <n v="53308"/>
    <s v="New"/>
    <x v="2"/>
    <n v="497010"/>
    <n v="5"/>
    <n v="4922"/>
    <n v="5"/>
    <n v="10741"/>
    <n v="4860"/>
    <n v="9331"/>
    <s v="Net Banking"/>
    <x v="2"/>
    <x v="1"/>
    <n v="3"/>
  </r>
  <r>
    <x v="26"/>
    <x v="1"/>
    <x v="3"/>
    <s v="New York"/>
    <x v="1"/>
    <x v="2"/>
    <n v="26533"/>
    <s v="Existing"/>
    <x v="0"/>
    <n v="653472"/>
    <n v="1"/>
    <n v="2251"/>
    <n v="20"/>
    <n v="4005"/>
    <n v="11274"/>
    <n v="13171"/>
    <s v="Cash"/>
    <x v="0"/>
    <x v="0"/>
    <n v="3"/>
  </r>
  <r>
    <x v="26"/>
    <x v="0"/>
    <x v="1"/>
    <s v="Delhi"/>
    <x v="2"/>
    <x v="1"/>
    <n v="54488"/>
    <s v="New"/>
    <x v="0"/>
    <n v="322167"/>
    <n v="6"/>
    <n v="3615"/>
    <n v="20"/>
    <n v="29141"/>
    <n v="11726"/>
    <n v="12101"/>
    <s v="Cash"/>
    <x v="0"/>
    <x v="2"/>
    <n v="4"/>
  </r>
  <r>
    <x v="26"/>
    <x v="2"/>
    <x v="2"/>
    <s v="Bangalore"/>
    <x v="1"/>
    <x v="3"/>
    <n v="77160"/>
    <s v="New"/>
    <x v="1"/>
    <n v="473322"/>
    <n v="9"/>
    <n v="718"/>
    <n v="0"/>
    <n v="43718"/>
    <n v="29772"/>
    <n v="-1143"/>
    <s v="Cash"/>
    <x v="0"/>
    <x v="3"/>
    <n v="5"/>
  </r>
  <r>
    <x v="26"/>
    <x v="0"/>
    <x v="2"/>
    <s v="Bangalore"/>
    <x v="2"/>
    <x v="2"/>
    <n v="50429"/>
    <s v="Existing"/>
    <x v="1"/>
    <n v="662653"/>
    <n v="8"/>
    <n v="625"/>
    <n v="20"/>
    <n v="9364"/>
    <n v="18120"/>
    <n v="19446"/>
    <s v="Credit Card"/>
    <x v="2"/>
    <x v="1"/>
    <n v="2"/>
  </r>
  <r>
    <x v="26"/>
    <x v="3"/>
    <x v="3"/>
    <s v="London"/>
    <x v="1"/>
    <x v="0"/>
    <n v="61726"/>
    <s v="New"/>
    <x v="0"/>
    <n v="655505"/>
    <n v="1"/>
    <n v="4914"/>
    <n v="5"/>
    <n v="12117"/>
    <n v="24268"/>
    <n v="-2813"/>
    <s v="Cash"/>
    <x v="2"/>
    <x v="3"/>
    <n v="5"/>
  </r>
  <r>
    <x v="26"/>
    <x v="1"/>
    <x v="0"/>
    <s v="Mumbai"/>
    <x v="1"/>
    <x v="3"/>
    <n v="96348"/>
    <s v="New"/>
    <x v="2"/>
    <n v="629339"/>
    <n v="6"/>
    <n v="1828"/>
    <n v="5"/>
    <n v="26686"/>
    <n v="26916"/>
    <n v="15136"/>
    <s v="Cash"/>
    <x v="1"/>
    <x v="1"/>
    <n v="2"/>
  </r>
  <r>
    <x v="26"/>
    <x v="2"/>
    <x v="3"/>
    <s v="Delhi"/>
    <x v="2"/>
    <x v="1"/>
    <n v="83065"/>
    <s v="New"/>
    <x v="2"/>
    <n v="182662"/>
    <n v="3"/>
    <n v="1723"/>
    <n v="20"/>
    <n v="3823"/>
    <n v="15290"/>
    <n v="7431"/>
    <s v="Credit Card"/>
    <x v="2"/>
    <x v="3"/>
    <n v="3"/>
  </r>
  <r>
    <x v="26"/>
    <x v="1"/>
    <x v="1"/>
    <s v="Mumbai"/>
    <x v="2"/>
    <x v="2"/>
    <n v="30653"/>
    <s v="New"/>
    <x v="0"/>
    <n v="768235"/>
    <n v="6"/>
    <n v="4680"/>
    <n v="15"/>
    <n v="22005"/>
    <n v="3377"/>
    <n v="5461"/>
    <s v="UPI"/>
    <x v="0"/>
    <x v="2"/>
    <n v="4"/>
  </r>
  <r>
    <x v="26"/>
    <x v="3"/>
    <x v="3"/>
    <s v="London"/>
    <x v="0"/>
    <x v="2"/>
    <n v="66921"/>
    <s v="New"/>
    <x v="1"/>
    <n v="956323"/>
    <n v="9"/>
    <n v="3270"/>
    <n v="0"/>
    <n v="3138"/>
    <n v="25771"/>
    <n v="-4220"/>
    <s v="Cash"/>
    <x v="2"/>
    <x v="3"/>
    <n v="2"/>
  </r>
  <r>
    <x v="27"/>
    <x v="3"/>
    <x v="2"/>
    <s v="Dubai"/>
    <x v="0"/>
    <x v="3"/>
    <n v="23654"/>
    <s v="Existing"/>
    <x v="2"/>
    <n v="513208"/>
    <n v="6"/>
    <n v="2074"/>
    <n v="10"/>
    <n v="36488"/>
    <n v="28037"/>
    <n v="11273"/>
    <s v="Cash"/>
    <x v="0"/>
    <x v="2"/>
    <n v="2"/>
  </r>
  <r>
    <x v="27"/>
    <x v="3"/>
    <x v="1"/>
    <s v="New York"/>
    <x v="2"/>
    <x v="2"/>
    <n v="12108"/>
    <s v="New"/>
    <x v="1"/>
    <n v="742247"/>
    <n v="8"/>
    <n v="2442"/>
    <n v="0"/>
    <n v="25015"/>
    <n v="17236"/>
    <n v="12013"/>
    <s v="Credit Card"/>
    <x v="0"/>
    <x v="1"/>
    <n v="1"/>
  </r>
  <r>
    <x v="27"/>
    <x v="0"/>
    <x v="2"/>
    <s v="Mumbai"/>
    <x v="0"/>
    <x v="0"/>
    <n v="79483"/>
    <s v="New"/>
    <x v="2"/>
    <n v="282734"/>
    <n v="6"/>
    <n v="3840"/>
    <n v="0"/>
    <n v="4412"/>
    <n v="23012"/>
    <n v="729"/>
    <s v="Credit Card"/>
    <x v="2"/>
    <x v="3"/>
    <n v="4"/>
  </r>
  <r>
    <x v="27"/>
    <x v="0"/>
    <x v="0"/>
    <s v="New York"/>
    <x v="2"/>
    <x v="3"/>
    <n v="17899"/>
    <s v="New"/>
    <x v="1"/>
    <n v="357962"/>
    <n v="6"/>
    <n v="4957"/>
    <n v="0"/>
    <n v="15795"/>
    <n v="10696"/>
    <n v="-470"/>
    <s v="Credit Card"/>
    <x v="1"/>
    <x v="0"/>
    <n v="4"/>
  </r>
  <r>
    <x v="27"/>
    <x v="1"/>
    <x v="2"/>
    <s v="Delhi"/>
    <x v="0"/>
    <x v="3"/>
    <n v="23372"/>
    <s v="Existing"/>
    <x v="2"/>
    <n v="468733"/>
    <n v="7"/>
    <n v="2914"/>
    <n v="20"/>
    <n v="35534"/>
    <n v="19499"/>
    <n v="664"/>
    <s v="UPI"/>
    <x v="2"/>
    <x v="1"/>
    <n v="4"/>
  </r>
  <r>
    <x v="27"/>
    <x v="1"/>
    <x v="2"/>
    <s v="Dubai"/>
    <x v="1"/>
    <x v="2"/>
    <n v="47682"/>
    <s v="Existing"/>
    <x v="1"/>
    <n v="347135"/>
    <n v="4"/>
    <n v="1754"/>
    <n v="0"/>
    <n v="15119"/>
    <n v="14704"/>
    <n v="2621"/>
    <s v="Cash"/>
    <x v="2"/>
    <x v="2"/>
    <n v="5"/>
  </r>
  <r>
    <x v="27"/>
    <x v="2"/>
    <x v="3"/>
    <s v="Delhi"/>
    <x v="0"/>
    <x v="1"/>
    <n v="77799"/>
    <s v="Existing"/>
    <x v="1"/>
    <n v="158475"/>
    <n v="8"/>
    <n v="1487"/>
    <n v="5"/>
    <n v="13573"/>
    <n v="6392"/>
    <n v="15305"/>
    <s v="Cash"/>
    <x v="0"/>
    <x v="2"/>
    <n v="3"/>
  </r>
  <r>
    <x v="27"/>
    <x v="2"/>
    <x v="2"/>
    <s v="Dubai"/>
    <x v="1"/>
    <x v="1"/>
    <n v="46583"/>
    <s v="New"/>
    <x v="1"/>
    <n v="393218"/>
    <n v="4"/>
    <n v="2348"/>
    <n v="0"/>
    <n v="45120"/>
    <n v="22802"/>
    <n v="18618"/>
    <s v="Credit Card"/>
    <x v="2"/>
    <x v="2"/>
    <n v="1"/>
  </r>
  <r>
    <x v="27"/>
    <x v="1"/>
    <x v="1"/>
    <s v="Dubai"/>
    <x v="1"/>
    <x v="1"/>
    <n v="39295"/>
    <s v="New"/>
    <x v="0"/>
    <n v="692340"/>
    <n v="7"/>
    <n v="4401"/>
    <n v="5"/>
    <n v="11485"/>
    <n v="20302"/>
    <n v="11181"/>
    <s v="Credit Card"/>
    <x v="1"/>
    <x v="1"/>
    <n v="5"/>
  </r>
  <r>
    <x v="27"/>
    <x v="0"/>
    <x v="1"/>
    <s v="New York"/>
    <x v="0"/>
    <x v="1"/>
    <n v="76113"/>
    <s v="New"/>
    <x v="1"/>
    <n v="646910"/>
    <n v="1"/>
    <n v="4219"/>
    <n v="20"/>
    <n v="28943"/>
    <n v="25407"/>
    <n v="6269"/>
    <s v="Cash"/>
    <x v="0"/>
    <x v="1"/>
    <n v="3"/>
  </r>
  <r>
    <x v="27"/>
    <x v="3"/>
    <x v="0"/>
    <s v="Delhi"/>
    <x v="2"/>
    <x v="3"/>
    <n v="90565"/>
    <s v="New"/>
    <x v="0"/>
    <n v="342531"/>
    <n v="9"/>
    <n v="1817"/>
    <n v="20"/>
    <n v="6017"/>
    <n v="13216"/>
    <n v="-1688"/>
    <s v="Cash"/>
    <x v="2"/>
    <x v="3"/>
    <n v="2"/>
  </r>
  <r>
    <x v="27"/>
    <x v="1"/>
    <x v="1"/>
    <s v="Delhi"/>
    <x v="1"/>
    <x v="3"/>
    <n v="59574"/>
    <s v="New"/>
    <x v="0"/>
    <n v="737995"/>
    <n v="9"/>
    <n v="1871"/>
    <n v="0"/>
    <n v="39038"/>
    <n v="26446"/>
    <n v="6318"/>
    <s v="Cash"/>
    <x v="1"/>
    <x v="0"/>
    <n v="1"/>
  </r>
  <r>
    <x v="28"/>
    <x v="2"/>
    <x v="3"/>
    <s v="Mumbai"/>
    <x v="1"/>
    <x v="2"/>
    <n v="74934"/>
    <s v="Existing"/>
    <x v="1"/>
    <n v="298087"/>
    <n v="7"/>
    <n v="860"/>
    <n v="5"/>
    <n v="25570"/>
    <n v="25760"/>
    <n v="13814"/>
    <s v="Credit Card"/>
    <x v="0"/>
    <x v="2"/>
    <n v="5"/>
  </r>
  <r>
    <x v="28"/>
    <x v="0"/>
    <x v="0"/>
    <s v="Delhi"/>
    <x v="0"/>
    <x v="1"/>
    <n v="40066"/>
    <s v="New"/>
    <x v="0"/>
    <n v="838234"/>
    <n v="8"/>
    <n v="857"/>
    <n v="5"/>
    <n v="48282"/>
    <n v="10881"/>
    <n v="17961"/>
    <s v="UPI"/>
    <x v="1"/>
    <x v="2"/>
    <n v="1"/>
  </r>
  <r>
    <x v="28"/>
    <x v="1"/>
    <x v="1"/>
    <s v="Mumbai"/>
    <x v="2"/>
    <x v="1"/>
    <n v="93149"/>
    <s v="New"/>
    <x v="0"/>
    <n v="192543"/>
    <n v="2"/>
    <n v="3701"/>
    <n v="5"/>
    <n v="26512"/>
    <n v="18596"/>
    <n v="6334"/>
    <s v="UPI"/>
    <x v="1"/>
    <x v="3"/>
    <n v="3"/>
  </r>
  <r>
    <x v="28"/>
    <x v="1"/>
    <x v="3"/>
    <s v="Bangalore"/>
    <x v="2"/>
    <x v="2"/>
    <n v="95096"/>
    <s v="Existing"/>
    <x v="0"/>
    <n v="665270"/>
    <n v="7"/>
    <n v="4390"/>
    <n v="5"/>
    <n v="30797"/>
    <n v="12837"/>
    <n v="4821"/>
    <s v="Cash"/>
    <x v="0"/>
    <x v="3"/>
    <n v="5"/>
  </r>
  <r>
    <x v="28"/>
    <x v="0"/>
    <x v="1"/>
    <s v="Bangalore"/>
    <x v="0"/>
    <x v="2"/>
    <n v="18945"/>
    <s v="Existing"/>
    <x v="2"/>
    <n v="290141"/>
    <n v="1"/>
    <n v="3283"/>
    <n v="10"/>
    <n v="11186"/>
    <n v="7224"/>
    <n v="12857"/>
    <s v="Net Banking"/>
    <x v="2"/>
    <x v="0"/>
    <n v="5"/>
  </r>
  <r>
    <x v="28"/>
    <x v="1"/>
    <x v="1"/>
    <s v="Bangalore"/>
    <x v="2"/>
    <x v="2"/>
    <n v="39418"/>
    <s v="Existing"/>
    <x v="1"/>
    <n v="800438"/>
    <n v="3"/>
    <n v="563"/>
    <n v="20"/>
    <n v="48546"/>
    <n v="9689"/>
    <n v="13453"/>
    <s v="UPI"/>
    <x v="1"/>
    <x v="2"/>
    <n v="1"/>
  </r>
  <r>
    <x v="28"/>
    <x v="0"/>
    <x v="2"/>
    <s v="London"/>
    <x v="0"/>
    <x v="0"/>
    <n v="92607"/>
    <s v="Existing"/>
    <x v="0"/>
    <n v="742281"/>
    <n v="6"/>
    <n v="2728"/>
    <n v="5"/>
    <n v="24781"/>
    <n v="2565"/>
    <n v="11944"/>
    <s v="Net Banking"/>
    <x v="0"/>
    <x v="1"/>
    <n v="2"/>
  </r>
  <r>
    <x v="28"/>
    <x v="3"/>
    <x v="1"/>
    <s v="Delhi"/>
    <x v="0"/>
    <x v="2"/>
    <n v="59874"/>
    <s v="Existing"/>
    <x v="1"/>
    <n v="544089"/>
    <n v="5"/>
    <n v="3134"/>
    <n v="10"/>
    <n v="36619"/>
    <n v="27238"/>
    <n v="-2305"/>
    <s v="Net Banking"/>
    <x v="2"/>
    <x v="1"/>
    <n v="2"/>
  </r>
  <r>
    <x v="28"/>
    <x v="0"/>
    <x v="1"/>
    <s v="London"/>
    <x v="0"/>
    <x v="2"/>
    <n v="27130"/>
    <s v="New"/>
    <x v="0"/>
    <n v="950230"/>
    <n v="5"/>
    <n v="4349"/>
    <n v="10"/>
    <n v="29552"/>
    <n v="25793"/>
    <n v="2910"/>
    <s v="Cash"/>
    <x v="1"/>
    <x v="1"/>
    <n v="2"/>
  </r>
  <r>
    <x v="28"/>
    <x v="0"/>
    <x v="3"/>
    <s v="Delhi"/>
    <x v="1"/>
    <x v="0"/>
    <n v="96257"/>
    <s v="New"/>
    <x v="1"/>
    <n v="814144"/>
    <n v="9"/>
    <n v="4438"/>
    <n v="20"/>
    <n v="8910"/>
    <n v="5620"/>
    <n v="5851"/>
    <s v="Credit Card"/>
    <x v="0"/>
    <x v="2"/>
    <n v="3"/>
  </r>
  <r>
    <x v="28"/>
    <x v="0"/>
    <x v="3"/>
    <s v="Mumbai"/>
    <x v="1"/>
    <x v="1"/>
    <n v="78248"/>
    <s v="New"/>
    <x v="0"/>
    <n v="252908"/>
    <n v="6"/>
    <n v="2015"/>
    <n v="15"/>
    <n v="5871"/>
    <n v="26937"/>
    <n v="9803"/>
    <s v="Net Banking"/>
    <x v="1"/>
    <x v="1"/>
    <n v="1"/>
  </r>
  <r>
    <x v="28"/>
    <x v="1"/>
    <x v="2"/>
    <s v="London"/>
    <x v="1"/>
    <x v="3"/>
    <n v="92627"/>
    <s v="New"/>
    <x v="2"/>
    <n v="850142"/>
    <n v="3"/>
    <n v="1079"/>
    <n v="0"/>
    <n v="16627"/>
    <n v="13408"/>
    <n v="2460"/>
    <s v="Cash"/>
    <x v="2"/>
    <x v="2"/>
    <n v="3"/>
  </r>
  <r>
    <x v="29"/>
    <x v="1"/>
    <x v="1"/>
    <s v="London"/>
    <x v="0"/>
    <x v="1"/>
    <n v="91393"/>
    <s v="New"/>
    <x v="2"/>
    <n v="618246"/>
    <n v="2"/>
    <n v="4917"/>
    <n v="20"/>
    <n v="21607"/>
    <n v="23996"/>
    <n v="5951"/>
    <s v="Credit Card"/>
    <x v="2"/>
    <x v="1"/>
    <n v="3"/>
  </r>
  <r>
    <x v="29"/>
    <x v="0"/>
    <x v="2"/>
    <s v="London"/>
    <x v="1"/>
    <x v="3"/>
    <n v="51394"/>
    <s v="Existing"/>
    <x v="2"/>
    <n v="692371"/>
    <n v="9"/>
    <n v="2831"/>
    <n v="15"/>
    <n v="30586"/>
    <n v="24923"/>
    <n v="-2997"/>
    <s v="UPI"/>
    <x v="2"/>
    <x v="2"/>
    <n v="2"/>
  </r>
  <r>
    <x v="29"/>
    <x v="1"/>
    <x v="1"/>
    <s v="Dubai"/>
    <x v="1"/>
    <x v="3"/>
    <n v="59635"/>
    <s v="New"/>
    <x v="0"/>
    <n v="203227"/>
    <n v="4"/>
    <n v="2913"/>
    <n v="0"/>
    <n v="47254"/>
    <n v="18889"/>
    <n v="7408"/>
    <s v="Cash"/>
    <x v="0"/>
    <x v="2"/>
    <n v="2"/>
  </r>
  <r>
    <x v="29"/>
    <x v="2"/>
    <x v="0"/>
    <s v="Mumbai"/>
    <x v="1"/>
    <x v="2"/>
    <n v="92089"/>
    <s v="New"/>
    <x v="1"/>
    <n v="914562"/>
    <n v="5"/>
    <n v="2658"/>
    <n v="0"/>
    <n v="11414"/>
    <n v="23706"/>
    <n v="-1008"/>
    <s v="UPI"/>
    <x v="2"/>
    <x v="1"/>
    <n v="2"/>
  </r>
  <r>
    <x v="29"/>
    <x v="2"/>
    <x v="0"/>
    <s v="Bangalore"/>
    <x v="0"/>
    <x v="2"/>
    <n v="27404"/>
    <s v="Existing"/>
    <x v="0"/>
    <n v="870236"/>
    <n v="9"/>
    <n v="2625"/>
    <n v="0"/>
    <n v="42749"/>
    <n v="27734"/>
    <n v="-3539"/>
    <s v="Cash"/>
    <x v="2"/>
    <x v="1"/>
    <n v="1"/>
  </r>
  <r>
    <x v="29"/>
    <x v="1"/>
    <x v="2"/>
    <s v="Mumbai"/>
    <x v="0"/>
    <x v="0"/>
    <n v="82629"/>
    <s v="Existing"/>
    <x v="2"/>
    <n v="952427"/>
    <n v="5"/>
    <n v="4269"/>
    <n v="10"/>
    <n v="27516"/>
    <n v="27632"/>
    <n v="8038"/>
    <s v="Net Banking"/>
    <x v="0"/>
    <x v="0"/>
    <n v="1"/>
  </r>
  <r>
    <x v="29"/>
    <x v="1"/>
    <x v="2"/>
    <s v="Dubai"/>
    <x v="0"/>
    <x v="1"/>
    <n v="23156"/>
    <s v="New"/>
    <x v="0"/>
    <n v="429916"/>
    <n v="7"/>
    <n v="2783"/>
    <n v="5"/>
    <n v="46211"/>
    <n v="13509"/>
    <n v="12278"/>
    <s v="Credit Card"/>
    <x v="2"/>
    <x v="2"/>
    <n v="2"/>
  </r>
  <r>
    <x v="29"/>
    <x v="0"/>
    <x v="2"/>
    <s v="Delhi"/>
    <x v="1"/>
    <x v="1"/>
    <n v="65618"/>
    <s v="New"/>
    <x v="1"/>
    <n v="514046"/>
    <n v="2"/>
    <n v="4266"/>
    <n v="0"/>
    <n v="41129"/>
    <n v="26372"/>
    <n v="4198"/>
    <s v="Net Banking"/>
    <x v="2"/>
    <x v="3"/>
    <n v="3"/>
  </r>
  <r>
    <x v="29"/>
    <x v="3"/>
    <x v="3"/>
    <s v="Mumbai"/>
    <x v="2"/>
    <x v="3"/>
    <n v="59999"/>
    <s v="Existing"/>
    <x v="2"/>
    <n v="952548"/>
    <n v="2"/>
    <n v="3605"/>
    <n v="5"/>
    <n v="49733"/>
    <n v="5956"/>
    <n v="7474"/>
    <s v="Cash"/>
    <x v="2"/>
    <x v="2"/>
    <n v="1"/>
  </r>
  <r>
    <x v="29"/>
    <x v="1"/>
    <x v="3"/>
    <s v="London"/>
    <x v="1"/>
    <x v="2"/>
    <n v="23785"/>
    <s v="New"/>
    <x v="0"/>
    <n v="245511"/>
    <n v="4"/>
    <n v="4052"/>
    <n v="0"/>
    <n v="49936"/>
    <n v="7765"/>
    <n v="278"/>
    <s v="Cash"/>
    <x v="0"/>
    <x v="1"/>
    <n v="5"/>
  </r>
  <r>
    <x v="29"/>
    <x v="2"/>
    <x v="3"/>
    <s v="Bangalore"/>
    <x v="1"/>
    <x v="2"/>
    <n v="58359"/>
    <s v="Existing"/>
    <x v="1"/>
    <n v="235787"/>
    <n v="8"/>
    <n v="3975"/>
    <n v="10"/>
    <n v="22300"/>
    <n v="29626"/>
    <n v="-4483"/>
    <s v="Net Banking"/>
    <x v="2"/>
    <x v="2"/>
    <n v="3"/>
  </r>
  <r>
    <x v="29"/>
    <x v="0"/>
    <x v="2"/>
    <s v="Bangalore"/>
    <x v="0"/>
    <x v="1"/>
    <n v="24694"/>
    <s v="New"/>
    <x v="2"/>
    <n v="781467"/>
    <n v="2"/>
    <n v="2338"/>
    <n v="0"/>
    <n v="9487"/>
    <n v="12911"/>
    <n v="1825"/>
    <s v="Cash"/>
    <x v="1"/>
    <x v="2"/>
    <n v="3"/>
  </r>
  <r>
    <x v="30"/>
    <x v="1"/>
    <x v="1"/>
    <s v="Delhi"/>
    <x v="0"/>
    <x v="0"/>
    <n v="46114"/>
    <s v="Existing"/>
    <x v="1"/>
    <n v="846840"/>
    <n v="7"/>
    <n v="721"/>
    <n v="20"/>
    <n v="36838"/>
    <n v="16467"/>
    <n v="3054"/>
    <s v="UPI"/>
    <x v="0"/>
    <x v="2"/>
    <n v="4"/>
  </r>
  <r>
    <x v="30"/>
    <x v="2"/>
    <x v="0"/>
    <s v="Mumbai"/>
    <x v="1"/>
    <x v="2"/>
    <n v="79549"/>
    <s v="Existing"/>
    <x v="1"/>
    <n v="143394"/>
    <n v="1"/>
    <n v="1395"/>
    <n v="15"/>
    <n v="10828"/>
    <n v="16696"/>
    <n v="299"/>
    <s v="Net Banking"/>
    <x v="1"/>
    <x v="2"/>
    <n v="1"/>
  </r>
  <r>
    <x v="30"/>
    <x v="2"/>
    <x v="2"/>
    <s v="Dubai"/>
    <x v="1"/>
    <x v="0"/>
    <n v="67230"/>
    <s v="Existing"/>
    <x v="2"/>
    <n v="979535"/>
    <n v="9"/>
    <n v="3911"/>
    <n v="0"/>
    <n v="39574"/>
    <n v="19635"/>
    <n v="10790"/>
    <s v="Credit Card"/>
    <x v="0"/>
    <x v="0"/>
    <n v="5"/>
  </r>
  <r>
    <x v="30"/>
    <x v="3"/>
    <x v="3"/>
    <s v="Delhi"/>
    <x v="2"/>
    <x v="1"/>
    <n v="42799"/>
    <s v="New"/>
    <x v="0"/>
    <n v="400809"/>
    <n v="6"/>
    <n v="3508"/>
    <n v="15"/>
    <n v="8842"/>
    <n v="7670"/>
    <n v="2379"/>
    <s v="UPI"/>
    <x v="0"/>
    <x v="3"/>
    <n v="1"/>
  </r>
  <r>
    <x v="30"/>
    <x v="0"/>
    <x v="3"/>
    <s v="Mumbai"/>
    <x v="2"/>
    <x v="1"/>
    <n v="21156"/>
    <s v="Existing"/>
    <x v="0"/>
    <n v="348662"/>
    <n v="1"/>
    <n v="1484"/>
    <n v="15"/>
    <n v="45336"/>
    <n v="28076"/>
    <n v="9235"/>
    <s v="UPI"/>
    <x v="0"/>
    <x v="0"/>
    <n v="3"/>
  </r>
  <r>
    <x v="30"/>
    <x v="0"/>
    <x v="2"/>
    <s v="New York"/>
    <x v="0"/>
    <x v="0"/>
    <n v="20304"/>
    <s v="Existing"/>
    <x v="0"/>
    <n v="621424"/>
    <n v="6"/>
    <n v="2132"/>
    <n v="10"/>
    <n v="22059"/>
    <n v="24473"/>
    <n v="-4000"/>
    <s v="Cash"/>
    <x v="1"/>
    <x v="3"/>
    <n v="1"/>
  </r>
  <r>
    <x v="30"/>
    <x v="3"/>
    <x v="2"/>
    <s v="Bangalore"/>
    <x v="2"/>
    <x v="2"/>
    <n v="50645"/>
    <s v="New"/>
    <x v="0"/>
    <n v="263497"/>
    <n v="5"/>
    <n v="4170"/>
    <n v="15"/>
    <n v="42629"/>
    <n v="15530"/>
    <n v="15131"/>
    <s v="Net Banking"/>
    <x v="2"/>
    <x v="3"/>
    <n v="3"/>
  </r>
  <r>
    <x v="30"/>
    <x v="3"/>
    <x v="3"/>
    <s v="Dubai"/>
    <x v="2"/>
    <x v="1"/>
    <n v="48938"/>
    <s v="New"/>
    <x v="1"/>
    <n v="553090"/>
    <n v="5"/>
    <n v="3390"/>
    <n v="10"/>
    <n v="33430"/>
    <n v="11500"/>
    <n v="3831"/>
    <s v="Cash"/>
    <x v="2"/>
    <x v="3"/>
    <n v="5"/>
  </r>
  <r>
    <x v="30"/>
    <x v="0"/>
    <x v="1"/>
    <s v="London"/>
    <x v="0"/>
    <x v="3"/>
    <n v="66982"/>
    <s v="New"/>
    <x v="0"/>
    <n v="534648"/>
    <n v="5"/>
    <n v="2543"/>
    <n v="0"/>
    <n v="20909"/>
    <n v="22345"/>
    <n v="9119"/>
    <s v="Net Banking"/>
    <x v="2"/>
    <x v="1"/>
    <n v="3"/>
  </r>
  <r>
    <x v="30"/>
    <x v="0"/>
    <x v="3"/>
    <s v="Dubai"/>
    <x v="2"/>
    <x v="1"/>
    <n v="87614"/>
    <s v="Existing"/>
    <x v="0"/>
    <n v="755041"/>
    <n v="4"/>
    <n v="1908"/>
    <n v="5"/>
    <n v="31930"/>
    <n v="26608"/>
    <n v="-4271"/>
    <s v="Net Banking"/>
    <x v="2"/>
    <x v="2"/>
    <n v="2"/>
  </r>
  <r>
    <x v="30"/>
    <x v="1"/>
    <x v="3"/>
    <s v="London"/>
    <x v="1"/>
    <x v="2"/>
    <n v="12315"/>
    <s v="Existing"/>
    <x v="1"/>
    <n v="838138"/>
    <n v="7"/>
    <n v="4372"/>
    <n v="10"/>
    <n v="41467"/>
    <n v="14527"/>
    <n v="18171"/>
    <s v="Credit Card"/>
    <x v="0"/>
    <x v="0"/>
    <n v="3"/>
  </r>
  <r>
    <x v="30"/>
    <x v="1"/>
    <x v="2"/>
    <s v="Dubai"/>
    <x v="2"/>
    <x v="3"/>
    <n v="22420"/>
    <s v="Existing"/>
    <x v="1"/>
    <n v="970792"/>
    <n v="9"/>
    <n v="1835"/>
    <n v="15"/>
    <n v="4635"/>
    <n v="13036"/>
    <n v="15321"/>
    <s v="Cash"/>
    <x v="0"/>
    <x v="3"/>
    <n v="2"/>
  </r>
  <r>
    <x v="31"/>
    <x v="3"/>
    <x v="1"/>
    <s v="Bangalore"/>
    <x v="0"/>
    <x v="1"/>
    <n v="28312"/>
    <s v="New"/>
    <x v="2"/>
    <n v="570650"/>
    <n v="4"/>
    <n v="4137"/>
    <n v="15"/>
    <n v="24156"/>
    <n v="14210"/>
    <n v="-2190"/>
    <s v="Net Banking"/>
    <x v="1"/>
    <x v="1"/>
    <n v="5"/>
  </r>
  <r>
    <x v="31"/>
    <x v="1"/>
    <x v="3"/>
    <s v="London"/>
    <x v="1"/>
    <x v="2"/>
    <n v="31395"/>
    <s v="New"/>
    <x v="1"/>
    <n v="855376"/>
    <n v="2"/>
    <n v="3958"/>
    <n v="0"/>
    <n v="25221"/>
    <n v="4184"/>
    <n v="-2063"/>
    <s v="Credit Card"/>
    <x v="2"/>
    <x v="3"/>
    <n v="5"/>
  </r>
  <r>
    <x v="31"/>
    <x v="2"/>
    <x v="3"/>
    <s v="Mumbai"/>
    <x v="2"/>
    <x v="2"/>
    <n v="50301"/>
    <s v="Existing"/>
    <x v="2"/>
    <n v="608419"/>
    <n v="2"/>
    <n v="4897"/>
    <n v="10"/>
    <n v="14406"/>
    <n v="6748"/>
    <n v="-804"/>
    <s v="Net Banking"/>
    <x v="0"/>
    <x v="1"/>
    <n v="3"/>
  </r>
  <r>
    <x v="31"/>
    <x v="1"/>
    <x v="0"/>
    <s v="London"/>
    <x v="1"/>
    <x v="1"/>
    <n v="56972"/>
    <s v="New"/>
    <x v="2"/>
    <n v="598875"/>
    <n v="2"/>
    <n v="4100"/>
    <n v="0"/>
    <n v="39927"/>
    <n v="9531"/>
    <n v="1463"/>
    <s v="Cash"/>
    <x v="2"/>
    <x v="1"/>
    <n v="2"/>
  </r>
  <r>
    <x v="31"/>
    <x v="1"/>
    <x v="2"/>
    <s v="Delhi"/>
    <x v="1"/>
    <x v="2"/>
    <n v="73294"/>
    <s v="New"/>
    <x v="0"/>
    <n v="995321"/>
    <n v="7"/>
    <n v="1875"/>
    <n v="10"/>
    <n v="2259"/>
    <n v="11286"/>
    <n v="12505"/>
    <s v="Net Banking"/>
    <x v="2"/>
    <x v="2"/>
    <n v="3"/>
  </r>
  <r>
    <x v="31"/>
    <x v="2"/>
    <x v="0"/>
    <s v="Mumbai"/>
    <x v="2"/>
    <x v="0"/>
    <n v="90853"/>
    <s v="Existing"/>
    <x v="0"/>
    <n v="314367"/>
    <n v="4"/>
    <n v="2033"/>
    <n v="5"/>
    <n v="21380"/>
    <n v="5925"/>
    <n v="8135"/>
    <s v="UPI"/>
    <x v="1"/>
    <x v="2"/>
    <n v="5"/>
  </r>
  <r>
    <x v="31"/>
    <x v="3"/>
    <x v="0"/>
    <s v="Delhi"/>
    <x v="2"/>
    <x v="3"/>
    <n v="58225"/>
    <s v="Existing"/>
    <x v="0"/>
    <n v="450748"/>
    <n v="4"/>
    <n v="2452"/>
    <n v="20"/>
    <n v="26192"/>
    <n v="14100"/>
    <n v="13710"/>
    <s v="Cash"/>
    <x v="0"/>
    <x v="0"/>
    <n v="2"/>
  </r>
  <r>
    <x v="31"/>
    <x v="2"/>
    <x v="3"/>
    <s v="Dubai"/>
    <x v="0"/>
    <x v="0"/>
    <n v="92504"/>
    <s v="New"/>
    <x v="1"/>
    <n v="496885"/>
    <n v="1"/>
    <n v="3757"/>
    <n v="0"/>
    <n v="43025"/>
    <n v="17872"/>
    <n v="10033"/>
    <s v="UPI"/>
    <x v="2"/>
    <x v="3"/>
    <n v="4"/>
  </r>
  <r>
    <x v="31"/>
    <x v="1"/>
    <x v="2"/>
    <s v="Mumbai"/>
    <x v="0"/>
    <x v="1"/>
    <n v="32854"/>
    <s v="Existing"/>
    <x v="1"/>
    <n v="179918"/>
    <n v="4"/>
    <n v="3491"/>
    <n v="15"/>
    <n v="17733"/>
    <n v="10537"/>
    <n v="14800"/>
    <s v="Credit Card"/>
    <x v="1"/>
    <x v="3"/>
    <n v="4"/>
  </r>
  <r>
    <x v="31"/>
    <x v="3"/>
    <x v="1"/>
    <s v="Dubai"/>
    <x v="1"/>
    <x v="0"/>
    <n v="80780"/>
    <s v="New"/>
    <x v="0"/>
    <n v="839670"/>
    <n v="6"/>
    <n v="3996"/>
    <n v="0"/>
    <n v="30653"/>
    <n v="9982"/>
    <n v="17364"/>
    <s v="Net Banking"/>
    <x v="1"/>
    <x v="3"/>
    <n v="5"/>
  </r>
  <r>
    <x v="31"/>
    <x v="1"/>
    <x v="3"/>
    <s v="New York"/>
    <x v="0"/>
    <x v="1"/>
    <n v="40929"/>
    <s v="New"/>
    <x v="0"/>
    <n v="791390"/>
    <n v="2"/>
    <n v="4657"/>
    <n v="10"/>
    <n v="17593"/>
    <n v="24649"/>
    <n v="9691"/>
    <s v="Cash"/>
    <x v="2"/>
    <x v="1"/>
    <n v="2"/>
  </r>
  <r>
    <x v="31"/>
    <x v="2"/>
    <x v="1"/>
    <s v="Dubai"/>
    <x v="1"/>
    <x v="1"/>
    <n v="67103"/>
    <s v="Existing"/>
    <x v="1"/>
    <n v="628926"/>
    <n v="4"/>
    <n v="3972"/>
    <n v="0"/>
    <n v="14316"/>
    <n v="12708"/>
    <n v="6134"/>
    <s v="Credit Card"/>
    <x v="2"/>
    <x v="0"/>
    <n v="3"/>
  </r>
  <r>
    <x v="32"/>
    <x v="2"/>
    <x v="1"/>
    <s v="Dubai"/>
    <x v="1"/>
    <x v="2"/>
    <n v="73620"/>
    <s v="Existing"/>
    <x v="2"/>
    <n v="299474"/>
    <n v="7"/>
    <n v="3417"/>
    <n v="5"/>
    <n v="18032"/>
    <n v="13380"/>
    <n v="4806"/>
    <s v="UPI"/>
    <x v="1"/>
    <x v="2"/>
    <n v="5"/>
  </r>
  <r>
    <x v="32"/>
    <x v="1"/>
    <x v="2"/>
    <s v="Delhi"/>
    <x v="0"/>
    <x v="2"/>
    <n v="99590"/>
    <s v="New"/>
    <x v="2"/>
    <n v="157000"/>
    <n v="9"/>
    <n v="1665"/>
    <n v="10"/>
    <n v="36434"/>
    <n v="27410"/>
    <n v="2522"/>
    <s v="UPI"/>
    <x v="1"/>
    <x v="2"/>
    <n v="5"/>
  </r>
  <r>
    <x v="32"/>
    <x v="0"/>
    <x v="0"/>
    <s v="London"/>
    <x v="0"/>
    <x v="1"/>
    <n v="94124"/>
    <s v="New"/>
    <x v="0"/>
    <n v="109251"/>
    <n v="2"/>
    <n v="2858"/>
    <n v="15"/>
    <n v="27235"/>
    <n v="22755"/>
    <n v="12446"/>
    <s v="UPI"/>
    <x v="2"/>
    <x v="0"/>
    <n v="1"/>
  </r>
  <r>
    <x v="32"/>
    <x v="0"/>
    <x v="2"/>
    <s v="New York"/>
    <x v="0"/>
    <x v="3"/>
    <n v="54590"/>
    <s v="Existing"/>
    <x v="0"/>
    <n v="502164"/>
    <n v="8"/>
    <n v="3738"/>
    <n v="15"/>
    <n v="47955"/>
    <n v="18570"/>
    <n v="2470"/>
    <s v="UPI"/>
    <x v="2"/>
    <x v="2"/>
    <n v="3"/>
  </r>
  <r>
    <x v="32"/>
    <x v="2"/>
    <x v="1"/>
    <s v="Dubai"/>
    <x v="2"/>
    <x v="3"/>
    <n v="82554"/>
    <s v="New"/>
    <x v="0"/>
    <n v="414791"/>
    <n v="6"/>
    <n v="2650"/>
    <n v="10"/>
    <n v="23383"/>
    <n v="6277"/>
    <n v="16851"/>
    <s v="Credit Card"/>
    <x v="1"/>
    <x v="3"/>
    <n v="3"/>
  </r>
  <r>
    <x v="32"/>
    <x v="2"/>
    <x v="3"/>
    <s v="Dubai"/>
    <x v="1"/>
    <x v="3"/>
    <n v="20621"/>
    <s v="New"/>
    <x v="2"/>
    <n v="974846"/>
    <n v="8"/>
    <n v="2575"/>
    <n v="5"/>
    <n v="30117"/>
    <n v="24106"/>
    <n v="8597"/>
    <s v="Net Banking"/>
    <x v="0"/>
    <x v="1"/>
    <n v="4"/>
  </r>
  <r>
    <x v="32"/>
    <x v="0"/>
    <x v="1"/>
    <s v="New York"/>
    <x v="1"/>
    <x v="0"/>
    <n v="10973"/>
    <s v="New"/>
    <x v="0"/>
    <n v="558939"/>
    <n v="2"/>
    <n v="4167"/>
    <n v="0"/>
    <n v="7714"/>
    <n v="13425"/>
    <n v="-450"/>
    <s v="Credit Card"/>
    <x v="1"/>
    <x v="3"/>
    <n v="1"/>
  </r>
  <r>
    <x v="32"/>
    <x v="0"/>
    <x v="3"/>
    <s v="New York"/>
    <x v="1"/>
    <x v="1"/>
    <n v="68786"/>
    <s v="New"/>
    <x v="2"/>
    <n v="591022"/>
    <n v="1"/>
    <n v="2681"/>
    <n v="20"/>
    <n v="8043"/>
    <n v="29031"/>
    <n v="443"/>
    <s v="Net Banking"/>
    <x v="1"/>
    <x v="0"/>
    <n v="3"/>
  </r>
  <r>
    <x v="32"/>
    <x v="1"/>
    <x v="3"/>
    <s v="Mumbai"/>
    <x v="0"/>
    <x v="2"/>
    <n v="47097"/>
    <s v="New"/>
    <x v="1"/>
    <n v="339949"/>
    <n v="7"/>
    <n v="558"/>
    <n v="15"/>
    <n v="42520"/>
    <n v="21791"/>
    <n v="3710"/>
    <s v="Cash"/>
    <x v="0"/>
    <x v="2"/>
    <n v="3"/>
  </r>
  <r>
    <x v="32"/>
    <x v="1"/>
    <x v="2"/>
    <s v="Delhi"/>
    <x v="0"/>
    <x v="0"/>
    <n v="44245"/>
    <s v="Existing"/>
    <x v="1"/>
    <n v="326519"/>
    <n v="9"/>
    <n v="2458"/>
    <n v="5"/>
    <n v="9522"/>
    <n v="7433"/>
    <n v="14808"/>
    <s v="UPI"/>
    <x v="2"/>
    <x v="0"/>
    <n v="4"/>
  </r>
  <r>
    <x v="32"/>
    <x v="0"/>
    <x v="1"/>
    <s v="New York"/>
    <x v="0"/>
    <x v="0"/>
    <n v="75211"/>
    <s v="New"/>
    <x v="1"/>
    <n v="883517"/>
    <n v="9"/>
    <n v="684"/>
    <n v="5"/>
    <n v="13553"/>
    <n v="15400"/>
    <n v="934"/>
    <s v="Credit Card"/>
    <x v="1"/>
    <x v="0"/>
    <n v="1"/>
  </r>
  <r>
    <x v="32"/>
    <x v="1"/>
    <x v="0"/>
    <s v="New York"/>
    <x v="0"/>
    <x v="2"/>
    <n v="64841"/>
    <s v="New"/>
    <x v="0"/>
    <n v="419389"/>
    <n v="2"/>
    <n v="3119"/>
    <n v="5"/>
    <n v="45078"/>
    <n v="8941"/>
    <n v="422"/>
    <s v="Cash"/>
    <x v="2"/>
    <x v="2"/>
    <n v="1"/>
  </r>
  <r>
    <x v="33"/>
    <x v="1"/>
    <x v="1"/>
    <s v="Bangalore"/>
    <x v="0"/>
    <x v="1"/>
    <n v="35346"/>
    <s v="Existing"/>
    <x v="1"/>
    <n v="512314"/>
    <n v="4"/>
    <n v="2180"/>
    <n v="0"/>
    <n v="30509"/>
    <n v="20653"/>
    <n v="-4791"/>
    <s v="Net Banking"/>
    <x v="0"/>
    <x v="0"/>
    <n v="2"/>
  </r>
  <r>
    <x v="33"/>
    <x v="3"/>
    <x v="1"/>
    <s v="London"/>
    <x v="2"/>
    <x v="0"/>
    <n v="81980"/>
    <s v="Existing"/>
    <x v="2"/>
    <n v="500624"/>
    <n v="1"/>
    <n v="1077"/>
    <n v="5"/>
    <n v="38528"/>
    <n v="19090"/>
    <n v="-1060"/>
    <s v="Cash"/>
    <x v="1"/>
    <x v="3"/>
    <n v="5"/>
  </r>
  <r>
    <x v="33"/>
    <x v="1"/>
    <x v="0"/>
    <s v="New York"/>
    <x v="0"/>
    <x v="1"/>
    <n v="59153"/>
    <s v="Existing"/>
    <x v="2"/>
    <n v="575431"/>
    <n v="7"/>
    <n v="4454"/>
    <n v="5"/>
    <n v="31784"/>
    <n v="20983"/>
    <n v="9779"/>
    <s v="Cash"/>
    <x v="2"/>
    <x v="0"/>
    <n v="2"/>
  </r>
  <r>
    <x v="33"/>
    <x v="2"/>
    <x v="2"/>
    <s v="Delhi"/>
    <x v="1"/>
    <x v="1"/>
    <n v="86942"/>
    <s v="New"/>
    <x v="2"/>
    <n v="431213"/>
    <n v="2"/>
    <n v="4777"/>
    <n v="10"/>
    <n v="10368"/>
    <n v="18086"/>
    <n v="18684"/>
    <s v="Net Banking"/>
    <x v="2"/>
    <x v="1"/>
    <n v="1"/>
  </r>
  <r>
    <x v="33"/>
    <x v="1"/>
    <x v="1"/>
    <s v="London"/>
    <x v="0"/>
    <x v="1"/>
    <n v="15972"/>
    <s v="New"/>
    <x v="0"/>
    <n v="693964"/>
    <n v="4"/>
    <n v="570"/>
    <n v="10"/>
    <n v="8170"/>
    <n v="14248"/>
    <n v="-4825"/>
    <s v="Cash"/>
    <x v="2"/>
    <x v="3"/>
    <n v="4"/>
  </r>
  <r>
    <x v="33"/>
    <x v="1"/>
    <x v="1"/>
    <s v="London"/>
    <x v="1"/>
    <x v="2"/>
    <n v="58063"/>
    <s v="Existing"/>
    <x v="0"/>
    <n v="950414"/>
    <n v="2"/>
    <n v="1055"/>
    <n v="5"/>
    <n v="42896"/>
    <n v="17260"/>
    <n v="2254"/>
    <s v="UPI"/>
    <x v="2"/>
    <x v="3"/>
    <n v="2"/>
  </r>
  <r>
    <x v="33"/>
    <x v="0"/>
    <x v="3"/>
    <s v="Dubai"/>
    <x v="0"/>
    <x v="1"/>
    <n v="75488"/>
    <s v="Existing"/>
    <x v="2"/>
    <n v="464490"/>
    <n v="1"/>
    <n v="1351"/>
    <n v="5"/>
    <n v="11504"/>
    <n v="23040"/>
    <n v="-144"/>
    <s v="Net Banking"/>
    <x v="2"/>
    <x v="0"/>
    <n v="4"/>
  </r>
  <r>
    <x v="33"/>
    <x v="2"/>
    <x v="1"/>
    <s v="Dubai"/>
    <x v="0"/>
    <x v="0"/>
    <n v="67055"/>
    <s v="Existing"/>
    <x v="2"/>
    <n v="454298"/>
    <n v="7"/>
    <n v="1718"/>
    <n v="10"/>
    <n v="41751"/>
    <n v="2273"/>
    <n v="14913"/>
    <s v="Net Banking"/>
    <x v="2"/>
    <x v="3"/>
    <n v="1"/>
  </r>
  <r>
    <x v="33"/>
    <x v="1"/>
    <x v="0"/>
    <s v="Dubai"/>
    <x v="1"/>
    <x v="2"/>
    <n v="74366"/>
    <s v="Existing"/>
    <x v="2"/>
    <n v="972622"/>
    <n v="6"/>
    <n v="4140"/>
    <n v="0"/>
    <n v="33536"/>
    <n v="1538"/>
    <n v="3408"/>
    <s v="Credit Card"/>
    <x v="1"/>
    <x v="0"/>
    <n v="4"/>
  </r>
  <r>
    <x v="33"/>
    <x v="1"/>
    <x v="3"/>
    <s v="Dubai"/>
    <x v="1"/>
    <x v="2"/>
    <n v="20931"/>
    <s v="Existing"/>
    <x v="2"/>
    <n v="676491"/>
    <n v="2"/>
    <n v="2412"/>
    <n v="10"/>
    <n v="31246"/>
    <n v="12945"/>
    <n v="16909"/>
    <s v="Cash"/>
    <x v="1"/>
    <x v="1"/>
    <n v="2"/>
  </r>
  <r>
    <x v="33"/>
    <x v="3"/>
    <x v="2"/>
    <s v="Bangalore"/>
    <x v="1"/>
    <x v="0"/>
    <n v="17702"/>
    <s v="New"/>
    <x v="1"/>
    <n v="678905"/>
    <n v="4"/>
    <n v="3230"/>
    <n v="10"/>
    <n v="22383"/>
    <n v="5212"/>
    <n v="14294"/>
    <s v="UPI"/>
    <x v="0"/>
    <x v="0"/>
    <n v="1"/>
  </r>
  <r>
    <x v="33"/>
    <x v="1"/>
    <x v="3"/>
    <s v="New York"/>
    <x v="1"/>
    <x v="2"/>
    <n v="94834"/>
    <s v="Existing"/>
    <x v="2"/>
    <n v="458455"/>
    <n v="3"/>
    <n v="2865"/>
    <n v="10"/>
    <n v="46007"/>
    <n v="20323"/>
    <n v="8718"/>
    <s v="UPI"/>
    <x v="2"/>
    <x v="2"/>
    <n v="1"/>
  </r>
  <r>
    <x v="34"/>
    <x v="1"/>
    <x v="0"/>
    <s v="Dubai"/>
    <x v="2"/>
    <x v="0"/>
    <n v="31540"/>
    <s v="New"/>
    <x v="0"/>
    <n v="992469"/>
    <n v="3"/>
    <n v="766"/>
    <n v="10"/>
    <n v="10722"/>
    <n v="28190"/>
    <n v="11987"/>
    <s v="Net Banking"/>
    <x v="0"/>
    <x v="0"/>
    <n v="2"/>
  </r>
  <r>
    <x v="34"/>
    <x v="3"/>
    <x v="0"/>
    <s v="Mumbai"/>
    <x v="1"/>
    <x v="3"/>
    <n v="67450"/>
    <s v="New"/>
    <x v="0"/>
    <n v="704500"/>
    <n v="3"/>
    <n v="4416"/>
    <n v="20"/>
    <n v="49381"/>
    <n v="1485"/>
    <n v="8740"/>
    <s v="Cash"/>
    <x v="1"/>
    <x v="3"/>
    <n v="5"/>
  </r>
  <r>
    <x v="34"/>
    <x v="0"/>
    <x v="3"/>
    <s v="Dubai"/>
    <x v="0"/>
    <x v="0"/>
    <n v="75252"/>
    <s v="Existing"/>
    <x v="0"/>
    <n v="355752"/>
    <n v="4"/>
    <n v="1900"/>
    <n v="15"/>
    <n v="13609"/>
    <n v="18770"/>
    <n v="6495"/>
    <s v="Net Banking"/>
    <x v="0"/>
    <x v="0"/>
    <n v="2"/>
  </r>
  <r>
    <x v="34"/>
    <x v="1"/>
    <x v="2"/>
    <s v="New York"/>
    <x v="0"/>
    <x v="2"/>
    <n v="56904"/>
    <s v="Existing"/>
    <x v="0"/>
    <n v="892437"/>
    <n v="1"/>
    <n v="4193"/>
    <n v="0"/>
    <n v="46610"/>
    <n v="18433"/>
    <n v="-4181"/>
    <s v="UPI"/>
    <x v="1"/>
    <x v="0"/>
    <n v="2"/>
  </r>
  <r>
    <x v="34"/>
    <x v="3"/>
    <x v="3"/>
    <s v="Dubai"/>
    <x v="2"/>
    <x v="0"/>
    <n v="62320"/>
    <s v="Existing"/>
    <x v="0"/>
    <n v="302478"/>
    <n v="1"/>
    <n v="2826"/>
    <n v="0"/>
    <n v="36029"/>
    <n v="1783"/>
    <n v="9022"/>
    <s v="UPI"/>
    <x v="1"/>
    <x v="2"/>
    <n v="3"/>
  </r>
  <r>
    <x v="34"/>
    <x v="2"/>
    <x v="2"/>
    <s v="Bangalore"/>
    <x v="1"/>
    <x v="3"/>
    <n v="41000"/>
    <s v="Existing"/>
    <x v="2"/>
    <n v="279307"/>
    <n v="7"/>
    <n v="3301"/>
    <n v="5"/>
    <n v="7282"/>
    <n v="12251"/>
    <n v="18981"/>
    <s v="UPI"/>
    <x v="0"/>
    <x v="2"/>
    <n v="1"/>
  </r>
  <r>
    <x v="34"/>
    <x v="0"/>
    <x v="3"/>
    <s v="Delhi"/>
    <x v="0"/>
    <x v="1"/>
    <n v="12599"/>
    <s v="Existing"/>
    <x v="2"/>
    <n v="898405"/>
    <n v="5"/>
    <n v="2534"/>
    <n v="20"/>
    <n v="21270"/>
    <n v="3924"/>
    <n v="12445"/>
    <s v="Net Banking"/>
    <x v="1"/>
    <x v="3"/>
    <n v="3"/>
  </r>
  <r>
    <x v="34"/>
    <x v="2"/>
    <x v="0"/>
    <s v="Delhi"/>
    <x v="2"/>
    <x v="1"/>
    <n v="97636"/>
    <s v="New"/>
    <x v="1"/>
    <n v="933408"/>
    <n v="3"/>
    <n v="3330"/>
    <n v="5"/>
    <n v="23326"/>
    <n v="26195"/>
    <n v="5663"/>
    <s v="Cash"/>
    <x v="1"/>
    <x v="1"/>
    <n v="3"/>
  </r>
  <r>
    <x v="34"/>
    <x v="2"/>
    <x v="1"/>
    <s v="New York"/>
    <x v="0"/>
    <x v="1"/>
    <n v="94719"/>
    <s v="Existing"/>
    <x v="1"/>
    <n v="561013"/>
    <n v="9"/>
    <n v="1484"/>
    <n v="0"/>
    <n v="30964"/>
    <n v="25561"/>
    <n v="6662"/>
    <s v="Cash"/>
    <x v="0"/>
    <x v="1"/>
    <n v="3"/>
  </r>
  <r>
    <x v="34"/>
    <x v="3"/>
    <x v="1"/>
    <s v="Delhi"/>
    <x v="2"/>
    <x v="2"/>
    <n v="66165"/>
    <s v="Existing"/>
    <x v="1"/>
    <n v="117804"/>
    <n v="5"/>
    <n v="4599"/>
    <n v="0"/>
    <n v="23531"/>
    <n v="25153"/>
    <n v="10216"/>
    <s v="Net Banking"/>
    <x v="0"/>
    <x v="3"/>
    <n v="4"/>
  </r>
  <r>
    <x v="34"/>
    <x v="1"/>
    <x v="2"/>
    <s v="Delhi"/>
    <x v="2"/>
    <x v="3"/>
    <n v="68855"/>
    <s v="New"/>
    <x v="2"/>
    <n v="188613"/>
    <n v="3"/>
    <n v="1575"/>
    <n v="5"/>
    <n v="47960"/>
    <n v="22996"/>
    <n v="-1988"/>
    <s v="UPI"/>
    <x v="2"/>
    <x v="3"/>
    <n v="2"/>
  </r>
  <r>
    <x v="34"/>
    <x v="3"/>
    <x v="2"/>
    <s v="Mumbai"/>
    <x v="1"/>
    <x v="0"/>
    <n v="10018"/>
    <s v="Existing"/>
    <x v="1"/>
    <n v="409420"/>
    <n v="9"/>
    <n v="1523"/>
    <n v="15"/>
    <n v="26354"/>
    <n v="9061"/>
    <n v="14339"/>
    <s v="Cash"/>
    <x v="0"/>
    <x v="3"/>
    <n v="3"/>
  </r>
  <r>
    <x v="35"/>
    <x v="3"/>
    <x v="2"/>
    <s v="New York"/>
    <x v="2"/>
    <x v="0"/>
    <n v="10858"/>
    <s v="Existing"/>
    <x v="2"/>
    <n v="124680"/>
    <n v="1"/>
    <n v="4397"/>
    <n v="5"/>
    <n v="17983"/>
    <n v="8289"/>
    <n v="-4816"/>
    <s v="UPI"/>
    <x v="1"/>
    <x v="1"/>
    <n v="4"/>
  </r>
  <r>
    <x v="35"/>
    <x v="3"/>
    <x v="0"/>
    <s v="New York"/>
    <x v="0"/>
    <x v="0"/>
    <n v="35992"/>
    <s v="Existing"/>
    <x v="0"/>
    <n v="423111"/>
    <n v="9"/>
    <n v="779"/>
    <n v="15"/>
    <n v="40639"/>
    <n v="4532"/>
    <n v="14832"/>
    <s v="Net Banking"/>
    <x v="2"/>
    <x v="1"/>
    <n v="4"/>
  </r>
  <r>
    <x v="35"/>
    <x v="3"/>
    <x v="3"/>
    <s v="Delhi"/>
    <x v="0"/>
    <x v="0"/>
    <n v="42580"/>
    <s v="New"/>
    <x v="2"/>
    <n v="116862"/>
    <n v="5"/>
    <n v="1611"/>
    <n v="15"/>
    <n v="20162"/>
    <n v="25408"/>
    <n v="1418"/>
    <s v="Cash"/>
    <x v="1"/>
    <x v="1"/>
    <n v="1"/>
  </r>
  <r>
    <x v="35"/>
    <x v="0"/>
    <x v="0"/>
    <s v="Delhi"/>
    <x v="1"/>
    <x v="2"/>
    <n v="80916"/>
    <s v="Existing"/>
    <x v="2"/>
    <n v="711726"/>
    <n v="6"/>
    <n v="1683"/>
    <n v="10"/>
    <n v="39528"/>
    <n v="5524"/>
    <n v="12693"/>
    <s v="Cash"/>
    <x v="0"/>
    <x v="2"/>
    <n v="2"/>
  </r>
  <r>
    <x v="35"/>
    <x v="1"/>
    <x v="1"/>
    <s v="Delhi"/>
    <x v="1"/>
    <x v="2"/>
    <n v="45800"/>
    <s v="Existing"/>
    <x v="0"/>
    <n v="335953"/>
    <n v="2"/>
    <n v="2575"/>
    <n v="0"/>
    <n v="22744"/>
    <n v="29914"/>
    <n v="-3629"/>
    <s v="Net Banking"/>
    <x v="1"/>
    <x v="0"/>
    <n v="5"/>
  </r>
  <r>
    <x v="35"/>
    <x v="2"/>
    <x v="2"/>
    <s v="London"/>
    <x v="2"/>
    <x v="3"/>
    <n v="68770"/>
    <s v="Existing"/>
    <x v="0"/>
    <n v="270625"/>
    <n v="8"/>
    <n v="4099"/>
    <n v="10"/>
    <n v="36748"/>
    <n v="29050"/>
    <n v="5958"/>
    <s v="Net Banking"/>
    <x v="0"/>
    <x v="2"/>
    <n v="2"/>
  </r>
  <r>
    <x v="35"/>
    <x v="2"/>
    <x v="3"/>
    <s v="Bangalore"/>
    <x v="1"/>
    <x v="0"/>
    <n v="64941"/>
    <s v="Existing"/>
    <x v="0"/>
    <n v="299646"/>
    <n v="3"/>
    <n v="4442"/>
    <n v="0"/>
    <n v="30128"/>
    <n v="19188"/>
    <n v="12396"/>
    <s v="Cash"/>
    <x v="0"/>
    <x v="2"/>
    <n v="4"/>
  </r>
  <r>
    <x v="35"/>
    <x v="1"/>
    <x v="1"/>
    <s v="Dubai"/>
    <x v="0"/>
    <x v="1"/>
    <n v="94451"/>
    <s v="New"/>
    <x v="1"/>
    <n v="160313"/>
    <n v="1"/>
    <n v="771"/>
    <n v="10"/>
    <n v="26976"/>
    <n v="23779"/>
    <n v="-4994"/>
    <s v="Credit Card"/>
    <x v="0"/>
    <x v="2"/>
    <n v="2"/>
  </r>
  <r>
    <x v="35"/>
    <x v="2"/>
    <x v="1"/>
    <s v="Bangalore"/>
    <x v="0"/>
    <x v="2"/>
    <n v="47487"/>
    <s v="Existing"/>
    <x v="1"/>
    <n v="264033"/>
    <n v="7"/>
    <n v="1623"/>
    <n v="15"/>
    <n v="24987"/>
    <n v="26674"/>
    <n v="19763"/>
    <s v="UPI"/>
    <x v="2"/>
    <x v="0"/>
    <n v="1"/>
  </r>
  <r>
    <x v="35"/>
    <x v="1"/>
    <x v="1"/>
    <s v="New York"/>
    <x v="1"/>
    <x v="3"/>
    <n v="22943"/>
    <s v="New"/>
    <x v="1"/>
    <n v="917994"/>
    <n v="3"/>
    <n v="4479"/>
    <n v="10"/>
    <n v="47832"/>
    <n v="25687"/>
    <n v="-955"/>
    <s v="Credit Card"/>
    <x v="0"/>
    <x v="1"/>
    <n v="2"/>
  </r>
  <r>
    <x v="35"/>
    <x v="2"/>
    <x v="0"/>
    <s v="Mumbai"/>
    <x v="1"/>
    <x v="3"/>
    <n v="71457"/>
    <s v="Existing"/>
    <x v="0"/>
    <n v="781425"/>
    <n v="4"/>
    <n v="1727"/>
    <n v="20"/>
    <n v="22021"/>
    <n v="25214"/>
    <n v="-3377"/>
    <s v="Cash"/>
    <x v="1"/>
    <x v="0"/>
    <n v="4"/>
  </r>
  <r>
    <x v="35"/>
    <x v="3"/>
    <x v="2"/>
    <s v="Dubai"/>
    <x v="1"/>
    <x v="2"/>
    <n v="28836"/>
    <s v="Existing"/>
    <x v="1"/>
    <n v="787444"/>
    <n v="5"/>
    <n v="689"/>
    <n v="10"/>
    <n v="25684"/>
    <n v="1969"/>
    <n v="9834"/>
    <s v="Credit Card"/>
    <x v="2"/>
    <x v="2"/>
    <n v="4"/>
  </r>
  <r>
    <x v="36"/>
    <x v="2"/>
    <x v="1"/>
    <s v="Mumbai"/>
    <x v="2"/>
    <x v="1"/>
    <n v="21394"/>
    <s v="Existing"/>
    <x v="0"/>
    <n v="476890"/>
    <n v="1"/>
    <n v="1045"/>
    <n v="10"/>
    <n v="27790"/>
    <n v="19017"/>
    <n v="3254"/>
    <s v="Net Banking"/>
    <x v="2"/>
    <x v="0"/>
    <n v="3"/>
  </r>
  <r>
    <x v="36"/>
    <x v="1"/>
    <x v="2"/>
    <s v="London"/>
    <x v="2"/>
    <x v="1"/>
    <n v="82158"/>
    <s v="New"/>
    <x v="0"/>
    <n v="413182"/>
    <n v="9"/>
    <n v="2841"/>
    <n v="10"/>
    <n v="3147"/>
    <n v="9551"/>
    <n v="12751"/>
    <s v="UPI"/>
    <x v="2"/>
    <x v="1"/>
    <n v="4"/>
  </r>
  <r>
    <x v="36"/>
    <x v="1"/>
    <x v="0"/>
    <s v="New York"/>
    <x v="0"/>
    <x v="0"/>
    <n v="35280"/>
    <s v="Existing"/>
    <x v="0"/>
    <n v="350982"/>
    <n v="7"/>
    <n v="4466"/>
    <n v="20"/>
    <n v="7550"/>
    <n v="22246"/>
    <n v="-4414"/>
    <s v="Net Banking"/>
    <x v="1"/>
    <x v="2"/>
    <n v="1"/>
  </r>
  <r>
    <x v="36"/>
    <x v="1"/>
    <x v="1"/>
    <s v="London"/>
    <x v="2"/>
    <x v="2"/>
    <n v="87318"/>
    <s v="Existing"/>
    <x v="1"/>
    <n v="692404"/>
    <n v="2"/>
    <n v="4514"/>
    <n v="0"/>
    <n v="25769"/>
    <n v="1918"/>
    <n v="11762"/>
    <s v="Net Banking"/>
    <x v="0"/>
    <x v="2"/>
    <n v="4"/>
  </r>
  <r>
    <x v="36"/>
    <x v="1"/>
    <x v="0"/>
    <s v="New York"/>
    <x v="2"/>
    <x v="1"/>
    <n v="11159"/>
    <s v="New"/>
    <x v="1"/>
    <n v="192080"/>
    <n v="1"/>
    <n v="1268"/>
    <n v="10"/>
    <n v="46908"/>
    <n v="17551"/>
    <n v="9630"/>
    <s v="Net Banking"/>
    <x v="2"/>
    <x v="3"/>
    <n v="2"/>
  </r>
  <r>
    <x v="36"/>
    <x v="1"/>
    <x v="0"/>
    <s v="Mumbai"/>
    <x v="2"/>
    <x v="2"/>
    <n v="80162"/>
    <s v="Existing"/>
    <x v="0"/>
    <n v="604399"/>
    <n v="2"/>
    <n v="4275"/>
    <n v="0"/>
    <n v="37218"/>
    <n v="20705"/>
    <n v="4447"/>
    <s v="Net Banking"/>
    <x v="0"/>
    <x v="1"/>
    <n v="5"/>
  </r>
  <r>
    <x v="36"/>
    <x v="0"/>
    <x v="2"/>
    <s v="Mumbai"/>
    <x v="2"/>
    <x v="3"/>
    <n v="33440"/>
    <s v="Existing"/>
    <x v="1"/>
    <n v="686566"/>
    <n v="3"/>
    <n v="3231"/>
    <n v="5"/>
    <n v="9138"/>
    <n v="29479"/>
    <n v="13871"/>
    <s v="UPI"/>
    <x v="0"/>
    <x v="2"/>
    <n v="4"/>
  </r>
  <r>
    <x v="36"/>
    <x v="0"/>
    <x v="1"/>
    <s v="Mumbai"/>
    <x v="0"/>
    <x v="3"/>
    <n v="87166"/>
    <s v="Existing"/>
    <x v="2"/>
    <n v="734837"/>
    <n v="3"/>
    <n v="1510"/>
    <n v="15"/>
    <n v="49404"/>
    <n v="28381"/>
    <n v="5633"/>
    <s v="Cash"/>
    <x v="1"/>
    <x v="2"/>
    <n v="1"/>
  </r>
  <r>
    <x v="36"/>
    <x v="2"/>
    <x v="0"/>
    <s v="New York"/>
    <x v="1"/>
    <x v="3"/>
    <n v="62712"/>
    <s v="Existing"/>
    <x v="1"/>
    <n v="211937"/>
    <n v="8"/>
    <n v="964"/>
    <n v="5"/>
    <n v="18328"/>
    <n v="27836"/>
    <n v="11119"/>
    <s v="Cash"/>
    <x v="2"/>
    <x v="1"/>
    <n v="1"/>
  </r>
  <r>
    <x v="36"/>
    <x v="1"/>
    <x v="1"/>
    <s v="Delhi"/>
    <x v="0"/>
    <x v="2"/>
    <n v="57656"/>
    <s v="New"/>
    <x v="0"/>
    <n v="940228"/>
    <n v="5"/>
    <n v="3100"/>
    <n v="20"/>
    <n v="41125"/>
    <n v="16802"/>
    <n v="-1054"/>
    <s v="UPI"/>
    <x v="1"/>
    <x v="2"/>
    <n v="1"/>
  </r>
  <r>
    <x v="36"/>
    <x v="2"/>
    <x v="2"/>
    <s v="Mumbai"/>
    <x v="2"/>
    <x v="0"/>
    <n v="16589"/>
    <s v="New"/>
    <x v="0"/>
    <n v="766637"/>
    <n v="9"/>
    <n v="1416"/>
    <n v="20"/>
    <n v="11065"/>
    <n v="27445"/>
    <n v="-4264"/>
    <s v="Net Banking"/>
    <x v="2"/>
    <x v="3"/>
    <n v="1"/>
  </r>
  <r>
    <x v="36"/>
    <x v="1"/>
    <x v="0"/>
    <s v="London"/>
    <x v="1"/>
    <x v="0"/>
    <n v="58241"/>
    <s v="New"/>
    <x v="0"/>
    <n v="336999"/>
    <n v="3"/>
    <n v="1952"/>
    <n v="0"/>
    <n v="10565"/>
    <n v="12031"/>
    <n v="14731"/>
    <s v="Credit Card"/>
    <x v="2"/>
    <x v="0"/>
    <n v="2"/>
  </r>
  <r>
    <x v="37"/>
    <x v="1"/>
    <x v="2"/>
    <s v="Dubai"/>
    <x v="1"/>
    <x v="1"/>
    <n v="33233"/>
    <s v="Existing"/>
    <x v="2"/>
    <n v="984956"/>
    <n v="6"/>
    <n v="3968"/>
    <n v="0"/>
    <n v="34079"/>
    <n v="23573"/>
    <n v="14622"/>
    <s v="Cash"/>
    <x v="0"/>
    <x v="3"/>
    <n v="3"/>
  </r>
  <r>
    <x v="37"/>
    <x v="0"/>
    <x v="1"/>
    <s v="New York"/>
    <x v="1"/>
    <x v="2"/>
    <n v="45011"/>
    <s v="Existing"/>
    <x v="0"/>
    <n v="690699"/>
    <n v="4"/>
    <n v="4789"/>
    <n v="10"/>
    <n v="3194"/>
    <n v="22521"/>
    <n v="19533"/>
    <s v="Net Banking"/>
    <x v="0"/>
    <x v="0"/>
    <n v="5"/>
  </r>
  <r>
    <x v="37"/>
    <x v="0"/>
    <x v="1"/>
    <s v="London"/>
    <x v="0"/>
    <x v="0"/>
    <n v="18177"/>
    <s v="Existing"/>
    <x v="0"/>
    <n v="308262"/>
    <n v="8"/>
    <n v="565"/>
    <n v="5"/>
    <n v="41255"/>
    <n v="22358"/>
    <n v="19674"/>
    <s v="Credit Card"/>
    <x v="2"/>
    <x v="3"/>
    <n v="3"/>
  </r>
  <r>
    <x v="37"/>
    <x v="3"/>
    <x v="2"/>
    <s v="Bangalore"/>
    <x v="1"/>
    <x v="2"/>
    <n v="44528"/>
    <s v="Existing"/>
    <x v="1"/>
    <n v="291141"/>
    <n v="1"/>
    <n v="3102"/>
    <n v="0"/>
    <n v="31533"/>
    <n v="26333"/>
    <n v="10218"/>
    <s v="Credit Card"/>
    <x v="2"/>
    <x v="0"/>
    <n v="3"/>
  </r>
  <r>
    <x v="37"/>
    <x v="0"/>
    <x v="3"/>
    <s v="Bangalore"/>
    <x v="0"/>
    <x v="0"/>
    <n v="71351"/>
    <s v="New"/>
    <x v="2"/>
    <n v="691020"/>
    <n v="4"/>
    <n v="2225"/>
    <n v="0"/>
    <n v="21865"/>
    <n v="14661"/>
    <n v="5651"/>
    <s v="Net Banking"/>
    <x v="0"/>
    <x v="3"/>
    <n v="3"/>
  </r>
  <r>
    <x v="37"/>
    <x v="3"/>
    <x v="0"/>
    <s v="Dubai"/>
    <x v="0"/>
    <x v="3"/>
    <n v="66831"/>
    <s v="Existing"/>
    <x v="1"/>
    <n v="282933"/>
    <n v="7"/>
    <n v="1999"/>
    <n v="0"/>
    <n v="47356"/>
    <n v="5783"/>
    <n v="6491"/>
    <s v="UPI"/>
    <x v="2"/>
    <x v="2"/>
    <n v="2"/>
  </r>
  <r>
    <x v="37"/>
    <x v="3"/>
    <x v="1"/>
    <s v="Delhi"/>
    <x v="2"/>
    <x v="3"/>
    <n v="61827"/>
    <s v="New"/>
    <x v="0"/>
    <n v="610635"/>
    <n v="9"/>
    <n v="2404"/>
    <n v="15"/>
    <n v="7615"/>
    <n v="5493"/>
    <n v="19989"/>
    <s v="Net Banking"/>
    <x v="2"/>
    <x v="0"/>
    <n v="5"/>
  </r>
  <r>
    <x v="37"/>
    <x v="3"/>
    <x v="1"/>
    <s v="Mumbai"/>
    <x v="2"/>
    <x v="1"/>
    <n v="33508"/>
    <s v="Existing"/>
    <x v="0"/>
    <n v="885488"/>
    <n v="1"/>
    <n v="4464"/>
    <n v="0"/>
    <n v="42226"/>
    <n v="13009"/>
    <n v="11697"/>
    <s v="UPI"/>
    <x v="2"/>
    <x v="1"/>
    <n v="4"/>
  </r>
  <r>
    <x v="37"/>
    <x v="3"/>
    <x v="0"/>
    <s v="New York"/>
    <x v="1"/>
    <x v="3"/>
    <n v="64933"/>
    <s v="Existing"/>
    <x v="2"/>
    <n v="542703"/>
    <n v="8"/>
    <n v="3309"/>
    <n v="15"/>
    <n v="17084"/>
    <n v="2973"/>
    <n v="17656"/>
    <s v="Credit Card"/>
    <x v="1"/>
    <x v="1"/>
    <n v="4"/>
  </r>
  <r>
    <x v="37"/>
    <x v="3"/>
    <x v="2"/>
    <s v="London"/>
    <x v="1"/>
    <x v="0"/>
    <n v="90501"/>
    <s v="New"/>
    <x v="0"/>
    <n v="534400"/>
    <n v="2"/>
    <n v="4590"/>
    <n v="20"/>
    <n v="10016"/>
    <n v="11900"/>
    <n v="2619"/>
    <s v="Cash"/>
    <x v="2"/>
    <x v="3"/>
    <n v="5"/>
  </r>
  <r>
    <x v="37"/>
    <x v="2"/>
    <x v="2"/>
    <s v="Mumbai"/>
    <x v="2"/>
    <x v="1"/>
    <n v="78772"/>
    <s v="Existing"/>
    <x v="2"/>
    <n v="909830"/>
    <n v="4"/>
    <n v="1386"/>
    <n v="10"/>
    <n v="33156"/>
    <n v="17481"/>
    <n v="-3568"/>
    <s v="UPI"/>
    <x v="2"/>
    <x v="3"/>
    <n v="5"/>
  </r>
  <r>
    <x v="37"/>
    <x v="0"/>
    <x v="2"/>
    <s v="London"/>
    <x v="0"/>
    <x v="1"/>
    <n v="25611"/>
    <s v="New"/>
    <x v="1"/>
    <n v="704194"/>
    <n v="4"/>
    <n v="4308"/>
    <n v="5"/>
    <n v="28725"/>
    <n v="20460"/>
    <n v="7710"/>
    <s v="UPI"/>
    <x v="0"/>
    <x v="3"/>
    <n v="1"/>
  </r>
  <r>
    <x v="38"/>
    <x v="3"/>
    <x v="3"/>
    <s v="New York"/>
    <x v="0"/>
    <x v="3"/>
    <n v="32282"/>
    <s v="New"/>
    <x v="2"/>
    <n v="128517"/>
    <n v="8"/>
    <n v="4677"/>
    <n v="0"/>
    <n v="36825"/>
    <n v="27495"/>
    <n v="7517"/>
    <s v="UPI"/>
    <x v="0"/>
    <x v="0"/>
    <n v="3"/>
  </r>
  <r>
    <x v="38"/>
    <x v="1"/>
    <x v="3"/>
    <s v="Bangalore"/>
    <x v="2"/>
    <x v="2"/>
    <n v="51003"/>
    <s v="Existing"/>
    <x v="1"/>
    <n v="456539"/>
    <n v="2"/>
    <n v="2460"/>
    <n v="15"/>
    <n v="46072"/>
    <n v="3206"/>
    <n v="4786"/>
    <s v="Cash"/>
    <x v="1"/>
    <x v="2"/>
    <n v="1"/>
  </r>
  <r>
    <x v="38"/>
    <x v="0"/>
    <x v="1"/>
    <s v="Mumbai"/>
    <x v="0"/>
    <x v="3"/>
    <n v="91365"/>
    <s v="New"/>
    <x v="0"/>
    <n v="297855"/>
    <n v="7"/>
    <n v="3247"/>
    <n v="0"/>
    <n v="20801"/>
    <n v="25514"/>
    <n v="6775"/>
    <s v="Net Banking"/>
    <x v="0"/>
    <x v="1"/>
    <n v="2"/>
  </r>
  <r>
    <x v="38"/>
    <x v="0"/>
    <x v="2"/>
    <s v="Dubai"/>
    <x v="2"/>
    <x v="3"/>
    <n v="84216"/>
    <s v="New"/>
    <x v="1"/>
    <n v="910996"/>
    <n v="3"/>
    <n v="543"/>
    <n v="0"/>
    <n v="37600"/>
    <n v="1086"/>
    <n v="8003"/>
    <s v="Credit Card"/>
    <x v="2"/>
    <x v="3"/>
    <n v="2"/>
  </r>
  <r>
    <x v="38"/>
    <x v="3"/>
    <x v="0"/>
    <s v="Delhi"/>
    <x v="2"/>
    <x v="1"/>
    <n v="21340"/>
    <s v="Existing"/>
    <x v="1"/>
    <n v="874005"/>
    <n v="9"/>
    <n v="4342"/>
    <n v="15"/>
    <n v="39246"/>
    <n v="10958"/>
    <n v="9236"/>
    <s v="Credit Card"/>
    <x v="1"/>
    <x v="0"/>
    <n v="5"/>
  </r>
  <r>
    <x v="38"/>
    <x v="2"/>
    <x v="1"/>
    <s v="Dubai"/>
    <x v="1"/>
    <x v="3"/>
    <n v="96643"/>
    <s v="New"/>
    <x v="1"/>
    <n v="997986"/>
    <n v="5"/>
    <n v="2388"/>
    <n v="0"/>
    <n v="24854"/>
    <n v="12383"/>
    <n v="9945"/>
    <s v="UPI"/>
    <x v="2"/>
    <x v="0"/>
    <n v="2"/>
  </r>
  <r>
    <x v="38"/>
    <x v="3"/>
    <x v="0"/>
    <s v="Delhi"/>
    <x v="1"/>
    <x v="0"/>
    <n v="84684"/>
    <s v="New"/>
    <x v="2"/>
    <n v="631399"/>
    <n v="8"/>
    <n v="4398"/>
    <n v="5"/>
    <n v="39386"/>
    <n v="7315"/>
    <n v="11721"/>
    <s v="Credit Card"/>
    <x v="2"/>
    <x v="1"/>
    <n v="5"/>
  </r>
  <r>
    <x v="38"/>
    <x v="2"/>
    <x v="1"/>
    <s v="London"/>
    <x v="2"/>
    <x v="1"/>
    <n v="93035"/>
    <s v="Existing"/>
    <x v="1"/>
    <n v="724478"/>
    <n v="5"/>
    <n v="4392"/>
    <n v="20"/>
    <n v="16142"/>
    <n v="21031"/>
    <n v="-659"/>
    <s v="UPI"/>
    <x v="2"/>
    <x v="1"/>
    <n v="4"/>
  </r>
  <r>
    <x v="38"/>
    <x v="1"/>
    <x v="3"/>
    <s v="Mumbai"/>
    <x v="1"/>
    <x v="3"/>
    <n v="28165"/>
    <s v="New"/>
    <x v="2"/>
    <n v="231382"/>
    <n v="1"/>
    <n v="1219"/>
    <n v="10"/>
    <n v="19393"/>
    <n v="4677"/>
    <n v="19200"/>
    <s v="Cash"/>
    <x v="1"/>
    <x v="2"/>
    <n v="3"/>
  </r>
  <r>
    <x v="38"/>
    <x v="0"/>
    <x v="1"/>
    <s v="Mumbai"/>
    <x v="2"/>
    <x v="2"/>
    <n v="28260"/>
    <s v="Existing"/>
    <x v="2"/>
    <n v="773348"/>
    <n v="9"/>
    <n v="1190"/>
    <n v="0"/>
    <n v="5778"/>
    <n v="26257"/>
    <n v="11941"/>
    <s v="UPI"/>
    <x v="0"/>
    <x v="1"/>
    <n v="2"/>
  </r>
  <r>
    <x v="38"/>
    <x v="1"/>
    <x v="3"/>
    <s v="Delhi"/>
    <x v="0"/>
    <x v="0"/>
    <n v="64515"/>
    <s v="New"/>
    <x v="2"/>
    <n v="253115"/>
    <n v="7"/>
    <n v="2445"/>
    <n v="15"/>
    <n v="35709"/>
    <n v="15570"/>
    <n v="-701"/>
    <s v="Cash"/>
    <x v="0"/>
    <x v="2"/>
    <n v="1"/>
  </r>
  <r>
    <x v="38"/>
    <x v="2"/>
    <x v="1"/>
    <s v="Bangalore"/>
    <x v="0"/>
    <x v="2"/>
    <n v="40480"/>
    <s v="Existing"/>
    <x v="0"/>
    <n v="452624"/>
    <n v="4"/>
    <n v="609"/>
    <n v="5"/>
    <n v="38371"/>
    <n v="8645"/>
    <n v="18432"/>
    <s v="UPI"/>
    <x v="0"/>
    <x v="2"/>
    <n v="2"/>
  </r>
  <r>
    <x v="39"/>
    <x v="2"/>
    <x v="2"/>
    <s v="New York"/>
    <x v="0"/>
    <x v="0"/>
    <n v="62527"/>
    <s v="Existing"/>
    <x v="0"/>
    <n v="201850"/>
    <n v="7"/>
    <n v="4814"/>
    <n v="0"/>
    <n v="38748"/>
    <n v="13408"/>
    <n v="-3784"/>
    <s v="UPI"/>
    <x v="2"/>
    <x v="0"/>
    <n v="3"/>
  </r>
  <r>
    <x v="39"/>
    <x v="1"/>
    <x v="0"/>
    <s v="Dubai"/>
    <x v="0"/>
    <x v="2"/>
    <n v="69789"/>
    <s v="Existing"/>
    <x v="0"/>
    <n v="493018"/>
    <n v="5"/>
    <n v="1014"/>
    <n v="20"/>
    <n v="17318"/>
    <n v="13784"/>
    <n v="7102"/>
    <s v="Cash"/>
    <x v="1"/>
    <x v="0"/>
    <n v="2"/>
  </r>
  <r>
    <x v="39"/>
    <x v="2"/>
    <x v="2"/>
    <s v="London"/>
    <x v="2"/>
    <x v="3"/>
    <n v="61902"/>
    <s v="Existing"/>
    <x v="2"/>
    <n v="859015"/>
    <n v="9"/>
    <n v="1136"/>
    <n v="20"/>
    <n v="39136"/>
    <n v="28045"/>
    <n v="14814"/>
    <s v="Net Banking"/>
    <x v="0"/>
    <x v="2"/>
    <n v="5"/>
  </r>
  <r>
    <x v="39"/>
    <x v="1"/>
    <x v="1"/>
    <s v="Dubai"/>
    <x v="0"/>
    <x v="0"/>
    <n v="42191"/>
    <s v="Existing"/>
    <x v="0"/>
    <n v="189937"/>
    <n v="2"/>
    <n v="3828"/>
    <n v="15"/>
    <n v="49068"/>
    <n v="9326"/>
    <n v="17057"/>
    <s v="Cash"/>
    <x v="1"/>
    <x v="3"/>
    <n v="2"/>
  </r>
  <r>
    <x v="39"/>
    <x v="0"/>
    <x v="1"/>
    <s v="Dubai"/>
    <x v="0"/>
    <x v="1"/>
    <n v="69488"/>
    <s v="New"/>
    <x v="1"/>
    <n v="772741"/>
    <n v="4"/>
    <n v="1126"/>
    <n v="0"/>
    <n v="43461"/>
    <n v="29986"/>
    <n v="7961"/>
    <s v="UPI"/>
    <x v="1"/>
    <x v="2"/>
    <n v="4"/>
  </r>
  <r>
    <x v="39"/>
    <x v="1"/>
    <x v="1"/>
    <s v="London"/>
    <x v="0"/>
    <x v="1"/>
    <n v="85082"/>
    <s v="Existing"/>
    <x v="2"/>
    <n v="919696"/>
    <n v="6"/>
    <n v="569"/>
    <n v="0"/>
    <n v="46778"/>
    <n v="7212"/>
    <n v="3927"/>
    <s v="Credit Card"/>
    <x v="2"/>
    <x v="1"/>
    <n v="4"/>
  </r>
  <r>
    <x v="39"/>
    <x v="0"/>
    <x v="3"/>
    <s v="London"/>
    <x v="0"/>
    <x v="2"/>
    <n v="46044"/>
    <s v="Existing"/>
    <x v="0"/>
    <n v="777429"/>
    <n v="5"/>
    <n v="3006"/>
    <n v="0"/>
    <n v="34671"/>
    <n v="11437"/>
    <n v="6517"/>
    <s v="Net Banking"/>
    <x v="1"/>
    <x v="2"/>
    <n v="2"/>
  </r>
  <r>
    <x v="39"/>
    <x v="1"/>
    <x v="0"/>
    <s v="Mumbai"/>
    <x v="2"/>
    <x v="2"/>
    <n v="59600"/>
    <s v="New"/>
    <x v="2"/>
    <n v="608867"/>
    <n v="1"/>
    <n v="4389"/>
    <n v="20"/>
    <n v="33970"/>
    <n v="7960"/>
    <n v="5523"/>
    <s v="Credit Card"/>
    <x v="0"/>
    <x v="2"/>
    <n v="1"/>
  </r>
  <r>
    <x v="39"/>
    <x v="2"/>
    <x v="0"/>
    <s v="Dubai"/>
    <x v="0"/>
    <x v="2"/>
    <n v="97457"/>
    <s v="Existing"/>
    <x v="0"/>
    <n v="274036"/>
    <n v="9"/>
    <n v="4299"/>
    <n v="0"/>
    <n v="3250"/>
    <n v="21173"/>
    <n v="13649"/>
    <s v="Net Banking"/>
    <x v="0"/>
    <x v="2"/>
    <n v="2"/>
  </r>
  <r>
    <x v="39"/>
    <x v="1"/>
    <x v="1"/>
    <s v="New York"/>
    <x v="1"/>
    <x v="0"/>
    <n v="58776"/>
    <s v="New"/>
    <x v="1"/>
    <n v="822094"/>
    <n v="9"/>
    <n v="2350"/>
    <n v="0"/>
    <n v="45348"/>
    <n v="29682"/>
    <n v="-332"/>
    <s v="UPI"/>
    <x v="1"/>
    <x v="3"/>
    <n v="5"/>
  </r>
  <r>
    <x v="39"/>
    <x v="2"/>
    <x v="1"/>
    <s v="New York"/>
    <x v="1"/>
    <x v="1"/>
    <n v="22836"/>
    <s v="New"/>
    <x v="2"/>
    <n v="733129"/>
    <n v="3"/>
    <n v="4819"/>
    <n v="0"/>
    <n v="20703"/>
    <n v="14156"/>
    <n v="3373"/>
    <s v="Net Banking"/>
    <x v="1"/>
    <x v="3"/>
    <n v="5"/>
  </r>
  <r>
    <x v="39"/>
    <x v="1"/>
    <x v="3"/>
    <s v="Delhi"/>
    <x v="1"/>
    <x v="3"/>
    <n v="84525"/>
    <s v="Existing"/>
    <x v="0"/>
    <n v="368054"/>
    <n v="4"/>
    <n v="3378"/>
    <n v="0"/>
    <n v="40678"/>
    <n v="28777"/>
    <n v="17074"/>
    <s v="Credit Card"/>
    <x v="1"/>
    <x v="2"/>
    <n v="5"/>
  </r>
  <r>
    <x v="40"/>
    <x v="1"/>
    <x v="2"/>
    <s v="London"/>
    <x v="1"/>
    <x v="0"/>
    <n v="62648"/>
    <s v="New"/>
    <x v="0"/>
    <n v="171020"/>
    <n v="4"/>
    <n v="3852"/>
    <n v="15"/>
    <n v="24922"/>
    <n v="26310"/>
    <n v="16453"/>
    <s v="Cash"/>
    <x v="1"/>
    <x v="1"/>
    <n v="1"/>
  </r>
  <r>
    <x v="40"/>
    <x v="3"/>
    <x v="2"/>
    <s v="Mumbai"/>
    <x v="1"/>
    <x v="2"/>
    <n v="23740"/>
    <s v="New"/>
    <x v="1"/>
    <n v="539381"/>
    <n v="8"/>
    <n v="4477"/>
    <n v="20"/>
    <n v="4957"/>
    <n v="18517"/>
    <n v="11591"/>
    <s v="Net Banking"/>
    <x v="0"/>
    <x v="0"/>
    <n v="4"/>
  </r>
  <r>
    <x v="40"/>
    <x v="2"/>
    <x v="0"/>
    <s v="New York"/>
    <x v="1"/>
    <x v="1"/>
    <n v="23102"/>
    <s v="New"/>
    <x v="1"/>
    <n v="297184"/>
    <n v="6"/>
    <n v="2134"/>
    <n v="10"/>
    <n v="24722"/>
    <n v="20482"/>
    <n v="-3807"/>
    <s v="Net Banking"/>
    <x v="0"/>
    <x v="1"/>
    <n v="5"/>
  </r>
  <r>
    <x v="40"/>
    <x v="3"/>
    <x v="3"/>
    <s v="Bangalore"/>
    <x v="2"/>
    <x v="2"/>
    <n v="90893"/>
    <s v="Existing"/>
    <x v="0"/>
    <n v="348920"/>
    <n v="2"/>
    <n v="3976"/>
    <n v="15"/>
    <n v="15894"/>
    <n v="20855"/>
    <n v="-766"/>
    <s v="UPI"/>
    <x v="2"/>
    <x v="0"/>
    <n v="5"/>
  </r>
  <r>
    <x v="40"/>
    <x v="2"/>
    <x v="1"/>
    <s v="Mumbai"/>
    <x v="1"/>
    <x v="3"/>
    <n v="61334"/>
    <s v="New"/>
    <x v="0"/>
    <n v="919253"/>
    <n v="4"/>
    <n v="3043"/>
    <n v="0"/>
    <n v="27772"/>
    <n v="6439"/>
    <n v="12573"/>
    <s v="UPI"/>
    <x v="1"/>
    <x v="1"/>
    <n v="2"/>
  </r>
  <r>
    <x v="40"/>
    <x v="3"/>
    <x v="0"/>
    <s v="Mumbai"/>
    <x v="0"/>
    <x v="3"/>
    <n v="40255"/>
    <s v="Existing"/>
    <x v="2"/>
    <n v="476437"/>
    <n v="1"/>
    <n v="1268"/>
    <n v="10"/>
    <n v="34754"/>
    <n v="4265"/>
    <n v="16048"/>
    <s v="Net Banking"/>
    <x v="0"/>
    <x v="3"/>
    <n v="4"/>
  </r>
  <r>
    <x v="40"/>
    <x v="0"/>
    <x v="3"/>
    <s v="New York"/>
    <x v="1"/>
    <x v="1"/>
    <n v="35221"/>
    <s v="Existing"/>
    <x v="2"/>
    <n v="541819"/>
    <n v="3"/>
    <n v="3103"/>
    <n v="5"/>
    <n v="38042"/>
    <n v="2968"/>
    <n v="-3342"/>
    <s v="UPI"/>
    <x v="1"/>
    <x v="1"/>
    <n v="5"/>
  </r>
  <r>
    <x v="40"/>
    <x v="1"/>
    <x v="2"/>
    <s v="Bangalore"/>
    <x v="2"/>
    <x v="0"/>
    <n v="73265"/>
    <s v="New"/>
    <x v="0"/>
    <n v="755353"/>
    <n v="4"/>
    <n v="1491"/>
    <n v="10"/>
    <n v="27632"/>
    <n v="8513"/>
    <n v="18947"/>
    <s v="UPI"/>
    <x v="0"/>
    <x v="2"/>
    <n v="5"/>
  </r>
  <r>
    <x v="40"/>
    <x v="2"/>
    <x v="3"/>
    <s v="Delhi"/>
    <x v="1"/>
    <x v="3"/>
    <n v="10719"/>
    <s v="Existing"/>
    <x v="1"/>
    <n v="395140"/>
    <n v="8"/>
    <n v="2228"/>
    <n v="15"/>
    <n v="45218"/>
    <n v="29687"/>
    <n v="11809"/>
    <s v="Cash"/>
    <x v="2"/>
    <x v="0"/>
    <n v="2"/>
  </r>
  <r>
    <x v="40"/>
    <x v="2"/>
    <x v="2"/>
    <s v="New York"/>
    <x v="0"/>
    <x v="3"/>
    <n v="93442"/>
    <s v="New"/>
    <x v="2"/>
    <n v="453034"/>
    <n v="3"/>
    <n v="2528"/>
    <n v="20"/>
    <n v="31484"/>
    <n v="20528"/>
    <n v="10806"/>
    <s v="Net Banking"/>
    <x v="0"/>
    <x v="1"/>
    <n v="2"/>
  </r>
  <r>
    <x v="40"/>
    <x v="1"/>
    <x v="3"/>
    <s v="Bangalore"/>
    <x v="0"/>
    <x v="3"/>
    <n v="33140"/>
    <s v="New"/>
    <x v="0"/>
    <n v="720053"/>
    <n v="5"/>
    <n v="2029"/>
    <n v="15"/>
    <n v="49856"/>
    <n v="8091"/>
    <n v="29"/>
    <s v="Credit Card"/>
    <x v="0"/>
    <x v="1"/>
    <n v="3"/>
  </r>
  <r>
    <x v="40"/>
    <x v="2"/>
    <x v="0"/>
    <s v="Mumbai"/>
    <x v="2"/>
    <x v="3"/>
    <n v="65779"/>
    <s v="Existing"/>
    <x v="1"/>
    <n v="362069"/>
    <n v="1"/>
    <n v="988"/>
    <n v="20"/>
    <n v="37816"/>
    <n v="14939"/>
    <n v="64"/>
    <s v="Cash"/>
    <x v="2"/>
    <x v="1"/>
    <n v="2"/>
  </r>
  <r>
    <x v="41"/>
    <x v="2"/>
    <x v="2"/>
    <s v="Bangalore"/>
    <x v="2"/>
    <x v="2"/>
    <n v="11069"/>
    <s v="Existing"/>
    <x v="1"/>
    <n v="308630"/>
    <n v="4"/>
    <n v="4652"/>
    <n v="20"/>
    <n v="36674"/>
    <n v="2224"/>
    <n v="16241"/>
    <s v="UPI"/>
    <x v="1"/>
    <x v="3"/>
    <n v="2"/>
  </r>
  <r>
    <x v="41"/>
    <x v="3"/>
    <x v="0"/>
    <s v="Mumbai"/>
    <x v="2"/>
    <x v="2"/>
    <n v="64714"/>
    <s v="Existing"/>
    <x v="0"/>
    <n v="821880"/>
    <n v="2"/>
    <n v="1011"/>
    <n v="20"/>
    <n v="4939"/>
    <n v="8812"/>
    <n v="-4432"/>
    <s v="Cash"/>
    <x v="0"/>
    <x v="3"/>
    <n v="3"/>
  </r>
  <r>
    <x v="41"/>
    <x v="2"/>
    <x v="0"/>
    <s v="New York"/>
    <x v="2"/>
    <x v="0"/>
    <n v="83285"/>
    <s v="New"/>
    <x v="0"/>
    <n v="571412"/>
    <n v="4"/>
    <n v="3819"/>
    <n v="5"/>
    <n v="32550"/>
    <n v="2187"/>
    <n v="11614"/>
    <s v="Net Banking"/>
    <x v="2"/>
    <x v="1"/>
    <n v="5"/>
  </r>
  <r>
    <x v="41"/>
    <x v="0"/>
    <x v="2"/>
    <s v="London"/>
    <x v="1"/>
    <x v="1"/>
    <n v="22935"/>
    <s v="New"/>
    <x v="2"/>
    <n v="649332"/>
    <n v="5"/>
    <n v="2651"/>
    <n v="10"/>
    <n v="13670"/>
    <n v="17390"/>
    <n v="-4006"/>
    <s v="Net Banking"/>
    <x v="2"/>
    <x v="3"/>
    <n v="2"/>
  </r>
  <r>
    <x v="41"/>
    <x v="0"/>
    <x v="2"/>
    <s v="New York"/>
    <x v="1"/>
    <x v="1"/>
    <n v="54035"/>
    <s v="New"/>
    <x v="0"/>
    <n v="577603"/>
    <n v="3"/>
    <n v="3104"/>
    <n v="15"/>
    <n v="43500"/>
    <n v="3108"/>
    <n v="4848"/>
    <s v="Net Banking"/>
    <x v="2"/>
    <x v="1"/>
    <n v="1"/>
  </r>
  <r>
    <x v="41"/>
    <x v="1"/>
    <x v="1"/>
    <s v="Dubai"/>
    <x v="0"/>
    <x v="1"/>
    <n v="37937"/>
    <s v="Existing"/>
    <x v="2"/>
    <n v="929241"/>
    <n v="6"/>
    <n v="2607"/>
    <n v="15"/>
    <n v="31606"/>
    <n v="16711"/>
    <n v="-961"/>
    <s v="Credit Card"/>
    <x v="0"/>
    <x v="3"/>
    <n v="3"/>
  </r>
  <r>
    <x v="41"/>
    <x v="2"/>
    <x v="1"/>
    <s v="Dubai"/>
    <x v="2"/>
    <x v="3"/>
    <n v="28540"/>
    <s v="New"/>
    <x v="1"/>
    <n v="788659"/>
    <n v="2"/>
    <n v="1234"/>
    <n v="20"/>
    <n v="16431"/>
    <n v="22404"/>
    <n v="9389"/>
    <s v="Credit Card"/>
    <x v="1"/>
    <x v="1"/>
    <n v="3"/>
  </r>
  <r>
    <x v="41"/>
    <x v="1"/>
    <x v="1"/>
    <s v="Dubai"/>
    <x v="2"/>
    <x v="2"/>
    <n v="83480"/>
    <s v="New"/>
    <x v="2"/>
    <n v="965679"/>
    <n v="5"/>
    <n v="3809"/>
    <n v="5"/>
    <n v="11049"/>
    <n v="28108"/>
    <n v="919"/>
    <s v="Credit Card"/>
    <x v="0"/>
    <x v="2"/>
    <n v="5"/>
  </r>
  <r>
    <x v="41"/>
    <x v="0"/>
    <x v="0"/>
    <s v="New York"/>
    <x v="1"/>
    <x v="2"/>
    <n v="58702"/>
    <s v="New"/>
    <x v="0"/>
    <n v="307835"/>
    <n v="4"/>
    <n v="870"/>
    <n v="5"/>
    <n v="33693"/>
    <n v="29098"/>
    <n v="14009"/>
    <s v="UPI"/>
    <x v="0"/>
    <x v="3"/>
    <n v="2"/>
  </r>
  <r>
    <x v="41"/>
    <x v="2"/>
    <x v="0"/>
    <s v="Delhi"/>
    <x v="2"/>
    <x v="0"/>
    <n v="88283"/>
    <s v="New"/>
    <x v="2"/>
    <n v="293719"/>
    <n v="5"/>
    <n v="2573"/>
    <n v="0"/>
    <n v="13028"/>
    <n v="27013"/>
    <n v="8581"/>
    <s v="Net Banking"/>
    <x v="0"/>
    <x v="1"/>
    <n v="1"/>
  </r>
  <r>
    <x v="41"/>
    <x v="2"/>
    <x v="1"/>
    <s v="New York"/>
    <x v="0"/>
    <x v="1"/>
    <n v="86041"/>
    <s v="Existing"/>
    <x v="1"/>
    <n v="304636"/>
    <n v="9"/>
    <n v="4705"/>
    <n v="5"/>
    <n v="41226"/>
    <n v="18319"/>
    <n v="9724"/>
    <s v="Net Banking"/>
    <x v="2"/>
    <x v="0"/>
    <n v="5"/>
  </r>
  <r>
    <x v="41"/>
    <x v="1"/>
    <x v="0"/>
    <s v="London"/>
    <x v="0"/>
    <x v="2"/>
    <n v="87233"/>
    <s v="New"/>
    <x v="1"/>
    <n v="444625"/>
    <n v="6"/>
    <n v="2801"/>
    <n v="20"/>
    <n v="36520"/>
    <n v="24582"/>
    <n v="15822"/>
    <s v="Credit Card"/>
    <x v="1"/>
    <x v="2"/>
    <n v="2"/>
  </r>
  <r>
    <x v="42"/>
    <x v="0"/>
    <x v="0"/>
    <s v="Bangalore"/>
    <x v="2"/>
    <x v="0"/>
    <n v="46907"/>
    <s v="Existing"/>
    <x v="0"/>
    <n v="395001"/>
    <n v="7"/>
    <n v="2330"/>
    <n v="20"/>
    <n v="31587"/>
    <n v="26135"/>
    <n v="12996"/>
    <s v="Cash"/>
    <x v="0"/>
    <x v="3"/>
    <n v="5"/>
  </r>
  <r>
    <x v="42"/>
    <x v="2"/>
    <x v="2"/>
    <s v="New York"/>
    <x v="0"/>
    <x v="1"/>
    <n v="25221"/>
    <s v="New"/>
    <x v="2"/>
    <n v="138503"/>
    <n v="8"/>
    <n v="2359"/>
    <n v="10"/>
    <n v="20050"/>
    <n v="13378"/>
    <n v="3530"/>
    <s v="Cash"/>
    <x v="1"/>
    <x v="1"/>
    <n v="3"/>
  </r>
  <r>
    <x v="42"/>
    <x v="1"/>
    <x v="2"/>
    <s v="New York"/>
    <x v="0"/>
    <x v="3"/>
    <n v="64781"/>
    <s v="New"/>
    <x v="0"/>
    <n v="296289"/>
    <n v="9"/>
    <n v="1416"/>
    <n v="20"/>
    <n v="3863"/>
    <n v="6637"/>
    <n v="2202"/>
    <s v="UPI"/>
    <x v="0"/>
    <x v="0"/>
    <n v="3"/>
  </r>
  <r>
    <x v="42"/>
    <x v="0"/>
    <x v="0"/>
    <s v="Mumbai"/>
    <x v="1"/>
    <x v="2"/>
    <n v="17087"/>
    <s v="New"/>
    <x v="0"/>
    <n v="781342"/>
    <n v="5"/>
    <n v="3675"/>
    <n v="10"/>
    <n v="6461"/>
    <n v="26021"/>
    <n v="9285"/>
    <s v="Cash"/>
    <x v="1"/>
    <x v="0"/>
    <n v="2"/>
  </r>
  <r>
    <x v="42"/>
    <x v="1"/>
    <x v="1"/>
    <s v="Mumbai"/>
    <x v="0"/>
    <x v="2"/>
    <n v="96998"/>
    <s v="Existing"/>
    <x v="1"/>
    <n v="358416"/>
    <n v="8"/>
    <n v="3162"/>
    <n v="5"/>
    <n v="48904"/>
    <n v="2308"/>
    <n v="11195"/>
    <s v="UPI"/>
    <x v="2"/>
    <x v="0"/>
    <n v="5"/>
  </r>
  <r>
    <x v="42"/>
    <x v="3"/>
    <x v="3"/>
    <s v="Mumbai"/>
    <x v="2"/>
    <x v="1"/>
    <n v="32789"/>
    <s v="Existing"/>
    <x v="2"/>
    <n v="987881"/>
    <n v="2"/>
    <n v="3134"/>
    <n v="0"/>
    <n v="45373"/>
    <n v="2416"/>
    <n v="1041"/>
    <s v="Cash"/>
    <x v="1"/>
    <x v="2"/>
    <n v="2"/>
  </r>
  <r>
    <x v="42"/>
    <x v="2"/>
    <x v="1"/>
    <s v="New York"/>
    <x v="2"/>
    <x v="3"/>
    <n v="66023"/>
    <s v="Existing"/>
    <x v="0"/>
    <n v="560044"/>
    <n v="9"/>
    <n v="1737"/>
    <n v="15"/>
    <n v="39980"/>
    <n v="22429"/>
    <n v="-4415"/>
    <s v="Cash"/>
    <x v="2"/>
    <x v="2"/>
    <n v="4"/>
  </r>
  <r>
    <x v="42"/>
    <x v="3"/>
    <x v="3"/>
    <s v="Delhi"/>
    <x v="0"/>
    <x v="3"/>
    <n v="43400"/>
    <s v="New"/>
    <x v="1"/>
    <n v="415406"/>
    <n v="2"/>
    <n v="2660"/>
    <n v="20"/>
    <n v="4118"/>
    <n v="19289"/>
    <n v="16989"/>
    <s v="Cash"/>
    <x v="2"/>
    <x v="0"/>
    <n v="2"/>
  </r>
  <r>
    <x v="42"/>
    <x v="0"/>
    <x v="1"/>
    <s v="Bangalore"/>
    <x v="2"/>
    <x v="2"/>
    <n v="12199"/>
    <s v="New"/>
    <x v="0"/>
    <n v="984506"/>
    <n v="5"/>
    <n v="1835"/>
    <n v="5"/>
    <n v="14613"/>
    <n v="12402"/>
    <n v="-4579"/>
    <s v="Net Banking"/>
    <x v="1"/>
    <x v="2"/>
    <n v="4"/>
  </r>
  <r>
    <x v="42"/>
    <x v="3"/>
    <x v="2"/>
    <s v="Bangalore"/>
    <x v="1"/>
    <x v="1"/>
    <n v="57316"/>
    <s v="Existing"/>
    <x v="2"/>
    <n v="893991"/>
    <n v="6"/>
    <n v="3116"/>
    <n v="20"/>
    <n v="40394"/>
    <n v="25905"/>
    <n v="4505"/>
    <s v="Credit Card"/>
    <x v="0"/>
    <x v="1"/>
    <n v="3"/>
  </r>
  <r>
    <x v="42"/>
    <x v="3"/>
    <x v="0"/>
    <s v="London"/>
    <x v="0"/>
    <x v="0"/>
    <n v="97273"/>
    <s v="New"/>
    <x v="0"/>
    <n v="660837"/>
    <n v="4"/>
    <n v="3443"/>
    <n v="10"/>
    <n v="44309"/>
    <n v="24684"/>
    <n v="12697"/>
    <s v="Net Banking"/>
    <x v="0"/>
    <x v="3"/>
    <n v="1"/>
  </r>
  <r>
    <x v="42"/>
    <x v="0"/>
    <x v="0"/>
    <s v="Delhi"/>
    <x v="0"/>
    <x v="2"/>
    <n v="62062"/>
    <s v="New"/>
    <x v="2"/>
    <n v="743043"/>
    <n v="8"/>
    <n v="1261"/>
    <n v="5"/>
    <n v="29467"/>
    <n v="8782"/>
    <n v="15226"/>
    <s v="Credit Card"/>
    <x v="0"/>
    <x v="3"/>
    <n v="3"/>
  </r>
  <r>
    <x v="43"/>
    <x v="1"/>
    <x v="2"/>
    <s v="Delhi"/>
    <x v="0"/>
    <x v="3"/>
    <n v="81609"/>
    <s v="Existing"/>
    <x v="1"/>
    <n v="397303"/>
    <n v="3"/>
    <n v="4218"/>
    <n v="15"/>
    <n v="9358"/>
    <n v="7102"/>
    <n v="8939"/>
    <s v="Cash"/>
    <x v="0"/>
    <x v="3"/>
    <n v="1"/>
  </r>
  <r>
    <x v="43"/>
    <x v="3"/>
    <x v="3"/>
    <s v="Bangalore"/>
    <x v="2"/>
    <x v="0"/>
    <n v="26744"/>
    <s v="New"/>
    <x v="1"/>
    <n v="805730"/>
    <n v="5"/>
    <n v="3200"/>
    <n v="10"/>
    <n v="49317"/>
    <n v="20781"/>
    <n v="2459"/>
    <s v="Credit Card"/>
    <x v="1"/>
    <x v="2"/>
    <n v="5"/>
  </r>
  <r>
    <x v="43"/>
    <x v="1"/>
    <x v="3"/>
    <s v="Dubai"/>
    <x v="2"/>
    <x v="1"/>
    <n v="86095"/>
    <s v="New"/>
    <x v="0"/>
    <n v="683577"/>
    <n v="2"/>
    <n v="2631"/>
    <n v="5"/>
    <n v="44030"/>
    <n v="21062"/>
    <n v="2939"/>
    <s v="Net Banking"/>
    <x v="0"/>
    <x v="1"/>
    <n v="1"/>
  </r>
  <r>
    <x v="43"/>
    <x v="3"/>
    <x v="3"/>
    <s v="Mumbai"/>
    <x v="0"/>
    <x v="3"/>
    <n v="65517"/>
    <s v="New"/>
    <x v="1"/>
    <n v="842435"/>
    <n v="3"/>
    <n v="2453"/>
    <n v="15"/>
    <n v="20137"/>
    <n v="27129"/>
    <n v="17905"/>
    <s v="Credit Card"/>
    <x v="0"/>
    <x v="1"/>
    <n v="5"/>
  </r>
  <r>
    <x v="43"/>
    <x v="1"/>
    <x v="2"/>
    <s v="Mumbai"/>
    <x v="2"/>
    <x v="0"/>
    <n v="58865"/>
    <s v="Existing"/>
    <x v="0"/>
    <n v="178740"/>
    <n v="8"/>
    <n v="1448"/>
    <n v="10"/>
    <n v="28712"/>
    <n v="7030"/>
    <n v="-3823"/>
    <s v="Credit Card"/>
    <x v="2"/>
    <x v="2"/>
    <n v="4"/>
  </r>
  <r>
    <x v="43"/>
    <x v="0"/>
    <x v="3"/>
    <s v="Bangalore"/>
    <x v="2"/>
    <x v="2"/>
    <n v="83937"/>
    <s v="New"/>
    <x v="0"/>
    <n v="364396"/>
    <n v="5"/>
    <n v="801"/>
    <n v="15"/>
    <n v="30434"/>
    <n v="4002"/>
    <n v="4930"/>
    <s v="Credit Card"/>
    <x v="1"/>
    <x v="2"/>
    <n v="5"/>
  </r>
  <r>
    <x v="43"/>
    <x v="3"/>
    <x v="2"/>
    <s v="Delhi"/>
    <x v="0"/>
    <x v="3"/>
    <n v="87195"/>
    <s v="Existing"/>
    <x v="2"/>
    <n v="857555"/>
    <n v="3"/>
    <n v="4524"/>
    <n v="5"/>
    <n v="31922"/>
    <n v="24006"/>
    <n v="-3334"/>
    <s v="Cash"/>
    <x v="2"/>
    <x v="1"/>
    <n v="2"/>
  </r>
  <r>
    <x v="43"/>
    <x v="0"/>
    <x v="1"/>
    <s v="London"/>
    <x v="0"/>
    <x v="1"/>
    <n v="23894"/>
    <s v="New"/>
    <x v="0"/>
    <n v="765226"/>
    <n v="5"/>
    <n v="3088"/>
    <n v="10"/>
    <n v="41128"/>
    <n v="12721"/>
    <n v="-472"/>
    <s v="Credit Card"/>
    <x v="2"/>
    <x v="1"/>
    <n v="2"/>
  </r>
  <r>
    <x v="43"/>
    <x v="3"/>
    <x v="1"/>
    <s v="Dubai"/>
    <x v="2"/>
    <x v="3"/>
    <n v="39160"/>
    <s v="Existing"/>
    <x v="2"/>
    <n v="883416"/>
    <n v="9"/>
    <n v="4194"/>
    <n v="0"/>
    <n v="49404"/>
    <n v="3565"/>
    <n v="1957"/>
    <s v="Cash"/>
    <x v="0"/>
    <x v="0"/>
    <n v="2"/>
  </r>
  <r>
    <x v="43"/>
    <x v="0"/>
    <x v="2"/>
    <s v="Bangalore"/>
    <x v="0"/>
    <x v="2"/>
    <n v="63095"/>
    <s v="Existing"/>
    <x v="0"/>
    <n v="269069"/>
    <n v="3"/>
    <n v="3201"/>
    <n v="20"/>
    <n v="46447"/>
    <n v="3583"/>
    <n v="10629"/>
    <s v="Cash"/>
    <x v="0"/>
    <x v="3"/>
    <n v="3"/>
  </r>
  <r>
    <x v="43"/>
    <x v="0"/>
    <x v="0"/>
    <s v="Mumbai"/>
    <x v="0"/>
    <x v="1"/>
    <n v="39272"/>
    <s v="Existing"/>
    <x v="2"/>
    <n v="227661"/>
    <n v="7"/>
    <n v="1975"/>
    <n v="0"/>
    <n v="47981"/>
    <n v="11464"/>
    <n v="3706"/>
    <s v="UPI"/>
    <x v="1"/>
    <x v="0"/>
    <n v="2"/>
  </r>
  <r>
    <x v="43"/>
    <x v="3"/>
    <x v="1"/>
    <s v="New York"/>
    <x v="0"/>
    <x v="2"/>
    <n v="64021"/>
    <s v="Existing"/>
    <x v="1"/>
    <n v="881807"/>
    <n v="8"/>
    <n v="1113"/>
    <n v="15"/>
    <n v="33572"/>
    <n v="11811"/>
    <n v="-1671"/>
    <s v="Credit Card"/>
    <x v="2"/>
    <x v="1"/>
    <n v="5"/>
  </r>
  <r>
    <x v="44"/>
    <x v="3"/>
    <x v="3"/>
    <s v="Delhi"/>
    <x v="0"/>
    <x v="0"/>
    <n v="43645"/>
    <s v="New"/>
    <x v="0"/>
    <n v="749933"/>
    <n v="5"/>
    <n v="1168"/>
    <n v="5"/>
    <n v="29517"/>
    <n v="15107"/>
    <n v="461"/>
    <s v="Cash"/>
    <x v="0"/>
    <x v="0"/>
    <n v="5"/>
  </r>
  <r>
    <x v="44"/>
    <x v="3"/>
    <x v="2"/>
    <s v="New York"/>
    <x v="2"/>
    <x v="3"/>
    <n v="31179"/>
    <s v="Existing"/>
    <x v="2"/>
    <n v="107553"/>
    <n v="3"/>
    <n v="2628"/>
    <n v="20"/>
    <n v="22649"/>
    <n v="23235"/>
    <n v="-403"/>
    <s v="Credit Card"/>
    <x v="2"/>
    <x v="3"/>
    <n v="5"/>
  </r>
  <r>
    <x v="44"/>
    <x v="2"/>
    <x v="3"/>
    <s v="London"/>
    <x v="0"/>
    <x v="2"/>
    <n v="20691"/>
    <s v="New"/>
    <x v="0"/>
    <n v="788191"/>
    <n v="6"/>
    <n v="717"/>
    <n v="5"/>
    <n v="36156"/>
    <n v="24881"/>
    <n v="4180"/>
    <s v="Credit Card"/>
    <x v="0"/>
    <x v="2"/>
    <n v="2"/>
  </r>
  <r>
    <x v="44"/>
    <x v="1"/>
    <x v="3"/>
    <s v="Bangalore"/>
    <x v="1"/>
    <x v="0"/>
    <n v="91646"/>
    <s v="New"/>
    <x v="2"/>
    <n v="167323"/>
    <n v="3"/>
    <n v="3431"/>
    <n v="15"/>
    <n v="31927"/>
    <n v="19198"/>
    <n v="16358"/>
    <s v="Net Banking"/>
    <x v="0"/>
    <x v="0"/>
    <n v="4"/>
  </r>
  <r>
    <x v="44"/>
    <x v="2"/>
    <x v="0"/>
    <s v="Mumbai"/>
    <x v="0"/>
    <x v="1"/>
    <n v="55311"/>
    <s v="Existing"/>
    <x v="2"/>
    <n v="877139"/>
    <n v="9"/>
    <n v="1248"/>
    <n v="5"/>
    <n v="13591"/>
    <n v="4918"/>
    <n v="16556"/>
    <s v="UPI"/>
    <x v="0"/>
    <x v="0"/>
    <n v="4"/>
  </r>
  <r>
    <x v="44"/>
    <x v="2"/>
    <x v="3"/>
    <s v="Dubai"/>
    <x v="1"/>
    <x v="1"/>
    <n v="49038"/>
    <s v="New"/>
    <x v="0"/>
    <n v="481888"/>
    <n v="2"/>
    <n v="4720"/>
    <n v="10"/>
    <n v="27832"/>
    <n v="14869"/>
    <n v="17955"/>
    <s v="Credit Card"/>
    <x v="0"/>
    <x v="2"/>
    <n v="3"/>
  </r>
  <r>
    <x v="44"/>
    <x v="0"/>
    <x v="0"/>
    <s v="New York"/>
    <x v="0"/>
    <x v="0"/>
    <n v="34967"/>
    <s v="New"/>
    <x v="0"/>
    <n v="144810"/>
    <n v="3"/>
    <n v="700"/>
    <n v="10"/>
    <n v="47737"/>
    <n v="7511"/>
    <n v="5388"/>
    <s v="Credit Card"/>
    <x v="1"/>
    <x v="2"/>
    <n v="5"/>
  </r>
  <r>
    <x v="44"/>
    <x v="3"/>
    <x v="1"/>
    <s v="Dubai"/>
    <x v="1"/>
    <x v="0"/>
    <n v="38478"/>
    <s v="New"/>
    <x v="1"/>
    <n v="468517"/>
    <n v="7"/>
    <n v="3121"/>
    <n v="15"/>
    <n v="22102"/>
    <n v="15116"/>
    <n v="13398"/>
    <s v="Cash"/>
    <x v="2"/>
    <x v="3"/>
    <n v="5"/>
  </r>
  <r>
    <x v="44"/>
    <x v="1"/>
    <x v="2"/>
    <s v="London"/>
    <x v="1"/>
    <x v="1"/>
    <n v="65775"/>
    <s v="New"/>
    <x v="1"/>
    <n v="158719"/>
    <n v="8"/>
    <n v="1221"/>
    <n v="5"/>
    <n v="8914"/>
    <n v="4213"/>
    <n v="1818"/>
    <s v="Cash"/>
    <x v="2"/>
    <x v="1"/>
    <n v="3"/>
  </r>
  <r>
    <x v="44"/>
    <x v="0"/>
    <x v="3"/>
    <s v="Mumbai"/>
    <x v="0"/>
    <x v="2"/>
    <n v="80624"/>
    <s v="Existing"/>
    <x v="1"/>
    <n v="562667"/>
    <n v="5"/>
    <n v="1451"/>
    <n v="15"/>
    <n v="40289"/>
    <n v="4887"/>
    <n v="3642"/>
    <s v="Net Banking"/>
    <x v="1"/>
    <x v="0"/>
    <n v="5"/>
  </r>
  <r>
    <x v="44"/>
    <x v="2"/>
    <x v="2"/>
    <s v="New York"/>
    <x v="0"/>
    <x v="0"/>
    <n v="50332"/>
    <s v="New"/>
    <x v="0"/>
    <n v="540639"/>
    <n v="5"/>
    <n v="2381"/>
    <n v="20"/>
    <n v="12875"/>
    <n v="25141"/>
    <n v="8906"/>
    <s v="UPI"/>
    <x v="1"/>
    <x v="3"/>
    <n v="1"/>
  </r>
  <r>
    <x v="44"/>
    <x v="3"/>
    <x v="3"/>
    <s v="London"/>
    <x v="0"/>
    <x v="2"/>
    <n v="17066"/>
    <s v="New"/>
    <x v="1"/>
    <n v="342020"/>
    <n v="5"/>
    <n v="2727"/>
    <n v="5"/>
    <n v="2425"/>
    <n v="2222"/>
    <n v="1675"/>
    <s v="UPI"/>
    <x v="1"/>
    <x v="0"/>
    <n v="3"/>
  </r>
  <r>
    <x v="45"/>
    <x v="0"/>
    <x v="2"/>
    <s v="Dubai"/>
    <x v="1"/>
    <x v="1"/>
    <n v="49313"/>
    <s v="New"/>
    <x v="2"/>
    <n v="493308"/>
    <n v="4"/>
    <n v="1932"/>
    <n v="10"/>
    <n v="32600"/>
    <n v="14310"/>
    <n v="16202"/>
    <s v="UPI"/>
    <x v="0"/>
    <x v="3"/>
    <n v="5"/>
  </r>
  <r>
    <x v="45"/>
    <x v="3"/>
    <x v="3"/>
    <s v="Dubai"/>
    <x v="2"/>
    <x v="2"/>
    <n v="77857"/>
    <s v="New"/>
    <x v="0"/>
    <n v="831830"/>
    <n v="9"/>
    <n v="2820"/>
    <n v="0"/>
    <n v="46984"/>
    <n v="6746"/>
    <n v="8677"/>
    <s v="Credit Card"/>
    <x v="0"/>
    <x v="3"/>
    <n v="3"/>
  </r>
  <r>
    <x v="45"/>
    <x v="0"/>
    <x v="3"/>
    <s v="New York"/>
    <x v="2"/>
    <x v="2"/>
    <n v="55900"/>
    <s v="New"/>
    <x v="2"/>
    <n v="916427"/>
    <n v="6"/>
    <n v="2276"/>
    <n v="10"/>
    <n v="16743"/>
    <n v="20491"/>
    <n v="12927"/>
    <s v="UPI"/>
    <x v="2"/>
    <x v="2"/>
    <n v="1"/>
  </r>
  <r>
    <x v="45"/>
    <x v="3"/>
    <x v="3"/>
    <s v="Mumbai"/>
    <x v="0"/>
    <x v="0"/>
    <n v="51098"/>
    <s v="Existing"/>
    <x v="2"/>
    <n v="853365"/>
    <n v="8"/>
    <n v="1198"/>
    <n v="5"/>
    <n v="8918"/>
    <n v="19897"/>
    <n v="-3311"/>
    <s v="Net Banking"/>
    <x v="1"/>
    <x v="1"/>
    <n v="1"/>
  </r>
  <r>
    <x v="45"/>
    <x v="2"/>
    <x v="3"/>
    <s v="Dubai"/>
    <x v="2"/>
    <x v="2"/>
    <n v="18294"/>
    <s v="New"/>
    <x v="2"/>
    <n v="818317"/>
    <n v="8"/>
    <n v="3468"/>
    <n v="5"/>
    <n v="9008"/>
    <n v="22236"/>
    <n v="682"/>
    <s v="Net Banking"/>
    <x v="2"/>
    <x v="0"/>
    <n v="2"/>
  </r>
  <r>
    <x v="45"/>
    <x v="1"/>
    <x v="3"/>
    <s v="Bangalore"/>
    <x v="2"/>
    <x v="2"/>
    <n v="72580"/>
    <s v="Existing"/>
    <x v="0"/>
    <n v="757037"/>
    <n v="5"/>
    <n v="1121"/>
    <n v="5"/>
    <n v="43176"/>
    <n v="13878"/>
    <n v="13677"/>
    <s v="Credit Card"/>
    <x v="1"/>
    <x v="1"/>
    <n v="5"/>
  </r>
  <r>
    <x v="45"/>
    <x v="2"/>
    <x v="3"/>
    <s v="London"/>
    <x v="0"/>
    <x v="2"/>
    <n v="48101"/>
    <s v="New"/>
    <x v="0"/>
    <n v="980210"/>
    <n v="9"/>
    <n v="3087"/>
    <n v="5"/>
    <n v="41081"/>
    <n v="22360"/>
    <n v="4664"/>
    <s v="Credit Card"/>
    <x v="2"/>
    <x v="3"/>
    <n v="1"/>
  </r>
  <r>
    <x v="45"/>
    <x v="1"/>
    <x v="3"/>
    <s v="New York"/>
    <x v="1"/>
    <x v="1"/>
    <n v="35059"/>
    <s v="Existing"/>
    <x v="1"/>
    <n v="908324"/>
    <n v="2"/>
    <n v="959"/>
    <n v="20"/>
    <n v="10801"/>
    <n v="15432"/>
    <n v="5393"/>
    <s v="Credit Card"/>
    <x v="1"/>
    <x v="2"/>
    <n v="1"/>
  </r>
  <r>
    <x v="45"/>
    <x v="3"/>
    <x v="3"/>
    <s v="Delhi"/>
    <x v="0"/>
    <x v="1"/>
    <n v="50626"/>
    <s v="New"/>
    <x v="1"/>
    <n v="127057"/>
    <n v="8"/>
    <n v="1584"/>
    <n v="0"/>
    <n v="14645"/>
    <n v="28127"/>
    <n v="3437"/>
    <s v="Cash"/>
    <x v="1"/>
    <x v="1"/>
    <n v="1"/>
  </r>
  <r>
    <x v="45"/>
    <x v="0"/>
    <x v="3"/>
    <s v="Delhi"/>
    <x v="2"/>
    <x v="3"/>
    <n v="30703"/>
    <s v="New"/>
    <x v="1"/>
    <n v="293637"/>
    <n v="3"/>
    <n v="799"/>
    <n v="10"/>
    <n v="34953"/>
    <n v="29014"/>
    <n v="4006"/>
    <s v="Credit Card"/>
    <x v="0"/>
    <x v="2"/>
    <n v="2"/>
  </r>
  <r>
    <x v="45"/>
    <x v="2"/>
    <x v="2"/>
    <s v="Mumbai"/>
    <x v="1"/>
    <x v="1"/>
    <n v="71417"/>
    <s v="Existing"/>
    <x v="1"/>
    <n v="874984"/>
    <n v="7"/>
    <n v="3044"/>
    <n v="20"/>
    <n v="27300"/>
    <n v="17175"/>
    <n v="14498"/>
    <s v="Net Banking"/>
    <x v="2"/>
    <x v="2"/>
    <n v="5"/>
  </r>
  <r>
    <x v="45"/>
    <x v="1"/>
    <x v="0"/>
    <s v="Bangalore"/>
    <x v="2"/>
    <x v="1"/>
    <n v="69228"/>
    <s v="Existing"/>
    <x v="2"/>
    <n v="740377"/>
    <n v="9"/>
    <n v="1775"/>
    <n v="15"/>
    <n v="15157"/>
    <n v="5983"/>
    <n v="19968"/>
    <s v="Credit Card"/>
    <x v="0"/>
    <x v="0"/>
    <n v="3"/>
  </r>
  <r>
    <x v="46"/>
    <x v="2"/>
    <x v="3"/>
    <s v="Dubai"/>
    <x v="1"/>
    <x v="3"/>
    <n v="13205"/>
    <s v="Existing"/>
    <x v="0"/>
    <n v="609510"/>
    <n v="5"/>
    <n v="1930"/>
    <n v="5"/>
    <n v="11015"/>
    <n v="11389"/>
    <n v="-742"/>
    <s v="Cash"/>
    <x v="0"/>
    <x v="3"/>
    <n v="2"/>
  </r>
  <r>
    <x v="46"/>
    <x v="1"/>
    <x v="0"/>
    <s v="Delhi"/>
    <x v="2"/>
    <x v="3"/>
    <n v="44929"/>
    <s v="New"/>
    <x v="1"/>
    <n v="996884"/>
    <n v="8"/>
    <n v="3952"/>
    <n v="10"/>
    <n v="12169"/>
    <n v="21522"/>
    <n v="15991"/>
    <s v="Credit Card"/>
    <x v="2"/>
    <x v="0"/>
    <n v="5"/>
  </r>
  <r>
    <x v="46"/>
    <x v="2"/>
    <x v="3"/>
    <s v="Mumbai"/>
    <x v="0"/>
    <x v="0"/>
    <n v="93384"/>
    <s v="Existing"/>
    <x v="2"/>
    <n v="160753"/>
    <n v="4"/>
    <n v="2888"/>
    <n v="15"/>
    <n v="18273"/>
    <n v="18704"/>
    <n v="4362"/>
    <s v="Cash"/>
    <x v="0"/>
    <x v="0"/>
    <n v="1"/>
  </r>
  <r>
    <x v="46"/>
    <x v="1"/>
    <x v="3"/>
    <s v="London"/>
    <x v="2"/>
    <x v="0"/>
    <n v="43411"/>
    <s v="Existing"/>
    <x v="0"/>
    <n v="799391"/>
    <n v="1"/>
    <n v="2321"/>
    <n v="0"/>
    <n v="47734"/>
    <n v="14200"/>
    <n v="9255"/>
    <s v="Cash"/>
    <x v="1"/>
    <x v="1"/>
    <n v="2"/>
  </r>
  <r>
    <x v="46"/>
    <x v="1"/>
    <x v="2"/>
    <s v="Bangalore"/>
    <x v="2"/>
    <x v="1"/>
    <n v="90522"/>
    <s v="Existing"/>
    <x v="0"/>
    <n v="422419"/>
    <n v="1"/>
    <n v="1488"/>
    <n v="10"/>
    <n v="30465"/>
    <n v="19750"/>
    <n v="6419"/>
    <s v="Cash"/>
    <x v="1"/>
    <x v="2"/>
    <n v="4"/>
  </r>
  <r>
    <x v="46"/>
    <x v="3"/>
    <x v="1"/>
    <s v="Bangalore"/>
    <x v="1"/>
    <x v="2"/>
    <n v="21628"/>
    <s v="New"/>
    <x v="0"/>
    <n v="278953"/>
    <n v="6"/>
    <n v="713"/>
    <n v="20"/>
    <n v="19568"/>
    <n v="21697"/>
    <n v="13577"/>
    <s v="Credit Card"/>
    <x v="1"/>
    <x v="0"/>
    <n v="4"/>
  </r>
  <r>
    <x v="46"/>
    <x v="1"/>
    <x v="1"/>
    <s v="Mumbai"/>
    <x v="2"/>
    <x v="0"/>
    <n v="80089"/>
    <s v="New"/>
    <x v="2"/>
    <n v="596107"/>
    <n v="8"/>
    <n v="1031"/>
    <n v="15"/>
    <n v="26759"/>
    <n v="29366"/>
    <n v="6775"/>
    <s v="Credit Card"/>
    <x v="1"/>
    <x v="0"/>
    <n v="1"/>
  </r>
  <r>
    <x v="46"/>
    <x v="3"/>
    <x v="2"/>
    <s v="Mumbai"/>
    <x v="0"/>
    <x v="0"/>
    <n v="16518"/>
    <s v="New"/>
    <x v="1"/>
    <n v="283937"/>
    <n v="2"/>
    <n v="3417"/>
    <n v="10"/>
    <n v="21992"/>
    <n v="3535"/>
    <n v="18962"/>
    <s v="Net Banking"/>
    <x v="0"/>
    <x v="3"/>
    <n v="5"/>
  </r>
  <r>
    <x v="46"/>
    <x v="1"/>
    <x v="0"/>
    <s v="Dubai"/>
    <x v="0"/>
    <x v="1"/>
    <n v="48491"/>
    <s v="Existing"/>
    <x v="0"/>
    <n v="217819"/>
    <n v="4"/>
    <n v="4119"/>
    <n v="20"/>
    <n v="16477"/>
    <n v="23673"/>
    <n v="18795"/>
    <s v="UPI"/>
    <x v="2"/>
    <x v="1"/>
    <n v="5"/>
  </r>
  <r>
    <x v="46"/>
    <x v="0"/>
    <x v="1"/>
    <s v="Mumbai"/>
    <x v="0"/>
    <x v="2"/>
    <n v="17946"/>
    <s v="New"/>
    <x v="2"/>
    <n v="328140"/>
    <n v="3"/>
    <n v="2484"/>
    <n v="5"/>
    <n v="38534"/>
    <n v="19759"/>
    <n v="5535"/>
    <s v="Credit Card"/>
    <x v="0"/>
    <x v="1"/>
    <n v="2"/>
  </r>
  <r>
    <x v="46"/>
    <x v="0"/>
    <x v="2"/>
    <s v="Dubai"/>
    <x v="1"/>
    <x v="3"/>
    <n v="10610"/>
    <s v="New"/>
    <x v="0"/>
    <n v="281756"/>
    <n v="9"/>
    <n v="2758"/>
    <n v="10"/>
    <n v="11811"/>
    <n v="27882"/>
    <n v="1950"/>
    <s v="Net Banking"/>
    <x v="2"/>
    <x v="2"/>
    <n v="4"/>
  </r>
  <r>
    <x v="46"/>
    <x v="0"/>
    <x v="2"/>
    <s v="Dubai"/>
    <x v="1"/>
    <x v="3"/>
    <n v="79838"/>
    <s v="New"/>
    <x v="2"/>
    <n v="548903"/>
    <n v="3"/>
    <n v="2718"/>
    <n v="5"/>
    <n v="39094"/>
    <n v="19997"/>
    <n v="-2384"/>
    <s v="UPI"/>
    <x v="2"/>
    <x v="2"/>
    <n v="5"/>
  </r>
  <r>
    <x v="47"/>
    <x v="1"/>
    <x v="1"/>
    <s v="New York"/>
    <x v="2"/>
    <x v="1"/>
    <n v="44311"/>
    <s v="New"/>
    <x v="1"/>
    <n v="699993"/>
    <n v="8"/>
    <n v="4985"/>
    <n v="15"/>
    <n v="26019"/>
    <n v="13406"/>
    <n v="9615"/>
    <s v="Net Banking"/>
    <x v="0"/>
    <x v="1"/>
    <n v="2"/>
  </r>
  <r>
    <x v="47"/>
    <x v="3"/>
    <x v="0"/>
    <s v="Bangalore"/>
    <x v="2"/>
    <x v="1"/>
    <n v="51876"/>
    <s v="Existing"/>
    <x v="1"/>
    <n v="680726"/>
    <n v="7"/>
    <n v="2609"/>
    <n v="15"/>
    <n v="18262"/>
    <n v="14453"/>
    <n v="6826"/>
    <s v="UPI"/>
    <x v="0"/>
    <x v="1"/>
    <n v="2"/>
  </r>
  <r>
    <x v="47"/>
    <x v="3"/>
    <x v="2"/>
    <s v="London"/>
    <x v="2"/>
    <x v="2"/>
    <n v="90192"/>
    <s v="New"/>
    <x v="0"/>
    <n v="986534"/>
    <n v="1"/>
    <n v="3560"/>
    <n v="15"/>
    <n v="4435"/>
    <n v="21769"/>
    <n v="15953"/>
    <s v="Net Banking"/>
    <x v="1"/>
    <x v="3"/>
    <n v="4"/>
  </r>
  <r>
    <x v="47"/>
    <x v="1"/>
    <x v="3"/>
    <s v="Bangalore"/>
    <x v="1"/>
    <x v="1"/>
    <n v="60333"/>
    <s v="Existing"/>
    <x v="1"/>
    <n v="681602"/>
    <n v="8"/>
    <n v="2108"/>
    <n v="5"/>
    <n v="2734"/>
    <n v="27238"/>
    <n v="9547"/>
    <s v="Credit Card"/>
    <x v="2"/>
    <x v="0"/>
    <n v="1"/>
  </r>
  <r>
    <x v="47"/>
    <x v="0"/>
    <x v="0"/>
    <s v="Bangalore"/>
    <x v="1"/>
    <x v="1"/>
    <n v="61298"/>
    <s v="Existing"/>
    <x v="1"/>
    <n v="605302"/>
    <n v="9"/>
    <n v="3024"/>
    <n v="5"/>
    <n v="34925"/>
    <n v="1224"/>
    <n v="-177"/>
    <s v="UPI"/>
    <x v="2"/>
    <x v="3"/>
    <n v="2"/>
  </r>
  <r>
    <x v="47"/>
    <x v="0"/>
    <x v="0"/>
    <s v="New York"/>
    <x v="2"/>
    <x v="1"/>
    <n v="94192"/>
    <s v="Existing"/>
    <x v="2"/>
    <n v="543719"/>
    <n v="8"/>
    <n v="4915"/>
    <n v="20"/>
    <n v="40072"/>
    <n v="8396"/>
    <n v="-4413"/>
    <s v="Cash"/>
    <x v="2"/>
    <x v="3"/>
    <n v="1"/>
  </r>
  <r>
    <x v="47"/>
    <x v="3"/>
    <x v="1"/>
    <s v="Dubai"/>
    <x v="1"/>
    <x v="2"/>
    <n v="51811"/>
    <s v="Existing"/>
    <x v="2"/>
    <n v="392884"/>
    <n v="1"/>
    <n v="1189"/>
    <n v="10"/>
    <n v="34759"/>
    <n v="3800"/>
    <n v="11366"/>
    <s v="Net Banking"/>
    <x v="1"/>
    <x v="1"/>
    <n v="4"/>
  </r>
  <r>
    <x v="47"/>
    <x v="0"/>
    <x v="1"/>
    <s v="Dubai"/>
    <x v="1"/>
    <x v="1"/>
    <n v="80072"/>
    <s v="Existing"/>
    <x v="0"/>
    <n v="539392"/>
    <n v="7"/>
    <n v="2599"/>
    <n v="20"/>
    <n v="9764"/>
    <n v="2280"/>
    <n v="11075"/>
    <s v="Credit Card"/>
    <x v="2"/>
    <x v="1"/>
    <n v="2"/>
  </r>
  <r>
    <x v="47"/>
    <x v="2"/>
    <x v="3"/>
    <s v="Mumbai"/>
    <x v="0"/>
    <x v="0"/>
    <n v="52974"/>
    <s v="Existing"/>
    <x v="2"/>
    <n v="831648"/>
    <n v="9"/>
    <n v="1600"/>
    <n v="5"/>
    <n v="19459"/>
    <n v="29916"/>
    <n v="12573"/>
    <s v="Credit Card"/>
    <x v="2"/>
    <x v="0"/>
    <n v="3"/>
  </r>
  <r>
    <x v="47"/>
    <x v="3"/>
    <x v="2"/>
    <s v="New York"/>
    <x v="0"/>
    <x v="2"/>
    <n v="29856"/>
    <s v="New"/>
    <x v="1"/>
    <n v="500267"/>
    <n v="5"/>
    <n v="618"/>
    <n v="10"/>
    <n v="7122"/>
    <n v="16714"/>
    <n v="7767"/>
    <s v="UPI"/>
    <x v="1"/>
    <x v="2"/>
    <n v="4"/>
  </r>
  <r>
    <x v="47"/>
    <x v="0"/>
    <x v="1"/>
    <s v="Mumbai"/>
    <x v="2"/>
    <x v="0"/>
    <n v="54830"/>
    <s v="Existing"/>
    <x v="2"/>
    <n v="156010"/>
    <n v="2"/>
    <n v="3268"/>
    <n v="15"/>
    <n v="49180"/>
    <n v="1521"/>
    <n v="3252"/>
    <s v="Net Banking"/>
    <x v="0"/>
    <x v="1"/>
    <n v="4"/>
  </r>
  <r>
    <x v="47"/>
    <x v="3"/>
    <x v="1"/>
    <s v="New York"/>
    <x v="2"/>
    <x v="2"/>
    <n v="91983"/>
    <s v="New"/>
    <x v="1"/>
    <n v="750159"/>
    <n v="8"/>
    <n v="1005"/>
    <n v="20"/>
    <n v="32342"/>
    <n v="19002"/>
    <n v="1915"/>
    <s v="Credit Card"/>
    <x v="1"/>
    <x v="3"/>
    <n v="3"/>
  </r>
  <r>
    <x v="48"/>
    <x v="2"/>
    <x v="0"/>
    <s v="Mumbai"/>
    <x v="0"/>
    <x v="0"/>
    <n v="55823"/>
    <s v="Existing"/>
    <x v="0"/>
    <n v="208159"/>
    <n v="9"/>
    <n v="2700"/>
    <n v="20"/>
    <n v="44821"/>
    <n v="29790"/>
    <n v="7496"/>
    <s v="Cash"/>
    <x v="1"/>
    <x v="0"/>
    <n v="4"/>
  </r>
  <r>
    <x v="48"/>
    <x v="3"/>
    <x v="1"/>
    <s v="Delhi"/>
    <x v="1"/>
    <x v="2"/>
    <n v="84397"/>
    <s v="New"/>
    <x v="1"/>
    <n v="897021"/>
    <n v="7"/>
    <n v="1541"/>
    <n v="20"/>
    <n v="42958"/>
    <n v="25190"/>
    <n v="11340"/>
    <s v="Net Banking"/>
    <x v="0"/>
    <x v="2"/>
    <n v="3"/>
  </r>
  <r>
    <x v="48"/>
    <x v="3"/>
    <x v="1"/>
    <s v="Bangalore"/>
    <x v="2"/>
    <x v="3"/>
    <n v="95814"/>
    <s v="Existing"/>
    <x v="2"/>
    <n v="897827"/>
    <n v="5"/>
    <n v="3635"/>
    <n v="5"/>
    <n v="25135"/>
    <n v="12874"/>
    <n v="-4964"/>
    <s v="Credit Card"/>
    <x v="2"/>
    <x v="3"/>
    <n v="3"/>
  </r>
  <r>
    <x v="48"/>
    <x v="3"/>
    <x v="1"/>
    <s v="Bangalore"/>
    <x v="2"/>
    <x v="1"/>
    <n v="77078"/>
    <s v="New"/>
    <x v="2"/>
    <n v="243905"/>
    <n v="8"/>
    <n v="996"/>
    <n v="10"/>
    <n v="4964"/>
    <n v="18985"/>
    <n v="9940"/>
    <s v="Credit Card"/>
    <x v="0"/>
    <x v="3"/>
    <n v="4"/>
  </r>
  <r>
    <x v="48"/>
    <x v="3"/>
    <x v="1"/>
    <s v="London"/>
    <x v="2"/>
    <x v="1"/>
    <n v="77951"/>
    <s v="New"/>
    <x v="2"/>
    <n v="428278"/>
    <n v="6"/>
    <n v="4674"/>
    <n v="15"/>
    <n v="27464"/>
    <n v="3306"/>
    <n v="4349"/>
    <s v="Cash"/>
    <x v="2"/>
    <x v="2"/>
    <n v="3"/>
  </r>
  <r>
    <x v="48"/>
    <x v="2"/>
    <x v="0"/>
    <s v="Dubai"/>
    <x v="1"/>
    <x v="2"/>
    <n v="22905"/>
    <s v="Existing"/>
    <x v="2"/>
    <n v="310975"/>
    <n v="4"/>
    <n v="558"/>
    <n v="5"/>
    <n v="15578"/>
    <n v="8822"/>
    <n v="2918"/>
    <s v="Credit Card"/>
    <x v="1"/>
    <x v="3"/>
    <n v="3"/>
  </r>
  <r>
    <x v="48"/>
    <x v="1"/>
    <x v="3"/>
    <s v="London"/>
    <x v="0"/>
    <x v="0"/>
    <n v="31601"/>
    <s v="Existing"/>
    <x v="0"/>
    <n v="773788"/>
    <n v="1"/>
    <n v="3632"/>
    <n v="15"/>
    <n v="48385"/>
    <n v="13858"/>
    <n v="16214"/>
    <s v="UPI"/>
    <x v="2"/>
    <x v="3"/>
    <n v="4"/>
  </r>
  <r>
    <x v="48"/>
    <x v="3"/>
    <x v="3"/>
    <s v="Delhi"/>
    <x v="2"/>
    <x v="3"/>
    <n v="97099"/>
    <s v="Existing"/>
    <x v="1"/>
    <n v="186491"/>
    <n v="6"/>
    <n v="4038"/>
    <n v="0"/>
    <n v="26406"/>
    <n v="29403"/>
    <n v="18699"/>
    <s v="Net Banking"/>
    <x v="1"/>
    <x v="0"/>
    <n v="3"/>
  </r>
  <r>
    <x v="48"/>
    <x v="3"/>
    <x v="2"/>
    <s v="London"/>
    <x v="0"/>
    <x v="0"/>
    <n v="50955"/>
    <s v="Existing"/>
    <x v="2"/>
    <n v="533987"/>
    <n v="8"/>
    <n v="2153"/>
    <n v="0"/>
    <n v="39893"/>
    <n v="15184"/>
    <n v="14343"/>
    <s v="UPI"/>
    <x v="2"/>
    <x v="3"/>
    <n v="1"/>
  </r>
  <r>
    <x v="48"/>
    <x v="0"/>
    <x v="1"/>
    <s v="Bangalore"/>
    <x v="0"/>
    <x v="1"/>
    <n v="82179"/>
    <s v="New"/>
    <x v="1"/>
    <n v="745944"/>
    <n v="3"/>
    <n v="2206"/>
    <n v="15"/>
    <n v="3133"/>
    <n v="26791"/>
    <n v="3698"/>
    <s v="UPI"/>
    <x v="1"/>
    <x v="3"/>
    <n v="4"/>
  </r>
  <r>
    <x v="48"/>
    <x v="3"/>
    <x v="0"/>
    <s v="Dubai"/>
    <x v="1"/>
    <x v="1"/>
    <n v="58435"/>
    <s v="New"/>
    <x v="0"/>
    <n v="356971"/>
    <n v="7"/>
    <n v="743"/>
    <n v="0"/>
    <n v="39006"/>
    <n v="1942"/>
    <n v="8117"/>
    <s v="Cash"/>
    <x v="2"/>
    <x v="0"/>
    <n v="4"/>
  </r>
  <r>
    <x v="48"/>
    <x v="0"/>
    <x v="2"/>
    <s v="Delhi"/>
    <x v="1"/>
    <x v="0"/>
    <n v="34044"/>
    <s v="Existing"/>
    <x v="1"/>
    <n v="571959"/>
    <n v="7"/>
    <n v="2755"/>
    <n v="10"/>
    <n v="7786"/>
    <n v="4931"/>
    <n v="-4028"/>
    <s v="UPI"/>
    <x v="2"/>
    <x v="0"/>
    <n v="1"/>
  </r>
  <r>
    <x v="49"/>
    <x v="1"/>
    <x v="2"/>
    <s v="Bangalore"/>
    <x v="1"/>
    <x v="2"/>
    <n v="21246"/>
    <s v="Existing"/>
    <x v="2"/>
    <n v="974528"/>
    <n v="9"/>
    <n v="2174"/>
    <n v="10"/>
    <n v="30878"/>
    <n v="10345"/>
    <n v="8678"/>
    <s v="UPI"/>
    <x v="2"/>
    <x v="2"/>
    <n v="5"/>
  </r>
  <r>
    <x v="49"/>
    <x v="2"/>
    <x v="3"/>
    <s v="Mumbai"/>
    <x v="1"/>
    <x v="2"/>
    <n v="12458"/>
    <s v="New"/>
    <x v="1"/>
    <n v="909858"/>
    <n v="1"/>
    <n v="3192"/>
    <n v="5"/>
    <n v="43125"/>
    <n v="27781"/>
    <n v="7407"/>
    <s v="UPI"/>
    <x v="0"/>
    <x v="2"/>
    <n v="2"/>
  </r>
  <r>
    <x v="49"/>
    <x v="2"/>
    <x v="0"/>
    <s v="New York"/>
    <x v="1"/>
    <x v="0"/>
    <n v="68507"/>
    <s v="Existing"/>
    <x v="2"/>
    <n v="485411"/>
    <n v="5"/>
    <n v="538"/>
    <n v="15"/>
    <n v="16595"/>
    <n v="4749"/>
    <n v="7921"/>
    <s v="Credit Card"/>
    <x v="1"/>
    <x v="2"/>
    <n v="3"/>
  </r>
  <r>
    <x v="49"/>
    <x v="1"/>
    <x v="0"/>
    <s v="Delhi"/>
    <x v="1"/>
    <x v="1"/>
    <n v="16028"/>
    <s v="New"/>
    <x v="2"/>
    <n v="619965"/>
    <n v="8"/>
    <n v="3747"/>
    <n v="5"/>
    <n v="24477"/>
    <n v="25836"/>
    <n v="-4789"/>
    <s v="Cash"/>
    <x v="1"/>
    <x v="0"/>
    <n v="3"/>
  </r>
  <r>
    <x v="49"/>
    <x v="2"/>
    <x v="0"/>
    <s v="Dubai"/>
    <x v="2"/>
    <x v="0"/>
    <n v="61901"/>
    <s v="Existing"/>
    <x v="0"/>
    <n v="355813"/>
    <n v="3"/>
    <n v="2115"/>
    <n v="10"/>
    <n v="13948"/>
    <n v="25965"/>
    <n v="13715"/>
    <s v="Credit Card"/>
    <x v="1"/>
    <x v="3"/>
    <n v="2"/>
  </r>
  <r>
    <x v="49"/>
    <x v="1"/>
    <x v="3"/>
    <s v="London"/>
    <x v="0"/>
    <x v="1"/>
    <n v="16306"/>
    <s v="Existing"/>
    <x v="0"/>
    <n v="734416"/>
    <n v="5"/>
    <n v="519"/>
    <n v="10"/>
    <n v="47468"/>
    <n v="5740"/>
    <n v="10613"/>
    <s v="Credit Card"/>
    <x v="0"/>
    <x v="3"/>
    <n v="3"/>
  </r>
  <r>
    <x v="49"/>
    <x v="1"/>
    <x v="3"/>
    <s v="London"/>
    <x v="1"/>
    <x v="0"/>
    <n v="37678"/>
    <s v="New"/>
    <x v="1"/>
    <n v="821693"/>
    <n v="1"/>
    <n v="720"/>
    <n v="10"/>
    <n v="13403"/>
    <n v="17373"/>
    <n v="14985"/>
    <s v="UPI"/>
    <x v="0"/>
    <x v="3"/>
    <n v="3"/>
  </r>
  <r>
    <x v="49"/>
    <x v="1"/>
    <x v="3"/>
    <s v="Delhi"/>
    <x v="2"/>
    <x v="2"/>
    <n v="22363"/>
    <s v="New"/>
    <x v="1"/>
    <n v="405607"/>
    <n v="9"/>
    <n v="4271"/>
    <n v="20"/>
    <n v="44935"/>
    <n v="16883"/>
    <n v="17804"/>
    <s v="Credit Card"/>
    <x v="0"/>
    <x v="3"/>
    <n v="1"/>
  </r>
  <r>
    <x v="49"/>
    <x v="2"/>
    <x v="3"/>
    <s v="Dubai"/>
    <x v="0"/>
    <x v="3"/>
    <n v="24066"/>
    <s v="Existing"/>
    <x v="2"/>
    <n v="433393"/>
    <n v="4"/>
    <n v="750"/>
    <n v="0"/>
    <n v="41079"/>
    <n v="13419"/>
    <n v="12830"/>
    <s v="Credit Card"/>
    <x v="0"/>
    <x v="0"/>
    <n v="1"/>
  </r>
  <r>
    <x v="49"/>
    <x v="0"/>
    <x v="3"/>
    <s v="Delhi"/>
    <x v="1"/>
    <x v="1"/>
    <n v="73804"/>
    <s v="New"/>
    <x v="2"/>
    <n v="140079"/>
    <n v="5"/>
    <n v="4807"/>
    <n v="5"/>
    <n v="37923"/>
    <n v="17791"/>
    <n v="14400"/>
    <s v="Credit Card"/>
    <x v="2"/>
    <x v="1"/>
    <n v="1"/>
  </r>
  <r>
    <x v="49"/>
    <x v="1"/>
    <x v="1"/>
    <s v="Dubai"/>
    <x v="1"/>
    <x v="3"/>
    <n v="58544"/>
    <s v="Existing"/>
    <x v="2"/>
    <n v="251476"/>
    <n v="3"/>
    <n v="1006"/>
    <n v="5"/>
    <n v="18804"/>
    <n v="19427"/>
    <n v="12916"/>
    <s v="UPI"/>
    <x v="1"/>
    <x v="2"/>
    <n v="1"/>
  </r>
  <r>
    <x v="49"/>
    <x v="3"/>
    <x v="1"/>
    <s v="London"/>
    <x v="2"/>
    <x v="2"/>
    <n v="10189"/>
    <s v="New"/>
    <x v="2"/>
    <n v="749093"/>
    <n v="2"/>
    <n v="1368"/>
    <n v="10"/>
    <n v="11921"/>
    <n v="6272"/>
    <n v="14337"/>
    <s v="Net Banking"/>
    <x v="2"/>
    <x v="1"/>
    <n v="4"/>
  </r>
  <r>
    <x v="50"/>
    <x v="2"/>
    <x v="0"/>
    <s v="Bangalore"/>
    <x v="0"/>
    <x v="0"/>
    <n v="21752"/>
    <s v="Existing"/>
    <x v="0"/>
    <n v="957879"/>
    <n v="7"/>
    <n v="4490"/>
    <n v="20"/>
    <n v="37603"/>
    <n v="15617"/>
    <n v="-3167"/>
    <s v="Net Banking"/>
    <x v="0"/>
    <x v="2"/>
    <n v="3"/>
  </r>
  <r>
    <x v="50"/>
    <x v="1"/>
    <x v="2"/>
    <s v="Mumbai"/>
    <x v="1"/>
    <x v="2"/>
    <n v="17482"/>
    <s v="Existing"/>
    <x v="2"/>
    <n v="235026"/>
    <n v="5"/>
    <n v="1669"/>
    <n v="5"/>
    <n v="4085"/>
    <n v="9758"/>
    <n v="9796"/>
    <s v="Credit Card"/>
    <x v="0"/>
    <x v="2"/>
    <n v="2"/>
  </r>
  <r>
    <x v="50"/>
    <x v="1"/>
    <x v="0"/>
    <s v="Bangalore"/>
    <x v="0"/>
    <x v="3"/>
    <n v="26679"/>
    <s v="Existing"/>
    <x v="0"/>
    <n v="994555"/>
    <n v="3"/>
    <n v="1239"/>
    <n v="5"/>
    <n v="41837"/>
    <n v="16103"/>
    <n v="17980"/>
    <s v="UPI"/>
    <x v="2"/>
    <x v="0"/>
    <n v="3"/>
  </r>
  <r>
    <x v="50"/>
    <x v="3"/>
    <x v="2"/>
    <s v="Mumbai"/>
    <x v="2"/>
    <x v="2"/>
    <n v="10799"/>
    <s v="New"/>
    <x v="1"/>
    <n v="563064"/>
    <n v="2"/>
    <n v="2290"/>
    <n v="20"/>
    <n v="25854"/>
    <n v="23141"/>
    <n v="18866"/>
    <s v="Cash"/>
    <x v="1"/>
    <x v="2"/>
    <n v="4"/>
  </r>
  <r>
    <x v="50"/>
    <x v="0"/>
    <x v="3"/>
    <s v="London"/>
    <x v="1"/>
    <x v="2"/>
    <n v="19934"/>
    <s v="New"/>
    <x v="1"/>
    <n v="720699"/>
    <n v="6"/>
    <n v="923"/>
    <n v="10"/>
    <n v="37153"/>
    <n v="15381"/>
    <n v="17133"/>
    <s v="Net Banking"/>
    <x v="0"/>
    <x v="0"/>
    <n v="4"/>
  </r>
  <r>
    <x v="50"/>
    <x v="0"/>
    <x v="2"/>
    <s v="Bangalore"/>
    <x v="0"/>
    <x v="0"/>
    <n v="67558"/>
    <s v="New"/>
    <x v="0"/>
    <n v="862644"/>
    <n v="6"/>
    <n v="3555"/>
    <n v="20"/>
    <n v="28353"/>
    <n v="13973"/>
    <n v="-2593"/>
    <s v="Credit Card"/>
    <x v="2"/>
    <x v="1"/>
    <n v="3"/>
  </r>
  <r>
    <x v="50"/>
    <x v="0"/>
    <x v="0"/>
    <s v="Bangalore"/>
    <x v="2"/>
    <x v="3"/>
    <n v="69223"/>
    <s v="New"/>
    <x v="2"/>
    <n v="875687"/>
    <n v="3"/>
    <n v="4887"/>
    <n v="0"/>
    <n v="20761"/>
    <n v="12562"/>
    <n v="-1695"/>
    <s v="UPI"/>
    <x v="2"/>
    <x v="3"/>
    <n v="3"/>
  </r>
  <r>
    <x v="50"/>
    <x v="1"/>
    <x v="0"/>
    <s v="Delhi"/>
    <x v="2"/>
    <x v="3"/>
    <n v="94620"/>
    <s v="Existing"/>
    <x v="1"/>
    <n v="941763"/>
    <n v="9"/>
    <n v="2703"/>
    <n v="5"/>
    <n v="30870"/>
    <n v="2979"/>
    <n v="162"/>
    <s v="Net Banking"/>
    <x v="2"/>
    <x v="1"/>
    <n v="1"/>
  </r>
  <r>
    <x v="50"/>
    <x v="1"/>
    <x v="2"/>
    <s v="New York"/>
    <x v="1"/>
    <x v="3"/>
    <n v="51556"/>
    <s v="New"/>
    <x v="0"/>
    <n v="642728"/>
    <n v="1"/>
    <n v="2483"/>
    <n v="0"/>
    <n v="14292"/>
    <n v="27528"/>
    <n v="19449"/>
    <s v="Net Banking"/>
    <x v="2"/>
    <x v="1"/>
    <n v="4"/>
  </r>
  <r>
    <x v="50"/>
    <x v="1"/>
    <x v="1"/>
    <s v="London"/>
    <x v="0"/>
    <x v="1"/>
    <n v="19909"/>
    <s v="New"/>
    <x v="1"/>
    <n v="158407"/>
    <n v="3"/>
    <n v="4422"/>
    <n v="5"/>
    <n v="3455"/>
    <n v="23548"/>
    <n v="7933"/>
    <s v="UPI"/>
    <x v="1"/>
    <x v="0"/>
    <n v="3"/>
  </r>
  <r>
    <x v="50"/>
    <x v="2"/>
    <x v="3"/>
    <s v="Dubai"/>
    <x v="1"/>
    <x v="2"/>
    <n v="53558"/>
    <s v="New"/>
    <x v="2"/>
    <n v="312436"/>
    <n v="1"/>
    <n v="2897"/>
    <n v="0"/>
    <n v="15682"/>
    <n v="27582"/>
    <n v="-3644"/>
    <s v="Net Banking"/>
    <x v="1"/>
    <x v="0"/>
    <n v="2"/>
  </r>
  <r>
    <x v="50"/>
    <x v="3"/>
    <x v="3"/>
    <s v="London"/>
    <x v="1"/>
    <x v="3"/>
    <n v="89382"/>
    <s v="Existing"/>
    <x v="0"/>
    <n v="393042"/>
    <n v="7"/>
    <n v="2457"/>
    <n v="5"/>
    <n v="15182"/>
    <n v="21222"/>
    <n v="2659"/>
    <s v="Credit Card"/>
    <x v="0"/>
    <x v="2"/>
    <n v="2"/>
  </r>
  <r>
    <x v="51"/>
    <x v="1"/>
    <x v="0"/>
    <s v="Dubai"/>
    <x v="0"/>
    <x v="2"/>
    <n v="97793"/>
    <s v="New"/>
    <x v="1"/>
    <n v="802080"/>
    <n v="2"/>
    <n v="4838"/>
    <n v="10"/>
    <n v="3890"/>
    <n v="8140"/>
    <n v="13637"/>
    <s v="Credit Card"/>
    <x v="0"/>
    <x v="3"/>
    <n v="1"/>
  </r>
  <r>
    <x v="51"/>
    <x v="3"/>
    <x v="1"/>
    <s v="Dubai"/>
    <x v="0"/>
    <x v="0"/>
    <n v="38013"/>
    <s v="New"/>
    <x v="2"/>
    <n v="336478"/>
    <n v="4"/>
    <n v="2289"/>
    <n v="15"/>
    <n v="49206"/>
    <n v="14476"/>
    <n v="7189"/>
    <s v="UPI"/>
    <x v="1"/>
    <x v="1"/>
    <n v="1"/>
  </r>
  <r>
    <x v="51"/>
    <x v="3"/>
    <x v="2"/>
    <s v="Mumbai"/>
    <x v="0"/>
    <x v="0"/>
    <n v="32875"/>
    <s v="Existing"/>
    <x v="0"/>
    <n v="483476"/>
    <n v="4"/>
    <n v="1084"/>
    <n v="20"/>
    <n v="43609"/>
    <n v="3315"/>
    <n v="12506"/>
    <s v="UPI"/>
    <x v="1"/>
    <x v="1"/>
    <n v="3"/>
  </r>
  <r>
    <x v="51"/>
    <x v="0"/>
    <x v="3"/>
    <s v="Dubai"/>
    <x v="2"/>
    <x v="1"/>
    <n v="21408"/>
    <s v="Existing"/>
    <x v="0"/>
    <n v="145428"/>
    <n v="8"/>
    <n v="3700"/>
    <n v="5"/>
    <n v="37196"/>
    <n v="9292"/>
    <n v="8348"/>
    <s v="Cash"/>
    <x v="2"/>
    <x v="0"/>
    <n v="2"/>
  </r>
  <r>
    <x v="51"/>
    <x v="2"/>
    <x v="1"/>
    <s v="Dubai"/>
    <x v="2"/>
    <x v="1"/>
    <n v="45607"/>
    <s v="Existing"/>
    <x v="0"/>
    <n v="901859"/>
    <n v="4"/>
    <n v="1842"/>
    <n v="20"/>
    <n v="8209"/>
    <n v="5756"/>
    <n v="17901"/>
    <s v="Cash"/>
    <x v="2"/>
    <x v="0"/>
    <n v="4"/>
  </r>
  <r>
    <x v="51"/>
    <x v="1"/>
    <x v="3"/>
    <s v="Delhi"/>
    <x v="0"/>
    <x v="0"/>
    <n v="71684"/>
    <s v="Existing"/>
    <x v="0"/>
    <n v="588393"/>
    <n v="3"/>
    <n v="4690"/>
    <n v="5"/>
    <n v="31250"/>
    <n v="7796"/>
    <n v="18942"/>
    <s v="Credit Card"/>
    <x v="2"/>
    <x v="0"/>
    <n v="5"/>
  </r>
  <r>
    <x v="51"/>
    <x v="0"/>
    <x v="1"/>
    <s v="Bangalore"/>
    <x v="2"/>
    <x v="3"/>
    <n v="46281"/>
    <s v="Existing"/>
    <x v="1"/>
    <n v="777529"/>
    <n v="3"/>
    <n v="4896"/>
    <n v="15"/>
    <n v="33635"/>
    <n v="15314"/>
    <n v="12893"/>
    <s v="UPI"/>
    <x v="0"/>
    <x v="1"/>
    <n v="2"/>
  </r>
  <r>
    <x v="51"/>
    <x v="0"/>
    <x v="1"/>
    <s v="London"/>
    <x v="1"/>
    <x v="0"/>
    <n v="37326"/>
    <s v="Existing"/>
    <x v="0"/>
    <n v="986183"/>
    <n v="5"/>
    <n v="1708"/>
    <n v="10"/>
    <n v="42816"/>
    <n v="12636"/>
    <n v="9225"/>
    <s v="Cash"/>
    <x v="0"/>
    <x v="0"/>
    <n v="4"/>
  </r>
  <r>
    <x v="51"/>
    <x v="1"/>
    <x v="0"/>
    <s v="London"/>
    <x v="0"/>
    <x v="2"/>
    <n v="23601"/>
    <s v="Existing"/>
    <x v="0"/>
    <n v="608418"/>
    <n v="6"/>
    <n v="3322"/>
    <n v="10"/>
    <n v="9282"/>
    <n v="1032"/>
    <n v="-4007"/>
    <s v="Cash"/>
    <x v="0"/>
    <x v="2"/>
    <n v="2"/>
  </r>
  <r>
    <x v="51"/>
    <x v="3"/>
    <x v="3"/>
    <s v="Dubai"/>
    <x v="1"/>
    <x v="1"/>
    <n v="11135"/>
    <s v="New"/>
    <x v="0"/>
    <n v="669707"/>
    <n v="7"/>
    <n v="4193"/>
    <n v="20"/>
    <n v="41961"/>
    <n v="21715"/>
    <n v="8667"/>
    <s v="Net Banking"/>
    <x v="0"/>
    <x v="2"/>
    <n v="3"/>
  </r>
  <r>
    <x v="51"/>
    <x v="0"/>
    <x v="2"/>
    <s v="New York"/>
    <x v="0"/>
    <x v="1"/>
    <n v="32741"/>
    <s v="Existing"/>
    <x v="0"/>
    <n v="544281"/>
    <n v="5"/>
    <n v="2947"/>
    <n v="15"/>
    <n v="17918"/>
    <n v="15533"/>
    <n v="-4946"/>
    <s v="Net Banking"/>
    <x v="2"/>
    <x v="2"/>
    <n v="5"/>
  </r>
  <r>
    <x v="51"/>
    <x v="3"/>
    <x v="0"/>
    <s v="London"/>
    <x v="1"/>
    <x v="0"/>
    <n v="21913"/>
    <s v="Existing"/>
    <x v="0"/>
    <n v="868776"/>
    <n v="7"/>
    <n v="1665"/>
    <n v="20"/>
    <n v="12446"/>
    <n v="24274"/>
    <n v="10090"/>
    <s v="Cash"/>
    <x v="0"/>
    <x v="3"/>
    <n v="5"/>
  </r>
  <r>
    <x v="52"/>
    <x v="2"/>
    <x v="0"/>
    <s v="Dubai"/>
    <x v="0"/>
    <x v="3"/>
    <n v="20101"/>
    <s v="Existing"/>
    <x v="2"/>
    <n v="822847"/>
    <n v="4"/>
    <n v="2805"/>
    <n v="10"/>
    <n v="18456"/>
    <n v="9523"/>
    <n v="18113"/>
    <s v="Net Banking"/>
    <x v="0"/>
    <x v="2"/>
    <n v="3"/>
  </r>
  <r>
    <x v="52"/>
    <x v="3"/>
    <x v="2"/>
    <s v="Mumbai"/>
    <x v="1"/>
    <x v="3"/>
    <n v="28631"/>
    <s v="Existing"/>
    <x v="1"/>
    <n v="973922"/>
    <n v="5"/>
    <n v="1562"/>
    <n v="0"/>
    <n v="31954"/>
    <n v="20900"/>
    <n v="5553"/>
    <s v="Cash"/>
    <x v="2"/>
    <x v="0"/>
    <n v="3"/>
  </r>
  <r>
    <x v="52"/>
    <x v="2"/>
    <x v="0"/>
    <s v="Mumbai"/>
    <x v="0"/>
    <x v="2"/>
    <n v="82084"/>
    <s v="Existing"/>
    <x v="2"/>
    <n v="441507"/>
    <n v="6"/>
    <n v="4900"/>
    <n v="20"/>
    <n v="5457"/>
    <n v="21965"/>
    <n v="14559"/>
    <s v="Net Banking"/>
    <x v="2"/>
    <x v="0"/>
    <n v="1"/>
  </r>
  <r>
    <x v="52"/>
    <x v="3"/>
    <x v="1"/>
    <s v="Mumbai"/>
    <x v="0"/>
    <x v="1"/>
    <n v="46870"/>
    <s v="New"/>
    <x v="1"/>
    <n v="436645"/>
    <n v="9"/>
    <n v="3854"/>
    <n v="5"/>
    <n v="18296"/>
    <n v="5215"/>
    <n v="13140"/>
    <s v="UPI"/>
    <x v="1"/>
    <x v="1"/>
    <n v="4"/>
  </r>
  <r>
    <x v="52"/>
    <x v="0"/>
    <x v="1"/>
    <s v="Dubai"/>
    <x v="2"/>
    <x v="0"/>
    <n v="58985"/>
    <s v="New"/>
    <x v="0"/>
    <n v="198632"/>
    <n v="6"/>
    <n v="2347"/>
    <n v="10"/>
    <n v="38853"/>
    <n v="17541"/>
    <n v="1159"/>
    <s v="Net Banking"/>
    <x v="2"/>
    <x v="3"/>
    <n v="4"/>
  </r>
  <r>
    <x v="52"/>
    <x v="0"/>
    <x v="3"/>
    <s v="Delhi"/>
    <x v="1"/>
    <x v="0"/>
    <n v="37215"/>
    <s v="New"/>
    <x v="1"/>
    <n v="895417"/>
    <n v="1"/>
    <n v="1025"/>
    <n v="5"/>
    <n v="45037"/>
    <n v="28684"/>
    <n v="528"/>
    <s v="UPI"/>
    <x v="0"/>
    <x v="3"/>
    <n v="1"/>
  </r>
  <r>
    <x v="52"/>
    <x v="2"/>
    <x v="3"/>
    <s v="New York"/>
    <x v="2"/>
    <x v="1"/>
    <n v="72110"/>
    <s v="New"/>
    <x v="0"/>
    <n v="263713"/>
    <n v="7"/>
    <n v="1882"/>
    <n v="15"/>
    <n v="42356"/>
    <n v="22329"/>
    <n v="17556"/>
    <s v="Credit Card"/>
    <x v="2"/>
    <x v="0"/>
    <n v="4"/>
  </r>
  <r>
    <x v="52"/>
    <x v="1"/>
    <x v="2"/>
    <s v="Dubai"/>
    <x v="1"/>
    <x v="0"/>
    <n v="29215"/>
    <s v="New"/>
    <x v="0"/>
    <n v="617057"/>
    <n v="3"/>
    <n v="4606"/>
    <n v="10"/>
    <n v="27602"/>
    <n v="27767"/>
    <n v="1099"/>
    <s v="Net Banking"/>
    <x v="0"/>
    <x v="1"/>
    <n v="5"/>
  </r>
  <r>
    <x v="52"/>
    <x v="2"/>
    <x v="3"/>
    <s v="Delhi"/>
    <x v="2"/>
    <x v="1"/>
    <n v="24024"/>
    <s v="New"/>
    <x v="2"/>
    <n v="253969"/>
    <n v="6"/>
    <n v="3222"/>
    <n v="10"/>
    <n v="48600"/>
    <n v="21012"/>
    <n v="19931"/>
    <s v="UPI"/>
    <x v="1"/>
    <x v="2"/>
    <n v="2"/>
  </r>
  <r>
    <x v="52"/>
    <x v="2"/>
    <x v="1"/>
    <s v="Delhi"/>
    <x v="0"/>
    <x v="3"/>
    <n v="86949"/>
    <s v="New"/>
    <x v="2"/>
    <n v="276724"/>
    <n v="2"/>
    <n v="2487"/>
    <n v="20"/>
    <n v="31192"/>
    <n v="21166"/>
    <n v="6642"/>
    <s v="Cash"/>
    <x v="1"/>
    <x v="2"/>
    <n v="5"/>
  </r>
  <r>
    <x v="52"/>
    <x v="3"/>
    <x v="2"/>
    <s v="London"/>
    <x v="2"/>
    <x v="3"/>
    <n v="91855"/>
    <s v="Existing"/>
    <x v="2"/>
    <n v="761333"/>
    <n v="7"/>
    <n v="4567"/>
    <n v="20"/>
    <n v="17223"/>
    <n v="21205"/>
    <n v="11947"/>
    <s v="Credit Card"/>
    <x v="1"/>
    <x v="1"/>
    <n v="1"/>
  </r>
  <r>
    <x v="52"/>
    <x v="3"/>
    <x v="2"/>
    <s v="Dubai"/>
    <x v="2"/>
    <x v="0"/>
    <n v="94982"/>
    <s v="Existing"/>
    <x v="1"/>
    <n v="428817"/>
    <n v="1"/>
    <n v="4604"/>
    <n v="5"/>
    <n v="22880"/>
    <n v="20072"/>
    <n v="9846"/>
    <s v="Net Banking"/>
    <x v="0"/>
    <x v="1"/>
    <n v="4"/>
  </r>
  <r>
    <x v="53"/>
    <x v="2"/>
    <x v="3"/>
    <s v="Dubai"/>
    <x v="0"/>
    <x v="3"/>
    <n v="55483"/>
    <s v="Existing"/>
    <x v="1"/>
    <n v="547525"/>
    <n v="2"/>
    <n v="4623"/>
    <n v="20"/>
    <n v="40551"/>
    <n v="26268"/>
    <n v="13778"/>
    <s v="Cash"/>
    <x v="0"/>
    <x v="0"/>
    <n v="4"/>
  </r>
  <r>
    <x v="53"/>
    <x v="0"/>
    <x v="1"/>
    <s v="Delhi"/>
    <x v="2"/>
    <x v="3"/>
    <n v="88157"/>
    <s v="Existing"/>
    <x v="2"/>
    <n v="609472"/>
    <n v="9"/>
    <n v="1185"/>
    <n v="0"/>
    <n v="32663"/>
    <n v="26627"/>
    <n v="-2108"/>
    <s v="Cash"/>
    <x v="1"/>
    <x v="3"/>
    <n v="2"/>
  </r>
  <r>
    <x v="53"/>
    <x v="3"/>
    <x v="2"/>
    <s v="Delhi"/>
    <x v="0"/>
    <x v="2"/>
    <n v="20511"/>
    <s v="Existing"/>
    <x v="2"/>
    <n v="202776"/>
    <n v="9"/>
    <n v="3049"/>
    <n v="10"/>
    <n v="12228"/>
    <n v="6044"/>
    <n v="10977"/>
    <s v="Net Banking"/>
    <x v="1"/>
    <x v="1"/>
    <n v="2"/>
  </r>
  <r>
    <x v="53"/>
    <x v="1"/>
    <x v="1"/>
    <s v="Delhi"/>
    <x v="1"/>
    <x v="1"/>
    <n v="29923"/>
    <s v="Existing"/>
    <x v="0"/>
    <n v="681006"/>
    <n v="7"/>
    <n v="4366"/>
    <n v="15"/>
    <n v="6749"/>
    <n v="29459"/>
    <n v="12910"/>
    <s v="Net Banking"/>
    <x v="0"/>
    <x v="0"/>
    <n v="2"/>
  </r>
  <r>
    <x v="53"/>
    <x v="3"/>
    <x v="1"/>
    <s v="London"/>
    <x v="2"/>
    <x v="1"/>
    <n v="20558"/>
    <s v="New"/>
    <x v="1"/>
    <n v="201578"/>
    <n v="2"/>
    <n v="3325"/>
    <n v="10"/>
    <n v="7045"/>
    <n v="12114"/>
    <n v="-880"/>
    <s v="UPI"/>
    <x v="0"/>
    <x v="3"/>
    <n v="5"/>
  </r>
  <r>
    <x v="53"/>
    <x v="3"/>
    <x v="1"/>
    <s v="Dubai"/>
    <x v="0"/>
    <x v="0"/>
    <n v="10526"/>
    <s v="Existing"/>
    <x v="0"/>
    <n v="168809"/>
    <n v="5"/>
    <n v="4234"/>
    <n v="5"/>
    <n v="35615"/>
    <n v="8846"/>
    <n v="15571"/>
    <s v="UPI"/>
    <x v="0"/>
    <x v="2"/>
    <n v="1"/>
  </r>
  <r>
    <x v="53"/>
    <x v="1"/>
    <x v="3"/>
    <s v="Delhi"/>
    <x v="0"/>
    <x v="1"/>
    <n v="11753"/>
    <s v="Existing"/>
    <x v="1"/>
    <n v="384771"/>
    <n v="4"/>
    <n v="1741"/>
    <n v="20"/>
    <n v="28071"/>
    <n v="6385"/>
    <n v="5568"/>
    <s v="Credit Card"/>
    <x v="0"/>
    <x v="1"/>
    <n v="1"/>
  </r>
  <r>
    <x v="53"/>
    <x v="2"/>
    <x v="0"/>
    <s v="Mumbai"/>
    <x v="2"/>
    <x v="2"/>
    <n v="36248"/>
    <s v="Existing"/>
    <x v="2"/>
    <n v="676909"/>
    <n v="2"/>
    <n v="4000"/>
    <n v="10"/>
    <n v="36163"/>
    <n v="3098"/>
    <n v="17392"/>
    <s v="Net Banking"/>
    <x v="1"/>
    <x v="2"/>
    <n v="1"/>
  </r>
  <r>
    <x v="53"/>
    <x v="1"/>
    <x v="0"/>
    <s v="Dubai"/>
    <x v="1"/>
    <x v="0"/>
    <n v="24656"/>
    <s v="New"/>
    <x v="1"/>
    <n v="459873"/>
    <n v="2"/>
    <n v="2161"/>
    <n v="20"/>
    <n v="24958"/>
    <n v="19540"/>
    <n v="-1981"/>
    <s v="Credit Card"/>
    <x v="1"/>
    <x v="0"/>
    <n v="5"/>
  </r>
  <r>
    <x v="53"/>
    <x v="2"/>
    <x v="2"/>
    <s v="London"/>
    <x v="2"/>
    <x v="0"/>
    <n v="33266"/>
    <s v="New"/>
    <x v="1"/>
    <n v="286156"/>
    <n v="8"/>
    <n v="2550"/>
    <n v="5"/>
    <n v="18922"/>
    <n v="6454"/>
    <n v="-303"/>
    <s v="UPI"/>
    <x v="2"/>
    <x v="2"/>
    <n v="3"/>
  </r>
  <r>
    <x v="53"/>
    <x v="2"/>
    <x v="1"/>
    <s v="Mumbai"/>
    <x v="0"/>
    <x v="1"/>
    <n v="74555"/>
    <s v="New"/>
    <x v="0"/>
    <n v="639439"/>
    <n v="5"/>
    <n v="4638"/>
    <n v="20"/>
    <n v="29995"/>
    <n v="25709"/>
    <n v="806"/>
    <s v="Net Banking"/>
    <x v="2"/>
    <x v="0"/>
    <n v="4"/>
  </r>
  <r>
    <x v="53"/>
    <x v="2"/>
    <x v="3"/>
    <s v="Bangalore"/>
    <x v="1"/>
    <x v="3"/>
    <n v="72995"/>
    <s v="Existing"/>
    <x v="2"/>
    <n v="699979"/>
    <n v="8"/>
    <n v="3761"/>
    <n v="15"/>
    <n v="32177"/>
    <n v="21134"/>
    <n v="7629"/>
    <s v="Cash"/>
    <x v="0"/>
    <x v="0"/>
    <n v="5"/>
  </r>
  <r>
    <x v="54"/>
    <x v="1"/>
    <x v="1"/>
    <s v="Dubai"/>
    <x v="2"/>
    <x v="3"/>
    <n v="85756"/>
    <s v="Existing"/>
    <x v="2"/>
    <n v="519957"/>
    <n v="2"/>
    <n v="4637"/>
    <n v="5"/>
    <n v="32426"/>
    <n v="3127"/>
    <n v="-2056"/>
    <s v="Credit Card"/>
    <x v="1"/>
    <x v="3"/>
    <n v="1"/>
  </r>
  <r>
    <x v="54"/>
    <x v="2"/>
    <x v="1"/>
    <s v="Bangalore"/>
    <x v="0"/>
    <x v="3"/>
    <n v="93574"/>
    <s v="Existing"/>
    <x v="2"/>
    <n v="974916"/>
    <n v="2"/>
    <n v="4343"/>
    <n v="10"/>
    <n v="16113"/>
    <n v="3385"/>
    <n v="8759"/>
    <s v="Net Banking"/>
    <x v="0"/>
    <x v="0"/>
    <n v="5"/>
  </r>
  <r>
    <x v="54"/>
    <x v="0"/>
    <x v="3"/>
    <s v="Delhi"/>
    <x v="2"/>
    <x v="3"/>
    <n v="88277"/>
    <s v="New"/>
    <x v="0"/>
    <n v="694460"/>
    <n v="3"/>
    <n v="2481"/>
    <n v="10"/>
    <n v="12386"/>
    <n v="13719"/>
    <n v="17923"/>
    <s v="Cash"/>
    <x v="2"/>
    <x v="0"/>
    <n v="5"/>
  </r>
  <r>
    <x v="54"/>
    <x v="1"/>
    <x v="0"/>
    <s v="London"/>
    <x v="1"/>
    <x v="2"/>
    <n v="80377"/>
    <s v="New"/>
    <x v="0"/>
    <n v="334722"/>
    <n v="8"/>
    <n v="1147"/>
    <n v="15"/>
    <n v="2901"/>
    <n v="17024"/>
    <n v="15375"/>
    <s v="UPI"/>
    <x v="0"/>
    <x v="2"/>
    <n v="3"/>
  </r>
  <r>
    <x v="54"/>
    <x v="0"/>
    <x v="1"/>
    <s v="Delhi"/>
    <x v="1"/>
    <x v="0"/>
    <n v="75402"/>
    <s v="Existing"/>
    <x v="0"/>
    <n v="814579"/>
    <n v="8"/>
    <n v="4423"/>
    <n v="0"/>
    <n v="27245"/>
    <n v="22984"/>
    <n v="19053"/>
    <s v="Cash"/>
    <x v="2"/>
    <x v="3"/>
    <n v="2"/>
  </r>
  <r>
    <x v="54"/>
    <x v="2"/>
    <x v="1"/>
    <s v="London"/>
    <x v="1"/>
    <x v="3"/>
    <n v="64176"/>
    <s v="New"/>
    <x v="1"/>
    <n v="871284"/>
    <n v="3"/>
    <n v="3204"/>
    <n v="20"/>
    <n v="20267"/>
    <n v="24415"/>
    <n v="-3847"/>
    <s v="Credit Card"/>
    <x v="2"/>
    <x v="3"/>
    <n v="1"/>
  </r>
  <r>
    <x v="54"/>
    <x v="3"/>
    <x v="0"/>
    <s v="New York"/>
    <x v="1"/>
    <x v="2"/>
    <n v="51733"/>
    <s v="Existing"/>
    <x v="1"/>
    <n v="721473"/>
    <n v="1"/>
    <n v="2482"/>
    <n v="10"/>
    <n v="10331"/>
    <n v="24840"/>
    <n v="6781"/>
    <s v="Net Banking"/>
    <x v="1"/>
    <x v="3"/>
    <n v="5"/>
  </r>
  <r>
    <x v="54"/>
    <x v="2"/>
    <x v="3"/>
    <s v="Delhi"/>
    <x v="1"/>
    <x v="0"/>
    <n v="24418"/>
    <s v="New"/>
    <x v="0"/>
    <n v="733530"/>
    <n v="7"/>
    <n v="2428"/>
    <n v="15"/>
    <n v="12860"/>
    <n v="8762"/>
    <n v="4938"/>
    <s v="Cash"/>
    <x v="0"/>
    <x v="2"/>
    <n v="2"/>
  </r>
  <r>
    <x v="54"/>
    <x v="0"/>
    <x v="2"/>
    <s v="Bangalore"/>
    <x v="2"/>
    <x v="1"/>
    <n v="47185"/>
    <s v="New"/>
    <x v="0"/>
    <n v="595728"/>
    <n v="4"/>
    <n v="3057"/>
    <n v="20"/>
    <n v="13110"/>
    <n v="21581"/>
    <n v="12556"/>
    <s v="Net Banking"/>
    <x v="1"/>
    <x v="3"/>
    <n v="4"/>
  </r>
  <r>
    <x v="54"/>
    <x v="0"/>
    <x v="0"/>
    <s v="London"/>
    <x v="1"/>
    <x v="1"/>
    <n v="51745"/>
    <s v="New"/>
    <x v="2"/>
    <n v="661524"/>
    <n v="3"/>
    <n v="4632"/>
    <n v="5"/>
    <n v="22543"/>
    <n v="5426"/>
    <n v="15116"/>
    <s v="Cash"/>
    <x v="2"/>
    <x v="2"/>
    <n v="4"/>
  </r>
  <r>
    <x v="54"/>
    <x v="1"/>
    <x v="2"/>
    <s v="Delhi"/>
    <x v="1"/>
    <x v="2"/>
    <n v="63787"/>
    <s v="Existing"/>
    <x v="1"/>
    <n v="823242"/>
    <n v="5"/>
    <n v="2519"/>
    <n v="15"/>
    <n v="44254"/>
    <n v="19662"/>
    <n v="2719"/>
    <s v="Net Banking"/>
    <x v="2"/>
    <x v="3"/>
    <n v="4"/>
  </r>
  <r>
    <x v="54"/>
    <x v="3"/>
    <x v="2"/>
    <s v="Dubai"/>
    <x v="0"/>
    <x v="0"/>
    <n v="90123"/>
    <s v="New"/>
    <x v="1"/>
    <n v="363186"/>
    <n v="6"/>
    <n v="1322"/>
    <n v="5"/>
    <n v="32393"/>
    <n v="2474"/>
    <n v="-1733"/>
    <s v="Credit Card"/>
    <x v="0"/>
    <x v="0"/>
    <n v="5"/>
  </r>
  <r>
    <x v="55"/>
    <x v="1"/>
    <x v="0"/>
    <s v="London"/>
    <x v="1"/>
    <x v="3"/>
    <n v="62035"/>
    <s v="Existing"/>
    <x v="2"/>
    <n v="284990"/>
    <n v="1"/>
    <n v="3064"/>
    <n v="5"/>
    <n v="13074"/>
    <n v="14051"/>
    <n v="15888"/>
    <s v="UPI"/>
    <x v="0"/>
    <x v="1"/>
    <n v="5"/>
  </r>
  <r>
    <x v="55"/>
    <x v="0"/>
    <x v="1"/>
    <s v="London"/>
    <x v="0"/>
    <x v="0"/>
    <n v="97804"/>
    <s v="Existing"/>
    <x v="2"/>
    <n v="251562"/>
    <n v="9"/>
    <n v="3332"/>
    <n v="5"/>
    <n v="31702"/>
    <n v="6989"/>
    <n v="17139"/>
    <s v="UPI"/>
    <x v="0"/>
    <x v="3"/>
    <n v="3"/>
  </r>
  <r>
    <x v="55"/>
    <x v="2"/>
    <x v="2"/>
    <s v="Delhi"/>
    <x v="0"/>
    <x v="3"/>
    <n v="75984"/>
    <s v="Existing"/>
    <x v="2"/>
    <n v="549688"/>
    <n v="6"/>
    <n v="1520"/>
    <n v="20"/>
    <n v="19800"/>
    <n v="8488"/>
    <n v="-4930"/>
    <s v="Cash"/>
    <x v="0"/>
    <x v="2"/>
    <n v="1"/>
  </r>
  <r>
    <x v="55"/>
    <x v="3"/>
    <x v="2"/>
    <s v="New York"/>
    <x v="0"/>
    <x v="2"/>
    <n v="62462"/>
    <s v="New"/>
    <x v="0"/>
    <n v="881936"/>
    <n v="3"/>
    <n v="1581"/>
    <n v="0"/>
    <n v="13264"/>
    <n v="10240"/>
    <n v="-3778"/>
    <s v="Credit Card"/>
    <x v="2"/>
    <x v="1"/>
    <n v="2"/>
  </r>
  <r>
    <x v="55"/>
    <x v="2"/>
    <x v="3"/>
    <s v="Delhi"/>
    <x v="2"/>
    <x v="3"/>
    <n v="47353"/>
    <s v="New"/>
    <x v="0"/>
    <n v="988467"/>
    <n v="1"/>
    <n v="2522"/>
    <n v="5"/>
    <n v="46292"/>
    <n v="17799"/>
    <n v="-360"/>
    <s v="Net Banking"/>
    <x v="2"/>
    <x v="2"/>
    <n v="4"/>
  </r>
  <r>
    <x v="55"/>
    <x v="2"/>
    <x v="1"/>
    <s v="Bangalore"/>
    <x v="2"/>
    <x v="2"/>
    <n v="83644"/>
    <s v="New"/>
    <x v="0"/>
    <n v="994501"/>
    <n v="9"/>
    <n v="4708"/>
    <n v="10"/>
    <n v="23347"/>
    <n v="29973"/>
    <n v="-86"/>
    <s v="Credit Card"/>
    <x v="2"/>
    <x v="0"/>
    <n v="2"/>
  </r>
  <r>
    <x v="55"/>
    <x v="3"/>
    <x v="2"/>
    <s v="Bangalore"/>
    <x v="0"/>
    <x v="0"/>
    <n v="58302"/>
    <s v="Existing"/>
    <x v="0"/>
    <n v="959270"/>
    <n v="2"/>
    <n v="4175"/>
    <n v="20"/>
    <n v="23505"/>
    <n v="6507"/>
    <n v="11985"/>
    <s v="Credit Card"/>
    <x v="1"/>
    <x v="0"/>
    <n v="3"/>
  </r>
  <r>
    <x v="55"/>
    <x v="1"/>
    <x v="3"/>
    <s v="London"/>
    <x v="2"/>
    <x v="0"/>
    <n v="86979"/>
    <s v="New"/>
    <x v="0"/>
    <n v="515092"/>
    <n v="6"/>
    <n v="3383"/>
    <n v="20"/>
    <n v="37350"/>
    <n v="19550"/>
    <n v="12872"/>
    <s v="Cash"/>
    <x v="1"/>
    <x v="2"/>
    <n v="4"/>
  </r>
  <r>
    <x v="55"/>
    <x v="2"/>
    <x v="1"/>
    <s v="London"/>
    <x v="1"/>
    <x v="3"/>
    <n v="32435"/>
    <s v="New"/>
    <x v="1"/>
    <n v="215148"/>
    <n v="6"/>
    <n v="2279"/>
    <n v="5"/>
    <n v="18742"/>
    <n v="6782"/>
    <n v="9279"/>
    <s v="UPI"/>
    <x v="1"/>
    <x v="1"/>
    <n v="2"/>
  </r>
  <r>
    <x v="55"/>
    <x v="0"/>
    <x v="0"/>
    <s v="Delhi"/>
    <x v="2"/>
    <x v="0"/>
    <n v="67728"/>
    <s v="Existing"/>
    <x v="1"/>
    <n v="837190"/>
    <n v="3"/>
    <n v="2319"/>
    <n v="10"/>
    <n v="3500"/>
    <n v="14903"/>
    <n v="-20"/>
    <s v="Credit Card"/>
    <x v="0"/>
    <x v="1"/>
    <n v="1"/>
  </r>
  <r>
    <x v="55"/>
    <x v="2"/>
    <x v="0"/>
    <s v="Bangalore"/>
    <x v="1"/>
    <x v="3"/>
    <n v="11238"/>
    <s v="Existing"/>
    <x v="1"/>
    <n v="422794"/>
    <n v="6"/>
    <n v="4261"/>
    <n v="15"/>
    <n v="42887"/>
    <n v="19762"/>
    <n v="6086"/>
    <s v="Cash"/>
    <x v="2"/>
    <x v="3"/>
    <n v="1"/>
  </r>
  <r>
    <x v="55"/>
    <x v="3"/>
    <x v="3"/>
    <s v="Bangalore"/>
    <x v="1"/>
    <x v="0"/>
    <n v="90857"/>
    <s v="Existing"/>
    <x v="2"/>
    <n v="233374"/>
    <n v="2"/>
    <n v="727"/>
    <n v="20"/>
    <n v="32117"/>
    <n v="26237"/>
    <n v="13195"/>
    <s v="Net Banking"/>
    <x v="1"/>
    <x v="0"/>
    <n v="3"/>
  </r>
  <r>
    <x v="56"/>
    <x v="3"/>
    <x v="0"/>
    <s v="New York"/>
    <x v="2"/>
    <x v="1"/>
    <n v="91610"/>
    <s v="New"/>
    <x v="1"/>
    <n v="142311"/>
    <n v="8"/>
    <n v="1373"/>
    <n v="5"/>
    <n v="2814"/>
    <n v="13646"/>
    <n v="10122"/>
    <s v="UPI"/>
    <x v="0"/>
    <x v="1"/>
    <n v="2"/>
  </r>
  <r>
    <x v="56"/>
    <x v="3"/>
    <x v="2"/>
    <s v="Dubai"/>
    <x v="2"/>
    <x v="3"/>
    <n v="23049"/>
    <s v="New"/>
    <x v="2"/>
    <n v="924693"/>
    <n v="1"/>
    <n v="4150"/>
    <n v="5"/>
    <n v="43555"/>
    <n v="8293"/>
    <n v="830"/>
    <s v="UPI"/>
    <x v="0"/>
    <x v="0"/>
    <n v="3"/>
  </r>
  <r>
    <x v="56"/>
    <x v="1"/>
    <x v="1"/>
    <s v="New York"/>
    <x v="0"/>
    <x v="2"/>
    <n v="67193"/>
    <s v="Existing"/>
    <x v="1"/>
    <n v="746122"/>
    <n v="6"/>
    <n v="3928"/>
    <n v="0"/>
    <n v="16539"/>
    <n v="17672"/>
    <n v="687"/>
    <s v="Net Banking"/>
    <x v="0"/>
    <x v="1"/>
    <n v="3"/>
  </r>
  <r>
    <x v="56"/>
    <x v="2"/>
    <x v="2"/>
    <s v="Mumbai"/>
    <x v="2"/>
    <x v="1"/>
    <n v="45584"/>
    <s v="New"/>
    <x v="0"/>
    <n v="117171"/>
    <n v="1"/>
    <n v="1791"/>
    <n v="0"/>
    <n v="39834"/>
    <n v="3600"/>
    <n v="4964"/>
    <s v="Credit Card"/>
    <x v="2"/>
    <x v="1"/>
    <n v="3"/>
  </r>
  <r>
    <x v="56"/>
    <x v="1"/>
    <x v="2"/>
    <s v="New York"/>
    <x v="2"/>
    <x v="2"/>
    <n v="76634"/>
    <s v="Existing"/>
    <x v="1"/>
    <n v="608112"/>
    <n v="9"/>
    <n v="3416"/>
    <n v="15"/>
    <n v="13187"/>
    <n v="19109"/>
    <n v="11384"/>
    <s v="UPI"/>
    <x v="0"/>
    <x v="3"/>
    <n v="5"/>
  </r>
  <r>
    <x v="56"/>
    <x v="1"/>
    <x v="0"/>
    <s v="Delhi"/>
    <x v="2"/>
    <x v="0"/>
    <n v="24679"/>
    <s v="New"/>
    <x v="0"/>
    <n v="403370"/>
    <n v="9"/>
    <n v="1527"/>
    <n v="15"/>
    <n v="8086"/>
    <n v="15332"/>
    <n v="8478"/>
    <s v="Credit Card"/>
    <x v="1"/>
    <x v="2"/>
    <n v="1"/>
  </r>
  <r>
    <x v="56"/>
    <x v="3"/>
    <x v="2"/>
    <s v="Dubai"/>
    <x v="1"/>
    <x v="1"/>
    <n v="44505"/>
    <s v="Existing"/>
    <x v="0"/>
    <n v="915759"/>
    <n v="6"/>
    <n v="4049"/>
    <n v="15"/>
    <n v="41062"/>
    <n v="7053"/>
    <n v="16028"/>
    <s v="Cash"/>
    <x v="0"/>
    <x v="0"/>
    <n v="5"/>
  </r>
  <r>
    <x v="56"/>
    <x v="3"/>
    <x v="0"/>
    <s v="Delhi"/>
    <x v="1"/>
    <x v="0"/>
    <n v="61341"/>
    <s v="New"/>
    <x v="1"/>
    <n v="957060"/>
    <n v="6"/>
    <n v="620"/>
    <n v="15"/>
    <n v="13510"/>
    <n v="26150"/>
    <n v="905"/>
    <s v="Net Banking"/>
    <x v="2"/>
    <x v="0"/>
    <n v="5"/>
  </r>
  <r>
    <x v="56"/>
    <x v="1"/>
    <x v="1"/>
    <s v="Mumbai"/>
    <x v="1"/>
    <x v="3"/>
    <n v="60374"/>
    <s v="Existing"/>
    <x v="1"/>
    <n v="706761"/>
    <n v="9"/>
    <n v="1241"/>
    <n v="5"/>
    <n v="16129"/>
    <n v="1716"/>
    <n v="8255"/>
    <s v="UPI"/>
    <x v="2"/>
    <x v="2"/>
    <n v="1"/>
  </r>
  <r>
    <x v="56"/>
    <x v="2"/>
    <x v="1"/>
    <s v="Dubai"/>
    <x v="0"/>
    <x v="2"/>
    <n v="56998"/>
    <s v="Existing"/>
    <x v="0"/>
    <n v="688511"/>
    <n v="5"/>
    <n v="4381"/>
    <n v="5"/>
    <n v="36832"/>
    <n v="20796"/>
    <n v="361"/>
    <s v="Net Banking"/>
    <x v="0"/>
    <x v="3"/>
    <n v="3"/>
  </r>
  <r>
    <x v="56"/>
    <x v="0"/>
    <x v="2"/>
    <s v="London"/>
    <x v="0"/>
    <x v="0"/>
    <n v="86970"/>
    <s v="Existing"/>
    <x v="2"/>
    <n v="337401"/>
    <n v="9"/>
    <n v="2009"/>
    <n v="5"/>
    <n v="16200"/>
    <n v="6323"/>
    <n v="-2819"/>
    <s v="UPI"/>
    <x v="2"/>
    <x v="3"/>
    <n v="2"/>
  </r>
  <r>
    <x v="56"/>
    <x v="1"/>
    <x v="3"/>
    <s v="Bangalore"/>
    <x v="0"/>
    <x v="2"/>
    <n v="65701"/>
    <s v="New"/>
    <x v="2"/>
    <n v="310425"/>
    <n v="5"/>
    <n v="1742"/>
    <n v="10"/>
    <n v="28113"/>
    <n v="29598"/>
    <n v="6515"/>
    <s v="Net Banking"/>
    <x v="2"/>
    <x v="0"/>
    <n v="3"/>
  </r>
  <r>
    <x v="57"/>
    <x v="2"/>
    <x v="0"/>
    <s v="New York"/>
    <x v="1"/>
    <x v="2"/>
    <n v="54859"/>
    <s v="New"/>
    <x v="1"/>
    <n v="175315"/>
    <n v="4"/>
    <n v="4852"/>
    <n v="15"/>
    <n v="42132"/>
    <n v="14490"/>
    <n v="-36"/>
    <s v="Cash"/>
    <x v="1"/>
    <x v="2"/>
    <n v="3"/>
  </r>
  <r>
    <x v="57"/>
    <x v="3"/>
    <x v="0"/>
    <s v="Delhi"/>
    <x v="2"/>
    <x v="0"/>
    <n v="43178"/>
    <s v="New"/>
    <x v="0"/>
    <n v="563268"/>
    <n v="2"/>
    <n v="2590"/>
    <n v="10"/>
    <n v="32141"/>
    <n v="19777"/>
    <n v="10381"/>
    <s v="Cash"/>
    <x v="1"/>
    <x v="3"/>
    <n v="5"/>
  </r>
  <r>
    <x v="57"/>
    <x v="3"/>
    <x v="2"/>
    <s v="Mumbai"/>
    <x v="0"/>
    <x v="3"/>
    <n v="37575"/>
    <s v="Existing"/>
    <x v="2"/>
    <n v="729043"/>
    <n v="2"/>
    <n v="3417"/>
    <n v="20"/>
    <n v="36132"/>
    <n v="21464"/>
    <n v="9090"/>
    <s v="Credit Card"/>
    <x v="0"/>
    <x v="2"/>
    <n v="2"/>
  </r>
  <r>
    <x v="57"/>
    <x v="2"/>
    <x v="0"/>
    <s v="Bangalore"/>
    <x v="0"/>
    <x v="2"/>
    <n v="29329"/>
    <s v="Existing"/>
    <x v="1"/>
    <n v="425768"/>
    <n v="1"/>
    <n v="4281"/>
    <n v="20"/>
    <n v="45788"/>
    <n v="12254"/>
    <n v="5969"/>
    <s v="Cash"/>
    <x v="2"/>
    <x v="1"/>
    <n v="1"/>
  </r>
  <r>
    <x v="57"/>
    <x v="0"/>
    <x v="0"/>
    <s v="New York"/>
    <x v="1"/>
    <x v="0"/>
    <n v="67254"/>
    <s v="Existing"/>
    <x v="1"/>
    <n v="457794"/>
    <n v="3"/>
    <n v="2212"/>
    <n v="5"/>
    <n v="18650"/>
    <n v="18396"/>
    <n v="191"/>
    <s v="Net Banking"/>
    <x v="2"/>
    <x v="0"/>
    <n v="4"/>
  </r>
  <r>
    <x v="57"/>
    <x v="3"/>
    <x v="3"/>
    <s v="Bangalore"/>
    <x v="0"/>
    <x v="3"/>
    <n v="94029"/>
    <s v="Existing"/>
    <x v="0"/>
    <n v="502526"/>
    <n v="1"/>
    <n v="3135"/>
    <n v="20"/>
    <n v="15408"/>
    <n v="23632"/>
    <n v="-384"/>
    <s v="Net Banking"/>
    <x v="2"/>
    <x v="3"/>
    <n v="1"/>
  </r>
  <r>
    <x v="57"/>
    <x v="3"/>
    <x v="3"/>
    <s v="New York"/>
    <x v="2"/>
    <x v="0"/>
    <n v="97366"/>
    <s v="Existing"/>
    <x v="2"/>
    <n v="134281"/>
    <n v="6"/>
    <n v="4264"/>
    <n v="5"/>
    <n v="15594"/>
    <n v="3360"/>
    <n v="-3078"/>
    <s v="Cash"/>
    <x v="1"/>
    <x v="1"/>
    <n v="2"/>
  </r>
  <r>
    <x v="57"/>
    <x v="3"/>
    <x v="2"/>
    <s v="London"/>
    <x v="1"/>
    <x v="3"/>
    <n v="83662"/>
    <s v="Existing"/>
    <x v="1"/>
    <n v="421414"/>
    <n v="7"/>
    <n v="1093"/>
    <n v="15"/>
    <n v="44230"/>
    <n v="27709"/>
    <n v="-3014"/>
    <s v="Net Banking"/>
    <x v="2"/>
    <x v="2"/>
    <n v="1"/>
  </r>
  <r>
    <x v="57"/>
    <x v="2"/>
    <x v="3"/>
    <s v="Dubai"/>
    <x v="1"/>
    <x v="2"/>
    <n v="50068"/>
    <s v="Existing"/>
    <x v="2"/>
    <n v="451489"/>
    <n v="9"/>
    <n v="1533"/>
    <n v="10"/>
    <n v="10226"/>
    <n v="2946"/>
    <n v="19198"/>
    <s v="Net Banking"/>
    <x v="1"/>
    <x v="2"/>
    <n v="5"/>
  </r>
  <r>
    <x v="57"/>
    <x v="1"/>
    <x v="2"/>
    <s v="Bangalore"/>
    <x v="2"/>
    <x v="1"/>
    <n v="68951"/>
    <s v="Existing"/>
    <x v="1"/>
    <n v="277176"/>
    <n v="7"/>
    <n v="3339"/>
    <n v="5"/>
    <n v="39649"/>
    <n v="4512"/>
    <n v="15426"/>
    <s v="Net Banking"/>
    <x v="2"/>
    <x v="0"/>
    <n v="2"/>
  </r>
  <r>
    <x v="57"/>
    <x v="3"/>
    <x v="1"/>
    <s v="Bangalore"/>
    <x v="2"/>
    <x v="0"/>
    <n v="97629"/>
    <s v="Existing"/>
    <x v="1"/>
    <n v="121735"/>
    <n v="4"/>
    <n v="711"/>
    <n v="0"/>
    <n v="34212"/>
    <n v="9118"/>
    <n v="18323"/>
    <s v="Credit Card"/>
    <x v="1"/>
    <x v="1"/>
    <n v="4"/>
  </r>
  <r>
    <x v="57"/>
    <x v="1"/>
    <x v="2"/>
    <s v="Bangalore"/>
    <x v="2"/>
    <x v="2"/>
    <n v="45171"/>
    <s v="New"/>
    <x v="2"/>
    <n v="996331"/>
    <n v="4"/>
    <n v="1905"/>
    <n v="0"/>
    <n v="2067"/>
    <n v="22983"/>
    <n v="-4500"/>
    <s v="Credit Card"/>
    <x v="0"/>
    <x v="3"/>
    <n v="4"/>
  </r>
  <r>
    <x v="58"/>
    <x v="0"/>
    <x v="1"/>
    <s v="Dubai"/>
    <x v="0"/>
    <x v="0"/>
    <n v="18262"/>
    <s v="Existing"/>
    <x v="2"/>
    <n v="565501"/>
    <n v="8"/>
    <n v="4311"/>
    <n v="15"/>
    <n v="18572"/>
    <n v="2351"/>
    <n v="9313"/>
    <s v="UPI"/>
    <x v="0"/>
    <x v="0"/>
    <n v="2"/>
  </r>
  <r>
    <x v="58"/>
    <x v="3"/>
    <x v="2"/>
    <s v="Mumbai"/>
    <x v="2"/>
    <x v="0"/>
    <n v="53270"/>
    <s v="New"/>
    <x v="0"/>
    <n v="717461"/>
    <n v="4"/>
    <n v="3576"/>
    <n v="10"/>
    <n v="47663"/>
    <n v="16610"/>
    <n v="5014"/>
    <s v="Net Banking"/>
    <x v="2"/>
    <x v="1"/>
    <n v="1"/>
  </r>
  <r>
    <x v="58"/>
    <x v="3"/>
    <x v="0"/>
    <s v="New York"/>
    <x v="1"/>
    <x v="3"/>
    <n v="30785"/>
    <s v="Existing"/>
    <x v="0"/>
    <n v="762365"/>
    <n v="1"/>
    <n v="1421"/>
    <n v="5"/>
    <n v="15232"/>
    <n v="15817"/>
    <n v="7538"/>
    <s v="Credit Card"/>
    <x v="2"/>
    <x v="0"/>
    <n v="4"/>
  </r>
  <r>
    <x v="58"/>
    <x v="0"/>
    <x v="3"/>
    <s v="London"/>
    <x v="2"/>
    <x v="0"/>
    <n v="49469"/>
    <s v="New"/>
    <x v="0"/>
    <n v="943996"/>
    <n v="9"/>
    <n v="2539"/>
    <n v="15"/>
    <n v="13146"/>
    <n v="28473"/>
    <n v="4818"/>
    <s v="Cash"/>
    <x v="1"/>
    <x v="1"/>
    <n v="2"/>
  </r>
  <r>
    <x v="58"/>
    <x v="3"/>
    <x v="1"/>
    <s v="Bangalore"/>
    <x v="1"/>
    <x v="3"/>
    <n v="78831"/>
    <s v="Existing"/>
    <x v="0"/>
    <n v="937928"/>
    <n v="3"/>
    <n v="2699"/>
    <n v="10"/>
    <n v="37906"/>
    <n v="20459"/>
    <n v="12611"/>
    <s v="Net Banking"/>
    <x v="1"/>
    <x v="3"/>
    <n v="2"/>
  </r>
  <r>
    <x v="58"/>
    <x v="1"/>
    <x v="2"/>
    <s v="Dubai"/>
    <x v="1"/>
    <x v="2"/>
    <n v="91223"/>
    <s v="New"/>
    <x v="2"/>
    <n v="392042"/>
    <n v="1"/>
    <n v="4562"/>
    <n v="0"/>
    <n v="48002"/>
    <n v="21288"/>
    <n v="-2945"/>
    <s v="Net Banking"/>
    <x v="1"/>
    <x v="2"/>
    <n v="2"/>
  </r>
  <r>
    <x v="58"/>
    <x v="2"/>
    <x v="3"/>
    <s v="Mumbai"/>
    <x v="0"/>
    <x v="0"/>
    <n v="55643"/>
    <s v="Existing"/>
    <x v="0"/>
    <n v="478803"/>
    <n v="9"/>
    <n v="3738"/>
    <n v="5"/>
    <n v="44291"/>
    <n v="28831"/>
    <n v="-2845"/>
    <s v="UPI"/>
    <x v="2"/>
    <x v="2"/>
    <n v="3"/>
  </r>
  <r>
    <x v="58"/>
    <x v="1"/>
    <x v="2"/>
    <s v="New York"/>
    <x v="2"/>
    <x v="2"/>
    <n v="77657"/>
    <s v="Existing"/>
    <x v="2"/>
    <n v="727030"/>
    <n v="5"/>
    <n v="1993"/>
    <n v="10"/>
    <n v="5190"/>
    <n v="25244"/>
    <n v="9056"/>
    <s v="Cash"/>
    <x v="1"/>
    <x v="2"/>
    <n v="1"/>
  </r>
  <r>
    <x v="58"/>
    <x v="2"/>
    <x v="3"/>
    <s v="Dubai"/>
    <x v="0"/>
    <x v="1"/>
    <n v="13582"/>
    <s v="Existing"/>
    <x v="1"/>
    <n v="211184"/>
    <n v="9"/>
    <n v="4673"/>
    <n v="20"/>
    <n v="35620"/>
    <n v="11539"/>
    <n v="5069"/>
    <s v="Cash"/>
    <x v="2"/>
    <x v="3"/>
    <n v="2"/>
  </r>
  <r>
    <x v="58"/>
    <x v="2"/>
    <x v="3"/>
    <s v="London"/>
    <x v="2"/>
    <x v="2"/>
    <n v="40280"/>
    <s v="New"/>
    <x v="2"/>
    <n v="514924"/>
    <n v="3"/>
    <n v="2077"/>
    <n v="5"/>
    <n v="18042"/>
    <n v="17911"/>
    <n v="10991"/>
    <s v="Net Banking"/>
    <x v="1"/>
    <x v="1"/>
    <n v="2"/>
  </r>
  <r>
    <x v="58"/>
    <x v="1"/>
    <x v="2"/>
    <s v="London"/>
    <x v="2"/>
    <x v="0"/>
    <n v="52589"/>
    <s v="Existing"/>
    <x v="0"/>
    <n v="931456"/>
    <n v="6"/>
    <n v="2097"/>
    <n v="20"/>
    <n v="9353"/>
    <n v="11845"/>
    <n v="6056"/>
    <s v="Credit Card"/>
    <x v="2"/>
    <x v="0"/>
    <n v="3"/>
  </r>
  <r>
    <x v="58"/>
    <x v="1"/>
    <x v="1"/>
    <s v="New York"/>
    <x v="2"/>
    <x v="1"/>
    <n v="50000"/>
    <s v="New"/>
    <x v="2"/>
    <n v="863840"/>
    <n v="7"/>
    <n v="2928"/>
    <n v="15"/>
    <n v="31645"/>
    <n v="15102"/>
    <n v="-2430"/>
    <s v="UPI"/>
    <x v="1"/>
    <x v="2"/>
    <n v="5"/>
  </r>
  <r>
    <x v="59"/>
    <x v="1"/>
    <x v="1"/>
    <s v="Bangalore"/>
    <x v="2"/>
    <x v="3"/>
    <n v="11085"/>
    <s v="New"/>
    <x v="2"/>
    <n v="345735"/>
    <n v="5"/>
    <n v="3495"/>
    <n v="10"/>
    <n v="25621"/>
    <n v="12166"/>
    <n v="4588"/>
    <s v="UPI"/>
    <x v="1"/>
    <x v="2"/>
    <n v="3"/>
  </r>
  <r>
    <x v="59"/>
    <x v="1"/>
    <x v="0"/>
    <s v="London"/>
    <x v="2"/>
    <x v="1"/>
    <n v="91427"/>
    <s v="New"/>
    <x v="2"/>
    <n v="769772"/>
    <n v="8"/>
    <n v="812"/>
    <n v="10"/>
    <n v="29634"/>
    <n v="14467"/>
    <n v="15865"/>
    <s v="UPI"/>
    <x v="1"/>
    <x v="3"/>
    <n v="2"/>
  </r>
  <r>
    <x v="59"/>
    <x v="0"/>
    <x v="3"/>
    <s v="Mumbai"/>
    <x v="1"/>
    <x v="0"/>
    <n v="25600"/>
    <s v="New"/>
    <x v="2"/>
    <n v="548037"/>
    <n v="6"/>
    <n v="2942"/>
    <n v="10"/>
    <n v="27332"/>
    <n v="16793"/>
    <n v="2476"/>
    <s v="Net Banking"/>
    <x v="2"/>
    <x v="3"/>
    <n v="1"/>
  </r>
  <r>
    <x v="59"/>
    <x v="3"/>
    <x v="0"/>
    <s v="Dubai"/>
    <x v="1"/>
    <x v="0"/>
    <n v="69801"/>
    <s v="New"/>
    <x v="2"/>
    <n v="915810"/>
    <n v="6"/>
    <n v="4481"/>
    <n v="10"/>
    <n v="46956"/>
    <n v="14668"/>
    <n v="-2031"/>
    <s v="UPI"/>
    <x v="0"/>
    <x v="1"/>
    <n v="3"/>
  </r>
  <r>
    <x v="59"/>
    <x v="2"/>
    <x v="0"/>
    <s v="Mumbai"/>
    <x v="2"/>
    <x v="2"/>
    <n v="71739"/>
    <s v="Existing"/>
    <x v="0"/>
    <n v="999023"/>
    <n v="7"/>
    <n v="4575"/>
    <n v="5"/>
    <n v="44267"/>
    <n v="23031"/>
    <n v="8490"/>
    <s v="Credit Card"/>
    <x v="0"/>
    <x v="1"/>
    <n v="2"/>
  </r>
  <r>
    <x v="59"/>
    <x v="1"/>
    <x v="2"/>
    <s v="Bangalore"/>
    <x v="1"/>
    <x v="3"/>
    <n v="84181"/>
    <s v="New"/>
    <x v="2"/>
    <n v="744137"/>
    <n v="8"/>
    <n v="503"/>
    <n v="20"/>
    <n v="15930"/>
    <n v="22544"/>
    <n v="19269"/>
    <s v="Cash"/>
    <x v="2"/>
    <x v="1"/>
    <n v="1"/>
  </r>
  <r>
    <x v="59"/>
    <x v="1"/>
    <x v="2"/>
    <s v="Mumbai"/>
    <x v="0"/>
    <x v="0"/>
    <n v="51596"/>
    <s v="New"/>
    <x v="0"/>
    <n v="193638"/>
    <n v="2"/>
    <n v="4704"/>
    <n v="20"/>
    <n v="32641"/>
    <n v="28272"/>
    <n v="16494"/>
    <s v="Credit Card"/>
    <x v="2"/>
    <x v="0"/>
    <n v="3"/>
  </r>
  <r>
    <x v="59"/>
    <x v="1"/>
    <x v="2"/>
    <s v="Mumbai"/>
    <x v="0"/>
    <x v="0"/>
    <n v="80410"/>
    <s v="New"/>
    <x v="1"/>
    <n v="965012"/>
    <n v="7"/>
    <n v="1385"/>
    <n v="15"/>
    <n v="4595"/>
    <n v="10473"/>
    <n v="723"/>
    <s v="UPI"/>
    <x v="0"/>
    <x v="1"/>
    <n v="4"/>
  </r>
  <r>
    <x v="59"/>
    <x v="0"/>
    <x v="3"/>
    <s v="Delhi"/>
    <x v="0"/>
    <x v="3"/>
    <n v="89303"/>
    <s v="New"/>
    <x v="2"/>
    <n v="355170"/>
    <n v="9"/>
    <n v="4688"/>
    <n v="15"/>
    <n v="23851"/>
    <n v="6485"/>
    <n v="-1411"/>
    <s v="Cash"/>
    <x v="0"/>
    <x v="1"/>
    <n v="1"/>
  </r>
  <r>
    <x v="59"/>
    <x v="1"/>
    <x v="2"/>
    <s v="Mumbai"/>
    <x v="2"/>
    <x v="3"/>
    <n v="62188"/>
    <s v="Existing"/>
    <x v="1"/>
    <n v="786669"/>
    <n v="1"/>
    <n v="691"/>
    <n v="10"/>
    <n v="3218"/>
    <n v="15175"/>
    <n v="5083"/>
    <s v="UPI"/>
    <x v="1"/>
    <x v="0"/>
    <n v="2"/>
  </r>
  <r>
    <x v="59"/>
    <x v="1"/>
    <x v="2"/>
    <s v="New York"/>
    <x v="2"/>
    <x v="2"/>
    <n v="36825"/>
    <s v="Existing"/>
    <x v="0"/>
    <n v="576991"/>
    <n v="1"/>
    <n v="2880"/>
    <n v="0"/>
    <n v="24283"/>
    <n v="4279"/>
    <n v="131"/>
    <s v="UPI"/>
    <x v="1"/>
    <x v="2"/>
    <n v="1"/>
  </r>
  <r>
    <x v="59"/>
    <x v="1"/>
    <x v="3"/>
    <s v="Dubai"/>
    <x v="1"/>
    <x v="1"/>
    <n v="20913"/>
    <s v="Existing"/>
    <x v="2"/>
    <n v="609903"/>
    <n v="7"/>
    <n v="1735"/>
    <n v="0"/>
    <n v="10675"/>
    <n v="24794"/>
    <n v="12657"/>
    <s v="Net Banking"/>
    <x v="2"/>
    <x v="2"/>
    <n v="1"/>
  </r>
  <r>
    <x v="60"/>
    <x v="3"/>
    <x v="3"/>
    <s v="Delhi"/>
    <x v="1"/>
    <x v="3"/>
    <n v="91751"/>
    <s v="New"/>
    <x v="1"/>
    <n v="757795"/>
    <n v="5"/>
    <n v="3778"/>
    <n v="10"/>
    <n v="23067"/>
    <n v="24116"/>
    <n v="2544"/>
    <s v="Cash"/>
    <x v="0"/>
    <x v="3"/>
    <n v="2"/>
  </r>
  <r>
    <x v="60"/>
    <x v="0"/>
    <x v="1"/>
    <s v="Dubai"/>
    <x v="1"/>
    <x v="0"/>
    <n v="94269"/>
    <s v="New"/>
    <x v="0"/>
    <n v="209470"/>
    <n v="1"/>
    <n v="3533"/>
    <n v="20"/>
    <n v="25831"/>
    <n v="21400"/>
    <n v="5437"/>
    <s v="UPI"/>
    <x v="0"/>
    <x v="0"/>
    <n v="4"/>
  </r>
  <r>
    <x v="60"/>
    <x v="1"/>
    <x v="2"/>
    <s v="Dubai"/>
    <x v="0"/>
    <x v="3"/>
    <n v="24332"/>
    <s v="New"/>
    <x v="1"/>
    <n v="581916"/>
    <n v="1"/>
    <n v="2903"/>
    <n v="15"/>
    <n v="26384"/>
    <n v="14018"/>
    <n v="-1290"/>
    <s v="UPI"/>
    <x v="2"/>
    <x v="1"/>
    <n v="1"/>
  </r>
  <r>
    <x v="60"/>
    <x v="2"/>
    <x v="2"/>
    <s v="Bangalore"/>
    <x v="0"/>
    <x v="0"/>
    <n v="64895"/>
    <s v="Existing"/>
    <x v="2"/>
    <n v="360236"/>
    <n v="2"/>
    <n v="4791"/>
    <n v="5"/>
    <n v="42527"/>
    <n v="16740"/>
    <n v="8759"/>
    <s v="Net Banking"/>
    <x v="0"/>
    <x v="2"/>
    <n v="2"/>
  </r>
  <r>
    <x v="60"/>
    <x v="2"/>
    <x v="2"/>
    <s v="Bangalore"/>
    <x v="0"/>
    <x v="2"/>
    <n v="14432"/>
    <s v="New"/>
    <x v="2"/>
    <n v="332474"/>
    <n v="9"/>
    <n v="761"/>
    <n v="0"/>
    <n v="30564"/>
    <n v="12486"/>
    <n v="19612"/>
    <s v="Cash"/>
    <x v="1"/>
    <x v="3"/>
    <n v="1"/>
  </r>
  <r>
    <x v="60"/>
    <x v="2"/>
    <x v="1"/>
    <s v="Delhi"/>
    <x v="0"/>
    <x v="1"/>
    <n v="98095"/>
    <s v="Existing"/>
    <x v="2"/>
    <n v="234458"/>
    <n v="3"/>
    <n v="2869"/>
    <n v="15"/>
    <n v="13741"/>
    <n v="21320"/>
    <n v="-2060"/>
    <s v="UPI"/>
    <x v="0"/>
    <x v="0"/>
    <n v="5"/>
  </r>
  <r>
    <x v="60"/>
    <x v="0"/>
    <x v="2"/>
    <s v="London"/>
    <x v="1"/>
    <x v="2"/>
    <n v="36570"/>
    <s v="New"/>
    <x v="0"/>
    <n v="302048"/>
    <n v="9"/>
    <n v="2967"/>
    <n v="0"/>
    <n v="18665"/>
    <n v="2044"/>
    <n v="-4580"/>
    <s v="UPI"/>
    <x v="0"/>
    <x v="0"/>
    <n v="4"/>
  </r>
  <r>
    <x v="60"/>
    <x v="0"/>
    <x v="1"/>
    <s v="Bangalore"/>
    <x v="2"/>
    <x v="3"/>
    <n v="16103"/>
    <s v="New"/>
    <x v="1"/>
    <n v="145503"/>
    <n v="6"/>
    <n v="2434"/>
    <n v="20"/>
    <n v="43589"/>
    <n v="15482"/>
    <n v="-1921"/>
    <s v="Credit Card"/>
    <x v="1"/>
    <x v="0"/>
    <n v="5"/>
  </r>
  <r>
    <x v="60"/>
    <x v="2"/>
    <x v="0"/>
    <s v="Bangalore"/>
    <x v="2"/>
    <x v="0"/>
    <n v="25900"/>
    <s v="Existing"/>
    <x v="0"/>
    <n v="732600"/>
    <n v="6"/>
    <n v="4927"/>
    <n v="20"/>
    <n v="37234"/>
    <n v="4439"/>
    <n v="9500"/>
    <s v="Credit Card"/>
    <x v="0"/>
    <x v="1"/>
    <n v="1"/>
  </r>
  <r>
    <x v="60"/>
    <x v="1"/>
    <x v="1"/>
    <s v="Bangalore"/>
    <x v="0"/>
    <x v="3"/>
    <n v="68415"/>
    <s v="New"/>
    <x v="1"/>
    <n v="740753"/>
    <n v="7"/>
    <n v="1759"/>
    <n v="10"/>
    <n v="30894"/>
    <n v="17696"/>
    <n v="16223"/>
    <s v="Credit Card"/>
    <x v="1"/>
    <x v="1"/>
    <n v="4"/>
  </r>
  <r>
    <x v="60"/>
    <x v="0"/>
    <x v="0"/>
    <s v="Dubai"/>
    <x v="2"/>
    <x v="3"/>
    <n v="77567"/>
    <s v="Existing"/>
    <x v="0"/>
    <n v="697227"/>
    <n v="8"/>
    <n v="2554"/>
    <n v="10"/>
    <n v="38943"/>
    <n v="16948"/>
    <n v="-2581"/>
    <s v="Net Banking"/>
    <x v="1"/>
    <x v="1"/>
    <n v="2"/>
  </r>
  <r>
    <x v="60"/>
    <x v="2"/>
    <x v="2"/>
    <s v="Delhi"/>
    <x v="2"/>
    <x v="3"/>
    <n v="72713"/>
    <s v="New"/>
    <x v="2"/>
    <n v="581994"/>
    <n v="3"/>
    <n v="1033"/>
    <n v="0"/>
    <n v="39689"/>
    <n v="9507"/>
    <n v="13664"/>
    <s v="Credit Card"/>
    <x v="1"/>
    <x v="3"/>
    <n v="5"/>
  </r>
  <r>
    <x v="61"/>
    <x v="2"/>
    <x v="0"/>
    <s v="Dubai"/>
    <x v="2"/>
    <x v="3"/>
    <n v="93169"/>
    <s v="Existing"/>
    <x v="1"/>
    <n v="274536"/>
    <n v="8"/>
    <n v="2619"/>
    <n v="0"/>
    <n v="45689"/>
    <n v="11642"/>
    <n v="13718"/>
    <s v="Credit Card"/>
    <x v="0"/>
    <x v="0"/>
    <n v="4"/>
  </r>
  <r>
    <x v="61"/>
    <x v="1"/>
    <x v="1"/>
    <s v="New York"/>
    <x v="0"/>
    <x v="1"/>
    <n v="68639"/>
    <s v="New"/>
    <x v="1"/>
    <n v="430619"/>
    <n v="6"/>
    <n v="2023"/>
    <n v="15"/>
    <n v="41324"/>
    <n v="2890"/>
    <n v="-3582"/>
    <s v="UPI"/>
    <x v="1"/>
    <x v="3"/>
    <n v="4"/>
  </r>
  <r>
    <x v="61"/>
    <x v="3"/>
    <x v="3"/>
    <s v="Dubai"/>
    <x v="1"/>
    <x v="0"/>
    <n v="98728"/>
    <s v="New"/>
    <x v="1"/>
    <n v="182758"/>
    <n v="6"/>
    <n v="3165"/>
    <n v="10"/>
    <n v="30040"/>
    <n v="14759"/>
    <n v="8731"/>
    <s v="Net Banking"/>
    <x v="2"/>
    <x v="3"/>
    <n v="1"/>
  </r>
  <r>
    <x v="61"/>
    <x v="0"/>
    <x v="0"/>
    <s v="New York"/>
    <x v="1"/>
    <x v="3"/>
    <n v="95476"/>
    <s v="New"/>
    <x v="0"/>
    <n v="258349"/>
    <n v="3"/>
    <n v="2686"/>
    <n v="20"/>
    <n v="4936"/>
    <n v="29194"/>
    <n v="-453"/>
    <s v="Cash"/>
    <x v="0"/>
    <x v="3"/>
    <n v="5"/>
  </r>
  <r>
    <x v="61"/>
    <x v="1"/>
    <x v="0"/>
    <s v="Mumbai"/>
    <x v="2"/>
    <x v="0"/>
    <n v="18988"/>
    <s v="New"/>
    <x v="2"/>
    <n v="973111"/>
    <n v="6"/>
    <n v="3957"/>
    <n v="15"/>
    <n v="27927"/>
    <n v="21605"/>
    <n v="1800"/>
    <s v="UPI"/>
    <x v="1"/>
    <x v="1"/>
    <n v="2"/>
  </r>
  <r>
    <x v="61"/>
    <x v="2"/>
    <x v="2"/>
    <s v="Mumbai"/>
    <x v="1"/>
    <x v="1"/>
    <n v="88488"/>
    <s v="New"/>
    <x v="1"/>
    <n v="154012"/>
    <n v="8"/>
    <n v="3089"/>
    <n v="15"/>
    <n v="15514"/>
    <n v="13192"/>
    <n v="-2959"/>
    <s v="UPI"/>
    <x v="2"/>
    <x v="0"/>
    <n v="3"/>
  </r>
  <r>
    <x v="61"/>
    <x v="2"/>
    <x v="1"/>
    <s v="New York"/>
    <x v="1"/>
    <x v="0"/>
    <n v="12977"/>
    <s v="Existing"/>
    <x v="0"/>
    <n v="758498"/>
    <n v="7"/>
    <n v="4919"/>
    <n v="5"/>
    <n v="45265"/>
    <n v="24362"/>
    <n v="8583"/>
    <s v="Net Banking"/>
    <x v="2"/>
    <x v="2"/>
    <n v="1"/>
  </r>
  <r>
    <x v="61"/>
    <x v="1"/>
    <x v="0"/>
    <s v="New York"/>
    <x v="0"/>
    <x v="0"/>
    <n v="64641"/>
    <s v="Existing"/>
    <x v="1"/>
    <n v="542543"/>
    <n v="7"/>
    <n v="2440"/>
    <n v="20"/>
    <n v="46398"/>
    <n v="26071"/>
    <n v="14952"/>
    <s v="Net Banking"/>
    <x v="1"/>
    <x v="1"/>
    <n v="4"/>
  </r>
  <r>
    <x v="61"/>
    <x v="0"/>
    <x v="0"/>
    <s v="Dubai"/>
    <x v="0"/>
    <x v="1"/>
    <n v="11268"/>
    <s v="New"/>
    <x v="2"/>
    <n v="579741"/>
    <n v="3"/>
    <n v="4236"/>
    <n v="15"/>
    <n v="25697"/>
    <n v="26556"/>
    <n v="8252"/>
    <s v="UPI"/>
    <x v="2"/>
    <x v="1"/>
    <n v="5"/>
  </r>
  <r>
    <x v="61"/>
    <x v="3"/>
    <x v="0"/>
    <s v="New York"/>
    <x v="2"/>
    <x v="3"/>
    <n v="64431"/>
    <s v="Existing"/>
    <x v="1"/>
    <n v="357638"/>
    <n v="3"/>
    <n v="572"/>
    <n v="5"/>
    <n v="27412"/>
    <n v="22223"/>
    <n v="8799"/>
    <s v="UPI"/>
    <x v="1"/>
    <x v="2"/>
    <n v="3"/>
  </r>
  <r>
    <x v="61"/>
    <x v="3"/>
    <x v="0"/>
    <s v="Delhi"/>
    <x v="2"/>
    <x v="0"/>
    <n v="26756"/>
    <s v="Existing"/>
    <x v="2"/>
    <n v="824058"/>
    <n v="5"/>
    <n v="3387"/>
    <n v="10"/>
    <n v="8139"/>
    <n v="22179"/>
    <n v="-4629"/>
    <s v="UPI"/>
    <x v="2"/>
    <x v="3"/>
    <n v="4"/>
  </r>
  <r>
    <x v="61"/>
    <x v="2"/>
    <x v="3"/>
    <s v="Mumbai"/>
    <x v="2"/>
    <x v="2"/>
    <n v="30764"/>
    <s v="Existing"/>
    <x v="0"/>
    <n v="627040"/>
    <n v="5"/>
    <n v="1487"/>
    <n v="20"/>
    <n v="48520"/>
    <n v="3028"/>
    <n v="5788"/>
    <s v="Net Banking"/>
    <x v="0"/>
    <x v="3"/>
    <n v="5"/>
  </r>
  <r>
    <x v="62"/>
    <x v="0"/>
    <x v="1"/>
    <s v="Mumbai"/>
    <x v="0"/>
    <x v="0"/>
    <n v="69912"/>
    <s v="Existing"/>
    <x v="0"/>
    <n v="650053"/>
    <n v="9"/>
    <n v="1845"/>
    <n v="10"/>
    <n v="16098"/>
    <n v="27668"/>
    <n v="4194"/>
    <s v="UPI"/>
    <x v="1"/>
    <x v="1"/>
    <n v="5"/>
  </r>
  <r>
    <x v="62"/>
    <x v="3"/>
    <x v="2"/>
    <s v="London"/>
    <x v="1"/>
    <x v="3"/>
    <n v="50385"/>
    <s v="New"/>
    <x v="2"/>
    <n v="211193"/>
    <n v="9"/>
    <n v="3912"/>
    <n v="5"/>
    <n v="12258"/>
    <n v="16690"/>
    <n v="2577"/>
    <s v="UPI"/>
    <x v="2"/>
    <x v="1"/>
    <n v="3"/>
  </r>
  <r>
    <x v="62"/>
    <x v="0"/>
    <x v="2"/>
    <s v="New York"/>
    <x v="0"/>
    <x v="2"/>
    <n v="25032"/>
    <s v="Existing"/>
    <x v="2"/>
    <n v="100837"/>
    <n v="5"/>
    <n v="2286"/>
    <n v="20"/>
    <n v="21385"/>
    <n v="14251"/>
    <n v="16759"/>
    <s v="Cash"/>
    <x v="2"/>
    <x v="1"/>
    <n v="4"/>
  </r>
  <r>
    <x v="62"/>
    <x v="0"/>
    <x v="3"/>
    <s v="Bangalore"/>
    <x v="0"/>
    <x v="3"/>
    <n v="55702"/>
    <s v="Existing"/>
    <x v="0"/>
    <n v="718298"/>
    <n v="5"/>
    <n v="1531"/>
    <n v="0"/>
    <n v="40767"/>
    <n v="3907"/>
    <n v="13907"/>
    <s v="Credit Card"/>
    <x v="1"/>
    <x v="2"/>
    <n v="3"/>
  </r>
  <r>
    <x v="62"/>
    <x v="2"/>
    <x v="1"/>
    <s v="Bangalore"/>
    <x v="1"/>
    <x v="0"/>
    <n v="21885"/>
    <s v="New"/>
    <x v="2"/>
    <n v="752265"/>
    <n v="6"/>
    <n v="2506"/>
    <n v="0"/>
    <n v="7074"/>
    <n v="4143"/>
    <n v="17738"/>
    <s v="Credit Card"/>
    <x v="0"/>
    <x v="1"/>
    <n v="2"/>
  </r>
  <r>
    <x v="62"/>
    <x v="3"/>
    <x v="0"/>
    <s v="New York"/>
    <x v="1"/>
    <x v="1"/>
    <n v="19796"/>
    <s v="New"/>
    <x v="2"/>
    <n v="570795"/>
    <n v="8"/>
    <n v="1730"/>
    <n v="0"/>
    <n v="27008"/>
    <n v="9919"/>
    <n v="15884"/>
    <s v="Credit Card"/>
    <x v="1"/>
    <x v="1"/>
    <n v="1"/>
  </r>
  <r>
    <x v="62"/>
    <x v="1"/>
    <x v="3"/>
    <s v="Delhi"/>
    <x v="2"/>
    <x v="3"/>
    <n v="42863"/>
    <s v="New"/>
    <x v="1"/>
    <n v="343762"/>
    <n v="6"/>
    <n v="910"/>
    <n v="15"/>
    <n v="23932"/>
    <n v="29769"/>
    <n v="9939"/>
    <s v="Credit Card"/>
    <x v="2"/>
    <x v="0"/>
    <n v="1"/>
  </r>
  <r>
    <x v="62"/>
    <x v="2"/>
    <x v="1"/>
    <s v="Bangalore"/>
    <x v="1"/>
    <x v="3"/>
    <n v="91014"/>
    <s v="New"/>
    <x v="0"/>
    <n v="681285"/>
    <n v="6"/>
    <n v="2805"/>
    <n v="0"/>
    <n v="22731"/>
    <n v="22774"/>
    <n v="650"/>
    <s v="Credit Card"/>
    <x v="1"/>
    <x v="2"/>
    <n v="2"/>
  </r>
  <r>
    <x v="62"/>
    <x v="3"/>
    <x v="0"/>
    <s v="London"/>
    <x v="1"/>
    <x v="1"/>
    <n v="42117"/>
    <s v="New"/>
    <x v="0"/>
    <n v="790861"/>
    <n v="9"/>
    <n v="2319"/>
    <n v="15"/>
    <n v="40887"/>
    <n v="8574"/>
    <n v="9947"/>
    <s v="UPI"/>
    <x v="0"/>
    <x v="2"/>
    <n v="4"/>
  </r>
  <r>
    <x v="62"/>
    <x v="3"/>
    <x v="3"/>
    <s v="New York"/>
    <x v="1"/>
    <x v="0"/>
    <n v="30753"/>
    <s v="New"/>
    <x v="2"/>
    <n v="537986"/>
    <n v="1"/>
    <n v="3592"/>
    <n v="15"/>
    <n v="15083"/>
    <n v="10659"/>
    <n v="-3582"/>
    <s v="UPI"/>
    <x v="2"/>
    <x v="0"/>
    <n v="3"/>
  </r>
  <r>
    <x v="62"/>
    <x v="3"/>
    <x v="1"/>
    <s v="Delhi"/>
    <x v="1"/>
    <x v="3"/>
    <n v="30325"/>
    <s v="New"/>
    <x v="2"/>
    <n v="343977"/>
    <n v="4"/>
    <n v="3091"/>
    <n v="5"/>
    <n v="13825"/>
    <n v="10306"/>
    <n v="7868"/>
    <s v="Cash"/>
    <x v="0"/>
    <x v="3"/>
    <n v="1"/>
  </r>
  <r>
    <x v="62"/>
    <x v="3"/>
    <x v="2"/>
    <s v="Delhi"/>
    <x v="2"/>
    <x v="0"/>
    <n v="17021"/>
    <s v="New"/>
    <x v="2"/>
    <n v="976040"/>
    <n v="2"/>
    <n v="3002"/>
    <n v="0"/>
    <n v="9050"/>
    <n v="2677"/>
    <n v="-1799"/>
    <s v="Net Banking"/>
    <x v="0"/>
    <x v="2"/>
    <n v="2"/>
  </r>
  <r>
    <x v="63"/>
    <x v="3"/>
    <x v="2"/>
    <s v="Dubai"/>
    <x v="2"/>
    <x v="0"/>
    <n v="90721"/>
    <s v="Existing"/>
    <x v="0"/>
    <n v="727798"/>
    <n v="9"/>
    <n v="1161"/>
    <n v="20"/>
    <n v="24326"/>
    <n v="3043"/>
    <n v="17552"/>
    <s v="Cash"/>
    <x v="2"/>
    <x v="1"/>
    <n v="5"/>
  </r>
  <r>
    <x v="63"/>
    <x v="0"/>
    <x v="1"/>
    <s v="Delhi"/>
    <x v="1"/>
    <x v="0"/>
    <n v="63096"/>
    <s v="New"/>
    <x v="1"/>
    <n v="299261"/>
    <n v="3"/>
    <n v="1729"/>
    <n v="15"/>
    <n v="33368"/>
    <n v="27740"/>
    <n v="10449"/>
    <s v="Net Banking"/>
    <x v="0"/>
    <x v="1"/>
    <n v="1"/>
  </r>
  <r>
    <x v="63"/>
    <x v="2"/>
    <x v="2"/>
    <s v="Bangalore"/>
    <x v="1"/>
    <x v="1"/>
    <n v="81404"/>
    <s v="Existing"/>
    <x v="0"/>
    <n v="746195"/>
    <n v="2"/>
    <n v="1856"/>
    <n v="5"/>
    <n v="13149"/>
    <n v="8681"/>
    <n v="13205"/>
    <s v="Net Banking"/>
    <x v="2"/>
    <x v="3"/>
    <n v="1"/>
  </r>
  <r>
    <x v="63"/>
    <x v="0"/>
    <x v="1"/>
    <s v="Bangalore"/>
    <x v="2"/>
    <x v="0"/>
    <n v="23071"/>
    <s v="New"/>
    <x v="1"/>
    <n v="160594"/>
    <n v="8"/>
    <n v="3592"/>
    <n v="15"/>
    <n v="45745"/>
    <n v="29540"/>
    <n v="8584"/>
    <s v="Cash"/>
    <x v="0"/>
    <x v="0"/>
    <n v="2"/>
  </r>
  <r>
    <x v="63"/>
    <x v="1"/>
    <x v="0"/>
    <s v="New York"/>
    <x v="2"/>
    <x v="0"/>
    <n v="74649"/>
    <s v="New"/>
    <x v="2"/>
    <n v="185269"/>
    <n v="4"/>
    <n v="2173"/>
    <n v="20"/>
    <n v="10412"/>
    <n v="4114"/>
    <n v="7628"/>
    <s v="UPI"/>
    <x v="0"/>
    <x v="0"/>
    <n v="3"/>
  </r>
  <r>
    <x v="63"/>
    <x v="3"/>
    <x v="1"/>
    <s v="New York"/>
    <x v="1"/>
    <x v="2"/>
    <n v="18041"/>
    <s v="Existing"/>
    <x v="0"/>
    <n v="988046"/>
    <n v="2"/>
    <n v="1588"/>
    <n v="20"/>
    <n v="28736"/>
    <n v="21550"/>
    <n v="-693"/>
    <s v="Cash"/>
    <x v="2"/>
    <x v="0"/>
    <n v="1"/>
  </r>
  <r>
    <x v="63"/>
    <x v="2"/>
    <x v="0"/>
    <s v="Delhi"/>
    <x v="0"/>
    <x v="2"/>
    <n v="92051"/>
    <s v="New"/>
    <x v="1"/>
    <n v="137448"/>
    <n v="4"/>
    <n v="4148"/>
    <n v="0"/>
    <n v="23039"/>
    <n v="14653"/>
    <n v="14345"/>
    <s v="Credit Card"/>
    <x v="0"/>
    <x v="1"/>
    <n v="3"/>
  </r>
  <r>
    <x v="63"/>
    <x v="3"/>
    <x v="3"/>
    <s v="London"/>
    <x v="2"/>
    <x v="2"/>
    <n v="50058"/>
    <s v="New"/>
    <x v="0"/>
    <n v="315378"/>
    <n v="7"/>
    <n v="4050"/>
    <n v="15"/>
    <n v="23561"/>
    <n v="5853"/>
    <n v="-3354"/>
    <s v="Cash"/>
    <x v="0"/>
    <x v="0"/>
    <n v="2"/>
  </r>
  <r>
    <x v="63"/>
    <x v="2"/>
    <x v="1"/>
    <s v="Mumbai"/>
    <x v="2"/>
    <x v="3"/>
    <n v="58263"/>
    <s v="Existing"/>
    <x v="1"/>
    <n v="793319"/>
    <n v="7"/>
    <n v="2460"/>
    <n v="20"/>
    <n v="28820"/>
    <n v="28419"/>
    <n v="18899"/>
    <s v="UPI"/>
    <x v="0"/>
    <x v="0"/>
    <n v="5"/>
  </r>
  <r>
    <x v="63"/>
    <x v="0"/>
    <x v="3"/>
    <s v="Dubai"/>
    <x v="2"/>
    <x v="3"/>
    <n v="54470"/>
    <s v="Existing"/>
    <x v="1"/>
    <n v="542741"/>
    <n v="1"/>
    <n v="3945"/>
    <n v="10"/>
    <n v="22192"/>
    <n v="9095"/>
    <n v="14019"/>
    <s v="UPI"/>
    <x v="1"/>
    <x v="1"/>
    <n v="1"/>
  </r>
  <r>
    <x v="63"/>
    <x v="2"/>
    <x v="2"/>
    <s v="Mumbai"/>
    <x v="1"/>
    <x v="2"/>
    <n v="97826"/>
    <s v="Existing"/>
    <x v="0"/>
    <n v="989411"/>
    <n v="1"/>
    <n v="999"/>
    <n v="20"/>
    <n v="42642"/>
    <n v="28462"/>
    <n v="-2657"/>
    <s v="Net Banking"/>
    <x v="0"/>
    <x v="3"/>
    <n v="3"/>
  </r>
  <r>
    <x v="63"/>
    <x v="1"/>
    <x v="0"/>
    <s v="Delhi"/>
    <x v="1"/>
    <x v="1"/>
    <n v="38223"/>
    <s v="Existing"/>
    <x v="2"/>
    <n v="702628"/>
    <n v="3"/>
    <n v="825"/>
    <n v="20"/>
    <n v="42653"/>
    <n v="25682"/>
    <n v="3184"/>
    <s v="Net Banking"/>
    <x v="1"/>
    <x v="1"/>
    <n v="3"/>
  </r>
  <r>
    <x v="64"/>
    <x v="1"/>
    <x v="1"/>
    <s v="Delhi"/>
    <x v="2"/>
    <x v="1"/>
    <n v="43575"/>
    <s v="Existing"/>
    <x v="0"/>
    <n v="443890"/>
    <n v="2"/>
    <n v="1387"/>
    <n v="15"/>
    <n v="39499"/>
    <n v="7599"/>
    <n v="16893"/>
    <s v="Cash"/>
    <x v="2"/>
    <x v="0"/>
    <n v="4"/>
  </r>
  <r>
    <x v="64"/>
    <x v="2"/>
    <x v="3"/>
    <s v="Mumbai"/>
    <x v="1"/>
    <x v="2"/>
    <n v="55799"/>
    <s v="Existing"/>
    <x v="2"/>
    <n v="304241"/>
    <n v="3"/>
    <n v="1495"/>
    <n v="20"/>
    <n v="49780"/>
    <n v="3341"/>
    <n v="10301"/>
    <s v="Net Banking"/>
    <x v="2"/>
    <x v="3"/>
    <n v="3"/>
  </r>
  <r>
    <x v="64"/>
    <x v="2"/>
    <x v="0"/>
    <s v="Dubai"/>
    <x v="1"/>
    <x v="3"/>
    <n v="31661"/>
    <s v="New"/>
    <x v="1"/>
    <n v="239384"/>
    <n v="4"/>
    <n v="4173"/>
    <n v="5"/>
    <n v="33379"/>
    <n v="23703"/>
    <n v="16392"/>
    <s v="Cash"/>
    <x v="2"/>
    <x v="0"/>
    <n v="3"/>
  </r>
  <r>
    <x v="64"/>
    <x v="2"/>
    <x v="0"/>
    <s v="Mumbai"/>
    <x v="2"/>
    <x v="3"/>
    <n v="91975"/>
    <s v="New"/>
    <x v="1"/>
    <n v="531516"/>
    <n v="7"/>
    <n v="3540"/>
    <n v="20"/>
    <n v="26339"/>
    <n v="13244"/>
    <n v="10529"/>
    <s v="Net Banking"/>
    <x v="1"/>
    <x v="1"/>
    <n v="2"/>
  </r>
  <r>
    <x v="64"/>
    <x v="2"/>
    <x v="2"/>
    <s v="New York"/>
    <x v="1"/>
    <x v="1"/>
    <n v="46432"/>
    <s v="New"/>
    <x v="0"/>
    <n v="417138"/>
    <n v="2"/>
    <n v="1428"/>
    <n v="10"/>
    <n v="42334"/>
    <n v="26706"/>
    <n v="14602"/>
    <s v="UPI"/>
    <x v="2"/>
    <x v="1"/>
    <n v="3"/>
  </r>
  <r>
    <x v="64"/>
    <x v="1"/>
    <x v="2"/>
    <s v="Bangalore"/>
    <x v="0"/>
    <x v="0"/>
    <n v="41147"/>
    <s v="New"/>
    <x v="0"/>
    <n v="710053"/>
    <n v="7"/>
    <n v="3468"/>
    <n v="20"/>
    <n v="37048"/>
    <n v="18493"/>
    <n v="17382"/>
    <s v="Net Banking"/>
    <x v="2"/>
    <x v="3"/>
    <n v="4"/>
  </r>
  <r>
    <x v="64"/>
    <x v="3"/>
    <x v="0"/>
    <s v="London"/>
    <x v="1"/>
    <x v="1"/>
    <n v="39114"/>
    <s v="New"/>
    <x v="2"/>
    <n v="889316"/>
    <n v="5"/>
    <n v="4903"/>
    <n v="0"/>
    <n v="16360"/>
    <n v="29157"/>
    <n v="10599"/>
    <s v="Credit Card"/>
    <x v="0"/>
    <x v="0"/>
    <n v="5"/>
  </r>
  <r>
    <x v="64"/>
    <x v="2"/>
    <x v="0"/>
    <s v="New York"/>
    <x v="1"/>
    <x v="0"/>
    <n v="16030"/>
    <s v="Existing"/>
    <x v="2"/>
    <n v="471257"/>
    <n v="8"/>
    <n v="2422"/>
    <n v="15"/>
    <n v="32096"/>
    <n v="18634"/>
    <n v="7342"/>
    <s v="UPI"/>
    <x v="1"/>
    <x v="0"/>
    <n v="4"/>
  </r>
  <r>
    <x v="64"/>
    <x v="2"/>
    <x v="1"/>
    <s v="Bangalore"/>
    <x v="2"/>
    <x v="3"/>
    <n v="57429"/>
    <s v="Existing"/>
    <x v="0"/>
    <n v="644810"/>
    <n v="8"/>
    <n v="3755"/>
    <n v="10"/>
    <n v="34038"/>
    <n v="28217"/>
    <n v="723"/>
    <s v="Credit Card"/>
    <x v="1"/>
    <x v="3"/>
    <n v="5"/>
  </r>
  <r>
    <x v="64"/>
    <x v="1"/>
    <x v="0"/>
    <s v="London"/>
    <x v="2"/>
    <x v="3"/>
    <n v="57743"/>
    <s v="New"/>
    <x v="2"/>
    <n v="105623"/>
    <n v="5"/>
    <n v="2154"/>
    <n v="5"/>
    <n v="42887"/>
    <n v="23856"/>
    <n v="6004"/>
    <s v="UPI"/>
    <x v="1"/>
    <x v="2"/>
    <n v="1"/>
  </r>
  <r>
    <x v="64"/>
    <x v="1"/>
    <x v="1"/>
    <s v="London"/>
    <x v="0"/>
    <x v="2"/>
    <n v="75615"/>
    <s v="Existing"/>
    <x v="2"/>
    <n v="373604"/>
    <n v="8"/>
    <n v="1124"/>
    <n v="20"/>
    <n v="5508"/>
    <n v="8408"/>
    <n v="15124"/>
    <s v="Cash"/>
    <x v="2"/>
    <x v="1"/>
    <n v="5"/>
  </r>
  <r>
    <x v="64"/>
    <x v="0"/>
    <x v="0"/>
    <s v="London"/>
    <x v="1"/>
    <x v="3"/>
    <n v="57577"/>
    <s v="New"/>
    <x v="0"/>
    <n v="110234"/>
    <n v="9"/>
    <n v="4844"/>
    <n v="20"/>
    <n v="4118"/>
    <n v="4073"/>
    <n v="-24"/>
    <s v="UPI"/>
    <x v="1"/>
    <x v="1"/>
    <n v="5"/>
  </r>
  <r>
    <x v="65"/>
    <x v="2"/>
    <x v="2"/>
    <s v="Delhi"/>
    <x v="0"/>
    <x v="0"/>
    <n v="12966"/>
    <s v="Existing"/>
    <x v="0"/>
    <n v="294650"/>
    <n v="7"/>
    <n v="2871"/>
    <n v="5"/>
    <n v="47015"/>
    <n v="22754"/>
    <n v="17453"/>
    <s v="Net Banking"/>
    <x v="2"/>
    <x v="0"/>
    <n v="4"/>
  </r>
  <r>
    <x v="65"/>
    <x v="0"/>
    <x v="1"/>
    <s v="London"/>
    <x v="0"/>
    <x v="1"/>
    <n v="13728"/>
    <s v="New"/>
    <x v="1"/>
    <n v="320708"/>
    <n v="6"/>
    <n v="558"/>
    <n v="20"/>
    <n v="16360"/>
    <n v="27665"/>
    <n v="-962"/>
    <s v="Credit Card"/>
    <x v="2"/>
    <x v="1"/>
    <n v="2"/>
  </r>
  <r>
    <x v="65"/>
    <x v="1"/>
    <x v="3"/>
    <s v="Dubai"/>
    <x v="2"/>
    <x v="2"/>
    <n v="47304"/>
    <s v="New"/>
    <x v="1"/>
    <n v="933337"/>
    <n v="7"/>
    <n v="2816"/>
    <n v="0"/>
    <n v="38213"/>
    <n v="6545"/>
    <n v="17482"/>
    <s v="UPI"/>
    <x v="2"/>
    <x v="3"/>
    <n v="2"/>
  </r>
  <r>
    <x v="65"/>
    <x v="1"/>
    <x v="2"/>
    <s v="Mumbai"/>
    <x v="1"/>
    <x v="0"/>
    <n v="59277"/>
    <s v="New"/>
    <x v="0"/>
    <n v="260492"/>
    <n v="7"/>
    <n v="1777"/>
    <n v="10"/>
    <n v="33957"/>
    <n v="25656"/>
    <n v="-1166"/>
    <s v="Cash"/>
    <x v="2"/>
    <x v="1"/>
    <n v="5"/>
  </r>
  <r>
    <x v="65"/>
    <x v="3"/>
    <x v="1"/>
    <s v="Dubai"/>
    <x v="2"/>
    <x v="1"/>
    <n v="10947"/>
    <s v="Existing"/>
    <x v="1"/>
    <n v="266885"/>
    <n v="3"/>
    <n v="1186"/>
    <n v="20"/>
    <n v="33260"/>
    <n v="11727"/>
    <n v="4991"/>
    <s v="Credit Card"/>
    <x v="0"/>
    <x v="3"/>
    <n v="4"/>
  </r>
  <r>
    <x v="65"/>
    <x v="2"/>
    <x v="1"/>
    <s v="Mumbai"/>
    <x v="0"/>
    <x v="1"/>
    <n v="88101"/>
    <s v="Existing"/>
    <x v="2"/>
    <n v="739780"/>
    <n v="6"/>
    <n v="1032"/>
    <n v="5"/>
    <n v="37586"/>
    <n v="1915"/>
    <n v="19071"/>
    <s v="UPI"/>
    <x v="1"/>
    <x v="1"/>
    <n v="2"/>
  </r>
  <r>
    <x v="65"/>
    <x v="0"/>
    <x v="3"/>
    <s v="New York"/>
    <x v="0"/>
    <x v="1"/>
    <n v="91380"/>
    <s v="New"/>
    <x v="0"/>
    <n v="138353"/>
    <n v="6"/>
    <n v="3675"/>
    <n v="5"/>
    <n v="29907"/>
    <n v="17645"/>
    <n v="14268"/>
    <s v="Cash"/>
    <x v="1"/>
    <x v="2"/>
    <n v="2"/>
  </r>
  <r>
    <x v="65"/>
    <x v="1"/>
    <x v="1"/>
    <s v="New York"/>
    <x v="2"/>
    <x v="3"/>
    <n v="76130"/>
    <s v="Existing"/>
    <x v="1"/>
    <n v="659273"/>
    <n v="9"/>
    <n v="4404"/>
    <n v="10"/>
    <n v="45102"/>
    <n v="6514"/>
    <n v="-3678"/>
    <s v="UPI"/>
    <x v="2"/>
    <x v="0"/>
    <n v="4"/>
  </r>
  <r>
    <x v="65"/>
    <x v="1"/>
    <x v="0"/>
    <s v="Mumbai"/>
    <x v="2"/>
    <x v="1"/>
    <n v="31414"/>
    <s v="New"/>
    <x v="0"/>
    <n v="404399"/>
    <n v="1"/>
    <n v="4997"/>
    <n v="0"/>
    <n v="11605"/>
    <n v="16044"/>
    <n v="8921"/>
    <s v="UPI"/>
    <x v="2"/>
    <x v="2"/>
    <n v="5"/>
  </r>
  <r>
    <x v="65"/>
    <x v="0"/>
    <x v="3"/>
    <s v="Dubai"/>
    <x v="2"/>
    <x v="3"/>
    <n v="92060"/>
    <s v="New"/>
    <x v="1"/>
    <n v="975629"/>
    <n v="7"/>
    <n v="4352"/>
    <n v="10"/>
    <n v="8363"/>
    <n v="20703"/>
    <n v="-2391"/>
    <s v="Credit Card"/>
    <x v="2"/>
    <x v="3"/>
    <n v="1"/>
  </r>
  <r>
    <x v="65"/>
    <x v="3"/>
    <x v="2"/>
    <s v="Mumbai"/>
    <x v="2"/>
    <x v="1"/>
    <n v="29439"/>
    <s v="Existing"/>
    <x v="0"/>
    <n v="161590"/>
    <n v="1"/>
    <n v="3904"/>
    <n v="20"/>
    <n v="27481"/>
    <n v="25534"/>
    <n v="12108"/>
    <s v="UPI"/>
    <x v="0"/>
    <x v="0"/>
    <n v="4"/>
  </r>
  <r>
    <x v="65"/>
    <x v="1"/>
    <x v="2"/>
    <s v="London"/>
    <x v="2"/>
    <x v="1"/>
    <n v="68220"/>
    <s v="New"/>
    <x v="2"/>
    <n v="538702"/>
    <n v="4"/>
    <n v="3268"/>
    <n v="0"/>
    <n v="40155"/>
    <n v="4040"/>
    <n v="13795"/>
    <s v="Credit Card"/>
    <x v="2"/>
    <x v="1"/>
    <n v="4"/>
  </r>
  <r>
    <x v="66"/>
    <x v="2"/>
    <x v="0"/>
    <s v="Delhi"/>
    <x v="0"/>
    <x v="3"/>
    <n v="56785"/>
    <s v="New"/>
    <x v="1"/>
    <n v="221282"/>
    <n v="7"/>
    <n v="3424"/>
    <n v="0"/>
    <n v="48573"/>
    <n v="5903"/>
    <n v="4507"/>
    <s v="Credit Card"/>
    <x v="1"/>
    <x v="1"/>
    <n v="4"/>
  </r>
  <r>
    <x v="66"/>
    <x v="1"/>
    <x v="2"/>
    <s v="New York"/>
    <x v="2"/>
    <x v="3"/>
    <n v="46973"/>
    <s v="New"/>
    <x v="0"/>
    <n v="410027"/>
    <n v="6"/>
    <n v="3155"/>
    <n v="5"/>
    <n v="24133"/>
    <n v="13835"/>
    <n v="16232"/>
    <s v="Net Banking"/>
    <x v="1"/>
    <x v="2"/>
    <n v="5"/>
  </r>
  <r>
    <x v="66"/>
    <x v="2"/>
    <x v="1"/>
    <s v="Delhi"/>
    <x v="1"/>
    <x v="0"/>
    <n v="97091"/>
    <s v="Existing"/>
    <x v="2"/>
    <n v="810678"/>
    <n v="6"/>
    <n v="2640"/>
    <n v="0"/>
    <n v="48145"/>
    <n v="20046"/>
    <n v="10358"/>
    <s v="Credit Card"/>
    <x v="0"/>
    <x v="0"/>
    <n v="5"/>
  </r>
  <r>
    <x v="66"/>
    <x v="0"/>
    <x v="1"/>
    <s v="London"/>
    <x v="0"/>
    <x v="1"/>
    <n v="83318"/>
    <s v="New"/>
    <x v="1"/>
    <n v="675854"/>
    <n v="5"/>
    <n v="1073"/>
    <n v="20"/>
    <n v="24720"/>
    <n v="12186"/>
    <n v="6734"/>
    <s v="UPI"/>
    <x v="2"/>
    <x v="1"/>
    <n v="4"/>
  </r>
  <r>
    <x v="66"/>
    <x v="2"/>
    <x v="0"/>
    <s v="London"/>
    <x v="0"/>
    <x v="3"/>
    <n v="78196"/>
    <s v="New"/>
    <x v="1"/>
    <n v="624938"/>
    <n v="7"/>
    <n v="2065"/>
    <n v="20"/>
    <n v="29967"/>
    <n v="24342"/>
    <n v="4746"/>
    <s v="UPI"/>
    <x v="1"/>
    <x v="3"/>
    <n v="2"/>
  </r>
  <r>
    <x v="66"/>
    <x v="0"/>
    <x v="2"/>
    <s v="New York"/>
    <x v="1"/>
    <x v="0"/>
    <n v="16089"/>
    <s v="New"/>
    <x v="0"/>
    <n v="272009"/>
    <n v="9"/>
    <n v="2305"/>
    <n v="20"/>
    <n v="14183"/>
    <n v="7241"/>
    <n v="-4575"/>
    <s v="UPI"/>
    <x v="0"/>
    <x v="2"/>
    <n v="1"/>
  </r>
  <r>
    <x v="66"/>
    <x v="2"/>
    <x v="2"/>
    <s v="New York"/>
    <x v="1"/>
    <x v="0"/>
    <n v="80854"/>
    <s v="New"/>
    <x v="2"/>
    <n v="121299"/>
    <n v="6"/>
    <n v="936"/>
    <n v="15"/>
    <n v="12414"/>
    <n v="22648"/>
    <n v="2097"/>
    <s v="UPI"/>
    <x v="1"/>
    <x v="1"/>
    <n v="3"/>
  </r>
  <r>
    <x v="66"/>
    <x v="0"/>
    <x v="0"/>
    <s v="London"/>
    <x v="0"/>
    <x v="3"/>
    <n v="72235"/>
    <s v="Existing"/>
    <x v="0"/>
    <n v="126862"/>
    <n v="7"/>
    <n v="3581"/>
    <n v="0"/>
    <n v="2111"/>
    <n v="24321"/>
    <n v="19333"/>
    <s v="Credit Card"/>
    <x v="0"/>
    <x v="3"/>
    <n v="4"/>
  </r>
  <r>
    <x v="66"/>
    <x v="2"/>
    <x v="3"/>
    <s v="Bangalore"/>
    <x v="2"/>
    <x v="1"/>
    <n v="39400"/>
    <s v="New"/>
    <x v="1"/>
    <n v="589905"/>
    <n v="9"/>
    <n v="3003"/>
    <n v="0"/>
    <n v="5379"/>
    <n v="2972"/>
    <n v="19879"/>
    <s v="Net Banking"/>
    <x v="2"/>
    <x v="3"/>
    <n v="4"/>
  </r>
  <r>
    <x v="66"/>
    <x v="3"/>
    <x v="2"/>
    <s v="Delhi"/>
    <x v="0"/>
    <x v="0"/>
    <n v="25405"/>
    <s v="New"/>
    <x v="0"/>
    <n v="378456"/>
    <n v="7"/>
    <n v="2962"/>
    <n v="20"/>
    <n v="5151"/>
    <n v="3174"/>
    <n v="1983"/>
    <s v="Credit Card"/>
    <x v="1"/>
    <x v="2"/>
    <n v="5"/>
  </r>
  <r>
    <x v="66"/>
    <x v="2"/>
    <x v="3"/>
    <s v="Delhi"/>
    <x v="0"/>
    <x v="1"/>
    <n v="62763"/>
    <s v="Existing"/>
    <x v="0"/>
    <n v="373087"/>
    <n v="6"/>
    <n v="4089"/>
    <n v="5"/>
    <n v="42413"/>
    <n v="18711"/>
    <n v="19679"/>
    <s v="UPI"/>
    <x v="1"/>
    <x v="2"/>
    <n v="5"/>
  </r>
  <r>
    <x v="66"/>
    <x v="2"/>
    <x v="2"/>
    <s v="Bangalore"/>
    <x v="1"/>
    <x v="1"/>
    <n v="40209"/>
    <s v="Existing"/>
    <x v="2"/>
    <n v="430878"/>
    <n v="3"/>
    <n v="1898"/>
    <n v="0"/>
    <n v="10604"/>
    <n v="22274"/>
    <n v="2498"/>
    <s v="Credit Card"/>
    <x v="2"/>
    <x v="2"/>
    <n v="3"/>
  </r>
  <r>
    <x v="67"/>
    <x v="3"/>
    <x v="2"/>
    <s v="Dubai"/>
    <x v="0"/>
    <x v="0"/>
    <n v="83598"/>
    <s v="Existing"/>
    <x v="2"/>
    <n v="567484"/>
    <n v="1"/>
    <n v="2054"/>
    <n v="15"/>
    <n v="47028"/>
    <n v="29461"/>
    <n v="19939"/>
    <s v="Net Banking"/>
    <x v="2"/>
    <x v="3"/>
    <n v="5"/>
  </r>
  <r>
    <x v="67"/>
    <x v="1"/>
    <x v="2"/>
    <s v="Delhi"/>
    <x v="2"/>
    <x v="3"/>
    <n v="27424"/>
    <s v="Existing"/>
    <x v="1"/>
    <n v="749848"/>
    <n v="9"/>
    <n v="3251"/>
    <n v="0"/>
    <n v="4651"/>
    <n v="7722"/>
    <n v="2533"/>
    <s v="Cash"/>
    <x v="0"/>
    <x v="0"/>
    <n v="5"/>
  </r>
  <r>
    <x v="67"/>
    <x v="1"/>
    <x v="2"/>
    <s v="Mumbai"/>
    <x v="1"/>
    <x v="1"/>
    <n v="99523"/>
    <s v="Existing"/>
    <x v="2"/>
    <n v="152879"/>
    <n v="7"/>
    <n v="3429"/>
    <n v="10"/>
    <n v="31631"/>
    <n v="24698"/>
    <n v="16046"/>
    <s v="Net Banking"/>
    <x v="2"/>
    <x v="0"/>
    <n v="2"/>
  </r>
  <r>
    <x v="67"/>
    <x v="2"/>
    <x v="1"/>
    <s v="London"/>
    <x v="0"/>
    <x v="2"/>
    <n v="30556"/>
    <s v="Existing"/>
    <x v="0"/>
    <n v="822098"/>
    <n v="3"/>
    <n v="4327"/>
    <n v="15"/>
    <n v="18308"/>
    <n v="10031"/>
    <n v="14231"/>
    <s v="Net Banking"/>
    <x v="1"/>
    <x v="0"/>
    <n v="1"/>
  </r>
  <r>
    <x v="67"/>
    <x v="3"/>
    <x v="3"/>
    <s v="London"/>
    <x v="0"/>
    <x v="3"/>
    <n v="29330"/>
    <s v="New"/>
    <x v="1"/>
    <n v="743940"/>
    <n v="9"/>
    <n v="4421"/>
    <n v="5"/>
    <n v="26761"/>
    <n v="8248"/>
    <n v="867"/>
    <s v="Cash"/>
    <x v="1"/>
    <x v="0"/>
    <n v="2"/>
  </r>
  <r>
    <x v="67"/>
    <x v="2"/>
    <x v="3"/>
    <s v="Bangalore"/>
    <x v="2"/>
    <x v="0"/>
    <n v="91266"/>
    <s v="New"/>
    <x v="2"/>
    <n v="819370"/>
    <n v="3"/>
    <n v="3766"/>
    <n v="15"/>
    <n v="11768"/>
    <n v="13028"/>
    <n v="14107"/>
    <s v="Net Banking"/>
    <x v="2"/>
    <x v="0"/>
    <n v="4"/>
  </r>
  <r>
    <x v="67"/>
    <x v="0"/>
    <x v="2"/>
    <s v="Delhi"/>
    <x v="0"/>
    <x v="2"/>
    <n v="13236"/>
    <s v="Existing"/>
    <x v="0"/>
    <n v="575786"/>
    <n v="3"/>
    <n v="3193"/>
    <n v="15"/>
    <n v="5158"/>
    <n v="28889"/>
    <n v="7140"/>
    <s v="Net Banking"/>
    <x v="2"/>
    <x v="0"/>
    <n v="2"/>
  </r>
  <r>
    <x v="67"/>
    <x v="0"/>
    <x v="2"/>
    <s v="Dubai"/>
    <x v="0"/>
    <x v="1"/>
    <n v="79216"/>
    <s v="New"/>
    <x v="0"/>
    <n v="496222"/>
    <n v="7"/>
    <n v="3444"/>
    <n v="0"/>
    <n v="25775"/>
    <n v="29224"/>
    <n v="338"/>
    <s v="Credit Card"/>
    <x v="2"/>
    <x v="1"/>
    <n v="3"/>
  </r>
  <r>
    <x v="67"/>
    <x v="2"/>
    <x v="3"/>
    <s v="Delhi"/>
    <x v="0"/>
    <x v="3"/>
    <n v="40312"/>
    <s v="Existing"/>
    <x v="1"/>
    <n v="948308"/>
    <n v="2"/>
    <n v="3997"/>
    <n v="15"/>
    <n v="38845"/>
    <n v="24110"/>
    <n v="5607"/>
    <s v="Net Banking"/>
    <x v="2"/>
    <x v="1"/>
    <n v="2"/>
  </r>
  <r>
    <x v="67"/>
    <x v="1"/>
    <x v="1"/>
    <s v="London"/>
    <x v="0"/>
    <x v="2"/>
    <n v="31191"/>
    <s v="New"/>
    <x v="1"/>
    <n v="556444"/>
    <n v="7"/>
    <n v="4571"/>
    <n v="20"/>
    <n v="34818"/>
    <n v="17931"/>
    <n v="13281"/>
    <s v="Net Banking"/>
    <x v="1"/>
    <x v="2"/>
    <n v="5"/>
  </r>
  <r>
    <x v="67"/>
    <x v="1"/>
    <x v="0"/>
    <s v="New York"/>
    <x v="2"/>
    <x v="3"/>
    <n v="93457"/>
    <s v="Existing"/>
    <x v="2"/>
    <n v="545272"/>
    <n v="7"/>
    <n v="2474"/>
    <n v="15"/>
    <n v="17485"/>
    <n v="13354"/>
    <n v="-180"/>
    <s v="UPI"/>
    <x v="0"/>
    <x v="0"/>
    <n v="3"/>
  </r>
  <r>
    <x v="67"/>
    <x v="2"/>
    <x v="0"/>
    <s v="Mumbai"/>
    <x v="0"/>
    <x v="1"/>
    <n v="46640"/>
    <s v="Existing"/>
    <x v="2"/>
    <n v="370649"/>
    <n v="1"/>
    <n v="1366"/>
    <n v="0"/>
    <n v="47410"/>
    <n v="12858"/>
    <n v="12098"/>
    <s v="Net Banking"/>
    <x v="1"/>
    <x v="1"/>
    <n v="3"/>
  </r>
  <r>
    <x v="68"/>
    <x v="2"/>
    <x v="3"/>
    <s v="Bangalore"/>
    <x v="0"/>
    <x v="3"/>
    <n v="72293"/>
    <s v="New"/>
    <x v="2"/>
    <n v="382642"/>
    <n v="2"/>
    <n v="1553"/>
    <n v="20"/>
    <n v="49466"/>
    <n v="28202"/>
    <n v="-2128"/>
    <s v="Credit Card"/>
    <x v="1"/>
    <x v="3"/>
    <n v="4"/>
  </r>
  <r>
    <x v="68"/>
    <x v="0"/>
    <x v="2"/>
    <s v="New York"/>
    <x v="0"/>
    <x v="2"/>
    <n v="46688"/>
    <s v="Existing"/>
    <x v="2"/>
    <n v="731967"/>
    <n v="5"/>
    <n v="3034"/>
    <n v="5"/>
    <n v="33255"/>
    <n v="23113"/>
    <n v="931"/>
    <s v="Cash"/>
    <x v="0"/>
    <x v="3"/>
    <n v="4"/>
  </r>
  <r>
    <x v="68"/>
    <x v="1"/>
    <x v="2"/>
    <s v="Dubai"/>
    <x v="1"/>
    <x v="3"/>
    <n v="81229"/>
    <s v="New"/>
    <x v="1"/>
    <n v="604625"/>
    <n v="4"/>
    <n v="527"/>
    <n v="10"/>
    <n v="23787"/>
    <n v="6552"/>
    <n v="8553"/>
    <s v="UPI"/>
    <x v="2"/>
    <x v="0"/>
    <n v="5"/>
  </r>
  <r>
    <x v="68"/>
    <x v="2"/>
    <x v="1"/>
    <s v="New York"/>
    <x v="2"/>
    <x v="0"/>
    <n v="95802"/>
    <s v="Existing"/>
    <x v="0"/>
    <n v="771865"/>
    <n v="3"/>
    <n v="3717"/>
    <n v="15"/>
    <n v="26611"/>
    <n v="4876"/>
    <n v="12586"/>
    <s v="Credit Card"/>
    <x v="0"/>
    <x v="3"/>
    <n v="1"/>
  </r>
  <r>
    <x v="68"/>
    <x v="0"/>
    <x v="0"/>
    <s v="New York"/>
    <x v="1"/>
    <x v="0"/>
    <n v="34122"/>
    <s v="Existing"/>
    <x v="0"/>
    <n v="884455"/>
    <n v="8"/>
    <n v="2835"/>
    <n v="20"/>
    <n v="26852"/>
    <n v="23265"/>
    <n v="17468"/>
    <s v="UPI"/>
    <x v="1"/>
    <x v="1"/>
    <n v="3"/>
  </r>
  <r>
    <x v="68"/>
    <x v="1"/>
    <x v="1"/>
    <s v="Dubai"/>
    <x v="1"/>
    <x v="2"/>
    <n v="51224"/>
    <s v="New"/>
    <x v="2"/>
    <n v="293590"/>
    <n v="7"/>
    <n v="3497"/>
    <n v="20"/>
    <n v="40583"/>
    <n v="26901"/>
    <n v="11475"/>
    <s v="Net Banking"/>
    <x v="2"/>
    <x v="3"/>
    <n v="5"/>
  </r>
  <r>
    <x v="68"/>
    <x v="3"/>
    <x v="0"/>
    <s v="New York"/>
    <x v="2"/>
    <x v="3"/>
    <n v="16331"/>
    <s v="Existing"/>
    <x v="1"/>
    <n v="911176"/>
    <n v="9"/>
    <n v="2657"/>
    <n v="5"/>
    <n v="9153"/>
    <n v="4791"/>
    <n v="12907"/>
    <s v="Credit Card"/>
    <x v="2"/>
    <x v="0"/>
    <n v="4"/>
  </r>
  <r>
    <x v="68"/>
    <x v="0"/>
    <x v="3"/>
    <s v="Bangalore"/>
    <x v="1"/>
    <x v="2"/>
    <n v="97102"/>
    <s v="New"/>
    <x v="2"/>
    <n v="562434"/>
    <n v="3"/>
    <n v="3191"/>
    <n v="5"/>
    <n v="41093"/>
    <n v="20255"/>
    <n v="769"/>
    <s v="UPI"/>
    <x v="2"/>
    <x v="2"/>
    <n v="4"/>
  </r>
  <r>
    <x v="68"/>
    <x v="1"/>
    <x v="0"/>
    <s v="London"/>
    <x v="1"/>
    <x v="3"/>
    <n v="52262"/>
    <s v="New"/>
    <x v="2"/>
    <n v="506676"/>
    <n v="1"/>
    <n v="3842"/>
    <n v="10"/>
    <n v="7931"/>
    <n v="8542"/>
    <n v="8817"/>
    <s v="Credit Card"/>
    <x v="2"/>
    <x v="2"/>
    <n v="1"/>
  </r>
  <r>
    <x v="68"/>
    <x v="1"/>
    <x v="1"/>
    <s v="Delhi"/>
    <x v="1"/>
    <x v="1"/>
    <n v="96314"/>
    <s v="New"/>
    <x v="1"/>
    <n v="415417"/>
    <n v="9"/>
    <n v="2055"/>
    <n v="10"/>
    <n v="29040"/>
    <n v="1574"/>
    <n v="15363"/>
    <s v="UPI"/>
    <x v="2"/>
    <x v="1"/>
    <n v="3"/>
  </r>
  <r>
    <x v="68"/>
    <x v="0"/>
    <x v="1"/>
    <s v="New York"/>
    <x v="2"/>
    <x v="0"/>
    <n v="69592"/>
    <s v="New"/>
    <x v="0"/>
    <n v="441239"/>
    <n v="9"/>
    <n v="775"/>
    <n v="0"/>
    <n v="19272"/>
    <n v="2101"/>
    <n v="3360"/>
    <s v="Net Banking"/>
    <x v="2"/>
    <x v="1"/>
    <n v="3"/>
  </r>
  <r>
    <x v="68"/>
    <x v="3"/>
    <x v="1"/>
    <s v="Bangalore"/>
    <x v="0"/>
    <x v="1"/>
    <n v="43926"/>
    <s v="New"/>
    <x v="0"/>
    <n v="652832"/>
    <n v="1"/>
    <n v="3236"/>
    <n v="10"/>
    <n v="2403"/>
    <n v="25605"/>
    <n v="9722"/>
    <s v="Cash"/>
    <x v="0"/>
    <x v="1"/>
    <n v="5"/>
  </r>
  <r>
    <x v="69"/>
    <x v="0"/>
    <x v="3"/>
    <s v="Delhi"/>
    <x v="2"/>
    <x v="3"/>
    <n v="96287"/>
    <s v="Existing"/>
    <x v="2"/>
    <n v="631152"/>
    <n v="8"/>
    <n v="4182"/>
    <n v="10"/>
    <n v="14801"/>
    <n v="18759"/>
    <n v="1244"/>
    <s v="Cash"/>
    <x v="2"/>
    <x v="1"/>
    <n v="1"/>
  </r>
  <r>
    <x v="69"/>
    <x v="1"/>
    <x v="0"/>
    <s v="Delhi"/>
    <x v="2"/>
    <x v="1"/>
    <n v="27528"/>
    <s v="Existing"/>
    <x v="1"/>
    <n v="451458"/>
    <n v="1"/>
    <n v="1847"/>
    <n v="20"/>
    <n v="42744"/>
    <n v="28386"/>
    <n v="4511"/>
    <s v="Credit Card"/>
    <x v="0"/>
    <x v="0"/>
    <n v="2"/>
  </r>
  <r>
    <x v="69"/>
    <x v="2"/>
    <x v="0"/>
    <s v="New York"/>
    <x v="2"/>
    <x v="2"/>
    <n v="10068"/>
    <s v="New"/>
    <x v="0"/>
    <n v="441914"/>
    <n v="6"/>
    <n v="3589"/>
    <n v="15"/>
    <n v="29064"/>
    <n v="6234"/>
    <n v="2152"/>
    <s v="Cash"/>
    <x v="0"/>
    <x v="2"/>
    <n v="5"/>
  </r>
  <r>
    <x v="69"/>
    <x v="2"/>
    <x v="1"/>
    <s v="Bangalore"/>
    <x v="1"/>
    <x v="2"/>
    <n v="79253"/>
    <s v="Existing"/>
    <x v="0"/>
    <n v="652881"/>
    <n v="9"/>
    <n v="2672"/>
    <n v="15"/>
    <n v="5985"/>
    <n v="21332"/>
    <n v="13624"/>
    <s v="Credit Card"/>
    <x v="0"/>
    <x v="2"/>
    <n v="3"/>
  </r>
  <r>
    <x v="69"/>
    <x v="0"/>
    <x v="0"/>
    <s v="London"/>
    <x v="0"/>
    <x v="3"/>
    <n v="90754"/>
    <s v="New"/>
    <x v="1"/>
    <n v="888161"/>
    <n v="3"/>
    <n v="3891"/>
    <n v="10"/>
    <n v="18260"/>
    <n v="14816"/>
    <n v="8772"/>
    <s v="Credit Card"/>
    <x v="2"/>
    <x v="0"/>
    <n v="5"/>
  </r>
  <r>
    <x v="69"/>
    <x v="1"/>
    <x v="2"/>
    <s v="New York"/>
    <x v="2"/>
    <x v="0"/>
    <n v="53968"/>
    <s v="Existing"/>
    <x v="1"/>
    <n v="668803"/>
    <n v="6"/>
    <n v="652"/>
    <n v="0"/>
    <n v="31941"/>
    <n v="7874"/>
    <n v="4061"/>
    <s v="Net Banking"/>
    <x v="2"/>
    <x v="3"/>
    <n v="5"/>
  </r>
  <r>
    <x v="69"/>
    <x v="2"/>
    <x v="2"/>
    <s v="Dubai"/>
    <x v="2"/>
    <x v="2"/>
    <n v="58623"/>
    <s v="New"/>
    <x v="0"/>
    <n v="609022"/>
    <n v="3"/>
    <n v="2104"/>
    <n v="0"/>
    <n v="29615"/>
    <n v="16513"/>
    <n v="6549"/>
    <s v="Net Banking"/>
    <x v="2"/>
    <x v="2"/>
    <n v="5"/>
  </r>
  <r>
    <x v="69"/>
    <x v="1"/>
    <x v="2"/>
    <s v="Delhi"/>
    <x v="0"/>
    <x v="0"/>
    <n v="52129"/>
    <s v="Existing"/>
    <x v="2"/>
    <n v="921368"/>
    <n v="5"/>
    <n v="2567"/>
    <n v="15"/>
    <n v="31741"/>
    <n v="15319"/>
    <n v="6479"/>
    <s v="UPI"/>
    <x v="2"/>
    <x v="0"/>
    <n v="5"/>
  </r>
  <r>
    <x v="69"/>
    <x v="0"/>
    <x v="0"/>
    <s v="New York"/>
    <x v="0"/>
    <x v="3"/>
    <n v="71321"/>
    <s v="New"/>
    <x v="2"/>
    <n v="636701"/>
    <n v="7"/>
    <n v="2326"/>
    <n v="5"/>
    <n v="8549"/>
    <n v="21188"/>
    <n v="18490"/>
    <s v="Credit Card"/>
    <x v="1"/>
    <x v="3"/>
    <n v="3"/>
  </r>
  <r>
    <x v="69"/>
    <x v="2"/>
    <x v="3"/>
    <s v="Delhi"/>
    <x v="0"/>
    <x v="0"/>
    <n v="21526"/>
    <s v="Existing"/>
    <x v="0"/>
    <n v="409796"/>
    <n v="4"/>
    <n v="746"/>
    <n v="20"/>
    <n v="24530"/>
    <n v="13822"/>
    <n v="-4026"/>
    <s v="UPI"/>
    <x v="1"/>
    <x v="1"/>
    <n v="1"/>
  </r>
  <r>
    <x v="69"/>
    <x v="1"/>
    <x v="3"/>
    <s v="Bangalore"/>
    <x v="1"/>
    <x v="3"/>
    <n v="36709"/>
    <s v="New"/>
    <x v="2"/>
    <n v="129764"/>
    <n v="4"/>
    <n v="1870"/>
    <n v="10"/>
    <n v="7128"/>
    <n v="21848"/>
    <n v="1371"/>
    <s v="UPI"/>
    <x v="2"/>
    <x v="2"/>
    <n v="1"/>
  </r>
  <r>
    <x v="69"/>
    <x v="2"/>
    <x v="3"/>
    <s v="Mumbai"/>
    <x v="0"/>
    <x v="1"/>
    <n v="25063"/>
    <s v="New"/>
    <x v="2"/>
    <n v="163784"/>
    <n v="7"/>
    <n v="4047"/>
    <n v="20"/>
    <n v="14801"/>
    <n v="6845"/>
    <n v="15840"/>
    <s v="Net Banking"/>
    <x v="1"/>
    <x v="0"/>
    <n v="4"/>
  </r>
  <r>
    <x v="70"/>
    <x v="0"/>
    <x v="3"/>
    <s v="New York"/>
    <x v="1"/>
    <x v="3"/>
    <n v="14723"/>
    <s v="Existing"/>
    <x v="1"/>
    <n v="801101"/>
    <n v="5"/>
    <n v="2191"/>
    <n v="10"/>
    <n v="35057"/>
    <n v="4731"/>
    <n v="-2772"/>
    <s v="Credit Card"/>
    <x v="2"/>
    <x v="2"/>
    <n v="4"/>
  </r>
  <r>
    <x v="70"/>
    <x v="1"/>
    <x v="2"/>
    <s v="London"/>
    <x v="2"/>
    <x v="1"/>
    <n v="14213"/>
    <s v="New"/>
    <x v="1"/>
    <n v="304276"/>
    <n v="1"/>
    <n v="2650"/>
    <n v="10"/>
    <n v="12505"/>
    <n v="24909"/>
    <n v="-2442"/>
    <s v="Net Banking"/>
    <x v="2"/>
    <x v="2"/>
    <n v="2"/>
  </r>
  <r>
    <x v="70"/>
    <x v="2"/>
    <x v="2"/>
    <s v="New York"/>
    <x v="1"/>
    <x v="3"/>
    <n v="32797"/>
    <s v="New"/>
    <x v="1"/>
    <n v="965228"/>
    <n v="2"/>
    <n v="3144"/>
    <n v="15"/>
    <n v="14370"/>
    <n v="21781"/>
    <n v="5701"/>
    <s v="Credit Card"/>
    <x v="2"/>
    <x v="0"/>
    <n v="1"/>
  </r>
  <r>
    <x v="70"/>
    <x v="0"/>
    <x v="1"/>
    <s v="Delhi"/>
    <x v="0"/>
    <x v="2"/>
    <n v="94946"/>
    <s v="Existing"/>
    <x v="2"/>
    <n v="176844"/>
    <n v="6"/>
    <n v="3890"/>
    <n v="20"/>
    <n v="14028"/>
    <n v="25271"/>
    <n v="-3680"/>
    <s v="Cash"/>
    <x v="2"/>
    <x v="1"/>
    <n v="5"/>
  </r>
  <r>
    <x v="70"/>
    <x v="2"/>
    <x v="0"/>
    <s v="Bangalore"/>
    <x v="1"/>
    <x v="2"/>
    <n v="98918"/>
    <s v="Existing"/>
    <x v="1"/>
    <n v="751898"/>
    <n v="9"/>
    <n v="2898"/>
    <n v="20"/>
    <n v="16593"/>
    <n v="23174"/>
    <n v="18588"/>
    <s v="Cash"/>
    <x v="2"/>
    <x v="3"/>
    <n v="4"/>
  </r>
  <r>
    <x v="70"/>
    <x v="2"/>
    <x v="0"/>
    <s v="Dubai"/>
    <x v="0"/>
    <x v="0"/>
    <n v="55217"/>
    <s v="New"/>
    <x v="1"/>
    <n v="815133"/>
    <n v="7"/>
    <n v="2781"/>
    <n v="5"/>
    <n v="28159"/>
    <n v="12714"/>
    <n v="18634"/>
    <s v="UPI"/>
    <x v="2"/>
    <x v="0"/>
    <n v="5"/>
  </r>
  <r>
    <x v="70"/>
    <x v="3"/>
    <x v="3"/>
    <s v="London"/>
    <x v="1"/>
    <x v="3"/>
    <n v="78283"/>
    <s v="New"/>
    <x v="0"/>
    <n v="224887"/>
    <n v="4"/>
    <n v="2170"/>
    <n v="5"/>
    <n v="44629"/>
    <n v="11546"/>
    <n v="13299"/>
    <s v="Net Banking"/>
    <x v="2"/>
    <x v="3"/>
    <n v="2"/>
  </r>
  <r>
    <x v="70"/>
    <x v="3"/>
    <x v="2"/>
    <s v="Bangalore"/>
    <x v="2"/>
    <x v="3"/>
    <n v="33655"/>
    <s v="New"/>
    <x v="1"/>
    <n v="608954"/>
    <n v="2"/>
    <n v="536"/>
    <n v="20"/>
    <n v="31621"/>
    <n v="4750"/>
    <n v="6172"/>
    <s v="Net Banking"/>
    <x v="0"/>
    <x v="0"/>
    <n v="1"/>
  </r>
  <r>
    <x v="70"/>
    <x v="0"/>
    <x v="3"/>
    <s v="New York"/>
    <x v="1"/>
    <x v="3"/>
    <n v="87990"/>
    <s v="New"/>
    <x v="0"/>
    <n v="698720"/>
    <n v="4"/>
    <n v="3916"/>
    <n v="5"/>
    <n v="12438"/>
    <n v="20518"/>
    <n v="19832"/>
    <s v="Credit Card"/>
    <x v="0"/>
    <x v="0"/>
    <n v="3"/>
  </r>
  <r>
    <x v="70"/>
    <x v="3"/>
    <x v="1"/>
    <s v="Dubai"/>
    <x v="2"/>
    <x v="0"/>
    <n v="22587"/>
    <s v="Existing"/>
    <x v="2"/>
    <n v="467088"/>
    <n v="5"/>
    <n v="2127"/>
    <n v="5"/>
    <n v="35415"/>
    <n v="14124"/>
    <n v="-3760"/>
    <s v="UPI"/>
    <x v="1"/>
    <x v="2"/>
    <n v="2"/>
  </r>
  <r>
    <x v="70"/>
    <x v="0"/>
    <x v="0"/>
    <s v="Bangalore"/>
    <x v="0"/>
    <x v="2"/>
    <n v="32555"/>
    <s v="New"/>
    <x v="1"/>
    <n v="774643"/>
    <n v="2"/>
    <n v="2839"/>
    <n v="10"/>
    <n v="21538"/>
    <n v="2299"/>
    <n v="13953"/>
    <s v="Net Banking"/>
    <x v="1"/>
    <x v="3"/>
    <n v="3"/>
  </r>
  <r>
    <x v="70"/>
    <x v="3"/>
    <x v="0"/>
    <s v="Mumbai"/>
    <x v="2"/>
    <x v="3"/>
    <n v="38071"/>
    <s v="New"/>
    <x v="0"/>
    <n v="840487"/>
    <n v="1"/>
    <n v="1871"/>
    <n v="15"/>
    <n v="35033"/>
    <n v="21990"/>
    <n v="3941"/>
    <s v="UPI"/>
    <x v="0"/>
    <x v="3"/>
    <n v="1"/>
  </r>
  <r>
    <x v="71"/>
    <x v="2"/>
    <x v="3"/>
    <s v="London"/>
    <x v="0"/>
    <x v="0"/>
    <n v="30239"/>
    <s v="Existing"/>
    <x v="0"/>
    <n v="649570"/>
    <n v="4"/>
    <n v="1176"/>
    <n v="10"/>
    <n v="5488"/>
    <n v="28641"/>
    <n v="10385"/>
    <s v="Net Banking"/>
    <x v="0"/>
    <x v="3"/>
    <n v="3"/>
  </r>
  <r>
    <x v="71"/>
    <x v="0"/>
    <x v="1"/>
    <s v="Delhi"/>
    <x v="0"/>
    <x v="3"/>
    <n v="59151"/>
    <s v="Existing"/>
    <x v="0"/>
    <n v="572671"/>
    <n v="6"/>
    <n v="752"/>
    <n v="5"/>
    <n v="17332"/>
    <n v="18270"/>
    <n v="-1678"/>
    <s v="Cash"/>
    <x v="0"/>
    <x v="2"/>
    <n v="1"/>
  </r>
  <r>
    <x v="71"/>
    <x v="0"/>
    <x v="0"/>
    <s v="Bangalore"/>
    <x v="2"/>
    <x v="1"/>
    <n v="12203"/>
    <s v="New"/>
    <x v="2"/>
    <n v="959642"/>
    <n v="1"/>
    <n v="3364"/>
    <n v="10"/>
    <n v="13109"/>
    <n v="27134"/>
    <n v="6478"/>
    <s v="Net Banking"/>
    <x v="1"/>
    <x v="0"/>
    <n v="5"/>
  </r>
  <r>
    <x v="71"/>
    <x v="2"/>
    <x v="1"/>
    <s v="Bangalore"/>
    <x v="2"/>
    <x v="3"/>
    <n v="23635"/>
    <s v="Existing"/>
    <x v="1"/>
    <n v="589451"/>
    <n v="1"/>
    <n v="2116"/>
    <n v="10"/>
    <n v="21162"/>
    <n v="12999"/>
    <n v="-248"/>
    <s v="Net Banking"/>
    <x v="2"/>
    <x v="2"/>
    <n v="2"/>
  </r>
  <r>
    <x v="71"/>
    <x v="0"/>
    <x v="1"/>
    <s v="Mumbai"/>
    <x v="1"/>
    <x v="1"/>
    <n v="62571"/>
    <s v="Existing"/>
    <x v="2"/>
    <n v="851736"/>
    <n v="9"/>
    <n v="2516"/>
    <n v="0"/>
    <n v="23340"/>
    <n v="12177"/>
    <n v="17847"/>
    <s v="Cash"/>
    <x v="1"/>
    <x v="0"/>
    <n v="5"/>
  </r>
  <r>
    <x v="71"/>
    <x v="0"/>
    <x v="3"/>
    <s v="New York"/>
    <x v="1"/>
    <x v="0"/>
    <n v="11144"/>
    <s v="Existing"/>
    <x v="0"/>
    <n v="415128"/>
    <n v="5"/>
    <n v="2731"/>
    <n v="10"/>
    <n v="26594"/>
    <n v="29360"/>
    <n v="3925"/>
    <s v="UPI"/>
    <x v="2"/>
    <x v="0"/>
    <n v="1"/>
  </r>
  <r>
    <x v="71"/>
    <x v="3"/>
    <x v="2"/>
    <s v="London"/>
    <x v="2"/>
    <x v="0"/>
    <n v="42699"/>
    <s v="New"/>
    <x v="2"/>
    <n v="983928"/>
    <n v="2"/>
    <n v="1260"/>
    <n v="10"/>
    <n v="13793"/>
    <n v="19430"/>
    <n v="17938"/>
    <s v="UPI"/>
    <x v="2"/>
    <x v="0"/>
    <n v="1"/>
  </r>
  <r>
    <x v="71"/>
    <x v="0"/>
    <x v="3"/>
    <s v="London"/>
    <x v="2"/>
    <x v="2"/>
    <n v="94619"/>
    <s v="New"/>
    <x v="2"/>
    <n v="891153"/>
    <n v="2"/>
    <n v="3786"/>
    <n v="15"/>
    <n v="22850"/>
    <n v="22274"/>
    <n v="19081"/>
    <s v="UPI"/>
    <x v="1"/>
    <x v="0"/>
    <n v="5"/>
  </r>
  <r>
    <x v="71"/>
    <x v="1"/>
    <x v="2"/>
    <s v="Delhi"/>
    <x v="2"/>
    <x v="3"/>
    <n v="22213"/>
    <s v="New"/>
    <x v="0"/>
    <n v="915629"/>
    <n v="4"/>
    <n v="892"/>
    <n v="20"/>
    <n v="25936"/>
    <n v="8002"/>
    <n v="5578"/>
    <s v="Cash"/>
    <x v="2"/>
    <x v="1"/>
    <n v="5"/>
  </r>
  <r>
    <x v="71"/>
    <x v="2"/>
    <x v="1"/>
    <s v="Bangalore"/>
    <x v="2"/>
    <x v="0"/>
    <n v="26944"/>
    <s v="Existing"/>
    <x v="1"/>
    <n v="781533"/>
    <n v="2"/>
    <n v="3591"/>
    <n v="0"/>
    <n v="48906"/>
    <n v="23985"/>
    <n v="15707"/>
    <s v="Cash"/>
    <x v="1"/>
    <x v="0"/>
    <n v="5"/>
  </r>
  <r>
    <x v="71"/>
    <x v="3"/>
    <x v="2"/>
    <s v="Dubai"/>
    <x v="0"/>
    <x v="2"/>
    <n v="76723"/>
    <s v="New"/>
    <x v="1"/>
    <n v="363210"/>
    <n v="4"/>
    <n v="4042"/>
    <n v="0"/>
    <n v="5827"/>
    <n v="23351"/>
    <n v="12643"/>
    <s v="Cash"/>
    <x v="0"/>
    <x v="2"/>
    <n v="2"/>
  </r>
  <r>
    <x v="71"/>
    <x v="3"/>
    <x v="1"/>
    <s v="Bangalore"/>
    <x v="2"/>
    <x v="3"/>
    <n v="78669"/>
    <s v="New"/>
    <x v="2"/>
    <n v="470586"/>
    <n v="6"/>
    <n v="930"/>
    <n v="0"/>
    <n v="31290"/>
    <n v="6527"/>
    <n v="-2587"/>
    <s v="UPI"/>
    <x v="0"/>
    <x v="3"/>
    <n v="2"/>
  </r>
  <r>
    <x v="72"/>
    <x v="1"/>
    <x v="0"/>
    <s v="Delhi"/>
    <x v="2"/>
    <x v="0"/>
    <n v="78947"/>
    <s v="New"/>
    <x v="1"/>
    <n v="878335"/>
    <n v="7"/>
    <n v="4230"/>
    <n v="0"/>
    <n v="35410"/>
    <n v="25278"/>
    <n v="9769"/>
    <s v="UPI"/>
    <x v="1"/>
    <x v="0"/>
    <n v="1"/>
  </r>
  <r>
    <x v="72"/>
    <x v="2"/>
    <x v="0"/>
    <s v="Bangalore"/>
    <x v="2"/>
    <x v="1"/>
    <n v="44457"/>
    <s v="Existing"/>
    <x v="0"/>
    <n v="159418"/>
    <n v="6"/>
    <n v="1496"/>
    <n v="15"/>
    <n v="48790"/>
    <n v="23280"/>
    <n v="-2095"/>
    <s v="UPI"/>
    <x v="1"/>
    <x v="2"/>
    <n v="4"/>
  </r>
  <r>
    <x v="72"/>
    <x v="2"/>
    <x v="0"/>
    <s v="Mumbai"/>
    <x v="2"/>
    <x v="0"/>
    <n v="45191"/>
    <s v="New"/>
    <x v="1"/>
    <n v="883171"/>
    <n v="4"/>
    <n v="1591"/>
    <n v="20"/>
    <n v="2816"/>
    <n v="20841"/>
    <n v="5688"/>
    <s v="UPI"/>
    <x v="1"/>
    <x v="2"/>
    <n v="5"/>
  </r>
  <r>
    <x v="72"/>
    <x v="3"/>
    <x v="3"/>
    <s v="Bangalore"/>
    <x v="0"/>
    <x v="1"/>
    <n v="82264"/>
    <s v="New"/>
    <x v="2"/>
    <n v="167454"/>
    <n v="3"/>
    <n v="1600"/>
    <n v="15"/>
    <n v="36959"/>
    <n v="24941"/>
    <n v="-2446"/>
    <s v="Credit Card"/>
    <x v="1"/>
    <x v="2"/>
    <n v="3"/>
  </r>
  <r>
    <x v="72"/>
    <x v="0"/>
    <x v="3"/>
    <s v="Bangalore"/>
    <x v="1"/>
    <x v="2"/>
    <n v="67924"/>
    <s v="New"/>
    <x v="0"/>
    <n v="438406"/>
    <n v="4"/>
    <n v="601"/>
    <n v="0"/>
    <n v="24310"/>
    <n v="12492"/>
    <n v="2443"/>
    <s v="Cash"/>
    <x v="2"/>
    <x v="2"/>
    <n v="3"/>
  </r>
  <r>
    <x v="72"/>
    <x v="3"/>
    <x v="1"/>
    <s v="Dubai"/>
    <x v="1"/>
    <x v="2"/>
    <n v="43744"/>
    <s v="New"/>
    <x v="0"/>
    <n v="245354"/>
    <n v="5"/>
    <n v="3199"/>
    <n v="20"/>
    <n v="37436"/>
    <n v="4298"/>
    <n v="15088"/>
    <s v="Cash"/>
    <x v="0"/>
    <x v="2"/>
    <n v="3"/>
  </r>
  <r>
    <x v="72"/>
    <x v="2"/>
    <x v="0"/>
    <s v="Mumbai"/>
    <x v="1"/>
    <x v="3"/>
    <n v="63424"/>
    <s v="Existing"/>
    <x v="0"/>
    <n v="780175"/>
    <n v="4"/>
    <n v="1392"/>
    <n v="15"/>
    <n v="46587"/>
    <n v="12590"/>
    <n v="-1598"/>
    <s v="Cash"/>
    <x v="1"/>
    <x v="0"/>
    <n v="5"/>
  </r>
  <r>
    <x v="72"/>
    <x v="1"/>
    <x v="3"/>
    <s v="Mumbai"/>
    <x v="1"/>
    <x v="3"/>
    <n v="98417"/>
    <s v="New"/>
    <x v="2"/>
    <n v="347087"/>
    <n v="3"/>
    <n v="2760"/>
    <n v="20"/>
    <n v="13783"/>
    <n v="24886"/>
    <n v="15666"/>
    <s v="UPI"/>
    <x v="1"/>
    <x v="3"/>
    <n v="4"/>
  </r>
  <r>
    <x v="72"/>
    <x v="3"/>
    <x v="0"/>
    <s v="Bangalore"/>
    <x v="1"/>
    <x v="3"/>
    <n v="88337"/>
    <s v="New"/>
    <x v="2"/>
    <n v="828344"/>
    <n v="1"/>
    <n v="2288"/>
    <n v="15"/>
    <n v="9559"/>
    <n v="13564"/>
    <n v="656"/>
    <s v="UPI"/>
    <x v="0"/>
    <x v="0"/>
    <n v="4"/>
  </r>
  <r>
    <x v="72"/>
    <x v="2"/>
    <x v="3"/>
    <s v="London"/>
    <x v="0"/>
    <x v="2"/>
    <n v="86084"/>
    <s v="Existing"/>
    <x v="1"/>
    <n v="287583"/>
    <n v="3"/>
    <n v="2680"/>
    <n v="20"/>
    <n v="44890"/>
    <n v="29901"/>
    <n v="18419"/>
    <s v="Credit Card"/>
    <x v="1"/>
    <x v="0"/>
    <n v="2"/>
  </r>
  <r>
    <x v="72"/>
    <x v="3"/>
    <x v="2"/>
    <s v="Dubai"/>
    <x v="1"/>
    <x v="1"/>
    <n v="42886"/>
    <s v="Existing"/>
    <x v="2"/>
    <n v="428822"/>
    <n v="5"/>
    <n v="3596"/>
    <n v="15"/>
    <n v="32200"/>
    <n v="15179"/>
    <n v="-3472"/>
    <s v="Credit Card"/>
    <x v="0"/>
    <x v="3"/>
    <n v="4"/>
  </r>
  <r>
    <x v="72"/>
    <x v="0"/>
    <x v="2"/>
    <s v="Bangalore"/>
    <x v="0"/>
    <x v="3"/>
    <n v="94963"/>
    <s v="Existing"/>
    <x v="0"/>
    <n v="742199"/>
    <n v="6"/>
    <n v="4184"/>
    <n v="0"/>
    <n v="9008"/>
    <n v="22660"/>
    <n v="-4150"/>
    <s v="UPI"/>
    <x v="0"/>
    <x v="1"/>
    <n v="3"/>
  </r>
  <r>
    <x v="73"/>
    <x v="3"/>
    <x v="0"/>
    <s v="Bangalore"/>
    <x v="0"/>
    <x v="3"/>
    <n v="10972"/>
    <s v="Existing"/>
    <x v="2"/>
    <n v="710056"/>
    <n v="4"/>
    <n v="2280"/>
    <n v="0"/>
    <n v="43488"/>
    <n v="11252"/>
    <n v="8632"/>
    <s v="UPI"/>
    <x v="1"/>
    <x v="0"/>
    <n v="3"/>
  </r>
  <r>
    <x v="73"/>
    <x v="3"/>
    <x v="1"/>
    <s v="Delhi"/>
    <x v="1"/>
    <x v="2"/>
    <n v="16621"/>
    <s v="Existing"/>
    <x v="2"/>
    <n v="429095"/>
    <n v="1"/>
    <n v="4114"/>
    <n v="0"/>
    <n v="38830"/>
    <n v="18910"/>
    <n v="8504"/>
    <s v="UPI"/>
    <x v="2"/>
    <x v="3"/>
    <n v="5"/>
  </r>
  <r>
    <x v="73"/>
    <x v="2"/>
    <x v="3"/>
    <s v="Delhi"/>
    <x v="1"/>
    <x v="1"/>
    <n v="59738"/>
    <s v="New"/>
    <x v="1"/>
    <n v="630662"/>
    <n v="7"/>
    <n v="4513"/>
    <n v="15"/>
    <n v="47394"/>
    <n v="15532"/>
    <n v="-326"/>
    <s v="Cash"/>
    <x v="1"/>
    <x v="0"/>
    <n v="2"/>
  </r>
  <r>
    <x v="73"/>
    <x v="2"/>
    <x v="3"/>
    <s v="London"/>
    <x v="1"/>
    <x v="0"/>
    <n v="67694"/>
    <s v="Existing"/>
    <x v="0"/>
    <n v="651262"/>
    <n v="9"/>
    <n v="1779"/>
    <n v="20"/>
    <n v="25276"/>
    <n v="29270"/>
    <n v="-591"/>
    <s v="Credit Card"/>
    <x v="2"/>
    <x v="3"/>
    <n v="1"/>
  </r>
  <r>
    <x v="73"/>
    <x v="2"/>
    <x v="2"/>
    <s v="Dubai"/>
    <x v="2"/>
    <x v="3"/>
    <n v="64777"/>
    <s v="Existing"/>
    <x v="1"/>
    <n v="854424"/>
    <n v="6"/>
    <n v="4508"/>
    <n v="20"/>
    <n v="46543"/>
    <n v="13902"/>
    <n v="14679"/>
    <s v="Cash"/>
    <x v="1"/>
    <x v="1"/>
    <n v="2"/>
  </r>
  <r>
    <x v="73"/>
    <x v="3"/>
    <x v="2"/>
    <s v="New York"/>
    <x v="0"/>
    <x v="0"/>
    <n v="24530"/>
    <s v="Existing"/>
    <x v="1"/>
    <n v="824538"/>
    <n v="6"/>
    <n v="3786"/>
    <n v="5"/>
    <n v="9502"/>
    <n v="19534"/>
    <n v="15910"/>
    <s v="Net Banking"/>
    <x v="2"/>
    <x v="2"/>
    <n v="1"/>
  </r>
  <r>
    <x v="73"/>
    <x v="0"/>
    <x v="1"/>
    <s v="Delhi"/>
    <x v="1"/>
    <x v="0"/>
    <n v="17354"/>
    <s v="New"/>
    <x v="1"/>
    <n v="838832"/>
    <n v="9"/>
    <n v="3181"/>
    <n v="10"/>
    <n v="21184"/>
    <n v="14481"/>
    <n v="4571"/>
    <s v="Net Banking"/>
    <x v="0"/>
    <x v="3"/>
    <n v="2"/>
  </r>
  <r>
    <x v="73"/>
    <x v="1"/>
    <x v="1"/>
    <s v="New York"/>
    <x v="2"/>
    <x v="3"/>
    <n v="56529"/>
    <s v="New"/>
    <x v="0"/>
    <n v="656202"/>
    <n v="4"/>
    <n v="3128"/>
    <n v="0"/>
    <n v="12790"/>
    <n v="3156"/>
    <n v="6690"/>
    <s v="Net Banking"/>
    <x v="0"/>
    <x v="0"/>
    <n v="4"/>
  </r>
  <r>
    <x v="73"/>
    <x v="1"/>
    <x v="1"/>
    <s v="Mumbai"/>
    <x v="0"/>
    <x v="2"/>
    <n v="61714"/>
    <s v="New"/>
    <x v="1"/>
    <n v="674302"/>
    <n v="5"/>
    <n v="1038"/>
    <n v="0"/>
    <n v="23633"/>
    <n v="11615"/>
    <n v="-3585"/>
    <s v="Net Banking"/>
    <x v="1"/>
    <x v="0"/>
    <n v="2"/>
  </r>
  <r>
    <x v="73"/>
    <x v="2"/>
    <x v="0"/>
    <s v="Delhi"/>
    <x v="2"/>
    <x v="3"/>
    <n v="98759"/>
    <s v="Existing"/>
    <x v="0"/>
    <n v="633635"/>
    <n v="5"/>
    <n v="2280"/>
    <n v="0"/>
    <n v="38961"/>
    <n v="3794"/>
    <n v="13653"/>
    <s v="Cash"/>
    <x v="1"/>
    <x v="1"/>
    <n v="5"/>
  </r>
  <r>
    <x v="73"/>
    <x v="2"/>
    <x v="2"/>
    <s v="Delhi"/>
    <x v="2"/>
    <x v="1"/>
    <n v="51232"/>
    <s v="New"/>
    <x v="1"/>
    <n v="976900"/>
    <n v="5"/>
    <n v="4026"/>
    <n v="5"/>
    <n v="27368"/>
    <n v="5243"/>
    <n v="2270"/>
    <s v="Net Banking"/>
    <x v="2"/>
    <x v="1"/>
    <n v="1"/>
  </r>
  <r>
    <x v="73"/>
    <x v="3"/>
    <x v="0"/>
    <s v="Dubai"/>
    <x v="1"/>
    <x v="1"/>
    <n v="62079"/>
    <s v="Existing"/>
    <x v="1"/>
    <n v="290087"/>
    <n v="8"/>
    <n v="2848"/>
    <n v="5"/>
    <n v="29045"/>
    <n v="24210"/>
    <n v="9653"/>
    <s v="UPI"/>
    <x v="2"/>
    <x v="3"/>
    <n v="4"/>
  </r>
  <r>
    <x v="74"/>
    <x v="1"/>
    <x v="2"/>
    <s v="London"/>
    <x v="0"/>
    <x v="3"/>
    <n v="22550"/>
    <s v="Existing"/>
    <x v="0"/>
    <n v="451273"/>
    <n v="1"/>
    <n v="2460"/>
    <n v="5"/>
    <n v="47135"/>
    <n v="16360"/>
    <n v="14191"/>
    <s v="Net Banking"/>
    <x v="2"/>
    <x v="2"/>
    <n v="4"/>
  </r>
  <r>
    <x v="74"/>
    <x v="2"/>
    <x v="2"/>
    <s v="New York"/>
    <x v="2"/>
    <x v="0"/>
    <n v="98196"/>
    <s v="New"/>
    <x v="2"/>
    <n v="822224"/>
    <n v="3"/>
    <n v="3591"/>
    <n v="0"/>
    <n v="6383"/>
    <n v="4042"/>
    <n v="-1392"/>
    <s v="UPI"/>
    <x v="2"/>
    <x v="0"/>
    <n v="2"/>
  </r>
  <r>
    <x v="74"/>
    <x v="0"/>
    <x v="3"/>
    <s v="Delhi"/>
    <x v="0"/>
    <x v="1"/>
    <n v="70385"/>
    <s v="New"/>
    <x v="1"/>
    <n v="543397"/>
    <n v="8"/>
    <n v="4062"/>
    <n v="20"/>
    <n v="45854"/>
    <n v="24079"/>
    <n v="19217"/>
    <s v="Cash"/>
    <x v="2"/>
    <x v="2"/>
    <n v="4"/>
  </r>
  <r>
    <x v="74"/>
    <x v="0"/>
    <x v="2"/>
    <s v="Delhi"/>
    <x v="1"/>
    <x v="1"/>
    <n v="74736"/>
    <s v="New"/>
    <x v="2"/>
    <n v="249832"/>
    <n v="9"/>
    <n v="2804"/>
    <n v="0"/>
    <n v="28345"/>
    <n v="7892"/>
    <n v="2605"/>
    <s v="Credit Card"/>
    <x v="1"/>
    <x v="1"/>
    <n v="3"/>
  </r>
  <r>
    <x v="74"/>
    <x v="2"/>
    <x v="2"/>
    <s v="Dubai"/>
    <x v="0"/>
    <x v="3"/>
    <n v="40268"/>
    <s v="Existing"/>
    <x v="1"/>
    <n v="316233"/>
    <n v="2"/>
    <n v="3000"/>
    <n v="5"/>
    <n v="37918"/>
    <n v="5091"/>
    <n v="14197"/>
    <s v="Credit Card"/>
    <x v="0"/>
    <x v="1"/>
    <n v="3"/>
  </r>
  <r>
    <x v="74"/>
    <x v="2"/>
    <x v="0"/>
    <s v="Dubai"/>
    <x v="2"/>
    <x v="3"/>
    <n v="14290"/>
    <s v="New"/>
    <x v="2"/>
    <n v="716391"/>
    <n v="4"/>
    <n v="2985"/>
    <n v="5"/>
    <n v="22742"/>
    <n v="28654"/>
    <n v="5194"/>
    <s v="Net Banking"/>
    <x v="2"/>
    <x v="3"/>
    <n v="3"/>
  </r>
  <r>
    <x v="74"/>
    <x v="1"/>
    <x v="2"/>
    <s v="London"/>
    <x v="2"/>
    <x v="2"/>
    <n v="65034"/>
    <s v="New"/>
    <x v="2"/>
    <n v="177599"/>
    <n v="8"/>
    <n v="2945"/>
    <n v="10"/>
    <n v="25250"/>
    <n v="20618"/>
    <n v="18254"/>
    <s v="Credit Card"/>
    <x v="0"/>
    <x v="1"/>
    <n v="2"/>
  </r>
  <r>
    <x v="74"/>
    <x v="1"/>
    <x v="0"/>
    <s v="New York"/>
    <x v="0"/>
    <x v="3"/>
    <n v="40138"/>
    <s v="New"/>
    <x v="2"/>
    <n v="328238"/>
    <n v="5"/>
    <n v="1148"/>
    <n v="15"/>
    <n v="4577"/>
    <n v="1435"/>
    <n v="18720"/>
    <s v="UPI"/>
    <x v="0"/>
    <x v="3"/>
    <n v="1"/>
  </r>
  <r>
    <x v="74"/>
    <x v="3"/>
    <x v="1"/>
    <s v="Mumbai"/>
    <x v="2"/>
    <x v="3"/>
    <n v="81982"/>
    <s v="New"/>
    <x v="2"/>
    <n v="585713"/>
    <n v="1"/>
    <n v="2769"/>
    <n v="10"/>
    <n v="6880"/>
    <n v="27033"/>
    <n v="17095"/>
    <s v="Net Banking"/>
    <x v="1"/>
    <x v="3"/>
    <n v="2"/>
  </r>
  <r>
    <x v="74"/>
    <x v="1"/>
    <x v="2"/>
    <s v="London"/>
    <x v="2"/>
    <x v="1"/>
    <n v="23432"/>
    <s v="New"/>
    <x v="2"/>
    <n v="838161"/>
    <n v="6"/>
    <n v="4315"/>
    <n v="10"/>
    <n v="6305"/>
    <n v="3372"/>
    <n v="13503"/>
    <s v="Net Banking"/>
    <x v="2"/>
    <x v="2"/>
    <n v="5"/>
  </r>
  <r>
    <x v="74"/>
    <x v="0"/>
    <x v="2"/>
    <s v="Mumbai"/>
    <x v="2"/>
    <x v="1"/>
    <n v="77058"/>
    <s v="Existing"/>
    <x v="0"/>
    <n v="174266"/>
    <n v="9"/>
    <n v="2051"/>
    <n v="0"/>
    <n v="28740"/>
    <n v="11396"/>
    <n v="16469"/>
    <s v="UPI"/>
    <x v="2"/>
    <x v="2"/>
    <n v="4"/>
  </r>
  <r>
    <x v="74"/>
    <x v="0"/>
    <x v="0"/>
    <s v="Bangalore"/>
    <x v="1"/>
    <x v="1"/>
    <n v="68175"/>
    <s v="Existing"/>
    <x v="2"/>
    <n v="555392"/>
    <n v="9"/>
    <n v="1802"/>
    <n v="15"/>
    <n v="16951"/>
    <n v="1111"/>
    <n v="3647"/>
    <s v="UPI"/>
    <x v="2"/>
    <x v="3"/>
    <n v="3"/>
  </r>
  <r>
    <x v="75"/>
    <x v="2"/>
    <x v="1"/>
    <s v="Delhi"/>
    <x v="1"/>
    <x v="0"/>
    <n v="43329"/>
    <s v="New"/>
    <x v="0"/>
    <n v="749025"/>
    <n v="1"/>
    <n v="3132"/>
    <n v="15"/>
    <n v="21532"/>
    <n v="4034"/>
    <n v="16972"/>
    <s v="Cash"/>
    <x v="2"/>
    <x v="3"/>
    <n v="2"/>
  </r>
  <r>
    <x v="75"/>
    <x v="1"/>
    <x v="3"/>
    <s v="New York"/>
    <x v="2"/>
    <x v="1"/>
    <n v="79076"/>
    <s v="Existing"/>
    <x v="1"/>
    <n v="359578"/>
    <n v="4"/>
    <n v="3032"/>
    <n v="0"/>
    <n v="14602"/>
    <n v="6574"/>
    <n v="7897"/>
    <s v="UPI"/>
    <x v="1"/>
    <x v="3"/>
    <n v="2"/>
  </r>
  <r>
    <x v="75"/>
    <x v="3"/>
    <x v="1"/>
    <s v="London"/>
    <x v="0"/>
    <x v="1"/>
    <n v="22328"/>
    <s v="Existing"/>
    <x v="0"/>
    <n v="376201"/>
    <n v="1"/>
    <n v="1768"/>
    <n v="20"/>
    <n v="24538"/>
    <n v="6888"/>
    <n v="18124"/>
    <s v="Cash"/>
    <x v="1"/>
    <x v="1"/>
    <n v="4"/>
  </r>
  <r>
    <x v="75"/>
    <x v="0"/>
    <x v="0"/>
    <s v="Delhi"/>
    <x v="1"/>
    <x v="3"/>
    <n v="44247"/>
    <s v="Existing"/>
    <x v="2"/>
    <n v="915546"/>
    <n v="7"/>
    <n v="2273"/>
    <n v="0"/>
    <n v="42828"/>
    <n v="10288"/>
    <n v="14268"/>
    <s v="Net Banking"/>
    <x v="2"/>
    <x v="2"/>
    <n v="2"/>
  </r>
  <r>
    <x v="75"/>
    <x v="0"/>
    <x v="1"/>
    <s v="New York"/>
    <x v="0"/>
    <x v="2"/>
    <n v="16677"/>
    <s v="New"/>
    <x v="0"/>
    <n v="571963"/>
    <n v="3"/>
    <n v="3589"/>
    <n v="20"/>
    <n v="7126"/>
    <n v="25558"/>
    <n v="-4062"/>
    <s v="Credit Card"/>
    <x v="2"/>
    <x v="1"/>
    <n v="3"/>
  </r>
  <r>
    <x v="75"/>
    <x v="3"/>
    <x v="0"/>
    <s v="New York"/>
    <x v="2"/>
    <x v="1"/>
    <n v="71810"/>
    <s v="Existing"/>
    <x v="2"/>
    <n v="811575"/>
    <n v="2"/>
    <n v="4127"/>
    <n v="20"/>
    <n v="20330"/>
    <n v="6049"/>
    <n v="10120"/>
    <s v="Credit Card"/>
    <x v="0"/>
    <x v="2"/>
    <n v="4"/>
  </r>
  <r>
    <x v="75"/>
    <x v="3"/>
    <x v="0"/>
    <s v="New York"/>
    <x v="2"/>
    <x v="2"/>
    <n v="60357"/>
    <s v="New"/>
    <x v="0"/>
    <n v="343762"/>
    <n v="8"/>
    <n v="1666"/>
    <n v="15"/>
    <n v="15242"/>
    <n v="8360"/>
    <n v="4876"/>
    <s v="Cash"/>
    <x v="0"/>
    <x v="1"/>
    <n v="1"/>
  </r>
  <r>
    <x v="75"/>
    <x v="0"/>
    <x v="3"/>
    <s v="Delhi"/>
    <x v="0"/>
    <x v="1"/>
    <n v="65812"/>
    <s v="Existing"/>
    <x v="1"/>
    <n v="118580"/>
    <n v="9"/>
    <n v="3048"/>
    <n v="0"/>
    <n v="36340"/>
    <n v="26872"/>
    <n v="740"/>
    <s v="Credit Card"/>
    <x v="2"/>
    <x v="2"/>
    <n v="3"/>
  </r>
  <r>
    <x v="75"/>
    <x v="0"/>
    <x v="2"/>
    <s v="London"/>
    <x v="1"/>
    <x v="1"/>
    <n v="51616"/>
    <s v="New"/>
    <x v="2"/>
    <n v="839230"/>
    <n v="7"/>
    <n v="2050"/>
    <n v="0"/>
    <n v="30932"/>
    <n v="18341"/>
    <n v="10178"/>
    <s v="Credit Card"/>
    <x v="2"/>
    <x v="3"/>
    <n v="5"/>
  </r>
  <r>
    <x v="75"/>
    <x v="3"/>
    <x v="0"/>
    <s v="Dubai"/>
    <x v="0"/>
    <x v="2"/>
    <n v="71284"/>
    <s v="Existing"/>
    <x v="2"/>
    <n v="109802"/>
    <n v="6"/>
    <n v="2640"/>
    <n v="15"/>
    <n v="15823"/>
    <n v="22215"/>
    <n v="14793"/>
    <s v="Net Banking"/>
    <x v="0"/>
    <x v="2"/>
    <n v="5"/>
  </r>
  <r>
    <x v="75"/>
    <x v="0"/>
    <x v="0"/>
    <s v="Delhi"/>
    <x v="0"/>
    <x v="3"/>
    <n v="59741"/>
    <s v="Existing"/>
    <x v="0"/>
    <n v="974289"/>
    <n v="6"/>
    <n v="4020"/>
    <n v="10"/>
    <n v="18583"/>
    <n v="5968"/>
    <n v="13469"/>
    <s v="Cash"/>
    <x v="0"/>
    <x v="1"/>
    <n v="4"/>
  </r>
  <r>
    <x v="75"/>
    <x v="2"/>
    <x v="3"/>
    <s v="New York"/>
    <x v="2"/>
    <x v="1"/>
    <n v="63478"/>
    <s v="New"/>
    <x v="0"/>
    <n v="201467"/>
    <n v="9"/>
    <n v="4154"/>
    <n v="0"/>
    <n v="6068"/>
    <n v="29662"/>
    <n v="13750"/>
    <s v="UPI"/>
    <x v="2"/>
    <x v="0"/>
    <n v="3"/>
  </r>
  <r>
    <x v="76"/>
    <x v="2"/>
    <x v="0"/>
    <s v="London"/>
    <x v="1"/>
    <x v="2"/>
    <n v="64056"/>
    <s v="New"/>
    <x v="0"/>
    <n v="464911"/>
    <n v="5"/>
    <n v="1120"/>
    <n v="5"/>
    <n v="10281"/>
    <n v="9285"/>
    <n v="18167"/>
    <s v="Credit Card"/>
    <x v="0"/>
    <x v="2"/>
    <n v="3"/>
  </r>
  <r>
    <x v="76"/>
    <x v="3"/>
    <x v="2"/>
    <s v="Bangalore"/>
    <x v="0"/>
    <x v="1"/>
    <n v="55534"/>
    <s v="Existing"/>
    <x v="0"/>
    <n v="562759"/>
    <n v="5"/>
    <n v="3023"/>
    <n v="5"/>
    <n v="8198"/>
    <n v="20150"/>
    <n v="-4861"/>
    <s v="Net Banking"/>
    <x v="1"/>
    <x v="1"/>
    <n v="3"/>
  </r>
  <r>
    <x v="76"/>
    <x v="1"/>
    <x v="3"/>
    <s v="Mumbai"/>
    <x v="1"/>
    <x v="0"/>
    <n v="89056"/>
    <s v="New"/>
    <x v="0"/>
    <n v="760035"/>
    <n v="2"/>
    <n v="670"/>
    <n v="0"/>
    <n v="24415"/>
    <n v="7825"/>
    <n v="18799"/>
    <s v="Net Banking"/>
    <x v="0"/>
    <x v="2"/>
    <n v="5"/>
  </r>
  <r>
    <x v="76"/>
    <x v="3"/>
    <x v="2"/>
    <s v="New York"/>
    <x v="2"/>
    <x v="0"/>
    <n v="74162"/>
    <s v="New"/>
    <x v="2"/>
    <n v="245130"/>
    <n v="6"/>
    <n v="2919"/>
    <n v="20"/>
    <n v="43051"/>
    <n v="1667"/>
    <n v="2061"/>
    <s v="Credit Card"/>
    <x v="2"/>
    <x v="1"/>
    <n v="4"/>
  </r>
  <r>
    <x v="76"/>
    <x v="3"/>
    <x v="2"/>
    <s v="Bangalore"/>
    <x v="1"/>
    <x v="0"/>
    <n v="54711"/>
    <s v="New"/>
    <x v="1"/>
    <n v="280073"/>
    <n v="6"/>
    <n v="3279"/>
    <n v="15"/>
    <n v="46617"/>
    <n v="25307"/>
    <n v="17274"/>
    <s v="UPI"/>
    <x v="1"/>
    <x v="0"/>
    <n v="5"/>
  </r>
  <r>
    <x v="76"/>
    <x v="1"/>
    <x v="3"/>
    <s v="Dubai"/>
    <x v="2"/>
    <x v="0"/>
    <n v="32805"/>
    <s v="New"/>
    <x v="0"/>
    <n v="792879"/>
    <n v="6"/>
    <n v="1916"/>
    <n v="20"/>
    <n v="28679"/>
    <n v="1514"/>
    <n v="11810"/>
    <s v="UPI"/>
    <x v="1"/>
    <x v="2"/>
    <n v="2"/>
  </r>
  <r>
    <x v="76"/>
    <x v="1"/>
    <x v="0"/>
    <s v="New York"/>
    <x v="1"/>
    <x v="3"/>
    <n v="30143"/>
    <s v="Existing"/>
    <x v="2"/>
    <n v="302827"/>
    <n v="4"/>
    <n v="1438"/>
    <n v="5"/>
    <n v="14348"/>
    <n v="26819"/>
    <n v="14286"/>
    <s v="Cash"/>
    <x v="0"/>
    <x v="3"/>
    <n v="1"/>
  </r>
  <r>
    <x v="76"/>
    <x v="1"/>
    <x v="2"/>
    <s v="Bangalore"/>
    <x v="0"/>
    <x v="0"/>
    <n v="85828"/>
    <s v="New"/>
    <x v="1"/>
    <n v="770805"/>
    <n v="7"/>
    <n v="2531"/>
    <n v="5"/>
    <n v="45124"/>
    <n v="28652"/>
    <n v="13401"/>
    <s v="Cash"/>
    <x v="2"/>
    <x v="1"/>
    <n v="5"/>
  </r>
  <r>
    <x v="76"/>
    <x v="2"/>
    <x v="2"/>
    <s v="New York"/>
    <x v="2"/>
    <x v="2"/>
    <n v="72473"/>
    <s v="Existing"/>
    <x v="1"/>
    <n v="567170"/>
    <n v="9"/>
    <n v="3677"/>
    <n v="15"/>
    <n v="18973"/>
    <n v="5289"/>
    <n v="12602"/>
    <s v="Cash"/>
    <x v="0"/>
    <x v="1"/>
    <n v="4"/>
  </r>
  <r>
    <x v="76"/>
    <x v="0"/>
    <x v="2"/>
    <s v="Delhi"/>
    <x v="0"/>
    <x v="1"/>
    <n v="26017"/>
    <s v="Existing"/>
    <x v="0"/>
    <n v="975882"/>
    <n v="1"/>
    <n v="3271"/>
    <n v="5"/>
    <n v="22022"/>
    <n v="11293"/>
    <n v="-3088"/>
    <s v="Net Banking"/>
    <x v="0"/>
    <x v="0"/>
    <n v="5"/>
  </r>
  <r>
    <x v="76"/>
    <x v="2"/>
    <x v="2"/>
    <s v="London"/>
    <x v="2"/>
    <x v="2"/>
    <n v="73202"/>
    <s v="New"/>
    <x v="2"/>
    <n v="850526"/>
    <n v="3"/>
    <n v="4296"/>
    <n v="10"/>
    <n v="26459"/>
    <n v="28599"/>
    <n v="11112"/>
    <s v="UPI"/>
    <x v="0"/>
    <x v="3"/>
    <n v="2"/>
  </r>
  <r>
    <x v="76"/>
    <x v="0"/>
    <x v="3"/>
    <s v="Bangalore"/>
    <x v="1"/>
    <x v="0"/>
    <n v="51423"/>
    <s v="New"/>
    <x v="2"/>
    <n v="730327"/>
    <n v="9"/>
    <n v="3384"/>
    <n v="5"/>
    <n v="48153"/>
    <n v="1811"/>
    <n v="1788"/>
    <s v="Cash"/>
    <x v="1"/>
    <x v="0"/>
    <n v="2"/>
  </r>
  <r>
    <x v="77"/>
    <x v="2"/>
    <x v="3"/>
    <s v="London"/>
    <x v="1"/>
    <x v="3"/>
    <n v="51713"/>
    <s v="New"/>
    <x v="2"/>
    <n v="862447"/>
    <n v="5"/>
    <n v="2231"/>
    <n v="20"/>
    <n v="47076"/>
    <n v="16568"/>
    <n v="16020"/>
    <s v="Net Banking"/>
    <x v="0"/>
    <x v="2"/>
    <n v="2"/>
  </r>
  <r>
    <x v="77"/>
    <x v="0"/>
    <x v="1"/>
    <s v="Delhi"/>
    <x v="2"/>
    <x v="0"/>
    <n v="97856"/>
    <s v="New"/>
    <x v="2"/>
    <n v="915127"/>
    <n v="6"/>
    <n v="1772"/>
    <n v="20"/>
    <n v="12080"/>
    <n v="23091"/>
    <n v="4644"/>
    <s v="UPI"/>
    <x v="0"/>
    <x v="0"/>
    <n v="2"/>
  </r>
  <r>
    <x v="77"/>
    <x v="2"/>
    <x v="1"/>
    <s v="Delhi"/>
    <x v="2"/>
    <x v="0"/>
    <n v="84310"/>
    <s v="Existing"/>
    <x v="2"/>
    <n v="982402"/>
    <n v="8"/>
    <n v="2252"/>
    <n v="10"/>
    <n v="38813"/>
    <n v="23233"/>
    <n v="-3283"/>
    <s v="Credit Card"/>
    <x v="0"/>
    <x v="1"/>
    <n v="1"/>
  </r>
  <r>
    <x v="77"/>
    <x v="1"/>
    <x v="2"/>
    <s v="London"/>
    <x v="2"/>
    <x v="3"/>
    <n v="12205"/>
    <s v="Existing"/>
    <x v="1"/>
    <n v="282299"/>
    <n v="9"/>
    <n v="2456"/>
    <n v="20"/>
    <n v="22168"/>
    <n v="23456"/>
    <n v="-2801"/>
    <s v="Cash"/>
    <x v="0"/>
    <x v="2"/>
    <n v="3"/>
  </r>
  <r>
    <x v="77"/>
    <x v="3"/>
    <x v="0"/>
    <s v="Bangalore"/>
    <x v="1"/>
    <x v="3"/>
    <n v="63266"/>
    <s v="New"/>
    <x v="1"/>
    <n v="835352"/>
    <n v="8"/>
    <n v="3987"/>
    <n v="20"/>
    <n v="19561"/>
    <n v="18904"/>
    <n v="14558"/>
    <s v="Cash"/>
    <x v="2"/>
    <x v="2"/>
    <n v="2"/>
  </r>
  <r>
    <x v="77"/>
    <x v="2"/>
    <x v="2"/>
    <s v="London"/>
    <x v="2"/>
    <x v="3"/>
    <n v="22342"/>
    <s v="Existing"/>
    <x v="1"/>
    <n v="392329"/>
    <n v="3"/>
    <n v="2191"/>
    <n v="20"/>
    <n v="36045"/>
    <n v="6749"/>
    <n v="-3572"/>
    <s v="UPI"/>
    <x v="2"/>
    <x v="3"/>
    <n v="1"/>
  </r>
  <r>
    <x v="77"/>
    <x v="0"/>
    <x v="0"/>
    <s v="London"/>
    <x v="2"/>
    <x v="3"/>
    <n v="79563"/>
    <s v="New"/>
    <x v="2"/>
    <n v="976124"/>
    <n v="1"/>
    <n v="4665"/>
    <n v="0"/>
    <n v="33892"/>
    <n v="18862"/>
    <n v="-3689"/>
    <s v="Credit Card"/>
    <x v="2"/>
    <x v="1"/>
    <n v="5"/>
  </r>
  <r>
    <x v="77"/>
    <x v="1"/>
    <x v="2"/>
    <s v="Mumbai"/>
    <x v="0"/>
    <x v="3"/>
    <n v="73190"/>
    <s v="Existing"/>
    <x v="1"/>
    <n v="932340"/>
    <n v="5"/>
    <n v="1757"/>
    <n v="10"/>
    <n v="4965"/>
    <n v="29439"/>
    <n v="1276"/>
    <s v="Credit Card"/>
    <x v="1"/>
    <x v="0"/>
    <n v="2"/>
  </r>
  <r>
    <x v="77"/>
    <x v="2"/>
    <x v="1"/>
    <s v="Bangalore"/>
    <x v="2"/>
    <x v="3"/>
    <n v="91863"/>
    <s v="Existing"/>
    <x v="1"/>
    <n v="274703"/>
    <n v="7"/>
    <n v="931"/>
    <n v="10"/>
    <n v="34438"/>
    <n v="16439"/>
    <n v="2569"/>
    <s v="Net Banking"/>
    <x v="2"/>
    <x v="0"/>
    <n v="5"/>
  </r>
  <r>
    <x v="77"/>
    <x v="2"/>
    <x v="1"/>
    <s v="Mumbai"/>
    <x v="0"/>
    <x v="1"/>
    <n v="31200"/>
    <s v="Existing"/>
    <x v="0"/>
    <n v="102078"/>
    <n v="2"/>
    <n v="4765"/>
    <n v="5"/>
    <n v="10493"/>
    <n v="19385"/>
    <n v="5981"/>
    <s v="Cash"/>
    <x v="0"/>
    <x v="2"/>
    <n v="5"/>
  </r>
  <r>
    <x v="77"/>
    <x v="1"/>
    <x v="0"/>
    <s v="New York"/>
    <x v="0"/>
    <x v="0"/>
    <n v="17188"/>
    <s v="New"/>
    <x v="1"/>
    <n v="982318"/>
    <n v="1"/>
    <n v="2583"/>
    <n v="10"/>
    <n v="4344"/>
    <n v="23202"/>
    <n v="-1894"/>
    <s v="Credit Card"/>
    <x v="0"/>
    <x v="3"/>
    <n v="4"/>
  </r>
  <r>
    <x v="77"/>
    <x v="2"/>
    <x v="2"/>
    <s v="London"/>
    <x v="0"/>
    <x v="0"/>
    <n v="12808"/>
    <s v="New"/>
    <x v="0"/>
    <n v="865806"/>
    <n v="4"/>
    <n v="4405"/>
    <n v="15"/>
    <n v="42426"/>
    <n v="26607"/>
    <n v="19421"/>
    <s v="Net Banking"/>
    <x v="2"/>
    <x v="3"/>
    <n v="1"/>
  </r>
  <r>
    <x v="78"/>
    <x v="3"/>
    <x v="0"/>
    <s v="New York"/>
    <x v="1"/>
    <x v="3"/>
    <n v="23851"/>
    <s v="Existing"/>
    <x v="2"/>
    <n v="570825"/>
    <n v="3"/>
    <n v="4854"/>
    <n v="10"/>
    <n v="47828"/>
    <n v="19522"/>
    <n v="-2086"/>
    <s v="Cash"/>
    <x v="1"/>
    <x v="1"/>
    <n v="1"/>
  </r>
  <r>
    <x v="78"/>
    <x v="2"/>
    <x v="1"/>
    <s v="Bangalore"/>
    <x v="0"/>
    <x v="2"/>
    <n v="90890"/>
    <s v="New"/>
    <x v="2"/>
    <n v="254850"/>
    <n v="4"/>
    <n v="2798"/>
    <n v="15"/>
    <n v="39931"/>
    <n v="4069"/>
    <n v="12137"/>
    <s v="Cash"/>
    <x v="1"/>
    <x v="1"/>
    <n v="2"/>
  </r>
  <r>
    <x v="78"/>
    <x v="3"/>
    <x v="2"/>
    <s v="London"/>
    <x v="2"/>
    <x v="3"/>
    <n v="74928"/>
    <s v="New"/>
    <x v="2"/>
    <n v="778757"/>
    <n v="1"/>
    <n v="2604"/>
    <n v="20"/>
    <n v="21599"/>
    <n v="17734"/>
    <n v="11867"/>
    <s v="Cash"/>
    <x v="1"/>
    <x v="1"/>
    <n v="2"/>
  </r>
  <r>
    <x v="78"/>
    <x v="3"/>
    <x v="2"/>
    <s v="New York"/>
    <x v="1"/>
    <x v="1"/>
    <n v="25058"/>
    <s v="Existing"/>
    <x v="2"/>
    <n v="562073"/>
    <n v="2"/>
    <n v="1684"/>
    <n v="15"/>
    <n v="29891"/>
    <n v="29881"/>
    <n v="2812"/>
    <s v="Cash"/>
    <x v="0"/>
    <x v="2"/>
    <n v="2"/>
  </r>
  <r>
    <x v="78"/>
    <x v="1"/>
    <x v="0"/>
    <s v="Dubai"/>
    <x v="1"/>
    <x v="2"/>
    <n v="24620"/>
    <s v="New"/>
    <x v="1"/>
    <n v="767697"/>
    <n v="1"/>
    <n v="936"/>
    <n v="0"/>
    <n v="42955"/>
    <n v="19689"/>
    <n v="11771"/>
    <s v="Credit Card"/>
    <x v="2"/>
    <x v="1"/>
    <n v="1"/>
  </r>
  <r>
    <x v="78"/>
    <x v="2"/>
    <x v="3"/>
    <s v="Delhi"/>
    <x v="1"/>
    <x v="1"/>
    <n v="62755"/>
    <s v="New"/>
    <x v="0"/>
    <n v="344437"/>
    <n v="3"/>
    <n v="4825"/>
    <n v="20"/>
    <n v="47474"/>
    <n v="24592"/>
    <n v="3736"/>
    <s v="Credit Card"/>
    <x v="1"/>
    <x v="3"/>
    <n v="5"/>
  </r>
  <r>
    <x v="78"/>
    <x v="1"/>
    <x v="0"/>
    <s v="London"/>
    <x v="1"/>
    <x v="2"/>
    <n v="72995"/>
    <s v="Existing"/>
    <x v="2"/>
    <n v="368155"/>
    <n v="4"/>
    <n v="2899"/>
    <n v="15"/>
    <n v="18445"/>
    <n v="24254"/>
    <n v="-2094"/>
    <s v="Credit Card"/>
    <x v="0"/>
    <x v="1"/>
    <n v="5"/>
  </r>
  <r>
    <x v="78"/>
    <x v="2"/>
    <x v="1"/>
    <s v="Delhi"/>
    <x v="1"/>
    <x v="2"/>
    <n v="46681"/>
    <s v="Existing"/>
    <x v="2"/>
    <n v="479268"/>
    <n v="1"/>
    <n v="1121"/>
    <n v="20"/>
    <n v="35625"/>
    <n v="22175"/>
    <n v="-2035"/>
    <s v="UPI"/>
    <x v="1"/>
    <x v="3"/>
    <n v="2"/>
  </r>
  <r>
    <x v="78"/>
    <x v="2"/>
    <x v="1"/>
    <s v="Mumbai"/>
    <x v="1"/>
    <x v="3"/>
    <n v="74509"/>
    <s v="Existing"/>
    <x v="0"/>
    <n v="795215"/>
    <n v="6"/>
    <n v="4213"/>
    <n v="0"/>
    <n v="27113"/>
    <n v="15639"/>
    <n v="-2254"/>
    <s v="UPI"/>
    <x v="1"/>
    <x v="1"/>
    <n v="5"/>
  </r>
  <r>
    <x v="78"/>
    <x v="0"/>
    <x v="1"/>
    <s v="New York"/>
    <x v="1"/>
    <x v="1"/>
    <n v="93339"/>
    <s v="Existing"/>
    <x v="0"/>
    <n v="437676"/>
    <n v="2"/>
    <n v="1134"/>
    <n v="20"/>
    <n v="19724"/>
    <n v="2264"/>
    <n v="2178"/>
    <s v="Cash"/>
    <x v="2"/>
    <x v="1"/>
    <n v="2"/>
  </r>
  <r>
    <x v="78"/>
    <x v="2"/>
    <x v="1"/>
    <s v="Mumbai"/>
    <x v="0"/>
    <x v="2"/>
    <n v="77703"/>
    <s v="New"/>
    <x v="0"/>
    <n v="331106"/>
    <n v="5"/>
    <n v="3512"/>
    <n v="20"/>
    <n v="32532"/>
    <n v="18941"/>
    <n v="16060"/>
    <s v="Credit Card"/>
    <x v="0"/>
    <x v="2"/>
    <n v="3"/>
  </r>
  <r>
    <x v="78"/>
    <x v="1"/>
    <x v="1"/>
    <s v="London"/>
    <x v="2"/>
    <x v="1"/>
    <n v="77680"/>
    <s v="New"/>
    <x v="0"/>
    <n v="146845"/>
    <n v="8"/>
    <n v="2493"/>
    <n v="10"/>
    <n v="47751"/>
    <n v="22344"/>
    <n v="12545"/>
    <s v="Net Banking"/>
    <x v="1"/>
    <x v="3"/>
    <n v="5"/>
  </r>
  <r>
    <x v="79"/>
    <x v="3"/>
    <x v="3"/>
    <s v="Delhi"/>
    <x v="2"/>
    <x v="3"/>
    <n v="77703"/>
    <s v="Existing"/>
    <x v="0"/>
    <n v="251118"/>
    <n v="4"/>
    <n v="3175"/>
    <n v="5"/>
    <n v="27393"/>
    <n v="23772"/>
    <n v="15610"/>
    <s v="Credit Card"/>
    <x v="0"/>
    <x v="2"/>
    <n v="1"/>
  </r>
  <r>
    <x v="79"/>
    <x v="2"/>
    <x v="2"/>
    <s v="Delhi"/>
    <x v="0"/>
    <x v="3"/>
    <n v="52136"/>
    <s v="Existing"/>
    <x v="1"/>
    <n v="973462"/>
    <n v="5"/>
    <n v="2840"/>
    <n v="15"/>
    <n v="29683"/>
    <n v="9977"/>
    <n v="15845"/>
    <s v="Net Banking"/>
    <x v="1"/>
    <x v="3"/>
    <n v="4"/>
  </r>
  <r>
    <x v="79"/>
    <x v="0"/>
    <x v="0"/>
    <s v="New York"/>
    <x v="0"/>
    <x v="3"/>
    <n v="98456"/>
    <s v="New"/>
    <x v="0"/>
    <n v="630906"/>
    <n v="9"/>
    <n v="1909"/>
    <n v="5"/>
    <n v="23399"/>
    <n v="7734"/>
    <n v="11804"/>
    <s v="Cash"/>
    <x v="2"/>
    <x v="1"/>
    <n v="1"/>
  </r>
  <r>
    <x v="79"/>
    <x v="1"/>
    <x v="0"/>
    <s v="London"/>
    <x v="1"/>
    <x v="3"/>
    <n v="93086"/>
    <s v="New"/>
    <x v="1"/>
    <n v="434579"/>
    <n v="2"/>
    <n v="4316"/>
    <n v="0"/>
    <n v="19358"/>
    <n v="21290"/>
    <n v="-481"/>
    <s v="Cash"/>
    <x v="1"/>
    <x v="2"/>
    <n v="1"/>
  </r>
  <r>
    <x v="79"/>
    <x v="2"/>
    <x v="1"/>
    <s v="Dubai"/>
    <x v="1"/>
    <x v="0"/>
    <n v="46343"/>
    <s v="New"/>
    <x v="0"/>
    <n v="524538"/>
    <n v="2"/>
    <n v="1328"/>
    <n v="0"/>
    <n v="39405"/>
    <n v="15639"/>
    <n v="17258"/>
    <s v="Cash"/>
    <x v="2"/>
    <x v="1"/>
    <n v="4"/>
  </r>
  <r>
    <x v="79"/>
    <x v="1"/>
    <x v="0"/>
    <s v="Dubai"/>
    <x v="0"/>
    <x v="2"/>
    <n v="28254"/>
    <s v="Existing"/>
    <x v="0"/>
    <n v="619069"/>
    <n v="6"/>
    <n v="2781"/>
    <n v="20"/>
    <n v="22036"/>
    <n v="25441"/>
    <n v="-2791"/>
    <s v="Credit Card"/>
    <x v="1"/>
    <x v="1"/>
    <n v="2"/>
  </r>
  <r>
    <x v="79"/>
    <x v="0"/>
    <x v="1"/>
    <s v="New York"/>
    <x v="1"/>
    <x v="0"/>
    <n v="71273"/>
    <s v="Existing"/>
    <x v="2"/>
    <n v="527013"/>
    <n v="6"/>
    <n v="1036"/>
    <n v="5"/>
    <n v="20095"/>
    <n v="14846"/>
    <n v="12569"/>
    <s v="Credit Card"/>
    <x v="2"/>
    <x v="0"/>
    <n v="5"/>
  </r>
  <r>
    <x v="79"/>
    <x v="0"/>
    <x v="3"/>
    <s v="London"/>
    <x v="2"/>
    <x v="3"/>
    <n v="69611"/>
    <s v="Existing"/>
    <x v="2"/>
    <n v="508344"/>
    <n v="3"/>
    <n v="1902"/>
    <n v="15"/>
    <n v="28656"/>
    <n v="13398"/>
    <n v="16314"/>
    <s v="Net Banking"/>
    <x v="1"/>
    <x v="3"/>
    <n v="1"/>
  </r>
  <r>
    <x v="79"/>
    <x v="1"/>
    <x v="3"/>
    <s v="New York"/>
    <x v="2"/>
    <x v="2"/>
    <n v="70002"/>
    <s v="Existing"/>
    <x v="2"/>
    <n v="264251"/>
    <n v="9"/>
    <n v="1304"/>
    <n v="15"/>
    <n v="35348"/>
    <n v="20817"/>
    <n v="13203"/>
    <s v="Net Banking"/>
    <x v="1"/>
    <x v="3"/>
    <n v="5"/>
  </r>
  <r>
    <x v="79"/>
    <x v="2"/>
    <x v="2"/>
    <s v="London"/>
    <x v="1"/>
    <x v="2"/>
    <n v="95683"/>
    <s v="New"/>
    <x v="2"/>
    <n v="298589"/>
    <n v="1"/>
    <n v="3781"/>
    <n v="20"/>
    <n v="28617"/>
    <n v="11499"/>
    <n v="10720"/>
    <s v="UPI"/>
    <x v="1"/>
    <x v="3"/>
    <n v="4"/>
  </r>
  <r>
    <x v="79"/>
    <x v="3"/>
    <x v="3"/>
    <s v="Mumbai"/>
    <x v="1"/>
    <x v="1"/>
    <n v="22926"/>
    <s v="Existing"/>
    <x v="2"/>
    <n v="354613"/>
    <n v="3"/>
    <n v="1351"/>
    <n v="15"/>
    <n v="43311"/>
    <n v="1665"/>
    <n v="2396"/>
    <s v="Cash"/>
    <x v="0"/>
    <x v="3"/>
    <n v="4"/>
  </r>
  <r>
    <x v="79"/>
    <x v="0"/>
    <x v="3"/>
    <s v="New York"/>
    <x v="1"/>
    <x v="3"/>
    <n v="74264"/>
    <s v="Existing"/>
    <x v="2"/>
    <n v="863203"/>
    <n v="8"/>
    <n v="2725"/>
    <n v="10"/>
    <n v="37070"/>
    <n v="15866"/>
    <n v="9556"/>
    <s v="Net Banking"/>
    <x v="0"/>
    <x v="3"/>
    <n v="5"/>
  </r>
  <r>
    <x v="80"/>
    <x v="2"/>
    <x v="2"/>
    <s v="London"/>
    <x v="2"/>
    <x v="0"/>
    <n v="99527"/>
    <s v="New"/>
    <x v="0"/>
    <n v="742446"/>
    <n v="8"/>
    <n v="1055"/>
    <n v="5"/>
    <n v="35841"/>
    <n v="26136"/>
    <n v="11291"/>
    <s v="Credit Card"/>
    <x v="1"/>
    <x v="2"/>
    <n v="5"/>
  </r>
  <r>
    <x v="80"/>
    <x v="2"/>
    <x v="0"/>
    <s v="Dubai"/>
    <x v="1"/>
    <x v="1"/>
    <n v="37563"/>
    <s v="Existing"/>
    <x v="0"/>
    <n v="527289"/>
    <n v="4"/>
    <n v="3643"/>
    <n v="0"/>
    <n v="44991"/>
    <n v="4657"/>
    <n v="12314"/>
    <s v="Net Banking"/>
    <x v="0"/>
    <x v="3"/>
    <n v="4"/>
  </r>
  <r>
    <x v="80"/>
    <x v="3"/>
    <x v="1"/>
    <s v="London"/>
    <x v="0"/>
    <x v="2"/>
    <n v="40688"/>
    <s v="New"/>
    <x v="2"/>
    <n v="702302"/>
    <n v="8"/>
    <n v="4823"/>
    <n v="15"/>
    <n v="33766"/>
    <n v="16573"/>
    <n v="12737"/>
    <s v="UPI"/>
    <x v="0"/>
    <x v="2"/>
    <n v="2"/>
  </r>
  <r>
    <x v="80"/>
    <x v="0"/>
    <x v="1"/>
    <s v="London"/>
    <x v="1"/>
    <x v="0"/>
    <n v="44130"/>
    <s v="Existing"/>
    <x v="2"/>
    <n v="612584"/>
    <n v="8"/>
    <n v="2364"/>
    <n v="15"/>
    <n v="9561"/>
    <n v="21532"/>
    <n v="-4344"/>
    <s v="Credit Card"/>
    <x v="1"/>
    <x v="0"/>
    <n v="5"/>
  </r>
  <r>
    <x v="80"/>
    <x v="0"/>
    <x v="0"/>
    <s v="New York"/>
    <x v="0"/>
    <x v="3"/>
    <n v="10925"/>
    <s v="New"/>
    <x v="2"/>
    <n v="735838"/>
    <n v="1"/>
    <n v="4849"/>
    <n v="15"/>
    <n v="32371"/>
    <n v="15525"/>
    <n v="17813"/>
    <s v="Credit Card"/>
    <x v="1"/>
    <x v="0"/>
    <n v="3"/>
  </r>
  <r>
    <x v="80"/>
    <x v="2"/>
    <x v="2"/>
    <s v="Mumbai"/>
    <x v="1"/>
    <x v="0"/>
    <n v="61595"/>
    <s v="New"/>
    <x v="0"/>
    <n v="454109"/>
    <n v="3"/>
    <n v="2594"/>
    <n v="20"/>
    <n v="47328"/>
    <n v="14952"/>
    <n v="12589"/>
    <s v="Credit Card"/>
    <x v="1"/>
    <x v="2"/>
    <n v="3"/>
  </r>
  <r>
    <x v="80"/>
    <x v="2"/>
    <x v="0"/>
    <s v="Mumbai"/>
    <x v="1"/>
    <x v="0"/>
    <n v="26321"/>
    <s v="New"/>
    <x v="2"/>
    <n v="268435"/>
    <n v="1"/>
    <n v="3978"/>
    <n v="0"/>
    <n v="33412"/>
    <n v="11383"/>
    <n v="14251"/>
    <s v="Net Banking"/>
    <x v="0"/>
    <x v="0"/>
    <n v="5"/>
  </r>
  <r>
    <x v="80"/>
    <x v="3"/>
    <x v="3"/>
    <s v="Mumbai"/>
    <x v="2"/>
    <x v="0"/>
    <n v="20769"/>
    <s v="Existing"/>
    <x v="2"/>
    <n v="882915"/>
    <n v="2"/>
    <n v="3430"/>
    <n v="5"/>
    <n v="20266"/>
    <n v="7903"/>
    <n v="3647"/>
    <s v="Cash"/>
    <x v="0"/>
    <x v="2"/>
    <n v="1"/>
  </r>
  <r>
    <x v="80"/>
    <x v="3"/>
    <x v="2"/>
    <s v="Mumbai"/>
    <x v="0"/>
    <x v="1"/>
    <n v="46748"/>
    <s v="Existing"/>
    <x v="0"/>
    <n v="215503"/>
    <n v="4"/>
    <n v="3127"/>
    <n v="15"/>
    <n v="6345"/>
    <n v="6299"/>
    <n v="14"/>
    <s v="Cash"/>
    <x v="0"/>
    <x v="3"/>
    <n v="4"/>
  </r>
  <r>
    <x v="80"/>
    <x v="0"/>
    <x v="2"/>
    <s v="Bangalore"/>
    <x v="0"/>
    <x v="2"/>
    <n v="50028"/>
    <s v="Existing"/>
    <x v="0"/>
    <n v="242769"/>
    <n v="3"/>
    <n v="753"/>
    <n v="10"/>
    <n v="19644"/>
    <n v="18926"/>
    <n v="15754"/>
    <s v="Cash"/>
    <x v="1"/>
    <x v="2"/>
    <n v="2"/>
  </r>
  <r>
    <x v="80"/>
    <x v="1"/>
    <x v="2"/>
    <s v="New York"/>
    <x v="0"/>
    <x v="0"/>
    <n v="26151"/>
    <s v="Existing"/>
    <x v="1"/>
    <n v="770782"/>
    <n v="6"/>
    <n v="4020"/>
    <n v="20"/>
    <n v="9047"/>
    <n v="17215"/>
    <n v="-2510"/>
    <s v="Cash"/>
    <x v="0"/>
    <x v="0"/>
    <n v="3"/>
  </r>
  <r>
    <x v="80"/>
    <x v="0"/>
    <x v="1"/>
    <s v="Delhi"/>
    <x v="2"/>
    <x v="2"/>
    <n v="86133"/>
    <s v="Existing"/>
    <x v="2"/>
    <n v="601188"/>
    <n v="5"/>
    <n v="558"/>
    <n v="5"/>
    <n v="2231"/>
    <n v="28426"/>
    <n v="-4126"/>
    <s v="Cash"/>
    <x v="0"/>
    <x v="2"/>
    <n v="3"/>
  </r>
  <r>
    <x v="81"/>
    <x v="2"/>
    <x v="0"/>
    <s v="New York"/>
    <x v="0"/>
    <x v="1"/>
    <n v="44187"/>
    <s v="Existing"/>
    <x v="0"/>
    <n v="924812"/>
    <n v="5"/>
    <n v="4202"/>
    <n v="15"/>
    <n v="49531"/>
    <n v="1717"/>
    <n v="6299"/>
    <s v="Credit Card"/>
    <x v="2"/>
    <x v="0"/>
    <n v="1"/>
  </r>
  <r>
    <x v="81"/>
    <x v="0"/>
    <x v="2"/>
    <s v="Bangalore"/>
    <x v="2"/>
    <x v="3"/>
    <n v="53835"/>
    <s v="New"/>
    <x v="1"/>
    <n v="458021"/>
    <n v="7"/>
    <n v="2221"/>
    <n v="5"/>
    <n v="11148"/>
    <n v="20523"/>
    <n v="-837"/>
    <s v="Credit Card"/>
    <x v="2"/>
    <x v="1"/>
    <n v="5"/>
  </r>
  <r>
    <x v="81"/>
    <x v="1"/>
    <x v="2"/>
    <s v="Mumbai"/>
    <x v="1"/>
    <x v="3"/>
    <n v="10059"/>
    <s v="Existing"/>
    <x v="0"/>
    <n v="685145"/>
    <n v="7"/>
    <n v="3107"/>
    <n v="20"/>
    <n v="39497"/>
    <n v="3920"/>
    <n v="7647"/>
    <s v="Net Banking"/>
    <x v="1"/>
    <x v="2"/>
    <n v="1"/>
  </r>
  <r>
    <x v="81"/>
    <x v="3"/>
    <x v="2"/>
    <s v="Bangalore"/>
    <x v="1"/>
    <x v="0"/>
    <n v="95717"/>
    <s v="Existing"/>
    <x v="1"/>
    <n v="822933"/>
    <n v="9"/>
    <n v="764"/>
    <n v="10"/>
    <n v="44054"/>
    <n v="1654"/>
    <n v="-1808"/>
    <s v="Credit Card"/>
    <x v="1"/>
    <x v="1"/>
    <n v="2"/>
  </r>
  <r>
    <x v="81"/>
    <x v="1"/>
    <x v="0"/>
    <s v="Dubai"/>
    <x v="0"/>
    <x v="1"/>
    <n v="37235"/>
    <s v="New"/>
    <x v="1"/>
    <n v="830418"/>
    <n v="8"/>
    <n v="2207"/>
    <n v="15"/>
    <n v="46889"/>
    <n v="26707"/>
    <n v="15122"/>
    <s v="Net Banking"/>
    <x v="0"/>
    <x v="0"/>
    <n v="5"/>
  </r>
  <r>
    <x v="81"/>
    <x v="1"/>
    <x v="1"/>
    <s v="Dubai"/>
    <x v="1"/>
    <x v="3"/>
    <n v="77114"/>
    <s v="New"/>
    <x v="2"/>
    <n v="907691"/>
    <n v="3"/>
    <n v="3714"/>
    <n v="10"/>
    <n v="21920"/>
    <n v="7328"/>
    <n v="43"/>
    <s v="Net Banking"/>
    <x v="2"/>
    <x v="3"/>
    <n v="3"/>
  </r>
  <r>
    <x v="81"/>
    <x v="1"/>
    <x v="3"/>
    <s v="New York"/>
    <x v="1"/>
    <x v="1"/>
    <n v="55366"/>
    <s v="Existing"/>
    <x v="2"/>
    <n v="570750"/>
    <n v="2"/>
    <n v="2793"/>
    <n v="20"/>
    <n v="6314"/>
    <n v="27351"/>
    <n v="19107"/>
    <s v="UPI"/>
    <x v="2"/>
    <x v="2"/>
    <n v="3"/>
  </r>
  <r>
    <x v="81"/>
    <x v="3"/>
    <x v="1"/>
    <s v="New York"/>
    <x v="0"/>
    <x v="1"/>
    <n v="91583"/>
    <s v="New"/>
    <x v="1"/>
    <n v="696910"/>
    <n v="1"/>
    <n v="3787"/>
    <n v="10"/>
    <n v="27272"/>
    <n v="28798"/>
    <n v="18009"/>
    <s v="Credit Card"/>
    <x v="1"/>
    <x v="3"/>
    <n v="4"/>
  </r>
  <r>
    <x v="81"/>
    <x v="1"/>
    <x v="2"/>
    <s v="Delhi"/>
    <x v="1"/>
    <x v="0"/>
    <n v="42160"/>
    <s v="Existing"/>
    <x v="2"/>
    <n v="494365"/>
    <n v="6"/>
    <n v="2984"/>
    <n v="20"/>
    <n v="18690"/>
    <n v="25274"/>
    <n v="9624"/>
    <s v="Net Banking"/>
    <x v="0"/>
    <x v="3"/>
    <n v="2"/>
  </r>
  <r>
    <x v="81"/>
    <x v="1"/>
    <x v="1"/>
    <s v="Delhi"/>
    <x v="0"/>
    <x v="0"/>
    <n v="15277"/>
    <s v="New"/>
    <x v="0"/>
    <n v="647080"/>
    <n v="4"/>
    <n v="3235"/>
    <n v="10"/>
    <n v="44983"/>
    <n v="24117"/>
    <n v="997"/>
    <s v="Cash"/>
    <x v="1"/>
    <x v="3"/>
    <n v="3"/>
  </r>
  <r>
    <x v="81"/>
    <x v="1"/>
    <x v="1"/>
    <s v="Dubai"/>
    <x v="0"/>
    <x v="1"/>
    <n v="11780"/>
    <s v="Existing"/>
    <x v="0"/>
    <n v="247462"/>
    <n v="3"/>
    <n v="3023"/>
    <n v="5"/>
    <n v="5474"/>
    <n v="4811"/>
    <n v="17617"/>
    <s v="Cash"/>
    <x v="0"/>
    <x v="0"/>
    <n v="1"/>
  </r>
  <r>
    <x v="81"/>
    <x v="2"/>
    <x v="3"/>
    <s v="Mumbai"/>
    <x v="1"/>
    <x v="1"/>
    <n v="56579"/>
    <s v="New"/>
    <x v="1"/>
    <n v="265276"/>
    <n v="2"/>
    <n v="3955"/>
    <n v="5"/>
    <n v="24232"/>
    <n v="15437"/>
    <n v="1355"/>
    <s v="UPI"/>
    <x v="2"/>
    <x v="0"/>
    <n v="3"/>
  </r>
  <r>
    <x v="82"/>
    <x v="1"/>
    <x v="0"/>
    <s v="Bangalore"/>
    <x v="1"/>
    <x v="0"/>
    <n v="70750"/>
    <s v="New"/>
    <x v="1"/>
    <n v="623469"/>
    <n v="2"/>
    <n v="1437"/>
    <n v="20"/>
    <n v="26039"/>
    <n v="19133"/>
    <n v="11958"/>
    <s v="Net Banking"/>
    <x v="0"/>
    <x v="1"/>
    <n v="1"/>
  </r>
  <r>
    <x v="82"/>
    <x v="3"/>
    <x v="0"/>
    <s v="Delhi"/>
    <x v="1"/>
    <x v="1"/>
    <n v="66902"/>
    <s v="Existing"/>
    <x v="0"/>
    <n v="529234"/>
    <n v="4"/>
    <n v="1377"/>
    <n v="5"/>
    <n v="16104"/>
    <n v="28786"/>
    <n v="14279"/>
    <s v="Credit Card"/>
    <x v="2"/>
    <x v="1"/>
    <n v="1"/>
  </r>
  <r>
    <x v="82"/>
    <x v="1"/>
    <x v="1"/>
    <s v="London"/>
    <x v="1"/>
    <x v="0"/>
    <n v="90198"/>
    <s v="Existing"/>
    <x v="0"/>
    <n v="980083"/>
    <n v="1"/>
    <n v="3204"/>
    <n v="10"/>
    <n v="19786"/>
    <n v="16747"/>
    <n v="-3012"/>
    <s v="Cash"/>
    <x v="2"/>
    <x v="1"/>
    <n v="5"/>
  </r>
  <r>
    <x v="82"/>
    <x v="1"/>
    <x v="1"/>
    <s v="Delhi"/>
    <x v="1"/>
    <x v="2"/>
    <n v="42161"/>
    <s v="New"/>
    <x v="1"/>
    <n v="451727"/>
    <n v="6"/>
    <n v="1046"/>
    <n v="10"/>
    <n v="22760"/>
    <n v="23201"/>
    <n v="3481"/>
    <s v="Cash"/>
    <x v="2"/>
    <x v="3"/>
    <n v="5"/>
  </r>
  <r>
    <x v="82"/>
    <x v="3"/>
    <x v="0"/>
    <s v="Mumbai"/>
    <x v="2"/>
    <x v="1"/>
    <n v="54499"/>
    <s v="New"/>
    <x v="0"/>
    <n v="969046"/>
    <n v="5"/>
    <n v="2962"/>
    <n v="15"/>
    <n v="48716"/>
    <n v="7111"/>
    <n v="17554"/>
    <s v="UPI"/>
    <x v="1"/>
    <x v="1"/>
    <n v="3"/>
  </r>
  <r>
    <x v="82"/>
    <x v="1"/>
    <x v="0"/>
    <s v="Mumbai"/>
    <x v="1"/>
    <x v="0"/>
    <n v="41886"/>
    <s v="New"/>
    <x v="0"/>
    <n v="776831"/>
    <n v="9"/>
    <n v="3703"/>
    <n v="20"/>
    <n v="46358"/>
    <n v="11919"/>
    <n v="13851"/>
    <s v="Cash"/>
    <x v="1"/>
    <x v="2"/>
    <n v="3"/>
  </r>
  <r>
    <x v="82"/>
    <x v="3"/>
    <x v="3"/>
    <s v="New York"/>
    <x v="2"/>
    <x v="1"/>
    <n v="18800"/>
    <s v="New"/>
    <x v="1"/>
    <n v="883802"/>
    <n v="2"/>
    <n v="4993"/>
    <n v="5"/>
    <n v="24193"/>
    <n v="28112"/>
    <n v="-3412"/>
    <s v="Net Banking"/>
    <x v="1"/>
    <x v="0"/>
    <n v="1"/>
  </r>
  <r>
    <x v="82"/>
    <x v="1"/>
    <x v="2"/>
    <s v="Bangalore"/>
    <x v="0"/>
    <x v="0"/>
    <n v="59460"/>
    <s v="Existing"/>
    <x v="2"/>
    <n v="376407"/>
    <n v="9"/>
    <n v="4078"/>
    <n v="20"/>
    <n v="24414"/>
    <n v="18465"/>
    <n v="17257"/>
    <s v="UPI"/>
    <x v="0"/>
    <x v="1"/>
    <n v="5"/>
  </r>
  <r>
    <x v="82"/>
    <x v="3"/>
    <x v="1"/>
    <s v="Mumbai"/>
    <x v="1"/>
    <x v="1"/>
    <n v="80975"/>
    <s v="New"/>
    <x v="0"/>
    <n v="422453"/>
    <n v="9"/>
    <n v="4131"/>
    <n v="5"/>
    <n v="18791"/>
    <n v="24158"/>
    <n v="3996"/>
    <s v="Cash"/>
    <x v="1"/>
    <x v="0"/>
    <n v="3"/>
  </r>
  <r>
    <x v="82"/>
    <x v="1"/>
    <x v="0"/>
    <s v="Delhi"/>
    <x v="1"/>
    <x v="3"/>
    <n v="79843"/>
    <s v="New"/>
    <x v="2"/>
    <n v="938883"/>
    <n v="9"/>
    <n v="2715"/>
    <n v="15"/>
    <n v="7680"/>
    <n v="13375"/>
    <n v="11855"/>
    <s v="Credit Card"/>
    <x v="2"/>
    <x v="3"/>
    <n v="5"/>
  </r>
  <r>
    <x v="82"/>
    <x v="1"/>
    <x v="1"/>
    <s v="Delhi"/>
    <x v="1"/>
    <x v="3"/>
    <n v="12364"/>
    <s v="Existing"/>
    <x v="2"/>
    <n v="956811"/>
    <n v="4"/>
    <n v="4346"/>
    <n v="10"/>
    <n v="16854"/>
    <n v="28617"/>
    <n v="10950"/>
    <s v="Net Banking"/>
    <x v="1"/>
    <x v="0"/>
    <n v="2"/>
  </r>
  <r>
    <x v="82"/>
    <x v="2"/>
    <x v="1"/>
    <s v="Dubai"/>
    <x v="0"/>
    <x v="1"/>
    <n v="26568"/>
    <s v="Existing"/>
    <x v="0"/>
    <n v="177969"/>
    <n v="5"/>
    <n v="729"/>
    <n v="10"/>
    <n v="14893"/>
    <n v="6363"/>
    <n v="5161"/>
    <s v="Cash"/>
    <x v="2"/>
    <x v="2"/>
    <n v="1"/>
  </r>
  <r>
    <x v="83"/>
    <x v="2"/>
    <x v="0"/>
    <s v="Mumbai"/>
    <x v="2"/>
    <x v="3"/>
    <n v="48092"/>
    <s v="Existing"/>
    <x v="2"/>
    <n v="484569"/>
    <n v="8"/>
    <n v="1927"/>
    <n v="0"/>
    <n v="40271"/>
    <n v="11533"/>
    <n v="7656"/>
    <s v="Credit Card"/>
    <x v="1"/>
    <x v="0"/>
    <n v="5"/>
  </r>
  <r>
    <x v="83"/>
    <x v="1"/>
    <x v="3"/>
    <s v="London"/>
    <x v="2"/>
    <x v="1"/>
    <n v="81019"/>
    <s v="Existing"/>
    <x v="1"/>
    <n v="766919"/>
    <n v="8"/>
    <n v="2199"/>
    <n v="20"/>
    <n v="8224"/>
    <n v="4201"/>
    <n v="-4591"/>
    <s v="Net Banking"/>
    <x v="0"/>
    <x v="0"/>
    <n v="3"/>
  </r>
  <r>
    <x v="83"/>
    <x v="1"/>
    <x v="1"/>
    <s v="New York"/>
    <x v="1"/>
    <x v="1"/>
    <n v="72679"/>
    <s v="Existing"/>
    <x v="0"/>
    <n v="950160"/>
    <n v="1"/>
    <n v="4469"/>
    <n v="5"/>
    <n v="42373"/>
    <n v="7998"/>
    <n v="4817"/>
    <s v="Cash"/>
    <x v="0"/>
    <x v="2"/>
    <n v="1"/>
  </r>
  <r>
    <x v="83"/>
    <x v="0"/>
    <x v="3"/>
    <s v="Bangalore"/>
    <x v="1"/>
    <x v="2"/>
    <n v="75781"/>
    <s v="Existing"/>
    <x v="0"/>
    <n v="104952"/>
    <n v="1"/>
    <n v="3565"/>
    <n v="0"/>
    <n v="29685"/>
    <n v="27663"/>
    <n v="-1041"/>
    <s v="UPI"/>
    <x v="2"/>
    <x v="2"/>
    <n v="4"/>
  </r>
  <r>
    <x v="83"/>
    <x v="3"/>
    <x v="0"/>
    <s v="London"/>
    <x v="1"/>
    <x v="2"/>
    <n v="18430"/>
    <s v="New"/>
    <x v="2"/>
    <n v="423870"/>
    <n v="6"/>
    <n v="2645"/>
    <n v="20"/>
    <n v="30509"/>
    <n v="6331"/>
    <n v="-1426"/>
    <s v="Credit Card"/>
    <x v="1"/>
    <x v="1"/>
    <n v="1"/>
  </r>
  <r>
    <x v="83"/>
    <x v="0"/>
    <x v="2"/>
    <s v="New York"/>
    <x v="1"/>
    <x v="3"/>
    <n v="83719"/>
    <s v="New"/>
    <x v="0"/>
    <n v="402754"/>
    <n v="7"/>
    <n v="506"/>
    <n v="5"/>
    <n v="20476"/>
    <n v="26655"/>
    <n v="10384"/>
    <s v="Cash"/>
    <x v="1"/>
    <x v="0"/>
    <n v="2"/>
  </r>
  <r>
    <x v="83"/>
    <x v="2"/>
    <x v="2"/>
    <s v="Delhi"/>
    <x v="0"/>
    <x v="2"/>
    <n v="48692"/>
    <s v="New"/>
    <x v="0"/>
    <n v="853689"/>
    <n v="2"/>
    <n v="4772"/>
    <n v="15"/>
    <n v="13062"/>
    <n v="11951"/>
    <n v="19736"/>
    <s v="UPI"/>
    <x v="2"/>
    <x v="1"/>
    <n v="1"/>
  </r>
  <r>
    <x v="83"/>
    <x v="2"/>
    <x v="1"/>
    <s v="London"/>
    <x v="1"/>
    <x v="2"/>
    <n v="40086"/>
    <s v="Existing"/>
    <x v="2"/>
    <n v="186467"/>
    <n v="2"/>
    <n v="1729"/>
    <n v="20"/>
    <n v="43938"/>
    <n v="17674"/>
    <n v="2362"/>
    <s v="Net Banking"/>
    <x v="0"/>
    <x v="1"/>
    <n v="5"/>
  </r>
  <r>
    <x v="83"/>
    <x v="2"/>
    <x v="0"/>
    <s v="New York"/>
    <x v="0"/>
    <x v="1"/>
    <n v="59671"/>
    <s v="Existing"/>
    <x v="2"/>
    <n v="233225"/>
    <n v="5"/>
    <n v="4894"/>
    <n v="5"/>
    <n v="47875"/>
    <n v="7960"/>
    <n v="10780"/>
    <s v="Net Banking"/>
    <x v="1"/>
    <x v="2"/>
    <n v="5"/>
  </r>
  <r>
    <x v="83"/>
    <x v="2"/>
    <x v="3"/>
    <s v="Delhi"/>
    <x v="1"/>
    <x v="0"/>
    <n v="23901"/>
    <s v="New"/>
    <x v="0"/>
    <n v="718735"/>
    <n v="9"/>
    <n v="2323"/>
    <n v="10"/>
    <n v="3484"/>
    <n v="6738"/>
    <n v="14109"/>
    <s v="Credit Card"/>
    <x v="1"/>
    <x v="0"/>
    <n v="3"/>
  </r>
  <r>
    <x v="83"/>
    <x v="1"/>
    <x v="1"/>
    <s v="Delhi"/>
    <x v="2"/>
    <x v="1"/>
    <n v="13907"/>
    <s v="New"/>
    <x v="0"/>
    <n v="501235"/>
    <n v="5"/>
    <n v="4484"/>
    <n v="20"/>
    <n v="28990"/>
    <n v="4423"/>
    <n v="853"/>
    <s v="Credit Card"/>
    <x v="1"/>
    <x v="2"/>
    <n v="3"/>
  </r>
  <r>
    <x v="83"/>
    <x v="2"/>
    <x v="0"/>
    <s v="Delhi"/>
    <x v="2"/>
    <x v="2"/>
    <n v="38604"/>
    <s v="Existing"/>
    <x v="1"/>
    <n v="468971"/>
    <n v="8"/>
    <n v="2776"/>
    <n v="5"/>
    <n v="21760"/>
    <n v="12358"/>
    <n v="7058"/>
    <s v="Net Banking"/>
    <x v="0"/>
    <x v="3"/>
    <n v="1"/>
  </r>
  <r>
    <x v="84"/>
    <x v="1"/>
    <x v="0"/>
    <s v="Delhi"/>
    <x v="1"/>
    <x v="1"/>
    <n v="47869"/>
    <s v="Existing"/>
    <x v="1"/>
    <n v="197167"/>
    <n v="8"/>
    <n v="3443"/>
    <n v="10"/>
    <n v="8326"/>
    <n v="4499"/>
    <n v="15492"/>
    <s v="UPI"/>
    <x v="1"/>
    <x v="0"/>
    <n v="1"/>
  </r>
  <r>
    <x v="84"/>
    <x v="1"/>
    <x v="3"/>
    <s v="Delhi"/>
    <x v="1"/>
    <x v="3"/>
    <n v="24537"/>
    <s v="New"/>
    <x v="0"/>
    <n v="924361"/>
    <n v="5"/>
    <n v="1130"/>
    <n v="10"/>
    <n v="35234"/>
    <n v="25557"/>
    <n v="14862"/>
    <s v="Net Banking"/>
    <x v="0"/>
    <x v="3"/>
    <n v="1"/>
  </r>
  <r>
    <x v="84"/>
    <x v="2"/>
    <x v="1"/>
    <s v="Dubai"/>
    <x v="0"/>
    <x v="0"/>
    <n v="22501"/>
    <s v="New"/>
    <x v="0"/>
    <n v="396764"/>
    <n v="8"/>
    <n v="769"/>
    <n v="0"/>
    <n v="6933"/>
    <n v="14086"/>
    <n v="5178"/>
    <s v="Cash"/>
    <x v="1"/>
    <x v="0"/>
    <n v="5"/>
  </r>
  <r>
    <x v="84"/>
    <x v="2"/>
    <x v="0"/>
    <s v="London"/>
    <x v="1"/>
    <x v="2"/>
    <n v="47371"/>
    <s v="New"/>
    <x v="1"/>
    <n v="861387"/>
    <n v="8"/>
    <n v="4676"/>
    <n v="5"/>
    <n v="16539"/>
    <n v="25188"/>
    <n v="13262"/>
    <s v="Cash"/>
    <x v="0"/>
    <x v="1"/>
    <n v="5"/>
  </r>
  <r>
    <x v="84"/>
    <x v="3"/>
    <x v="0"/>
    <s v="New York"/>
    <x v="1"/>
    <x v="2"/>
    <n v="46821"/>
    <s v="New"/>
    <x v="2"/>
    <n v="218818"/>
    <n v="5"/>
    <n v="4271"/>
    <n v="0"/>
    <n v="35742"/>
    <n v="22952"/>
    <n v="6509"/>
    <s v="UPI"/>
    <x v="2"/>
    <x v="2"/>
    <n v="4"/>
  </r>
  <r>
    <x v="84"/>
    <x v="0"/>
    <x v="0"/>
    <s v="Dubai"/>
    <x v="1"/>
    <x v="1"/>
    <n v="98732"/>
    <s v="New"/>
    <x v="0"/>
    <n v="225803"/>
    <n v="5"/>
    <n v="1000"/>
    <n v="0"/>
    <n v="47678"/>
    <n v="18227"/>
    <n v="1231"/>
    <s v="Cash"/>
    <x v="0"/>
    <x v="3"/>
    <n v="4"/>
  </r>
  <r>
    <x v="84"/>
    <x v="2"/>
    <x v="3"/>
    <s v="Dubai"/>
    <x v="2"/>
    <x v="1"/>
    <n v="16073"/>
    <s v="Existing"/>
    <x v="1"/>
    <n v="541690"/>
    <n v="4"/>
    <n v="3250"/>
    <n v="15"/>
    <n v="7187"/>
    <n v="15973"/>
    <n v="15918"/>
    <s v="Cash"/>
    <x v="2"/>
    <x v="0"/>
    <n v="4"/>
  </r>
  <r>
    <x v="84"/>
    <x v="3"/>
    <x v="1"/>
    <s v="Mumbai"/>
    <x v="0"/>
    <x v="1"/>
    <n v="71005"/>
    <s v="New"/>
    <x v="1"/>
    <n v="110623"/>
    <n v="1"/>
    <n v="1812"/>
    <n v="0"/>
    <n v="41780"/>
    <n v="18297"/>
    <n v="11804"/>
    <s v="Credit Card"/>
    <x v="1"/>
    <x v="1"/>
    <n v="3"/>
  </r>
  <r>
    <x v="84"/>
    <x v="3"/>
    <x v="1"/>
    <s v="Mumbai"/>
    <x v="2"/>
    <x v="1"/>
    <n v="86097"/>
    <s v="New"/>
    <x v="0"/>
    <n v="185504"/>
    <n v="9"/>
    <n v="2653"/>
    <n v="0"/>
    <n v="48789"/>
    <n v="21823"/>
    <n v="17155"/>
    <s v="Cash"/>
    <x v="1"/>
    <x v="2"/>
    <n v="5"/>
  </r>
  <r>
    <x v="84"/>
    <x v="0"/>
    <x v="1"/>
    <s v="Mumbai"/>
    <x v="0"/>
    <x v="2"/>
    <n v="28101"/>
    <s v="Existing"/>
    <x v="0"/>
    <n v="103809"/>
    <n v="2"/>
    <n v="1108"/>
    <n v="15"/>
    <n v="4651"/>
    <n v="23051"/>
    <n v="15277"/>
    <s v="UPI"/>
    <x v="1"/>
    <x v="2"/>
    <n v="1"/>
  </r>
  <r>
    <x v="84"/>
    <x v="1"/>
    <x v="1"/>
    <s v="Bangalore"/>
    <x v="2"/>
    <x v="1"/>
    <n v="41426"/>
    <s v="New"/>
    <x v="1"/>
    <n v="223690"/>
    <n v="1"/>
    <n v="3543"/>
    <n v="15"/>
    <n v="20183"/>
    <n v="25280"/>
    <n v="18807"/>
    <s v="Net Banking"/>
    <x v="2"/>
    <x v="3"/>
    <n v="1"/>
  </r>
  <r>
    <x v="84"/>
    <x v="2"/>
    <x v="2"/>
    <s v="Mumbai"/>
    <x v="1"/>
    <x v="2"/>
    <n v="17313"/>
    <s v="Existing"/>
    <x v="0"/>
    <n v="717195"/>
    <n v="6"/>
    <n v="2163"/>
    <n v="20"/>
    <n v="16963"/>
    <n v="21374"/>
    <n v="11017"/>
    <s v="UPI"/>
    <x v="1"/>
    <x v="1"/>
    <n v="4"/>
  </r>
  <r>
    <x v="85"/>
    <x v="0"/>
    <x v="2"/>
    <s v="New York"/>
    <x v="2"/>
    <x v="1"/>
    <n v="40773"/>
    <s v="Existing"/>
    <x v="2"/>
    <n v="806406"/>
    <n v="5"/>
    <n v="3794"/>
    <n v="0"/>
    <n v="19399"/>
    <n v="10168"/>
    <n v="8318"/>
    <s v="Credit Card"/>
    <x v="0"/>
    <x v="0"/>
    <n v="3"/>
  </r>
  <r>
    <x v="85"/>
    <x v="2"/>
    <x v="1"/>
    <s v="Dubai"/>
    <x v="2"/>
    <x v="0"/>
    <n v="38003"/>
    <s v="New"/>
    <x v="0"/>
    <n v="209502"/>
    <n v="1"/>
    <n v="2497"/>
    <n v="10"/>
    <n v="8238"/>
    <n v="28902"/>
    <n v="11883"/>
    <s v="UPI"/>
    <x v="0"/>
    <x v="3"/>
    <n v="3"/>
  </r>
  <r>
    <x v="85"/>
    <x v="3"/>
    <x v="3"/>
    <s v="New York"/>
    <x v="0"/>
    <x v="0"/>
    <n v="69668"/>
    <s v="New"/>
    <x v="1"/>
    <n v="424640"/>
    <n v="7"/>
    <n v="2929"/>
    <n v="15"/>
    <n v="28324"/>
    <n v="27668"/>
    <n v="19821"/>
    <s v="Net Banking"/>
    <x v="2"/>
    <x v="0"/>
    <n v="4"/>
  </r>
  <r>
    <x v="85"/>
    <x v="3"/>
    <x v="2"/>
    <s v="London"/>
    <x v="0"/>
    <x v="1"/>
    <n v="81250"/>
    <s v="Existing"/>
    <x v="1"/>
    <n v="335614"/>
    <n v="7"/>
    <n v="4699"/>
    <n v="5"/>
    <n v="49900"/>
    <n v="2200"/>
    <n v="-559"/>
    <s v="Net Banking"/>
    <x v="0"/>
    <x v="1"/>
    <n v="1"/>
  </r>
  <r>
    <x v="85"/>
    <x v="1"/>
    <x v="0"/>
    <s v="Mumbai"/>
    <x v="2"/>
    <x v="1"/>
    <n v="52294"/>
    <s v="Existing"/>
    <x v="0"/>
    <n v="787099"/>
    <n v="3"/>
    <n v="3211"/>
    <n v="20"/>
    <n v="44416"/>
    <n v="24773"/>
    <n v="18755"/>
    <s v="UPI"/>
    <x v="2"/>
    <x v="2"/>
    <n v="3"/>
  </r>
  <r>
    <x v="85"/>
    <x v="3"/>
    <x v="2"/>
    <s v="Bangalore"/>
    <x v="0"/>
    <x v="3"/>
    <n v="23582"/>
    <s v="Existing"/>
    <x v="1"/>
    <n v="304396"/>
    <n v="8"/>
    <n v="3685"/>
    <n v="20"/>
    <n v="43328"/>
    <n v="19032"/>
    <n v="19033"/>
    <s v="Net Banking"/>
    <x v="2"/>
    <x v="2"/>
    <n v="2"/>
  </r>
  <r>
    <x v="85"/>
    <x v="3"/>
    <x v="0"/>
    <s v="London"/>
    <x v="0"/>
    <x v="0"/>
    <n v="23760"/>
    <s v="New"/>
    <x v="2"/>
    <n v="876221"/>
    <n v="6"/>
    <n v="2031"/>
    <n v="0"/>
    <n v="34667"/>
    <n v="1121"/>
    <n v="9063"/>
    <s v="Credit Card"/>
    <x v="1"/>
    <x v="2"/>
    <n v="4"/>
  </r>
  <r>
    <x v="85"/>
    <x v="0"/>
    <x v="1"/>
    <s v="Bangalore"/>
    <x v="0"/>
    <x v="2"/>
    <n v="81791"/>
    <s v="New"/>
    <x v="0"/>
    <n v="860073"/>
    <n v="4"/>
    <n v="4716"/>
    <n v="10"/>
    <n v="8047"/>
    <n v="5370"/>
    <n v="16597"/>
    <s v="UPI"/>
    <x v="2"/>
    <x v="0"/>
    <n v="1"/>
  </r>
  <r>
    <x v="85"/>
    <x v="2"/>
    <x v="2"/>
    <s v="London"/>
    <x v="0"/>
    <x v="0"/>
    <n v="92158"/>
    <s v="New"/>
    <x v="0"/>
    <n v="265910"/>
    <n v="3"/>
    <n v="4206"/>
    <n v="15"/>
    <n v="8589"/>
    <n v="10151"/>
    <n v="13951"/>
    <s v="Cash"/>
    <x v="0"/>
    <x v="0"/>
    <n v="2"/>
  </r>
  <r>
    <x v="85"/>
    <x v="2"/>
    <x v="3"/>
    <s v="Dubai"/>
    <x v="0"/>
    <x v="2"/>
    <n v="45983"/>
    <s v="New"/>
    <x v="1"/>
    <n v="759494"/>
    <n v="1"/>
    <n v="3574"/>
    <n v="5"/>
    <n v="49426"/>
    <n v="4815"/>
    <n v="1048"/>
    <s v="UPI"/>
    <x v="0"/>
    <x v="2"/>
    <n v="5"/>
  </r>
  <r>
    <x v="85"/>
    <x v="0"/>
    <x v="2"/>
    <s v="New York"/>
    <x v="2"/>
    <x v="1"/>
    <n v="50309"/>
    <s v="New"/>
    <x v="2"/>
    <n v="284492"/>
    <n v="2"/>
    <n v="1175"/>
    <n v="0"/>
    <n v="16965"/>
    <n v="5407"/>
    <n v="7457"/>
    <s v="Cash"/>
    <x v="1"/>
    <x v="0"/>
    <n v="1"/>
  </r>
  <r>
    <x v="85"/>
    <x v="1"/>
    <x v="2"/>
    <s v="Delhi"/>
    <x v="0"/>
    <x v="0"/>
    <n v="39715"/>
    <s v="Existing"/>
    <x v="0"/>
    <n v="391575"/>
    <n v="2"/>
    <n v="2154"/>
    <n v="10"/>
    <n v="14805"/>
    <n v="15753"/>
    <n v="-786"/>
    <s v="Cash"/>
    <x v="2"/>
    <x v="0"/>
    <n v="2"/>
  </r>
  <r>
    <x v="86"/>
    <x v="2"/>
    <x v="2"/>
    <s v="New York"/>
    <x v="1"/>
    <x v="0"/>
    <n v="46415"/>
    <s v="New"/>
    <x v="1"/>
    <n v="351770"/>
    <n v="5"/>
    <n v="4656"/>
    <n v="0"/>
    <n v="3344"/>
    <n v="18736"/>
    <n v="3949"/>
    <s v="UPI"/>
    <x v="1"/>
    <x v="2"/>
    <n v="5"/>
  </r>
  <r>
    <x v="86"/>
    <x v="3"/>
    <x v="1"/>
    <s v="Mumbai"/>
    <x v="2"/>
    <x v="3"/>
    <n v="97328"/>
    <s v="New"/>
    <x v="0"/>
    <n v="300092"/>
    <n v="4"/>
    <n v="4044"/>
    <n v="0"/>
    <n v="22501"/>
    <n v="22606"/>
    <n v="10999"/>
    <s v="Net Banking"/>
    <x v="1"/>
    <x v="2"/>
    <n v="3"/>
  </r>
  <r>
    <x v="86"/>
    <x v="2"/>
    <x v="3"/>
    <s v="Delhi"/>
    <x v="2"/>
    <x v="3"/>
    <n v="98260"/>
    <s v="Existing"/>
    <x v="2"/>
    <n v="673853"/>
    <n v="2"/>
    <n v="4318"/>
    <n v="20"/>
    <n v="29331"/>
    <n v="1687"/>
    <n v="17237"/>
    <s v="Cash"/>
    <x v="1"/>
    <x v="0"/>
    <n v="1"/>
  </r>
  <r>
    <x v="86"/>
    <x v="3"/>
    <x v="2"/>
    <s v="Bangalore"/>
    <x v="2"/>
    <x v="0"/>
    <n v="61581"/>
    <s v="New"/>
    <x v="1"/>
    <n v="550209"/>
    <n v="9"/>
    <n v="3943"/>
    <n v="5"/>
    <n v="11324"/>
    <n v="27905"/>
    <n v="5302"/>
    <s v="Cash"/>
    <x v="1"/>
    <x v="0"/>
    <n v="1"/>
  </r>
  <r>
    <x v="86"/>
    <x v="1"/>
    <x v="3"/>
    <s v="Dubai"/>
    <x v="0"/>
    <x v="0"/>
    <n v="13652"/>
    <s v="New"/>
    <x v="0"/>
    <n v="551251"/>
    <n v="7"/>
    <n v="1547"/>
    <n v="5"/>
    <n v="9539"/>
    <n v="14556"/>
    <n v="18668"/>
    <s v="UPI"/>
    <x v="1"/>
    <x v="1"/>
    <n v="3"/>
  </r>
  <r>
    <x v="86"/>
    <x v="0"/>
    <x v="1"/>
    <s v="Dubai"/>
    <x v="1"/>
    <x v="0"/>
    <n v="36297"/>
    <s v="New"/>
    <x v="1"/>
    <n v="602374"/>
    <n v="8"/>
    <n v="2953"/>
    <n v="5"/>
    <n v="42632"/>
    <n v="14444"/>
    <n v="-4892"/>
    <s v="Cash"/>
    <x v="2"/>
    <x v="3"/>
    <n v="1"/>
  </r>
  <r>
    <x v="86"/>
    <x v="2"/>
    <x v="0"/>
    <s v="Bangalore"/>
    <x v="0"/>
    <x v="2"/>
    <n v="24028"/>
    <s v="Existing"/>
    <x v="1"/>
    <n v="409456"/>
    <n v="8"/>
    <n v="1831"/>
    <n v="5"/>
    <n v="32262"/>
    <n v="18239"/>
    <n v="-4255"/>
    <s v="UPI"/>
    <x v="0"/>
    <x v="0"/>
    <n v="4"/>
  </r>
  <r>
    <x v="86"/>
    <x v="0"/>
    <x v="2"/>
    <s v="Mumbai"/>
    <x v="2"/>
    <x v="1"/>
    <n v="23803"/>
    <s v="Existing"/>
    <x v="2"/>
    <n v="210613"/>
    <n v="2"/>
    <n v="4582"/>
    <n v="15"/>
    <n v="23732"/>
    <n v="16006"/>
    <n v="19539"/>
    <s v="Cash"/>
    <x v="2"/>
    <x v="1"/>
    <n v="2"/>
  </r>
  <r>
    <x v="86"/>
    <x v="2"/>
    <x v="3"/>
    <s v="Bangalore"/>
    <x v="2"/>
    <x v="3"/>
    <n v="16307"/>
    <s v="New"/>
    <x v="2"/>
    <n v="925348"/>
    <n v="5"/>
    <n v="3160"/>
    <n v="15"/>
    <n v="15225"/>
    <n v="15103"/>
    <n v="1860"/>
    <s v="Cash"/>
    <x v="2"/>
    <x v="1"/>
    <n v="5"/>
  </r>
  <r>
    <x v="86"/>
    <x v="3"/>
    <x v="3"/>
    <s v="London"/>
    <x v="2"/>
    <x v="1"/>
    <n v="41325"/>
    <s v="New"/>
    <x v="0"/>
    <n v="586026"/>
    <n v="3"/>
    <n v="2762"/>
    <n v="5"/>
    <n v="41859"/>
    <n v="5436"/>
    <n v="12732"/>
    <s v="UPI"/>
    <x v="1"/>
    <x v="3"/>
    <n v="5"/>
  </r>
  <r>
    <x v="86"/>
    <x v="0"/>
    <x v="1"/>
    <s v="Mumbai"/>
    <x v="2"/>
    <x v="3"/>
    <n v="68616"/>
    <s v="New"/>
    <x v="1"/>
    <n v="776053"/>
    <n v="9"/>
    <n v="4857"/>
    <n v="10"/>
    <n v="46988"/>
    <n v="1021"/>
    <n v="2035"/>
    <s v="UPI"/>
    <x v="0"/>
    <x v="1"/>
    <n v="2"/>
  </r>
  <r>
    <x v="86"/>
    <x v="2"/>
    <x v="2"/>
    <s v="Delhi"/>
    <x v="0"/>
    <x v="3"/>
    <n v="70483"/>
    <s v="Existing"/>
    <x v="1"/>
    <n v="793919"/>
    <n v="9"/>
    <n v="1263"/>
    <n v="15"/>
    <n v="28496"/>
    <n v="16973"/>
    <n v="14695"/>
    <s v="Credit Card"/>
    <x v="2"/>
    <x v="1"/>
    <n v="4"/>
  </r>
  <r>
    <x v="87"/>
    <x v="3"/>
    <x v="0"/>
    <s v="Bangalore"/>
    <x v="1"/>
    <x v="3"/>
    <n v="41574"/>
    <s v="Existing"/>
    <x v="1"/>
    <n v="969271"/>
    <n v="6"/>
    <n v="2867"/>
    <n v="15"/>
    <n v="20856"/>
    <n v="8317"/>
    <n v="6779"/>
    <s v="Net Banking"/>
    <x v="2"/>
    <x v="0"/>
    <n v="1"/>
  </r>
  <r>
    <x v="87"/>
    <x v="0"/>
    <x v="3"/>
    <s v="Mumbai"/>
    <x v="1"/>
    <x v="0"/>
    <n v="94798"/>
    <s v="New"/>
    <x v="0"/>
    <n v="412202"/>
    <n v="4"/>
    <n v="3908"/>
    <n v="10"/>
    <n v="2958"/>
    <n v="19388"/>
    <n v="2786"/>
    <s v="Credit Card"/>
    <x v="0"/>
    <x v="3"/>
    <n v="3"/>
  </r>
  <r>
    <x v="87"/>
    <x v="0"/>
    <x v="2"/>
    <s v="Delhi"/>
    <x v="2"/>
    <x v="3"/>
    <n v="77071"/>
    <s v="New"/>
    <x v="2"/>
    <n v="840490"/>
    <n v="8"/>
    <n v="2184"/>
    <n v="5"/>
    <n v="29863"/>
    <n v="7712"/>
    <n v="18737"/>
    <s v="UPI"/>
    <x v="2"/>
    <x v="3"/>
    <n v="3"/>
  </r>
  <r>
    <x v="87"/>
    <x v="2"/>
    <x v="0"/>
    <s v="Bangalore"/>
    <x v="1"/>
    <x v="1"/>
    <n v="24932"/>
    <s v="New"/>
    <x v="2"/>
    <n v="619824"/>
    <n v="5"/>
    <n v="4964"/>
    <n v="0"/>
    <n v="19872"/>
    <n v="24197"/>
    <n v="12121"/>
    <s v="Cash"/>
    <x v="0"/>
    <x v="1"/>
    <n v="1"/>
  </r>
  <r>
    <x v="87"/>
    <x v="2"/>
    <x v="3"/>
    <s v="Dubai"/>
    <x v="2"/>
    <x v="3"/>
    <n v="25749"/>
    <s v="New"/>
    <x v="1"/>
    <n v="839999"/>
    <n v="3"/>
    <n v="1369"/>
    <n v="15"/>
    <n v="23151"/>
    <n v="13144"/>
    <n v="532"/>
    <s v="Net Banking"/>
    <x v="2"/>
    <x v="1"/>
    <n v="5"/>
  </r>
  <r>
    <x v="87"/>
    <x v="2"/>
    <x v="3"/>
    <s v="Bangalore"/>
    <x v="2"/>
    <x v="1"/>
    <n v="18727"/>
    <s v="Existing"/>
    <x v="0"/>
    <n v="573754"/>
    <n v="8"/>
    <n v="3233"/>
    <n v="0"/>
    <n v="20317"/>
    <n v="29462"/>
    <n v="5743"/>
    <s v="UPI"/>
    <x v="1"/>
    <x v="2"/>
    <n v="2"/>
  </r>
  <r>
    <x v="87"/>
    <x v="3"/>
    <x v="0"/>
    <s v="New York"/>
    <x v="1"/>
    <x v="3"/>
    <n v="65406"/>
    <s v="Existing"/>
    <x v="1"/>
    <n v="563647"/>
    <n v="6"/>
    <n v="1413"/>
    <n v="0"/>
    <n v="15584"/>
    <n v="1969"/>
    <n v="10892"/>
    <s v="Credit Card"/>
    <x v="0"/>
    <x v="0"/>
    <n v="2"/>
  </r>
  <r>
    <x v="87"/>
    <x v="2"/>
    <x v="0"/>
    <s v="Bangalore"/>
    <x v="2"/>
    <x v="3"/>
    <n v="27332"/>
    <s v="New"/>
    <x v="2"/>
    <n v="667612"/>
    <n v="5"/>
    <n v="3631"/>
    <n v="10"/>
    <n v="40495"/>
    <n v="4778"/>
    <n v="13585"/>
    <s v="Cash"/>
    <x v="2"/>
    <x v="1"/>
    <n v="5"/>
  </r>
  <r>
    <x v="87"/>
    <x v="0"/>
    <x v="1"/>
    <s v="New York"/>
    <x v="1"/>
    <x v="0"/>
    <n v="20834"/>
    <s v="Existing"/>
    <x v="1"/>
    <n v="714975"/>
    <n v="1"/>
    <n v="2130"/>
    <n v="5"/>
    <n v="28592"/>
    <n v="24718"/>
    <n v="1367"/>
    <s v="Cash"/>
    <x v="2"/>
    <x v="2"/>
    <n v="2"/>
  </r>
  <r>
    <x v="87"/>
    <x v="0"/>
    <x v="2"/>
    <s v="Delhi"/>
    <x v="2"/>
    <x v="1"/>
    <n v="30325"/>
    <s v="Existing"/>
    <x v="1"/>
    <n v="568671"/>
    <n v="3"/>
    <n v="1042"/>
    <n v="0"/>
    <n v="39917"/>
    <n v="9536"/>
    <n v="10181"/>
    <s v="UPI"/>
    <x v="0"/>
    <x v="2"/>
    <n v="5"/>
  </r>
  <r>
    <x v="87"/>
    <x v="2"/>
    <x v="2"/>
    <s v="Bangalore"/>
    <x v="1"/>
    <x v="3"/>
    <n v="19213"/>
    <s v="New"/>
    <x v="1"/>
    <n v="275259"/>
    <n v="7"/>
    <n v="2703"/>
    <n v="5"/>
    <n v="24136"/>
    <n v="27305"/>
    <n v="12825"/>
    <s v="Cash"/>
    <x v="0"/>
    <x v="0"/>
    <n v="4"/>
  </r>
  <r>
    <x v="87"/>
    <x v="2"/>
    <x v="1"/>
    <s v="Delhi"/>
    <x v="2"/>
    <x v="3"/>
    <n v="11403"/>
    <s v="New"/>
    <x v="2"/>
    <n v="580679"/>
    <n v="3"/>
    <n v="3435"/>
    <n v="20"/>
    <n v="39742"/>
    <n v="22964"/>
    <n v="-4317"/>
    <s v="Credit Card"/>
    <x v="0"/>
    <x v="2"/>
    <n v="1"/>
  </r>
  <r>
    <x v="88"/>
    <x v="1"/>
    <x v="3"/>
    <s v="Delhi"/>
    <x v="1"/>
    <x v="1"/>
    <n v="66971"/>
    <s v="New"/>
    <x v="0"/>
    <n v="652435"/>
    <n v="1"/>
    <n v="1251"/>
    <n v="5"/>
    <n v="25474"/>
    <n v="17284"/>
    <n v="13304"/>
    <s v="Cash"/>
    <x v="0"/>
    <x v="1"/>
    <n v="5"/>
  </r>
  <r>
    <x v="88"/>
    <x v="0"/>
    <x v="0"/>
    <s v="Mumbai"/>
    <x v="2"/>
    <x v="3"/>
    <n v="64030"/>
    <s v="New"/>
    <x v="1"/>
    <n v="702202"/>
    <n v="8"/>
    <n v="2611"/>
    <n v="10"/>
    <n v="22321"/>
    <n v="25461"/>
    <n v="170"/>
    <s v="Credit Card"/>
    <x v="0"/>
    <x v="2"/>
    <n v="4"/>
  </r>
  <r>
    <x v="88"/>
    <x v="3"/>
    <x v="0"/>
    <s v="Delhi"/>
    <x v="2"/>
    <x v="2"/>
    <n v="83042"/>
    <s v="Existing"/>
    <x v="2"/>
    <n v="595245"/>
    <n v="7"/>
    <n v="920"/>
    <n v="10"/>
    <n v="38029"/>
    <n v="4331"/>
    <n v="17133"/>
    <s v="Cash"/>
    <x v="0"/>
    <x v="2"/>
    <n v="5"/>
  </r>
  <r>
    <x v="88"/>
    <x v="1"/>
    <x v="0"/>
    <s v="Delhi"/>
    <x v="2"/>
    <x v="0"/>
    <n v="17591"/>
    <s v="New"/>
    <x v="1"/>
    <n v="580297"/>
    <n v="5"/>
    <n v="2870"/>
    <n v="20"/>
    <n v="45159"/>
    <n v="5295"/>
    <n v="10316"/>
    <s v="Net Banking"/>
    <x v="1"/>
    <x v="1"/>
    <n v="4"/>
  </r>
  <r>
    <x v="88"/>
    <x v="2"/>
    <x v="3"/>
    <s v="Bangalore"/>
    <x v="1"/>
    <x v="1"/>
    <n v="22996"/>
    <s v="New"/>
    <x v="0"/>
    <n v="883096"/>
    <n v="5"/>
    <n v="1986"/>
    <n v="10"/>
    <n v="45262"/>
    <n v="23532"/>
    <n v="715"/>
    <s v="UPI"/>
    <x v="1"/>
    <x v="2"/>
    <n v="4"/>
  </r>
  <r>
    <x v="88"/>
    <x v="2"/>
    <x v="0"/>
    <s v="Bangalore"/>
    <x v="0"/>
    <x v="0"/>
    <n v="62485"/>
    <s v="New"/>
    <x v="1"/>
    <n v="603078"/>
    <n v="6"/>
    <n v="1046"/>
    <n v="5"/>
    <n v="47813"/>
    <n v="23827"/>
    <n v="10652"/>
    <s v="UPI"/>
    <x v="0"/>
    <x v="3"/>
    <n v="4"/>
  </r>
  <r>
    <x v="88"/>
    <x v="0"/>
    <x v="0"/>
    <s v="Dubai"/>
    <x v="2"/>
    <x v="2"/>
    <n v="57830"/>
    <s v="New"/>
    <x v="0"/>
    <n v="440737"/>
    <n v="7"/>
    <n v="3057"/>
    <n v="5"/>
    <n v="33777"/>
    <n v="16962"/>
    <n v="-1016"/>
    <s v="Cash"/>
    <x v="2"/>
    <x v="0"/>
    <n v="1"/>
  </r>
  <r>
    <x v="88"/>
    <x v="2"/>
    <x v="1"/>
    <s v="Mumbai"/>
    <x v="2"/>
    <x v="2"/>
    <n v="44370"/>
    <s v="Existing"/>
    <x v="2"/>
    <n v="494576"/>
    <n v="3"/>
    <n v="2071"/>
    <n v="5"/>
    <n v="30858"/>
    <n v="12799"/>
    <n v="-1585"/>
    <s v="UPI"/>
    <x v="1"/>
    <x v="1"/>
    <n v="5"/>
  </r>
  <r>
    <x v="88"/>
    <x v="3"/>
    <x v="3"/>
    <s v="Delhi"/>
    <x v="1"/>
    <x v="2"/>
    <n v="67572"/>
    <s v="New"/>
    <x v="0"/>
    <n v="626336"/>
    <n v="4"/>
    <n v="953"/>
    <n v="10"/>
    <n v="43838"/>
    <n v="20691"/>
    <n v="1109"/>
    <s v="Net Banking"/>
    <x v="1"/>
    <x v="0"/>
    <n v="5"/>
  </r>
  <r>
    <x v="88"/>
    <x v="0"/>
    <x v="2"/>
    <s v="Mumbai"/>
    <x v="2"/>
    <x v="1"/>
    <n v="89008"/>
    <s v="New"/>
    <x v="0"/>
    <n v="532236"/>
    <n v="1"/>
    <n v="3191"/>
    <n v="5"/>
    <n v="40336"/>
    <n v="23250"/>
    <n v="-4730"/>
    <s v="Credit Card"/>
    <x v="2"/>
    <x v="1"/>
    <n v="5"/>
  </r>
  <r>
    <x v="88"/>
    <x v="2"/>
    <x v="1"/>
    <s v="New York"/>
    <x v="2"/>
    <x v="2"/>
    <n v="39098"/>
    <s v="Existing"/>
    <x v="2"/>
    <n v="143935"/>
    <n v="7"/>
    <n v="2257"/>
    <n v="15"/>
    <n v="6768"/>
    <n v="16073"/>
    <n v="1832"/>
    <s v="Net Banking"/>
    <x v="1"/>
    <x v="2"/>
    <n v="4"/>
  </r>
  <r>
    <x v="88"/>
    <x v="0"/>
    <x v="1"/>
    <s v="Delhi"/>
    <x v="2"/>
    <x v="1"/>
    <n v="71561"/>
    <s v="New"/>
    <x v="0"/>
    <n v="777842"/>
    <n v="2"/>
    <n v="4869"/>
    <n v="20"/>
    <n v="47931"/>
    <n v="17923"/>
    <n v="16639"/>
    <s v="Net Banking"/>
    <x v="1"/>
    <x v="0"/>
    <n v="2"/>
  </r>
  <r>
    <x v="89"/>
    <x v="2"/>
    <x v="2"/>
    <s v="Mumbai"/>
    <x v="2"/>
    <x v="1"/>
    <n v="12196"/>
    <s v="New"/>
    <x v="0"/>
    <n v="742172"/>
    <n v="7"/>
    <n v="559"/>
    <n v="15"/>
    <n v="13886"/>
    <n v="22655"/>
    <n v="17786"/>
    <s v="Credit Card"/>
    <x v="0"/>
    <x v="1"/>
    <n v="2"/>
  </r>
  <r>
    <x v="89"/>
    <x v="2"/>
    <x v="1"/>
    <s v="Dubai"/>
    <x v="0"/>
    <x v="3"/>
    <n v="21091"/>
    <s v="New"/>
    <x v="2"/>
    <n v="977631"/>
    <n v="6"/>
    <n v="4937"/>
    <n v="5"/>
    <n v="7177"/>
    <n v="16231"/>
    <n v="4471"/>
    <s v="UPI"/>
    <x v="1"/>
    <x v="3"/>
    <n v="5"/>
  </r>
  <r>
    <x v="89"/>
    <x v="2"/>
    <x v="3"/>
    <s v="Dubai"/>
    <x v="0"/>
    <x v="1"/>
    <n v="90576"/>
    <s v="Existing"/>
    <x v="0"/>
    <n v="788333"/>
    <n v="4"/>
    <n v="1917"/>
    <n v="10"/>
    <n v="33761"/>
    <n v="11485"/>
    <n v="1474"/>
    <s v="Credit Card"/>
    <x v="1"/>
    <x v="1"/>
    <n v="2"/>
  </r>
  <r>
    <x v="89"/>
    <x v="3"/>
    <x v="0"/>
    <s v="Delhi"/>
    <x v="2"/>
    <x v="2"/>
    <n v="75254"/>
    <s v="New"/>
    <x v="0"/>
    <n v="734270"/>
    <n v="2"/>
    <n v="2660"/>
    <n v="20"/>
    <n v="10046"/>
    <n v="24556"/>
    <n v="-1006"/>
    <s v="Credit Card"/>
    <x v="1"/>
    <x v="2"/>
    <n v="2"/>
  </r>
  <r>
    <x v="89"/>
    <x v="3"/>
    <x v="3"/>
    <s v="New York"/>
    <x v="2"/>
    <x v="1"/>
    <n v="59262"/>
    <s v="New"/>
    <x v="1"/>
    <n v="508401"/>
    <n v="7"/>
    <n v="1838"/>
    <n v="15"/>
    <n v="33883"/>
    <n v="11252"/>
    <n v="6656"/>
    <s v="Credit Card"/>
    <x v="0"/>
    <x v="2"/>
    <n v="2"/>
  </r>
  <r>
    <x v="89"/>
    <x v="0"/>
    <x v="2"/>
    <s v="Dubai"/>
    <x v="2"/>
    <x v="1"/>
    <n v="16023"/>
    <s v="New"/>
    <x v="0"/>
    <n v="680173"/>
    <n v="7"/>
    <n v="966"/>
    <n v="5"/>
    <n v="8601"/>
    <n v="14265"/>
    <n v="14214"/>
    <s v="UPI"/>
    <x v="2"/>
    <x v="2"/>
    <n v="4"/>
  </r>
  <r>
    <x v="89"/>
    <x v="2"/>
    <x v="2"/>
    <s v="Dubai"/>
    <x v="0"/>
    <x v="0"/>
    <n v="30543"/>
    <s v="Existing"/>
    <x v="0"/>
    <n v="904493"/>
    <n v="5"/>
    <n v="2810"/>
    <n v="10"/>
    <n v="10897"/>
    <n v="29214"/>
    <n v="12951"/>
    <s v="Credit Card"/>
    <x v="2"/>
    <x v="3"/>
    <n v="5"/>
  </r>
  <r>
    <x v="89"/>
    <x v="2"/>
    <x v="1"/>
    <s v="New York"/>
    <x v="0"/>
    <x v="2"/>
    <n v="70029"/>
    <s v="New"/>
    <x v="0"/>
    <n v="701303"/>
    <n v="9"/>
    <n v="2971"/>
    <n v="5"/>
    <n v="21073"/>
    <n v="2488"/>
    <n v="1410"/>
    <s v="Net Banking"/>
    <x v="2"/>
    <x v="0"/>
    <n v="5"/>
  </r>
  <r>
    <x v="89"/>
    <x v="3"/>
    <x v="3"/>
    <s v="Mumbai"/>
    <x v="1"/>
    <x v="1"/>
    <n v="52337"/>
    <s v="New"/>
    <x v="2"/>
    <n v="733796"/>
    <n v="3"/>
    <n v="1219"/>
    <n v="15"/>
    <n v="45219"/>
    <n v="1285"/>
    <n v="1018"/>
    <s v="Credit Card"/>
    <x v="2"/>
    <x v="3"/>
    <n v="3"/>
  </r>
  <r>
    <x v="89"/>
    <x v="2"/>
    <x v="3"/>
    <s v="Dubai"/>
    <x v="1"/>
    <x v="3"/>
    <n v="50409"/>
    <s v="New"/>
    <x v="0"/>
    <n v="741988"/>
    <n v="9"/>
    <n v="1735"/>
    <n v="15"/>
    <n v="6581"/>
    <n v="6733"/>
    <n v="3985"/>
    <s v="Credit Card"/>
    <x v="1"/>
    <x v="0"/>
    <n v="3"/>
  </r>
  <r>
    <x v="89"/>
    <x v="3"/>
    <x v="2"/>
    <s v="Bangalore"/>
    <x v="2"/>
    <x v="1"/>
    <n v="80540"/>
    <s v="Existing"/>
    <x v="2"/>
    <n v="799957"/>
    <n v="5"/>
    <n v="1062"/>
    <n v="20"/>
    <n v="46827"/>
    <n v="23866"/>
    <n v="4222"/>
    <s v="Cash"/>
    <x v="0"/>
    <x v="1"/>
    <n v="2"/>
  </r>
  <r>
    <x v="89"/>
    <x v="2"/>
    <x v="3"/>
    <s v="London"/>
    <x v="2"/>
    <x v="1"/>
    <n v="19963"/>
    <s v="Existing"/>
    <x v="2"/>
    <n v="241964"/>
    <n v="2"/>
    <n v="1482"/>
    <n v="10"/>
    <n v="41802"/>
    <n v="18621"/>
    <n v="-4141"/>
    <s v="Cash"/>
    <x v="0"/>
    <x v="3"/>
    <n v="5"/>
  </r>
  <r>
    <x v="90"/>
    <x v="0"/>
    <x v="2"/>
    <s v="London"/>
    <x v="0"/>
    <x v="0"/>
    <n v="23796"/>
    <s v="New"/>
    <x v="0"/>
    <n v="386075"/>
    <n v="9"/>
    <n v="3466"/>
    <n v="0"/>
    <n v="31698"/>
    <n v="16280"/>
    <n v="7726"/>
    <s v="Net Banking"/>
    <x v="1"/>
    <x v="3"/>
    <n v="2"/>
  </r>
  <r>
    <x v="90"/>
    <x v="2"/>
    <x v="3"/>
    <s v="Dubai"/>
    <x v="2"/>
    <x v="2"/>
    <n v="50972"/>
    <s v="New"/>
    <x v="0"/>
    <n v="200175"/>
    <n v="1"/>
    <n v="2835"/>
    <n v="5"/>
    <n v="11444"/>
    <n v="17496"/>
    <n v="1147"/>
    <s v="UPI"/>
    <x v="2"/>
    <x v="1"/>
    <n v="4"/>
  </r>
  <r>
    <x v="90"/>
    <x v="2"/>
    <x v="3"/>
    <s v="Mumbai"/>
    <x v="2"/>
    <x v="2"/>
    <n v="82613"/>
    <s v="Existing"/>
    <x v="0"/>
    <n v="911086"/>
    <n v="1"/>
    <n v="2230"/>
    <n v="10"/>
    <n v="11444"/>
    <n v="5433"/>
    <n v="4757"/>
    <s v="Cash"/>
    <x v="0"/>
    <x v="2"/>
    <n v="5"/>
  </r>
  <r>
    <x v="90"/>
    <x v="1"/>
    <x v="3"/>
    <s v="Mumbai"/>
    <x v="0"/>
    <x v="3"/>
    <n v="88062"/>
    <s v="New"/>
    <x v="0"/>
    <n v="188478"/>
    <n v="7"/>
    <n v="4839"/>
    <n v="0"/>
    <n v="7080"/>
    <n v="25665"/>
    <n v="-4323"/>
    <s v="Net Banking"/>
    <x v="1"/>
    <x v="2"/>
    <n v="4"/>
  </r>
  <r>
    <x v="90"/>
    <x v="3"/>
    <x v="2"/>
    <s v="Delhi"/>
    <x v="0"/>
    <x v="3"/>
    <n v="13261"/>
    <s v="Existing"/>
    <x v="0"/>
    <n v="289892"/>
    <n v="3"/>
    <n v="3547"/>
    <n v="10"/>
    <n v="39206"/>
    <n v="7926"/>
    <n v="17834"/>
    <s v="Cash"/>
    <x v="1"/>
    <x v="1"/>
    <n v="4"/>
  </r>
  <r>
    <x v="90"/>
    <x v="2"/>
    <x v="1"/>
    <s v="Bangalore"/>
    <x v="0"/>
    <x v="3"/>
    <n v="27046"/>
    <s v="Existing"/>
    <x v="0"/>
    <n v="883508"/>
    <n v="8"/>
    <n v="1857"/>
    <n v="5"/>
    <n v="5128"/>
    <n v="11998"/>
    <n v="3653"/>
    <s v="Cash"/>
    <x v="1"/>
    <x v="2"/>
    <n v="5"/>
  </r>
  <r>
    <x v="90"/>
    <x v="2"/>
    <x v="3"/>
    <s v="Mumbai"/>
    <x v="0"/>
    <x v="1"/>
    <n v="23397"/>
    <s v="Existing"/>
    <x v="0"/>
    <n v="153886"/>
    <n v="7"/>
    <n v="2875"/>
    <n v="5"/>
    <n v="44626"/>
    <n v="27075"/>
    <n v="8859"/>
    <s v="UPI"/>
    <x v="1"/>
    <x v="1"/>
    <n v="2"/>
  </r>
  <r>
    <x v="90"/>
    <x v="1"/>
    <x v="2"/>
    <s v="New York"/>
    <x v="1"/>
    <x v="1"/>
    <n v="70436"/>
    <s v="New"/>
    <x v="2"/>
    <n v="482621"/>
    <n v="7"/>
    <n v="3262"/>
    <n v="20"/>
    <n v="24206"/>
    <n v="18437"/>
    <n v="10710"/>
    <s v="UPI"/>
    <x v="0"/>
    <x v="3"/>
    <n v="3"/>
  </r>
  <r>
    <x v="90"/>
    <x v="1"/>
    <x v="2"/>
    <s v="Bangalore"/>
    <x v="0"/>
    <x v="3"/>
    <n v="35757"/>
    <s v="Existing"/>
    <x v="1"/>
    <n v="958902"/>
    <n v="1"/>
    <n v="2285"/>
    <n v="15"/>
    <n v="32450"/>
    <n v="2563"/>
    <n v="4714"/>
    <s v="Cash"/>
    <x v="1"/>
    <x v="3"/>
    <n v="2"/>
  </r>
  <r>
    <x v="90"/>
    <x v="3"/>
    <x v="3"/>
    <s v="London"/>
    <x v="0"/>
    <x v="2"/>
    <n v="25299"/>
    <s v="Existing"/>
    <x v="2"/>
    <n v="588485"/>
    <n v="1"/>
    <n v="2462"/>
    <n v="15"/>
    <n v="14581"/>
    <n v="16827"/>
    <n v="-3766"/>
    <s v="Cash"/>
    <x v="0"/>
    <x v="0"/>
    <n v="3"/>
  </r>
  <r>
    <x v="90"/>
    <x v="1"/>
    <x v="3"/>
    <s v="Bangalore"/>
    <x v="2"/>
    <x v="2"/>
    <n v="11902"/>
    <s v="New"/>
    <x v="0"/>
    <n v="840508"/>
    <n v="2"/>
    <n v="1688"/>
    <n v="15"/>
    <n v="46569"/>
    <n v="14699"/>
    <n v="4328"/>
    <s v="UPI"/>
    <x v="1"/>
    <x v="3"/>
    <n v="1"/>
  </r>
  <r>
    <x v="90"/>
    <x v="0"/>
    <x v="1"/>
    <s v="New York"/>
    <x v="2"/>
    <x v="3"/>
    <n v="52399"/>
    <s v="New"/>
    <x v="1"/>
    <n v="593855"/>
    <n v="2"/>
    <n v="3178"/>
    <n v="20"/>
    <n v="11811"/>
    <n v="14891"/>
    <n v="7404"/>
    <s v="UPI"/>
    <x v="1"/>
    <x v="0"/>
    <n v="3"/>
  </r>
  <r>
    <x v="91"/>
    <x v="1"/>
    <x v="2"/>
    <s v="Dubai"/>
    <x v="2"/>
    <x v="0"/>
    <n v="58330"/>
    <s v="New"/>
    <x v="1"/>
    <n v="590607"/>
    <n v="5"/>
    <n v="3507"/>
    <n v="15"/>
    <n v="29482"/>
    <n v="25932"/>
    <n v="16819"/>
    <s v="Net Banking"/>
    <x v="0"/>
    <x v="2"/>
    <n v="5"/>
  </r>
  <r>
    <x v="91"/>
    <x v="0"/>
    <x v="2"/>
    <s v="New York"/>
    <x v="1"/>
    <x v="2"/>
    <n v="56308"/>
    <s v="Existing"/>
    <x v="0"/>
    <n v="986461"/>
    <n v="9"/>
    <n v="3623"/>
    <n v="10"/>
    <n v="14105"/>
    <n v="21110"/>
    <n v="7850"/>
    <s v="Cash"/>
    <x v="1"/>
    <x v="1"/>
    <n v="3"/>
  </r>
  <r>
    <x v="91"/>
    <x v="3"/>
    <x v="0"/>
    <s v="New York"/>
    <x v="0"/>
    <x v="2"/>
    <n v="13846"/>
    <s v="Existing"/>
    <x v="0"/>
    <n v="305914"/>
    <n v="7"/>
    <n v="3643"/>
    <n v="15"/>
    <n v="30361"/>
    <n v="7689"/>
    <n v="2115"/>
    <s v="UPI"/>
    <x v="2"/>
    <x v="2"/>
    <n v="1"/>
  </r>
  <r>
    <x v="91"/>
    <x v="3"/>
    <x v="2"/>
    <s v="Dubai"/>
    <x v="0"/>
    <x v="3"/>
    <n v="22359"/>
    <s v="New"/>
    <x v="2"/>
    <n v="335361"/>
    <n v="2"/>
    <n v="3300"/>
    <n v="15"/>
    <n v="23052"/>
    <n v="21938"/>
    <n v="18566"/>
    <s v="Cash"/>
    <x v="0"/>
    <x v="1"/>
    <n v="3"/>
  </r>
  <r>
    <x v="91"/>
    <x v="3"/>
    <x v="1"/>
    <s v="Dubai"/>
    <x v="1"/>
    <x v="2"/>
    <n v="59376"/>
    <s v="Existing"/>
    <x v="1"/>
    <n v="951756"/>
    <n v="5"/>
    <n v="823"/>
    <n v="5"/>
    <n v="13960"/>
    <n v="9662"/>
    <n v="13632"/>
    <s v="Net Banking"/>
    <x v="0"/>
    <x v="1"/>
    <n v="2"/>
  </r>
  <r>
    <x v="91"/>
    <x v="3"/>
    <x v="0"/>
    <s v="Dubai"/>
    <x v="0"/>
    <x v="1"/>
    <n v="78056"/>
    <s v="New"/>
    <x v="1"/>
    <n v="991952"/>
    <n v="5"/>
    <n v="4183"/>
    <n v="20"/>
    <n v="27503"/>
    <n v="20298"/>
    <n v="18898"/>
    <s v="Credit Card"/>
    <x v="1"/>
    <x v="3"/>
    <n v="3"/>
  </r>
  <r>
    <x v="91"/>
    <x v="3"/>
    <x v="0"/>
    <s v="Dubai"/>
    <x v="2"/>
    <x v="1"/>
    <n v="50832"/>
    <s v="New"/>
    <x v="0"/>
    <n v="165027"/>
    <n v="8"/>
    <n v="2702"/>
    <n v="20"/>
    <n v="20162"/>
    <n v="3986"/>
    <n v="3315"/>
    <s v="Cash"/>
    <x v="0"/>
    <x v="0"/>
    <n v="5"/>
  </r>
  <r>
    <x v="91"/>
    <x v="0"/>
    <x v="0"/>
    <s v="Dubai"/>
    <x v="1"/>
    <x v="2"/>
    <n v="30098"/>
    <s v="New"/>
    <x v="0"/>
    <n v="101425"/>
    <n v="9"/>
    <n v="2294"/>
    <n v="15"/>
    <n v="5103"/>
    <n v="16586"/>
    <n v="19403"/>
    <s v="Net Banking"/>
    <x v="0"/>
    <x v="0"/>
    <n v="5"/>
  </r>
  <r>
    <x v="91"/>
    <x v="0"/>
    <x v="3"/>
    <s v="New York"/>
    <x v="0"/>
    <x v="1"/>
    <n v="59962"/>
    <s v="New"/>
    <x v="1"/>
    <n v="232805"/>
    <n v="8"/>
    <n v="2748"/>
    <n v="0"/>
    <n v="40634"/>
    <n v="15026"/>
    <n v="7443"/>
    <s v="Credit Card"/>
    <x v="2"/>
    <x v="2"/>
    <n v="4"/>
  </r>
  <r>
    <x v="91"/>
    <x v="3"/>
    <x v="3"/>
    <s v="Delhi"/>
    <x v="1"/>
    <x v="0"/>
    <n v="98672"/>
    <s v="New"/>
    <x v="1"/>
    <n v="800735"/>
    <n v="2"/>
    <n v="2842"/>
    <n v="5"/>
    <n v="7530"/>
    <n v="3620"/>
    <n v="15888"/>
    <s v="Cash"/>
    <x v="0"/>
    <x v="3"/>
    <n v="2"/>
  </r>
  <r>
    <x v="91"/>
    <x v="1"/>
    <x v="2"/>
    <s v="Delhi"/>
    <x v="1"/>
    <x v="2"/>
    <n v="45885"/>
    <s v="Existing"/>
    <x v="0"/>
    <n v="688699"/>
    <n v="4"/>
    <n v="3893"/>
    <n v="15"/>
    <n v="29020"/>
    <n v="12454"/>
    <n v="2375"/>
    <s v="Net Banking"/>
    <x v="2"/>
    <x v="0"/>
    <n v="2"/>
  </r>
  <r>
    <x v="91"/>
    <x v="2"/>
    <x v="0"/>
    <s v="Mumbai"/>
    <x v="0"/>
    <x v="3"/>
    <n v="31157"/>
    <s v="Existing"/>
    <x v="0"/>
    <n v="897035"/>
    <n v="2"/>
    <n v="3900"/>
    <n v="0"/>
    <n v="5088"/>
    <n v="24553"/>
    <n v="-439"/>
    <s v="Credit Card"/>
    <x v="0"/>
    <x v="0"/>
    <n v="3"/>
  </r>
  <r>
    <x v="92"/>
    <x v="3"/>
    <x v="1"/>
    <s v="Delhi"/>
    <x v="2"/>
    <x v="1"/>
    <n v="58372"/>
    <s v="New"/>
    <x v="0"/>
    <n v="898584"/>
    <n v="6"/>
    <n v="2475"/>
    <n v="10"/>
    <n v="25128"/>
    <n v="10333"/>
    <n v="8041"/>
    <s v="Net Banking"/>
    <x v="2"/>
    <x v="0"/>
    <n v="3"/>
  </r>
  <r>
    <x v="92"/>
    <x v="1"/>
    <x v="3"/>
    <s v="London"/>
    <x v="0"/>
    <x v="0"/>
    <n v="29674"/>
    <s v="Existing"/>
    <x v="2"/>
    <n v="418462"/>
    <n v="4"/>
    <n v="3545"/>
    <n v="5"/>
    <n v="7171"/>
    <n v="5403"/>
    <n v="8475"/>
    <s v="Net Banking"/>
    <x v="0"/>
    <x v="2"/>
    <n v="5"/>
  </r>
  <r>
    <x v="92"/>
    <x v="2"/>
    <x v="1"/>
    <s v="Delhi"/>
    <x v="0"/>
    <x v="0"/>
    <n v="42357"/>
    <s v="Existing"/>
    <x v="2"/>
    <n v="588189"/>
    <n v="7"/>
    <n v="1807"/>
    <n v="20"/>
    <n v="6465"/>
    <n v="22043"/>
    <n v="8588"/>
    <s v="Net Banking"/>
    <x v="0"/>
    <x v="3"/>
    <n v="4"/>
  </r>
  <r>
    <x v="92"/>
    <x v="3"/>
    <x v="1"/>
    <s v="New York"/>
    <x v="2"/>
    <x v="1"/>
    <n v="22578"/>
    <s v="New"/>
    <x v="0"/>
    <n v="323543"/>
    <n v="2"/>
    <n v="1955"/>
    <n v="0"/>
    <n v="26739"/>
    <n v="18422"/>
    <n v="-1070"/>
    <s v="Net Banking"/>
    <x v="2"/>
    <x v="0"/>
    <n v="1"/>
  </r>
  <r>
    <x v="92"/>
    <x v="3"/>
    <x v="3"/>
    <s v="Dubai"/>
    <x v="0"/>
    <x v="0"/>
    <n v="12251"/>
    <s v="Existing"/>
    <x v="2"/>
    <n v="208051"/>
    <n v="9"/>
    <n v="1462"/>
    <n v="15"/>
    <n v="31998"/>
    <n v="23951"/>
    <n v="-1224"/>
    <s v="Credit Card"/>
    <x v="2"/>
    <x v="3"/>
    <n v="3"/>
  </r>
  <r>
    <x v="92"/>
    <x v="0"/>
    <x v="3"/>
    <s v="Dubai"/>
    <x v="0"/>
    <x v="2"/>
    <n v="89049"/>
    <s v="Existing"/>
    <x v="1"/>
    <n v="907500"/>
    <n v="5"/>
    <n v="2217"/>
    <n v="0"/>
    <n v="41361"/>
    <n v="29443"/>
    <n v="14268"/>
    <s v="UPI"/>
    <x v="2"/>
    <x v="0"/>
    <n v="2"/>
  </r>
  <r>
    <x v="92"/>
    <x v="2"/>
    <x v="3"/>
    <s v="New York"/>
    <x v="0"/>
    <x v="0"/>
    <n v="47429"/>
    <s v="New"/>
    <x v="1"/>
    <n v="899963"/>
    <n v="1"/>
    <n v="2929"/>
    <n v="20"/>
    <n v="30575"/>
    <n v="12742"/>
    <n v="99"/>
    <s v="Net Banking"/>
    <x v="0"/>
    <x v="2"/>
    <n v="3"/>
  </r>
  <r>
    <x v="92"/>
    <x v="2"/>
    <x v="3"/>
    <s v="London"/>
    <x v="1"/>
    <x v="1"/>
    <n v="56871"/>
    <s v="Existing"/>
    <x v="0"/>
    <n v="998721"/>
    <n v="3"/>
    <n v="3039"/>
    <n v="10"/>
    <n v="25071"/>
    <n v="17438"/>
    <n v="15873"/>
    <s v="Credit Card"/>
    <x v="1"/>
    <x v="3"/>
    <n v="4"/>
  </r>
  <r>
    <x v="92"/>
    <x v="1"/>
    <x v="0"/>
    <s v="Delhi"/>
    <x v="1"/>
    <x v="0"/>
    <n v="96526"/>
    <s v="Existing"/>
    <x v="1"/>
    <n v="920720"/>
    <n v="4"/>
    <n v="4118"/>
    <n v="0"/>
    <n v="29333"/>
    <n v="25497"/>
    <n v="13481"/>
    <s v="Net Banking"/>
    <x v="1"/>
    <x v="0"/>
    <n v="2"/>
  </r>
  <r>
    <x v="92"/>
    <x v="0"/>
    <x v="0"/>
    <s v="New York"/>
    <x v="1"/>
    <x v="1"/>
    <n v="35499"/>
    <s v="Existing"/>
    <x v="1"/>
    <n v="200694"/>
    <n v="3"/>
    <n v="2878"/>
    <n v="15"/>
    <n v="30149"/>
    <n v="26877"/>
    <n v="15057"/>
    <s v="Cash"/>
    <x v="0"/>
    <x v="2"/>
    <n v="4"/>
  </r>
  <r>
    <x v="92"/>
    <x v="0"/>
    <x v="0"/>
    <s v="Mumbai"/>
    <x v="0"/>
    <x v="1"/>
    <n v="16421"/>
    <s v="Existing"/>
    <x v="1"/>
    <n v="322089"/>
    <n v="6"/>
    <n v="1374"/>
    <n v="0"/>
    <n v="2350"/>
    <n v="13700"/>
    <n v="3335"/>
    <s v="Cash"/>
    <x v="0"/>
    <x v="2"/>
    <n v="2"/>
  </r>
  <r>
    <x v="92"/>
    <x v="0"/>
    <x v="0"/>
    <s v="Dubai"/>
    <x v="2"/>
    <x v="0"/>
    <n v="62204"/>
    <s v="Existing"/>
    <x v="1"/>
    <n v="453906"/>
    <n v="6"/>
    <n v="4170"/>
    <n v="10"/>
    <n v="8522"/>
    <n v="8412"/>
    <n v="3357"/>
    <s v="UPI"/>
    <x v="2"/>
    <x v="2"/>
    <n v="3"/>
  </r>
  <r>
    <x v="93"/>
    <x v="0"/>
    <x v="2"/>
    <s v="Bangalore"/>
    <x v="1"/>
    <x v="1"/>
    <n v="34591"/>
    <s v="New"/>
    <x v="1"/>
    <n v="559869"/>
    <n v="7"/>
    <n v="2705"/>
    <n v="0"/>
    <n v="48518"/>
    <n v="13103"/>
    <n v="-1862"/>
    <s v="Credit Card"/>
    <x v="2"/>
    <x v="0"/>
    <n v="4"/>
  </r>
  <r>
    <x v="93"/>
    <x v="2"/>
    <x v="0"/>
    <s v="Mumbai"/>
    <x v="2"/>
    <x v="1"/>
    <n v="70940"/>
    <s v="New"/>
    <x v="2"/>
    <n v="722485"/>
    <n v="9"/>
    <n v="1639"/>
    <n v="10"/>
    <n v="34968"/>
    <n v="8125"/>
    <n v="139"/>
    <s v="Cash"/>
    <x v="2"/>
    <x v="2"/>
    <n v="5"/>
  </r>
  <r>
    <x v="93"/>
    <x v="2"/>
    <x v="3"/>
    <s v="London"/>
    <x v="0"/>
    <x v="3"/>
    <n v="96371"/>
    <s v="New"/>
    <x v="2"/>
    <n v="533284"/>
    <n v="9"/>
    <n v="4091"/>
    <n v="10"/>
    <n v="25658"/>
    <n v="4467"/>
    <n v="9958"/>
    <s v="Credit Card"/>
    <x v="1"/>
    <x v="1"/>
    <n v="2"/>
  </r>
  <r>
    <x v="93"/>
    <x v="3"/>
    <x v="1"/>
    <s v="Mumbai"/>
    <x v="1"/>
    <x v="2"/>
    <n v="22202"/>
    <s v="New"/>
    <x v="0"/>
    <n v="863380"/>
    <n v="7"/>
    <n v="3173"/>
    <n v="5"/>
    <n v="37320"/>
    <n v="2494"/>
    <n v="19644"/>
    <s v="Cash"/>
    <x v="0"/>
    <x v="2"/>
    <n v="4"/>
  </r>
  <r>
    <x v="93"/>
    <x v="3"/>
    <x v="0"/>
    <s v="New York"/>
    <x v="0"/>
    <x v="1"/>
    <n v="29290"/>
    <s v="New"/>
    <x v="1"/>
    <n v="767819"/>
    <n v="1"/>
    <n v="2045"/>
    <n v="5"/>
    <n v="9551"/>
    <n v="5133"/>
    <n v="13885"/>
    <s v="Credit Card"/>
    <x v="0"/>
    <x v="1"/>
    <n v="4"/>
  </r>
  <r>
    <x v="93"/>
    <x v="0"/>
    <x v="2"/>
    <s v="Delhi"/>
    <x v="2"/>
    <x v="2"/>
    <n v="28130"/>
    <s v="Existing"/>
    <x v="2"/>
    <n v="842001"/>
    <n v="3"/>
    <n v="3343"/>
    <n v="15"/>
    <n v="46888"/>
    <n v="4703"/>
    <n v="19600"/>
    <s v="Net Banking"/>
    <x v="1"/>
    <x v="2"/>
    <n v="1"/>
  </r>
  <r>
    <x v="93"/>
    <x v="0"/>
    <x v="3"/>
    <s v="Dubai"/>
    <x v="1"/>
    <x v="3"/>
    <n v="47077"/>
    <s v="Existing"/>
    <x v="2"/>
    <n v="204445"/>
    <n v="5"/>
    <n v="765"/>
    <n v="15"/>
    <n v="35819"/>
    <n v="22249"/>
    <n v="-1072"/>
    <s v="Net Banking"/>
    <x v="2"/>
    <x v="2"/>
    <n v="1"/>
  </r>
  <r>
    <x v="93"/>
    <x v="0"/>
    <x v="1"/>
    <s v="London"/>
    <x v="1"/>
    <x v="3"/>
    <n v="29396"/>
    <s v="New"/>
    <x v="2"/>
    <n v="578216"/>
    <n v="6"/>
    <n v="601"/>
    <n v="15"/>
    <n v="31008"/>
    <n v="16499"/>
    <n v="13741"/>
    <s v="Cash"/>
    <x v="2"/>
    <x v="2"/>
    <n v="3"/>
  </r>
  <r>
    <x v="93"/>
    <x v="3"/>
    <x v="1"/>
    <s v="London"/>
    <x v="1"/>
    <x v="3"/>
    <n v="70848"/>
    <s v="New"/>
    <x v="1"/>
    <n v="525770"/>
    <n v="6"/>
    <n v="3256"/>
    <n v="10"/>
    <n v="12870"/>
    <n v="17566"/>
    <n v="-4424"/>
    <s v="UPI"/>
    <x v="2"/>
    <x v="0"/>
    <n v="5"/>
  </r>
  <r>
    <x v="93"/>
    <x v="1"/>
    <x v="0"/>
    <s v="Bangalore"/>
    <x v="1"/>
    <x v="3"/>
    <n v="93488"/>
    <s v="New"/>
    <x v="2"/>
    <n v="206243"/>
    <n v="5"/>
    <n v="4473"/>
    <n v="10"/>
    <n v="49769"/>
    <n v="2236"/>
    <n v="10029"/>
    <s v="Cash"/>
    <x v="2"/>
    <x v="3"/>
    <n v="5"/>
  </r>
  <r>
    <x v="93"/>
    <x v="1"/>
    <x v="1"/>
    <s v="Mumbai"/>
    <x v="2"/>
    <x v="2"/>
    <n v="70530"/>
    <s v="Existing"/>
    <x v="0"/>
    <n v="694601"/>
    <n v="6"/>
    <n v="2034"/>
    <n v="5"/>
    <n v="44755"/>
    <n v="29797"/>
    <n v="7521"/>
    <s v="Cash"/>
    <x v="1"/>
    <x v="0"/>
    <n v="4"/>
  </r>
  <r>
    <x v="93"/>
    <x v="3"/>
    <x v="0"/>
    <s v="Bangalore"/>
    <x v="1"/>
    <x v="0"/>
    <n v="74274"/>
    <s v="Existing"/>
    <x v="0"/>
    <n v="883680"/>
    <n v="9"/>
    <n v="2769"/>
    <n v="10"/>
    <n v="5558"/>
    <n v="13427"/>
    <n v="8204"/>
    <s v="UPI"/>
    <x v="2"/>
    <x v="0"/>
    <n v="4"/>
  </r>
  <r>
    <x v="94"/>
    <x v="3"/>
    <x v="0"/>
    <s v="Delhi"/>
    <x v="0"/>
    <x v="0"/>
    <n v="37122"/>
    <s v="Existing"/>
    <x v="1"/>
    <n v="877313"/>
    <n v="1"/>
    <n v="3462"/>
    <n v="5"/>
    <n v="10298"/>
    <n v="9812"/>
    <n v="2300"/>
    <s v="Net Banking"/>
    <x v="2"/>
    <x v="0"/>
    <n v="4"/>
  </r>
  <r>
    <x v="94"/>
    <x v="3"/>
    <x v="3"/>
    <s v="Delhi"/>
    <x v="1"/>
    <x v="2"/>
    <n v="39381"/>
    <s v="Existing"/>
    <x v="0"/>
    <n v="308040"/>
    <n v="1"/>
    <n v="2983"/>
    <n v="0"/>
    <n v="5513"/>
    <n v="16838"/>
    <n v="9009"/>
    <s v="Net Banking"/>
    <x v="1"/>
    <x v="3"/>
    <n v="2"/>
  </r>
  <r>
    <x v="94"/>
    <x v="3"/>
    <x v="3"/>
    <s v="Bangalore"/>
    <x v="2"/>
    <x v="1"/>
    <n v="55435"/>
    <s v="Existing"/>
    <x v="2"/>
    <n v="489430"/>
    <n v="9"/>
    <n v="1713"/>
    <n v="15"/>
    <n v="11460"/>
    <n v="27120"/>
    <n v="-3333"/>
    <s v="Cash"/>
    <x v="2"/>
    <x v="3"/>
    <n v="3"/>
  </r>
  <r>
    <x v="94"/>
    <x v="3"/>
    <x v="2"/>
    <s v="Dubai"/>
    <x v="1"/>
    <x v="2"/>
    <n v="33267"/>
    <s v="Existing"/>
    <x v="1"/>
    <n v="890233"/>
    <n v="8"/>
    <n v="3492"/>
    <n v="15"/>
    <n v="27316"/>
    <n v="5127"/>
    <n v="-3702"/>
    <s v="Credit Card"/>
    <x v="1"/>
    <x v="2"/>
    <n v="3"/>
  </r>
  <r>
    <x v="94"/>
    <x v="3"/>
    <x v="3"/>
    <s v="Delhi"/>
    <x v="2"/>
    <x v="1"/>
    <n v="71978"/>
    <s v="New"/>
    <x v="0"/>
    <n v="434737"/>
    <n v="9"/>
    <n v="4929"/>
    <n v="20"/>
    <n v="9653"/>
    <n v="1234"/>
    <n v="18376"/>
    <s v="Cash"/>
    <x v="2"/>
    <x v="3"/>
    <n v="1"/>
  </r>
  <r>
    <x v="94"/>
    <x v="0"/>
    <x v="3"/>
    <s v="Bangalore"/>
    <x v="2"/>
    <x v="1"/>
    <n v="17088"/>
    <s v="Existing"/>
    <x v="1"/>
    <n v="519727"/>
    <n v="7"/>
    <n v="1406"/>
    <n v="5"/>
    <n v="2022"/>
    <n v="1072"/>
    <n v="9134"/>
    <s v="Net Banking"/>
    <x v="0"/>
    <x v="0"/>
    <n v="4"/>
  </r>
  <r>
    <x v="94"/>
    <x v="0"/>
    <x v="0"/>
    <s v="Mumbai"/>
    <x v="0"/>
    <x v="0"/>
    <n v="22822"/>
    <s v="New"/>
    <x v="2"/>
    <n v="304118"/>
    <n v="6"/>
    <n v="2081"/>
    <n v="20"/>
    <n v="30669"/>
    <n v="23151"/>
    <n v="831"/>
    <s v="Credit Card"/>
    <x v="2"/>
    <x v="1"/>
    <n v="4"/>
  </r>
  <r>
    <x v="94"/>
    <x v="0"/>
    <x v="3"/>
    <s v="Bangalore"/>
    <x v="1"/>
    <x v="3"/>
    <n v="60216"/>
    <s v="New"/>
    <x v="0"/>
    <n v="960067"/>
    <n v="9"/>
    <n v="2104"/>
    <n v="15"/>
    <n v="39563"/>
    <n v="2789"/>
    <n v="7900"/>
    <s v="UPI"/>
    <x v="0"/>
    <x v="2"/>
    <n v="2"/>
  </r>
  <r>
    <x v="94"/>
    <x v="0"/>
    <x v="0"/>
    <s v="Bangalore"/>
    <x v="1"/>
    <x v="0"/>
    <n v="46589"/>
    <s v="Existing"/>
    <x v="2"/>
    <n v="180729"/>
    <n v="2"/>
    <n v="1069"/>
    <n v="20"/>
    <n v="36218"/>
    <n v="26203"/>
    <n v="7439"/>
    <s v="Net Banking"/>
    <x v="1"/>
    <x v="1"/>
    <n v="4"/>
  </r>
  <r>
    <x v="94"/>
    <x v="3"/>
    <x v="0"/>
    <s v="New York"/>
    <x v="1"/>
    <x v="0"/>
    <n v="75262"/>
    <s v="Existing"/>
    <x v="0"/>
    <n v="417377"/>
    <n v="4"/>
    <n v="2045"/>
    <n v="0"/>
    <n v="33709"/>
    <n v="9859"/>
    <n v="-2737"/>
    <s v="UPI"/>
    <x v="2"/>
    <x v="1"/>
    <n v="4"/>
  </r>
  <r>
    <x v="94"/>
    <x v="1"/>
    <x v="3"/>
    <s v="Delhi"/>
    <x v="0"/>
    <x v="2"/>
    <n v="67911"/>
    <s v="Existing"/>
    <x v="1"/>
    <n v="382155"/>
    <n v="2"/>
    <n v="1408"/>
    <n v="20"/>
    <n v="24169"/>
    <n v="5023"/>
    <n v="-246"/>
    <s v="Net Banking"/>
    <x v="2"/>
    <x v="1"/>
    <n v="3"/>
  </r>
  <r>
    <x v="94"/>
    <x v="2"/>
    <x v="2"/>
    <s v="Dubai"/>
    <x v="0"/>
    <x v="2"/>
    <n v="11436"/>
    <s v="Existing"/>
    <x v="0"/>
    <n v="294035"/>
    <n v="6"/>
    <n v="4962"/>
    <n v="0"/>
    <n v="37522"/>
    <n v="26169"/>
    <n v="-1137"/>
    <s v="Net Banking"/>
    <x v="2"/>
    <x v="3"/>
    <n v="4"/>
  </r>
  <r>
    <x v="95"/>
    <x v="3"/>
    <x v="2"/>
    <s v="Dubai"/>
    <x v="2"/>
    <x v="1"/>
    <n v="71854"/>
    <s v="Existing"/>
    <x v="0"/>
    <n v="411044"/>
    <n v="1"/>
    <n v="4583"/>
    <n v="15"/>
    <n v="19011"/>
    <n v="28242"/>
    <n v="-595"/>
    <s v="Credit Card"/>
    <x v="0"/>
    <x v="0"/>
    <n v="2"/>
  </r>
  <r>
    <x v="95"/>
    <x v="2"/>
    <x v="1"/>
    <s v="New York"/>
    <x v="2"/>
    <x v="2"/>
    <n v="71888"/>
    <s v="Existing"/>
    <x v="0"/>
    <n v="619805"/>
    <n v="7"/>
    <n v="3840"/>
    <n v="10"/>
    <n v="21651"/>
    <n v="13004"/>
    <n v="2400"/>
    <s v="Net Banking"/>
    <x v="2"/>
    <x v="2"/>
    <n v="2"/>
  </r>
  <r>
    <x v="95"/>
    <x v="1"/>
    <x v="1"/>
    <s v="London"/>
    <x v="2"/>
    <x v="1"/>
    <n v="37281"/>
    <s v="Existing"/>
    <x v="1"/>
    <n v="875427"/>
    <n v="7"/>
    <n v="2925"/>
    <n v="5"/>
    <n v="2566"/>
    <n v="11531"/>
    <n v="17864"/>
    <s v="Cash"/>
    <x v="1"/>
    <x v="2"/>
    <n v="5"/>
  </r>
  <r>
    <x v="95"/>
    <x v="0"/>
    <x v="3"/>
    <s v="Dubai"/>
    <x v="0"/>
    <x v="1"/>
    <n v="98017"/>
    <s v="Existing"/>
    <x v="0"/>
    <n v="807054"/>
    <n v="7"/>
    <n v="3718"/>
    <n v="20"/>
    <n v="38526"/>
    <n v="15244"/>
    <n v="-1473"/>
    <s v="UPI"/>
    <x v="2"/>
    <x v="2"/>
    <n v="5"/>
  </r>
  <r>
    <x v="95"/>
    <x v="1"/>
    <x v="2"/>
    <s v="Bangalore"/>
    <x v="0"/>
    <x v="3"/>
    <n v="94403"/>
    <s v="New"/>
    <x v="2"/>
    <n v="180085"/>
    <n v="4"/>
    <n v="2665"/>
    <n v="0"/>
    <n v="45450"/>
    <n v="12551"/>
    <n v="598"/>
    <s v="Net Banking"/>
    <x v="1"/>
    <x v="1"/>
    <n v="1"/>
  </r>
  <r>
    <x v="95"/>
    <x v="3"/>
    <x v="0"/>
    <s v="New York"/>
    <x v="0"/>
    <x v="3"/>
    <n v="63952"/>
    <s v="New"/>
    <x v="1"/>
    <n v="500176"/>
    <n v="8"/>
    <n v="1513"/>
    <n v="15"/>
    <n v="4020"/>
    <n v="3260"/>
    <n v="1650"/>
    <s v="Cash"/>
    <x v="0"/>
    <x v="0"/>
    <n v="2"/>
  </r>
  <r>
    <x v="95"/>
    <x v="0"/>
    <x v="1"/>
    <s v="Mumbai"/>
    <x v="2"/>
    <x v="0"/>
    <n v="32766"/>
    <s v="Existing"/>
    <x v="1"/>
    <n v="116583"/>
    <n v="5"/>
    <n v="3706"/>
    <n v="15"/>
    <n v="5530"/>
    <n v="5262"/>
    <n v="6538"/>
    <s v="UPI"/>
    <x v="1"/>
    <x v="2"/>
    <n v="2"/>
  </r>
  <r>
    <x v="95"/>
    <x v="3"/>
    <x v="0"/>
    <s v="Delhi"/>
    <x v="0"/>
    <x v="3"/>
    <n v="31213"/>
    <s v="New"/>
    <x v="2"/>
    <n v="754571"/>
    <n v="2"/>
    <n v="2372"/>
    <n v="10"/>
    <n v="20890"/>
    <n v="8388"/>
    <n v="-1982"/>
    <s v="Cash"/>
    <x v="0"/>
    <x v="0"/>
    <n v="3"/>
  </r>
  <r>
    <x v="95"/>
    <x v="0"/>
    <x v="1"/>
    <s v="Delhi"/>
    <x v="2"/>
    <x v="1"/>
    <n v="72239"/>
    <s v="Existing"/>
    <x v="1"/>
    <n v="958964"/>
    <n v="5"/>
    <n v="705"/>
    <n v="15"/>
    <n v="13747"/>
    <n v="23929"/>
    <n v="4396"/>
    <s v="Net Banking"/>
    <x v="0"/>
    <x v="3"/>
    <n v="5"/>
  </r>
  <r>
    <x v="95"/>
    <x v="2"/>
    <x v="3"/>
    <s v="Delhi"/>
    <x v="2"/>
    <x v="2"/>
    <n v="32537"/>
    <s v="New"/>
    <x v="0"/>
    <n v="315175"/>
    <n v="9"/>
    <n v="1315"/>
    <n v="15"/>
    <n v="12383"/>
    <n v="7934"/>
    <n v="2318"/>
    <s v="Cash"/>
    <x v="0"/>
    <x v="2"/>
    <n v="1"/>
  </r>
  <r>
    <x v="95"/>
    <x v="2"/>
    <x v="2"/>
    <s v="Bangalore"/>
    <x v="1"/>
    <x v="3"/>
    <n v="12794"/>
    <s v="New"/>
    <x v="1"/>
    <n v="376345"/>
    <n v="1"/>
    <n v="565"/>
    <n v="10"/>
    <n v="45882"/>
    <n v="8456"/>
    <n v="17299"/>
    <s v="UPI"/>
    <x v="1"/>
    <x v="3"/>
    <n v="3"/>
  </r>
  <r>
    <x v="95"/>
    <x v="2"/>
    <x v="1"/>
    <s v="Mumbai"/>
    <x v="1"/>
    <x v="3"/>
    <n v="69204"/>
    <s v="Existing"/>
    <x v="2"/>
    <n v="301651"/>
    <n v="2"/>
    <n v="4545"/>
    <n v="15"/>
    <n v="27304"/>
    <n v="15191"/>
    <n v="10830"/>
    <s v="UPI"/>
    <x v="1"/>
    <x v="2"/>
    <n v="3"/>
  </r>
  <r>
    <x v="96"/>
    <x v="1"/>
    <x v="2"/>
    <s v="New York"/>
    <x v="1"/>
    <x v="3"/>
    <n v="42324"/>
    <s v="Existing"/>
    <x v="1"/>
    <n v="946451"/>
    <n v="8"/>
    <n v="2551"/>
    <n v="0"/>
    <n v="49742"/>
    <n v="26544"/>
    <n v="5443"/>
    <s v="UPI"/>
    <x v="1"/>
    <x v="1"/>
    <n v="5"/>
  </r>
  <r>
    <x v="96"/>
    <x v="3"/>
    <x v="0"/>
    <s v="New York"/>
    <x v="2"/>
    <x v="3"/>
    <n v="66764"/>
    <s v="Existing"/>
    <x v="2"/>
    <n v="906852"/>
    <n v="5"/>
    <n v="502"/>
    <n v="20"/>
    <n v="18857"/>
    <n v="11219"/>
    <n v="15943"/>
    <s v="Net Banking"/>
    <x v="2"/>
    <x v="2"/>
    <n v="3"/>
  </r>
  <r>
    <x v="96"/>
    <x v="1"/>
    <x v="3"/>
    <s v="Delhi"/>
    <x v="1"/>
    <x v="1"/>
    <n v="40858"/>
    <s v="New"/>
    <x v="1"/>
    <n v="612916"/>
    <n v="9"/>
    <n v="824"/>
    <n v="20"/>
    <n v="35373"/>
    <n v="9370"/>
    <n v="12357"/>
    <s v="Credit Card"/>
    <x v="1"/>
    <x v="2"/>
    <n v="5"/>
  </r>
  <r>
    <x v="96"/>
    <x v="2"/>
    <x v="2"/>
    <s v="Mumbai"/>
    <x v="1"/>
    <x v="1"/>
    <n v="52850"/>
    <s v="New"/>
    <x v="2"/>
    <n v="664890"/>
    <n v="6"/>
    <n v="1104"/>
    <n v="0"/>
    <n v="27818"/>
    <n v="23698"/>
    <n v="7614"/>
    <s v="Cash"/>
    <x v="0"/>
    <x v="0"/>
    <n v="2"/>
  </r>
  <r>
    <x v="96"/>
    <x v="3"/>
    <x v="3"/>
    <s v="Mumbai"/>
    <x v="1"/>
    <x v="0"/>
    <n v="23018"/>
    <s v="Existing"/>
    <x v="1"/>
    <n v="545861"/>
    <n v="8"/>
    <n v="3082"/>
    <n v="20"/>
    <n v="40451"/>
    <n v="7117"/>
    <n v="15628"/>
    <s v="UPI"/>
    <x v="1"/>
    <x v="1"/>
    <n v="2"/>
  </r>
  <r>
    <x v="96"/>
    <x v="2"/>
    <x v="2"/>
    <s v="Mumbai"/>
    <x v="0"/>
    <x v="2"/>
    <n v="93017"/>
    <s v="New"/>
    <x v="0"/>
    <n v="808484"/>
    <n v="1"/>
    <n v="3146"/>
    <n v="15"/>
    <n v="15669"/>
    <n v="3051"/>
    <n v="15392"/>
    <s v="UPI"/>
    <x v="0"/>
    <x v="1"/>
    <n v="5"/>
  </r>
  <r>
    <x v="96"/>
    <x v="1"/>
    <x v="0"/>
    <s v="Dubai"/>
    <x v="2"/>
    <x v="0"/>
    <n v="60790"/>
    <s v="Existing"/>
    <x v="2"/>
    <n v="200156"/>
    <n v="9"/>
    <n v="3622"/>
    <n v="20"/>
    <n v="9404"/>
    <n v="21815"/>
    <n v="3226"/>
    <s v="Credit Card"/>
    <x v="1"/>
    <x v="3"/>
    <n v="4"/>
  </r>
  <r>
    <x v="96"/>
    <x v="1"/>
    <x v="0"/>
    <s v="Dubai"/>
    <x v="1"/>
    <x v="0"/>
    <n v="91120"/>
    <s v="New"/>
    <x v="2"/>
    <n v="411175"/>
    <n v="9"/>
    <n v="3614"/>
    <n v="20"/>
    <n v="38522"/>
    <n v="25770"/>
    <n v="997"/>
    <s v="UPI"/>
    <x v="1"/>
    <x v="2"/>
    <n v="4"/>
  </r>
  <r>
    <x v="96"/>
    <x v="1"/>
    <x v="3"/>
    <s v="Delhi"/>
    <x v="0"/>
    <x v="3"/>
    <n v="19850"/>
    <s v="Existing"/>
    <x v="1"/>
    <n v="899061"/>
    <n v="3"/>
    <n v="3775"/>
    <n v="15"/>
    <n v="22754"/>
    <n v="15279"/>
    <n v="10575"/>
    <s v="UPI"/>
    <x v="0"/>
    <x v="2"/>
    <n v="1"/>
  </r>
  <r>
    <x v="96"/>
    <x v="2"/>
    <x v="0"/>
    <s v="Mumbai"/>
    <x v="0"/>
    <x v="2"/>
    <n v="55975"/>
    <s v="New"/>
    <x v="1"/>
    <n v="550947"/>
    <n v="1"/>
    <n v="846"/>
    <n v="20"/>
    <n v="38646"/>
    <n v="12727"/>
    <n v="3192"/>
    <s v="Net Banking"/>
    <x v="1"/>
    <x v="0"/>
    <n v="4"/>
  </r>
  <r>
    <x v="96"/>
    <x v="3"/>
    <x v="1"/>
    <s v="London"/>
    <x v="0"/>
    <x v="3"/>
    <n v="75510"/>
    <s v="Existing"/>
    <x v="1"/>
    <n v="128675"/>
    <n v="8"/>
    <n v="4654"/>
    <n v="15"/>
    <n v="38511"/>
    <n v="3940"/>
    <n v="19269"/>
    <s v="Credit Card"/>
    <x v="2"/>
    <x v="2"/>
    <n v="1"/>
  </r>
  <r>
    <x v="96"/>
    <x v="3"/>
    <x v="2"/>
    <s v="Mumbai"/>
    <x v="1"/>
    <x v="1"/>
    <n v="75696"/>
    <s v="Existing"/>
    <x v="0"/>
    <n v="489796"/>
    <n v="8"/>
    <n v="3227"/>
    <n v="10"/>
    <n v="6847"/>
    <n v="12009"/>
    <n v="-2485"/>
    <s v="UPI"/>
    <x v="2"/>
    <x v="0"/>
    <n v="5"/>
  </r>
  <r>
    <x v="97"/>
    <x v="2"/>
    <x v="0"/>
    <s v="New York"/>
    <x v="0"/>
    <x v="0"/>
    <n v="35832"/>
    <s v="Existing"/>
    <x v="1"/>
    <n v="757022"/>
    <n v="9"/>
    <n v="3058"/>
    <n v="10"/>
    <n v="17936"/>
    <n v="4628"/>
    <n v="1747"/>
    <s v="Net Banking"/>
    <x v="0"/>
    <x v="1"/>
    <n v="5"/>
  </r>
  <r>
    <x v="97"/>
    <x v="3"/>
    <x v="1"/>
    <s v="New York"/>
    <x v="2"/>
    <x v="2"/>
    <n v="97826"/>
    <s v="New"/>
    <x v="2"/>
    <n v="442414"/>
    <n v="6"/>
    <n v="3889"/>
    <n v="20"/>
    <n v="45224"/>
    <n v="8634"/>
    <n v="1213"/>
    <s v="Net Banking"/>
    <x v="0"/>
    <x v="2"/>
    <n v="5"/>
  </r>
  <r>
    <x v="97"/>
    <x v="2"/>
    <x v="3"/>
    <s v="Delhi"/>
    <x v="0"/>
    <x v="1"/>
    <n v="34886"/>
    <s v="Existing"/>
    <x v="1"/>
    <n v="631877"/>
    <n v="9"/>
    <n v="3943"/>
    <n v="10"/>
    <n v="40446"/>
    <n v="6463"/>
    <n v="763"/>
    <s v="Net Banking"/>
    <x v="0"/>
    <x v="3"/>
    <n v="1"/>
  </r>
  <r>
    <x v="97"/>
    <x v="3"/>
    <x v="1"/>
    <s v="London"/>
    <x v="0"/>
    <x v="0"/>
    <n v="18418"/>
    <s v="New"/>
    <x v="0"/>
    <n v="995386"/>
    <n v="9"/>
    <n v="2754"/>
    <n v="20"/>
    <n v="34140"/>
    <n v="10423"/>
    <n v="1400"/>
    <s v="Net Banking"/>
    <x v="2"/>
    <x v="0"/>
    <n v="3"/>
  </r>
  <r>
    <x v="97"/>
    <x v="0"/>
    <x v="3"/>
    <s v="Mumbai"/>
    <x v="0"/>
    <x v="2"/>
    <n v="17081"/>
    <s v="Existing"/>
    <x v="1"/>
    <n v="542580"/>
    <n v="4"/>
    <n v="610"/>
    <n v="10"/>
    <n v="40865"/>
    <n v="4698"/>
    <n v="13324"/>
    <s v="Credit Card"/>
    <x v="0"/>
    <x v="1"/>
    <n v="1"/>
  </r>
  <r>
    <x v="97"/>
    <x v="0"/>
    <x v="3"/>
    <s v="London"/>
    <x v="0"/>
    <x v="0"/>
    <n v="20114"/>
    <s v="Existing"/>
    <x v="1"/>
    <n v="104655"/>
    <n v="5"/>
    <n v="522"/>
    <n v="20"/>
    <n v="6053"/>
    <n v="2959"/>
    <n v="2010"/>
    <s v="Credit Card"/>
    <x v="0"/>
    <x v="0"/>
    <n v="3"/>
  </r>
  <r>
    <x v="97"/>
    <x v="1"/>
    <x v="2"/>
    <s v="Delhi"/>
    <x v="2"/>
    <x v="2"/>
    <n v="28722"/>
    <s v="Existing"/>
    <x v="2"/>
    <n v="960717"/>
    <n v="6"/>
    <n v="4316"/>
    <n v="5"/>
    <n v="2709"/>
    <n v="2526"/>
    <n v="4212"/>
    <s v="Net Banking"/>
    <x v="2"/>
    <x v="2"/>
    <n v="2"/>
  </r>
  <r>
    <x v="97"/>
    <x v="0"/>
    <x v="2"/>
    <s v="New York"/>
    <x v="1"/>
    <x v="0"/>
    <n v="97508"/>
    <s v="New"/>
    <x v="1"/>
    <n v="241869"/>
    <n v="6"/>
    <n v="2463"/>
    <n v="0"/>
    <n v="2922"/>
    <n v="11369"/>
    <n v="19667"/>
    <s v="Credit Card"/>
    <x v="0"/>
    <x v="1"/>
    <n v="2"/>
  </r>
  <r>
    <x v="97"/>
    <x v="0"/>
    <x v="1"/>
    <s v="New York"/>
    <x v="2"/>
    <x v="3"/>
    <n v="27985"/>
    <s v="New"/>
    <x v="0"/>
    <n v="611023"/>
    <n v="2"/>
    <n v="2207"/>
    <n v="10"/>
    <n v="38167"/>
    <n v="25223"/>
    <n v="16073"/>
    <s v="Cash"/>
    <x v="1"/>
    <x v="1"/>
    <n v="3"/>
  </r>
  <r>
    <x v="97"/>
    <x v="0"/>
    <x v="2"/>
    <s v="Dubai"/>
    <x v="2"/>
    <x v="0"/>
    <n v="15888"/>
    <s v="New"/>
    <x v="1"/>
    <n v="328538"/>
    <n v="4"/>
    <n v="3582"/>
    <n v="15"/>
    <n v="35175"/>
    <n v="28648"/>
    <n v="1515"/>
    <s v="Cash"/>
    <x v="1"/>
    <x v="3"/>
    <n v="3"/>
  </r>
  <r>
    <x v="97"/>
    <x v="2"/>
    <x v="2"/>
    <s v="Delhi"/>
    <x v="1"/>
    <x v="0"/>
    <n v="79254"/>
    <s v="Existing"/>
    <x v="1"/>
    <n v="630933"/>
    <n v="9"/>
    <n v="4315"/>
    <n v="0"/>
    <n v="47203"/>
    <n v="7929"/>
    <n v="2036"/>
    <s v="Net Banking"/>
    <x v="1"/>
    <x v="1"/>
    <n v="4"/>
  </r>
  <r>
    <x v="97"/>
    <x v="0"/>
    <x v="2"/>
    <s v="Delhi"/>
    <x v="0"/>
    <x v="2"/>
    <n v="93845"/>
    <s v="New"/>
    <x v="2"/>
    <n v="479523"/>
    <n v="7"/>
    <n v="1246"/>
    <n v="20"/>
    <n v="38360"/>
    <n v="4519"/>
    <n v="15275"/>
    <s v="UPI"/>
    <x v="1"/>
    <x v="2"/>
    <n v="3"/>
  </r>
  <r>
    <x v="98"/>
    <x v="0"/>
    <x v="1"/>
    <s v="Mumbai"/>
    <x v="1"/>
    <x v="2"/>
    <n v="29299"/>
    <s v="Existing"/>
    <x v="1"/>
    <n v="409778"/>
    <n v="9"/>
    <n v="1014"/>
    <n v="0"/>
    <n v="14790"/>
    <n v="19079"/>
    <n v="-2854"/>
    <s v="UPI"/>
    <x v="2"/>
    <x v="0"/>
    <n v="3"/>
  </r>
  <r>
    <x v="98"/>
    <x v="1"/>
    <x v="0"/>
    <s v="Mumbai"/>
    <x v="1"/>
    <x v="3"/>
    <n v="66050"/>
    <s v="Existing"/>
    <x v="2"/>
    <n v="252504"/>
    <n v="6"/>
    <n v="3539"/>
    <n v="15"/>
    <n v="28364"/>
    <n v="23280"/>
    <n v="15477"/>
    <s v="Cash"/>
    <x v="1"/>
    <x v="1"/>
    <n v="5"/>
  </r>
  <r>
    <x v="98"/>
    <x v="0"/>
    <x v="2"/>
    <s v="Dubai"/>
    <x v="2"/>
    <x v="2"/>
    <n v="32036"/>
    <s v="Existing"/>
    <x v="2"/>
    <n v="575610"/>
    <n v="7"/>
    <n v="3356"/>
    <n v="15"/>
    <n v="16567"/>
    <n v="25374"/>
    <n v="4780"/>
    <s v="Net Banking"/>
    <x v="1"/>
    <x v="2"/>
    <n v="1"/>
  </r>
  <r>
    <x v="98"/>
    <x v="0"/>
    <x v="2"/>
    <s v="Bangalore"/>
    <x v="1"/>
    <x v="0"/>
    <n v="95421"/>
    <s v="Existing"/>
    <x v="1"/>
    <n v="566985"/>
    <n v="9"/>
    <n v="2841"/>
    <n v="20"/>
    <n v="22343"/>
    <n v="23850"/>
    <n v="-1337"/>
    <s v="Cash"/>
    <x v="2"/>
    <x v="3"/>
    <n v="3"/>
  </r>
  <r>
    <x v="98"/>
    <x v="3"/>
    <x v="1"/>
    <s v="London"/>
    <x v="0"/>
    <x v="2"/>
    <n v="39346"/>
    <s v="Existing"/>
    <x v="2"/>
    <n v="798971"/>
    <n v="4"/>
    <n v="824"/>
    <n v="10"/>
    <n v="33142"/>
    <n v="15071"/>
    <n v="81"/>
    <s v="Cash"/>
    <x v="2"/>
    <x v="0"/>
    <n v="5"/>
  </r>
  <r>
    <x v="98"/>
    <x v="1"/>
    <x v="0"/>
    <s v="Bangalore"/>
    <x v="2"/>
    <x v="2"/>
    <n v="36691"/>
    <s v="New"/>
    <x v="2"/>
    <n v="661048"/>
    <n v="9"/>
    <n v="3862"/>
    <n v="10"/>
    <n v="3490"/>
    <n v="13311"/>
    <n v="11230"/>
    <s v="UPI"/>
    <x v="2"/>
    <x v="3"/>
    <n v="3"/>
  </r>
  <r>
    <x v="98"/>
    <x v="1"/>
    <x v="2"/>
    <s v="Bangalore"/>
    <x v="0"/>
    <x v="2"/>
    <n v="27986"/>
    <s v="New"/>
    <x v="1"/>
    <n v="849337"/>
    <n v="3"/>
    <n v="3990"/>
    <n v="5"/>
    <n v="16582"/>
    <n v="1376"/>
    <n v="19058"/>
    <s v="Cash"/>
    <x v="1"/>
    <x v="3"/>
    <n v="4"/>
  </r>
  <r>
    <x v="98"/>
    <x v="1"/>
    <x v="3"/>
    <s v="Delhi"/>
    <x v="2"/>
    <x v="3"/>
    <n v="37846"/>
    <s v="Existing"/>
    <x v="1"/>
    <n v="652521"/>
    <n v="8"/>
    <n v="3007"/>
    <n v="15"/>
    <n v="30426"/>
    <n v="1778"/>
    <n v="8256"/>
    <s v="Net Banking"/>
    <x v="0"/>
    <x v="1"/>
    <n v="3"/>
  </r>
  <r>
    <x v="98"/>
    <x v="1"/>
    <x v="1"/>
    <s v="London"/>
    <x v="0"/>
    <x v="3"/>
    <n v="59665"/>
    <s v="Existing"/>
    <x v="0"/>
    <n v="530807"/>
    <n v="3"/>
    <n v="3678"/>
    <n v="5"/>
    <n v="19865"/>
    <n v="6275"/>
    <n v="6606"/>
    <s v="UPI"/>
    <x v="0"/>
    <x v="0"/>
    <n v="3"/>
  </r>
  <r>
    <x v="98"/>
    <x v="1"/>
    <x v="2"/>
    <s v="Delhi"/>
    <x v="1"/>
    <x v="1"/>
    <n v="51401"/>
    <s v="New"/>
    <x v="0"/>
    <n v="857181"/>
    <n v="3"/>
    <n v="3824"/>
    <n v="15"/>
    <n v="36048"/>
    <n v="4343"/>
    <n v="-4039"/>
    <s v="UPI"/>
    <x v="1"/>
    <x v="1"/>
    <n v="5"/>
  </r>
  <r>
    <x v="98"/>
    <x v="1"/>
    <x v="2"/>
    <s v="London"/>
    <x v="1"/>
    <x v="3"/>
    <n v="83728"/>
    <s v="Existing"/>
    <x v="2"/>
    <n v="298876"/>
    <n v="3"/>
    <n v="2062"/>
    <n v="5"/>
    <n v="49578"/>
    <n v="15428"/>
    <n v="17466"/>
    <s v="Cash"/>
    <x v="0"/>
    <x v="3"/>
    <n v="3"/>
  </r>
  <r>
    <x v="98"/>
    <x v="2"/>
    <x v="3"/>
    <s v="New York"/>
    <x v="1"/>
    <x v="3"/>
    <n v="60054"/>
    <s v="Existing"/>
    <x v="2"/>
    <n v="869670"/>
    <n v="9"/>
    <n v="2044"/>
    <n v="10"/>
    <n v="32288"/>
    <n v="23376"/>
    <n v="-659"/>
    <s v="Credit Card"/>
    <x v="0"/>
    <x v="2"/>
    <n v="5"/>
  </r>
  <r>
    <x v="99"/>
    <x v="0"/>
    <x v="3"/>
    <s v="Delhi"/>
    <x v="0"/>
    <x v="3"/>
    <n v="48487"/>
    <s v="Existing"/>
    <x v="1"/>
    <n v="412235"/>
    <n v="3"/>
    <n v="3729"/>
    <n v="15"/>
    <n v="34378"/>
    <n v="4595"/>
    <n v="6040"/>
    <s v="Cash"/>
    <x v="2"/>
    <x v="0"/>
    <n v="1"/>
  </r>
  <r>
    <x v="99"/>
    <x v="1"/>
    <x v="1"/>
    <s v="Delhi"/>
    <x v="2"/>
    <x v="0"/>
    <n v="19412"/>
    <s v="Existing"/>
    <x v="0"/>
    <n v="235510"/>
    <n v="6"/>
    <n v="1025"/>
    <n v="10"/>
    <n v="33723"/>
    <n v="15061"/>
    <n v="6735"/>
    <s v="Net Banking"/>
    <x v="1"/>
    <x v="3"/>
    <n v="5"/>
  </r>
  <r>
    <x v="99"/>
    <x v="0"/>
    <x v="1"/>
    <s v="Delhi"/>
    <x v="2"/>
    <x v="1"/>
    <n v="91499"/>
    <s v="New"/>
    <x v="0"/>
    <n v="865165"/>
    <n v="4"/>
    <n v="2249"/>
    <n v="0"/>
    <n v="18178"/>
    <n v="15456"/>
    <n v="-626"/>
    <s v="Credit Card"/>
    <x v="1"/>
    <x v="1"/>
    <n v="1"/>
  </r>
  <r>
    <x v="99"/>
    <x v="0"/>
    <x v="3"/>
    <s v="Dubai"/>
    <x v="2"/>
    <x v="0"/>
    <n v="61473"/>
    <s v="Existing"/>
    <x v="1"/>
    <n v="466746"/>
    <n v="2"/>
    <n v="1340"/>
    <n v="10"/>
    <n v="39622"/>
    <n v="19883"/>
    <n v="4044"/>
    <s v="Net Banking"/>
    <x v="0"/>
    <x v="3"/>
    <n v="3"/>
  </r>
  <r>
    <x v="99"/>
    <x v="2"/>
    <x v="1"/>
    <s v="Delhi"/>
    <x v="1"/>
    <x v="3"/>
    <n v="76553"/>
    <s v="New"/>
    <x v="1"/>
    <n v="447049"/>
    <n v="3"/>
    <n v="2765"/>
    <n v="15"/>
    <n v="43834"/>
    <n v="15937"/>
    <n v="14965"/>
    <s v="UPI"/>
    <x v="1"/>
    <x v="1"/>
    <n v="1"/>
  </r>
  <r>
    <x v="99"/>
    <x v="1"/>
    <x v="3"/>
    <s v="Mumbai"/>
    <x v="0"/>
    <x v="3"/>
    <n v="15279"/>
    <s v="New"/>
    <x v="1"/>
    <n v="276968"/>
    <n v="5"/>
    <n v="1212"/>
    <n v="0"/>
    <n v="10055"/>
    <n v="14187"/>
    <n v="7718"/>
    <s v="Net Banking"/>
    <x v="2"/>
    <x v="2"/>
    <n v="2"/>
  </r>
  <r>
    <x v="99"/>
    <x v="3"/>
    <x v="2"/>
    <s v="Mumbai"/>
    <x v="2"/>
    <x v="1"/>
    <n v="85948"/>
    <s v="New"/>
    <x v="1"/>
    <n v="454283"/>
    <n v="4"/>
    <n v="566"/>
    <n v="5"/>
    <n v="26687"/>
    <n v="17970"/>
    <n v="380"/>
    <s v="Net Banking"/>
    <x v="0"/>
    <x v="2"/>
    <n v="2"/>
  </r>
  <r>
    <x v="99"/>
    <x v="2"/>
    <x v="3"/>
    <s v="London"/>
    <x v="0"/>
    <x v="1"/>
    <n v="17712"/>
    <s v="New"/>
    <x v="0"/>
    <n v="635607"/>
    <n v="5"/>
    <n v="1260"/>
    <n v="20"/>
    <n v="41848"/>
    <n v="8489"/>
    <n v="11204"/>
    <s v="Net Banking"/>
    <x v="2"/>
    <x v="1"/>
    <n v="5"/>
  </r>
  <r>
    <x v="99"/>
    <x v="3"/>
    <x v="3"/>
    <s v="New York"/>
    <x v="2"/>
    <x v="2"/>
    <n v="25817"/>
    <s v="Existing"/>
    <x v="1"/>
    <n v="966690"/>
    <n v="1"/>
    <n v="964"/>
    <n v="15"/>
    <n v="42829"/>
    <n v="26630"/>
    <n v="11103"/>
    <s v="Cash"/>
    <x v="0"/>
    <x v="2"/>
    <n v="4"/>
  </r>
  <r>
    <x v="99"/>
    <x v="0"/>
    <x v="0"/>
    <s v="Dubai"/>
    <x v="1"/>
    <x v="3"/>
    <n v="63832"/>
    <s v="Existing"/>
    <x v="1"/>
    <n v="465437"/>
    <n v="4"/>
    <n v="4691"/>
    <n v="20"/>
    <n v="41226"/>
    <n v="20383"/>
    <n v="8566"/>
    <s v="Cash"/>
    <x v="1"/>
    <x v="2"/>
    <n v="3"/>
  </r>
  <r>
    <x v="99"/>
    <x v="0"/>
    <x v="3"/>
    <s v="London"/>
    <x v="0"/>
    <x v="3"/>
    <n v="66224"/>
    <s v="Existing"/>
    <x v="0"/>
    <n v="499244"/>
    <n v="3"/>
    <n v="3689"/>
    <n v="20"/>
    <n v="10393"/>
    <n v="7744"/>
    <n v="-2688"/>
    <s v="Net Banking"/>
    <x v="2"/>
    <x v="1"/>
    <n v="2"/>
  </r>
  <r>
    <x v="99"/>
    <x v="2"/>
    <x v="3"/>
    <s v="Mumbai"/>
    <x v="2"/>
    <x v="0"/>
    <n v="16624"/>
    <s v="New"/>
    <x v="1"/>
    <n v="623973"/>
    <n v="2"/>
    <n v="1967"/>
    <n v="0"/>
    <n v="17860"/>
    <n v="9801"/>
    <n v="18042"/>
    <s v="Cash"/>
    <x v="2"/>
    <x v="1"/>
    <n v="4"/>
  </r>
  <r>
    <x v="100"/>
    <x v="2"/>
    <x v="0"/>
    <s v="Dubai"/>
    <x v="2"/>
    <x v="2"/>
    <n v="39126"/>
    <s v="New"/>
    <x v="0"/>
    <n v="736218"/>
    <n v="7"/>
    <n v="3260"/>
    <n v="5"/>
    <n v="45613"/>
    <n v="27752"/>
    <n v="-2508"/>
    <s v="UPI"/>
    <x v="2"/>
    <x v="1"/>
    <n v="5"/>
  </r>
  <r>
    <x v="100"/>
    <x v="3"/>
    <x v="1"/>
    <s v="Dubai"/>
    <x v="2"/>
    <x v="3"/>
    <n v="92115"/>
    <s v="New"/>
    <x v="0"/>
    <n v="734917"/>
    <n v="9"/>
    <n v="4956"/>
    <n v="10"/>
    <n v="23136"/>
    <n v="11692"/>
    <n v="-2730"/>
    <s v="UPI"/>
    <x v="0"/>
    <x v="3"/>
    <n v="1"/>
  </r>
  <r>
    <x v="100"/>
    <x v="1"/>
    <x v="0"/>
    <s v="New York"/>
    <x v="2"/>
    <x v="0"/>
    <n v="90667"/>
    <s v="Existing"/>
    <x v="1"/>
    <n v="125940"/>
    <n v="1"/>
    <n v="1893"/>
    <n v="0"/>
    <n v="19915"/>
    <n v="26382"/>
    <n v="1701"/>
    <s v="Credit Card"/>
    <x v="0"/>
    <x v="3"/>
    <n v="3"/>
  </r>
  <r>
    <x v="100"/>
    <x v="3"/>
    <x v="2"/>
    <s v="Dubai"/>
    <x v="1"/>
    <x v="1"/>
    <n v="47462"/>
    <s v="Existing"/>
    <x v="1"/>
    <n v="354802"/>
    <n v="7"/>
    <n v="4193"/>
    <n v="5"/>
    <n v="11581"/>
    <n v="19867"/>
    <n v="2607"/>
    <s v="Cash"/>
    <x v="2"/>
    <x v="3"/>
    <n v="1"/>
  </r>
  <r>
    <x v="100"/>
    <x v="2"/>
    <x v="0"/>
    <s v="Delhi"/>
    <x v="2"/>
    <x v="0"/>
    <n v="68676"/>
    <s v="Existing"/>
    <x v="2"/>
    <n v="852344"/>
    <n v="1"/>
    <n v="4807"/>
    <n v="10"/>
    <n v="43490"/>
    <n v="14918"/>
    <n v="3460"/>
    <s v="Cash"/>
    <x v="2"/>
    <x v="1"/>
    <n v="3"/>
  </r>
  <r>
    <x v="100"/>
    <x v="3"/>
    <x v="2"/>
    <s v="Dubai"/>
    <x v="2"/>
    <x v="3"/>
    <n v="56815"/>
    <s v="New"/>
    <x v="2"/>
    <n v="413795"/>
    <n v="5"/>
    <n v="2199"/>
    <n v="10"/>
    <n v="18081"/>
    <n v="23179"/>
    <n v="18592"/>
    <s v="Net Banking"/>
    <x v="0"/>
    <x v="0"/>
    <n v="2"/>
  </r>
  <r>
    <x v="100"/>
    <x v="2"/>
    <x v="1"/>
    <s v="New York"/>
    <x v="1"/>
    <x v="0"/>
    <n v="98911"/>
    <s v="New"/>
    <x v="0"/>
    <n v="353380"/>
    <n v="1"/>
    <n v="1620"/>
    <n v="5"/>
    <n v="20001"/>
    <n v="25293"/>
    <n v="17568"/>
    <s v="Credit Card"/>
    <x v="1"/>
    <x v="1"/>
    <n v="4"/>
  </r>
  <r>
    <x v="100"/>
    <x v="3"/>
    <x v="0"/>
    <s v="London"/>
    <x v="2"/>
    <x v="0"/>
    <n v="36093"/>
    <s v="Existing"/>
    <x v="0"/>
    <n v="798801"/>
    <n v="3"/>
    <n v="2071"/>
    <n v="10"/>
    <n v="47101"/>
    <n v="20083"/>
    <n v="6594"/>
    <s v="UPI"/>
    <x v="1"/>
    <x v="3"/>
    <n v="5"/>
  </r>
  <r>
    <x v="100"/>
    <x v="2"/>
    <x v="0"/>
    <s v="New York"/>
    <x v="0"/>
    <x v="2"/>
    <n v="42525"/>
    <s v="New"/>
    <x v="2"/>
    <n v="120688"/>
    <n v="8"/>
    <n v="1228"/>
    <n v="15"/>
    <n v="39922"/>
    <n v="8484"/>
    <n v="15461"/>
    <s v="UPI"/>
    <x v="2"/>
    <x v="0"/>
    <n v="3"/>
  </r>
  <r>
    <x v="100"/>
    <x v="2"/>
    <x v="1"/>
    <s v="New York"/>
    <x v="0"/>
    <x v="2"/>
    <n v="39030"/>
    <s v="New"/>
    <x v="0"/>
    <n v="638760"/>
    <n v="4"/>
    <n v="4004"/>
    <n v="15"/>
    <n v="26940"/>
    <n v="16823"/>
    <n v="294"/>
    <s v="Net Banking"/>
    <x v="1"/>
    <x v="3"/>
    <n v="2"/>
  </r>
  <r>
    <x v="100"/>
    <x v="2"/>
    <x v="2"/>
    <s v="Mumbai"/>
    <x v="2"/>
    <x v="1"/>
    <n v="54067"/>
    <s v="Existing"/>
    <x v="2"/>
    <n v="180436"/>
    <n v="1"/>
    <n v="1115"/>
    <n v="0"/>
    <n v="49573"/>
    <n v="26927"/>
    <n v="11816"/>
    <s v="Cash"/>
    <x v="0"/>
    <x v="2"/>
    <n v="5"/>
  </r>
  <r>
    <x v="100"/>
    <x v="1"/>
    <x v="0"/>
    <s v="Delhi"/>
    <x v="1"/>
    <x v="2"/>
    <n v="15207"/>
    <s v="New"/>
    <x v="1"/>
    <n v="659959"/>
    <n v="1"/>
    <n v="870"/>
    <n v="10"/>
    <n v="5371"/>
    <n v="1108"/>
    <n v="19000"/>
    <s v="Net Banking"/>
    <x v="1"/>
    <x v="3"/>
    <n v="3"/>
  </r>
  <r>
    <x v="101"/>
    <x v="3"/>
    <x v="2"/>
    <s v="Mumbai"/>
    <x v="1"/>
    <x v="0"/>
    <n v="86433"/>
    <s v="New"/>
    <x v="1"/>
    <n v="291881"/>
    <n v="8"/>
    <n v="3964"/>
    <n v="10"/>
    <n v="13016"/>
    <n v="26101"/>
    <n v="12186"/>
    <s v="Credit Card"/>
    <x v="0"/>
    <x v="0"/>
    <n v="2"/>
  </r>
  <r>
    <x v="101"/>
    <x v="3"/>
    <x v="0"/>
    <s v="London"/>
    <x v="1"/>
    <x v="2"/>
    <n v="36639"/>
    <s v="Existing"/>
    <x v="1"/>
    <n v="435443"/>
    <n v="8"/>
    <n v="1447"/>
    <n v="5"/>
    <n v="24943"/>
    <n v="2498"/>
    <n v="1134"/>
    <s v="UPI"/>
    <x v="2"/>
    <x v="2"/>
    <n v="5"/>
  </r>
  <r>
    <x v="101"/>
    <x v="3"/>
    <x v="3"/>
    <s v="Bangalore"/>
    <x v="2"/>
    <x v="3"/>
    <n v="12792"/>
    <s v="New"/>
    <x v="0"/>
    <n v="373104"/>
    <n v="4"/>
    <n v="1619"/>
    <n v="15"/>
    <n v="19756"/>
    <n v="23481"/>
    <n v="8218"/>
    <s v="Credit Card"/>
    <x v="1"/>
    <x v="3"/>
    <n v="1"/>
  </r>
  <r>
    <x v="101"/>
    <x v="2"/>
    <x v="0"/>
    <s v="London"/>
    <x v="2"/>
    <x v="0"/>
    <n v="10420"/>
    <s v="New"/>
    <x v="1"/>
    <n v="307692"/>
    <n v="4"/>
    <n v="1955"/>
    <n v="20"/>
    <n v="49802"/>
    <n v="10141"/>
    <n v="17850"/>
    <s v="UPI"/>
    <x v="1"/>
    <x v="1"/>
    <n v="4"/>
  </r>
  <r>
    <x v="101"/>
    <x v="3"/>
    <x v="1"/>
    <s v="Delhi"/>
    <x v="0"/>
    <x v="0"/>
    <n v="29198"/>
    <s v="New"/>
    <x v="0"/>
    <n v="748406"/>
    <n v="2"/>
    <n v="3048"/>
    <n v="0"/>
    <n v="13049"/>
    <n v="16008"/>
    <n v="16379"/>
    <s v="UPI"/>
    <x v="0"/>
    <x v="0"/>
    <n v="4"/>
  </r>
  <r>
    <x v="101"/>
    <x v="3"/>
    <x v="1"/>
    <s v="Dubai"/>
    <x v="1"/>
    <x v="0"/>
    <n v="45608"/>
    <s v="New"/>
    <x v="1"/>
    <n v="495290"/>
    <n v="2"/>
    <n v="2922"/>
    <n v="15"/>
    <n v="4237"/>
    <n v="19051"/>
    <n v="-3697"/>
    <s v="Credit Card"/>
    <x v="0"/>
    <x v="1"/>
    <n v="1"/>
  </r>
  <r>
    <x v="101"/>
    <x v="2"/>
    <x v="2"/>
    <s v="New York"/>
    <x v="2"/>
    <x v="3"/>
    <n v="56205"/>
    <s v="Existing"/>
    <x v="0"/>
    <n v="304433"/>
    <n v="6"/>
    <n v="4111"/>
    <n v="5"/>
    <n v="38242"/>
    <n v="20568"/>
    <n v="213"/>
    <s v="UPI"/>
    <x v="2"/>
    <x v="1"/>
    <n v="4"/>
  </r>
  <r>
    <x v="101"/>
    <x v="0"/>
    <x v="0"/>
    <s v="Bangalore"/>
    <x v="2"/>
    <x v="0"/>
    <n v="92951"/>
    <s v="Existing"/>
    <x v="0"/>
    <n v="396977"/>
    <n v="8"/>
    <n v="3046"/>
    <n v="0"/>
    <n v="6444"/>
    <n v="24837"/>
    <n v="2007"/>
    <s v="UPI"/>
    <x v="2"/>
    <x v="3"/>
    <n v="4"/>
  </r>
  <r>
    <x v="101"/>
    <x v="2"/>
    <x v="2"/>
    <s v="Delhi"/>
    <x v="2"/>
    <x v="2"/>
    <n v="27875"/>
    <s v="New"/>
    <x v="2"/>
    <n v="846101"/>
    <n v="7"/>
    <n v="1840"/>
    <n v="20"/>
    <n v="22852"/>
    <n v="22331"/>
    <n v="6120"/>
    <s v="Credit Card"/>
    <x v="0"/>
    <x v="2"/>
    <n v="3"/>
  </r>
  <r>
    <x v="101"/>
    <x v="3"/>
    <x v="2"/>
    <s v="Mumbai"/>
    <x v="1"/>
    <x v="3"/>
    <n v="80511"/>
    <s v="Existing"/>
    <x v="2"/>
    <n v="135976"/>
    <n v="7"/>
    <n v="4345"/>
    <n v="0"/>
    <n v="7758"/>
    <n v="26181"/>
    <n v="9675"/>
    <s v="UPI"/>
    <x v="0"/>
    <x v="0"/>
    <n v="2"/>
  </r>
  <r>
    <x v="101"/>
    <x v="2"/>
    <x v="3"/>
    <s v="New York"/>
    <x v="1"/>
    <x v="0"/>
    <n v="31331"/>
    <s v="Existing"/>
    <x v="2"/>
    <n v="825570"/>
    <n v="3"/>
    <n v="2018"/>
    <n v="15"/>
    <n v="38344"/>
    <n v="11586"/>
    <n v="9755"/>
    <s v="Credit Card"/>
    <x v="2"/>
    <x v="2"/>
    <n v="1"/>
  </r>
  <r>
    <x v="101"/>
    <x v="0"/>
    <x v="3"/>
    <s v="London"/>
    <x v="0"/>
    <x v="2"/>
    <n v="26893"/>
    <s v="Existing"/>
    <x v="0"/>
    <n v="338470"/>
    <n v="2"/>
    <n v="2459"/>
    <n v="20"/>
    <n v="46322"/>
    <n v="27200"/>
    <n v="10067"/>
    <s v="Net Banking"/>
    <x v="0"/>
    <x v="0"/>
    <n v="2"/>
  </r>
  <r>
    <x v="102"/>
    <x v="2"/>
    <x v="1"/>
    <s v="Mumbai"/>
    <x v="1"/>
    <x v="2"/>
    <n v="74913"/>
    <s v="New"/>
    <x v="2"/>
    <n v="606830"/>
    <n v="7"/>
    <n v="1210"/>
    <n v="5"/>
    <n v="47003"/>
    <n v="5917"/>
    <n v="-1942"/>
    <s v="Cash"/>
    <x v="1"/>
    <x v="2"/>
    <n v="4"/>
  </r>
  <r>
    <x v="102"/>
    <x v="3"/>
    <x v="2"/>
    <s v="Delhi"/>
    <x v="2"/>
    <x v="1"/>
    <n v="28243"/>
    <s v="New"/>
    <x v="2"/>
    <n v="207549"/>
    <n v="4"/>
    <n v="1073"/>
    <n v="0"/>
    <n v="22359"/>
    <n v="17005"/>
    <n v="-3151"/>
    <s v="Cash"/>
    <x v="2"/>
    <x v="0"/>
    <n v="2"/>
  </r>
  <r>
    <x v="102"/>
    <x v="0"/>
    <x v="1"/>
    <s v="Delhi"/>
    <x v="0"/>
    <x v="2"/>
    <n v="25535"/>
    <s v="Existing"/>
    <x v="2"/>
    <n v="230120"/>
    <n v="1"/>
    <n v="3343"/>
    <n v="15"/>
    <n v="11176"/>
    <n v="8428"/>
    <n v="8702"/>
    <s v="Cash"/>
    <x v="1"/>
    <x v="0"/>
    <n v="5"/>
  </r>
  <r>
    <x v="102"/>
    <x v="1"/>
    <x v="0"/>
    <s v="London"/>
    <x v="1"/>
    <x v="2"/>
    <n v="73203"/>
    <s v="Existing"/>
    <x v="0"/>
    <n v="165658"/>
    <n v="1"/>
    <n v="1007"/>
    <n v="5"/>
    <n v="31658"/>
    <n v="24245"/>
    <n v="19200"/>
    <s v="UPI"/>
    <x v="0"/>
    <x v="3"/>
    <n v="1"/>
  </r>
  <r>
    <x v="102"/>
    <x v="3"/>
    <x v="2"/>
    <s v="Bangalore"/>
    <x v="1"/>
    <x v="1"/>
    <n v="80597"/>
    <s v="Existing"/>
    <x v="0"/>
    <n v="674396"/>
    <n v="4"/>
    <n v="2722"/>
    <n v="20"/>
    <n v="7674"/>
    <n v="21786"/>
    <n v="-3699"/>
    <s v="Credit Card"/>
    <x v="2"/>
    <x v="2"/>
    <n v="1"/>
  </r>
  <r>
    <x v="102"/>
    <x v="0"/>
    <x v="2"/>
    <s v="London"/>
    <x v="1"/>
    <x v="1"/>
    <n v="77394"/>
    <s v="Existing"/>
    <x v="2"/>
    <n v="252552"/>
    <n v="5"/>
    <n v="1794"/>
    <n v="0"/>
    <n v="19910"/>
    <n v="2057"/>
    <n v="-963"/>
    <s v="Cash"/>
    <x v="2"/>
    <x v="3"/>
    <n v="1"/>
  </r>
  <r>
    <x v="102"/>
    <x v="0"/>
    <x v="0"/>
    <s v="Dubai"/>
    <x v="1"/>
    <x v="3"/>
    <n v="35489"/>
    <s v="New"/>
    <x v="2"/>
    <n v="412282"/>
    <n v="5"/>
    <n v="2197"/>
    <n v="10"/>
    <n v="29948"/>
    <n v="23696"/>
    <n v="8762"/>
    <s v="UPI"/>
    <x v="2"/>
    <x v="2"/>
    <n v="3"/>
  </r>
  <r>
    <x v="102"/>
    <x v="1"/>
    <x v="0"/>
    <s v="Mumbai"/>
    <x v="2"/>
    <x v="2"/>
    <n v="89214"/>
    <s v="Existing"/>
    <x v="0"/>
    <n v="109443"/>
    <n v="1"/>
    <n v="1287"/>
    <n v="15"/>
    <n v="3036"/>
    <n v="18752"/>
    <n v="11674"/>
    <s v="UPI"/>
    <x v="0"/>
    <x v="1"/>
    <n v="2"/>
  </r>
  <r>
    <x v="102"/>
    <x v="2"/>
    <x v="1"/>
    <s v="Bangalore"/>
    <x v="1"/>
    <x v="3"/>
    <n v="94886"/>
    <s v="New"/>
    <x v="0"/>
    <n v="956401"/>
    <n v="3"/>
    <n v="4289"/>
    <n v="15"/>
    <n v="29749"/>
    <n v="25486"/>
    <n v="1944"/>
    <s v="Credit Card"/>
    <x v="2"/>
    <x v="2"/>
    <n v="2"/>
  </r>
  <r>
    <x v="102"/>
    <x v="2"/>
    <x v="1"/>
    <s v="New York"/>
    <x v="2"/>
    <x v="3"/>
    <n v="23346"/>
    <s v="New"/>
    <x v="2"/>
    <n v="756350"/>
    <n v="6"/>
    <n v="2733"/>
    <n v="10"/>
    <n v="28820"/>
    <n v="15867"/>
    <n v="5886"/>
    <s v="Net Banking"/>
    <x v="2"/>
    <x v="3"/>
    <n v="3"/>
  </r>
  <r>
    <x v="102"/>
    <x v="3"/>
    <x v="0"/>
    <s v="Dubai"/>
    <x v="2"/>
    <x v="0"/>
    <n v="58005"/>
    <s v="New"/>
    <x v="2"/>
    <n v="618416"/>
    <n v="7"/>
    <n v="1086"/>
    <n v="5"/>
    <n v="28678"/>
    <n v="23122"/>
    <n v="5166"/>
    <s v="Credit Card"/>
    <x v="2"/>
    <x v="0"/>
    <n v="1"/>
  </r>
  <r>
    <x v="102"/>
    <x v="1"/>
    <x v="1"/>
    <s v="Bangalore"/>
    <x v="2"/>
    <x v="3"/>
    <n v="16773"/>
    <s v="New"/>
    <x v="2"/>
    <n v="353685"/>
    <n v="1"/>
    <n v="3665"/>
    <n v="15"/>
    <n v="4230"/>
    <n v="10863"/>
    <n v="19765"/>
    <s v="UPI"/>
    <x v="2"/>
    <x v="2"/>
    <n v="3"/>
  </r>
  <r>
    <x v="103"/>
    <x v="2"/>
    <x v="0"/>
    <s v="Mumbai"/>
    <x v="0"/>
    <x v="3"/>
    <n v="85324"/>
    <s v="New"/>
    <x v="0"/>
    <n v="564308"/>
    <n v="8"/>
    <n v="4150"/>
    <n v="5"/>
    <n v="19426"/>
    <n v="22017"/>
    <n v="16698"/>
    <s v="Net Banking"/>
    <x v="0"/>
    <x v="0"/>
    <n v="3"/>
  </r>
  <r>
    <x v="103"/>
    <x v="1"/>
    <x v="2"/>
    <s v="Delhi"/>
    <x v="2"/>
    <x v="3"/>
    <n v="42343"/>
    <s v="New"/>
    <x v="2"/>
    <n v="978630"/>
    <n v="4"/>
    <n v="3749"/>
    <n v="20"/>
    <n v="47418"/>
    <n v="16605"/>
    <n v="17079"/>
    <s v="Net Banking"/>
    <x v="2"/>
    <x v="2"/>
    <n v="4"/>
  </r>
  <r>
    <x v="103"/>
    <x v="2"/>
    <x v="2"/>
    <s v="New York"/>
    <x v="1"/>
    <x v="3"/>
    <n v="84783"/>
    <s v="New"/>
    <x v="0"/>
    <n v="423480"/>
    <n v="9"/>
    <n v="3201"/>
    <n v="10"/>
    <n v="42709"/>
    <n v="21122"/>
    <n v="3568"/>
    <s v="Cash"/>
    <x v="2"/>
    <x v="3"/>
    <n v="1"/>
  </r>
  <r>
    <x v="103"/>
    <x v="0"/>
    <x v="3"/>
    <s v="London"/>
    <x v="0"/>
    <x v="1"/>
    <n v="55963"/>
    <s v="Existing"/>
    <x v="1"/>
    <n v="352585"/>
    <n v="6"/>
    <n v="4536"/>
    <n v="5"/>
    <n v="30680"/>
    <n v="26503"/>
    <n v="18210"/>
    <s v="UPI"/>
    <x v="0"/>
    <x v="1"/>
    <n v="5"/>
  </r>
  <r>
    <x v="103"/>
    <x v="2"/>
    <x v="2"/>
    <s v="Mumbai"/>
    <x v="1"/>
    <x v="2"/>
    <n v="51983"/>
    <s v="New"/>
    <x v="2"/>
    <n v="391241"/>
    <n v="1"/>
    <n v="1055"/>
    <n v="20"/>
    <n v="45667"/>
    <n v="4625"/>
    <n v="-4742"/>
    <s v="Credit Card"/>
    <x v="2"/>
    <x v="1"/>
    <n v="4"/>
  </r>
  <r>
    <x v="103"/>
    <x v="1"/>
    <x v="0"/>
    <s v="Dubai"/>
    <x v="2"/>
    <x v="0"/>
    <n v="45972"/>
    <s v="Existing"/>
    <x v="1"/>
    <n v="825605"/>
    <n v="2"/>
    <n v="2209"/>
    <n v="0"/>
    <n v="8168"/>
    <n v="16025"/>
    <n v="12210"/>
    <s v="Credit Card"/>
    <x v="1"/>
    <x v="1"/>
    <n v="1"/>
  </r>
  <r>
    <x v="103"/>
    <x v="0"/>
    <x v="1"/>
    <s v="Dubai"/>
    <x v="1"/>
    <x v="1"/>
    <n v="26959"/>
    <s v="Existing"/>
    <x v="0"/>
    <n v="512402"/>
    <n v="3"/>
    <n v="4475"/>
    <n v="15"/>
    <n v="36097"/>
    <n v="22584"/>
    <n v="-2581"/>
    <s v="Cash"/>
    <x v="2"/>
    <x v="0"/>
    <n v="1"/>
  </r>
  <r>
    <x v="103"/>
    <x v="0"/>
    <x v="3"/>
    <s v="Delhi"/>
    <x v="0"/>
    <x v="0"/>
    <n v="99343"/>
    <s v="Existing"/>
    <x v="1"/>
    <n v="413500"/>
    <n v="2"/>
    <n v="4890"/>
    <n v="10"/>
    <n v="5655"/>
    <n v="20120"/>
    <n v="10322"/>
    <s v="UPI"/>
    <x v="2"/>
    <x v="3"/>
    <n v="1"/>
  </r>
  <r>
    <x v="103"/>
    <x v="0"/>
    <x v="1"/>
    <s v="Delhi"/>
    <x v="0"/>
    <x v="0"/>
    <n v="44133"/>
    <s v="Existing"/>
    <x v="2"/>
    <n v="971176"/>
    <n v="7"/>
    <n v="3807"/>
    <n v="0"/>
    <n v="40321"/>
    <n v="9896"/>
    <n v="18359"/>
    <s v="Credit Card"/>
    <x v="1"/>
    <x v="2"/>
    <n v="2"/>
  </r>
  <r>
    <x v="103"/>
    <x v="1"/>
    <x v="0"/>
    <s v="New York"/>
    <x v="1"/>
    <x v="1"/>
    <n v="99754"/>
    <s v="Existing"/>
    <x v="1"/>
    <n v="868256"/>
    <n v="1"/>
    <n v="2010"/>
    <n v="0"/>
    <n v="49076"/>
    <n v="25858"/>
    <n v="6208"/>
    <s v="Credit Card"/>
    <x v="0"/>
    <x v="3"/>
    <n v="1"/>
  </r>
  <r>
    <x v="103"/>
    <x v="3"/>
    <x v="2"/>
    <s v="London"/>
    <x v="1"/>
    <x v="3"/>
    <n v="61150"/>
    <s v="New"/>
    <x v="1"/>
    <n v="188015"/>
    <n v="9"/>
    <n v="3086"/>
    <n v="0"/>
    <n v="40309"/>
    <n v="13021"/>
    <n v="2932"/>
    <s v="Credit Card"/>
    <x v="2"/>
    <x v="2"/>
    <n v="1"/>
  </r>
  <r>
    <x v="103"/>
    <x v="3"/>
    <x v="3"/>
    <s v="New York"/>
    <x v="1"/>
    <x v="1"/>
    <n v="31734"/>
    <s v="New"/>
    <x v="1"/>
    <n v="884229"/>
    <n v="2"/>
    <n v="4046"/>
    <n v="5"/>
    <n v="38673"/>
    <n v="21067"/>
    <n v="17587"/>
    <s v="Net Banking"/>
    <x v="1"/>
    <x v="1"/>
    <n v="5"/>
  </r>
  <r>
    <x v="104"/>
    <x v="3"/>
    <x v="0"/>
    <s v="Delhi"/>
    <x v="0"/>
    <x v="0"/>
    <n v="98364"/>
    <s v="Existing"/>
    <x v="0"/>
    <n v="324086"/>
    <n v="4"/>
    <n v="4576"/>
    <n v="15"/>
    <n v="3080"/>
    <n v="18354"/>
    <n v="13536"/>
    <s v="Net Banking"/>
    <x v="0"/>
    <x v="0"/>
    <n v="1"/>
  </r>
  <r>
    <x v="104"/>
    <x v="1"/>
    <x v="3"/>
    <s v="Delhi"/>
    <x v="2"/>
    <x v="0"/>
    <n v="27400"/>
    <s v="Existing"/>
    <x v="2"/>
    <n v="506138"/>
    <n v="8"/>
    <n v="4006"/>
    <n v="10"/>
    <n v="13797"/>
    <n v="29648"/>
    <n v="6116"/>
    <s v="Cash"/>
    <x v="0"/>
    <x v="1"/>
    <n v="3"/>
  </r>
  <r>
    <x v="104"/>
    <x v="0"/>
    <x v="3"/>
    <s v="Dubai"/>
    <x v="1"/>
    <x v="3"/>
    <n v="30002"/>
    <s v="Existing"/>
    <x v="0"/>
    <n v="323687"/>
    <n v="3"/>
    <n v="4843"/>
    <n v="15"/>
    <n v="38018"/>
    <n v="17872"/>
    <n v="-1668"/>
    <s v="Cash"/>
    <x v="1"/>
    <x v="0"/>
    <n v="1"/>
  </r>
  <r>
    <x v="104"/>
    <x v="3"/>
    <x v="2"/>
    <s v="Delhi"/>
    <x v="2"/>
    <x v="1"/>
    <n v="46492"/>
    <s v="New"/>
    <x v="1"/>
    <n v="786126"/>
    <n v="9"/>
    <n v="4133"/>
    <n v="15"/>
    <n v="4115"/>
    <n v="12298"/>
    <n v="886"/>
    <s v="Credit Card"/>
    <x v="0"/>
    <x v="3"/>
    <n v="1"/>
  </r>
  <r>
    <x v="104"/>
    <x v="1"/>
    <x v="0"/>
    <s v="Bangalore"/>
    <x v="0"/>
    <x v="2"/>
    <n v="40875"/>
    <s v="Existing"/>
    <x v="1"/>
    <n v="250859"/>
    <n v="7"/>
    <n v="2906"/>
    <n v="15"/>
    <n v="21951"/>
    <n v="24845"/>
    <n v="14501"/>
    <s v="UPI"/>
    <x v="0"/>
    <x v="3"/>
    <n v="1"/>
  </r>
  <r>
    <x v="104"/>
    <x v="3"/>
    <x v="1"/>
    <s v="Mumbai"/>
    <x v="1"/>
    <x v="0"/>
    <n v="35046"/>
    <s v="New"/>
    <x v="0"/>
    <n v="438063"/>
    <n v="3"/>
    <n v="1961"/>
    <n v="20"/>
    <n v="39888"/>
    <n v="28429"/>
    <n v="-261"/>
    <s v="UPI"/>
    <x v="1"/>
    <x v="0"/>
    <n v="2"/>
  </r>
  <r>
    <x v="104"/>
    <x v="2"/>
    <x v="3"/>
    <s v="Delhi"/>
    <x v="1"/>
    <x v="1"/>
    <n v="33664"/>
    <s v="New"/>
    <x v="0"/>
    <n v="990286"/>
    <n v="3"/>
    <n v="2671"/>
    <n v="20"/>
    <n v="10239"/>
    <n v="11281"/>
    <n v="-1403"/>
    <s v="Cash"/>
    <x v="0"/>
    <x v="3"/>
    <n v="4"/>
  </r>
  <r>
    <x v="104"/>
    <x v="3"/>
    <x v="3"/>
    <s v="New York"/>
    <x v="0"/>
    <x v="3"/>
    <n v="34453"/>
    <s v="Existing"/>
    <x v="1"/>
    <n v="677322"/>
    <n v="5"/>
    <n v="902"/>
    <n v="20"/>
    <n v="19824"/>
    <n v="9361"/>
    <n v="596"/>
    <s v="UPI"/>
    <x v="1"/>
    <x v="1"/>
    <n v="2"/>
  </r>
  <r>
    <x v="104"/>
    <x v="3"/>
    <x v="1"/>
    <s v="London"/>
    <x v="1"/>
    <x v="3"/>
    <n v="14746"/>
    <s v="New"/>
    <x v="2"/>
    <n v="721719"/>
    <n v="5"/>
    <n v="783"/>
    <n v="20"/>
    <n v="13927"/>
    <n v="13208"/>
    <n v="-2686"/>
    <s v="UPI"/>
    <x v="0"/>
    <x v="3"/>
    <n v="5"/>
  </r>
  <r>
    <x v="104"/>
    <x v="0"/>
    <x v="0"/>
    <s v="London"/>
    <x v="2"/>
    <x v="2"/>
    <n v="99509"/>
    <s v="New"/>
    <x v="0"/>
    <n v="496423"/>
    <n v="5"/>
    <n v="740"/>
    <n v="15"/>
    <n v="2944"/>
    <n v="8150"/>
    <n v="-3443"/>
    <s v="Credit Card"/>
    <x v="1"/>
    <x v="0"/>
    <n v="5"/>
  </r>
  <r>
    <x v="104"/>
    <x v="1"/>
    <x v="3"/>
    <s v="London"/>
    <x v="0"/>
    <x v="0"/>
    <n v="23217"/>
    <s v="New"/>
    <x v="1"/>
    <n v="390378"/>
    <n v="9"/>
    <n v="4762"/>
    <n v="15"/>
    <n v="21503"/>
    <n v="10784"/>
    <n v="10876"/>
    <s v="Credit Card"/>
    <x v="0"/>
    <x v="2"/>
    <n v="3"/>
  </r>
  <r>
    <x v="104"/>
    <x v="0"/>
    <x v="3"/>
    <s v="Bangalore"/>
    <x v="0"/>
    <x v="2"/>
    <n v="73184"/>
    <s v="Existing"/>
    <x v="1"/>
    <n v="654856"/>
    <n v="9"/>
    <n v="2695"/>
    <n v="10"/>
    <n v="24456"/>
    <n v="14155"/>
    <n v="-3284"/>
    <s v="UPI"/>
    <x v="1"/>
    <x v="3"/>
    <n v="3"/>
  </r>
  <r>
    <x v="105"/>
    <x v="0"/>
    <x v="3"/>
    <s v="New York"/>
    <x v="1"/>
    <x v="2"/>
    <n v="98898"/>
    <s v="Existing"/>
    <x v="2"/>
    <n v="692921"/>
    <n v="6"/>
    <n v="1200"/>
    <n v="10"/>
    <n v="12175"/>
    <n v="9757"/>
    <n v="4364"/>
    <s v="Credit Card"/>
    <x v="2"/>
    <x v="3"/>
    <n v="5"/>
  </r>
  <r>
    <x v="105"/>
    <x v="0"/>
    <x v="0"/>
    <s v="Bangalore"/>
    <x v="0"/>
    <x v="2"/>
    <n v="51835"/>
    <s v="Existing"/>
    <x v="1"/>
    <n v="209582"/>
    <n v="7"/>
    <n v="3170"/>
    <n v="10"/>
    <n v="26930"/>
    <n v="10609"/>
    <n v="3014"/>
    <s v="UPI"/>
    <x v="0"/>
    <x v="1"/>
    <n v="4"/>
  </r>
  <r>
    <x v="105"/>
    <x v="0"/>
    <x v="0"/>
    <s v="Delhi"/>
    <x v="1"/>
    <x v="2"/>
    <n v="19133"/>
    <s v="Existing"/>
    <x v="0"/>
    <n v="941135"/>
    <n v="8"/>
    <n v="2419"/>
    <n v="10"/>
    <n v="5305"/>
    <n v="8355"/>
    <n v="13711"/>
    <s v="UPI"/>
    <x v="1"/>
    <x v="0"/>
    <n v="4"/>
  </r>
  <r>
    <x v="105"/>
    <x v="0"/>
    <x v="1"/>
    <s v="Mumbai"/>
    <x v="1"/>
    <x v="3"/>
    <n v="50533"/>
    <s v="Existing"/>
    <x v="1"/>
    <n v="741922"/>
    <n v="9"/>
    <n v="4860"/>
    <n v="10"/>
    <n v="17345"/>
    <n v="28943"/>
    <n v="9361"/>
    <s v="Net Banking"/>
    <x v="0"/>
    <x v="1"/>
    <n v="5"/>
  </r>
  <r>
    <x v="105"/>
    <x v="3"/>
    <x v="0"/>
    <s v="London"/>
    <x v="0"/>
    <x v="0"/>
    <n v="15404"/>
    <s v="Existing"/>
    <x v="1"/>
    <n v="808814"/>
    <n v="6"/>
    <n v="3048"/>
    <n v="20"/>
    <n v="36685"/>
    <n v="25960"/>
    <n v="16785"/>
    <s v="UPI"/>
    <x v="0"/>
    <x v="2"/>
    <n v="1"/>
  </r>
  <r>
    <x v="105"/>
    <x v="0"/>
    <x v="0"/>
    <s v="New York"/>
    <x v="1"/>
    <x v="2"/>
    <n v="43339"/>
    <s v="Existing"/>
    <x v="1"/>
    <n v="462072"/>
    <n v="8"/>
    <n v="2826"/>
    <n v="15"/>
    <n v="41537"/>
    <n v="15199"/>
    <n v="4699"/>
    <s v="Net Banking"/>
    <x v="2"/>
    <x v="2"/>
    <n v="2"/>
  </r>
  <r>
    <x v="105"/>
    <x v="0"/>
    <x v="2"/>
    <s v="London"/>
    <x v="2"/>
    <x v="0"/>
    <n v="38725"/>
    <s v="Existing"/>
    <x v="1"/>
    <n v="836864"/>
    <n v="2"/>
    <n v="3296"/>
    <n v="10"/>
    <n v="47145"/>
    <n v="11837"/>
    <n v="16277"/>
    <s v="Cash"/>
    <x v="0"/>
    <x v="3"/>
    <n v="2"/>
  </r>
  <r>
    <x v="105"/>
    <x v="1"/>
    <x v="1"/>
    <s v="Bangalore"/>
    <x v="2"/>
    <x v="3"/>
    <n v="84332"/>
    <s v="New"/>
    <x v="2"/>
    <n v="569901"/>
    <n v="8"/>
    <n v="2706"/>
    <n v="5"/>
    <n v="35136"/>
    <n v="20519"/>
    <n v="6327"/>
    <s v="UPI"/>
    <x v="0"/>
    <x v="3"/>
    <n v="1"/>
  </r>
  <r>
    <x v="105"/>
    <x v="2"/>
    <x v="3"/>
    <s v="Dubai"/>
    <x v="1"/>
    <x v="3"/>
    <n v="55380"/>
    <s v="Existing"/>
    <x v="0"/>
    <n v="291703"/>
    <n v="2"/>
    <n v="2110"/>
    <n v="10"/>
    <n v="29562"/>
    <n v="21560"/>
    <n v="9446"/>
    <s v="Cash"/>
    <x v="2"/>
    <x v="2"/>
    <n v="4"/>
  </r>
  <r>
    <x v="105"/>
    <x v="3"/>
    <x v="0"/>
    <s v="Delhi"/>
    <x v="2"/>
    <x v="1"/>
    <n v="58073"/>
    <s v="New"/>
    <x v="1"/>
    <n v="961685"/>
    <n v="8"/>
    <n v="987"/>
    <n v="10"/>
    <n v="35960"/>
    <n v="24307"/>
    <n v="19392"/>
    <s v="Credit Card"/>
    <x v="1"/>
    <x v="3"/>
    <n v="2"/>
  </r>
  <r>
    <x v="105"/>
    <x v="3"/>
    <x v="3"/>
    <s v="Mumbai"/>
    <x v="1"/>
    <x v="1"/>
    <n v="70873"/>
    <s v="New"/>
    <x v="0"/>
    <n v="216170"/>
    <n v="2"/>
    <n v="964"/>
    <n v="15"/>
    <n v="46953"/>
    <n v="17363"/>
    <n v="10447"/>
    <s v="Net Banking"/>
    <x v="1"/>
    <x v="2"/>
    <n v="2"/>
  </r>
  <r>
    <x v="105"/>
    <x v="3"/>
    <x v="3"/>
    <s v="Delhi"/>
    <x v="2"/>
    <x v="0"/>
    <n v="96900"/>
    <s v="Existing"/>
    <x v="2"/>
    <n v="116642"/>
    <n v="3"/>
    <n v="4823"/>
    <n v="20"/>
    <n v="13194"/>
    <n v="20640"/>
    <n v="2803"/>
    <s v="Cash"/>
    <x v="1"/>
    <x v="1"/>
    <n v="3"/>
  </r>
  <r>
    <x v="106"/>
    <x v="0"/>
    <x v="2"/>
    <s v="Dubai"/>
    <x v="0"/>
    <x v="1"/>
    <n v="51341"/>
    <s v="New"/>
    <x v="0"/>
    <n v="703464"/>
    <n v="7"/>
    <n v="1165"/>
    <n v="0"/>
    <n v="12088"/>
    <n v="24896"/>
    <n v="7709"/>
    <s v="Credit Card"/>
    <x v="1"/>
    <x v="1"/>
    <n v="4"/>
  </r>
  <r>
    <x v="106"/>
    <x v="0"/>
    <x v="0"/>
    <s v="Mumbai"/>
    <x v="1"/>
    <x v="2"/>
    <n v="11236"/>
    <s v="New"/>
    <x v="2"/>
    <n v="182373"/>
    <n v="9"/>
    <n v="1989"/>
    <n v="15"/>
    <n v="25728"/>
    <n v="9429"/>
    <n v="6921"/>
    <s v="UPI"/>
    <x v="1"/>
    <x v="1"/>
    <n v="5"/>
  </r>
  <r>
    <x v="106"/>
    <x v="0"/>
    <x v="1"/>
    <s v="Dubai"/>
    <x v="1"/>
    <x v="0"/>
    <n v="77916"/>
    <s v="Existing"/>
    <x v="0"/>
    <n v="371134"/>
    <n v="3"/>
    <n v="1298"/>
    <n v="20"/>
    <n v="49236"/>
    <n v="24847"/>
    <n v="-179"/>
    <s v="Net Banking"/>
    <x v="1"/>
    <x v="1"/>
    <n v="5"/>
  </r>
  <r>
    <x v="106"/>
    <x v="1"/>
    <x v="0"/>
    <s v="Delhi"/>
    <x v="1"/>
    <x v="3"/>
    <n v="24538"/>
    <s v="New"/>
    <x v="0"/>
    <n v="807023"/>
    <n v="5"/>
    <n v="3300"/>
    <n v="5"/>
    <n v="19937"/>
    <n v="17237"/>
    <n v="559"/>
    <s v="UPI"/>
    <x v="2"/>
    <x v="3"/>
    <n v="1"/>
  </r>
  <r>
    <x v="106"/>
    <x v="2"/>
    <x v="3"/>
    <s v="Bangalore"/>
    <x v="1"/>
    <x v="3"/>
    <n v="21971"/>
    <s v="Existing"/>
    <x v="1"/>
    <n v="104170"/>
    <n v="9"/>
    <n v="3798"/>
    <n v="0"/>
    <n v="21194"/>
    <n v="16846"/>
    <n v="14583"/>
    <s v="Cash"/>
    <x v="1"/>
    <x v="3"/>
    <n v="2"/>
  </r>
  <r>
    <x v="106"/>
    <x v="0"/>
    <x v="1"/>
    <s v="Delhi"/>
    <x v="1"/>
    <x v="2"/>
    <n v="93453"/>
    <s v="New"/>
    <x v="0"/>
    <n v="255889"/>
    <n v="7"/>
    <n v="3740"/>
    <n v="20"/>
    <n v="16776"/>
    <n v="12632"/>
    <n v="-2659"/>
    <s v="UPI"/>
    <x v="2"/>
    <x v="0"/>
    <n v="5"/>
  </r>
  <r>
    <x v="106"/>
    <x v="2"/>
    <x v="0"/>
    <s v="Delhi"/>
    <x v="1"/>
    <x v="1"/>
    <n v="48655"/>
    <s v="New"/>
    <x v="1"/>
    <n v="757072"/>
    <n v="2"/>
    <n v="3855"/>
    <n v="20"/>
    <n v="45992"/>
    <n v="23826"/>
    <n v="8460"/>
    <s v="Credit Card"/>
    <x v="0"/>
    <x v="2"/>
    <n v="1"/>
  </r>
  <r>
    <x v="106"/>
    <x v="1"/>
    <x v="3"/>
    <s v="Delhi"/>
    <x v="0"/>
    <x v="0"/>
    <n v="87022"/>
    <s v="Existing"/>
    <x v="1"/>
    <n v="353186"/>
    <n v="5"/>
    <n v="4429"/>
    <n v="15"/>
    <n v="34879"/>
    <n v="22216"/>
    <n v="14782"/>
    <s v="Cash"/>
    <x v="2"/>
    <x v="2"/>
    <n v="3"/>
  </r>
  <r>
    <x v="106"/>
    <x v="3"/>
    <x v="3"/>
    <s v="New York"/>
    <x v="0"/>
    <x v="0"/>
    <n v="70784"/>
    <s v="New"/>
    <x v="0"/>
    <n v="960119"/>
    <n v="5"/>
    <n v="4857"/>
    <n v="20"/>
    <n v="22456"/>
    <n v="11124"/>
    <n v="259"/>
    <s v="Net Banking"/>
    <x v="2"/>
    <x v="3"/>
    <n v="4"/>
  </r>
  <r>
    <x v="106"/>
    <x v="0"/>
    <x v="2"/>
    <s v="Dubai"/>
    <x v="2"/>
    <x v="2"/>
    <n v="71289"/>
    <s v="New"/>
    <x v="1"/>
    <n v="807839"/>
    <n v="9"/>
    <n v="4373"/>
    <n v="10"/>
    <n v="19447"/>
    <n v="28737"/>
    <n v="14235"/>
    <s v="Credit Card"/>
    <x v="2"/>
    <x v="0"/>
    <n v="2"/>
  </r>
  <r>
    <x v="106"/>
    <x v="2"/>
    <x v="2"/>
    <s v="Dubai"/>
    <x v="1"/>
    <x v="1"/>
    <n v="47410"/>
    <s v="Existing"/>
    <x v="0"/>
    <n v="503689"/>
    <n v="2"/>
    <n v="1359"/>
    <n v="20"/>
    <n v="36160"/>
    <n v="3576"/>
    <n v="-3855"/>
    <s v="Credit Card"/>
    <x v="2"/>
    <x v="1"/>
    <n v="2"/>
  </r>
  <r>
    <x v="106"/>
    <x v="2"/>
    <x v="2"/>
    <s v="London"/>
    <x v="2"/>
    <x v="0"/>
    <n v="61302"/>
    <s v="Existing"/>
    <x v="1"/>
    <n v="836199"/>
    <n v="1"/>
    <n v="863"/>
    <n v="0"/>
    <n v="19581"/>
    <n v="29759"/>
    <n v="6786"/>
    <s v="Net Banking"/>
    <x v="1"/>
    <x v="2"/>
    <n v="1"/>
  </r>
  <r>
    <x v="107"/>
    <x v="0"/>
    <x v="3"/>
    <s v="Dubai"/>
    <x v="2"/>
    <x v="2"/>
    <n v="31703"/>
    <s v="New"/>
    <x v="1"/>
    <n v="878083"/>
    <n v="4"/>
    <n v="4432"/>
    <n v="20"/>
    <n v="35108"/>
    <n v="3071"/>
    <n v="11767"/>
    <s v="Credit Card"/>
    <x v="0"/>
    <x v="1"/>
    <n v="2"/>
  </r>
  <r>
    <x v="107"/>
    <x v="3"/>
    <x v="0"/>
    <s v="London"/>
    <x v="0"/>
    <x v="0"/>
    <n v="54191"/>
    <s v="New"/>
    <x v="2"/>
    <n v="447175"/>
    <n v="4"/>
    <n v="2645"/>
    <n v="5"/>
    <n v="7015"/>
    <n v="25907"/>
    <n v="5178"/>
    <s v="Cash"/>
    <x v="0"/>
    <x v="3"/>
    <n v="4"/>
  </r>
  <r>
    <x v="107"/>
    <x v="3"/>
    <x v="2"/>
    <s v="New York"/>
    <x v="2"/>
    <x v="3"/>
    <n v="64112"/>
    <s v="Existing"/>
    <x v="2"/>
    <n v="121625"/>
    <n v="1"/>
    <n v="3331"/>
    <n v="10"/>
    <n v="37629"/>
    <n v="20513"/>
    <n v="5522"/>
    <s v="UPI"/>
    <x v="0"/>
    <x v="3"/>
    <n v="5"/>
  </r>
  <r>
    <x v="107"/>
    <x v="3"/>
    <x v="0"/>
    <s v="Bangalore"/>
    <x v="0"/>
    <x v="0"/>
    <n v="21399"/>
    <s v="New"/>
    <x v="0"/>
    <n v="244833"/>
    <n v="7"/>
    <n v="4072"/>
    <n v="0"/>
    <n v="47251"/>
    <n v="11703"/>
    <n v="6003"/>
    <s v="Net Banking"/>
    <x v="2"/>
    <x v="0"/>
    <n v="1"/>
  </r>
  <r>
    <x v="107"/>
    <x v="1"/>
    <x v="2"/>
    <s v="London"/>
    <x v="2"/>
    <x v="0"/>
    <n v="22685"/>
    <s v="Existing"/>
    <x v="1"/>
    <n v="960886"/>
    <n v="2"/>
    <n v="1415"/>
    <n v="0"/>
    <n v="15895"/>
    <n v="12241"/>
    <n v="8758"/>
    <s v="Net Banking"/>
    <x v="2"/>
    <x v="1"/>
    <n v="4"/>
  </r>
  <r>
    <x v="107"/>
    <x v="2"/>
    <x v="1"/>
    <s v="Delhi"/>
    <x v="1"/>
    <x v="0"/>
    <n v="97777"/>
    <s v="Existing"/>
    <x v="2"/>
    <n v="888253"/>
    <n v="9"/>
    <n v="2274"/>
    <n v="15"/>
    <n v="32496"/>
    <n v="5284"/>
    <n v="3810"/>
    <s v="Cash"/>
    <x v="1"/>
    <x v="2"/>
    <n v="2"/>
  </r>
  <r>
    <x v="107"/>
    <x v="2"/>
    <x v="1"/>
    <s v="Bangalore"/>
    <x v="2"/>
    <x v="1"/>
    <n v="14487"/>
    <s v="Existing"/>
    <x v="2"/>
    <n v="724408"/>
    <n v="7"/>
    <n v="3865"/>
    <n v="15"/>
    <n v="31808"/>
    <n v="4535"/>
    <n v="12403"/>
    <s v="Cash"/>
    <x v="1"/>
    <x v="2"/>
    <n v="5"/>
  </r>
  <r>
    <x v="107"/>
    <x v="2"/>
    <x v="2"/>
    <s v="New York"/>
    <x v="0"/>
    <x v="1"/>
    <n v="22018"/>
    <s v="New"/>
    <x v="2"/>
    <n v="279718"/>
    <n v="7"/>
    <n v="650"/>
    <n v="10"/>
    <n v="14792"/>
    <n v="7365"/>
    <n v="19384"/>
    <s v="Net Banking"/>
    <x v="0"/>
    <x v="3"/>
    <n v="4"/>
  </r>
  <r>
    <x v="107"/>
    <x v="1"/>
    <x v="3"/>
    <s v="Dubai"/>
    <x v="0"/>
    <x v="2"/>
    <n v="40825"/>
    <s v="New"/>
    <x v="1"/>
    <n v="345851"/>
    <n v="1"/>
    <n v="3720"/>
    <n v="0"/>
    <n v="17430"/>
    <n v="17283"/>
    <n v="-956"/>
    <s v="Net Banking"/>
    <x v="2"/>
    <x v="3"/>
    <n v="5"/>
  </r>
  <r>
    <x v="107"/>
    <x v="2"/>
    <x v="2"/>
    <s v="London"/>
    <x v="0"/>
    <x v="1"/>
    <n v="17750"/>
    <s v="New"/>
    <x v="0"/>
    <n v="660488"/>
    <n v="9"/>
    <n v="3521"/>
    <n v="5"/>
    <n v="41130"/>
    <n v="16298"/>
    <n v="11589"/>
    <s v="Net Banking"/>
    <x v="2"/>
    <x v="1"/>
    <n v="5"/>
  </r>
  <r>
    <x v="107"/>
    <x v="1"/>
    <x v="2"/>
    <s v="Delhi"/>
    <x v="2"/>
    <x v="0"/>
    <n v="68956"/>
    <s v="Existing"/>
    <x v="1"/>
    <n v="970321"/>
    <n v="9"/>
    <n v="4737"/>
    <n v="20"/>
    <n v="44500"/>
    <n v="1352"/>
    <n v="6984"/>
    <s v="Net Banking"/>
    <x v="2"/>
    <x v="0"/>
    <n v="1"/>
  </r>
  <r>
    <x v="107"/>
    <x v="3"/>
    <x v="3"/>
    <s v="Mumbai"/>
    <x v="2"/>
    <x v="0"/>
    <n v="60229"/>
    <s v="New"/>
    <x v="1"/>
    <n v="279322"/>
    <n v="2"/>
    <n v="4317"/>
    <n v="20"/>
    <n v="8308"/>
    <n v="4122"/>
    <n v="-1383"/>
    <s v="Cash"/>
    <x v="0"/>
    <x v="1"/>
    <n v="2"/>
  </r>
  <r>
    <x v="108"/>
    <x v="0"/>
    <x v="1"/>
    <s v="Mumbai"/>
    <x v="0"/>
    <x v="1"/>
    <n v="93220"/>
    <s v="Existing"/>
    <x v="2"/>
    <n v="446448"/>
    <n v="9"/>
    <n v="1570"/>
    <n v="20"/>
    <n v="5584"/>
    <n v="6207"/>
    <n v="11447"/>
    <s v="UPI"/>
    <x v="0"/>
    <x v="1"/>
    <n v="3"/>
  </r>
  <r>
    <x v="108"/>
    <x v="2"/>
    <x v="0"/>
    <s v="Bangalore"/>
    <x v="1"/>
    <x v="1"/>
    <n v="53118"/>
    <s v="New"/>
    <x v="1"/>
    <n v="398591"/>
    <n v="2"/>
    <n v="3943"/>
    <n v="15"/>
    <n v="33088"/>
    <n v="15823"/>
    <n v="15216"/>
    <s v="Net Banking"/>
    <x v="2"/>
    <x v="2"/>
    <n v="3"/>
  </r>
  <r>
    <x v="108"/>
    <x v="2"/>
    <x v="2"/>
    <s v="Dubai"/>
    <x v="1"/>
    <x v="0"/>
    <n v="69615"/>
    <s v="Existing"/>
    <x v="1"/>
    <n v="784544"/>
    <n v="2"/>
    <n v="4689"/>
    <n v="0"/>
    <n v="5519"/>
    <n v="19415"/>
    <n v="14560"/>
    <s v="Credit Card"/>
    <x v="2"/>
    <x v="2"/>
    <n v="3"/>
  </r>
  <r>
    <x v="108"/>
    <x v="3"/>
    <x v="3"/>
    <s v="Mumbai"/>
    <x v="2"/>
    <x v="0"/>
    <n v="89946"/>
    <s v="Existing"/>
    <x v="2"/>
    <n v="542970"/>
    <n v="8"/>
    <n v="1260"/>
    <n v="0"/>
    <n v="49111"/>
    <n v="26435"/>
    <n v="2607"/>
    <s v="Credit Card"/>
    <x v="0"/>
    <x v="0"/>
    <n v="4"/>
  </r>
  <r>
    <x v="108"/>
    <x v="0"/>
    <x v="2"/>
    <s v="Bangalore"/>
    <x v="2"/>
    <x v="3"/>
    <n v="67290"/>
    <s v="New"/>
    <x v="2"/>
    <n v="510027"/>
    <n v="3"/>
    <n v="4951"/>
    <n v="5"/>
    <n v="42555"/>
    <n v="3926"/>
    <n v="7120"/>
    <s v="Credit Card"/>
    <x v="0"/>
    <x v="2"/>
    <n v="3"/>
  </r>
  <r>
    <x v="108"/>
    <x v="1"/>
    <x v="3"/>
    <s v="New York"/>
    <x v="0"/>
    <x v="2"/>
    <n v="25105"/>
    <s v="Existing"/>
    <x v="1"/>
    <n v="257667"/>
    <n v="3"/>
    <n v="3239"/>
    <n v="15"/>
    <n v="11597"/>
    <n v="29838"/>
    <n v="-1195"/>
    <s v="Cash"/>
    <x v="1"/>
    <x v="0"/>
    <n v="2"/>
  </r>
  <r>
    <x v="108"/>
    <x v="0"/>
    <x v="0"/>
    <s v="Bangalore"/>
    <x v="2"/>
    <x v="1"/>
    <n v="28913"/>
    <s v="New"/>
    <x v="2"/>
    <n v="715856"/>
    <n v="7"/>
    <n v="2517"/>
    <n v="5"/>
    <n v="42317"/>
    <n v="6825"/>
    <n v="8999"/>
    <s v="Net Banking"/>
    <x v="1"/>
    <x v="2"/>
    <n v="3"/>
  </r>
  <r>
    <x v="108"/>
    <x v="3"/>
    <x v="0"/>
    <s v="Bangalore"/>
    <x v="2"/>
    <x v="2"/>
    <n v="59515"/>
    <s v="New"/>
    <x v="0"/>
    <n v="992934"/>
    <n v="6"/>
    <n v="1416"/>
    <n v="0"/>
    <n v="4013"/>
    <n v="5044"/>
    <n v="-677"/>
    <s v="Cash"/>
    <x v="1"/>
    <x v="0"/>
    <n v="5"/>
  </r>
  <r>
    <x v="108"/>
    <x v="3"/>
    <x v="1"/>
    <s v="Bangalore"/>
    <x v="0"/>
    <x v="0"/>
    <n v="57342"/>
    <s v="New"/>
    <x v="0"/>
    <n v="728855"/>
    <n v="7"/>
    <n v="4443"/>
    <n v="20"/>
    <n v="35215"/>
    <n v="13388"/>
    <n v="16181"/>
    <s v="Credit Card"/>
    <x v="2"/>
    <x v="0"/>
    <n v="5"/>
  </r>
  <r>
    <x v="108"/>
    <x v="0"/>
    <x v="3"/>
    <s v="Delhi"/>
    <x v="0"/>
    <x v="2"/>
    <n v="62184"/>
    <s v="New"/>
    <x v="0"/>
    <n v="610338"/>
    <n v="6"/>
    <n v="3960"/>
    <n v="15"/>
    <n v="20104"/>
    <n v="25265"/>
    <n v="-977"/>
    <s v="UPI"/>
    <x v="2"/>
    <x v="3"/>
    <n v="5"/>
  </r>
  <r>
    <x v="108"/>
    <x v="1"/>
    <x v="3"/>
    <s v="Bangalore"/>
    <x v="2"/>
    <x v="1"/>
    <n v="93247"/>
    <s v="New"/>
    <x v="0"/>
    <n v="904189"/>
    <n v="9"/>
    <n v="1992"/>
    <n v="15"/>
    <n v="30443"/>
    <n v="24975"/>
    <n v="11778"/>
    <s v="Credit Card"/>
    <x v="2"/>
    <x v="1"/>
    <n v="3"/>
  </r>
  <r>
    <x v="108"/>
    <x v="1"/>
    <x v="1"/>
    <s v="London"/>
    <x v="1"/>
    <x v="1"/>
    <n v="70506"/>
    <s v="Existing"/>
    <x v="0"/>
    <n v="207136"/>
    <n v="2"/>
    <n v="4121"/>
    <n v="15"/>
    <n v="15465"/>
    <n v="5620"/>
    <n v="5972"/>
    <s v="Net Banking"/>
    <x v="0"/>
    <x v="1"/>
    <n v="2"/>
  </r>
  <r>
    <x v="109"/>
    <x v="2"/>
    <x v="1"/>
    <s v="Bangalore"/>
    <x v="2"/>
    <x v="2"/>
    <n v="34967"/>
    <s v="New"/>
    <x v="2"/>
    <n v="326401"/>
    <n v="8"/>
    <n v="1226"/>
    <n v="20"/>
    <n v="22477"/>
    <n v="2170"/>
    <n v="-3141"/>
    <s v="UPI"/>
    <x v="1"/>
    <x v="1"/>
    <n v="2"/>
  </r>
  <r>
    <x v="109"/>
    <x v="1"/>
    <x v="3"/>
    <s v="Delhi"/>
    <x v="1"/>
    <x v="1"/>
    <n v="46023"/>
    <s v="Existing"/>
    <x v="2"/>
    <n v="292421"/>
    <n v="6"/>
    <n v="2109"/>
    <n v="15"/>
    <n v="2033"/>
    <n v="16505"/>
    <n v="8985"/>
    <s v="UPI"/>
    <x v="0"/>
    <x v="2"/>
    <n v="3"/>
  </r>
  <r>
    <x v="109"/>
    <x v="0"/>
    <x v="1"/>
    <s v="Delhi"/>
    <x v="1"/>
    <x v="3"/>
    <n v="64288"/>
    <s v="New"/>
    <x v="0"/>
    <n v="793290"/>
    <n v="4"/>
    <n v="1439"/>
    <n v="10"/>
    <n v="29487"/>
    <n v="6640"/>
    <n v="1441"/>
    <s v="UPI"/>
    <x v="0"/>
    <x v="3"/>
    <n v="2"/>
  </r>
  <r>
    <x v="109"/>
    <x v="3"/>
    <x v="0"/>
    <s v="New York"/>
    <x v="1"/>
    <x v="0"/>
    <n v="36622"/>
    <s v="Existing"/>
    <x v="0"/>
    <n v="716630"/>
    <n v="6"/>
    <n v="587"/>
    <n v="15"/>
    <n v="3403"/>
    <n v="27704"/>
    <n v="16928"/>
    <s v="Credit Card"/>
    <x v="0"/>
    <x v="0"/>
    <n v="3"/>
  </r>
  <r>
    <x v="109"/>
    <x v="2"/>
    <x v="2"/>
    <s v="Dubai"/>
    <x v="0"/>
    <x v="0"/>
    <n v="55201"/>
    <s v="Existing"/>
    <x v="0"/>
    <n v="188760"/>
    <n v="6"/>
    <n v="1062"/>
    <n v="20"/>
    <n v="5219"/>
    <n v="28203"/>
    <n v="12404"/>
    <s v="Cash"/>
    <x v="2"/>
    <x v="0"/>
    <n v="2"/>
  </r>
  <r>
    <x v="109"/>
    <x v="2"/>
    <x v="0"/>
    <s v="Mumbai"/>
    <x v="0"/>
    <x v="1"/>
    <n v="85033"/>
    <s v="New"/>
    <x v="2"/>
    <n v="587988"/>
    <n v="3"/>
    <n v="1768"/>
    <n v="15"/>
    <n v="10077"/>
    <n v="5917"/>
    <n v="18288"/>
    <s v="Credit Card"/>
    <x v="2"/>
    <x v="0"/>
    <n v="1"/>
  </r>
  <r>
    <x v="109"/>
    <x v="3"/>
    <x v="1"/>
    <s v="Mumbai"/>
    <x v="0"/>
    <x v="0"/>
    <n v="26350"/>
    <s v="Existing"/>
    <x v="2"/>
    <n v="234883"/>
    <n v="8"/>
    <n v="1990"/>
    <n v="10"/>
    <n v="4710"/>
    <n v="22629"/>
    <n v="10037"/>
    <s v="Net Banking"/>
    <x v="0"/>
    <x v="2"/>
    <n v="1"/>
  </r>
  <r>
    <x v="109"/>
    <x v="1"/>
    <x v="3"/>
    <s v="Bangalore"/>
    <x v="2"/>
    <x v="3"/>
    <n v="64820"/>
    <s v="New"/>
    <x v="1"/>
    <n v="785728"/>
    <n v="5"/>
    <n v="3579"/>
    <n v="10"/>
    <n v="28178"/>
    <n v="12825"/>
    <n v="14856"/>
    <s v="UPI"/>
    <x v="1"/>
    <x v="1"/>
    <n v="2"/>
  </r>
  <r>
    <x v="109"/>
    <x v="3"/>
    <x v="3"/>
    <s v="New York"/>
    <x v="0"/>
    <x v="1"/>
    <n v="58709"/>
    <s v="New"/>
    <x v="1"/>
    <n v="501853"/>
    <n v="4"/>
    <n v="2072"/>
    <n v="15"/>
    <n v="48994"/>
    <n v="27181"/>
    <n v="2747"/>
    <s v="Cash"/>
    <x v="2"/>
    <x v="3"/>
    <n v="5"/>
  </r>
  <r>
    <x v="109"/>
    <x v="1"/>
    <x v="0"/>
    <s v="Bangalore"/>
    <x v="0"/>
    <x v="3"/>
    <n v="98232"/>
    <s v="New"/>
    <x v="1"/>
    <n v="898565"/>
    <n v="2"/>
    <n v="3671"/>
    <n v="0"/>
    <n v="47645"/>
    <n v="8306"/>
    <n v="517"/>
    <s v="Cash"/>
    <x v="2"/>
    <x v="0"/>
    <n v="1"/>
  </r>
  <r>
    <x v="109"/>
    <x v="3"/>
    <x v="3"/>
    <s v="Mumbai"/>
    <x v="2"/>
    <x v="3"/>
    <n v="37470"/>
    <s v="Existing"/>
    <x v="1"/>
    <n v="671274"/>
    <n v="1"/>
    <n v="3300"/>
    <n v="0"/>
    <n v="34487"/>
    <n v="15262"/>
    <n v="8571"/>
    <s v="Net Banking"/>
    <x v="0"/>
    <x v="2"/>
    <n v="4"/>
  </r>
  <r>
    <x v="109"/>
    <x v="0"/>
    <x v="1"/>
    <s v="Delhi"/>
    <x v="2"/>
    <x v="0"/>
    <n v="40889"/>
    <s v="Existing"/>
    <x v="2"/>
    <n v="522087"/>
    <n v="7"/>
    <n v="3913"/>
    <n v="5"/>
    <n v="40438"/>
    <n v="12125"/>
    <n v="1369"/>
    <s v="Net Banking"/>
    <x v="2"/>
    <x v="0"/>
    <n v="3"/>
  </r>
  <r>
    <x v="110"/>
    <x v="1"/>
    <x v="0"/>
    <s v="Dubai"/>
    <x v="1"/>
    <x v="0"/>
    <n v="20224"/>
    <s v="Existing"/>
    <x v="2"/>
    <n v="848467"/>
    <n v="3"/>
    <n v="1757"/>
    <n v="10"/>
    <n v="14964"/>
    <n v="6801"/>
    <n v="5961"/>
    <s v="Net Banking"/>
    <x v="1"/>
    <x v="0"/>
    <n v="4"/>
  </r>
  <r>
    <x v="110"/>
    <x v="0"/>
    <x v="3"/>
    <s v="New York"/>
    <x v="2"/>
    <x v="2"/>
    <n v="15465"/>
    <s v="Existing"/>
    <x v="2"/>
    <n v="607405"/>
    <n v="3"/>
    <n v="2919"/>
    <n v="0"/>
    <n v="23602"/>
    <n v="24129"/>
    <n v="11716"/>
    <s v="UPI"/>
    <x v="0"/>
    <x v="0"/>
    <n v="2"/>
  </r>
  <r>
    <x v="110"/>
    <x v="2"/>
    <x v="2"/>
    <s v="Delhi"/>
    <x v="2"/>
    <x v="3"/>
    <n v="92418"/>
    <s v="New"/>
    <x v="2"/>
    <n v="551549"/>
    <n v="3"/>
    <n v="1643"/>
    <n v="5"/>
    <n v="30288"/>
    <n v="16498"/>
    <n v="15809"/>
    <s v="UPI"/>
    <x v="2"/>
    <x v="0"/>
    <n v="2"/>
  </r>
  <r>
    <x v="110"/>
    <x v="3"/>
    <x v="2"/>
    <s v="Dubai"/>
    <x v="0"/>
    <x v="0"/>
    <n v="65214"/>
    <s v="New"/>
    <x v="0"/>
    <n v="155508"/>
    <n v="3"/>
    <n v="4774"/>
    <n v="0"/>
    <n v="32714"/>
    <n v="25647"/>
    <n v="6149"/>
    <s v="Net Banking"/>
    <x v="0"/>
    <x v="3"/>
    <n v="5"/>
  </r>
  <r>
    <x v="110"/>
    <x v="2"/>
    <x v="1"/>
    <s v="New York"/>
    <x v="1"/>
    <x v="3"/>
    <n v="12944"/>
    <s v="Existing"/>
    <x v="1"/>
    <n v="363545"/>
    <n v="2"/>
    <n v="3665"/>
    <n v="15"/>
    <n v="5602"/>
    <n v="3292"/>
    <n v="5410"/>
    <s v="UPI"/>
    <x v="0"/>
    <x v="0"/>
    <n v="1"/>
  </r>
  <r>
    <x v="110"/>
    <x v="2"/>
    <x v="3"/>
    <s v="New York"/>
    <x v="1"/>
    <x v="2"/>
    <n v="34336"/>
    <s v="Existing"/>
    <x v="2"/>
    <n v="765364"/>
    <n v="6"/>
    <n v="3114"/>
    <n v="10"/>
    <n v="24488"/>
    <n v="22058"/>
    <n v="2059"/>
    <s v="Credit Card"/>
    <x v="1"/>
    <x v="0"/>
    <n v="1"/>
  </r>
  <r>
    <x v="110"/>
    <x v="2"/>
    <x v="1"/>
    <s v="Mumbai"/>
    <x v="2"/>
    <x v="3"/>
    <n v="48624"/>
    <s v="New"/>
    <x v="2"/>
    <n v="329921"/>
    <n v="3"/>
    <n v="1247"/>
    <n v="0"/>
    <n v="6096"/>
    <n v="15977"/>
    <n v="12259"/>
    <s v="Cash"/>
    <x v="1"/>
    <x v="3"/>
    <n v="4"/>
  </r>
  <r>
    <x v="110"/>
    <x v="2"/>
    <x v="0"/>
    <s v="Delhi"/>
    <x v="0"/>
    <x v="1"/>
    <n v="75206"/>
    <s v="Existing"/>
    <x v="1"/>
    <n v="266373"/>
    <n v="1"/>
    <n v="3989"/>
    <n v="15"/>
    <n v="37102"/>
    <n v="10425"/>
    <n v="6100"/>
    <s v="UPI"/>
    <x v="2"/>
    <x v="3"/>
    <n v="1"/>
  </r>
  <r>
    <x v="110"/>
    <x v="3"/>
    <x v="2"/>
    <s v="New York"/>
    <x v="0"/>
    <x v="2"/>
    <n v="54764"/>
    <s v="New"/>
    <x v="2"/>
    <n v="986745"/>
    <n v="9"/>
    <n v="3133"/>
    <n v="5"/>
    <n v="8116"/>
    <n v="17577"/>
    <n v="17224"/>
    <s v="Cash"/>
    <x v="0"/>
    <x v="0"/>
    <n v="2"/>
  </r>
  <r>
    <x v="110"/>
    <x v="2"/>
    <x v="0"/>
    <s v="London"/>
    <x v="0"/>
    <x v="2"/>
    <n v="55420"/>
    <s v="Existing"/>
    <x v="0"/>
    <n v="586760"/>
    <n v="6"/>
    <n v="3988"/>
    <n v="15"/>
    <n v="17539"/>
    <n v="13619"/>
    <n v="-2712"/>
    <s v="Credit Card"/>
    <x v="2"/>
    <x v="3"/>
    <n v="5"/>
  </r>
  <r>
    <x v="110"/>
    <x v="3"/>
    <x v="3"/>
    <s v="New York"/>
    <x v="0"/>
    <x v="3"/>
    <n v="99758"/>
    <s v="Existing"/>
    <x v="2"/>
    <n v="236973"/>
    <n v="6"/>
    <n v="2347"/>
    <n v="5"/>
    <n v="31610"/>
    <n v="29158"/>
    <n v="16063"/>
    <s v="UPI"/>
    <x v="2"/>
    <x v="1"/>
    <n v="3"/>
  </r>
  <r>
    <x v="110"/>
    <x v="3"/>
    <x v="1"/>
    <s v="Dubai"/>
    <x v="2"/>
    <x v="3"/>
    <n v="75671"/>
    <s v="Existing"/>
    <x v="1"/>
    <n v="956053"/>
    <n v="9"/>
    <n v="4525"/>
    <n v="0"/>
    <n v="3279"/>
    <n v="29964"/>
    <n v="7048"/>
    <s v="Net Banking"/>
    <x v="2"/>
    <x v="3"/>
    <n v="4"/>
  </r>
  <r>
    <x v="111"/>
    <x v="0"/>
    <x v="1"/>
    <s v="Mumbai"/>
    <x v="0"/>
    <x v="0"/>
    <n v="25773"/>
    <s v="New"/>
    <x v="0"/>
    <n v="481817"/>
    <n v="2"/>
    <n v="1645"/>
    <n v="20"/>
    <n v="39717"/>
    <n v="26305"/>
    <n v="7244"/>
    <s v="Net Banking"/>
    <x v="1"/>
    <x v="1"/>
    <n v="4"/>
  </r>
  <r>
    <x v="111"/>
    <x v="1"/>
    <x v="1"/>
    <s v="Bangalore"/>
    <x v="1"/>
    <x v="1"/>
    <n v="36447"/>
    <s v="New"/>
    <x v="0"/>
    <n v="883266"/>
    <n v="9"/>
    <n v="2604"/>
    <n v="15"/>
    <n v="2049"/>
    <n v="25611"/>
    <n v="16080"/>
    <s v="Credit Card"/>
    <x v="0"/>
    <x v="3"/>
    <n v="3"/>
  </r>
  <r>
    <x v="111"/>
    <x v="1"/>
    <x v="0"/>
    <s v="Mumbai"/>
    <x v="1"/>
    <x v="2"/>
    <n v="14033"/>
    <s v="Existing"/>
    <x v="1"/>
    <n v="804169"/>
    <n v="3"/>
    <n v="4356"/>
    <n v="20"/>
    <n v="40419"/>
    <n v="14839"/>
    <n v="9355"/>
    <s v="Credit Card"/>
    <x v="0"/>
    <x v="3"/>
    <n v="2"/>
  </r>
  <r>
    <x v="111"/>
    <x v="3"/>
    <x v="2"/>
    <s v="Bangalore"/>
    <x v="2"/>
    <x v="2"/>
    <n v="65852"/>
    <s v="Existing"/>
    <x v="1"/>
    <n v="750833"/>
    <n v="3"/>
    <n v="3268"/>
    <n v="10"/>
    <n v="29240"/>
    <n v="6197"/>
    <n v="18000"/>
    <s v="UPI"/>
    <x v="1"/>
    <x v="0"/>
    <n v="4"/>
  </r>
  <r>
    <x v="111"/>
    <x v="0"/>
    <x v="0"/>
    <s v="Delhi"/>
    <x v="0"/>
    <x v="2"/>
    <n v="30497"/>
    <s v="Existing"/>
    <x v="0"/>
    <n v="967731"/>
    <n v="3"/>
    <n v="4559"/>
    <n v="20"/>
    <n v="44734"/>
    <n v="24572"/>
    <n v="17484"/>
    <s v="Credit Card"/>
    <x v="1"/>
    <x v="2"/>
    <n v="1"/>
  </r>
  <r>
    <x v="111"/>
    <x v="3"/>
    <x v="0"/>
    <s v="Delhi"/>
    <x v="0"/>
    <x v="0"/>
    <n v="89714"/>
    <s v="Existing"/>
    <x v="2"/>
    <n v="682459"/>
    <n v="1"/>
    <n v="2308"/>
    <n v="10"/>
    <n v="38814"/>
    <n v="14958"/>
    <n v="5380"/>
    <s v="Cash"/>
    <x v="2"/>
    <x v="2"/>
    <n v="1"/>
  </r>
  <r>
    <x v="111"/>
    <x v="3"/>
    <x v="3"/>
    <s v="New York"/>
    <x v="0"/>
    <x v="1"/>
    <n v="82082"/>
    <s v="Existing"/>
    <x v="1"/>
    <n v="372498"/>
    <n v="7"/>
    <n v="909"/>
    <n v="0"/>
    <n v="18449"/>
    <n v="9436"/>
    <n v="11248"/>
    <s v="Net Banking"/>
    <x v="2"/>
    <x v="0"/>
    <n v="1"/>
  </r>
  <r>
    <x v="111"/>
    <x v="3"/>
    <x v="3"/>
    <s v="London"/>
    <x v="0"/>
    <x v="2"/>
    <n v="83932"/>
    <s v="Existing"/>
    <x v="0"/>
    <n v="330651"/>
    <n v="7"/>
    <n v="1145"/>
    <n v="0"/>
    <n v="8539"/>
    <n v="4466"/>
    <n v="-218"/>
    <s v="UPI"/>
    <x v="1"/>
    <x v="2"/>
    <n v="5"/>
  </r>
  <r>
    <x v="111"/>
    <x v="0"/>
    <x v="3"/>
    <s v="Delhi"/>
    <x v="2"/>
    <x v="2"/>
    <n v="30978"/>
    <s v="Existing"/>
    <x v="1"/>
    <n v="683148"/>
    <n v="2"/>
    <n v="4420"/>
    <n v="15"/>
    <n v="23754"/>
    <n v="12959"/>
    <n v="17109"/>
    <s v="Credit Card"/>
    <x v="1"/>
    <x v="1"/>
    <n v="3"/>
  </r>
  <r>
    <x v="111"/>
    <x v="1"/>
    <x v="2"/>
    <s v="New York"/>
    <x v="0"/>
    <x v="0"/>
    <n v="22882"/>
    <s v="Existing"/>
    <x v="2"/>
    <n v="895936"/>
    <n v="6"/>
    <n v="2051"/>
    <n v="20"/>
    <n v="6223"/>
    <n v="17043"/>
    <n v="16964"/>
    <s v="Cash"/>
    <x v="0"/>
    <x v="1"/>
    <n v="2"/>
  </r>
  <r>
    <x v="111"/>
    <x v="0"/>
    <x v="2"/>
    <s v="Mumbai"/>
    <x v="2"/>
    <x v="3"/>
    <n v="26945"/>
    <s v="New"/>
    <x v="2"/>
    <n v="285392"/>
    <n v="4"/>
    <n v="1613"/>
    <n v="10"/>
    <n v="29320"/>
    <n v="6212"/>
    <n v="15870"/>
    <s v="Net Banking"/>
    <x v="0"/>
    <x v="3"/>
    <n v="1"/>
  </r>
  <r>
    <x v="111"/>
    <x v="2"/>
    <x v="3"/>
    <s v="Delhi"/>
    <x v="0"/>
    <x v="2"/>
    <n v="97320"/>
    <s v="New"/>
    <x v="0"/>
    <n v="234595"/>
    <n v="7"/>
    <n v="4087"/>
    <n v="10"/>
    <n v="7302"/>
    <n v="25504"/>
    <n v="12462"/>
    <s v="Net Banking"/>
    <x v="0"/>
    <x v="2"/>
    <n v="1"/>
  </r>
  <r>
    <x v="112"/>
    <x v="0"/>
    <x v="3"/>
    <s v="Mumbai"/>
    <x v="0"/>
    <x v="1"/>
    <n v="66485"/>
    <s v="New"/>
    <x v="2"/>
    <n v="960675"/>
    <n v="7"/>
    <n v="561"/>
    <n v="20"/>
    <n v="47633"/>
    <n v="6945"/>
    <n v="18602"/>
    <s v="UPI"/>
    <x v="1"/>
    <x v="0"/>
    <n v="5"/>
  </r>
  <r>
    <x v="112"/>
    <x v="0"/>
    <x v="2"/>
    <s v="Mumbai"/>
    <x v="1"/>
    <x v="1"/>
    <n v="78850"/>
    <s v="New"/>
    <x v="2"/>
    <n v="448847"/>
    <n v="4"/>
    <n v="1735"/>
    <n v="0"/>
    <n v="30615"/>
    <n v="22879"/>
    <n v="15969"/>
    <s v="UPI"/>
    <x v="2"/>
    <x v="1"/>
    <n v="1"/>
  </r>
  <r>
    <x v="112"/>
    <x v="0"/>
    <x v="1"/>
    <s v="London"/>
    <x v="2"/>
    <x v="1"/>
    <n v="69870"/>
    <s v="Existing"/>
    <x v="2"/>
    <n v="527003"/>
    <n v="3"/>
    <n v="4843"/>
    <n v="0"/>
    <n v="21272"/>
    <n v="7319"/>
    <n v="12739"/>
    <s v="UPI"/>
    <x v="0"/>
    <x v="2"/>
    <n v="5"/>
  </r>
  <r>
    <x v="112"/>
    <x v="0"/>
    <x v="2"/>
    <s v="Delhi"/>
    <x v="1"/>
    <x v="1"/>
    <n v="28595"/>
    <s v="New"/>
    <x v="1"/>
    <n v="977839"/>
    <n v="7"/>
    <n v="2227"/>
    <n v="10"/>
    <n v="23241"/>
    <n v="13477"/>
    <n v="17401"/>
    <s v="UPI"/>
    <x v="1"/>
    <x v="0"/>
    <n v="3"/>
  </r>
  <r>
    <x v="112"/>
    <x v="1"/>
    <x v="2"/>
    <s v="Mumbai"/>
    <x v="2"/>
    <x v="0"/>
    <n v="94291"/>
    <s v="New"/>
    <x v="0"/>
    <n v="648270"/>
    <n v="9"/>
    <n v="3466"/>
    <n v="15"/>
    <n v="35434"/>
    <n v="19165"/>
    <n v="3186"/>
    <s v="Credit Card"/>
    <x v="1"/>
    <x v="2"/>
    <n v="4"/>
  </r>
  <r>
    <x v="112"/>
    <x v="2"/>
    <x v="2"/>
    <s v="London"/>
    <x v="0"/>
    <x v="2"/>
    <n v="74038"/>
    <s v="Existing"/>
    <x v="0"/>
    <n v="363193"/>
    <n v="4"/>
    <n v="3860"/>
    <n v="0"/>
    <n v="43892"/>
    <n v="28430"/>
    <n v="3461"/>
    <s v="UPI"/>
    <x v="2"/>
    <x v="3"/>
    <n v="1"/>
  </r>
  <r>
    <x v="112"/>
    <x v="1"/>
    <x v="3"/>
    <s v="London"/>
    <x v="0"/>
    <x v="0"/>
    <n v="66126"/>
    <s v="New"/>
    <x v="0"/>
    <n v="375525"/>
    <n v="6"/>
    <n v="1912"/>
    <n v="5"/>
    <n v="32798"/>
    <n v="15299"/>
    <n v="15624"/>
    <s v="Credit Card"/>
    <x v="0"/>
    <x v="3"/>
    <n v="1"/>
  </r>
  <r>
    <x v="112"/>
    <x v="1"/>
    <x v="1"/>
    <s v="Delhi"/>
    <x v="2"/>
    <x v="1"/>
    <n v="45449"/>
    <s v="New"/>
    <x v="2"/>
    <n v="615477"/>
    <n v="7"/>
    <n v="4084"/>
    <n v="10"/>
    <n v="7138"/>
    <n v="26791"/>
    <n v="3780"/>
    <s v="Cash"/>
    <x v="0"/>
    <x v="3"/>
    <n v="3"/>
  </r>
  <r>
    <x v="112"/>
    <x v="0"/>
    <x v="2"/>
    <s v="London"/>
    <x v="1"/>
    <x v="1"/>
    <n v="28639"/>
    <s v="New"/>
    <x v="1"/>
    <n v="863113"/>
    <n v="3"/>
    <n v="2233"/>
    <n v="20"/>
    <n v="38620"/>
    <n v="17999"/>
    <n v="3566"/>
    <s v="Cash"/>
    <x v="1"/>
    <x v="1"/>
    <n v="4"/>
  </r>
  <r>
    <x v="112"/>
    <x v="3"/>
    <x v="3"/>
    <s v="Delhi"/>
    <x v="2"/>
    <x v="1"/>
    <n v="55370"/>
    <s v="New"/>
    <x v="0"/>
    <n v="348038"/>
    <n v="5"/>
    <n v="4130"/>
    <n v="20"/>
    <n v="6140"/>
    <n v="21547"/>
    <n v="13030"/>
    <s v="Net Banking"/>
    <x v="0"/>
    <x v="2"/>
    <n v="5"/>
  </r>
  <r>
    <x v="112"/>
    <x v="3"/>
    <x v="0"/>
    <s v="Delhi"/>
    <x v="2"/>
    <x v="0"/>
    <n v="84628"/>
    <s v="New"/>
    <x v="1"/>
    <n v="672678"/>
    <n v="1"/>
    <n v="4369"/>
    <n v="10"/>
    <n v="15533"/>
    <n v="15659"/>
    <n v="14456"/>
    <s v="Cash"/>
    <x v="2"/>
    <x v="1"/>
    <n v="4"/>
  </r>
  <r>
    <x v="112"/>
    <x v="1"/>
    <x v="0"/>
    <s v="Bangalore"/>
    <x v="0"/>
    <x v="1"/>
    <n v="81918"/>
    <s v="Existing"/>
    <x v="0"/>
    <n v="856649"/>
    <n v="6"/>
    <n v="2991"/>
    <n v="10"/>
    <n v="45136"/>
    <n v="22658"/>
    <n v="14822"/>
    <s v="Cash"/>
    <x v="0"/>
    <x v="1"/>
    <n v="1"/>
  </r>
  <r>
    <x v="113"/>
    <x v="1"/>
    <x v="2"/>
    <s v="Mumbai"/>
    <x v="1"/>
    <x v="2"/>
    <n v="52710"/>
    <s v="Existing"/>
    <x v="2"/>
    <n v="374205"/>
    <n v="5"/>
    <n v="2539"/>
    <n v="0"/>
    <n v="35385"/>
    <n v="26029"/>
    <n v="5777"/>
    <s v="UPI"/>
    <x v="2"/>
    <x v="2"/>
    <n v="3"/>
  </r>
  <r>
    <x v="113"/>
    <x v="0"/>
    <x v="0"/>
    <s v="Dubai"/>
    <x v="2"/>
    <x v="1"/>
    <n v="64051"/>
    <s v="Existing"/>
    <x v="0"/>
    <n v="171241"/>
    <n v="7"/>
    <n v="1807"/>
    <n v="10"/>
    <n v="47818"/>
    <n v="12496"/>
    <n v="-3349"/>
    <s v="UPI"/>
    <x v="1"/>
    <x v="2"/>
    <n v="2"/>
  </r>
  <r>
    <x v="113"/>
    <x v="1"/>
    <x v="1"/>
    <s v="Delhi"/>
    <x v="1"/>
    <x v="2"/>
    <n v="70639"/>
    <s v="New"/>
    <x v="0"/>
    <n v="936728"/>
    <n v="9"/>
    <n v="4512"/>
    <n v="10"/>
    <n v="15944"/>
    <n v="2531"/>
    <n v="10854"/>
    <s v="UPI"/>
    <x v="2"/>
    <x v="3"/>
    <n v="3"/>
  </r>
  <r>
    <x v="113"/>
    <x v="0"/>
    <x v="0"/>
    <s v="Mumbai"/>
    <x v="1"/>
    <x v="2"/>
    <n v="13159"/>
    <s v="New"/>
    <x v="2"/>
    <n v="517230"/>
    <n v="4"/>
    <n v="2224"/>
    <n v="5"/>
    <n v="33973"/>
    <n v="15439"/>
    <n v="16677"/>
    <s v="Cash"/>
    <x v="2"/>
    <x v="2"/>
    <n v="5"/>
  </r>
  <r>
    <x v="113"/>
    <x v="3"/>
    <x v="0"/>
    <s v="London"/>
    <x v="2"/>
    <x v="1"/>
    <n v="81192"/>
    <s v="New"/>
    <x v="2"/>
    <n v="882853"/>
    <n v="9"/>
    <n v="2955"/>
    <n v="20"/>
    <n v="14185"/>
    <n v="21945"/>
    <n v="10884"/>
    <s v="UPI"/>
    <x v="2"/>
    <x v="1"/>
    <n v="5"/>
  </r>
  <r>
    <x v="113"/>
    <x v="3"/>
    <x v="1"/>
    <s v="New York"/>
    <x v="1"/>
    <x v="0"/>
    <n v="76988"/>
    <s v="Existing"/>
    <x v="0"/>
    <n v="688823"/>
    <n v="6"/>
    <n v="1441"/>
    <n v="0"/>
    <n v="4444"/>
    <n v="17187"/>
    <n v="7007"/>
    <s v="UPI"/>
    <x v="2"/>
    <x v="2"/>
    <n v="1"/>
  </r>
  <r>
    <x v="113"/>
    <x v="2"/>
    <x v="2"/>
    <s v="Delhi"/>
    <x v="0"/>
    <x v="3"/>
    <n v="28706"/>
    <s v="New"/>
    <x v="1"/>
    <n v="461153"/>
    <n v="5"/>
    <n v="2536"/>
    <n v="15"/>
    <n v="12514"/>
    <n v="7571"/>
    <n v="-320"/>
    <s v="UPI"/>
    <x v="1"/>
    <x v="1"/>
    <n v="3"/>
  </r>
  <r>
    <x v="113"/>
    <x v="3"/>
    <x v="2"/>
    <s v="London"/>
    <x v="0"/>
    <x v="3"/>
    <n v="19862"/>
    <s v="New"/>
    <x v="2"/>
    <n v="951623"/>
    <n v="2"/>
    <n v="2313"/>
    <n v="0"/>
    <n v="22617"/>
    <n v="2775"/>
    <n v="5802"/>
    <s v="UPI"/>
    <x v="2"/>
    <x v="0"/>
    <n v="2"/>
  </r>
  <r>
    <x v="113"/>
    <x v="1"/>
    <x v="1"/>
    <s v="London"/>
    <x v="0"/>
    <x v="2"/>
    <n v="20219"/>
    <s v="New"/>
    <x v="0"/>
    <n v="151576"/>
    <n v="1"/>
    <n v="3561"/>
    <n v="20"/>
    <n v="3350"/>
    <n v="17285"/>
    <n v="6474"/>
    <s v="Credit Card"/>
    <x v="1"/>
    <x v="3"/>
    <n v="3"/>
  </r>
  <r>
    <x v="113"/>
    <x v="3"/>
    <x v="1"/>
    <s v="London"/>
    <x v="0"/>
    <x v="0"/>
    <n v="99017"/>
    <s v="New"/>
    <x v="2"/>
    <n v="652435"/>
    <n v="8"/>
    <n v="2894"/>
    <n v="15"/>
    <n v="29406"/>
    <n v="8136"/>
    <n v="-3250"/>
    <s v="UPI"/>
    <x v="0"/>
    <x v="2"/>
    <n v="5"/>
  </r>
  <r>
    <x v="113"/>
    <x v="0"/>
    <x v="1"/>
    <s v="London"/>
    <x v="1"/>
    <x v="3"/>
    <n v="44536"/>
    <s v="Existing"/>
    <x v="1"/>
    <n v="216622"/>
    <n v="6"/>
    <n v="4867"/>
    <n v="10"/>
    <n v="49318"/>
    <n v="11681"/>
    <n v="5792"/>
    <s v="Cash"/>
    <x v="0"/>
    <x v="1"/>
    <n v="3"/>
  </r>
  <r>
    <x v="113"/>
    <x v="3"/>
    <x v="0"/>
    <s v="London"/>
    <x v="0"/>
    <x v="1"/>
    <n v="81632"/>
    <s v="Existing"/>
    <x v="0"/>
    <n v="954452"/>
    <n v="7"/>
    <n v="1784"/>
    <n v="5"/>
    <n v="20659"/>
    <n v="16059"/>
    <n v="7598"/>
    <s v="UPI"/>
    <x v="0"/>
    <x v="1"/>
    <n v="1"/>
  </r>
  <r>
    <x v="114"/>
    <x v="2"/>
    <x v="1"/>
    <s v="Delhi"/>
    <x v="2"/>
    <x v="1"/>
    <n v="87391"/>
    <s v="New"/>
    <x v="0"/>
    <n v="494961"/>
    <n v="6"/>
    <n v="895"/>
    <n v="5"/>
    <n v="24634"/>
    <n v="10341"/>
    <n v="14355"/>
    <s v="UPI"/>
    <x v="0"/>
    <x v="0"/>
    <n v="5"/>
  </r>
  <r>
    <x v="114"/>
    <x v="3"/>
    <x v="3"/>
    <s v="Dubai"/>
    <x v="0"/>
    <x v="2"/>
    <n v="72886"/>
    <s v="Existing"/>
    <x v="1"/>
    <n v="515364"/>
    <n v="7"/>
    <n v="4263"/>
    <n v="20"/>
    <n v="36685"/>
    <n v="21090"/>
    <n v="-811"/>
    <s v="Credit Card"/>
    <x v="1"/>
    <x v="0"/>
    <n v="3"/>
  </r>
  <r>
    <x v="114"/>
    <x v="0"/>
    <x v="0"/>
    <s v="Bangalore"/>
    <x v="2"/>
    <x v="0"/>
    <n v="89996"/>
    <s v="Existing"/>
    <x v="1"/>
    <n v="329155"/>
    <n v="9"/>
    <n v="4749"/>
    <n v="20"/>
    <n v="12269"/>
    <n v="6155"/>
    <n v="7476"/>
    <s v="UPI"/>
    <x v="1"/>
    <x v="0"/>
    <n v="3"/>
  </r>
  <r>
    <x v="114"/>
    <x v="0"/>
    <x v="2"/>
    <s v="London"/>
    <x v="2"/>
    <x v="0"/>
    <n v="43937"/>
    <s v="Existing"/>
    <x v="0"/>
    <n v="141929"/>
    <n v="5"/>
    <n v="1590"/>
    <n v="5"/>
    <n v="2608"/>
    <n v="24789"/>
    <n v="-258"/>
    <s v="UPI"/>
    <x v="0"/>
    <x v="3"/>
    <n v="1"/>
  </r>
  <r>
    <x v="114"/>
    <x v="1"/>
    <x v="2"/>
    <s v="London"/>
    <x v="0"/>
    <x v="3"/>
    <n v="31094"/>
    <s v="New"/>
    <x v="1"/>
    <n v="162637"/>
    <n v="1"/>
    <n v="3388"/>
    <n v="15"/>
    <n v="27344"/>
    <n v="14553"/>
    <n v="-3259"/>
    <s v="Net Banking"/>
    <x v="2"/>
    <x v="1"/>
    <n v="1"/>
  </r>
  <r>
    <x v="114"/>
    <x v="3"/>
    <x v="2"/>
    <s v="Bangalore"/>
    <x v="0"/>
    <x v="3"/>
    <n v="37924"/>
    <s v="Existing"/>
    <x v="1"/>
    <n v="605494"/>
    <n v="1"/>
    <n v="2222"/>
    <n v="15"/>
    <n v="13121"/>
    <n v="29804"/>
    <n v="6777"/>
    <s v="UPI"/>
    <x v="0"/>
    <x v="0"/>
    <n v="3"/>
  </r>
  <r>
    <x v="114"/>
    <x v="0"/>
    <x v="0"/>
    <s v="Delhi"/>
    <x v="1"/>
    <x v="1"/>
    <n v="93325"/>
    <s v="Existing"/>
    <x v="0"/>
    <n v="553207"/>
    <n v="9"/>
    <n v="4943"/>
    <n v="0"/>
    <n v="41834"/>
    <n v="22730"/>
    <n v="9539"/>
    <s v="Cash"/>
    <x v="0"/>
    <x v="1"/>
    <n v="2"/>
  </r>
  <r>
    <x v="114"/>
    <x v="2"/>
    <x v="3"/>
    <s v="Mumbai"/>
    <x v="2"/>
    <x v="2"/>
    <n v="10123"/>
    <s v="New"/>
    <x v="2"/>
    <n v="253084"/>
    <n v="5"/>
    <n v="4506"/>
    <n v="10"/>
    <n v="37157"/>
    <n v="14714"/>
    <n v="4706"/>
    <s v="Net Banking"/>
    <x v="0"/>
    <x v="3"/>
    <n v="5"/>
  </r>
  <r>
    <x v="114"/>
    <x v="1"/>
    <x v="1"/>
    <s v="New York"/>
    <x v="0"/>
    <x v="0"/>
    <n v="63149"/>
    <s v="Existing"/>
    <x v="1"/>
    <n v="952745"/>
    <n v="2"/>
    <n v="1586"/>
    <n v="15"/>
    <n v="2167"/>
    <n v="27713"/>
    <n v="15208"/>
    <s v="Net Banking"/>
    <x v="1"/>
    <x v="0"/>
    <n v="3"/>
  </r>
  <r>
    <x v="114"/>
    <x v="2"/>
    <x v="1"/>
    <s v="New York"/>
    <x v="1"/>
    <x v="3"/>
    <n v="81445"/>
    <s v="Existing"/>
    <x v="2"/>
    <n v="109525"/>
    <n v="3"/>
    <n v="1804"/>
    <n v="10"/>
    <n v="41543"/>
    <n v="15590"/>
    <n v="-1159"/>
    <s v="Cash"/>
    <x v="0"/>
    <x v="2"/>
    <n v="1"/>
  </r>
  <r>
    <x v="114"/>
    <x v="3"/>
    <x v="2"/>
    <s v="Mumbai"/>
    <x v="0"/>
    <x v="3"/>
    <n v="41854"/>
    <s v="Existing"/>
    <x v="2"/>
    <n v="601829"/>
    <n v="1"/>
    <n v="3612"/>
    <n v="20"/>
    <n v="5256"/>
    <n v="16291"/>
    <n v="8979"/>
    <s v="Cash"/>
    <x v="0"/>
    <x v="1"/>
    <n v="5"/>
  </r>
  <r>
    <x v="114"/>
    <x v="3"/>
    <x v="2"/>
    <s v="Delhi"/>
    <x v="0"/>
    <x v="2"/>
    <n v="70796"/>
    <s v="New"/>
    <x v="2"/>
    <n v="229228"/>
    <n v="6"/>
    <n v="1514"/>
    <n v="15"/>
    <n v="4479"/>
    <n v="17466"/>
    <n v="17581"/>
    <s v="UPI"/>
    <x v="0"/>
    <x v="3"/>
    <n v="1"/>
  </r>
  <r>
    <x v="115"/>
    <x v="3"/>
    <x v="0"/>
    <s v="New York"/>
    <x v="0"/>
    <x v="2"/>
    <n v="79432"/>
    <s v="New"/>
    <x v="1"/>
    <n v="667636"/>
    <n v="6"/>
    <n v="4872"/>
    <n v="15"/>
    <n v="25975"/>
    <n v="27099"/>
    <n v="2643"/>
    <s v="UPI"/>
    <x v="1"/>
    <x v="3"/>
    <n v="5"/>
  </r>
  <r>
    <x v="115"/>
    <x v="1"/>
    <x v="3"/>
    <s v="Bangalore"/>
    <x v="2"/>
    <x v="1"/>
    <n v="68968"/>
    <s v="Existing"/>
    <x v="0"/>
    <n v="160447"/>
    <n v="3"/>
    <n v="720"/>
    <n v="15"/>
    <n v="43939"/>
    <n v="24178"/>
    <n v="16451"/>
    <s v="UPI"/>
    <x v="0"/>
    <x v="2"/>
    <n v="3"/>
  </r>
  <r>
    <x v="115"/>
    <x v="0"/>
    <x v="1"/>
    <s v="Mumbai"/>
    <x v="0"/>
    <x v="2"/>
    <n v="50834"/>
    <s v="New"/>
    <x v="0"/>
    <n v="210709"/>
    <n v="3"/>
    <n v="4305"/>
    <n v="0"/>
    <n v="29010"/>
    <n v="12572"/>
    <n v="13745"/>
    <s v="Net Banking"/>
    <x v="0"/>
    <x v="1"/>
    <n v="4"/>
  </r>
  <r>
    <x v="115"/>
    <x v="1"/>
    <x v="0"/>
    <s v="Dubai"/>
    <x v="1"/>
    <x v="1"/>
    <n v="27111"/>
    <s v="New"/>
    <x v="0"/>
    <n v="856600"/>
    <n v="7"/>
    <n v="1626"/>
    <n v="20"/>
    <n v="37584"/>
    <n v="11771"/>
    <n v="13350"/>
    <s v="Cash"/>
    <x v="2"/>
    <x v="0"/>
    <n v="4"/>
  </r>
  <r>
    <x v="115"/>
    <x v="2"/>
    <x v="1"/>
    <s v="Delhi"/>
    <x v="0"/>
    <x v="1"/>
    <n v="82575"/>
    <s v="New"/>
    <x v="0"/>
    <n v="186030"/>
    <n v="1"/>
    <n v="3756"/>
    <n v="5"/>
    <n v="10982"/>
    <n v="5936"/>
    <n v="6836"/>
    <s v="Credit Card"/>
    <x v="0"/>
    <x v="3"/>
    <n v="5"/>
  </r>
  <r>
    <x v="115"/>
    <x v="1"/>
    <x v="2"/>
    <s v="Mumbai"/>
    <x v="0"/>
    <x v="2"/>
    <n v="34099"/>
    <s v="Existing"/>
    <x v="0"/>
    <n v="822241"/>
    <n v="5"/>
    <n v="2430"/>
    <n v="0"/>
    <n v="47797"/>
    <n v="18491"/>
    <n v="19935"/>
    <s v="Credit Card"/>
    <x v="1"/>
    <x v="3"/>
    <n v="1"/>
  </r>
  <r>
    <x v="115"/>
    <x v="2"/>
    <x v="1"/>
    <s v="New York"/>
    <x v="1"/>
    <x v="2"/>
    <n v="79206"/>
    <s v="Existing"/>
    <x v="0"/>
    <n v="704154"/>
    <n v="3"/>
    <n v="2622"/>
    <n v="0"/>
    <n v="46146"/>
    <n v="3074"/>
    <n v="4173"/>
    <s v="UPI"/>
    <x v="2"/>
    <x v="1"/>
    <n v="1"/>
  </r>
  <r>
    <x v="115"/>
    <x v="1"/>
    <x v="3"/>
    <s v="Delhi"/>
    <x v="1"/>
    <x v="2"/>
    <n v="60293"/>
    <s v="New"/>
    <x v="2"/>
    <n v="676114"/>
    <n v="5"/>
    <n v="972"/>
    <n v="15"/>
    <n v="38769"/>
    <n v="25121"/>
    <n v="16016"/>
    <s v="Cash"/>
    <x v="0"/>
    <x v="3"/>
    <n v="1"/>
  </r>
  <r>
    <x v="115"/>
    <x v="0"/>
    <x v="3"/>
    <s v="Bangalore"/>
    <x v="2"/>
    <x v="2"/>
    <n v="25029"/>
    <s v="Existing"/>
    <x v="2"/>
    <n v="467952"/>
    <n v="4"/>
    <n v="915"/>
    <n v="0"/>
    <n v="12640"/>
    <n v="5474"/>
    <n v="-4607"/>
    <s v="UPI"/>
    <x v="1"/>
    <x v="3"/>
    <n v="3"/>
  </r>
  <r>
    <x v="115"/>
    <x v="2"/>
    <x v="2"/>
    <s v="Delhi"/>
    <x v="2"/>
    <x v="2"/>
    <n v="41811"/>
    <s v="New"/>
    <x v="2"/>
    <n v="306355"/>
    <n v="6"/>
    <n v="2368"/>
    <n v="5"/>
    <n v="42239"/>
    <n v="11116"/>
    <n v="4571"/>
    <s v="Net Banking"/>
    <x v="2"/>
    <x v="3"/>
    <n v="5"/>
  </r>
  <r>
    <x v="115"/>
    <x v="3"/>
    <x v="3"/>
    <s v="Delhi"/>
    <x v="2"/>
    <x v="1"/>
    <n v="25793"/>
    <s v="New"/>
    <x v="1"/>
    <n v="489893"/>
    <n v="9"/>
    <n v="4612"/>
    <n v="0"/>
    <n v="46634"/>
    <n v="16689"/>
    <n v="-4953"/>
    <s v="Net Banking"/>
    <x v="1"/>
    <x v="2"/>
    <n v="3"/>
  </r>
  <r>
    <x v="115"/>
    <x v="3"/>
    <x v="3"/>
    <s v="Bangalore"/>
    <x v="2"/>
    <x v="3"/>
    <n v="58106"/>
    <s v="Existing"/>
    <x v="1"/>
    <n v="195822"/>
    <n v="2"/>
    <n v="2033"/>
    <n v="0"/>
    <n v="9740"/>
    <n v="29888"/>
    <n v="4647"/>
    <s v="Credit Card"/>
    <x v="2"/>
    <x v="3"/>
    <n v="4"/>
  </r>
  <r>
    <x v="116"/>
    <x v="1"/>
    <x v="0"/>
    <s v="London"/>
    <x v="1"/>
    <x v="0"/>
    <n v="95662"/>
    <s v="New"/>
    <x v="1"/>
    <n v="390172"/>
    <n v="8"/>
    <n v="1962"/>
    <n v="15"/>
    <n v="27702"/>
    <n v="9572"/>
    <n v="14132"/>
    <s v="Cash"/>
    <x v="1"/>
    <x v="3"/>
    <n v="4"/>
  </r>
  <r>
    <x v="116"/>
    <x v="3"/>
    <x v="1"/>
    <s v="Bangalore"/>
    <x v="0"/>
    <x v="0"/>
    <n v="94764"/>
    <s v="New"/>
    <x v="0"/>
    <n v="516656"/>
    <n v="2"/>
    <n v="2365"/>
    <n v="20"/>
    <n v="40794"/>
    <n v="1636"/>
    <n v="5292"/>
    <s v="Cash"/>
    <x v="2"/>
    <x v="2"/>
    <n v="1"/>
  </r>
  <r>
    <x v="116"/>
    <x v="2"/>
    <x v="2"/>
    <s v="Delhi"/>
    <x v="0"/>
    <x v="1"/>
    <n v="94131"/>
    <s v="New"/>
    <x v="2"/>
    <n v="657175"/>
    <n v="4"/>
    <n v="4509"/>
    <n v="5"/>
    <n v="23134"/>
    <n v="1799"/>
    <n v="-2712"/>
    <s v="Net Banking"/>
    <x v="0"/>
    <x v="0"/>
    <n v="1"/>
  </r>
  <r>
    <x v="116"/>
    <x v="3"/>
    <x v="2"/>
    <s v="Bangalore"/>
    <x v="0"/>
    <x v="1"/>
    <n v="10972"/>
    <s v="New"/>
    <x v="1"/>
    <n v="532153"/>
    <n v="9"/>
    <n v="3630"/>
    <n v="15"/>
    <n v="13353"/>
    <n v="29359"/>
    <n v="2048"/>
    <s v="Cash"/>
    <x v="0"/>
    <x v="3"/>
    <n v="5"/>
  </r>
  <r>
    <x v="116"/>
    <x v="0"/>
    <x v="2"/>
    <s v="London"/>
    <x v="2"/>
    <x v="3"/>
    <n v="10360"/>
    <s v="Existing"/>
    <x v="2"/>
    <n v="689333"/>
    <n v="4"/>
    <n v="2236"/>
    <n v="0"/>
    <n v="13381"/>
    <n v="21396"/>
    <n v="18946"/>
    <s v="Credit Card"/>
    <x v="0"/>
    <x v="2"/>
    <n v="4"/>
  </r>
  <r>
    <x v="116"/>
    <x v="0"/>
    <x v="2"/>
    <s v="Mumbai"/>
    <x v="1"/>
    <x v="2"/>
    <n v="12632"/>
    <s v="New"/>
    <x v="0"/>
    <n v="728424"/>
    <n v="7"/>
    <n v="3686"/>
    <n v="5"/>
    <n v="42074"/>
    <n v="28131"/>
    <n v="10386"/>
    <s v="UPI"/>
    <x v="0"/>
    <x v="2"/>
    <n v="5"/>
  </r>
  <r>
    <x v="116"/>
    <x v="1"/>
    <x v="2"/>
    <s v="Bangalore"/>
    <x v="1"/>
    <x v="1"/>
    <n v="45958"/>
    <s v="Existing"/>
    <x v="2"/>
    <n v="882795"/>
    <n v="5"/>
    <n v="971"/>
    <n v="10"/>
    <n v="17238"/>
    <n v="17666"/>
    <n v="6322"/>
    <s v="Cash"/>
    <x v="2"/>
    <x v="0"/>
    <n v="4"/>
  </r>
  <r>
    <x v="116"/>
    <x v="2"/>
    <x v="3"/>
    <s v="Bangalore"/>
    <x v="1"/>
    <x v="0"/>
    <n v="90882"/>
    <s v="New"/>
    <x v="0"/>
    <n v="359797"/>
    <n v="2"/>
    <n v="3677"/>
    <n v="0"/>
    <n v="43711"/>
    <n v="21693"/>
    <n v="-3791"/>
    <s v="Cash"/>
    <x v="2"/>
    <x v="1"/>
    <n v="2"/>
  </r>
  <r>
    <x v="116"/>
    <x v="0"/>
    <x v="0"/>
    <s v="Delhi"/>
    <x v="0"/>
    <x v="2"/>
    <n v="28008"/>
    <s v="Existing"/>
    <x v="1"/>
    <n v="570998"/>
    <n v="8"/>
    <n v="3426"/>
    <n v="20"/>
    <n v="48596"/>
    <n v="26755"/>
    <n v="12548"/>
    <s v="Credit Card"/>
    <x v="2"/>
    <x v="3"/>
    <n v="5"/>
  </r>
  <r>
    <x v="116"/>
    <x v="0"/>
    <x v="2"/>
    <s v="Mumbai"/>
    <x v="2"/>
    <x v="1"/>
    <n v="87656"/>
    <s v="New"/>
    <x v="0"/>
    <n v="127428"/>
    <n v="2"/>
    <n v="3365"/>
    <n v="0"/>
    <n v="19616"/>
    <n v="19430"/>
    <n v="8248"/>
    <s v="Credit Card"/>
    <x v="2"/>
    <x v="3"/>
    <n v="2"/>
  </r>
  <r>
    <x v="116"/>
    <x v="2"/>
    <x v="0"/>
    <s v="Dubai"/>
    <x v="1"/>
    <x v="2"/>
    <n v="40283"/>
    <s v="New"/>
    <x v="0"/>
    <n v="232685"/>
    <n v="3"/>
    <n v="3697"/>
    <n v="20"/>
    <n v="16422"/>
    <n v="24057"/>
    <n v="5214"/>
    <s v="UPI"/>
    <x v="2"/>
    <x v="0"/>
    <n v="3"/>
  </r>
  <r>
    <x v="116"/>
    <x v="3"/>
    <x v="0"/>
    <s v="Dubai"/>
    <x v="2"/>
    <x v="0"/>
    <n v="60908"/>
    <s v="Existing"/>
    <x v="2"/>
    <n v="934775"/>
    <n v="7"/>
    <n v="2961"/>
    <n v="10"/>
    <n v="43818"/>
    <n v="18238"/>
    <n v="19458"/>
    <s v="Credit Card"/>
    <x v="2"/>
    <x v="2"/>
    <n v="4"/>
  </r>
  <r>
    <x v="117"/>
    <x v="3"/>
    <x v="3"/>
    <s v="New York"/>
    <x v="1"/>
    <x v="2"/>
    <n v="17818"/>
    <s v="Existing"/>
    <x v="0"/>
    <n v="697447"/>
    <n v="5"/>
    <n v="4081"/>
    <n v="15"/>
    <n v="31638"/>
    <n v="1616"/>
    <n v="11066"/>
    <s v="Net Banking"/>
    <x v="0"/>
    <x v="1"/>
    <n v="2"/>
  </r>
  <r>
    <x v="117"/>
    <x v="1"/>
    <x v="2"/>
    <s v="Bangalore"/>
    <x v="2"/>
    <x v="1"/>
    <n v="80655"/>
    <s v="New"/>
    <x v="1"/>
    <n v="201337"/>
    <n v="3"/>
    <n v="1000"/>
    <n v="15"/>
    <n v="49990"/>
    <n v="20614"/>
    <n v="15929"/>
    <s v="Net Banking"/>
    <x v="2"/>
    <x v="2"/>
    <n v="3"/>
  </r>
  <r>
    <x v="117"/>
    <x v="3"/>
    <x v="3"/>
    <s v="Bangalore"/>
    <x v="1"/>
    <x v="1"/>
    <n v="40579"/>
    <s v="New"/>
    <x v="1"/>
    <n v="553343"/>
    <n v="2"/>
    <n v="620"/>
    <n v="15"/>
    <n v="6728"/>
    <n v="3088"/>
    <n v="3045"/>
    <s v="UPI"/>
    <x v="1"/>
    <x v="2"/>
    <n v="5"/>
  </r>
  <r>
    <x v="117"/>
    <x v="2"/>
    <x v="2"/>
    <s v="Mumbai"/>
    <x v="2"/>
    <x v="0"/>
    <n v="65178"/>
    <s v="New"/>
    <x v="0"/>
    <n v="414232"/>
    <n v="6"/>
    <n v="2275"/>
    <n v="5"/>
    <n v="26029"/>
    <n v="21257"/>
    <n v="-1461"/>
    <s v="UPI"/>
    <x v="1"/>
    <x v="0"/>
    <n v="2"/>
  </r>
  <r>
    <x v="117"/>
    <x v="0"/>
    <x v="3"/>
    <s v="London"/>
    <x v="1"/>
    <x v="3"/>
    <n v="67584"/>
    <s v="New"/>
    <x v="2"/>
    <n v="302267"/>
    <n v="1"/>
    <n v="1106"/>
    <n v="20"/>
    <n v="42047"/>
    <n v="25056"/>
    <n v="7720"/>
    <s v="Cash"/>
    <x v="1"/>
    <x v="0"/>
    <n v="2"/>
  </r>
  <r>
    <x v="117"/>
    <x v="3"/>
    <x v="0"/>
    <s v="Dubai"/>
    <x v="1"/>
    <x v="3"/>
    <n v="75020"/>
    <s v="New"/>
    <x v="1"/>
    <n v="276095"/>
    <n v="8"/>
    <n v="4945"/>
    <n v="0"/>
    <n v="20384"/>
    <n v="21998"/>
    <n v="8134"/>
    <s v="Net Banking"/>
    <x v="2"/>
    <x v="1"/>
    <n v="3"/>
  </r>
  <r>
    <x v="117"/>
    <x v="1"/>
    <x v="2"/>
    <s v="New York"/>
    <x v="2"/>
    <x v="2"/>
    <n v="10975"/>
    <s v="Existing"/>
    <x v="1"/>
    <n v="653941"/>
    <n v="5"/>
    <n v="1319"/>
    <n v="5"/>
    <n v="32089"/>
    <n v="26604"/>
    <n v="9069"/>
    <s v="Net Banking"/>
    <x v="0"/>
    <x v="2"/>
    <n v="2"/>
  </r>
  <r>
    <x v="117"/>
    <x v="3"/>
    <x v="1"/>
    <s v="Mumbai"/>
    <x v="2"/>
    <x v="1"/>
    <n v="73479"/>
    <s v="Existing"/>
    <x v="0"/>
    <n v="570832"/>
    <n v="5"/>
    <n v="3764"/>
    <n v="5"/>
    <n v="24390"/>
    <n v="2044"/>
    <n v="10301"/>
    <s v="Net Banking"/>
    <x v="1"/>
    <x v="3"/>
    <n v="3"/>
  </r>
  <r>
    <x v="117"/>
    <x v="2"/>
    <x v="0"/>
    <s v="Bangalore"/>
    <x v="0"/>
    <x v="1"/>
    <n v="26265"/>
    <s v="New"/>
    <x v="0"/>
    <n v="177512"/>
    <n v="2"/>
    <n v="1283"/>
    <n v="0"/>
    <n v="35007"/>
    <n v="18029"/>
    <n v="14795"/>
    <s v="Net Banking"/>
    <x v="2"/>
    <x v="3"/>
    <n v="4"/>
  </r>
  <r>
    <x v="117"/>
    <x v="1"/>
    <x v="1"/>
    <s v="Dubai"/>
    <x v="2"/>
    <x v="0"/>
    <n v="73518"/>
    <s v="Existing"/>
    <x v="1"/>
    <n v="733410"/>
    <n v="7"/>
    <n v="2346"/>
    <n v="10"/>
    <n v="25823"/>
    <n v="18324"/>
    <n v="-3463"/>
    <s v="Credit Card"/>
    <x v="2"/>
    <x v="2"/>
    <n v="4"/>
  </r>
  <r>
    <x v="117"/>
    <x v="3"/>
    <x v="0"/>
    <s v="New York"/>
    <x v="1"/>
    <x v="0"/>
    <n v="14318"/>
    <s v="Existing"/>
    <x v="0"/>
    <n v="357496"/>
    <n v="5"/>
    <n v="891"/>
    <n v="15"/>
    <n v="4190"/>
    <n v="13529"/>
    <n v="17453"/>
    <s v="Net Banking"/>
    <x v="0"/>
    <x v="3"/>
    <n v="4"/>
  </r>
  <r>
    <x v="117"/>
    <x v="1"/>
    <x v="3"/>
    <s v="Delhi"/>
    <x v="1"/>
    <x v="1"/>
    <n v="45081"/>
    <s v="New"/>
    <x v="0"/>
    <n v="640006"/>
    <n v="8"/>
    <n v="4245"/>
    <n v="10"/>
    <n v="39459"/>
    <n v="17726"/>
    <n v="11175"/>
    <s v="UPI"/>
    <x v="2"/>
    <x v="2"/>
    <n v="2"/>
  </r>
  <r>
    <x v="118"/>
    <x v="2"/>
    <x v="2"/>
    <s v="Dubai"/>
    <x v="2"/>
    <x v="0"/>
    <n v="68649"/>
    <s v="Existing"/>
    <x v="1"/>
    <n v="699165"/>
    <n v="5"/>
    <n v="1632"/>
    <n v="10"/>
    <n v="4015"/>
    <n v="2666"/>
    <n v="18393"/>
    <s v="Cash"/>
    <x v="2"/>
    <x v="2"/>
    <n v="2"/>
  </r>
  <r>
    <x v="118"/>
    <x v="0"/>
    <x v="0"/>
    <s v="New York"/>
    <x v="0"/>
    <x v="3"/>
    <n v="53069"/>
    <s v="New"/>
    <x v="2"/>
    <n v="678507"/>
    <n v="9"/>
    <n v="3476"/>
    <n v="15"/>
    <n v="23754"/>
    <n v="3464"/>
    <n v="-4818"/>
    <s v="Cash"/>
    <x v="1"/>
    <x v="1"/>
    <n v="1"/>
  </r>
  <r>
    <x v="118"/>
    <x v="2"/>
    <x v="3"/>
    <s v="Mumbai"/>
    <x v="2"/>
    <x v="3"/>
    <n v="88670"/>
    <s v="Existing"/>
    <x v="2"/>
    <n v="475644"/>
    <n v="5"/>
    <n v="3017"/>
    <n v="10"/>
    <n v="18546"/>
    <n v="1037"/>
    <n v="7219"/>
    <s v="UPI"/>
    <x v="1"/>
    <x v="3"/>
    <n v="1"/>
  </r>
  <r>
    <x v="118"/>
    <x v="2"/>
    <x v="2"/>
    <s v="Delhi"/>
    <x v="1"/>
    <x v="2"/>
    <n v="86377"/>
    <s v="Existing"/>
    <x v="1"/>
    <n v="285026"/>
    <n v="3"/>
    <n v="4945"/>
    <n v="5"/>
    <n v="43309"/>
    <n v="21815"/>
    <n v="-3467"/>
    <s v="Net Banking"/>
    <x v="1"/>
    <x v="1"/>
    <n v="3"/>
  </r>
  <r>
    <x v="118"/>
    <x v="2"/>
    <x v="2"/>
    <s v="New York"/>
    <x v="1"/>
    <x v="0"/>
    <n v="22427"/>
    <s v="Existing"/>
    <x v="0"/>
    <n v="650573"/>
    <n v="2"/>
    <n v="2696"/>
    <n v="0"/>
    <n v="2030"/>
    <n v="15808"/>
    <n v="8406"/>
    <s v="Credit Card"/>
    <x v="1"/>
    <x v="3"/>
    <n v="2"/>
  </r>
  <r>
    <x v="118"/>
    <x v="2"/>
    <x v="0"/>
    <s v="New York"/>
    <x v="0"/>
    <x v="2"/>
    <n v="50251"/>
    <s v="Existing"/>
    <x v="1"/>
    <n v="414454"/>
    <n v="5"/>
    <n v="3960"/>
    <n v="5"/>
    <n v="8601"/>
    <n v="11352"/>
    <n v="-4845"/>
    <s v="Net Banking"/>
    <x v="1"/>
    <x v="0"/>
    <n v="3"/>
  </r>
  <r>
    <x v="118"/>
    <x v="0"/>
    <x v="2"/>
    <s v="Bangalore"/>
    <x v="2"/>
    <x v="0"/>
    <n v="35165"/>
    <s v="Existing"/>
    <x v="1"/>
    <n v="486390"/>
    <n v="5"/>
    <n v="4939"/>
    <n v="5"/>
    <n v="26389"/>
    <n v="17634"/>
    <n v="17195"/>
    <s v="Net Banking"/>
    <x v="2"/>
    <x v="1"/>
    <n v="5"/>
  </r>
  <r>
    <x v="118"/>
    <x v="0"/>
    <x v="0"/>
    <s v="London"/>
    <x v="1"/>
    <x v="0"/>
    <n v="77285"/>
    <s v="New"/>
    <x v="0"/>
    <n v="734833"/>
    <n v="6"/>
    <n v="1176"/>
    <n v="20"/>
    <n v="45098"/>
    <n v="22391"/>
    <n v="-116"/>
    <s v="UPI"/>
    <x v="2"/>
    <x v="3"/>
    <n v="2"/>
  </r>
  <r>
    <x v="118"/>
    <x v="1"/>
    <x v="2"/>
    <s v="Dubai"/>
    <x v="1"/>
    <x v="3"/>
    <n v="74927"/>
    <s v="Existing"/>
    <x v="2"/>
    <n v="546858"/>
    <n v="2"/>
    <n v="1094"/>
    <n v="15"/>
    <n v="20559"/>
    <n v="28992"/>
    <n v="9573"/>
    <s v="Cash"/>
    <x v="0"/>
    <x v="3"/>
    <n v="5"/>
  </r>
  <r>
    <x v="118"/>
    <x v="3"/>
    <x v="1"/>
    <s v="Bangalore"/>
    <x v="1"/>
    <x v="1"/>
    <n v="83170"/>
    <s v="New"/>
    <x v="2"/>
    <n v="882819"/>
    <n v="5"/>
    <n v="4384"/>
    <n v="15"/>
    <n v="23449"/>
    <n v="29521"/>
    <n v="2977"/>
    <s v="Cash"/>
    <x v="1"/>
    <x v="3"/>
    <n v="2"/>
  </r>
  <r>
    <x v="118"/>
    <x v="0"/>
    <x v="3"/>
    <s v="Delhi"/>
    <x v="2"/>
    <x v="0"/>
    <n v="86150"/>
    <s v="Existing"/>
    <x v="0"/>
    <n v="981305"/>
    <n v="1"/>
    <n v="3651"/>
    <n v="5"/>
    <n v="19231"/>
    <n v="24622"/>
    <n v="1156"/>
    <s v="Cash"/>
    <x v="1"/>
    <x v="3"/>
    <n v="4"/>
  </r>
  <r>
    <x v="118"/>
    <x v="0"/>
    <x v="1"/>
    <s v="London"/>
    <x v="2"/>
    <x v="0"/>
    <n v="34866"/>
    <s v="Existing"/>
    <x v="1"/>
    <n v="755815"/>
    <n v="3"/>
    <n v="3824"/>
    <n v="15"/>
    <n v="26276"/>
    <n v="17647"/>
    <n v="16804"/>
    <s v="UPI"/>
    <x v="1"/>
    <x v="2"/>
    <n v="3"/>
  </r>
  <r>
    <x v="119"/>
    <x v="3"/>
    <x v="0"/>
    <s v="New York"/>
    <x v="0"/>
    <x v="0"/>
    <n v="20282"/>
    <s v="Existing"/>
    <x v="0"/>
    <n v="697467"/>
    <n v="3"/>
    <n v="3434"/>
    <n v="20"/>
    <n v="31416"/>
    <n v="23911"/>
    <n v="12241"/>
    <s v="Credit Card"/>
    <x v="1"/>
    <x v="1"/>
    <n v="1"/>
  </r>
  <r>
    <x v="119"/>
    <x v="0"/>
    <x v="1"/>
    <s v="Bangalore"/>
    <x v="1"/>
    <x v="1"/>
    <n v="30319"/>
    <s v="New"/>
    <x v="1"/>
    <n v="751473"/>
    <n v="3"/>
    <n v="4833"/>
    <n v="0"/>
    <n v="47795"/>
    <n v="6886"/>
    <n v="274"/>
    <s v="Credit Card"/>
    <x v="1"/>
    <x v="3"/>
    <n v="4"/>
  </r>
  <r>
    <x v="119"/>
    <x v="2"/>
    <x v="0"/>
    <s v="London"/>
    <x v="1"/>
    <x v="2"/>
    <n v="46726"/>
    <s v="Existing"/>
    <x v="0"/>
    <n v="825516"/>
    <n v="3"/>
    <n v="3485"/>
    <n v="10"/>
    <n v="9977"/>
    <n v="26990"/>
    <n v="15391"/>
    <s v="Cash"/>
    <x v="2"/>
    <x v="2"/>
    <n v="1"/>
  </r>
  <r>
    <x v="119"/>
    <x v="2"/>
    <x v="2"/>
    <s v="Dubai"/>
    <x v="0"/>
    <x v="2"/>
    <n v="25412"/>
    <s v="Existing"/>
    <x v="0"/>
    <n v="895299"/>
    <n v="8"/>
    <n v="2863"/>
    <n v="15"/>
    <n v="39100"/>
    <n v="6105"/>
    <n v="-142"/>
    <s v="Cash"/>
    <x v="2"/>
    <x v="1"/>
    <n v="2"/>
  </r>
  <r>
    <x v="119"/>
    <x v="3"/>
    <x v="2"/>
    <s v="Delhi"/>
    <x v="1"/>
    <x v="0"/>
    <n v="83586"/>
    <s v="New"/>
    <x v="2"/>
    <n v="912009"/>
    <n v="1"/>
    <n v="1339"/>
    <n v="5"/>
    <n v="16294"/>
    <n v="2621"/>
    <n v="10128"/>
    <s v="Credit Card"/>
    <x v="1"/>
    <x v="2"/>
    <n v="5"/>
  </r>
  <r>
    <x v="119"/>
    <x v="1"/>
    <x v="0"/>
    <s v="Mumbai"/>
    <x v="0"/>
    <x v="0"/>
    <n v="34583"/>
    <s v="New"/>
    <x v="2"/>
    <n v="784007"/>
    <n v="6"/>
    <n v="3010"/>
    <n v="15"/>
    <n v="11204"/>
    <n v="19137"/>
    <n v="10207"/>
    <s v="UPI"/>
    <x v="2"/>
    <x v="0"/>
    <n v="5"/>
  </r>
  <r>
    <x v="119"/>
    <x v="1"/>
    <x v="1"/>
    <s v="Bangalore"/>
    <x v="0"/>
    <x v="2"/>
    <n v="93577"/>
    <s v="New"/>
    <x v="0"/>
    <n v="191007"/>
    <n v="6"/>
    <n v="4269"/>
    <n v="5"/>
    <n v="21408"/>
    <n v="26137"/>
    <n v="-322"/>
    <s v="Credit Card"/>
    <x v="1"/>
    <x v="1"/>
    <n v="4"/>
  </r>
  <r>
    <x v="119"/>
    <x v="3"/>
    <x v="2"/>
    <s v="Delhi"/>
    <x v="1"/>
    <x v="2"/>
    <n v="71922"/>
    <s v="Existing"/>
    <x v="0"/>
    <n v="301707"/>
    <n v="1"/>
    <n v="3387"/>
    <n v="10"/>
    <n v="37838"/>
    <n v="20966"/>
    <n v="17423"/>
    <s v="Net Banking"/>
    <x v="0"/>
    <x v="2"/>
    <n v="1"/>
  </r>
  <r>
    <x v="119"/>
    <x v="3"/>
    <x v="3"/>
    <s v="Mumbai"/>
    <x v="2"/>
    <x v="3"/>
    <n v="16185"/>
    <s v="Existing"/>
    <x v="2"/>
    <n v="244959"/>
    <n v="1"/>
    <n v="3543"/>
    <n v="15"/>
    <n v="19458"/>
    <n v="18541"/>
    <n v="11060"/>
    <s v="Net Banking"/>
    <x v="1"/>
    <x v="1"/>
    <n v="3"/>
  </r>
  <r>
    <x v="119"/>
    <x v="2"/>
    <x v="2"/>
    <s v="Bangalore"/>
    <x v="2"/>
    <x v="0"/>
    <n v="96348"/>
    <s v="Existing"/>
    <x v="1"/>
    <n v="143314"/>
    <n v="3"/>
    <n v="2131"/>
    <n v="10"/>
    <n v="24352"/>
    <n v="6508"/>
    <n v="10963"/>
    <s v="UPI"/>
    <x v="0"/>
    <x v="3"/>
    <n v="3"/>
  </r>
  <r>
    <x v="119"/>
    <x v="1"/>
    <x v="3"/>
    <s v="Delhi"/>
    <x v="2"/>
    <x v="2"/>
    <n v="66389"/>
    <s v="Existing"/>
    <x v="2"/>
    <n v="279275"/>
    <n v="8"/>
    <n v="1905"/>
    <n v="5"/>
    <n v="22867"/>
    <n v="10957"/>
    <n v="16360"/>
    <s v="Cash"/>
    <x v="0"/>
    <x v="0"/>
    <n v="3"/>
  </r>
  <r>
    <x v="119"/>
    <x v="0"/>
    <x v="1"/>
    <s v="Delhi"/>
    <x v="2"/>
    <x v="3"/>
    <n v="27423"/>
    <s v="New"/>
    <x v="1"/>
    <n v="100059"/>
    <n v="6"/>
    <n v="4745"/>
    <n v="20"/>
    <n v="25613"/>
    <n v="21540"/>
    <n v="7595"/>
    <s v="Net Banking"/>
    <x v="1"/>
    <x v="0"/>
    <n v="1"/>
  </r>
  <r>
    <x v="120"/>
    <x v="2"/>
    <x v="3"/>
    <s v="London"/>
    <x v="1"/>
    <x v="1"/>
    <n v="61268"/>
    <s v="New"/>
    <x v="2"/>
    <n v="505889"/>
    <n v="4"/>
    <n v="2989"/>
    <n v="20"/>
    <n v="15654"/>
    <n v="21219"/>
    <n v="-3301"/>
    <s v="Credit Card"/>
    <x v="1"/>
    <x v="0"/>
    <n v="5"/>
  </r>
  <r>
    <x v="120"/>
    <x v="3"/>
    <x v="3"/>
    <s v="Bangalore"/>
    <x v="0"/>
    <x v="0"/>
    <n v="51644"/>
    <s v="Existing"/>
    <x v="2"/>
    <n v="548567"/>
    <n v="5"/>
    <n v="4990"/>
    <n v="0"/>
    <n v="25704"/>
    <n v="6861"/>
    <n v="18218"/>
    <s v="Net Banking"/>
    <x v="1"/>
    <x v="2"/>
    <n v="5"/>
  </r>
  <r>
    <x v="120"/>
    <x v="1"/>
    <x v="3"/>
    <s v="Delhi"/>
    <x v="0"/>
    <x v="2"/>
    <n v="46786"/>
    <s v="New"/>
    <x v="1"/>
    <n v="188231"/>
    <n v="3"/>
    <n v="3936"/>
    <n v="5"/>
    <n v="19119"/>
    <n v="12733"/>
    <n v="13469"/>
    <s v="Credit Card"/>
    <x v="1"/>
    <x v="2"/>
    <n v="4"/>
  </r>
  <r>
    <x v="120"/>
    <x v="0"/>
    <x v="3"/>
    <s v="New York"/>
    <x v="1"/>
    <x v="0"/>
    <n v="85525"/>
    <s v="New"/>
    <x v="0"/>
    <n v="564283"/>
    <n v="6"/>
    <n v="505"/>
    <n v="5"/>
    <n v="10133"/>
    <n v="28705"/>
    <n v="12835"/>
    <s v="Credit Card"/>
    <x v="2"/>
    <x v="2"/>
    <n v="1"/>
  </r>
  <r>
    <x v="120"/>
    <x v="0"/>
    <x v="2"/>
    <s v="Bangalore"/>
    <x v="2"/>
    <x v="3"/>
    <n v="93744"/>
    <s v="New"/>
    <x v="2"/>
    <n v="299372"/>
    <n v="6"/>
    <n v="3081"/>
    <n v="5"/>
    <n v="32760"/>
    <n v="12448"/>
    <n v="10344"/>
    <s v="Credit Card"/>
    <x v="2"/>
    <x v="0"/>
    <n v="2"/>
  </r>
  <r>
    <x v="120"/>
    <x v="2"/>
    <x v="3"/>
    <s v="Delhi"/>
    <x v="0"/>
    <x v="2"/>
    <n v="98590"/>
    <s v="Existing"/>
    <x v="2"/>
    <n v="483840"/>
    <n v="6"/>
    <n v="719"/>
    <n v="20"/>
    <n v="18037"/>
    <n v="20487"/>
    <n v="18812"/>
    <s v="Net Banking"/>
    <x v="0"/>
    <x v="1"/>
    <n v="2"/>
  </r>
  <r>
    <x v="120"/>
    <x v="1"/>
    <x v="2"/>
    <s v="London"/>
    <x v="1"/>
    <x v="1"/>
    <n v="40477"/>
    <s v="New"/>
    <x v="2"/>
    <n v="888226"/>
    <n v="9"/>
    <n v="3418"/>
    <n v="20"/>
    <n v="24205"/>
    <n v="5752"/>
    <n v="12781"/>
    <s v="UPI"/>
    <x v="1"/>
    <x v="1"/>
    <n v="3"/>
  </r>
  <r>
    <x v="120"/>
    <x v="1"/>
    <x v="3"/>
    <s v="Mumbai"/>
    <x v="1"/>
    <x v="1"/>
    <n v="13571"/>
    <s v="Existing"/>
    <x v="0"/>
    <n v="362141"/>
    <n v="8"/>
    <n v="511"/>
    <n v="20"/>
    <n v="45816"/>
    <n v="15265"/>
    <n v="1174"/>
    <s v="Credit Card"/>
    <x v="2"/>
    <x v="2"/>
    <n v="5"/>
  </r>
  <r>
    <x v="120"/>
    <x v="3"/>
    <x v="0"/>
    <s v="Mumbai"/>
    <x v="2"/>
    <x v="3"/>
    <n v="29576"/>
    <s v="Existing"/>
    <x v="2"/>
    <n v="372865"/>
    <n v="6"/>
    <n v="3342"/>
    <n v="15"/>
    <n v="24060"/>
    <n v="29840"/>
    <n v="9728"/>
    <s v="Net Banking"/>
    <x v="2"/>
    <x v="1"/>
    <n v="5"/>
  </r>
  <r>
    <x v="120"/>
    <x v="1"/>
    <x v="1"/>
    <s v="New York"/>
    <x v="1"/>
    <x v="1"/>
    <n v="72703"/>
    <s v="Existing"/>
    <x v="0"/>
    <n v="814646"/>
    <n v="2"/>
    <n v="957"/>
    <n v="15"/>
    <n v="18079"/>
    <n v="18429"/>
    <n v="12412"/>
    <s v="Cash"/>
    <x v="2"/>
    <x v="2"/>
    <n v="1"/>
  </r>
  <r>
    <x v="120"/>
    <x v="1"/>
    <x v="3"/>
    <s v="Bangalore"/>
    <x v="0"/>
    <x v="1"/>
    <n v="19680"/>
    <s v="New"/>
    <x v="2"/>
    <n v="892118"/>
    <n v="4"/>
    <n v="2772"/>
    <n v="20"/>
    <n v="22861"/>
    <n v="9015"/>
    <n v="-4310"/>
    <s v="UPI"/>
    <x v="0"/>
    <x v="1"/>
    <n v="1"/>
  </r>
  <r>
    <x v="120"/>
    <x v="2"/>
    <x v="0"/>
    <s v="London"/>
    <x v="0"/>
    <x v="1"/>
    <n v="35706"/>
    <s v="New"/>
    <x v="1"/>
    <n v="981435"/>
    <n v="6"/>
    <n v="666"/>
    <n v="10"/>
    <n v="18479"/>
    <n v="20241"/>
    <n v="10413"/>
    <s v="Net Banking"/>
    <x v="2"/>
    <x v="1"/>
    <n v="4"/>
  </r>
  <r>
    <x v="121"/>
    <x v="1"/>
    <x v="3"/>
    <s v="Delhi"/>
    <x v="1"/>
    <x v="1"/>
    <n v="89854"/>
    <s v="New"/>
    <x v="2"/>
    <n v="858651"/>
    <n v="9"/>
    <n v="2473"/>
    <n v="15"/>
    <n v="11103"/>
    <n v="2102"/>
    <n v="2898"/>
    <s v="UPI"/>
    <x v="1"/>
    <x v="0"/>
    <n v="1"/>
  </r>
  <r>
    <x v="121"/>
    <x v="0"/>
    <x v="3"/>
    <s v="Delhi"/>
    <x v="0"/>
    <x v="1"/>
    <n v="96195"/>
    <s v="New"/>
    <x v="2"/>
    <n v="819623"/>
    <n v="2"/>
    <n v="2444"/>
    <n v="15"/>
    <n v="31458"/>
    <n v="8303"/>
    <n v="19347"/>
    <s v="Net Banking"/>
    <x v="2"/>
    <x v="1"/>
    <n v="4"/>
  </r>
  <r>
    <x v="121"/>
    <x v="2"/>
    <x v="3"/>
    <s v="Mumbai"/>
    <x v="1"/>
    <x v="1"/>
    <n v="74527"/>
    <s v="Existing"/>
    <x v="0"/>
    <n v="162722"/>
    <n v="6"/>
    <n v="2695"/>
    <n v="15"/>
    <n v="39156"/>
    <n v="23829"/>
    <n v="15394"/>
    <s v="Credit Card"/>
    <x v="1"/>
    <x v="0"/>
    <n v="3"/>
  </r>
  <r>
    <x v="121"/>
    <x v="2"/>
    <x v="0"/>
    <s v="London"/>
    <x v="0"/>
    <x v="1"/>
    <n v="80565"/>
    <s v="Existing"/>
    <x v="0"/>
    <n v="807933"/>
    <n v="7"/>
    <n v="4631"/>
    <n v="15"/>
    <n v="13498"/>
    <n v="28311"/>
    <n v="-1421"/>
    <s v="Cash"/>
    <x v="2"/>
    <x v="3"/>
    <n v="3"/>
  </r>
  <r>
    <x v="121"/>
    <x v="3"/>
    <x v="1"/>
    <s v="New York"/>
    <x v="2"/>
    <x v="2"/>
    <n v="58436"/>
    <s v="Existing"/>
    <x v="0"/>
    <n v="243960"/>
    <n v="8"/>
    <n v="4328"/>
    <n v="0"/>
    <n v="22820"/>
    <n v="23386"/>
    <n v="6019"/>
    <s v="Net Banking"/>
    <x v="1"/>
    <x v="1"/>
    <n v="5"/>
  </r>
  <r>
    <x v="121"/>
    <x v="1"/>
    <x v="0"/>
    <s v="Mumbai"/>
    <x v="0"/>
    <x v="1"/>
    <n v="12774"/>
    <s v="New"/>
    <x v="1"/>
    <n v="925780"/>
    <n v="9"/>
    <n v="739"/>
    <n v="15"/>
    <n v="10910"/>
    <n v="25962"/>
    <n v="6716"/>
    <s v="UPI"/>
    <x v="0"/>
    <x v="1"/>
    <n v="5"/>
  </r>
  <r>
    <x v="121"/>
    <x v="3"/>
    <x v="1"/>
    <s v="Mumbai"/>
    <x v="2"/>
    <x v="2"/>
    <n v="26972"/>
    <s v="New"/>
    <x v="1"/>
    <n v="375677"/>
    <n v="5"/>
    <n v="1416"/>
    <n v="10"/>
    <n v="45964"/>
    <n v="18996"/>
    <n v="-4801"/>
    <s v="Cash"/>
    <x v="2"/>
    <x v="0"/>
    <n v="5"/>
  </r>
  <r>
    <x v="121"/>
    <x v="0"/>
    <x v="3"/>
    <s v="New York"/>
    <x v="2"/>
    <x v="0"/>
    <n v="24048"/>
    <s v="New"/>
    <x v="0"/>
    <n v="252988"/>
    <n v="9"/>
    <n v="3452"/>
    <n v="0"/>
    <n v="25399"/>
    <n v="18949"/>
    <n v="16776"/>
    <s v="Cash"/>
    <x v="2"/>
    <x v="0"/>
    <n v="2"/>
  </r>
  <r>
    <x v="121"/>
    <x v="2"/>
    <x v="2"/>
    <s v="Bangalore"/>
    <x v="1"/>
    <x v="3"/>
    <n v="90225"/>
    <s v="Existing"/>
    <x v="1"/>
    <n v="161422"/>
    <n v="9"/>
    <n v="3938"/>
    <n v="15"/>
    <n v="25758"/>
    <n v="4355"/>
    <n v="3967"/>
    <s v="Cash"/>
    <x v="0"/>
    <x v="0"/>
    <n v="4"/>
  </r>
  <r>
    <x v="121"/>
    <x v="2"/>
    <x v="3"/>
    <s v="Delhi"/>
    <x v="2"/>
    <x v="1"/>
    <n v="92273"/>
    <s v="Existing"/>
    <x v="0"/>
    <n v="543741"/>
    <n v="7"/>
    <n v="1355"/>
    <n v="5"/>
    <n v="9658"/>
    <n v="11568"/>
    <n v="11609"/>
    <s v="Credit Card"/>
    <x v="0"/>
    <x v="3"/>
    <n v="3"/>
  </r>
  <r>
    <x v="121"/>
    <x v="2"/>
    <x v="1"/>
    <s v="Bangalore"/>
    <x v="0"/>
    <x v="3"/>
    <n v="91550"/>
    <s v="New"/>
    <x v="1"/>
    <n v="496769"/>
    <n v="2"/>
    <n v="3164"/>
    <n v="0"/>
    <n v="45388"/>
    <n v="3507"/>
    <n v="15950"/>
    <s v="Credit Card"/>
    <x v="0"/>
    <x v="3"/>
    <n v="4"/>
  </r>
  <r>
    <x v="121"/>
    <x v="0"/>
    <x v="0"/>
    <s v="London"/>
    <x v="0"/>
    <x v="1"/>
    <n v="97354"/>
    <s v="Existing"/>
    <x v="0"/>
    <n v="894576"/>
    <n v="8"/>
    <n v="3738"/>
    <n v="15"/>
    <n v="33884"/>
    <n v="19584"/>
    <n v="13449"/>
    <s v="Net Banking"/>
    <x v="1"/>
    <x v="3"/>
    <n v="2"/>
  </r>
  <r>
    <x v="122"/>
    <x v="0"/>
    <x v="3"/>
    <s v="Dubai"/>
    <x v="2"/>
    <x v="2"/>
    <n v="86680"/>
    <s v="Existing"/>
    <x v="0"/>
    <n v="469722"/>
    <n v="5"/>
    <n v="1053"/>
    <n v="10"/>
    <n v="17265"/>
    <n v="21388"/>
    <n v="3820"/>
    <s v="Credit Card"/>
    <x v="1"/>
    <x v="0"/>
    <n v="2"/>
  </r>
  <r>
    <x v="122"/>
    <x v="3"/>
    <x v="0"/>
    <s v="Dubai"/>
    <x v="1"/>
    <x v="1"/>
    <n v="67602"/>
    <s v="New"/>
    <x v="1"/>
    <n v="866103"/>
    <n v="8"/>
    <n v="3313"/>
    <n v="20"/>
    <n v="22065"/>
    <n v="11964"/>
    <n v="5249"/>
    <s v="Cash"/>
    <x v="2"/>
    <x v="3"/>
    <n v="3"/>
  </r>
  <r>
    <x v="122"/>
    <x v="3"/>
    <x v="0"/>
    <s v="Dubai"/>
    <x v="2"/>
    <x v="0"/>
    <n v="76403"/>
    <s v="New"/>
    <x v="2"/>
    <n v="191045"/>
    <n v="2"/>
    <n v="2385"/>
    <n v="15"/>
    <n v="41958"/>
    <n v="23194"/>
    <n v="-4960"/>
    <s v="UPI"/>
    <x v="1"/>
    <x v="1"/>
    <n v="3"/>
  </r>
  <r>
    <x v="122"/>
    <x v="3"/>
    <x v="0"/>
    <s v="New York"/>
    <x v="0"/>
    <x v="3"/>
    <n v="37182"/>
    <s v="Existing"/>
    <x v="0"/>
    <n v="819072"/>
    <n v="7"/>
    <n v="3445"/>
    <n v="5"/>
    <n v="49467"/>
    <n v="9998"/>
    <n v="13475"/>
    <s v="Cash"/>
    <x v="2"/>
    <x v="1"/>
    <n v="5"/>
  </r>
  <r>
    <x v="122"/>
    <x v="1"/>
    <x v="3"/>
    <s v="Mumbai"/>
    <x v="0"/>
    <x v="3"/>
    <n v="89876"/>
    <s v="New"/>
    <x v="0"/>
    <n v="976515"/>
    <n v="5"/>
    <n v="1728"/>
    <n v="10"/>
    <n v="34505"/>
    <n v="15822"/>
    <n v="13628"/>
    <s v="Cash"/>
    <x v="0"/>
    <x v="0"/>
    <n v="2"/>
  </r>
  <r>
    <x v="122"/>
    <x v="2"/>
    <x v="0"/>
    <s v="Bangalore"/>
    <x v="2"/>
    <x v="0"/>
    <n v="87373"/>
    <s v="Existing"/>
    <x v="2"/>
    <n v="884946"/>
    <n v="4"/>
    <n v="694"/>
    <n v="0"/>
    <n v="13411"/>
    <n v="21167"/>
    <n v="19874"/>
    <s v="Credit Card"/>
    <x v="2"/>
    <x v="2"/>
    <n v="5"/>
  </r>
  <r>
    <x v="122"/>
    <x v="2"/>
    <x v="0"/>
    <s v="Delhi"/>
    <x v="2"/>
    <x v="2"/>
    <n v="57059"/>
    <s v="New"/>
    <x v="0"/>
    <n v="263590"/>
    <n v="6"/>
    <n v="4187"/>
    <n v="10"/>
    <n v="45573"/>
    <n v="16333"/>
    <n v="7496"/>
    <s v="UPI"/>
    <x v="0"/>
    <x v="1"/>
    <n v="3"/>
  </r>
  <r>
    <x v="122"/>
    <x v="3"/>
    <x v="3"/>
    <s v="Dubai"/>
    <x v="2"/>
    <x v="2"/>
    <n v="18787"/>
    <s v="Existing"/>
    <x v="0"/>
    <n v="123830"/>
    <n v="5"/>
    <n v="1925"/>
    <n v="15"/>
    <n v="34697"/>
    <n v="12221"/>
    <n v="17446"/>
    <s v="Cash"/>
    <x v="0"/>
    <x v="3"/>
    <n v="2"/>
  </r>
  <r>
    <x v="122"/>
    <x v="2"/>
    <x v="0"/>
    <s v="Bangalore"/>
    <x v="0"/>
    <x v="0"/>
    <n v="10393"/>
    <s v="New"/>
    <x v="1"/>
    <n v="997013"/>
    <n v="6"/>
    <n v="4319"/>
    <n v="5"/>
    <n v="17162"/>
    <n v="1640"/>
    <n v="-4122"/>
    <s v="UPI"/>
    <x v="2"/>
    <x v="2"/>
    <n v="2"/>
  </r>
  <r>
    <x v="122"/>
    <x v="3"/>
    <x v="3"/>
    <s v="Dubai"/>
    <x v="0"/>
    <x v="3"/>
    <n v="71775"/>
    <s v="New"/>
    <x v="2"/>
    <n v="960717"/>
    <n v="9"/>
    <n v="3193"/>
    <n v="10"/>
    <n v="8035"/>
    <n v="6925"/>
    <n v="5002"/>
    <s v="UPI"/>
    <x v="1"/>
    <x v="1"/>
    <n v="1"/>
  </r>
  <r>
    <x v="122"/>
    <x v="1"/>
    <x v="1"/>
    <s v="Dubai"/>
    <x v="0"/>
    <x v="1"/>
    <n v="69454"/>
    <s v="New"/>
    <x v="0"/>
    <n v="408697"/>
    <n v="1"/>
    <n v="4253"/>
    <n v="10"/>
    <n v="24510"/>
    <n v="21470"/>
    <n v="18787"/>
    <s v="Cash"/>
    <x v="1"/>
    <x v="1"/>
    <n v="2"/>
  </r>
  <r>
    <x v="122"/>
    <x v="1"/>
    <x v="1"/>
    <s v="Delhi"/>
    <x v="1"/>
    <x v="2"/>
    <n v="22056"/>
    <s v="Existing"/>
    <x v="0"/>
    <n v="843245"/>
    <n v="1"/>
    <n v="2471"/>
    <n v="20"/>
    <n v="48925"/>
    <n v="12187"/>
    <n v="10719"/>
    <s v="Credit Card"/>
    <x v="2"/>
    <x v="1"/>
    <n v="5"/>
  </r>
  <r>
    <x v="123"/>
    <x v="0"/>
    <x v="1"/>
    <s v="London"/>
    <x v="0"/>
    <x v="1"/>
    <n v="71483"/>
    <s v="Existing"/>
    <x v="2"/>
    <n v="588041"/>
    <n v="6"/>
    <n v="999"/>
    <n v="20"/>
    <n v="8128"/>
    <n v="27814"/>
    <n v="15279"/>
    <s v="Credit Card"/>
    <x v="1"/>
    <x v="0"/>
    <n v="1"/>
  </r>
  <r>
    <x v="123"/>
    <x v="1"/>
    <x v="0"/>
    <s v="London"/>
    <x v="0"/>
    <x v="3"/>
    <n v="54957"/>
    <s v="New"/>
    <x v="2"/>
    <n v="915127"/>
    <n v="2"/>
    <n v="4614"/>
    <n v="15"/>
    <n v="28841"/>
    <n v="3099"/>
    <n v="19958"/>
    <s v="Net Banking"/>
    <x v="0"/>
    <x v="2"/>
    <n v="2"/>
  </r>
  <r>
    <x v="123"/>
    <x v="3"/>
    <x v="2"/>
    <s v="London"/>
    <x v="1"/>
    <x v="1"/>
    <n v="38429"/>
    <s v="Existing"/>
    <x v="1"/>
    <n v="568486"/>
    <n v="8"/>
    <n v="4273"/>
    <n v="0"/>
    <n v="40746"/>
    <n v="11834"/>
    <n v="-3550"/>
    <s v="Cash"/>
    <x v="0"/>
    <x v="3"/>
    <n v="1"/>
  </r>
  <r>
    <x v="123"/>
    <x v="1"/>
    <x v="2"/>
    <s v="New York"/>
    <x v="1"/>
    <x v="0"/>
    <n v="55909"/>
    <s v="Existing"/>
    <x v="1"/>
    <n v="901135"/>
    <n v="7"/>
    <n v="4147"/>
    <n v="0"/>
    <n v="16817"/>
    <n v="27964"/>
    <n v="16757"/>
    <s v="Cash"/>
    <x v="1"/>
    <x v="1"/>
    <n v="2"/>
  </r>
  <r>
    <x v="123"/>
    <x v="0"/>
    <x v="0"/>
    <s v="Mumbai"/>
    <x v="1"/>
    <x v="2"/>
    <n v="62906"/>
    <s v="New"/>
    <x v="1"/>
    <n v="252550"/>
    <n v="6"/>
    <n v="3366"/>
    <n v="5"/>
    <n v="22444"/>
    <n v="25251"/>
    <n v="13979"/>
    <s v="UPI"/>
    <x v="1"/>
    <x v="3"/>
    <n v="4"/>
  </r>
  <r>
    <x v="123"/>
    <x v="2"/>
    <x v="2"/>
    <s v="New York"/>
    <x v="1"/>
    <x v="2"/>
    <n v="96290"/>
    <s v="New"/>
    <x v="0"/>
    <n v="167918"/>
    <n v="4"/>
    <n v="1186"/>
    <n v="15"/>
    <n v="4984"/>
    <n v="15860"/>
    <n v="14973"/>
    <s v="UPI"/>
    <x v="0"/>
    <x v="0"/>
    <n v="5"/>
  </r>
  <r>
    <x v="123"/>
    <x v="3"/>
    <x v="3"/>
    <s v="Bangalore"/>
    <x v="1"/>
    <x v="0"/>
    <n v="54389"/>
    <s v="New"/>
    <x v="2"/>
    <n v="392272"/>
    <n v="9"/>
    <n v="2567"/>
    <n v="0"/>
    <n v="21180"/>
    <n v="8898"/>
    <n v="3521"/>
    <s v="Net Banking"/>
    <x v="2"/>
    <x v="3"/>
    <n v="5"/>
  </r>
  <r>
    <x v="123"/>
    <x v="2"/>
    <x v="2"/>
    <s v="New York"/>
    <x v="1"/>
    <x v="0"/>
    <n v="30905"/>
    <s v="Existing"/>
    <x v="1"/>
    <n v="677538"/>
    <n v="7"/>
    <n v="4421"/>
    <n v="10"/>
    <n v="7444"/>
    <n v="29688"/>
    <n v="6246"/>
    <s v="Net Banking"/>
    <x v="1"/>
    <x v="2"/>
    <n v="1"/>
  </r>
  <r>
    <x v="123"/>
    <x v="0"/>
    <x v="0"/>
    <s v="Bangalore"/>
    <x v="2"/>
    <x v="2"/>
    <n v="99619"/>
    <s v="New"/>
    <x v="2"/>
    <n v="322191"/>
    <n v="7"/>
    <n v="947"/>
    <n v="15"/>
    <n v="39699"/>
    <n v="13277"/>
    <n v="5727"/>
    <s v="UPI"/>
    <x v="1"/>
    <x v="2"/>
    <n v="4"/>
  </r>
  <r>
    <x v="123"/>
    <x v="0"/>
    <x v="0"/>
    <s v="Bangalore"/>
    <x v="2"/>
    <x v="2"/>
    <n v="63730"/>
    <s v="Existing"/>
    <x v="0"/>
    <n v="732065"/>
    <n v="5"/>
    <n v="2266"/>
    <n v="10"/>
    <n v="22310"/>
    <n v="25817"/>
    <n v="16293"/>
    <s v="UPI"/>
    <x v="2"/>
    <x v="3"/>
    <n v="1"/>
  </r>
  <r>
    <x v="123"/>
    <x v="0"/>
    <x v="3"/>
    <s v="Mumbai"/>
    <x v="2"/>
    <x v="2"/>
    <n v="67557"/>
    <s v="Existing"/>
    <x v="0"/>
    <n v="399270"/>
    <n v="1"/>
    <n v="1624"/>
    <n v="5"/>
    <n v="5808"/>
    <n v="16699"/>
    <n v="1625"/>
    <s v="Net Banking"/>
    <x v="0"/>
    <x v="3"/>
    <n v="1"/>
  </r>
  <r>
    <x v="123"/>
    <x v="2"/>
    <x v="1"/>
    <s v="Delhi"/>
    <x v="2"/>
    <x v="3"/>
    <n v="96113"/>
    <s v="Existing"/>
    <x v="2"/>
    <n v="730904"/>
    <n v="2"/>
    <n v="793"/>
    <n v="15"/>
    <n v="10680"/>
    <n v="23173"/>
    <n v="2699"/>
    <s v="Credit Card"/>
    <x v="2"/>
    <x v="0"/>
    <n v="3"/>
  </r>
  <r>
    <x v="124"/>
    <x v="2"/>
    <x v="0"/>
    <s v="Mumbai"/>
    <x v="0"/>
    <x v="3"/>
    <n v="76199"/>
    <s v="New"/>
    <x v="2"/>
    <n v="671087"/>
    <n v="8"/>
    <n v="4660"/>
    <n v="5"/>
    <n v="48487"/>
    <n v="4749"/>
    <n v="4211"/>
    <s v="Net Banking"/>
    <x v="2"/>
    <x v="2"/>
    <n v="1"/>
  </r>
  <r>
    <x v="124"/>
    <x v="2"/>
    <x v="3"/>
    <s v="London"/>
    <x v="1"/>
    <x v="3"/>
    <n v="57301"/>
    <s v="New"/>
    <x v="1"/>
    <n v="325300"/>
    <n v="5"/>
    <n v="3046"/>
    <n v="20"/>
    <n v="42079"/>
    <n v="5746"/>
    <n v="6700"/>
    <s v="UPI"/>
    <x v="2"/>
    <x v="1"/>
    <n v="2"/>
  </r>
  <r>
    <x v="124"/>
    <x v="2"/>
    <x v="2"/>
    <s v="London"/>
    <x v="0"/>
    <x v="1"/>
    <n v="94752"/>
    <s v="Existing"/>
    <x v="2"/>
    <n v="551464"/>
    <n v="2"/>
    <n v="575"/>
    <n v="5"/>
    <n v="25327"/>
    <n v="27010"/>
    <n v="16925"/>
    <s v="Cash"/>
    <x v="1"/>
    <x v="3"/>
    <n v="3"/>
  </r>
  <r>
    <x v="124"/>
    <x v="0"/>
    <x v="2"/>
    <s v="New York"/>
    <x v="1"/>
    <x v="3"/>
    <n v="57259"/>
    <s v="Existing"/>
    <x v="1"/>
    <n v="395051"/>
    <n v="5"/>
    <n v="4275"/>
    <n v="20"/>
    <n v="28834"/>
    <n v="13581"/>
    <n v="8310"/>
    <s v="UPI"/>
    <x v="0"/>
    <x v="2"/>
    <n v="3"/>
  </r>
  <r>
    <x v="124"/>
    <x v="0"/>
    <x v="3"/>
    <s v="Bangalore"/>
    <x v="1"/>
    <x v="2"/>
    <n v="84801"/>
    <s v="New"/>
    <x v="2"/>
    <n v="107644"/>
    <n v="8"/>
    <n v="3182"/>
    <n v="15"/>
    <n v="21097"/>
    <n v="24579"/>
    <n v="2970"/>
    <s v="Credit Card"/>
    <x v="0"/>
    <x v="0"/>
    <n v="1"/>
  </r>
  <r>
    <x v="124"/>
    <x v="3"/>
    <x v="3"/>
    <s v="Dubai"/>
    <x v="0"/>
    <x v="3"/>
    <n v="14574"/>
    <s v="New"/>
    <x v="2"/>
    <n v="396727"/>
    <n v="4"/>
    <n v="3696"/>
    <n v="10"/>
    <n v="27826"/>
    <n v="18817"/>
    <n v="281"/>
    <s v="UPI"/>
    <x v="1"/>
    <x v="1"/>
    <n v="3"/>
  </r>
  <r>
    <x v="124"/>
    <x v="3"/>
    <x v="0"/>
    <s v="Dubai"/>
    <x v="2"/>
    <x v="2"/>
    <n v="98291"/>
    <s v="New"/>
    <x v="2"/>
    <n v="154560"/>
    <n v="3"/>
    <n v="2574"/>
    <n v="10"/>
    <n v="8118"/>
    <n v="7502"/>
    <n v="15205"/>
    <s v="UPI"/>
    <x v="2"/>
    <x v="2"/>
    <n v="5"/>
  </r>
  <r>
    <x v="124"/>
    <x v="2"/>
    <x v="2"/>
    <s v="Bangalore"/>
    <x v="0"/>
    <x v="0"/>
    <n v="66776"/>
    <s v="New"/>
    <x v="0"/>
    <n v="595821"/>
    <n v="5"/>
    <n v="1799"/>
    <n v="10"/>
    <n v="40481"/>
    <n v="13960"/>
    <n v="7721"/>
    <s v="Net Banking"/>
    <x v="1"/>
    <x v="0"/>
    <n v="3"/>
  </r>
  <r>
    <x v="124"/>
    <x v="1"/>
    <x v="3"/>
    <s v="Mumbai"/>
    <x v="0"/>
    <x v="1"/>
    <n v="98212"/>
    <s v="New"/>
    <x v="0"/>
    <n v="472778"/>
    <n v="7"/>
    <n v="3227"/>
    <n v="5"/>
    <n v="30536"/>
    <n v="10631"/>
    <n v="-3173"/>
    <s v="Credit Card"/>
    <x v="2"/>
    <x v="1"/>
    <n v="3"/>
  </r>
  <r>
    <x v="124"/>
    <x v="1"/>
    <x v="2"/>
    <s v="Delhi"/>
    <x v="1"/>
    <x v="1"/>
    <n v="97097"/>
    <s v="New"/>
    <x v="0"/>
    <n v="729877"/>
    <n v="2"/>
    <n v="4678"/>
    <n v="15"/>
    <n v="16707"/>
    <n v="5277"/>
    <n v="-889"/>
    <s v="Net Banking"/>
    <x v="2"/>
    <x v="2"/>
    <n v="2"/>
  </r>
  <r>
    <x v="124"/>
    <x v="0"/>
    <x v="3"/>
    <s v="Mumbai"/>
    <x v="1"/>
    <x v="0"/>
    <n v="34737"/>
    <s v="New"/>
    <x v="1"/>
    <n v="404132"/>
    <n v="1"/>
    <n v="4034"/>
    <n v="15"/>
    <n v="27567"/>
    <n v="28544"/>
    <n v="10318"/>
    <s v="Cash"/>
    <x v="2"/>
    <x v="0"/>
    <n v="5"/>
  </r>
  <r>
    <x v="124"/>
    <x v="0"/>
    <x v="2"/>
    <s v="Bangalore"/>
    <x v="1"/>
    <x v="2"/>
    <n v="33390"/>
    <s v="New"/>
    <x v="1"/>
    <n v="503662"/>
    <n v="5"/>
    <n v="2553"/>
    <n v="20"/>
    <n v="26975"/>
    <n v="5887"/>
    <n v="3811"/>
    <s v="Cash"/>
    <x v="2"/>
    <x v="3"/>
    <n v="3"/>
  </r>
  <r>
    <x v="125"/>
    <x v="0"/>
    <x v="1"/>
    <s v="Bangalore"/>
    <x v="2"/>
    <x v="1"/>
    <n v="62330"/>
    <s v="New"/>
    <x v="0"/>
    <n v="385306"/>
    <n v="7"/>
    <n v="2199"/>
    <n v="15"/>
    <n v="14596"/>
    <n v="9103"/>
    <n v="-4312"/>
    <s v="Credit Card"/>
    <x v="1"/>
    <x v="3"/>
    <n v="2"/>
  </r>
  <r>
    <x v="125"/>
    <x v="3"/>
    <x v="0"/>
    <s v="Delhi"/>
    <x v="0"/>
    <x v="3"/>
    <n v="81082"/>
    <s v="Existing"/>
    <x v="0"/>
    <n v="245222"/>
    <n v="8"/>
    <n v="4963"/>
    <n v="10"/>
    <n v="38867"/>
    <n v="13954"/>
    <n v="5304"/>
    <s v="Cash"/>
    <x v="2"/>
    <x v="0"/>
    <n v="5"/>
  </r>
  <r>
    <x v="125"/>
    <x v="3"/>
    <x v="2"/>
    <s v="New York"/>
    <x v="0"/>
    <x v="2"/>
    <n v="63642"/>
    <s v="New"/>
    <x v="2"/>
    <n v="195373"/>
    <n v="8"/>
    <n v="3018"/>
    <n v="15"/>
    <n v="28143"/>
    <n v="6933"/>
    <n v="7862"/>
    <s v="Cash"/>
    <x v="1"/>
    <x v="1"/>
    <n v="3"/>
  </r>
  <r>
    <x v="125"/>
    <x v="0"/>
    <x v="1"/>
    <s v="New York"/>
    <x v="2"/>
    <x v="1"/>
    <n v="31280"/>
    <s v="New"/>
    <x v="2"/>
    <n v="610323"/>
    <n v="9"/>
    <n v="2237"/>
    <n v="20"/>
    <n v="5817"/>
    <n v="14013"/>
    <n v="12203"/>
    <s v="UPI"/>
    <x v="2"/>
    <x v="2"/>
    <n v="1"/>
  </r>
  <r>
    <x v="125"/>
    <x v="0"/>
    <x v="2"/>
    <s v="Delhi"/>
    <x v="0"/>
    <x v="0"/>
    <n v="31037"/>
    <s v="Existing"/>
    <x v="1"/>
    <n v="619399"/>
    <n v="1"/>
    <n v="2430"/>
    <n v="15"/>
    <n v="28849"/>
    <n v="24891"/>
    <n v="1216"/>
    <s v="Net Banking"/>
    <x v="1"/>
    <x v="1"/>
    <n v="3"/>
  </r>
  <r>
    <x v="125"/>
    <x v="0"/>
    <x v="2"/>
    <s v="New York"/>
    <x v="0"/>
    <x v="2"/>
    <n v="50576"/>
    <s v="New"/>
    <x v="1"/>
    <n v="660291"/>
    <n v="7"/>
    <n v="869"/>
    <n v="15"/>
    <n v="8482"/>
    <n v="5448"/>
    <n v="13635"/>
    <s v="Net Banking"/>
    <x v="0"/>
    <x v="2"/>
    <n v="5"/>
  </r>
  <r>
    <x v="125"/>
    <x v="1"/>
    <x v="1"/>
    <s v="Dubai"/>
    <x v="1"/>
    <x v="1"/>
    <n v="38564"/>
    <s v="New"/>
    <x v="2"/>
    <n v="151746"/>
    <n v="8"/>
    <n v="4239"/>
    <n v="10"/>
    <n v="11317"/>
    <n v="29740"/>
    <n v="13685"/>
    <s v="Net Banking"/>
    <x v="1"/>
    <x v="2"/>
    <n v="3"/>
  </r>
  <r>
    <x v="125"/>
    <x v="3"/>
    <x v="2"/>
    <s v="New York"/>
    <x v="2"/>
    <x v="0"/>
    <n v="95439"/>
    <s v="Existing"/>
    <x v="1"/>
    <n v="166923"/>
    <n v="6"/>
    <n v="4873"/>
    <n v="15"/>
    <n v="24284"/>
    <n v="9668"/>
    <n v="6835"/>
    <s v="Credit Card"/>
    <x v="0"/>
    <x v="1"/>
    <n v="5"/>
  </r>
  <r>
    <x v="125"/>
    <x v="1"/>
    <x v="2"/>
    <s v="New York"/>
    <x v="1"/>
    <x v="2"/>
    <n v="99928"/>
    <s v="New"/>
    <x v="0"/>
    <n v="570961"/>
    <n v="4"/>
    <n v="839"/>
    <n v="5"/>
    <n v="38091"/>
    <n v="29996"/>
    <n v="-2340"/>
    <s v="UPI"/>
    <x v="1"/>
    <x v="3"/>
    <n v="1"/>
  </r>
  <r>
    <x v="125"/>
    <x v="1"/>
    <x v="0"/>
    <s v="New York"/>
    <x v="2"/>
    <x v="3"/>
    <n v="38087"/>
    <s v="Existing"/>
    <x v="2"/>
    <n v="756343"/>
    <n v="7"/>
    <n v="3362"/>
    <n v="20"/>
    <n v="42414"/>
    <n v="29141"/>
    <n v="17032"/>
    <s v="UPI"/>
    <x v="0"/>
    <x v="3"/>
    <n v="3"/>
  </r>
  <r>
    <x v="125"/>
    <x v="0"/>
    <x v="1"/>
    <s v="Dubai"/>
    <x v="1"/>
    <x v="2"/>
    <n v="97829"/>
    <s v="Existing"/>
    <x v="2"/>
    <n v="489454"/>
    <n v="3"/>
    <n v="1113"/>
    <n v="20"/>
    <n v="13691"/>
    <n v="26894"/>
    <n v="5434"/>
    <s v="Credit Card"/>
    <x v="1"/>
    <x v="2"/>
    <n v="5"/>
  </r>
  <r>
    <x v="125"/>
    <x v="0"/>
    <x v="1"/>
    <s v="New York"/>
    <x v="0"/>
    <x v="3"/>
    <n v="86213"/>
    <s v="New"/>
    <x v="1"/>
    <n v="147114"/>
    <n v="2"/>
    <n v="1603"/>
    <n v="20"/>
    <n v="3565"/>
    <n v="22712"/>
    <n v="5490"/>
    <s v="Net Banking"/>
    <x v="2"/>
    <x v="3"/>
    <n v="2"/>
  </r>
  <r>
    <x v="126"/>
    <x v="2"/>
    <x v="3"/>
    <s v="London"/>
    <x v="2"/>
    <x v="2"/>
    <n v="22803"/>
    <s v="Existing"/>
    <x v="2"/>
    <n v="721975"/>
    <n v="6"/>
    <n v="4277"/>
    <n v="15"/>
    <n v="43878"/>
    <n v="6194"/>
    <n v="662"/>
    <s v="UPI"/>
    <x v="0"/>
    <x v="3"/>
    <n v="3"/>
  </r>
  <r>
    <x v="126"/>
    <x v="2"/>
    <x v="2"/>
    <s v="Dubai"/>
    <x v="2"/>
    <x v="0"/>
    <n v="56002"/>
    <s v="Existing"/>
    <x v="2"/>
    <n v="151274"/>
    <n v="2"/>
    <n v="1292"/>
    <n v="5"/>
    <n v="23003"/>
    <n v="15622"/>
    <n v="-4046"/>
    <s v="UPI"/>
    <x v="2"/>
    <x v="3"/>
    <n v="1"/>
  </r>
  <r>
    <x v="126"/>
    <x v="1"/>
    <x v="0"/>
    <s v="Delhi"/>
    <x v="1"/>
    <x v="3"/>
    <n v="76761"/>
    <s v="Existing"/>
    <x v="0"/>
    <n v="318411"/>
    <n v="6"/>
    <n v="566"/>
    <n v="20"/>
    <n v="17850"/>
    <n v="6350"/>
    <n v="1453"/>
    <s v="Net Banking"/>
    <x v="0"/>
    <x v="1"/>
    <n v="2"/>
  </r>
  <r>
    <x v="126"/>
    <x v="3"/>
    <x v="2"/>
    <s v="Mumbai"/>
    <x v="2"/>
    <x v="3"/>
    <n v="81310"/>
    <s v="Existing"/>
    <x v="2"/>
    <n v="905810"/>
    <n v="3"/>
    <n v="4810"/>
    <n v="0"/>
    <n v="42135"/>
    <n v="6696"/>
    <n v="15325"/>
    <s v="Cash"/>
    <x v="2"/>
    <x v="0"/>
    <n v="3"/>
  </r>
  <r>
    <x v="126"/>
    <x v="0"/>
    <x v="2"/>
    <s v="Delhi"/>
    <x v="0"/>
    <x v="2"/>
    <n v="88579"/>
    <s v="New"/>
    <x v="2"/>
    <n v="352816"/>
    <n v="2"/>
    <n v="4295"/>
    <n v="10"/>
    <n v="6119"/>
    <n v="29754"/>
    <n v="9105"/>
    <s v="Credit Card"/>
    <x v="2"/>
    <x v="0"/>
    <n v="5"/>
  </r>
  <r>
    <x v="126"/>
    <x v="0"/>
    <x v="3"/>
    <s v="Mumbai"/>
    <x v="0"/>
    <x v="1"/>
    <n v="26163"/>
    <s v="Existing"/>
    <x v="2"/>
    <n v="369692"/>
    <n v="8"/>
    <n v="1070"/>
    <n v="0"/>
    <n v="49866"/>
    <n v="4657"/>
    <n v="16132"/>
    <s v="UPI"/>
    <x v="1"/>
    <x v="3"/>
    <n v="4"/>
  </r>
  <r>
    <x v="126"/>
    <x v="1"/>
    <x v="2"/>
    <s v="Delhi"/>
    <x v="0"/>
    <x v="3"/>
    <n v="78380"/>
    <s v="Existing"/>
    <x v="2"/>
    <n v="663909"/>
    <n v="4"/>
    <n v="1039"/>
    <n v="0"/>
    <n v="20038"/>
    <n v="10480"/>
    <n v="2412"/>
    <s v="Net Banking"/>
    <x v="2"/>
    <x v="3"/>
    <n v="2"/>
  </r>
  <r>
    <x v="126"/>
    <x v="2"/>
    <x v="0"/>
    <s v="London"/>
    <x v="1"/>
    <x v="2"/>
    <n v="82883"/>
    <s v="New"/>
    <x v="0"/>
    <n v="872948"/>
    <n v="4"/>
    <n v="616"/>
    <n v="20"/>
    <n v="44573"/>
    <n v="1268"/>
    <n v="7562"/>
    <s v="Cash"/>
    <x v="0"/>
    <x v="1"/>
    <n v="5"/>
  </r>
  <r>
    <x v="126"/>
    <x v="3"/>
    <x v="0"/>
    <s v="Mumbai"/>
    <x v="2"/>
    <x v="0"/>
    <n v="61885"/>
    <s v="Existing"/>
    <x v="2"/>
    <n v="821671"/>
    <n v="7"/>
    <n v="2698"/>
    <n v="0"/>
    <n v="2241"/>
    <n v="20319"/>
    <n v="12631"/>
    <s v="Net Banking"/>
    <x v="0"/>
    <x v="3"/>
    <n v="2"/>
  </r>
  <r>
    <x v="126"/>
    <x v="2"/>
    <x v="3"/>
    <s v="Mumbai"/>
    <x v="1"/>
    <x v="2"/>
    <n v="96340"/>
    <s v="New"/>
    <x v="0"/>
    <n v="357870"/>
    <n v="8"/>
    <n v="3531"/>
    <n v="0"/>
    <n v="6332"/>
    <n v="13588"/>
    <n v="16870"/>
    <s v="Net Banking"/>
    <x v="0"/>
    <x v="2"/>
    <n v="3"/>
  </r>
  <r>
    <x v="126"/>
    <x v="2"/>
    <x v="2"/>
    <s v="Bangalore"/>
    <x v="0"/>
    <x v="2"/>
    <n v="46764"/>
    <s v="Existing"/>
    <x v="0"/>
    <n v="711189"/>
    <n v="9"/>
    <n v="3956"/>
    <n v="5"/>
    <n v="37837"/>
    <n v="26597"/>
    <n v="7826"/>
    <s v="Cash"/>
    <x v="1"/>
    <x v="0"/>
    <n v="1"/>
  </r>
  <r>
    <x v="126"/>
    <x v="2"/>
    <x v="0"/>
    <s v="Mumbai"/>
    <x v="2"/>
    <x v="3"/>
    <n v="72126"/>
    <s v="New"/>
    <x v="0"/>
    <n v="851603"/>
    <n v="8"/>
    <n v="3551"/>
    <n v="10"/>
    <n v="43253"/>
    <n v="1089"/>
    <n v="4465"/>
    <s v="Credit Card"/>
    <x v="1"/>
    <x v="2"/>
    <n v="1"/>
  </r>
  <r>
    <x v="127"/>
    <x v="2"/>
    <x v="2"/>
    <s v="Mumbai"/>
    <x v="0"/>
    <x v="1"/>
    <n v="77224"/>
    <s v="Existing"/>
    <x v="1"/>
    <n v="739711"/>
    <n v="4"/>
    <n v="2981"/>
    <n v="15"/>
    <n v="15398"/>
    <n v="2925"/>
    <n v="1886"/>
    <s v="UPI"/>
    <x v="0"/>
    <x v="1"/>
    <n v="2"/>
  </r>
  <r>
    <x v="127"/>
    <x v="0"/>
    <x v="2"/>
    <s v="Bangalore"/>
    <x v="2"/>
    <x v="0"/>
    <n v="57055"/>
    <s v="New"/>
    <x v="1"/>
    <n v="876825"/>
    <n v="2"/>
    <n v="2867"/>
    <n v="20"/>
    <n v="39073"/>
    <n v="14611"/>
    <n v="-4988"/>
    <s v="Credit Card"/>
    <x v="2"/>
    <x v="3"/>
    <n v="4"/>
  </r>
  <r>
    <x v="127"/>
    <x v="0"/>
    <x v="2"/>
    <s v="New York"/>
    <x v="2"/>
    <x v="3"/>
    <n v="61599"/>
    <s v="Existing"/>
    <x v="2"/>
    <n v="189673"/>
    <n v="5"/>
    <n v="2134"/>
    <n v="20"/>
    <n v="27363"/>
    <n v="28649"/>
    <n v="18859"/>
    <s v="Credit Card"/>
    <x v="1"/>
    <x v="1"/>
    <n v="3"/>
  </r>
  <r>
    <x v="127"/>
    <x v="2"/>
    <x v="3"/>
    <s v="New York"/>
    <x v="1"/>
    <x v="3"/>
    <n v="92787"/>
    <s v="New"/>
    <x v="0"/>
    <n v="380014"/>
    <n v="7"/>
    <n v="741"/>
    <n v="0"/>
    <n v="20660"/>
    <n v="4247"/>
    <n v="-295"/>
    <s v="Net Banking"/>
    <x v="2"/>
    <x v="1"/>
    <n v="5"/>
  </r>
  <r>
    <x v="127"/>
    <x v="3"/>
    <x v="2"/>
    <s v="Bangalore"/>
    <x v="2"/>
    <x v="3"/>
    <n v="88040"/>
    <s v="New"/>
    <x v="1"/>
    <n v="145738"/>
    <n v="2"/>
    <n v="964"/>
    <n v="15"/>
    <n v="47465"/>
    <n v="18532"/>
    <n v="13623"/>
    <s v="Net Banking"/>
    <x v="1"/>
    <x v="3"/>
    <n v="3"/>
  </r>
  <r>
    <x v="127"/>
    <x v="1"/>
    <x v="0"/>
    <s v="Dubai"/>
    <x v="0"/>
    <x v="0"/>
    <n v="49720"/>
    <s v="New"/>
    <x v="2"/>
    <n v="167537"/>
    <n v="4"/>
    <n v="2750"/>
    <n v="15"/>
    <n v="46274"/>
    <n v="17241"/>
    <n v="-4303"/>
    <s v="Net Banking"/>
    <x v="1"/>
    <x v="2"/>
    <n v="4"/>
  </r>
  <r>
    <x v="127"/>
    <x v="3"/>
    <x v="2"/>
    <s v="Mumbai"/>
    <x v="2"/>
    <x v="1"/>
    <n v="54484"/>
    <s v="New"/>
    <x v="1"/>
    <n v="341015"/>
    <n v="6"/>
    <n v="2378"/>
    <n v="15"/>
    <n v="49873"/>
    <n v="10794"/>
    <n v="-2934"/>
    <s v="Credit Card"/>
    <x v="1"/>
    <x v="1"/>
    <n v="5"/>
  </r>
  <r>
    <x v="127"/>
    <x v="3"/>
    <x v="0"/>
    <s v="Mumbai"/>
    <x v="0"/>
    <x v="0"/>
    <n v="48852"/>
    <s v="New"/>
    <x v="0"/>
    <n v="507972"/>
    <n v="8"/>
    <n v="3034"/>
    <n v="20"/>
    <n v="14745"/>
    <n v="6297"/>
    <n v="5578"/>
    <s v="UPI"/>
    <x v="1"/>
    <x v="3"/>
    <n v="4"/>
  </r>
  <r>
    <x v="127"/>
    <x v="3"/>
    <x v="2"/>
    <s v="Bangalore"/>
    <x v="1"/>
    <x v="0"/>
    <n v="23219"/>
    <s v="Existing"/>
    <x v="2"/>
    <n v="419851"/>
    <n v="6"/>
    <n v="2405"/>
    <n v="20"/>
    <n v="37369"/>
    <n v="27378"/>
    <n v="1914"/>
    <s v="Net Banking"/>
    <x v="0"/>
    <x v="0"/>
    <n v="3"/>
  </r>
  <r>
    <x v="127"/>
    <x v="2"/>
    <x v="0"/>
    <s v="Bangalore"/>
    <x v="0"/>
    <x v="1"/>
    <n v="58865"/>
    <s v="Existing"/>
    <x v="0"/>
    <n v="848759"/>
    <n v="6"/>
    <n v="4309"/>
    <n v="5"/>
    <n v="12023"/>
    <n v="9196"/>
    <n v="-326"/>
    <s v="Cash"/>
    <x v="1"/>
    <x v="0"/>
    <n v="3"/>
  </r>
  <r>
    <x v="127"/>
    <x v="0"/>
    <x v="0"/>
    <s v="Dubai"/>
    <x v="2"/>
    <x v="0"/>
    <n v="64457"/>
    <s v="New"/>
    <x v="0"/>
    <n v="241118"/>
    <n v="6"/>
    <n v="1071"/>
    <n v="20"/>
    <n v="16216"/>
    <n v="6932"/>
    <n v="-2927"/>
    <s v="UPI"/>
    <x v="1"/>
    <x v="3"/>
    <n v="2"/>
  </r>
  <r>
    <x v="127"/>
    <x v="3"/>
    <x v="2"/>
    <s v="London"/>
    <x v="0"/>
    <x v="2"/>
    <n v="46817"/>
    <s v="New"/>
    <x v="1"/>
    <n v="254724"/>
    <n v="4"/>
    <n v="3208"/>
    <n v="20"/>
    <n v="26961"/>
    <n v="27740"/>
    <n v="14596"/>
    <s v="UPI"/>
    <x v="0"/>
    <x v="0"/>
    <n v="4"/>
  </r>
  <r>
    <x v="128"/>
    <x v="2"/>
    <x v="2"/>
    <s v="New York"/>
    <x v="0"/>
    <x v="0"/>
    <n v="78993"/>
    <s v="Existing"/>
    <x v="2"/>
    <n v="417173"/>
    <n v="3"/>
    <n v="4141"/>
    <n v="5"/>
    <n v="32107"/>
    <n v="4061"/>
    <n v="-1187"/>
    <s v="UPI"/>
    <x v="0"/>
    <x v="1"/>
    <n v="1"/>
  </r>
  <r>
    <x v="128"/>
    <x v="3"/>
    <x v="0"/>
    <s v="Delhi"/>
    <x v="2"/>
    <x v="3"/>
    <n v="62380"/>
    <s v="Existing"/>
    <x v="2"/>
    <n v="399100"/>
    <n v="1"/>
    <n v="4004"/>
    <n v="20"/>
    <n v="36179"/>
    <n v="17814"/>
    <n v="-3950"/>
    <s v="Cash"/>
    <x v="0"/>
    <x v="3"/>
    <n v="4"/>
  </r>
  <r>
    <x v="128"/>
    <x v="3"/>
    <x v="1"/>
    <s v="London"/>
    <x v="0"/>
    <x v="0"/>
    <n v="60400"/>
    <s v="New"/>
    <x v="2"/>
    <n v="376030"/>
    <n v="2"/>
    <n v="4119"/>
    <n v="0"/>
    <n v="22581"/>
    <n v="9581"/>
    <n v="-2848"/>
    <s v="Cash"/>
    <x v="0"/>
    <x v="3"/>
    <n v="4"/>
  </r>
  <r>
    <x v="128"/>
    <x v="2"/>
    <x v="3"/>
    <s v="New York"/>
    <x v="2"/>
    <x v="3"/>
    <n v="46258"/>
    <s v="Existing"/>
    <x v="1"/>
    <n v="448425"/>
    <n v="2"/>
    <n v="1156"/>
    <n v="0"/>
    <n v="18773"/>
    <n v="9015"/>
    <n v="2689"/>
    <s v="Net Banking"/>
    <x v="2"/>
    <x v="1"/>
    <n v="5"/>
  </r>
  <r>
    <x v="128"/>
    <x v="0"/>
    <x v="1"/>
    <s v="Mumbai"/>
    <x v="1"/>
    <x v="0"/>
    <n v="91006"/>
    <s v="New"/>
    <x v="2"/>
    <n v="466797"/>
    <n v="7"/>
    <n v="3651"/>
    <n v="5"/>
    <n v="11417"/>
    <n v="12742"/>
    <n v="6023"/>
    <s v="UPI"/>
    <x v="0"/>
    <x v="1"/>
    <n v="5"/>
  </r>
  <r>
    <x v="128"/>
    <x v="0"/>
    <x v="1"/>
    <s v="London"/>
    <x v="0"/>
    <x v="3"/>
    <n v="58957"/>
    <s v="New"/>
    <x v="1"/>
    <n v="270020"/>
    <n v="6"/>
    <n v="1448"/>
    <n v="5"/>
    <n v="22022"/>
    <n v="4542"/>
    <n v="10638"/>
    <s v="Credit Card"/>
    <x v="0"/>
    <x v="3"/>
    <n v="2"/>
  </r>
  <r>
    <x v="128"/>
    <x v="1"/>
    <x v="2"/>
    <s v="Bangalore"/>
    <x v="1"/>
    <x v="3"/>
    <n v="28281"/>
    <s v="New"/>
    <x v="2"/>
    <n v="828690"/>
    <n v="8"/>
    <n v="4610"/>
    <n v="0"/>
    <n v="5792"/>
    <n v="2373"/>
    <n v="8323"/>
    <s v="Credit Card"/>
    <x v="0"/>
    <x v="0"/>
    <n v="1"/>
  </r>
  <r>
    <x v="128"/>
    <x v="2"/>
    <x v="3"/>
    <s v="Dubai"/>
    <x v="0"/>
    <x v="3"/>
    <n v="87264"/>
    <s v="Existing"/>
    <x v="1"/>
    <n v="735993"/>
    <n v="9"/>
    <n v="3522"/>
    <n v="15"/>
    <n v="19224"/>
    <n v="5839"/>
    <n v="17171"/>
    <s v="Credit Card"/>
    <x v="2"/>
    <x v="2"/>
    <n v="3"/>
  </r>
  <r>
    <x v="128"/>
    <x v="1"/>
    <x v="1"/>
    <s v="New York"/>
    <x v="0"/>
    <x v="1"/>
    <n v="61331"/>
    <s v="New"/>
    <x v="2"/>
    <n v="215431"/>
    <n v="5"/>
    <n v="806"/>
    <n v="20"/>
    <n v="44337"/>
    <n v="21563"/>
    <n v="6340"/>
    <s v="Net Banking"/>
    <x v="0"/>
    <x v="0"/>
    <n v="1"/>
  </r>
  <r>
    <x v="128"/>
    <x v="1"/>
    <x v="2"/>
    <s v="Dubai"/>
    <x v="1"/>
    <x v="0"/>
    <n v="55680"/>
    <s v="Existing"/>
    <x v="1"/>
    <n v="892594"/>
    <n v="3"/>
    <n v="1204"/>
    <n v="10"/>
    <n v="32451"/>
    <n v="28224"/>
    <n v="-1911"/>
    <s v="Credit Card"/>
    <x v="2"/>
    <x v="0"/>
    <n v="1"/>
  </r>
  <r>
    <x v="128"/>
    <x v="1"/>
    <x v="1"/>
    <s v="New York"/>
    <x v="0"/>
    <x v="0"/>
    <n v="48723"/>
    <s v="Existing"/>
    <x v="0"/>
    <n v="476371"/>
    <n v="4"/>
    <n v="4992"/>
    <n v="10"/>
    <n v="2234"/>
    <n v="12490"/>
    <n v="15025"/>
    <s v="UPI"/>
    <x v="1"/>
    <x v="2"/>
    <n v="1"/>
  </r>
  <r>
    <x v="128"/>
    <x v="0"/>
    <x v="1"/>
    <s v="London"/>
    <x v="0"/>
    <x v="2"/>
    <n v="20162"/>
    <s v="Existing"/>
    <x v="0"/>
    <n v="182293"/>
    <n v="8"/>
    <n v="1177"/>
    <n v="5"/>
    <n v="17317"/>
    <n v="17836"/>
    <n v="-4827"/>
    <s v="Net Banking"/>
    <x v="2"/>
    <x v="1"/>
    <n v="2"/>
  </r>
  <r>
    <x v="129"/>
    <x v="2"/>
    <x v="2"/>
    <s v="Mumbai"/>
    <x v="1"/>
    <x v="2"/>
    <n v="61095"/>
    <s v="Existing"/>
    <x v="0"/>
    <n v="761265"/>
    <n v="3"/>
    <n v="3412"/>
    <n v="10"/>
    <n v="24463"/>
    <n v="25898"/>
    <n v="4616"/>
    <s v="Net Banking"/>
    <x v="0"/>
    <x v="0"/>
    <n v="2"/>
  </r>
  <r>
    <x v="129"/>
    <x v="1"/>
    <x v="2"/>
    <s v="Delhi"/>
    <x v="0"/>
    <x v="2"/>
    <n v="21338"/>
    <s v="New"/>
    <x v="2"/>
    <n v="587517"/>
    <n v="2"/>
    <n v="4493"/>
    <n v="15"/>
    <n v="5138"/>
    <n v="21398"/>
    <n v="2254"/>
    <s v="Cash"/>
    <x v="2"/>
    <x v="3"/>
    <n v="1"/>
  </r>
  <r>
    <x v="129"/>
    <x v="2"/>
    <x v="2"/>
    <s v="Dubai"/>
    <x v="2"/>
    <x v="0"/>
    <n v="97832"/>
    <s v="New"/>
    <x v="1"/>
    <n v="480959"/>
    <n v="7"/>
    <n v="710"/>
    <n v="10"/>
    <n v="19192"/>
    <n v="7049"/>
    <n v="15287"/>
    <s v="UPI"/>
    <x v="2"/>
    <x v="0"/>
    <n v="3"/>
  </r>
  <r>
    <x v="129"/>
    <x v="2"/>
    <x v="3"/>
    <s v="Dubai"/>
    <x v="0"/>
    <x v="1"/>
    <n v="21675"/>
    <s v="Existing"/>
    <x v="0"/>
    <n v="750902"/>
    <n v="4"/>
    <n v="4994"/>
    <n v="0"/>
    <n v="7159"/>
    <n v="16883"/>
    <n v="2510"/>
    <s v="Credit Card"/>
    <x v="2"/>
    <x v="1"/>
    <n v="3"/>
  </r>
  <r>
    <x v="129"/>
    <x v="0"/>
    <x v="1"/>
    <s v="Delhi"/>
    <x v="0"/>
    <x v="3"/>
    <n v="99606"/>
    <s v="New"/>
    <x v="2"/>
    <n v="210580"/>
    <n v="8"/>
    <n v="1896"/>
    <n v="5"/>
    <n v="30662"/>
    <n v="23042"/>
    <n v="11832"/>
    <s v="UPI"/>
    <x v="2"/>
    <x v="3"/>
    <n v="3"/>
  </r>
  <r>
    <x v="129"/>
    <x v="1"/>
    <x v="2"/>
    <s v="Dubai"/>
    <x v="0"/>
    <x v="0"/>
    <n v="30080"/>
    <s v="Existing"/>
    <x v="1"/>
    <n v="419627"/>
    <n v="1"/>
    <n v="3960"/>
    <n v="10"/>
    <n v="40452"/>
    <n v="11180"/>
    <n v="9389"/>
    <s v="UPI"/>
    <x v="2"/>
    <x v="1"/>
    <n v="2"/>
  </r>
  <r>
    <x v="129"/>
    <x v="1"/>
    <x v="0"/>
    <s v="Dubai"/>
    <x v="1"/>
    <x v="1"/>
    <n v="23936"/>
    <s v="New"/>
    <x v="0"/>
    <n v="662745"/>
    <n v="8"/>
    <n v="4853"/>
    <n v="20"/>
    <n v="44020"/>
    <n v="26704"/>
    <n v="835"/>
    <s v="Net Banking"/>
    <x v="2"/>
    <x v="3"/>
    <n v="5"/>
  </r>
  <r>
    <x v="129"/>
    <x v="2"/>
    <x v="1"/>
    <s v="New York"/>
    <x v="2"/>
    <x v="1"/>
    <n v="20019"/>
    <s v="New"/>
    <x v="0"/>
    <n v="709228"/>
    <n v="5"/>
    <n v="2662"/>
    <n v="5"/>
    <n v="2066"/>
    <n v="26685"/>
    <n v="12165"/>
    <s v="Credit Card"/>
    <x v="2"/>
    <x v="1"/>
    <n v="3"/>
  </r>
  <r>
    <x v="129"/>
    <x v="3"/>
    <x v="0"/>
    <s v="New York"/>
    <x v="2"/>
    <x v="0"/>
    <n v="77282"/>
    <s v="New"/>
    <x v="2"/>
    <n v="508724"/>
    <n v="2"/>
    <n v="4929"/>
    <n v="15"/>
    <n v="8546"/>
    <n v="19934"/>
    <n v="14952"/>
    <s v="Credit Card"/>
    <x v="2"/>
    <x v="0"/>
    <n v="5"/>
  </r>
  <r>
    <x v="129"/>
    <x v="0"/>
    <x v="3"/>
    <s v="Delhi"/>
    <x v="0"/>
    <x v="3"/>
    <n v="59681"/>
    <s v="New"/>
    <x v="1"/>
    <n v="643964"/>
    <n v="1"/>
    <n v="4944"/>
    <n v="0"/>
    <n v="15985"/>
    <n v="9697"/>
    <n v="19747"/>
    <s v="Credit Card"/>
    <x v="1"/>
    <x v="1"/>
    <n v="1"/>
  </r>
  <r>
    <x v="129"/>
    <x v="0"/>
    <x v="2"/>
    <s v="Mumbai"/>
    <x v="1"/>
    <x v="1"/>
    <n v="98304"/>
    <s v="New"/>
    <x v="2"/>
    <n v="450940"/>
    <n v="6"/>
    <n v="2780"/>
    <n v="10"/>
    <n v="10187"/>
    <n v="8028"/>
    <n v="6961"/>
    <s v="Cash"/>
    <x v="1"/>
    <x v="2"/>
    <n v="3"/>
  </r>
  <r>
    <x v="129"/>
    <x v="0"/>
    <x v="0"/>
    <s v="London"/>
    <x v="1"/>
    <x v="0"/>
    <n v="83861"/>
    <s v="New"/>
    <x v="0"/>
    <n v="696721"/>
    <n v="9"/>
    <n v="3648"/>
    <n v="0"/>
    <n v="24337"/>
    <n v="26755"/>
    <n v="13667"/>
    <s v="UPI"/>
    <x v="0"/>
    <x v="0"/>
    <n v="1"/>
  </r>
  <r>
    <x v="130"/>
    <x v="0"/>
    <x v="3"/>
    <s v="London"/>
    <x v="2"/>
    <x v="3"/>
    <n v="14486"/>
    <s v="Existing"/>
    <x v="2"/>
    <n v="482170"/>
    <n v="9"/>
    <n v="4580"/>
    <n v="15"/>
    <n v="14169"/>
    <n v="1495"/>
    <n v="11816"/>
    <s v="Net Banking"/>
    <x v="0"/>
    <x v="1"/>
    <n v="1"/>
  </r>
  <r>
    <x v="130"/>
    <x v="1"/>
    <x v="2"/>
    <s v="Dubai"/>
    <x v="1"/>
    <x v="2"/>
    <n v="92021"/>
    <s v="New"/>
    <x v="2"/>
    <n v="494780"/>
    <n v="9"/>
    <n v="1327"/>
    <n v="10"/>
    <n v="48131"/>
    <n v="6036"/>
    <n v="16519"/>
    <s v="Net Banking"/>
    <x v="0"/>
    <x v="0"/>
    <n v="4"/>
  </r>
  <r>
    <x v="130"/>
    <x v="1"/>
    <x v="0"/>
    <s v="Mumbai"/>
    <x v="0"/>
    <x v="1"/>
    <n v="89864"/>
    <s v="New"/>
    <x v="0"/>
    <n v="607854"/>
    <n v="4"/>
    <n v="3155"/>
    <n v="5"/>
    <n v="12665"/>
    <n v="24521"/>
    <n v="-55"/>
    <s v="Net Banking"/>
    <x v="0"/>
    <x v="1"/>
    <n v="1"/>
  </r>
  <r>
    <x v="130"/>
    <x v="3"/>
    <x v="0"/>
    <s v="Delhi"/>
    <x v="0"/>
    <x v="1"/>
    <n v="29112"/>
    <s v="New"/>
    <x v="0"/>
    <n v="769230"/>
    <n v="6"/>
    <n v="2645"/>
    <n v="5"/>
    <n v="6304"/>
    <n v="1385"/>
    <n v="17089"/>
    <s v="Credit Card"/>
    <x v="0"/>
    <x v="1"/>
    <n v="1"/>
  </r>
  <r>
    <x v="130"/>
    <x v="0"/>
    <x v="3"/>
    <s v="Delhi"/>
    <x v="1"/>
    <x v="0"/>
    <n v="61697"/>
    <s v="Existing"/>
    <x v="1"/>
    <n v="376363"/>
    <n v="6"/>
    <n v="4201"/>
    <n v="20"/>
    <n v="36778"/>
    <n v="12726"/>
    <n v="-3141"/>
    <s v="Credit Card"/>
    <x v="0"/>
    <x v="0"/>
    <n v="2"/>
  </r>
  <r>
    <x v="130"/>
    <x v="0"/>
    <x v="2"/>
    <s v="New York"/>
    <x v="0"/>
    <x v="0"/>
    <n v="65998"/>
    <s v="New"/>
    <x v="1"/>
    <n v="313049"/>
    <n v="5"/>
    <n v="999"/>
    <n v="15"/>
    <n v="18000"/>
    <n v="4614"/>
    <n v="-1081"/>
    <s v="Net Banking"/>
    <x v="1"/>
    <x v="3"/>
    <n v="1"/>
  </r>
  <r>
    <x v="130"/>
    <x v="2"/>
    <x v="2"/>
    <s v="Dubai"/>
    <x v="2"/>
    <x v="3"/>
    <n v="36576"/>
    <s v="New"/>
    <x v="0"/>
    <n v="513096"/>
    <n v="2"/>
    <n v="3178"/>
    <n v="10"/>
    <n v="36656"/>
    <n v="5771"/>
    <n v="5866"/>
    <s v="UPI"/>
    <x v="1"/>
    <x v="3"/>
    <n v="3"/>
  </r>
  <r>
    <x v="130"/>
    <x v="1"/>
    <x v="0"/>
    <s v="Bangalore"/>
    <x v="0"/>
    <x v="2"/>
    <n v="60100"/>
    <s v="New"/>
    <x v="0"/>
    <n v="220082"/>
    <n v="7"/>
    <n v="1561"/>
    <n v="0"/>
    <n v="33765"/>
    <n v="8280"/>
    <n v="1390"/>
    <s v="Net Banking"/>
    <x v="1"/>
    <x v="1"/>
    <n v="2"/>
  </r>
  <r>
    <x v="130"/>
    <x v="0"/>
    <x v="0"/>
    <s v="Delhi"/>
    <x v="1"/>
    <x v="2"/>
    <n v="91238"/>
    <s v="Existing"/>
    <x v="1"/>
    <n v="503595"/>
    <n v="1"/>
    <n v="3996"/>
    <n v="0"/>
    <n v="18752"/>
    <n v="19280"/>
    <n v="-4452"/>
    <s v="UPI"/>
    <x v="2"/>
    <x v="2"/>
    <n v="4"/>
  </r>
  <r>
    <x v="130"/>
    <x v="3"/>
    <x v="0"/>
    <s v="Dubai"/>
    <x v="2"/>
    <x v="0"/>
    <n v="31320"/>
    <s v="New"/>
    <x v="2"/>
    <n v="809654"/>
    <n v="6"/>
    <n v="4722"/>
    <n v="10"/>
    <n v="3762"/>
    <n v="29430"/>
    <n v="16444"/>
    <s v="Net Banking"/>
    <x v="2"/>
    <x v="2"/>
    <n v="4"/>
  </r>
  <r>
    <x v="130"/>
    <x v="3"/>
    <x v="2"/>
    <s v="Mumbai"/>
    <x v="0"/>
    <x v="0"/>
    <n v="93973"/>
    <s v="Existing"/>
    <x v="0"/>
    <n v="102948"/>
    <n v="5"/>
    <n v="1626"/>
    <n v="15"/>
    <n v="19377"/>
    <n v="24392"/>
    <n v="14958"/>
    <s v="UPI"/>
    <x v="0"/>
    <x v="1"/>
    <n v="1"/>
  </r>
  <r>
    <x v="130"/>
    <x v="1"/>
    <x v="3"/>
    <s v="New York"/>
    <x v="2"/>
    <x v="3"/>
    <n v="75729"/>
    <s v="Existing"/>
    <x v="0"/>
    <n v="612377"/>
    <n v="5"/>
    <n v="2489"/>
    <n v="15"/>
    <n v="19571"/>
    <n v="4517"/>
    <n v="-4834"/>
    <s v="Net Banking"/>
    <x v="1"/>
    <x v="1"/>
    <n v="5"/>
  </r>
  <r>
    <x v="131"/>
    <x v="3"/>
    <x v="3"/>
    <s v="London"/>
    <x v="1"/>
    <x v="0"/>
    <n v="94879"/>
    <s v="New"/>
    <x v="2"/>
    <n v="660190"/>
    <n v="8"/>
    <n v="3024"/>
    <n v="0"/>
    <n v="2002"/>
    <n v="27910"/>
    <n v="14896"/>
    <s v="Cash"/>
    <x v="0"/>
    <x v="0"/>
    <n v="4"/>
  </r>
  <r>
    <x v="131"/>
    <x v="3"/>
    <x v="2"/>
    <s v="Mumbai"/>
    <x v="0"/>
    <x v="3"/>
    <n v="39144"/>
    <s v="New"/>
    <x v="1"/>
    <n v="314579"/>
    <n v="9"/>
    <n v="3800"/>
    <n v="10"/>
    <n v="29765"/>
    <n v="29872"/>
    <n v="6952"/>
    <s v="Cash"/>
    <x v="1"/>
    <x v="2"/>
    <n v="4"/>
  </r>
  <r>
    <x v="131"/>
    <x v="1"/>
    <x v="1"/>
    <s v="Delhi"/>
    <x v="0"/>
    <x v="3"/>
    <n v="67326"/>
    <s v="Existing"/>
    <x v="1"/>
    <n v="108969"/>
    <n v="7"/>
    <n v="3270"/>
    <n v="10"/>
    <n v="2763"/>
    <n v="1810"/>
    <n v="13784"/>
    <s v="Credit Card"/>
    <x v="1"/>
    <x v="0"/>
    <n v="4"/>
  </r>
  <r>
    <x v="131"/>
    <x v="0"/>
    <x v="3"/>
    <s v="Delhi"/>
    <x v="2"/>
    <x v="2"/>
    <n v="87148"/>
    <s v="Existing"/>
    <x v="2"/>
    <n v="687093"/>
    <n v="8"/>
    <n v="4680"/>
    <n v="0"/>
    <n v="26841"/>
    <n v="18266"/>
    <n v="-1830"/>
    <s v="Credit Card"/>
    <x v="0"/>
    <x v="3"/>
    <n v="3"/>
  </r>
  <r>
    <x v="131"/>
    <x v="0"/>
    <x v="0"/>
    <s v="Mumbai"/>
    <x v="0"/>
    <x v="3"/>
    <n v="29307"/>
    <s v="New"/>
    <x v="0"/>
    <n v="382790"/>
    <n v="2"/>
    <n v="1882"/>
    <n v="10"/>
    <n v="37250"/>
    <n v="26978"/>
    <n v="4839"/>
    <s v="Credit Card"/>
    <x v="0"/>
    <x v="0"/>
    <n v="5"/>
  </r>
  <r>
    <x v="131"/>
    <x v="3"/>
    <x v="1"/>
    <s v="Delhi"/>
    <x v="0"/>
    <x v="2"/>
    <n v="70598"/>
    <s v="New"/>
    <x v="2"/>
    <n v="291638"/>
    <n v="2"/>
    <n v="4667"/>
    <n v="10"/>
    <n v="12921"/>
    <n v="15848"/>
    <n v="14573"/>
    <s v="Credit Card"/>
    <x v="2"/>
    <x v="1"/>
    <n v="1"/>
  </r>
  <r>
    <x v="131"/>
    <x v="3"/>
    <x v="1"/>
    <s v="Dubai"/>
    <x v="0"/>
    <x v="2"/>
    <n v="29623"/>
    <s v="Existing"/>
    <x v="0"/>
    <n v="155818"/>
    <n v="8"/>
    <n v="3666"/>
    <n v="5"/>
    <n v="21224"/>
    <n v="4794"/>
    <n v="-2379"/>
    <s v="Net Banking"/>
    <x v="1"/>
    <x v="0"/>
    <n v="1"/>
  </r>
  <r>
    <x v="131"/>
    <x v="0"/>
    <x v="3"/>
    <s v="Delhi"/>
    <x v="0"/>
    <x v="2"/>
    <n v="30249"/>
    <s v="Existing"/>
    <x v="1"/>
    <n v="556667"/>
    <n v="6"/>
    <n v="3135"/>
    <n v="5"/>
    <n v="23730"/>
    <n v="26864"/>
    <n v="16542"/>
    <s v="Cash"/>
    <x v="2"/>
    <x v="0"/>
    <n v="2"/>
  </r>
  <r>
    <x v="131"/>
    <x v="1"/>
    <x v="1"/>
    <s v="New York"/>
    <x v="1"/>
    <x v="0"/>
    <n v="83765"/>
    <s v="Existing"/>
    <x v="0"/>
    <n v="627966"/>
    <n v="8"/>
    <n v="1529"/>
    <n v="20"/>
    <n v="20807"/>
    <n v="6307"/>
    <n v="-1599"/>
    <s v="Credit Card"/>
    <x v="2"/>
    <x v="0"/>
    <n v="3"/>
  </r>
  <r>
    <x v="131"/>
    <x v="3"/>
    <x v="1"/>
    <s v="Dubai"/>
    <x v="0"/>
    <x v="2"/>
    <n v="82131"/>
    <s v="Existing"/>
    <x v="0"/>
    <n v="620775"/>
    <n v="9"/>
    <n v="2118"/>
    <n v="20"/>
    <n v="23765"/>
    <n v="26473"/>
    <n v="1466"/>
    <s v="UPI"/>
    <x v="2"/>
    <x v="1"/>
    <n v="5"/>
  </r>
  <r>
    <x v="131"/>
    <x v="2"/>
    <x v="3"/>
    <s v="Bangalore"/>
    <x v="2"/>
    <x v="3"/>
    <n v="48377"/>
    <s v="New"/>
    <x v="0"/>
    <n v="864404"/>
    <n v="9"/>
    <n v="4747"/>
    <n v="15"/>
    <n v="28989"/>
    <n v="27980"/>
    <n v="10293"/>
    <s v="UPI"/>
    <x v="2"/>
    <x v="1"/>
    <n v="2"/>
  </r>
  <r>
    <x v="131"/>
    <x v="1"/>
    <x v="3"/>
    <s v="Delhi"/>
    <x v="1"/>
    <x v="0"/>
    <n v="62365"/>
    <s v="Existing"/>
    <x v="0"/>
    <n v="717343"/>
    <n v="6"/>
    <n v="4128"/>
    <n v="5"/>
    <n v="15054"/>
    <n v="9121"/>
    <n v="1172"/>
    <s v="Credit Card"/>
    <x v="1"/>
    <x v="2"/>
    <n v="5"/>
  </r>
  <r>
    <x v="132"/>
    <x v="3"/>
    <x v="1"/>
    <s v="Delhi"/>
    <x v="2"/>
    <x v="3"/>
    <n v="44551"/>
    <s v="New"/>
    <x v="0"/>
    <n v="739974"/>
    <n v="8"/>
    <n v="1735"/>
    <n v="5"/>
    <n v="4475"/>
    <n v="10408"/>
    <n v="8026"/>
    <s v="Credit Card"/>
    <x v="1"/>
    <x v="0"/>
    <n v="4"/>
  </r>
  <r>
    <x v="132"/>
    <x v="3"/>
    <x v="0"/>
    <s v="New York"/>
    <x v="2"/>
    <x v="0"/>
    <n v="52926"/>
    <s v="Existing"/>
    <x v="1"/>
    <n v="223439"/>
    <n v="2"/>
    <n v="3130"/>
    <n v="5"/>
    <n v="40817"/>
    <n v="6229"/>
    <n v="-4458"/>
    <s v="Credit Card"/>
    <x v="2"/>
    <x v="3"/>
    <n v="5"/>
  </r>
  <r>
    <x v="132"/>
    <x v="2"/>
    <x v="2"/>
    <s v="New York"/>
    <x v="2"/>
    <x v="3"/>
    <n v="97750"/>
    <s v="Existing"/>
    <x v="2"/>
    <n v="218189"/>
    <n v="8"/>
    <n v="4483"/>
    <n v="5"/>
    <n v="44024"/>
    <n v="3955"/>
    <n v="4531"/>
    <s v="Net Banking"/>
    <x v="1"/>
    <x v="0"/>
    <n v="2"/>
  </r>
  <r>
    <x v="132"/>
    <x v="2"/>
    <x v="1"/>
    <s v="London"/>
    <x v="1"/>
    <x v="1"/>
    <n v="48599"/>
    <s v="New"/>
    <x v="1"/>
    <n v="890446"/>
    <n v="3"/>
    <n v="1905"/>
    <n v="15"/>
    <n v="7997"/>
    <n v="29598"/>
    <n v="19526"/>
    <s v="UPI"/>
    <x v="2"/>
    <x v="3"/>
    <n v="3"/>
  </r>
  <r>
    <x v="132"/>
    <x v="0"/>
    <x v="1"/>
    <s v="Mumbai"/>
    <x v="1"/>
    <x v="1"/>
    <n v="32593"/>
    <s v="New"/>
    <x v="0"/>
    <n v="760467"/>
    <n v="1"/>
    <n v="4737"/>
    <n v="0"/>
    <n v="42192"/>
    <n v="17345"/>
    <n v="6776"/>
    <s v="UPI"/>
    <x v="0"/>
    <x v="2"/>
    <n v="3"/>
  </r>
  <r>
    <x v="132"/>
    <x v="1"/>
    <x v="0"/>
    <s v="Mumbai"/>
    <x v="1"/>
    <x v="1"/>
    <n v="70334"/>
    <s v="New"/>
    <x v="2"/>
    <n v="603390"/>
    <n v="7"/>
    <n v="2047"/>
    <n v="15"/>
    <n v="8786"/>
    <n v="3953"/>
    <n v="3759"/>
    <s v="UPI"/>
    <x v="2"/>
    <x v="0"/>
    <n v="4"/>
  </r>
  <r>
    <x v="132"/>
    <x v="1"/>
    <x v="1"/>
    <s v="Mumbai"/>
    <x v="0"/>
    <x v="3"/>
    <n v="69893"/>
    <s v="New"/>
    <x v="0"/>
    <n v="989064"/>
    <n v="1"/>
    <n v="2384"/>
    <n v="0"/>
    <n v="48181"/>
    <n v="20954"/>
    <n v="14922"/>
    <s v="Cash"/>
    <x v="0"/>
    <x v="3"/>
    <n v="1"/>
  </r>
  <r>
    <x v="132"/>
    <x v="0"/>
    <x v="1"/>
    <s v="New York"/>
    <x v="2"/>
    <x v="0"/>
    <n v="52636"/>
    <s v="Existing"/>
    <x v="1"/>
    <n v="661711"/>
    <n v="1"/>
    <n v="2684"/>
    <n v="20"/>
    <n v="23722"/>
    <n v="6742"/>
    <n v="18396"/>
    <s v="Net Banking"/>
    <x v="2"/>
    <x v="0"/>
    <n v="2"/>
  </r>
  <r>
    <x v="132"/>
    <x v="1"/>
    <x v="2"/>
    <s v="Mumbai"/>
    <x v="1"/>
    <x v="2"/>
    <n v="79225"/>
    <s v="New"/>
    <x v="1"/>
    <n v="744303"/>
    <n v="1"/>
    <n v="718"/>
    <n v="5"/>
    <n v="13084"/>
    <n v="6184"/>
    <n v="5937"/>
    <s v="Cash"/>
    <x v="2"/>
    <x v="0"/>
    <n v="1"/>
  </r>
  <r>
    <x v="132"/>
    <x v="1"/>
    <x v="2"/>
    <s v="Mumbai"/>
    <x v="2"/>
    <x v="2"/>
    <n v="50363"/>
    <s v="New"/>
    <x v="0"/>
    <n v="222308"/>
    <n v="4"/>
    <n v="4850"/>
    <n v="0"/>
    <n v="23418"/>
    <n v="18472"/>
    <n v="13324"/>
    <s v="Net Banking"/>
    <x v="1"/>
    <x v="2"/>
    <n v="4"/>
  </r>
  <r>
    <x v="132"/>
    <x v="1"/>
    <x v="2"/>
    <s v="Bangalore"/>
    <x v="1"/>
    <x v="3"/>
    <n v="65959"/>
    <s v="New"/>
    <x v="0"/>
    <n v="466068"/>
    <n v="4"/>
    <n v="1311"/>
    <n v="15"/>
    <n v="6465"/>
    <n v="1316"/>
    <n v="19501"/>
    <s v="UPI"/>
    <x v="0"/>
    <x v="3"/>
    <n v="5"/>
  </r>
  <r>
    <x v="132"/>
    <x v="1"/>
    <x v="3"/>
    <s v="Mumbai"/>
    <x v="1"/>
    <x v="3"/>
    <n v="90223"/>
    <s v="Existing"/>
    <x v="2"/>
    <n v="207416"/>
    <n v="6"/>
    <n v="769"/>
    <n v="0"/>
    <n v="6946"/>
    <n v="13010"/>
    <n v="17726"/>
    <s v="UPI"/>
    <x v="1"/>
    <x v="3"/>
    <n v="5"/>
  </r>
  <r>
    <x v="133"/>
    <x v="1"/>
    <x v="3"/>
    <s v="Delhi"/>
    <x v="1"/>
    <x v="3"/>
    <n v="95917"/>
    <s v="Existing"/>
    <x v="2"/>
    <n v="918764"/>
    <n v="3"/>
    <n v="3705"/>
    <n v="10"/>
    <n v="12514"/>
    <n v="7238"/>
    <n v="-3240"/>
    <s v="Cash"/>
    <x v="2"/>
    <x v="1"/>
    <n v="4"/>
  </r>
  <r>
    <x v="133"/>
    <x v="2"/>
    <x v="2"/>
    <s v="London"/>
    <x v="2"/>
    <x v="3"/>
    <n v="99125"/>
    <s v="New"/>
    <x v="0"/>
    <n v="467452"/>
    <n v="6"/>
    <n v="1686"/>
    <n v="20"/>
    <n v="32789"/>
    <n v="13746"/>
    <n v="5421"/>
    <s v="UPI"/>
    <x v="0"/>
    <x v="3"/>
    <n v="3"/>
  </r>
  <r>
    <x v="133"/>
    <x v="1"/>
    <x v="2"/>
    <s v="New York"/>
    <x v="0"/>
    <x v="2"/>
    <n v="11120"/>
    <s v="Existing"/>
    <x v="2"/>
    <n v="527226"/>
    <n v="7"/>
    <n v="2233"/>
    <n v="20"/>
    <n v="43006"/>
    <n v="15020"/>
    <n v="9465"/>
    <s v="Credit Card"/>
    <x v="2"/>
    <x v="0"/>
    <n v="2"/>
  </r>
  <r>
    <x v="133"/>
    <x v="2"/>
    <x v="3"/>
    <s v="Dubai"/>
    <x v="1"/>
    <x v="0"/>
    <n v="26491"/>
    <s v="Existing"/>
    <x v="0"/>
    <n v="451079"/>
    <n v="1"/>
    <n v="3467"/>
    <n v="5"/>
    <n v="5661"/>
    <n v="25354"/>
    <n v="773"/>
    <s v="Net Banking"/>
    <x v="0"/>
    <x v="2"/>
    <n v="4"/>
  </r>
  <r>
    <x v="133"/>
    <x v="1"/>
    <x v="0"/>
    <s v="London"/>
    <x v="1"/>
    <x v="2"/>
    <n v="53638"/>
    <s v="New"/>
    <x v="0"/>
    <n v="357572"/>
    <n v="6"/>
    <n v="572"/>
    <n v="5"/>
    <n v="4564"/>
    <n v="1394"/>
    <n v="15329"/>
    <s v="UPI"/>
    <x v="0"/>
    <x v="1"/>
    <n v="4"/>
  </r>
  <r>
    <x v="133"/>
    <x v="0"/>
    <x v="1"/>
    <s v="Bangalore"/>
    <x v="1"/>
    <x v="3"/>
    <n v="49062"/>
    <s v="Existing"/>
    <x v="0"/>
    <n v="364805"/>
    <n v="1"/>
    <n v="4561"/>
    <n v="15"/>
    <n v="6927"/>
    <n v="6315"/>
    <n v="9466"/>
    <s v="Credit Card"/>
    <x v="2"/>
    <x v="1"/>
    <n v="2"/>
  </r>
  <r>
    <x v="133"/>
    <x v="3"/>
    <x v="1"/>
    <s v="New York"/>
    <x v="0"/>
    <x v="1"/>
    <n v="15193"/>
    <s v="New"/>
    <x v="1"/>
    <n v="235870"/>
    <n v="7"/>
    <n v="1130"/>
    <n v="0"/>
    <n v="45626"/>
    <n v="10765"/>
    <n v="14085"/>
    <s v="Cash"/>
    <x v="2"/>
    <x v="0"/>
    <n v="3"/>
  </r>
  <r>
    <x v="133"/>
    <x v="2"/>
    <x v="2"/>
    <s v="New York"/>
    <x v="2"/>
    <x v="2"/>
    <n v="99144"/>
    <s v="New"/>
    <x v="0"/>
    <n v="821436"/>
    <n v="5"/>
    <n v="3342"/>
    <n v="10"/>
    <n v="19139"/>
    <n v="29529"/>
    <n v="12412"/>
    <s v="UPI"/>
    <x v="1"/>
    <x v="2"/>
    <n v="3"/>
  </r>
  <r>
    <x v="133"/>
    <x v="1"/>
    <x v="0"/>
    <s v="Delhi"/>
    <x v="2"/>
    <x v="1"/>
    <n v="25213"/>
    <s v="New"/>
    <x v="0"/>
    <n v="515545"/>
    <n v="4"/>
    <n v="1377"/>
    <n v="20"/>
    <n v="36220"/>
    <n v="18446"/>
    <n v="1310"/>
    <s v="UPI"/>
    <x v="1"/>
    <x v="1"/>
    <n v="2"/>
  </r>
  <r>
    <x v="133"/>
    <x v="0"/>
    <x v="3"/>
    <s v="London"/>
    <x v="2"/>
    <x v="1"/>
    <n v="89766"/>
    <s v="Existing"/>
    <x v="0"/>
    <n v="811420"/>
    <n v="1"/>
    <n v="1256"/>
    <n v="0"/>
    <n v="8179"/>
    <n v="27772"/>
    <n v="-520"/>
    <s v="Net Banking"/>
    <x v="2"/>
    <x v="2"/>
    <n v="1"/>
  </r>
  <r>
    <x v="133"/>
    <x v="3"/>
    <x v="2"/>
    <s v="London"/>
    <x v="2"/>
    <x v="3"/>
    <n v="93959"/>
    <s v="New"/>
    <x v="2"/>
    <n v="912282"/>
    <n v="9"/>
    <n v="3165"/>
    <n v="10"/>
    <n v="19288"/>
    <n v="19807"/>
    <n v="15087"/>
    <s v="UPI"/>
    <x v="1"/>
    <x v="3"/>
    <n v="5"/>
  </r>
  <r>
    <x v="133"/>
    <x v="2"/>
    <x v="0"/>
    <s v="Mumbai"/>
    <x v="1"/>
    <x v="2"/>
    <n v="27187"/>
    <s v="Existing"/>
    <x v="0"/>
    <n v="315777"/>
    <n v="7"/>
    <n v="4793"/>
    <n v="0"/>
    <n v="4454"/>
    <n v="27989"/>
    <n v="8866"/>
    <s v="Net Banking"/>
    <x v="1"/>
    <x v="1"/>
    <n v="2"/>
  </r>
  <r>
    <x v="134"/>
    <x v="3"/>
    <x v="0"/>
    <s v="Delhi"/>
    <x v="0"/>
    <x v="0"/>
    <n v="20040"/>
    <s v="Existing"/>
    <x v="1"/>
    <n v="622845"/>
    <n v="2"/>
    <n v="1950"/>
    <n v="5"/>
    <n v="21871"/>
    <n v="21935"/>
    <n v="2259"/>
    <s v="Cash"/>
    <x v="2"/>
    <x v="1"/>
    <n v="3"/>
  </r>
  <r>
    <x v="134"/>
    <x v="0"/>
    <x v="0"/>
    <s v="Mumbai"/>
    <x v="1"/>
    <x v="2"/>
    <n v="76302"/>
    <s v="Existing"/>
    <x v="1"/>
    <n v="349246"/>
    <n v="4"/>
    <n v="3040"/>
    <n v="20"/>
    <n v="38828"/>
    <n v="5371"/>
    <n v="12125"/>
    <s v="Net Banking"/>
    <x v="0"/>
    <x v="2"/>
    <n v="1"/>
  </r>
  <r>
    <x v="134"/>
    <x v="2"/>
    <x v="3"/>
    <s v="Mumbai"/>
    <x v="0"/>
    <x v="0"/>
    <n v="39949"/>
    <s v="Existing"/>
    <x v="0"/>
    <n v="234229"/>
    <n v="4"/>
    <n v="581"/>
    <n v="10"/>
    <n v="24188"/>
    <n v="23058"/>
    <n v="13618"/>
    <s v="Cash"/>
    <x v="2"/>
    <x v="1"/>
    <n v="4"/>
  </r>
  <r>
    <x v="134"/>
    <x v="3"/>
    <x v="3"/>
    <s v="New York"/>
    <x v="2"/>
    <x v="0"/>
    <n v="13527"/>
    <s v="New"/>
    <x v="0"/>
    <n v="923917"/>
    <n v="8"/>
    <n v="1831"/>
    <n v="5"/>
    <n v="49515"/>
    <n v="4581"/>
    <n v="12997"/>
    <s v="UPI"/>
    <x v="1"/>
    <x v="3"/>
    <n v="4"/>
  </r>
  <r>
    <x v="134"/>
    <x v="1"/>
    <x v="1"/>
    <s v="London"/>
    <x v="0"/>
    <x v="3"/>
    <n v="86557"/>
    <s v="New"/>
    <x v="0"/>
    <n v="479075"/>
    <n v="2"/>
    <n v="2222"/>
    <n v="15"/>
    <n v="46723"/>
    <n v="14549"/>
    <n v="-1464"/>
    <s v="Credit Card"/>
    <x v="2"/>
    <x v="1"/>
    <n v="4"/>
  </r>
  <r>
    <x v="134"/>
    <x v="2"/>
    <x v="1"/>
    <s v="Mumbai"/>
    <x v="1"/>
    <x v="0"/>
    <n v="93408"/>
    <s v="Existing"/>
    <x v="1"/>
    <n v="586370"/>
    <n v="5"/>
    <n v="856"/>
    <n v="15"/>
    <n v="43738"/>
    <n v="7548"/>
    <n v="11142"/>
    <s v="Cash"/>
    <x v="2"/>
    <x v="0"/>
    <n v="5"/>
  </r>
  <r>
    <x v="134"/>
    <x v="3"/>
    <x v="0"/>
    <s v="Bangalore"/>
    <x v="1"/>
    <x v="2"/>
    <n v="87294"/>
    <s v="New"/>
    <x v="2"/>
    <n v="666568"/>
    <n v="8"/>
    <n v="1819"/>
    <n v="5"/>
    <n v="48994"/>
    <n v="5258"/>
    <n v="11941"/>
    <s v="UPI"/>
    <x v="0"/>
    <x v="1"/>
    <n v="3"/>
  </r>
  <r>
    <x v="134"/>
    <x v="0"/>
    <x v="0"/>
    <s v="Bangalore"/>
    <x v="2"/>
    <x v="2"/>
    <n v="28757"/>
    <s v="Existing"/>
    <x v="2"/>
    <n v="283217"/>
    <n v="6"/>
    <n v="1079"/>
    <n v="10"/>
    <n v="15119"/>
    <n v="10834"/>
    <n v="8830"/>
    <s v="Cash"/>
    <x v="0"/>
    <x v="0"/>
    <n v="1"/>
  </r>
  <r>
    <x v="134"/>
    <x v="0"/>
    <x v="3"/>
    <s v="London"/>
    <x v="1"/>
    <x v="1"/>
    <n v="35412"/>
    <s v="Existing"/>
    <x v="0"/>
    <n v="213032"/>
    <n v="4"/>
    <n v="4895"/>
    <n v="10"/>
    <n v="25872"/>
    <n v="22279"/>
    <n v="8993"/>
    <s v="UPI"/>
    <x v="1"/>
    <x v="1"/>
    <n v="3"/>
  </r>
  <r>
    <x v="134"/>
    <x v="2"/>
    <x v="1"/>
    <s v="Bangalore"/>
    <x v="1"/>
    <x v="0"/>
    <n v="24312"/>
    <s v="New"/>
    <x v="2"/>
    <n v="441434"/>
    <n v="5"/>
    <n v="1145"/>
    <n v="20"/>
    <n v="48152"/>
    <n v="7947"/>
    <n v="2430"/>
    <s v="UPI"/>
    <x v="1"/>
    <x v="1"/>
    <n v="5"/>
  </r>
  <r>
    <x v="134"/>
    <x v="3"/>
    <x v="0"/>
    <s v="New York"/>
    <x v="0"/>
    <x v="3"/>
    <n v="32119"/>
    <s v="Existing"/>
    <x v="1"/>
    <n v="629497"/>
    <n v="2"/>
    <n v="2733"/>
    <n v="5"/>
    <n v="26120"/>
    <n v="25168"/>
    <n v="17446"/>
    <s v="Credit Card"/>
    <x v="1"/>
    <x v="1"/>
    <n v="5"/>
  </r>
  <r>
    <x v="134"/>
    <x v="2"/>
    <x v="1"/>
    <s v="Delhi"/>
    <x v="1"/>
    <x v="3"/>
    <n v="21804"/>
    <s v="New"/>
    <x v="0"/>
    <n v="685690"/>
    <n v="5"/>
    <n v="3131"/>
    <n v="15"/>
    <n v="36369"/>
    <n v="8236"/>
    <n v="4559"/>
    <s v="Net Banking"/>
    <x v="1"/>
    <x v="2"/>
    <n v="2"/>
  </r>
  <r>
    <x v="135"/>
    <x v="2"/>
    <x v="1"/>
    <s v="Dubai"/>
    <x v="2"/>
    <x v="2"/>
    <n v="63986"/>
    <s v="Existing"/>
    <x v="2"/>
    <n v="311098"/>
    <n v="3"/>
    <n v="3799"/>
    <n v="5"/>
    <n v="31315"/>
    <n v="6228"/>
    <n v="12241"/>
    <s v="Credit Card"/>
    <x v="1"/>
    <x v="1"/>
    <n v="3"/>
  </r>
  <r>
    <x v="135"/>
    <x v="3"/>
    <x v="0"/>
    <s v="Mumbai"/>
    <x v="2"/>
    <x v="0"/>
    <n v="56545"/>
    <s v="Existing"/>
    <x v="0"/>
    <n v="107645"/>
    <n v="3"/>
    <n v="807"/>
    <n v="0"/>
    <n v="31084"/>
    <n v="13467"/>
    <n v="-3190"/>
    <s v="Cash"/>
    <x v="2"/>
    <x v="1"/>
    <n v="4"/>
  </r>
  <r>
    <x v="135"/>
    <x v="3"/>
    <x v="3"/>
    <s v="Dubai"/>
    <x v="1"/>
    <x v="3"/>
    <n v="86519"/>
    <s v="Existing"/>
    <x v="0"/>
    <n v="400652"/>
    <n v="7"/>
    <n v="733"/>
    <n v="10"/>
    <n v="5843"/>
    <n v="2542"/>
    <n v="13740"/>
    <s v="Credit Card"/>
    <x v="2"/>
    <x v="3"/>
    <n v="2"/>
  </r>
  <r>
    <x v="135"/>
    <x v="1"/>
    <x v="0"/>
    <s v="Delhi"/>
    <x v="2"/>
    <x v="0"/>
    <n v="39999"/>
    <s v="Existing"/>
    <x v="1"/>
    <n v="726746"/>
    <n v="3"/>
    <n v="1534"/>
    <n v="0"/>
    <n v="5675"/>
    <n v="3899"/>
    <n v="9169"/>
    <s v="UPI"/>
    <x v="1"/>
    <x v="3"/>
    <n v="3"/>
  </r>
  <r>
    <x v="135"/>
    <x v="3"/>
    <x v="0"/>
    <s v="Delhi"/>
    <x v="0"/>
    <x v="0"/>
    <n v="49758"/>
    <s v="New"/>
    <x v="1"/>
    <n v="622349"/>
    <n v="4"/>
    <n v="2722"/>
    <n v="15"/>
    <n v="14049"/>
    <n v="27610"/>
    <n v="9351"/>
    <s v="UPI"/>
    <x v="0"/>
    <x v="0"/>
    <n v="2"/>
  </r>
  <r>
    <x v="135"/>
    <x v="0"/>
    <x v="1"/>
    <s v="New York"/>
    <x v="0"/>
    <x v="1"/>
    <n v="79519"/>
    <s v="Existing"/>
    <x v="2"/>
    <n v="944254"/>
    <n v="7"/>
    <n v="3320"/>
    <n v="10"/>
    <n v="35773"/>
    <n v="2478"/>
    <n v="15449"/>
    <s v="Credit Card"/>
    <x v="0"/>
    <x v="2"/>
    <n v="2"/>
  </r>
  <r>
    <x v="135"/>
    <x v="2"/>
    <x v="0"/>
    <s v="Bangalore"/>
    <x v="1"/>
    <x v="3"/>
    <n v="13768"/>
    <s v="Existing"/>
    <x v="1"/>
    <n v="463113"/>
    <n v="3"/>
    <n v="2235"/>
    <n v="15"/>
    <n v="2231"/>
    <n v="26587"/>
    <n v="7349"/>
    <s v="Cash"/>
    <x v="1"/>
    <x v="3"/>
    <n v="1"/>
  </r>
  <r>
    <x v="135"/>
    <x v="2"/>
    <x v="3"/>
    <s v="Bangalore"/>
    <x v="1"/>
    <x v="1"/>
    <n v="11504"/>
    <s v="New"/>
    <x v="0"/>
    <n v="237090"/>
    <n v="2"/>
    <n v="4777"/>
    <n v="15"/>
    <n v="13845"/>
    <n v="10623"/>
    <n v="14890"/>
    <s v="Net Banking"/>
    <x v="2"/>
    <x v="3"/>
    <n v="2"/>
  </r>
  <r>
    <x v="135"/>
    <x v="0"/>
    <x v="0"/>
    <s v="Delhi"/>
    <x v="0"/>
    <x v="3"/>
    <n v="77986"/>
    <s v="Existing"/>
    <x v="1"/>
    <n v="544124"/>
    <n v="7"/>
    <n v="1441"/>
    <n v="15"/>
    <n v="24960"/>
    <n v="14972"/>
    <n v="15771"/>
    <s v="Net Banking"/>
    <x v="0"/>
    <x v="2"/>
    <n v="5"/>
  </r>
  <r>
    <x v="135"/>
    <x v="3"/>
    <x v="3"/>
    <s v="New York"/>
    <x v="2"/>
    <x v="0"/>
    <n v="86772"/>
    <s v="Existing"/>
    <x v="2"/>
    <n v="257446"/>
    <n v="5"/>
    <n v="849"/>
    <n v="20"/>
    <n v="18230"/>
    <n v="28832"/>
    <n v="18714"/>
    <s v="UPI"/>
    <x v="0"/>
    <x v="0"/>
    <n v="4"/>
  </r>
  <r>
    <x v="135"/>
    <x v="0"/>
    <x v="3"/>
    <s v="New York"/>
    <x v="1"/>
    <x v="3"/>
    <n v="18002"/>
    <s v="Existing"/>
    <x v="2"/>
    <n v="211375"/>
    <n v="1"/>
    <n v="3186"/>
    <n v="15"/>
    <n v="20517"/>
    <n v="26032"/>
    <n v="18319"/>
    <s v="Net Banking"/>
    <x v="0"/>
    <x v="1"/>
    <n v="1"/>
  </r>
  <r>
    <x v="135"/>
    <x v="0"/>
    <x v="1"/>
    <s v="London"/>
    <x v="1"/>
    <x v="2"/>
    <n v="85427"/>
    <s v="Existing"/>
    <x v="2"/>
    <n v="348880"/>
    <n v="8"/>
    <n v="1905"/>
    <n v="15"/>
    <n v="30412"/>
    <n v="22394"/>
    <n v="11624"/>
    <s v="Net Banking"/>
    <x v="0"/>
    <x v="1"/>
    <n v="2"/>
  </r>
  <r>
    <x v="136"/>
    <x v="1"/>
    <x v="2"/>
    <s v="Mumbai"/>
    <x v="2"/>
    <x v="0"/>
    <n v="48787"/>
    <s v="Existing"/>
    <x v="1"/>
    <n v="457752"/>
    <n v="3"/>
    <n v="4127"/>
    <n v="0"/>
    <n v="20074"/>
    <n v="12256"/>
    <n v="8636"/>
    <s v="Cash"/>
    <x v="2"/>
    <x v="1"/>
    <n v="1"/>
  </r>
  <r>
    <x v="136"/>
    <x v="0"/>
    <x v="2"/>
    <s v="Bangalore"/>
    <x v="1"/>
    <x v="3"/>
    <n v="23898"/>
    <s v="Existing"/>
    <x v="1"/>
    <n v="351365"/>
    <n v="7"/>
    <n v="2045"/>
    <n v="0"/>
    <n v="19607"/>
    <n v="21435"/>
    <n v="10734"/>
    <s v="Net Banking"/>
    <x v="2"/>
    <x v="3"/>
    <n v="4"/>
  </r>
  <r>
    <x v="136"/>
    <x v="2"/>
    <x v="1"/>
    <s v="Delhi"/>
    <x v="2"/>
    <x v="1"/>
    <n v="20472"/>
    <s v="New"/>
    <x v="1"/>
    <n v="196856"/>
    <n v="6"/>
    <n v="4820"/>
    <n v="0"/>
    <n v="39738"/>
    <n v="20960"/>
    <n v="16404"/>
    <s v="Credit Card"/>
    <x v="0"/>
    <x v="3"/>
    <n v="4"/>
  </r>
  <r>
    <x v="136"/>
    <x v="0"/>
    <x v="0"/>
    <s v="London"/>
    <x v="2"/>
    <x v="1"/>
    <n v="90800"/>
    <s v="Existing"/>
    <x v="1"/>
    <n v="586315"/>
    <n v="6"/>
    <n v="2251"/>
    <n v="10"/>
    <n v="20587"/>
    <n v="25219"/>
    <n v="2912"/>
    <s v="Cash"/>
    <x v="2"/>
    <x v="2"/>
    <n v="1"/>
  </r>
  <r>
    <x v="136"/>
    <x v="2"/>
    <x v="1"/>
    <s v="Dubai"/>
    <x v="2"/>
    <x v="0"/>
    <n v="93227"/>
    <s v="New"/>
    <x v="1"/>
    <n v="475775"/>
    <n v="8"/>
    <n v="2246"/>
    <n v="20"/>
    <n v="49860"/>
    <n v="25479"/>
    <n v="12536"/>
    <s v="Credit Card"/>
    <x v="2"/>
    <x v="2"/>
    <n v="3"/>
  </r>
  <r>
    <x v="136"/>
    <x v="2"/>
    <x v="3"/>
    <s v="Bangalore"/>
    <x v="2"/>
    <x v="1"/>
    <n v="42632"/>
    <s v="Existing"/>
    <x v="2"/>
    <n v="315570"/>
    <n v="4"/>
    <n v="4881"/>
    <n v="10"/>
    <n v="11089"/>
    <n v="24037"/>
    <n v="8960"/>
    <s v="UPI"/>
    <x v="1"/>
    <x v="1"/>
    <n v="4"/>
  </r>
  <r>
    <x v="136"/>
    <x v="2"/>
    <x v="2"/>
    <s v="Mumbai"/>
    <x v="2"/>
    <x v="0"/>
    <n v="43743"/>
    <s v="New"/>
    <x v="2"/>
    <n v="887458"/>
    <n v="4"/>
    <n v="1854"/>
    <n v="20"/>
    <n v="49635"/>
    <n v="19676"/>
    <n v="15323"/>
    <s v="Cash"/>
    <x v="1"/>
    <x v="1"/>
    <n v="5"/>
  </r>
  <r>
    <x v="136"/>
    <x v="3"/>
    <x v="1"/>
    <s v="New York"/>
    <x v="0"/>
    <x v="0"/>
    <n v="88538"/>
    <s v="New"/>
    <x v="1"/>
    <n v="694297"/>
    <n v="3"/>
    <n v="4132"/>
    <n v="20"/>
    <n v="9882"/>
    <n v="22263"/>
    <n v="-2426"/>
    <s v="Net Banking"/>
    <x v="1"/>
    <x v="1"/>
    <n v="5"/>
  </r>
  <r>
    <x v="136"/>
    <x v="1"/>
    <x v="0"/>
    <s v="Delhi"/>
    <x v="2"/>
    <x v="0"/>
    <n v="53386"/>
    <s v="New"/>
    <x v="0"/>
    <n v="301275"/>
    <n v="1"/>
    <n v="4788"/>
    <n v="5"/>
    <n v="28445"/>
    <n v="24589"/>
    <n v="14684"/>
    <s v="Cash"/>
    <x v="1"/>
    <x v="3"/>
    <n v="2"/>
  </r>
  <r>
    <x v="136"/>
    <x v="2"/>
    <x v="1"/>
    <s v="Bangalore"/>
    <x v="0"/>
    <x v="3"/>
    <n v="53388"/>
    <s v="New"/>
    <x v="2"/>
    <n v="806466"/>
    <n v="3"/>
    <n v="1668"/>
    <n v="5"/>
    <n v="43111"/>
    <n v="2138"/>
    <n v="16221"/>
    <s v="UPI"/>
    <x v="0"/>
    <x v="1"/>
    <n v="3"/>
  </r>
  <r>
    <x v="136"/>
    <x v="2"/>
    <x v="2"/>
    <s v="Dubai"/>
    <x v="2"/>
    <x v="0"/>
    <n v="31323"/>
    <s v="Existing"/>
    <x v="0"/>
    <n v="848785"/>
    <n v="1"/>
    <n v="4544"/>
    <n v="5"/>
    <n v="33820"/>
    <n v="19929"/>
    <n v="19751"/>
    <s v="Credit Card"/>
    <x v="1"/>
    <x v="3"/>
    <n v="3"/>
  </r>
  <r>
    <x v="136"/>
    <x v="3"/>
    <x v="1"/>
    <s v="Mumbai"/>
    <x v="1"/>
    <x v="1"/>
    <n v="79269"/>
    <s v="Existing"/>
    <x v="0"/>
    <n v="715964"/>
    <n v="6"/>
    <n v="3085"/>
    <n v="20"/>
    <n v="18555"/>
    <n v="10552"/>
    <n v="1947"/>
    <s v="UPI"/>
    <x v="1"/>
    <x v="1"/>
    <n v="2"/>
  </r>
  <r>
    <x v="137"/>
    <x v="2"/>
    <x v="1"/>
    <s v="Mumbai"/>
    <x v="0"/>
    <x v="2"/>
    <n v="51319"/>
    <s v="Existing"/>
    <x v="2"/>
    <n v="444650"/>
    <n v="8"/>
    <n v="1400"/>
    <n v="20"/>
    <n v="7524"/>
    <n v="15794"/>
    <n v="1901"/>
    <s v="Cash"/>
    <x v="2"/>
    <x v="2"/>
    <n v="4"/>
  </r>
  <r>
    <x v="137"/>
    <x v="0"/>
    <x v="2"/>
    <s v="London"/>
    <x v="1"/>
    <x v="3"/>
    <n v="77759"/>
    <s v="New"/>
    <x v="0"/>
    <n v="312549"/>
    <n v="3"/>
    <n v="3841"/>
    <n v="10"/>
    <n v="36197"/>
    <n v="4190"/>
    <n v="12460"/>
    <s v="Credit Card"/>
    <x v="0"/>
    <x v="2"/>
    <n v="1"/>
  </r>
  <r>
    <x v="137"/>
    <x v="0"/>
    <x v="3"/>
    <s v="Bangalore"/>
    <x v="2"/>
    <x v="1"/>
    <n v="26868"/>
    <s v="New"/>
    <x v="0"/>
    <n v="883954"/>
    <n v="4"/>
    <n v="4646"/>
    <n v="20"/>
    <n v="23241"/>
    <n v="25631"/>
    <n v="-4666"/>
    <s v="Credit Card"/>
    <x v="2"/>
    <x v="3"/>
    <n v="3"/>
  </r>
  <r>
    <x v="137"/>
    <x v="1"/>
    <x v="3"/>
    <s v="Dubai"/>
    <x v="2"/>
    <x v="0"/>
    <n v="12080"/>
    <s v="New"/>
    <x v="2"/>
    <n v="194564"/>
    <n v="5"/>
    <n v="627"/>
    <n v="15"/>
    <n v="24201"/>
    <n v="21903"/>
    <n v="8186"/>
    <s v="Cash"/>
    <x v="2"/>
    <x v="1"/>
    <n v="3"/>
  </r>
  <r>
    <x v="137"/>
    <x v="2"/>
    <x v="2"/>
    <s v="Mumbai"/>
    <x v="1"/>
    <x v="0"/>
    <n v="23776"/>
    <s v="New"/>
    <x v="2"/>
    <n v="395596"/>
    <n v="7"/>
    <n v="2175"/>
    <n v="15"/>
    <n v="21817"/>
    <n v="12383"/>
    <n v="8864"/>
    <s v="UPI"/>
    <x v="2"/>
    <x v="1"/>
    <n v="4"/>
  </r>
  <r>
    <x v="137"/>
    <x v="3"/>
    <x v="1"/>
    <s v="Delhi"/>
    <x v="2"/>
    <x v="2"/>
    <n v="76231"/>
    <s v="New"/>
    <x v="1"/>
    <n v="889700"/>
    <n v="6"/>
    <n v="2277"/>
    <n v="20"/>
    <n v="37967"/>
    <n v="13337"/>
    <n v="17820"/>
    <s v="Net Banking"/>
    <x v="1"/>
    <x v="2"/>
    <n v="1"/>
  </r>
  <r>
    <x v="137"/>
    <x v="0"/>
    <x v="2"/>
    <s v="Mumbai"/>
    <x v="1"/>
    <x v="1"/>
    <n v="65452"/>
    <s v="New"/>
    <x v="2"/>
    <n v="705017"/>
    <n v="2"/>
    <n v="733"/>
    <n v="15"/>
    <n v="12090"/>
    <n v="12628"/>
    <n v="7730"/>
    <s v="UPI"/>
    <x v="0"/>
    <x v="3"/>
    <n v="5"/>
  </r>
  <r>
    <x v="137"/>
    <x v="3"/>
    <x v="3"/>
    <s v="Dubai"/>
    <x v="2"/>
    <x v="3"/>
    <n v="63812"/>
    <s v="New"/>
    <x v="0"/>
    <n v="193602"/>
    <n v="7"/>
    <n v="2995"/>
    <n v="20"/>
    <n v="34266"/>
    <n v="11151"/>
    <n v="-3270"/>
    <s v="Net Banking"/>
    <x v="1"/>
    <x v="2"/>
    <n v="3"/>
  </r>
  <r>
    <x v="137"/>
    <x v="3"/>
    <x v="0"/>
    <s v="New York"/>
    <x v="2"/>
    <x v="1"/>
    <n v="73271"/>
    <s v="Existing"/>
    <x v="2"/>
    <n v="493874"/>
    <n v="8"/>
    <n v="1083"/>
    <n v="5"/>
    <n v="19743"/>
    <n v="11321"/>
    <n v="255"/>
    <s v="UPI"/>
    <x v="0"/>
    <x v="3"/>
    <n v="4"/>
  </r>
  <r>
    <x v="137"/>
    <x v="0"/>
    <x v="1"/>
    <s v="New York"/>
    <x v="0"/>
    <x v="0"/>
    <n v="87585"/>
    <s v="New"/>
    <x v="1"/>
    <n v="134064"/>
    <n v="1"/>
    <n v="1966"/>
    <n v="20"/>
    <n v="42200"/>
    <n v="5977"/>
    <n v="-1147"/>
    <s v="Cash"/>
    <x v="2"/>
    <x v="3"/>
    <n v="3"/>
  </r>
  <r>
    <x v="137"/>
    <x v="3"/>
    <x v="3"/>
    <s v="London"/>
    <x v="1"/>
    <x v="3"/>
    <n v="68542"/>
    <s v="Existing"/>
    <x v="2"/>
    <n v="789653"/>
    <n v="6"/>
    <n v="1002"/>
    <n v="5"/>
    <n v="32914"/>
    <n v="24088"/>
    <n v="13108"/>
    <s v="UPI"/>
    <x v="0"/>
    <x v="2"/>
    <n v="5"/>
  </r>
  <r>
    <x v="137"/>
    <x v="0"/>
    <x v="1"/>
    <s v="Bangalore"/>
    <x v="2"/>
    <x v="0"/>
    <n v="25628"/>
    <s v="Existing"/>
    <x v="0"/>
    <n v="667330"/>
    <n v="9"/>
    <n v="4880"/>
    <n v="0"/>
    <n v="48837"/>
    <n v="7191"/>
    <n v="-4198"/>
    <s v="UPI"/>
    <x v="2"/>
    <x v="0"/>
    <n v="2"/>
  </r>
  <r>
    <x v="138"/>
    <x v="3"/>
    <x v="2"/>
    <s v="Dubai"/>
    <x v="1"/>
    <x v="0"/>
    <n v="18265"/>
    <s v="New"/>
    <x v="2"/>
    <n v="991886"/>
    <n v="7"/>
    <n v="1655"/>
    <n v="15"/>
    <n v="18483"/>
    <n v="6765"/>
    <n v="-4089"/>
    <s v="Cash"/>
    <x v="1"/>
    <x v="1"/>
    <n v="4"/>
  </r>
  <r>
    <x v="138"/>
    <x v="0"/>
    <x v="0"/>
    <s v="London"/>
    <x v="0"/>
    <x v="1"/>
    <n v="34671"/>
    <s v="New"/>
    <x v="0"/>
    <n v="238864"/>
    <n v="5"/>
    <n v="1999"/>
    <n v="0"/>
    <n v="48643"/>
    <n v="25813"/>
    <n v="10115"/>
    <s v="Cash"/>
    <x v="2"/>
    <x v="3"/>
    <n v="1"/>
  </r>
  <r>
    <x v="138"/>
    <x v="2"/>
    <x v="2"/>
    <s v="Mumbai"/>
    <x v="1"/>
    <x v="2"/>
    <n v="22460"/>
    <s v="New"/>
    <x v="2"/>
    <n v="499820"/>
    <n v="9"/>
    <n v="1435"/>
    <n v="15"/>
    <n v="21826"/>
    <n v="4039"/>
    <n v="14451"/>
    <s v="Credit Card"/>
    <x v="1"/>
    <x v="1"/>
    <n v="2"/>
  </r>
  <r>
    <x v="138"/>
    <x v="1"/>
    <x v="0"/>
    <s v="Mumbai"/>
    <x v="0"/>
    <x v="0"/>
    <n v="13477"/>
    <s v="New"/>
    <x v="1"/>
    <n v="278893"/>
    <n v="2"/>
    <n v="3091"/>
    <n v="0"/>
    <n v="15196"/>
    <n v="16741"/>
    <n v="2021"/>
    <s v="UPI"/>
    <x v="1"/>
    <x v="1"/>
    <n v="1"/>
  </r>
  <r>
    <x v="138"/>
    <x v="0"/>
    <x v="1"/>
    <s v="New York"/>
    <x v="1"/>
    <x v="1"/>
    <n v="12202"/>
    <s v="Existing"/>
    <x v="1"/>
    <n v="138557"/>
    <n v="7"/>
    <n v="855"/>
    <n v="20"/>
    <n v="28496"/>
    <n v="25964"/>
    <n v="3527"/>
    <s v="Cash"/>
    <x v="1"/>
    <x v="1"/>
    <n v="5"/>
  </r>
  <r>
    <x v="138"/>
    <x v="0"/>
    <x v="1"/>
    <s v="London"/>
    <x v="1"/>
    <x v="3"/>
    <n v="99410"/>
    <s v="New"/>
    <x v="2"/>
    <n v="107420"/>
    <n v="9"/>
    <n v="2494"/>
    <n v="0"/>
    <n v="13159"/>
    <n v="28982"/>
    <n v="19571"/>
    <s v="Cash"/>
    <x v="2"/>
    <x v="1"/>
    <n v="1"/>
  </r>
  <r>
    <x v="138"/>
    <x v="1"/>
    <x v="2"/>
    <s v="New York"/>
    <x v="0"/>
    <x v="2"/>
    <n v="21850"/>
    <s v="Existing"/>
    <x v="0"/>
    <n v="793881"/>
    <n v="2"/>
    <n v="1945"/>
    <n v="15"/>
    <n v="29780"/>
    <n v="26260"/>
    <n v="9147"/>
    <s v="Credit Card"/>
    <x v="1"/>
    <x v="0"/>
    <n v="3"/>
  </r>
  <r>
    <x v="138"/>
    <x v="0"/>
    <x v="0"/>
    <s v="Delhi"/>
    <x v="2"/>
    <x v="0"/>
    <n v="30809"/>
    <s v="New"/>
    <x v="1"/>
    <n v="355023"/>
    <n v="6"/>
    <n v="3159"/>
    <n v="10"/>
    <n v="19104"/>
    <n v="21367"/>
    <n v="7706"/>
    <s v="Cash"/>
    <x v="0"/>
    <x v="0"/>
    <n v="5"/>
  </r>
  <r>
    <x v="138"/>
    <x v="0"/>
    <x v="0"/>
    <s v="New York"/>
    <x v="2"/>
    <x v="0"/>
    <n v="80886"/>
    <s v="Existing"/>
    <x v="0"/>
    <n v="869208"/>
    <n v="9"/>
    <n v="3780"/>
    <n v="15"/>
    <n v="20384"/>
    <n v="17016"/>
    <n v="7072"/>
    <s v="Credit Card"/>
    <x v="0"/>
    <x v="1"/>
    <n v="2"/>
  </r>
  <r>
    <x v="138"/>
    <x v="3"/>
    <x v="1"/>
    <s v="Delhi"/>
    <x v="2"/>
    <x v="3"/>
    <n v="12806"/>
    <s v="Existing"/>
    <x v="2"/>
    <n v="909450"/>
    <n v="3"/>
    <n v="4474"/>
    <n v="10"/>
    <n v="37775"/>
    <n v="17570"/>
    <n v="-668"/>
    <s v="Cash"/>
    <x v="0"/>
    <x v="2"/>
    <n v="3"/>
  </r>
  <r>
    <x v="138"/>
    <x v="1"/>
    <x v="2"/>
    <s v="Mumbai"/>
    <x v="1"/>
    <x v="1"/>
    <n v="17163"/>
    <s v="Existing"/>
    <x v="1"/>
    <n v="749488"/>
    <n v="8"/>
    <n v="3004"/>
    <n v="20"/>
    <n v="15966"/>
    <n v="16479"/>
    <n v="9140"/>
    <s v="Credit Card"/>
    <x v="0"/>
    <x v="1"/>
    <n v="3"/>
  </r>
  <r>
    <x v="138"/>
    <x v="2"/>
    <x v="0"/>
    <s v="London"/>
    <x v="1"/>
    <x v="0"/>
    <n v="10185"/>
    <s v="Existing"/>
    <x v="1"/>
    <n v="163076"/>
    <n v="5"/>
    <n v="2646"/>
    <n v="15"/>
    <n v="29203"/>
    <n v="28319"/>
    <n v="13399"/>
    <s v="UPI"/>
    <x v="1"/>
    <x v="3"/>
    <n v="5"/>
  </r>
  <r>
    <x v="139"/>
    <x v="0"/>
    <x v="1"/>
    <s v="Delhi"/>
    <x v="2"/>
    <x v="3"/>
    <n v="34718"/>
    <s v="Existing"/>
    <x v="0"/>
    <n v="629396"/>
    <n v="7"/>
    <n v="1710"/>
    <n v="0"/>
    <n v="33797"/>
    <n v="4428"/>
    <n v="-1341"/>
    <s v="Cash"/>
    <x v="0"/>
    <x v="1"/>
    <n v="1"/>
  </r>
  <r>
    <x v="139"/>
    <x v="1"/>
    <x v="3"/>
    <s v="London"/>
    <x v="1"/>
    <x v="0"/>
    <n v="87081"/>
    <s v="New"/>
    <x v="1"/>
    <n v="716974"/>
    <n v="3"/>
    <n v="1129"/>
    <n v="20"/>
    <n v="15696"/>
    <n v="27986"/>
    <n v="7793"/>
    <s v="Cash"/>
    <x v="2"/>
    <x v="0"/>
    <n v="1"/>
  </r>
  <r>
    <x v="139"/>
    <x v="3"/>
    <x v="2"/>
    <s v="London"/>
    <x v="1"/>
    <x v="1"/>
    <n v="66202"/>
    <s v="New"/>
    <x v="0"/>
    <n v="957215"/>
    <n v="8"/>
    <n v="3217"/>
    <n v="15"/>
    <n v="28865"/>
    <n v="8758"/>
    <n v="8268"/>
    <s v="UPI"/>
    <x v="0"/>
    <x v="3"/>
    <n v="2"/>
  </r>
  <r>
    <x v="139"/>
    <x v="2"/>
    <x v="3"/>
    <s v="Delhi"/>
    <x v="2"/>
    <x v="2"/>
    <n v="35215"/>
    <s v="New"/>
    <x v="0"/>
    <n v="698225"/>
    <n v="2"/>
    <n v="1994"/>
    <n v="20"/>
    <n v="24574"/>
    <n v="28810"/>
    <n v="-4602"/>
    <s v="UPI"/>
    <x v="0"/>
    <x v="3"/>
    <n v="5"/>
  </r>
  <r>
    <x v="139"/>
    <x v="1"/>
    <x v="2"/>
    <s v="Bangalore"/>
    <x v="0"/>
    <x v="1"/>
    <n v="38325"/>
    <s v="Existing"/>
    <x v="2"/>
    <n v="765357"/>
    <n v="8"/>
    <n v="1607"/>
    <n v="10"/>
    <n v="47170"/>
    <n v="24138"/>
    <n v="5850"/>
    <s v="UPI"/>
    <x v="2"/>
    <x v="0"/>
    <n v="2"/>
  </r>
  <r>
    <x v="139"/>
    <x v="2"/>
    <x v="1"/>
    <s v="New York"/>
    <x v="1"/>
    <x v="1"/>
    <n v="28458"/>
    <s v="New"/>
    <x v="0"/>
    <n v="367405"/>
    <n v="2"/>
    <n v="3577"/>
    <n v="20"/>
    <n v="39880"/>
    <n v="4388"/>
    <n v="6586"/>
    <s v="Credit Card"/>
    <x v="2"/>
    <x v="0"/>
    <n v="4"/>
  </r>
  <r>
    <x v="139"/>
    <x v="2"/>
    <x v="0"/>
    <s v="Delhi"/>
    <x v="1"/>
    <x v="1"/>
    <n v="26006"/>
    <s v="Existing"/>
    <x v="1"/>
    <n v="300876"/>
    <n v="7"/>
    <n v="3934"/>
    <n v="0"/>
    <n v="20115"/>
    <n v="22453"/>
    <n v="10290"/>
    <s v="Cash"/>
    <x v="0"/>
    <x v="3"/>
    <n v="5"/>
  </r>
  <r>
    <x v="139"/>
    <x v="2"/>
    <x v="0"/>
    <s v="Mumbai"/>
    <x v="1"/>
    <x v="3"/>
    <n v="42969"/>
    <s v="Existing"/>
    <x v="0"/>
    <n v="433664"/>
    <n v="2"/>
    <n v="3554"/>
    <n v="15"/>
    <n v="3580"/>
    <n v="20318"/>
    <n v="15481"/>
    <s v="Cash"/>
    <x v="1"/>
    <x v="0"/>
    <n v="4"/>
  </r>
  <r>
    <x v="139"/>
    <x v="0"/>
    <x v="0"/>
    <s v="London"/>
    <x v="1"/>
    <x v="0"/>
    <n v="86820"/>
    <s v="New"/>
    <x v="1"/>
    <n v="611653"/>
    <n v="7"/>
    <n v="3315"/>
    <n v="10"/>
    <n v="37994"/>
    <n v="21755"/>
    <n v="10993"/>
    <s v="Net Banking"/>
    <x v="2"/>
    <x v="0"/>
    <n v="2"/>
  </r>
  <r>
    <x v="139"/>
    <x v="0"/>
    <x v="2"/>
    <s v="Dubai"/>
    <x v="0"/>
    <x v="2"/>
    <n v="37655"/>
    <s v="Existing"/>
    <x v="0"/>
    <n v="645214"/>
    <n v="1"/>
    <n v="4281"/>
    <n v="20"/>
    <n v="28572"/>
    <n v="14112"/>
    <n v="19453"/>
    <s v="Net Banking"/>
    <x v="1"/>
    <x v="1"/>
    <n v="4"/>
  </r>
  <r>
    <x v="139"/>
    <x v="3"/>
    <x v="1"/>
    <s v="Delhi"/>
    <x v="2"/>
    <x v="3"/>
    <n v="91234"/>
    <s v="New"/>
    <x v="2"/>
    <n v="590614"/>
    <n v="6"/>
    <n v="2535"/>
    <n v="5"/>
    <n v="6590"/>
    <n v="16301"/>
    <n v="-4985"/>
    <s v="Cash"/>
    <x v="1"/>
    <x v="3"/>
    <n v="4"/>
  </r>
  <r>
    <x v="139"/>
    <x v="3"/>
    <x v="3"/>
    <s v="New York"/>
    <x v="1"/>
    <x v="1"/>
    <n v="19102"/>
    <s v="Existing"/>
    <x v="2"/>
    <n v="853354"/>
    <n v="7"/>
    <n v="669"/>
    <n v="10"/>
    <n v="20236"/>
    <n v="16831"/>
    <n v="-626"/>
    <s v="Credit Card"/>
    <x v="0"/>
    <x v="0"/>
    <n v="3"/>
  </r>
  <r>
    <x v="140"/>
    <x v="1"/>
    <x v="1"/>
    <s v="London"/>
    <x v="2"/>
    <x v="2"/>
    <n v="77107"/>
    <s v="New"/>
    <x v="0"/>
    <n v="296618"/>
    <n v="4"/>
    <n v="4331"/>
    <n v="10"/>
    <n v="18465"/>
    <n v="7934"/>
    <n v="16854"/>
    <s v="Credit Card"/>
    <x v="1"/>
    <x v="0"/>
    <n v="3"/>
  </r>
  <r>
    <x v="140"/>
    <x v="3"/>
    <x v="3"/>
    <s v="Bangalore"/>
    <x v="1"/>
    <x v="1"/>
    <n v="31553"/>
    <s v="Existing"/>
    <x v="0"/>
    <n v="510360"/>
    <n v="1"/>
    <n v="2796"/>
    <n v="0"/>
    <n v="5012"/>
    <n v="23371"/>
    <n v="1513"/>
    <s v="Net Banking"/>
    <x v="1"/>
    <x v="3"/>
    <n v="2"/>
  </r>
  <r>
    <x v="140"/>
    <x v="2"/>
    <x v="2"/>
    <s v="Mumbai"/>
    <x v="0"/>
    <x v="1"/>
    <n v="94079"/>
    <s v="New"/>
    <x v="0"/>
    <n v="359831"/>
    <n v="6"/>
    <n v="3287"/>
    <n v="0"/>
    <n v="25576"/>
    <n v="7859"/>
    <n v="12960"/>
    <s v="Net Banking"/>
    <x v="1"/>
    <x v="1"/>
    <n v="2"/>
  </r>
  <r>
    <x v="140"/>
    <x v="2"/>
    <x v="2"/>
    <s v="Bangalore"/>
    <x v="2"/>
    <x v="1"/>
    <n v="89570"/>
    <s v="New"/>
    <x v="2"/>
    <n v="756537"/>
    <n v="4"/>
    <n v="3815"/>
    <n v="20"/>
    <n v="7301"/>
    <n v="21353"/>
    <n v="8250"/>
    <s v="Net Banking"/>
    <x v="0"/>
    <x v="0"/>
    <n v="1"/>
  </r>
  <r>
    <x v="140"/>
    <x v="0"/>
    <x v="3"/>
    <s v="Dubai"/>
    <x v="0"/>
    <x v="2"/>
    <n v="76865"/>
    <s v="Existing"/>
    <x v="0"/>
    <n v="585698"/>
    <n v="3"/>
    <n v="1131"/>
    <n v="5"/>
    <n v="27773"/>
    <n v="29570"/>
    <n v="19953"/>
    <s v="Net Banking"/>
    <x v="2"/>
    <x v="1"/>
    <n v="4"/>
  </r>
  <r>
    <x v="140"/>
    <x v="2"/>
    <x v="3"/>
    <s v="Delhi"/>
    <x v="1"/>
    <x v="0"/>
    <n v="51420"/>
    <s v="Existing"/>
    <x v="0"/>
    <n v="685240"/>
    <n v="4"/>
    <n v="1304"/>
    <n v="10"/>
    <n v="37880"/>
    <n v="17031"/>
    <n v="174"/>
    <s v="Net Banking"/>
    <x v="0"/>
    <x v="1"/>
    <n v="1"/>
  </r>
  <r>
    <x v="140"/>
    <x v="1"/>
    <x v="3"/>
    <s v="London"/>
    <x v="0"/>
    <x v="1"/>
    <n v="35382"/>
    <s v="Existing"/>
    <x v="1"/>
    <n v="502384"/>
    <n v="6"/>
    <n v="3534"/>
    <n v="20"/>
    <n v="41356"/>
    <n v="12441"/>
    <n v="9467"/>
    <s v="UPI"/>
    <x v="2"/>
    <x v="1"/>
    <n v="1"/>
  </r>
  <r>
    <x v="140"/>
    <x v="2"/>
    <x v="1"/>
    <s v="Delhi"/>
    <x v="0"/>
    <x v="0"/>
    <n v="79235"/>
    <s v="New"/>
    <x v="2"/>
    <n v="892796"/>
    <n v="5"/>
    <n v="3587"/>
    <n v="5"/>
    <n v="25946"/>
    <n v="3751"/>
    <n v="16869"/>
    <s v="Cash"/>
    <x v="1"/>
    <x v="2"/>
    <n v="5"/>
  </r>
  <r>
    <x v="140"/>
    <x v="2"/>
    <x v="3"/>
    <s v="New York"/>
    <x v="1"/>
    <x v="2"/>
    <n v="48795"/>
    <s v="New"/>
    <x v="2"/>
    <n v="753421"/>
    <n v="2"/>
    <n v="4980"/>
    <n v="20"/>
    <n v="26491"/>
    <n v="9173"/>
    <n v="4571"/>
    <s v="Cash"/>
    <x v="2"/>
    <x v="3"/>
    <n v="1"/>
  </r>
  <r>
    <x v="140"/>
    <x v="1"/>
    <x v="2"/>
    <s v="Delhi"/>
    <x v="1"/>
    <x v="2"/>
    <n v="61425"/>
    <s v="Existing"/>
    <x v="0"/>
    <n v="651321"/>
    <n v="2"/>
    <n v="3912"/>
    <n v="10"/>
    <n v="7381"/>
    <n v="18959"/>
    <n v="17299"/>
    <s v="Net Banking"/>
    <x v="2"/>
    <x v="2"/>
    <n v="1"/>
  </r>
  <r>
    <x v="140"/>
    <x v="3"/>
    <x v="2"/>
    <s v="Mumbai"/>
    <x v="2"/>
    <x v="1"/>
    <n v="67402"/>
    <s v="New"/>
    <x v="0"/>
    <n v="148545"/>
    <n v="3"/>
    <n v="4369"/>
    <n v="20"/>
    <n v="48835"/>
    <n v="7503"/>
    <n v="6505"/>
    <s v="Cash"/>
    <x v="2"/>
    <x v="3"/>
    <n v="4"/>
  </r>
  <r>
    <x v="140"/>
    <x v="3"/>
    <x v="0"/>
    <s v="Dubai"/>
    <x v="1"/>
    <x v="0"/>
    <n v="72539"/>
    <s v="New"/>
    <x v="1"/>
    <n v="111865"/>
    <n v="6"/>
    <n v="1291"/>
    <n v="0"/>
    <n v="36872"/>
    <n v="18643"/>
    <n v="-3693"/>
    <s v="Cash"/>
    <x v="2"/>
    <x v="1"/>
    <n v="1"/>
  </r>
  <r>
    <x v="141"/>
    <x v="1"/>
    <x v="3"/>
    <s v="Bangalore"/>
    <x v="2"/>
    <x v="0"/>
    <n v="86203"/>
    <s v="Existing"/>
    <x v="0"/>
    <n v="118936"/>
    <n v="1"/>
    <n v="4641"/>
    <n v="0"/>
    <n v="42494"/>
    <n v="18440"/>
    <n v="4850"/>
    <s v="UPI"/>
    <x v="1"/>
    <x v="1"/>
    <n v="4"/>
  </r>
  <r>
    <x v="141"/>
    <x v="0"/>
    <x v="1"/>
    <s v="Dubai"/>
    <x v="0"/>
    <x v="1"/>
    <n v="33459"/>
    <s v="New"/>
    <x v="2"/>
    <n v="884136"/>
    <n v="7"/>
    <n v="3051"/>
    <n v="15"/>
    <n v="44558"/>
    <n v="23044"/>
    <n v="-468"/>
    <s v="UPI"/>
    <x v="2"/>
    <x v="1"/>
    <n v="4"/>
  </r>
  <r>
    <x v="141"/>
    <x v="2"/>
    <x v="1"/>
    <s v="London"/>
    <x v="0"/>
    <x v="3"/>
    <n v="59649"/>
    <s v="New"/>
    <x v="1"/>
    <n v="702151"/>
    <n v="8"/>
    <n v="4341"/>
    <n v="5"/>
    <n v="19328"/>
    <n v="26120"/>
    <n v="2106"/>
    <s v="Credit Card"/>
    <x v="2"/>
    <x v="1"/>
    <n v="1"/>
  </r>
  <r>
    <x v="141"/>
    <x v="1"/>
    <x v="1"/>
    <s v="Delhi"/>
    <x v="2"/>
    <x v="3"/>
    <n v="82495"/>
    <s v="New"/>
    <x v="2"/>
    <n v="984220"/>
    <n v="7"/>
    <n v="3714"/>
    <n v="10"/>
    <n v="26469"/>
    <n v="7243"/>
    <n v="913"/>
    <s v="Credit Card"/>
    <x v="1"/>
    <x v="1"/>
    <n v="4"/>
  </r>
  <r>
    <x v="141"/>
    <x v="2"/>
    <x v="0"/>
    <s v="London"/>
    <x v="1"/>
    <x v="2"/>
    <n v="56384"/>
    <s v="Existing"/>
    <x v="0"/>
    <n v="724902"/>
    <n v="3"/>
    <n v="3856"/>
    <n v="5"/>
    <n v="10770"/>
    <n v="7800"/>
    <n v="-226"/>
    <s v="Net Banking"/>
    <x v="2"/>
    <x v="2"/>
    <n v="2"/>
  </r>
  <r>
    <x v="141"/>
    <x v="0"/>
    <x v="2"/>
    <s v="Bangalore"/>
    <x v="1"/>
    <x v="2"/>
    <n v="81746"/>
    <s v="New"/>
    <x v="1"/>
    <n v="496957"/>
    <n v="6"/>
    <n v="3072"/>
    <n v="0"/>
    <n v="11106"/>
    <n v="17713"/>
    <n v="7812"/>
    <s v="Credit Card"/>
    <x v="0"/>
    <x v="1"/>
    <n v="2"/>
  </r>
  <r>
    <x v="141"/>
    <x v="2"/>
    <x v="1"/>
    <s v="London"/>
    <x v="0"/>
    <x v="3"/>
    <n v="88053"/>
    <s v="Existing"/>
    <x v="2"/>
    <n v="992021"/>
    <n v="4"/>
    <n v="4404"/>
    <n v="10"/>
    <n v="48774"/>
    <n v="14376"/>
    <n v="1214"/>
    <s v="Net Banking"/>
    <x v="2"/>
    <x v="1"/>
    <n v="4"/>
  </r>
  <r>
    <x v="141"/>
    <x v="1"/>
    <x v="2"/>
    <s v="New York"/>
    <x v="2"/>
    <x v="3"/>
    <n v="66278"/>
    <s v="New"/>
    <x v="2"/>
    <n v="975969"/>
    <n v="5"/>
    <n v="2594"/>
    <n v="15"/>
    <n v="26737"/>
    <n v="19553"/>
    <n v="-4947"/>
    <s v="Credit Card"/>
    <x v="0"/>
    <x v="1"/>
    <n v="2"/>
  </r>
  <r>
    <x v="141"/>
    <x v="2"/>
    <x v="0"/>
    <s v="Dubai"/>
    <x v="0"/>
    <x v="3"/>
    <n v="88156"/>
    <s v="New"/>
    <x v="2"/>
    <n v="759199"/>
    <n v="3"/>
    <n v="1115"/>
    <n v="0"/>
    <n v="2774"/>
    <n v="10770"/>
    <n v="16879"/>
    <s v="Cash"/>
    <x v="0"/>
    <x v="2"/>
    <n v="5"/>
  </r>
  <r>
    <x v="141"/>
    <x v="3"/>
    <x v="3"/>
    <s v="Bangalore"/>
    <x v="0"/>
    <x v="1"/>
    <n v="46744"/>
    <s v="New"/>
    <x v="0"/>
    <n v="992317"/>
    <n v="5"/>
    <n v="4493"/>
    <n v="0"/>
    <n v="2056"/>
    <n v="4006"/>
    <n v="-1358"/>
    <s v="Cash"/>
    <x v="0"/>
    <x v="0"/>
    <n v="3"/>
  </r>
  <r>
    <x v="141"/>
    <x v="0"/>
    <x v="3"/>
    <s v="Bangalore"/>
    <x v="1"/>
    <x v="1"/>
    <n v="98340"/>
    <s v="New"/>
    <x v="0"/>
    <n v="381283"/>
    <n v="6"/>
    <n v="4796"/>
    <n v="5"/>
    <n v="25055"/>
    <n v="23224"/>
    <n v="11463"/>
    <s v="Credit Card"/>
    <x v="1"/>
    <x v="3"/>
    <n v="2"/>
  </r>
  <r>
    <x v="141"/>
    <x v="0"/>
    <x v="3"/>
    <s v="Bangalore"/>
    <x v="2"/>
    <x v="1"/>
    <n v="40568"/>
    <s v="New"/>
    <x v="0"/>
    <n v="846294"/>
    <n v="8"/>
    <n v="2801"/>
    <n v="20"/>
    <n v="41994"/>
    <n v="8145"/>
    <n v="17348"/>
    <s v="Cash"/>
    <x v="0"/>
    <x v="3"/>
    <n v="1"/>
  </r>
  <r>
    <x v="142"/>
    <x v="0"/>
    <x v="1"/>
    <s v="Mumbai"/>
    <x v="0"/>
    <x v="1"/>
    <n v="27991"/>
    <s v="Existing"/>
    <x v="0"/>
    <n v="939181"/>
    <n v="6"/>
    <n v="2730"/>
    <n v="5"/>
    <n v="27765"/>
    <n v="19907"/>
    <n v="16993"/>
    <s v="Cash"/>
    <x v="0"/>
    <x v="0"/>
    <n v="2"/>
  </r>
  <r>
    <x v="142"/>
    <x v="1"/>
    <x v="3"/>
    <s v="Dubai"/>
    <x v="1"/>
    <x v="1"/>
    <n v="18912"/>
    <s v="New"/>
    <x v="2"/>
    <n v="387180"/>
    <n v="9"/>
    <n v="2072"/>
    <n v="0"/>
    <n v="34648"/>
    <n v="28365"/>
    <n v="10049"/>
    <s v="Net Banking"/>
    <x v="1"/>
    <x v="0"/>
    <n v="5"/>
  </r>
  <r>
    <x v="142"/>
    <x v="0"/>
    <x v="1"/>
    <s v="London"/>
    <x v="0"/>
    <x v="1"/>
    <n v="42527"/>
    <s v="New"/>
    <x v="1"/>
    <n v="989973"/>
    <n v="4"/>
    <n v="3528"/>
    <n v="5"/>
    <n v="2545"/>
    <n v="21606"/>
    <n v="18587"/>
    <s v="Cash"/>
    <x v="1"/>
    <x v="2"/>
    <n v="5"/>
  </r>
  <r>
    <x v="142"/>
    <x v="3"/>
    <x v="0"/>
    <s v="Bangalore"/>
    <x v="0"/>
    <x v="2"/>
    <n v="60426"/>
    <s v="New"/>
    <x v="0"/>
    <n v="276344"/>
    <n v="2"/>
    <n v="3037"/>
    <n v="20"/>
    <n v="32765"/>
    <n v="20299"/>
    <n v="18807"/>
    <s v="Credit Card"/>
    <x v="0"/>
    <x v="3"/>
    <n v="5"/>
  </r>
  <r>
    <x v="142"/>
    <x v="1"/>
    <x v="0"/>
    <s v="Dubai"/>
    <x v="1"/>
    <x v="0"/>
    <n v="30407"/>
    <s v="New"/>
    <x v="1"/>
    <n v="315116"/>
    <n v="9"/>
    <n v="1004"/>
    <n v="15"/>
    <n v="39674"/>
    <n v="14497"/>
    <n v="11669"/>
    <s v="Cash"/>
    <x v="1"/>
    <x v="0"/>
    <n v="2"/>
  </r>
  <r>
    <x v="142"/>
    <x v="3"/>
    <x v="1"/>
    <s v="Bangalore"/>
    <x v="1"/>
    <x v="2"/>
    <n v="22344"/>
    <s v="Existing"/>
    <x v="2"/>
    <n v="158788"/>
    <n v="3"/>
    <n v="2445"/>
    <n v="10"/>
    <n v="44373"/>
    <n v="27348"/>
    <n v="4768"/>
    <s v="Net Banking"/>
    <x v="2"/>
    <x v="0"/>
    <n v="3"/>
  </r>
  <r>
    <x v="142"/>
    <x v="2"/>
    <x v="2"/>
    <s v="New York"/>
    <x v="2"/>
    <x v="0"/>
    <n v="12355"/>
    <s v="New"/>
    <x v="0"/>
    <n v="131611"/>
    <n v="7"/>
    <n v="2361"/>
    <n v="0"/>
    <n v="8395"/>
    <n v="27714"/>
    <n v="19347"/>
    <s v="Credit Card"/>
    <x v="0"/>
    <x v="2"/>
    <n v="1"/>
  </r>
  <r>
    <x v="142"/>
    <x v="2"/>
    <x v="3"/>
    <s v="New York"/>
    <x v="0"/>
    <x v="2"/>
    <n v="64733"/>
    <s v="New"/>
    <x v="2"/>
    <n v="826187"/>
    <n v="4"/>
    <n v="4222"/>
    <n v="5"/>
    <n v="16501"/>
    <n v="23058"/>
    <n v="2966"/>
    <s v="Net Banking"/>
    <x v="0"/>
    <x v="2"/>
    <n v="3"/>
  </r>
  <r>
    <x v="142"/>
    <x v="2"/>
    <x v="3"/>
    <s v="New York"/>
    <x v="2"/>
    <x v="2"/>
    <n v="76285"/>
    <s v="New"/>
    <x v="0"/>
    <n v="786469"/>
    <n v="1"/>
    <n v="4183"/>
    <n v="0"/>
    <n v="28991"/>
    <n v="19340"/>
    <n v="11611"/>
    <s v="Cash"/>
    <x v="2"/>
    <x v="1"/>
    <n v="2"/>
  </r>
  <r>
    <x v="142"/>
    <x v="2"/>
    <x v="3"/>
    <s v="Delhi"/>
    <x v="1"/>
    <x v="1"/>
    <n v="94971"/>
    <s v="New"/>
    <x v="0"/>
    <n v="643769"/>
    <n v="8"/>
    <n v="903"/>
    <n v="10"/>
    <n v="47043"/>
    <n v="23573"/>
    <n v="13360"/>
    <s v="Cash"/>
    <x v="1"/>
    <x v="0"/>
    <n v="3"/>
  </r>
  <r>
    <x v="142"/>
    <x v="3"/>
    <x v="1"/>
    <s v="Bangalore"/>
    <x v="1"/>
    <x v="1"/>
    <n v="55733"/>
    <s v="Existing"/>
    <x v="1"/>
    <n v="891679"/>
    <n v="4"/>
    <n v="4831"/>
    <n v="5"/>
    <n v="5388"/>
    <n v="19456"/>
    <n v="13602"/>
    <s v="Cash"/>
    <x v="2"/>
    <x v="2"/>
    <n v="4"/>
  </r>
  <r>
    <x v="142"/>
    <x v="1"/>
    <x v="0"/>
    <s v="Delhi"/>
    <x v="0"/>
    <x v="0"/>
    <n v="66915"/>
    <s v="Existing"/>
    <x v="2"/>
    <n v="808981"/>
    <n v="6"/>
    <n v="2119"/>
    <n v="15"/>
    <n v="12821"/>
    <n v="27972"/>
    <n v="4712"/>
    <s v="UPI"/>
    <x v="2"/>
    <x v="3"/>
    <n v="1"/>
  </r>
  <r>
    <x v="143"/>
    <x v="1"/>
    <x v="3"/>
    <s v="Dubai"/>
    <x v="2"/>
    <x v="0"/>
    <n v="62716"/>
    <s v="New"/>
    <x v="2"/>
    <n v="600365"/>
    <n v="7"/>
    <n v="3406"/>
    <n v="10"/>
    <n v="2571"/>
    <n v="14922"/>
    <n v="14700"/>
    <s v="Net Banking"/>
    <x v="1"/>
    <x v="2"/>
    <n v="4"/>
  </r>
  <r>
    <x v="143"/>
    <x v="0"/>
    <x v="0"/>
    <s v="Delhi"/>
    <x v="2"/>
    <x v="1"/>
    <n v="48526"/>
    <s v="New"/>
    <x v="2"/>
    <n v="387463"/>
    <n v="8"/>
    <n v="3513"/>
    <n v="20"/>
    <n v="20124"/>
    <n v="12007"/>
    <n v="-3016"/>
    <s v="Credit Card"/>
    <x v="1"/>
    <x v="3"/>
    <n v="4"/>
  </r>
  <r>
    <x v="143"/>
    <x v="3"/>
    <x v="3"/>
    <s v="Dubai"/>
    <x v="0"/>
    <x v="2"/>
    <n v="28088"/>
    <s v="New"/>
    <x v="1"/>
    <n v="794694"/>
    <n v="2"/>
    <n v="4116"/>
    <n v="20"/>
    <n v="38695"/>
    <n v="1872"/>
    <n v="14848"/>
    <s v="Cash"/>
    <x v="0"/>
    <x v="1"/>
    <n v="3"/>
  </r>
  <r>
    <x v="143"/>
    <x v="2"/>
    <x v="3"/>
    <s v="Dubai"/>
    <x v="0"/>
    <x v="0"/>
    <n v="75377"/>
    <s v="New"/>
    <x v="1"/>
    <n v="123728"/>
    <n v="9"/>
    <n v="2069"/>
    <n v="0"/>
    <n v="18731"/>
    <n v="16794"/>
    <n v="4942"/>
    <s v="UPI"/>
    <x v="0"/>
    <x v="0"/>
    <n v="4"/>
  </r>
  <r>
    <x v="143"/>
    <x v="3"/>
    <x v="1"/>
    <s v="Dubai"/>
    <x v="2"/>
    <x v="3"/>
    <n v="54405"/>
    <s v="New"/>
    <x v="2"/>
    <n v="985588"/>
    <n v="3"/>
    <n v="4216"/>
    <n v="20"/>
    <n v="19228"/>
    <n v="24881"/>
    <n v="-1277"/>
    <s v="UPI"/>
    <x v="0"/>
    <x v="0"/>
    <n v="1"/>
  </r>
  <r>
    <x v="143"/>
    <x v="0"/>
    <x v="2"/>
    <s v="London"/>
    <x v="1"/>
    <x v="3"/>
    <n v="48842"/>
    <s v="Existing"/>
    <x v="2"/>
    <n v="523658"/>
    <n v="1"/>
    <n v="639"/>
    <n v="5"/>
    <n v="21049"/>
    <n v="23388"/>
    <n v="-2655"/>
    <s v="Net Banking"/>
    <x v="1"/>
    <x v="2"/>
    <n v="4"/>
  </r>
  <r>
    <x v="143"/>
    <x v="0"/>
    <x v="1"/>
    <s v="Delhi"/>
    <x v="1"/>
    <x v="3"/>
    <n v="71788"/>
    <s v="Existing"/>
    <x v="0"/>
    <n v="711134"/>
    <n v="2"/>
    <n v="2343"/>
    <n v="20"/>
    <n v="6592"/>
    <n v="23821"/>
    <n v="1600"/>
    <s v="Cash"/>
    <x v="0"/>
    <x v="1"/>
    <n v="2"/>
  </r>
  <r>
    <x v="143"/>
    <x v="3"/>
    <x v="3"/>
    <s v="London"/>
    <x v="0"/>
    <x v="0"/>
    <n v="61529"/>
    <s v="New"/>
    <x v="0"/>
    <n v="928953"/>
    <n v="8"/>
    <n v="3878"/>
    <n v="15"/>
    <n v="33230"/>
    <n v="13533"/>
    <n v="-3540"/>
    <s v="Net Banking"/>
    <x v="2"/>
    <x v="0"/>
    <n v="1"/>
  </r>
  <r>
    <x v="143"/>
    <x v="3"/>
    <x v="3"/>
    <s v="Bangalore"/>
    <x v="2"/>
    <x v="1"/>
    <n v="99939"/>
    <s v="New"/>
    <x v="1"/>
    <n v="426921"/>
    <n v="6"/>
    <n v="3464"/>
    <n v="5"/>
    <n v="12691"/>
    <n v="24717"/>
    <n v="2513"/>
    <s v="Cash"/>
    <x v="0"/>
    <x v="2"/>
    <n v="2"/>
  </r>
  <r>
    <x v="143"/>
    <x v="3"/>
    <x v="2"/>
    <s v="Delhi"/>
    <x v="2"/>
    <x v="1"/>
    <n v="62383"/>
    <s v="New"/>
    <x v="0"/>
    <n v="243209"/>
    <n v="1"/>
    <n v="3669"/>
    <n v="0"/>
    <n v="18599"/>
    <n v="9448"/>
    <n v="15957"/>
    <s v="Cash"/>
    <x v="1"/>
    <x v="2"/>
    <n v="2"/>
  </r>
  <r>
    <x v="143"/>
    <x v="1"/>
    <x v="0"/>
    <s v="Bangalore"/>
    <x v="2"/>
    <x v="1"/>
    <n v="49177"/>
    <s v="Existing"/>
    <x v="2"/>
    <n v="798996"/>
    <n v="9"/>
    <n v="2672"/>
    <n v="0"/>
    <n v="41381"/>
    <n v="22301"/>
    <n v="-3792"/>
    <s v="Cash"/>
    <x v="1"/>
    <x v="2"/>
    <n v="5"/>
  </r>
  <r>
    <x v="143"/>
    <x v="2"/>
    <x v="0"/>
    <s v="Bangalore"/>
    <x v="1"/>
    <x v="0"/>
    <n v="49056"/>
    <s v="New"/>
    <x v="2"/>
    <n v="508121"/>
    <n v="7"/>
    <n v="3920"/>
    <n v="20"/>
    <n v="45860"/>
    <n v="5032"/>
    <n v="-1205"/>
    <s v="UPI"/>
    <x v="0"/>
    <x v="2"/>
    <n v="5"/>
  </r>
  <r>
    <x v="144"/>
    <x v="3"/>
    <x v="3"/>
    <s v="Dubai"/>
    <x v="1"/>
    <x v="0"/>
    <n v="98249"/>
    <s v="New"/>
    <x v="0"/>
    <n v="711597"/>
    <n v="3"/>
    <n v="3543"/>
    <n v="20"/>
    <n v="10477"/>
    <n v="15687"/>
    <n v="-2492"/>
    <s v="Net Banking"/>
    <x v="1"/>
    <x v="3"/>
    <n v="2"/>
  </r>
  <r>
    <x v="144"/>
    <x v="3"/>
    <x v="0"/>
    <s v="Delhi"/>
    <x v="2"/>
    <x v="3"/>
    <n v="76421"/>
    <s v="Existing"/>
    <x v="0"/>
    <n v="916456"/>
    <n v="7"/>
    <n v="1749"/>
    <n v="0"/>
    <n v="10052"/>
    <n v="4260"/>
    <n v="-3333"/>
    <s v="Net Banking"/>
    <x v="1"/>
    <x v="1"/>
    <n v="4"/>
  </r>
  <r>
    <x v="144"/>
    <x v="3"/>
    <x v="3"/>
    <s v="Bangalore"/>
    <x v="2"/>
    <x v="0"/>
    <n v="43632"/>
    <s v="Existing"/>
    <x v="1"/>
    <n v="558182"/>
    <n v="6"/>
    <n v="3197"/>
    <n v="5"/>
    <n v="5059"/>
    <n v="8166"/>
    <n v="9962"/>
    <s v="Net Banking"/>
    <x v="0"/>
    <x v="3"/>
    <n v="2"/>
  </r>
  <r>
    <x v="144"/>
    <x v="0"/>
    <x v="2"/>
    <s v="New York"/>
    <x v="0"/>
    <x v="3"/>
    <n v="49685"/>
    <s v="New"/>
    <x v="0"/>
    <n v="904134"/>
    <n v="3"/>
    <n v="3253"/>
    <n v="10"/>
    <n v="30797"/>
    <n v="9885"/>
    <n v="4688"/>
    <s v="Credit Card"/>
    <x v="0"/>
    <x v="0"/>
    <n v="2"/>
  </r>
  <r>
    <x v="144"/>
    <x v="0"/>
    <x v="2"/>
    <s v="Bangalore"/>
    <x v="0"/>
    <x v="3"/>
    <n v="87222"/>
    <s v="New"/>
    <x v="1"/>
    <n v="247577"/>
    <n v="8"/>
    <n v="4934"/>
    <n v="0"/>
    <n v="34818"/>
    <n v="24826"/>
    <n v="8580"/>
    <s v="Credit Card"/>
    <x v="2"/>
    <x v="1"/>
    <n v="5"/>
  </r>
  <r>
    <x v="144"/>
    <x v="1"/>
    <x v="3"/>
    <s v="New York"/>
    <x v="2"/>
    <x v="1"/>
    <n v="78590"/>
    <s v="New"/>
    <x v="0"/>
    <n v="825150"/>
    <n v="1"/>
    <n v="4384"/>
    <n v="15"/>
    <n v="40306"/>
    <n v="14026"/>
    <n v="19123"/>
    <s v="UPI"/>
    <x v="1"/>
    <x v="2"/>
    <n v="3"/>
  </r>
  <r>
    <x v="144"/>
    <x v="2"/>
    <x v="2"/>
    <s v="Delhi"/>
    <x v="2"/>
    <x v="0"/>
    <n v="18977"/>
    <s v="New"/>
    <x v="0"/>
    <n v="230225"/>
    <n v="5"/>
    <n v="594"/>
    <n v="5"/>
    <n v="36493"/>
    <n v="21421"/>
    <n v="7908"/>
    <s v="UPI"/>
    <x v="0"/>
    <x v="0"/>
    <n v="3"/>
  </r>
  <r>
    <x v="144"/>
    <x v="1"/>
    <x v="1"/>
    <s v="London"/>
    <x v="1"/>
    <x v="1"/>
    <n v="58967"/>
    <s v="Existing"/>
    <x v="0"/>
    <n v="947503"/>
    <n v="8"/>
    <n v="4791"/>
    <n v="10"/>
    <n v="17410"/>
    <n v="24585"/>
    <n v="17923"/>
    <s v="UPI"/>
    <x v="2"/>
    <x v="2"/>
    <n v="3"/>
  </r>
  <r>
    <x v="144"/>
    <x v="2"/>
    <x v="1"/>
    <s v="Delhi"/>
    <x v="2"/>
    <x v="1"/>
    <n v="84072"/>
    <s v="Existing"/>
    <x v="0"/>
    <n v="885735"/>
    <n v="3"/>
    <n v="4787"/>
    <n v="10"/>
    <n v="39334"/>
    <n v="14006"/>
    <n v="18387"/>
    <s v="Net Banking"/>
    <x v="1"/>
    <x v="0"/>
    <n v="2"/>
  </r>
  <r>
    <x v="144"/>
    <x v="0"/>
    <x v="2"/>
    <s v="London"/>
    <x v="0"/>
    <x v="0"/>
    <n v="25070"/>
    <s v="New"/>
    <x v="2"/>
    <n v="345615"/>
    <n v="6"/>
    <n v="2175"/>
    <n v="5"/>
    <n v="13495"/>
    <n v="17939"/>
    <n v="5112"/>
    <s v="Net Banking"/>
    <x v="1"/>
    <x v="1"/>
    <n v="2"/>
  </r>
  <r>
    <x v="144"/>
    <x v="0"/>
    <x v="3"/>
    <s v="London"/>
    <x v="1"/>
    <x v="0"/>
    <n v="92473"/>
    <s v="Existing"/>
    <x v="2"/>
    <n v="239570"/>
    <n v="2"/>
    <n v="512"/>
    <n v="0"/>
    <n v="9857"/>
    <n v="29532"/>
    <n v="7674"/>
    <s v="Cash"/>
    <x v="2"/>
    <x v="1"/>
    <n v="4"/>
  </r>
  <r>
    <x v="144"/>
    <x v="0"/>
    <x v="3"/>
    <s v="Delhi"/>
    <x v="0"/>
    <x v="2"/>
    <n v="31500"/>
    <s v="New"/>
    <x v="2"/>
    <n v="177710"/>
    <n v="9"/>
    <n v="2801"/>
    <n v="10"/>
    <n v="45677"/>
    <n v="6609"/>
    <n v="1677"/>
    <s v="Net Banking"/>
    <x v="1"/>
    <x v="3"/>
    <n v="5"/>
  </r>
  <r>
    <x v="145"/>
    <x v="1"/>
    <x v="2"/>
    <s v="Bangalore"/>
    <x v="0"/>
    <x v="3"/>
    <n v="20011"/>
    <s v="Existing"/>
    <x v="0"/>
    <n v="158456"/>
    <n v="2"/>
    <n v="4583"/>
    <n v="15"/>
    <n v="9826"/>
    <n v="7642"/>
    <n v="14796"/>
    <s v="UPI"/>
    <x v="0"/>
    <x v="1"/>
    <n v="2"/>
  </r>
  <r>
    <x v="145"/>
    <x v="3"/>
    <x v="0"/>
    <s v="Mumbai"/>
    <x v="1"/>
    <x v="2"/>
    <n v="58039"/>
    <s v="New"/>
    <x v="1"/>
    <n v="326030"/>
    <n v="5"/>
    <n v="872"/>
    <n v="5"/>
    <n v="15791"/>
    <n v="14556"/>
    <n v="19090"/>
    <s v="UPI"/>
    <x v="2"/>
    <x v="0"/>
    <n v="1"/>
  </r>
  <r>
    <x v="145"/>
    <x v="3"/>
    <x v="1"/>
    <s v="Bangalore"/>
    <x v="0"/>
    <x v="3"/>
    <n v="18896"/>
    <s v="New"/>
    <x v="0"/>
    <n v="260805"/>
    <n v="3"/>
    <n v="4989"/>
    <n v="20"/>
    <n v="6533"/>
    <n v="10469"/>
    <n v="5132"/>
    <s v="Cash"/>
    <x v="2"/>
    <x v="1"/>
    <n v="1"/>
  </r>
  <r>
    <x v="145"/>
    <x v="0"/>
    <x v="0"/>
    <s v="Bangalore"/>
    <x v="2"/>
    <x v="3"/>
    <n v="90118"/>
    <s v="Existing"/>
    <x v="2"/>
    <n v="342254"/>
    <n v="9"/>
    <n v="917"/>
    <n v="0"/>
    <n v="21706"/>
    <n v="6228"/>
    <n v="-691"/>
    <s v="Credit Card"/>
    <x v="0"/>
    <x v="1"/>
    <n v="5"/>
  </r>
  <r>
    <x v="145"/>
    <x v="3"/>
    <x v="3"/>
    <s v="Dubai"/>
    <x v="0"/>
    <x v="3"/>
    <n v="49958"/>
    <s v="Existing"/>
    <x v="1"/>
    <n v="728568"/>
    <n v="9"/>
    <n v="1316"/>
    <n v="5"/>
    <n v="28965"/>
    <n v="29785"/>
    <n v="17924"/>
    <s v="Net Banking"/>
    <x v="2"/>
    <x v="1"/>
    <n v="1"/>
  </r>
  <r>
    <x v="145"/>
    <x v="3"/>
    <x v="3"/>
    <s v="Dubai"/>
    <x v="1"/>
    <x v="1"/>
    <n v="51912"/>
    <s v="Existing"/>
    <x v="1"/>
    <n v="943590"/>
    <n v="7"/>
    <n v="2303"/>
    <n v="15"/>
    <n v="18907"/>
    <n v="10139"/>
    <n v="-4635"/>
    <s v="Net Banking"/>
    <x v="0"/>
    <x v="2"/>
    <n v="1"/>
  </r>
  <r>
    <x v="145"/>
    <x v="1"/>
    <x v="0"/>
    <s v="Bangalore"/>
    <x v="1"/>
    <x v="1"/>
    <n v="10814"/>
    <s v="Existing"/>
    <x v="2"/>
    <n v="628199"/>
    <n v="5"/>
    <n v="4112"/>
    <n v="10"/>
    <n v="27230"/>
    <n v="21964"/>
    <n v="911"/>
    <s v="Credit Card"/>
    <x v="0"/>
    <x v="2"/>
    <n v="5"/>
  </r>
  <r>
    <x v="145"/>
    <x v="2"/>
    <x v="2"/>
    <s v="New York"/>
    <x v="1"/>
    <x v="0"/>
    <n v="85276"/>
    <s v="Existing"/>
    <x v="0"/>
    <n v="280177"/>
    <n v="9"/>
    <n v="3904"/>
    <n v="0"/>
    <n v="39369"/>
    <n v="5373"/>
    <n v="-2779"/>
    <s v="UPI"/>
    <x v="1"/>
    <x v="1"/>
    <n v="2"/>
  </r>
  <r>
    <x v="145"/>
    <x v="0"/>
    <x v="0"/>
    <s v="London"/>
    <x v="0"/>
    <x v="3"/>
    <n v="34719"/>
    <s v="New"/>
    <x v="1"/>
    <n v="173876"/>
    <n v="7"/>
    <n v="3439"/>
    <n v="0"/>
    <n v="21337"/>
    <n v="15060"/>
    <n v="11656"/>
    <s v="UPI"/>
    <x v="1"/>
    <x v="0"/>
    <n v="2"/>
  </r>
  <r>
    <x v="145"/>
    <x v="0"/>
    <x v="0"/>
    <s v="Dubai"/>
    <x v="2"/>
    <x v="3"/>
    <n v="30150"/>
    <s v="New"/>
    <x v="1"/>
    <n v="838319"/>
    <n v="2"/>
    <n v="1832"/>
    <n v="5"/>
    <n v="20492"/>
    <n v="14340"/>
    <n v="9084"/>
    <s v="UPI"/>
    <x v="1"/>
    <x v="1"/>
    <n v="4"/>
  </r>
  <r>
    <x v="145"/>
    <x v="1"/>
    <x v="1"/>
    <s v="Bangalore"/>
    <x v="1"/>
    <x v="3"/>
    <n v="80494"/>
    <s v="Existing"/>
    <x v="2"/>
    <n v="267744"/>
    <n v="1"/>
    <n v="3746"/>
    <n v="5"/>
    <n v="44898"/>
    <n v="1397"/>
    <n v="-1379"/>
    <s v="Net Banking"/>
    <x v="1"/>
    <x v="0"/>
    <n v="2"/>
  </r>
  <r>
    <x v="145"/>
    <x v="1"/>
    <x v="1"/>
    <s v="Mumbai"/>
    <x v="2"/>
    <x v="1"/>
    <n v="13825"/>
    <s v="New"/>
    <x v="1"/>
    <n v="956844"/>
    <n v="4"/>
    <n v="1255"/>
    <n v="15"/>
    <n v="35972"/>
    <n v="17605"/>
    <n v="-1358"/>
    <s v="Credit Card"/>
    <x v="1"/>
    <x v="1"/>
    <n v="1"/>
  </r>
  <r>
    <x v="146"/>
    <x v="3"/>
    <x v="0"/>
    <s v="New York"/>
    <x v="1"/>
    <x v="0"/>
    <n v="60368"/>
    <s v="New"/>
    <x v="1"/>
    <n v="297311"/>
    <n v="8"/>
    <n v="4025"/>
    <n v="20"/>
    <n v="38850"/>
    <n v="19749"/>
    <n v="15969"/>
    <s v="Credit Card"/>
    <x v="0"/>
    <x v="2"/>
    <n v="1"/>
  </r>
  <r>
    <x v="146"/>
    <x v="0"/>
    <x v="0"/>
    <s v="Delhi"/>
    <x v="2"/>
    <x v="1"/>
    <n v="24800"/>
    <s v="New"/>
    <x v="1"/>
    <n v="425948"/>
    <n v="6"/>
    <n v="2296"/>
    <n v="5"/>
    <n v="24840"/>
    <n v="15606"/>
    <n v="10541"/>
    <s v="UPI"/>
    <x v="2"/>
    <x v="0"/>
    <n v="4"/>
  </r>
  <r>
    <x v="146"/>
    <x v="2"/>
    <x v="3"/>
    <s v="Bangalore"/>
    <x v="2"/>
    <x v="2"/>
    <n v="85535"/>
    <s v="New"/>
    <x v="0"/>
    <n v="686015"/>
    <n v="2"/>
    <n v="4469"/>
    <n v="5"/>
    <n v="30638"/>
    <n v="2777"/>
    <n v="11985"/>
    <s v="Net Banking"/>
    <x v="2"/>
    <x v="3"/>
    <n v="5"/>
  </r>
  <r>
    <x v="146"/>
    <x v="1"/>
    <x v="1"/>
    <s v="Bangalore"/>
    <x v="2"/>
    <x v="2"/>
    <n v="96390"/>
    <s v="Existing"/>
    <x v="0"/>
    <n v="596990"/>
    <n v="5"/>
    <n v="3559"/>
    <n v="5"/>
    <n v="5334"/>
    <n v="5060"/>
    <n v="3803"/>
    <s v="Credit Card"/>
    <x v="1"/>
    <x v="2"/>
    <n v="1"/>
  </r>
  <r>
    <x v="146"/>
    <x v="2"/>
    <x v="1"/>
    <s v="London"/>
    <x v="1"/>
    <x v="2"/>
    <n v="85017"/>
    <s v="New"/>
    <x v="2"/>
    <n v="368584"/>
    <n v="9"/>
    <n v="2677"/>
    <n v="15"/>
    <n v="2711"/>
    <n v="21338"/>
    <n v="18862"/>
    <s v="Net Banking"/>
    <x v="0"/>
    <x v="2"/>
    <n v="2"/>
  </r>
  <r>
    <x v="146"/>
    <x v="2"/>
    <x v="3"/>
    <s v="New York"/>
    <x v="0"/>
    <x v="0"/>
    <n v="58505"/>
    <s v="New"/>
    <x v="0"/>
    <n v="852833"/>
    <n v="6"/>
    <n v="4056"/>
    <n v="10"/>
    <n v="11104"/>
    <n v="29098"/>
    <n v="-4674"/>
    <s v="Cash"/>
    <x v="0"/>
    <x v="1"/>
    <n v="2"/>
  </r>
  <r>
    <x v="146"/>
    <x v="0"/>
    <x v="2"/>
    <s v="Dubai"/>
    <x v="0"/>
    <x v="2"/>
    <n v="67899"/>
    <s v="New"/>
    <x v="1"/>
    <n v="560776"/>
    <n v="6"/>
    <n v="2550"/>
    <n v="20"/>
    <n v="7710"/>
    <n v="17277"/>
    <n v="15645"/>
    <s v="UPI"/>
    <x v="0"/>
    <x v="3"/>
    <n v="2"/>
  </r>
  <r>
    <x v="146"/>
    <x v="0"/>
    <x v="1"/>
    <s v="Dubai"/>
    <x v="0"/>
    <x v="0"/>
    <n v="92782"/>
    <s v="New"/>
    <x v="0"/>
    <n v="243802"/>
    <n v="7"/>
    <n v="2489"/>
    <n v="15"/>
    <n v="32351"/>
    <n v="23112"/>
    <n v="-2073"/>
    <s v="UPI"/>
    <x v="2"/>
    <x v="0"/>
    <n v="1"/>
  </r>
  <r>
    <x v="146"/>
    <x v="1"/>
    <x v="1"/>
    <s v="Dubai"/>
    <x v="2"/>
    <x v="1"/>
    <n v="32601"/>
    <s v="Existing"/>
    <x v="1"/>
    <n v="164792"/>
    <n v="5"/>
    <n v="1054"/>
    <n v="5"/>
    <n v="44694"/>
    <n v="13630"/>
    <n v="8527"/>
    <s v="Cash"/>
    <x v="0"/>
    <x v="3"/>
    <n v="3"/>
  </r>
  <r>
    <x v="146"/>
    <x v="0"/>
    <x v="2"/>
    <s v="Delhi"/>
    <x v="1"/>
    <x v="1"/>
    <n v="20677"/>
    <s v="New"/>
    <x v="1"/>
    <n v="776740"/>
    <n v="3"/>
    <n v="765"/>
    <n v="10"/>
    <n v="17977"/>
    <n v="18158"/>
    <n v="13492"/>
    <s v="Credit Card"/>
    <x v="1"/>
    <x v="1"/>
    <n v="1"/>
  </r>
  <r>
    <x v="146"/>
    <x v="0"/>
    <x v="1"/>
    <s v="New York"/>
    <x v="2"/>
    <x v="0"/>
    <n v="39552"/>
    <s v="New"/>
    <x v="0"/>
    <n v="915404"/>
    <n v="3"/>
    <n v="1422"/>
    <n v="5"/>
    <n v="45096"/>
    <n v="1339"/>
    <n v="-3036"/>
    <s v="UPI"/>
    <x v="0"/>
    <x v="2"/>
    <n v="1"/>
  </r>
  <r>
    <x v="146"/>
    <x v="0"/>
    <x v="1"/>
    <s v="New York"/>
    <x v="1"/>
    <x v="1"/>
    <n v="97858"/>
    <s v="New"/>
    <x v="0"/>
    <n v="950817"/>
    <n v="5"/>
    <n v="2571"/>
    <n v="15"/>
    <n v="35099"/>
    <n v="17390"/>
    <n v="-541"/>
    <s v="Credit Card"/>
    <x v="1"/>
    <x v="3"/>
    <n v="3"/>
  </r>
  <r>
    <x v="147"/>
    <x v="2"/>
    <x v="2"/>
    <s v="Dubai"/>
    <x v="2"/>
    <x v="1"/>
    <n v="77891"/>
    <s v="Existing"/>
    <x v="0"/>
    <n v="745545"/>
    <n v="4"/>
    <n v="1033"/>
    <n v="0"/>
    <n v="5834"/>
    <n v="2296"/>
    <n v="16685"/>
    <s v="UPI"/>
    <x v="2"/>
    <x v="0"/>
    <n v="3"/>
  </r>
  <r>
    <x v="147"/>
    <x v="1"/>
    <x v="2"/>
    <s v="Dubai"/>
    <x v="1"/>
    <x v="0"/>
    <n v="84693"/>
    <s v="Existing"/>
    <x v="0"/>
    <n v="792473"/>
    <n v="5"/>
    <n v="4483"/>
    <n v="5"/>
    <n v="10899"/>
    <n v="1287"/>
    <n v="13138"/>
    <s v="Cash"/>
    <x v="2"/>
    <x v="0"/>
    <n v="2"/>
  </r>
  <r>
    <x v="147"/>
    <x v="3"/>
    <x v="0"/>
    <s v="London"/>
    <x v="1"/>
    <x v="2"/>
    <n v="43292"/>
    <s v="New"/>
    <x v="2"/>
    <n v="241221"/>
    <n v="9"/>
    <n v="2193"/>
    <n v="10"/>
    <n v="41978"/>
    <n v="18276"/>
    <n v="-2919"/>
    <s v="Cash"/>
    <x v="0"/>
    <x v="2"/>
    <n v="2"/>
  </r>
  <r>
    <x v="147"/>
    <x v="2"/>
    <x v="3"/>
    <s v="Mumbai"/>
    <x v="1"/>
    <x v="0"/>
    <n v="76097"/>
    <s v="New"/>
    <x v="0"/>
    <n v="679302"/>
    <n v="5"/>
    <n v="2551"/>
    <n v="20"/>
    <n v="26996"/>
    <n v="24374"/>
    <n v="7692"/>
    <s v="Credit Card"/>
    <x v="2"/>
    <x v="1"/>
    <n v="2"/>
  </r>
  <r>
    <x v="147"/>
    <x v="0"/>
    <x v="3"/>
    <s v="Mumbai"/>
    <x v="2"/>
    <x v="3"/>
    <n v="83703"/>
    <s v="Existing"/>
    <x v="2"/>
    <n v="138402"/>
    <n v="4"/>
    <n v="4190"/>
    <n v="0"/>
    <n v="7804"/>
    <n v="9908"/>
    <n v="1281"/>
    <s v="UPI"/>
    <x v="2"/>
    <x v="2"/>
    <n v="1"/>
  </r>
  <r>
    <x v="147"/>
    <x v="2"/>
    <x v="2"/>
    <s v="Bangalore"/>
    <x v="0"/>
    <x v="1"/>
    <n v="26184"/>
    <s v="New"/>
    <x v="1"/>
    <n v="883021"/>
    <n v="4"/>
    <n v="3331"/>
    <n v="5"/>
    <n v="9733"/>
    <n v="21663"/>
    <n v="19249"/>
    <s v="UPI"/>
    <x v="0"/>
    <x v="3"/>
    <n v="5"/>
  </r>
  <r>
    <x v="147"/>
    <x v="0"/>
    <x v="2"/>
    <s v="Bangalore"/>
    <x v="2"/>
    <x v="0"/>
    <n v="99336"/>
    <s v="Existing"/>
    <x v="2"/>
    <n v="707205"/>
    <n v="1"/>
    <n v="4827"/>
    <n v="5"/>
    <n v="35020"/>
    <n v="19237"/>
    <n v="-2925"/>
    <s v="Net Banking"/>
    <x v="2"/>
    <x v="1"/>
    <n v="4"/>
  </r>
  <r>
    <x v="147"/>
    <x v="0"/>
    <x v="1"/>
    <s v="New York"/>
    <x v="2"/>
    <x v="1"/>
    <n v="71046"/>
    <s v="New"/>
    <x v="1"/>
    <n v="542773"/>
    <n v="4"/>
    <n v="3420"/>
    <n v="10"/>
    <n v="11190"/>
    <n v="1569"/>
    <n v="-972"/>
    <s v="Net Banking"/>
    <x v="1"/>
    <x v="0"/>
    <n v="5"/>
  </r>
  <r>
    <x v="147"/>
    <x v="2"/>
    <x v="0"/>
    <s v="New York"/>
    <x v="1"/>
    <x v="2"/>
    <n v="76741"/>
    <s v="New"/>
    <x v="2"/>
    <n v="460039"/>
    <n v="4"/>
    <n v="4667"/>
    <n v="0"/>
    <n v="16122"/>
    <n v="22102"/>
    <n v="-799"/>
    <s v="UPI"/>
    <x v="0"/>
    <x v="1"/>
    <n v="3"/>
  </r>
  <r>
    <x v="147"/>
    <x v="1"/>
    <x v="0"/>
    <s v="Delhi"/>
    <x v="1"/>
    <x v="1"/>
    <n v="71377"/>
    <s v="Existing"/>
    <x v="2"/>
    <n v="340416"/>
    <n v="9"/>
    <n v="1385"/>
    <n v="0"/>
    <n v="7827"/>
    <n v="26218"/>
    <n v="11155"/>
    <s v="Credit Card"/>
    <x v="1"/>
    <x v="1"/>
    <n v="1"/>
  </r>
  <r>
    <x v="147"/>
    <x v="0"/>
    <x v="2"/>
    <s v="Delhi"/>
    <x v="0"/>
    <x v="0"/>
    <n v="22039"/>
    <s v="New"/>
    <x v="1"/>
    <n v="755603"/>
    <n v="4"/>
    <n v="1958"/>
    <n v="0"/>
    <n v="21939"/>
    <n v="21056"/>
    <n v="9492"/>
    <s v="Cash"/>
    <x v="2"/>
    <x v="3"/>
    <n v="1"/>
  </r>
  <r>
    <x v="147"/>
    <x v="1"/>
    <x v="1"/>
    <s v="Mumbai"/>
    <x v="0"/>
    <x v="2"/>
    <n v="55161"/>
    <s v="New"/>
    <x v="2"/>
    <n v="746943"/>
    <n v="7"/>
    <n v="4295"/>
    <n v="5"/>
    <n v="10484"/>
    <n v="29656"/>
    <n v="6370"/>
    <s v="UPI"/>
    <x v="0"/>
    <x v="2"/>
    <n v="4"/>
  </r>
  <r>
    <x v="148"/>
    <x v="3"/>
    <x v="1"/>
    <s v="Bangalore"/>
    <x v="1"/>
    <x v="2"/>
    <n v="45006"/>
    <s v="New"/>
    <x v="1"/>
    <n v="233486"/>
    <n v="1"/>
    <n v="3655"/>
    <n v="0"/>
    <n v="29357"/>
    <n v="15815"/>
    <n v="-3744"/>
    <s v="Net Banking"/>
    <x v="1"/>
    <x v="3"/>
    <n v="5"/>
  </r>
  <r>
    <x v="148"/>
    <x v="0"/>
    <x v="3"/>
    <s v="Mumbai"/>
    <x v="0"/>
    <x v="2"/>
    <n v="27544"/>
    <s v="Existing"/>
    <x v="0"/>
    <n v="234928"/>
    <n v="7"/>
    <n v="3910"/>
    <n v="5"/>
    <n v="9552"/>
    <n v="24375"/>
    <n v="19771"/>
    <s v="Cash"/>
    <x v="0"/>
    <x v="0"/>
    <n v="3"/>
  </r>
  <r>
    <x v="148"/>
    <x v="1"/>
    <x v="3"/>
    <s v="Mumbai"/>
    <x v="0"/>
    <x v="3"/>
    <n v="22987"/>
    <s v="Existing"/>
    <x v="1"/>
    <n v="696087"/>
    <n v="2"/>
    <n v="4524"/>
    <n v="5"/>
    <n v="49119"/>
    <n v="7773"/>
    <n v="17354"/>
    <s v="Credit Card"/>
    <x v="1"/>
    <x v="2"/>
    <n v="4"/>
  </r>
  <r>
    <x v="148"/>
    <x v="1"/>
    <x v="1"/>
    <s v="Bangalore"/>
    <x v="1"/>
    <x v="0"/>
    <n v="15239"/>
    <s v="New"/>
    <x v="2"/>
    <n v="344561"/>
    <n v="8"/>
    <n v="1062"/>
    <n v="0"/>
    <n v="3444"/>
    <n v="28904"/>
    <n v="-703"/>
    <s v="UPI"/>
    <x v="1"/>
    <x v="1"/>
    <n v="1"/>
  </r>
  <r>
    <x v="148"/>
    <x v="3"/>
    <x v="3"/>
    <s v="Delhi"/>
    <x v="2"/>
    <x v="0"/>
    <n v="54785"/>
    <s v="New"/>
    <x v="0"/>
    <n v="574551"/>
    <n v="1"/>
    <n v="4526"/>
    <n v="15"/>
    <n v="24406"/>
    <n v="19935"/>
    <n v="13540"/>
    <s v="UPI"/>
    <x v="0"/>
    <x v="3"/>
    <n v="4"/>
  </r>
  <r>
    <x v="148"/>
    <x v="1"/>
    <x v="2"/>
    <s v="London"/>
    <x v="0"/>
    <x v="2"/>
    <n v="33358"/>
    <s v="New"/>
    <x v="2"/>
    <n v="746914"/>
    <n v="3"/>
    <n v="3471"/>
    <n v="20"/>
    <n v="26288"/>
    <n v="17493"/>
    <n v="7830"/>
    <s v="Cash"/>
    <x v="1"/>
    <x v="1"/>
    <n v="2"/>
  </r>
  <r>
    <x v="148"/>
    <x v="1"/>
    <x v="1"/>
    <s v="London"/>
    <x v="1"/>
    <x v="1"/>
    <n v="92674"/>
    <s v="New"/>
    <x v="0"/>
    <n v="754839"/>
    <n v="8"/>
    <n v="844"/>
    <n v="20"/>
    <n v="9793"/>
    <n v="4650"/>
    <n v="17241"/>
    <s v="Cash"/>
    <x v="0"/>
    <x v="3"/>
    <n v="5"/>
  </r>
  <r>
    <x v="148"/>
    <x v="3"/>
    <x v="3"/>
    <s v="London"/>
    <x v="0"/>
    <x v="2"/>
    <n v="66450"/>
    <s v="Existing"/>
    <x v="1"/>
    <n v="683237"/>
    <n v="8"/>
    <n v="3216"/>
    <n v="15"/>
    <n v="8677"/>
    <n v="4219"/>
    <n v="-4960"/>
    <s v="Net Banking"/>
    <x v="2"/>
    <x v="0"/>
    <n v="3"/>
  </r>
  <r>
    <x v="148"/>
    <x v="0"/>
    <x v="0"/>
    <s v="Bangalore"/>
    <x v="0"/>
    <x v="3"/>
    <n v="98520"/>
    <s v="Existing"/>
    <x v="0"/>
    <n v="665680"/>
    <n v="5"/>
    <n v="3178"/>
    <n v="0"/>
    <n v="42629"/>
    <n v="1731"/>
    <n v="8375"/>
    <s v="Credit Card"/>
    <x v="1"/>
    <x v="0"/>
    <n v="2"/>
  </r>
  <r>
    <x v="148"/>
    <x v="1"/>
    <x v="1"/>
    <s v="Dubai"/>
    <x v="1"/>
    <x v="2"/>
    <n v="38428"/>
    <s v="Existing"/>
    <x v="0"/>
    <n v="243542"/>
    <n v="5"/>
    <n v="2172"/>
    <n v="5"/>
    <n v="27498"/>
    <n v="13501"/>
    <n v="8177"/>
    <s v="Cash"/>
    <x v="1"/>
    <x v="3"/>
    <n v="5"/>
  </r>
  <r>
    <x v="148"/>
    <x v="1"/>
    <x v="1"/>
    <s v="Dubai"/>
    <x v="0"/>
    <x v="0"/>
    <n v="19096"/>
    <s v="New"/>
    <x v="0"/>
    <n v="769132"/>
    <n v="8"/>
    <n v="3627"/>
    <n v="10"/>
    <n v="15268"/>
    <n v="12235"/>
    <n v="-2141"/>
    <s v="Credit Card"/>
    <x v="1"/>
    <x v="0"/>
    <n v="2"/>
  </r>
  <r>
    <x v="148"/>
    <x v="1"/>
    <x v="0"/>
    <s v="Dubai"/>
    <x v="0"/>
    <x v="2"/>
    <n v="57582"/>
    <s v="New"/>
    <x v="2"/>
    <n v="782742"/>
    <n v="5"/>
    <n v="4453"/>
    <n v="15"/>
    <n v="12634"/>
    <n v="23077"/>
    <n v="-2538"/>
    <s v="Credit Card"/>
    <x v="1"/>
    <x v="1"/>
    <n v="4"/>
  </r>
  <r>
    <x v="149"/>
    <x v="2"/>
    <x v="2"/>
    <s v="New York"/>
    <x v="0"/>
    <x v="1"/>
    <n v="34536"/>
    <s v="Existing"/>
    <x v="0"/>
    <n v="592661"/>
    <n v="9"/>
    <n v="1619"/>
    <n v="20"/>
    <n v="8420"/>
    <n v="9759"/>
    <n v="-2963"/>
    <s v="UPI"/>
    <x v="2"/>
    <x v="2"/>
    <n v="3"/>
  </r>
  <r>
    <x v="149"/>
    <x v="3"/>
    <x v="0"/>
    <s v="Delhi"/>
    <x v="2"/>
    <x v="0"/>
    <n v="67395"/>
    <s v="New"/>
    <x v="1"/>
    <n v="447088"/>
    <n v="1"/>
    <n v="2412"/>
    <n v="20"/>
    <n v="6378"/>
    <n v="12240"/>
    <n v="5611"/>
    <s v="Cash"/>
    <x v="0"/>
    <x v="3"/>
    <n v="4"/>
  </r>
  <r>
    <x v="149"/>
    <x v="2"/>
    <x v="1"/>
    <s v="Delhi"/>
    <x v="2"/>
    <x v="1"/>
    <n v="78157"/>
    <s v="New"/>
    <x v="1"/>
    <n v="748340"/>
    <n v="5"/>
    <n v="3502"/>
    <n v="5"/>
    <n v="20046"/>
    <n v="6556"/>
    <n v="-3326"/>
    <s v="Cash"/>
    <x v="0"/>
    <x v="1"/>
    <n v="4"/>
  </r>
  <r>
    <x v="149"/>
    <x v="3"/>
    <x v="2"/>
    <s v="New York"/>
    <x v="0"/>
    <x v="2"/>
    <n v="79484"/>
    <s v="Existing"/>
    <x v="1"/>
    <n v="573615"/>
    <n v="3"/>
    <n v="2762"/>
    <n v="20"/>
    <n v="2998"/>
    <n v="24488"/>
    <n v="11747"/>
    <s v="Net Banking"/>
    <x v="0"/>
    <x v="3"/>
    <n v="5"/>
  </r>
  <r>
    <x v="149"/>
    <x v="0"/>
    <x v="3"/>
    <s v="Mumbai"/>
    <x v="1"/>
    <x v="0"/>
    <n v="11287"/>
    <s v="New"/>
    <x v="0"/>
    <n v="768944"/>
    <n v="3"/>
    <n v="1242"/>
    <n v="20"/>
    <n v="30757"/>
    <n v="28447"/>
    <n v="8547"/>
    <s v="UPI"/>
    <x v="2"/>
    <x v="2"/>
    <n v="3"/>
  </r>
  <r>
    <x v="149"/>
    <x v="0"/>
    <x v="3"/>
    <s v="London"/>
    <x v="0"/>
    <x v="3"/>
    <n v="64510"/>
    <s v="Existing"/>
    <x v="1"/>
    <n v="778751"/>
    <n v="2"/>
    <n v="4653"/>
    <n v="5"/>
    <n v="6302"/>
    <n v="10549"/>
    <n v="11159"/>
    <s v="Cash"/>
    <x v="2"/>
    <x v="0"/>
    <n v="3"/>
  </r>
  <r>
    <x v="149"/>
    <x v="1"/>
    <x v="3"/>
    <s v="Dubai"/>
    <x v="0"/>
    <x v="0"/>
    <n v="33902"/>
    <s v="New"/>
    <x v="2"/>
    <n v="447520"/>
    <n v="3"/>
    <n v="2952"/>
    <n v="0"/>
    <n v="9830"/>
    <n v="8263"/>
    <n v="-2482"/>
    <s v="Cash"/>
    <x v="0"/>
    <x v="2"/>
    <n v="4"/>
  </r>
  <r>
    <x v="149"/>
    <x v="3"/>
    <x v="1"/>
    <s v="London"/>
    <x v="2"/>
    <x v="1"/>
    <n v="66188"/>
    <s v="New"/>
    <x v="1"/>
    <n v="584423"/>
    <n v="7"/>
    <n v="3268"/>
    <n v="20"/>
    <n v="49666"/>
    <n v="15993"/>
    <n v="9183"/>
    <s v="Net Banking"/>
    <x v="0"/>
    <x v="2"/>
    <n v="3"/>
  </r>
  <r>
    <x v="149"/>
    <x v="0"/>
    <x v="0"/>
    <s v="Dubai"/>
    <x v="2"/>
    <x v="0"/>
    <n v="31164"/>
    <s v="New"/>
    <x v="0"/>
    <n v="990560"/>
    <n v="8"/>
    <n v="1282"/>
    <n v="0"/>
    <n v="20908"/>
    <n v="2071"/>
    <n v="3691"/>
    <s v="Net Banking"/>
    <x v="2"/>
    <x v="3"/>
    <n v="1"/>
  </r>
  <r>
    <x v="149"/>
    <x v="3"/>
    <x v="2"/>
    <s v="London"/>
    <x v="2"/>
    <x v="3"/>
    <n v="91204"/>
    <s v="New"/>
    <x v="1"/>
    <n v="112097"/>
    <n v="8"/>
    <n v="596"/>
    <n v="10"/>
    <n v="48822"/>
    <n v="25357"/>
    <n v="-1947"/>
    <s v="Credit Card"/>
    <x v="2"/>
    <x v="2"/>
    <n v="3"/>
  </r>
  <r>
    <x v="149"/>
    <x v="0"/>
    <x v="3"/>
    <s v="Mumbai"/>
    <x v="0"/>
    <x v="3"/>
    <n v="11772"/>
    <s v="New"/>
    <x v="0"/>
    <n v="479684"/>
    <n v="8"/>
    <n v="1086"/>
    <n v="0"/>
    <n v="8735"/>
    <n v="8445"/>
    <n v="13854"/>
    <s v="UPI"/>
    <x v="1"/>
    <x v="0"/>
    <n v="4"/>
  </r>
  <r>
    <x v="149"/>
    <x v="2"/>
    <x v="2"/>
    <s v="London"/>
    <x v="0"/>
    <x v="3"/>
    <n v="63054"/>
    <s v="Existing"/>
    <x v="0"/>
    <n v="249911"/>
    <n v="1"/>
    <n v="2738"/>
    <n v="5"/>
    <n v="34898"/>
    <n v="6071"/>
    <n v="11962"/>
    <s v="Credit Card"/>
    <x v="0"/>
    <x v="3"/>
    <n v="1"/>
  </r>
  <r>
    <x v="150"/>
    <x v="0"/>
    <x v="1"/>
    <s v="London"/>
    <x v="1"/>
    <x v="3"/>
    <n v="64878"/>
    <s v="Existing"/>
    <x v="1"/>
    <n v="222202"/>
    <n v="7"/>
    <n v="1416"/>
    <n v="5"/>
    <n v="47191"/>
    <n v="24754"/>
    <n v="8499"/>
    <s v="Net Banking"/>
    <x v="0"/>
    <x v="0"/>
    <n v="1"/>
  </r>
  <r>
    <x v="150"/>
    <x v="2"/>
    <x v="3"/>
    <s v="Bangalore"/>
    <x v="0"/>
    <x v="1"/>
    <n v="42238"/>
    <s v="New"/>
    <x v="2"/>
    <n v="603635"/>
    <n v="2"/>
    <n v="3849"/>
    <n v="5"/>
    <n v="13609"/>
    <n v="3246"/>
    <n v="19411"/>
    <s v="Cash"/>
    <x v="0"/>
    <x v="2"/>
    <n v="5"/>
  </r>
  <r>
    <x v="150"/>
    <x v="0"/>
    <x v="1"/>
    <s v="London"/>
    <x v="0"/>
    <x v="0"/>
    <n v="68293"/>
    <s v="New"/>
    <x v="2"/>
    <n v="314382"/>
    <n v="4"/>
    <n v="3086"/>
    <n v="20"/>
    <n v="45177"/>
    <n v="11747"/>
    <n v="10899"/>
    <s v="Cash"/>
    <x v="0"/>
    <x v="2"/>
    <n v="4"/>
  </r>
  <r>
    <x v="150"/>
    <x v="1"/>
    <x v="0"/>
    <s v="Bangalore"/>
    <x v="2"/>
    <x v="2"/>
    <n v="91298"/>
    <s v="Existing"/>
    <x v="1"/>
    <n v="924125"/>
    <n v="5"/>
    <n v="4680"/>
    <n v="15"/>
    <n v="35954"/>
    <n v="11568"/>
    <n v="9738"/>
    <s v="Net Banking"/>
    <x v="0"/>
    <x v="0"/>
    <n v="3"/>
  </r>
  <r>
    <x v="150"/>
    <x v="2"/>
    <x v="1"/>
    <s v="Delhi"/>
    <x v="2"/>
    <x v="3"/>
    <n v="17213"/>
    <s v="Existing"/>
    <x v="0"/>
    <n v="414132"/>
    <n v="1"/>
    <n v="2988"/>
    <n v="20"/>
    <n v="39062"/>
    <n v="19304"/>
    <n v="9829"/>
    <s v="Credit Card"/>
    <x v="1"/>
    <x v="3"/>
    <n v="1"/>
  </r>
  <r>
    <x v="150"/>
    <x v="0"/>
    <x v="1"/>
    <s v="New York"/>
    <x v="2"/>
    <x v="2"/>
    <n v="24941"/>
    <s v="New"/>
    <x v="1"/>
    <n v="149769"/>
    <n v="4"/>
    <n v="4293"/>
    <n v="0"/>
    <n v="42903"/>
    <n v="15249"/>
    <n v="17226"/>
    <s v="Credit Card"/>
    <x v="2"/>
    <x v="2"/>
    <n v="4"/>
  </r>
  <r>
    <x v="150"/>
    <x v="1"/>
    <x v="0"/>
    <s v="London"/>
    <x v="2"/>
    <x v="2"/>
    <n v="25964"/>
    <s v="Existing"/>
    <x v="0"/>
    <n v="749764"/>
    <n v="4"/>
    <n v="3337"/>
    <n v="10"/>
    <n v="25599"/>
    <n v="23396"/>
    <n v="-3743"/>
    <s v="Net Banking"/>
    <x v="1"/>
    <x v="1"/>
    <n v="5"/>
  </r>
  <r>
    <x v="150"/>
    <x v="2"/>
    <x v="2"/>
    <s v="Delhi"/>
    <x v="2"/>
    <x v="0"/>
    <n v="36855"/>
    <s v="Existing"/>
    <x v="0"/>
    <n v="751554"/>
    <n v="9"/>
    <n v="2886"/>
    <n v="10"/>
    <n v="26373"/>
    <n v="9315"/>
    <n v="1635"/>
    <s v="Cash"/>
    <x v="1"/>
    <x v="2"/>
    <n v="2"/>
  </r>
  <r>
    <x v="150"/>
    <x v="1"/>
    <x v="0"/>
    <s v="Bangalore"/>
    <x v="1"/>
    <x v="2"/>
    <n v="68769"/>
    <s v="Existing"/>
    <x v="0"/>
    <n v="233541"/>
    <n v="9"/>
    <n v="2341"/>
    <n v="10"/>
    <n v="13004"/>
    <n v="23727"/>
    <n v="-2028"/>
    <s v="UPI"/>
    <x v="0"/>
    <x v="2"/>
    <n v="2"/>
  </r>
  <r>
    <x v="150"/>
    <x v="3"/>
    <x v="0"/>
    <s v="London"/>
    <x v="1"/>
    <x v="2"/>
    <n v="93504"/>
    <s v="New"/>
    <x v="2"/>
    <n v="505684"/>
    <n v="1"/>
    <n v="1702"/>
    <n v="10"/>
    <n v="44477"/>
    <n v="1074"/>
    <n v="41"/>
    <s v="Credit Card"/>
    <x v="1"/>
    <x v="1"/>
    <n v="3"/>
  </r>
  <r>
    <x v="150"/>
    <x v="3"/>
    <x v="1"/>
    <s v="London"/>
    <x v="1"/>
    <x v="1"/>
    <n v="11046"/>
    <s v="Existing"/>
    <x v="2"/>
    <n v="594222"/>
    <n v="8"/>
    <n v="1229"/>
    <n v="15"/>
    <n v="31219"/>
    <n v="2988"/>
    <n v="18058"/>
    <s v="UPI"/>
    <x v="1"/>
    <x v="3"/>
    <n v="2"/>
  </r>
  <r>
    <x v="150"/>
    <x v="2"/>
    <x v="2"/>
    <s v="Mumbai"/>
    <x v="2"/>
    <x v="2"/>
    <n v="24909"/>
    <s v="Existing"/>
    <x v="1"/>
    <n v="794385"/>
    <n v="4"/>
    <n v="816"/>
    <n v="10"/>
    <n v="4150"/>
    <n v="9348"/>
    <n v="15369"/>
    <s v="Cash"/>
    <x v="0"/>
    <x v="3"/>
    <n v="1"/>
  </r>
  <r>
    <x v="151"/>
    <x v="0"/>
    <x v="3"/>
    <s v="Delhi"/>
    <x v="2"/>
    <x v="0"/>
    <n v="89114"/>
    <s v="Existing"/>
    <x v="2"/>
    <n v="228237"/>
    <n v="4"/>
    <n v="575"/>
    <n v="20"/>
    <n v="25226"/>
    <n v="8287"/>
    <n v="-2012"/>
    <s v="Net Banking"/>
    <x v="1"/>
    <x v="2"/>
    <n v="1"/>
  </r>
  <r>
    <x v="151"/>
    <x v="2"/>
    <x v="0"/>
    <s v="Dubai"/>
    <x v="2"/>
    <x v="2"/>
    <n v="33368"/>
    <s v="Existing"/>
    <x v="0"/>
    <n v="496381"/>
    <n v="5"/>
    <n v="3546"/>
    <n v="10"/>
    <n v="16144"/>
    <n v="4083"/>
    <n v="9448"/>
    <s v="Credit Card"/>
    <x v="1"/>
    <x v="1"/>
    <n v="4"/>
  </r>
  <r>
    <x v="151"/>
    <x v="1"/>
    <x v="2"/>
    <s v="Dubai"/>
    <x v="1"/>
    <x v="0"/>
    <n v="81255"/>
    <s v="New"/>
    <x v="0"/>
    <n v="944035"/>
    <n v="2"/>
    <n v="703"/>
    <n v="5"/>
    <n v="28289"/>
    <n v="21202"/>
    <n v="-3476"/>
    <s v="Credit Card"/>
    <x v="2"/>
    <x v="3"/>
    <n v="3"/>
  </r>
  <r>
    <x v="151"/>
    <x v="0"/>
    <x v="0"/>
    <s v="Mumbai"/>
    <x v="2"/>
    <x v="3"/>
    <n v="91496"/>
    <s v="Existing"/>
    <x v="1"/>
    <n v="307978"/>
    <n v="1"/>
    <n v="4788"/>
    <n v="0"/>
    <n v="22906"/>
    <n v="17166"/>
    <n v="1487"/>
    <s v="Cash"/>
    <x v="0"/>
    <x v="1"/>
    <n v="4"/>
  </r>
  <r>
    <x v="151"/>
    <x v="3"/>
    <x v="0"/>
    <s v="Bangalore"/>
    <x v="1"/>
    <x v="2"/>
    <n v="99142"/>
    <s v="Existing"/>
    <x v="0"/>
    <n v="143251"/>
    <n v="5"/>
    <n v="4275"/>
    <n v="20"/>
    <n v="14458"/>
    <n v="29614"/>
    <n v="7645"/>
    <s v="Net Banking"/>
    <x v="0"/>
    <x v="1"/>
    <n v="4"/>
  </r>
  <r>
    <x v="151"/>
    <x v="0"/>
    <x v="0"/>
    <s v="Dubai"/>
    <x v="2"/>
    <x v="2"/>
    <n v="25624"/>
    <s v="Existing"/>
    <x v="1"/>
    <n v="409670"/>
    <n v="7"/>
    <n v="3444"/>
    <n v="15"/>
    <n v="40576"/>
    <n v="21075"/>
    <n v="7413"/>
    <s v="Credit Card"/>
    <x v="1"/>
    <x v="1"/>
    <n v="3"/>
  </r>
  <r>
    <x v="151"/>
    <x v="3"/>
    <x v="0"/>
    <s v="Dubai"/>
    <x v="0"/>
    <x v="2"/>
    <n v="20352"/>
    <s v="New"/>
    <x v="1"/>
    <n v="727022"/>
    <n v="9"/>
    <n v="4855"/>
    <n v="20"/>
    <n v="33435"/>
    <n v="13171"/>
    <n v="839"/>
    <s v="Cash"/>
    <x v="0"/>
    <x v="1"/>
    <n v="4"/>
  </r>
  <r>
    <x v="151"/>
    <x v="0"/>
    <x v="1"/>
    <s v="New York"/>
    <x v="1"/>
    <x v="3"/>
    <n v="90539"/>
    <s v="New"/>
    <x v="0"/>
    <n v="993974"/>
    <n v="2"/>
    <n v="3551"/>
    <n v="5"/>
    <n v="29994"/>
    <n v="14856"/>
    <n v="19827"/>
    <s v="Credit Card"/>
    <x v="2"/>
    <x v="0"/>
    <n v="2"/>
  </r>
  <r>
    <x v="151"/>
    <x v="0"/>
    <x v="2"/>
    <s v="Delhi"/>
    <x v="0"/>
    <x v="1"/>
    <n v="19223"/>
    <s v="New"/>
    <x v="2"/>
    <n v="335368"/>
    <n v="8"/>
    <n v="3163"/>
    <n v="10"/>
    <n v="9892"/>
    <n v="22623"/>
    <n v="672"/>
    <s v="UPI"/>
    <x v="1"/>
    <x v="2"/>
    <n v="5"/>
  </r>
  <r>
    <x v="151"/>
    <x v="0"/>
    <x v="2"/>
    <s v="Bangalore"/>
    <x v="1"/>
    <x v="2"/>
    <n v="88254"/>
    <s v="Existing"/>
    <x v="0"/>
    <n v="653230"/>
    <n v="7"/>
    <n v="931"/>
    <n v="10"/>
    <n v="7553"/>
    <n v="17127"/>
    <n v="-4619"/>
    <s v="Credit Card"/>
    <x v="2"/>
    <x v="0"/>
    <n v="4"/>
  </r>
  <r>
    <x v="151"/>
    <x v="1"/>
    <x v="2"/>
    <s v="London"/>
    <x v="2"/>
    <x v="0"/>
    <n v="76851"/>
    <s v="Existing"/>
    <x v="0"/>
    <n v="669305"/>
    <n v="2"/>
    <n v="3263"/>
    <n v="15"/>
    <n v="21988"/>
    <n v="25658"/>
    <n v="-3196"/>
    <s v="Cash"/>
    <x v="1"/>
    <x v="1"/>
    <n v="1"/>
  </r>
  <r>
    <x v="151"/>
    <x v="1"/>
    <x v="0"/>
    <s v="Delhi"/>
    <x v="2"/>
    <x v="1"/>
    <n v="60044"/>
    <s v="Existing"/>
    <x v="1"/>
    <n v="160555"/>
    <n v="5"/>
    <n v="3662"/>
    <n v="0"/>
    <n v="29223"/>
    <n v="13980"/>
    <n v="13371"/>
    <s v="UPI"/>
    <x v="1"/>
    <x v="3"/>
    <n v="1"/>
  </r>
  <r>
    <x v="152"/>
    <x v="2"/>
    <x v="1"/>
    <s v="Bangalore"/>
    <x v="0"/>
    <x v="1"/>
    <n v="97089"/>
    <s v="New"/>
    <x v="2"/>
    <n v="787569"/>
    <n v="7"/>
    <n v="697"/>
    <n v="10"/>
    <n v="30172"/>
    <n v="14539"/>
    <n v="218"/>
    <s v="Credit Card"/>
    <x v="0"/>
    <x v="3"/>
    <n v="2"/>
  </r>
  <r>
    <x v="152"/>
    <x v="2"/>
    <x v="0"/>
    <s v="Dubai"/>
    <x v="2"/>
    <x v="1"/>
    <n v="95000"/>
    <s v="Existing"/>
    <x v="1"/>
    <n v="401509"/>
    <n v="3"/>
    <n v="538"/>
    <n v="15"/>
    <n v="33145"/>
    <n v="4065"/>
    <n v="5691"/>
    <s v="Credit Card"/>
    <x v="0"/>
    <x v="0"/>
    <n v="4"/>
  </r>
  <r>
    <x v="152"/>
    <x v="3"/>
    <x v="0"/>
    <s v="New York"/>
    <x v="1"/>
    <x v="2"/>
    <n v="41419"/>
    <s v="Existing"/>
    <x v="0"/>
    <n v="557297"/>
    <n v="2"/>
    <n v="3018"/>
    <n v="10"/>
    <n v="9154"/>
    <n v="8954"/>
    <n v="-2358"/>
    <s v="Net Banking"/>
    <x v="1"/>
    <x v="1"/>
    <n v="4"/>
  </r>
  <r>
    <x v="152"/>
    <x v="1"/>
    <x v="2"/>
    <s v="Delhi"/>
    <x v="2"/>
    <x v="3"/>
    <n v="23767"/>
    <s v="New"/>
    <x v="1"/>
    <n v="125976"/>
    <n v="6"/>
    <n v="2626"/>
    <n v="20"/>
    <n v="41907"/>
    <n v="3233"/>
    <n v="11407"/>
    <s v="Net Banking"/>
    <x v="2"/>
    <x v="1"/>
    <n v="3"/>
  </r>
  <r>
    <x v="152"/>
    <x v="3"/>
    <x v="0"/>
    <s v="Dubai"/>
    <x v="2"/>
    <x v="3"/>
    <n v="82002"/>
    <s v="Existing"/>
    <x v="1"/>
    <n v="141969"/>
    <n v="6"/>
    <n v="1228"/>
    <n v="15"/>
    <n v="17479"/>
    <n v="15164"/>
    <n v="10776"/>
    <s v="Credit Card"/>
    <x v="1"/>
    <x v="3"/>
    <n v="4"/>
  </r>
  <r>
    <x v="152"/>
    <x v="2"/>
    <x v="3"/>
    <s v="Bangalore"/>
    <x v="1"/>
    <x v="2"/>
    <n v="41028"/>
    <s v="Existing"/>
    <x v="0"/>
    <n v="531541"/>
    <n v="4"/>
    <n v="4399"/>
    <n v="15"/>
    <n v="22366"/>
    <n v="16570"/>
    <n v="-4648"/>
    <s v="UPI"/>
    <x v="1"/>
    <x v="2"/>
    <n v="4"/>
  </r>
  <r>
    <x v="152"/>
    <x v="3"/>
    <x v="0"/>
    <s v="Delhi"/>
    <x v="0"/>
    <x v="0"/>
    <n v="57953"/>
    <s v="New"/>
    <x v="1"/>
    <n v="877047"/>
    <n v="1"/>
    <n v="3665"/>
    <n v="15"/>
    <n v="2177"/>
    <n v="10976"/>
    <n v="17600"/>
    <s v="Net Banking"/>
    <x v="1"/>
    <x v="0"/>
    <n v="1"/>
  </r>
  <r>
    <x v="152"/>
    <x v="2"/>
    <x v="3"/>
    <s v="London"/>
    <x v="0"/>
    <x v="0"/>
    <n v="67965"/>
    <s v="New"/>
    <x v="0"/>
    <n v="549957"/>
    <n v="5"/>
    <n v="4727"/>
    <n v="10"/>
    <n v="12802"/>
    <n v="17255"/>
    <n v="7982"/>
    <s v="Net Banking"/>
    <x v="2"/>
    <x v="0"/>
    <n v="3"/>
  </r>
  <r>
    <x v="152"/>
    <x v="1"/>
    <x v="0"/>
    <s v="Delhi"/>
    <x v="2"/>
    <x v="0"/>
    <n v="79776"/>
    <s v="New"/>
    <x v="1"/>
    <n v="639803"/>
    <n v="1"/>
    <n v="2624"/>
    <n v="15"/>
    <n v="39281"/>
    <n v="19474"/>
    <n v="15472"/>
    <s v="Net Banking"/>
    <x v="0"/>
    <x v="2"/>
    <n v="4"/>
  </r>
  <r>
    <x v="152"/>
    <x v="0"/>
    <x v="1"/>
    <s v="Dubai"/>
    <x v="1"/>
    <x v="2"/>
    <n v="41459"/>
    <s v="New"/>
    <x v="2"/>
    <n v="529390"/>
    <n v="8"/>
    <n v="4634"/>
    <n v="20"/>
    <n v="43513"/>
    <n v="6628"/>
    <n v="-4230"/>
    <s v="Cash"/>
    <x v="0"/>
    <x v="1"/>
    <n v="2"/>
  </r>
  <r>
    <x v="152"/>
    <x v="1"/>
    <x v="1"/>
    <s v="Delhi"/>
    <x v="0"/>
    <x v="3"/>
    <n v="92331"/>
    <s v="New"/>
    <x v="0"/>
    <n v="173663"/>
    <n v="2"/>
    <n v="4271"/>
    <n v="0"/>
    <n v="46349"/>
    <n v="5168"/>
    <n v="16137"/>
    <s v="Credit Card"/>
    <x v="2"/>
    <x v="3"/>
    <n v="4"/>
  </r>
  <r>
    <x v="152"/>
    <x v="3"/>
    <x v="2"/>
    <s v="London"/>
    <x v="0"/>
    <x v="2"/>
    <n v="34689"/>
    <s v="Existing"/>
    <x v="2"/>
    <n v="939811"/>
    <n v="9"/>
    <n v="3757"/>
    <n v="0"/>
    <n v="9774"/>
    <n v="21396"/>
    <n v="16953"/>
    <s v="UPI"/>
    <x v="0"/>
    <x v="0"/>
    <n v="3"/>
  </r>
  <r>
    <x v="153"/>
    <x v="3"/>
    <x v="0"/>
    <s v="New York"/>
    <x v="2"/>
    <x v="3"/>
    <n v="90446"/>
    <s v="New"/>
    <x v="1"/>
    <n v="389535"/>
    <n v="9"/>
    <n v="3706"/>
    <n v="5"/>
    <n v="18625"/>
    <n v="19261"/>
    <n v="8768"/>
    <s v="UPI"/>
    <x v="1"/>
    <x v="0"/>
    <n v="2"/>
  </r>
  <r>
    <x v="153"/>
    <x v="1"/>
    <x v="3"/>
    <s v="New York"/>
    <x v="1"/>
    <x v="1"/>
    <n v="77982"/>
    <s v="Existing"/>
    <x v="2"/>
    <n v="307348"/>
    <n v="3"/>
    <n v="3098"/>
    <n v="20"/>
    <n v="30575"/>
    <n v="24570"/>
    <n v="6073"/>
    <s v="Credit Card"/>
    <x v="0"/>
    <x v="1"/>
    <n v="2"/>
  </r>
  <r>
    <x v="153"/>
    <x v="1"/>
    <x v="3"/>
    <s v="Dubai"/>
    <x v="0"/>
    <x v="2"/>
    <n v="13346"/>
    <s v="Existing"/>
    <x v="2"/>
    <n v="429225"/>
    <n v="6"/>
    <n v="4935"/>
    <n v="20"/>
    <n v="44339"/>
    <n v="7308"/>
    <n v="13131"/>
    <s v="Net Banking"/>
    <x v="0"/>
    <x v="2"/>
    <n v="2"/>
  </r>
  <r>
    <x v="153"/>
    <x v="2"/>
    <x v="0"/>
    <s v="Bangalore"/>
    <x v="2"/>
    <x v="3"/>
    <n v="55179"/>
    <s v="New"/>
    <x v="2"/>
    <n v="844587"/>
    <n v="9"/>
    <n v="3813"/>
    <n v="15"/>
    <n v="11788"/>
    <n v="3314"/>
    <n v="16859"/>
    <s v="UPI"/>
    <x v="2"/>
    <x v="3"/>
    <n v="1"/>
  </r>
  <r>
    <x v="153"/>
    <x v="3"/>
    <x v="3"/>
    <s v="Dubai"/>
    <x v="2"/>
    <x v="1"/>
    <n v="50517"/>
    <s v="New"/>
    <x v="1"/>
    <n v="419428"/>
    <n v="7"/>
    <n v="1744"/>
    <n v="5"/>
    <n v="42796"/>
    <n v="10655"/>
    <n v="12005"/>
    <s v="Cash"/>
    <x v="2"/>
    <x v="1"/>
    <n v="1"/>
  </r>
  <r>
    <x v="153"/>
    <x v="3"/>
    <x v="1"/>
    <s v="New York"/>
    <x v="2"/>
    <x v="1"/>
    <n v="79678"/>
    <s v="Existing"/>
    <x v="0"/>
    <n v="182054"/>
    <n v="4"/>
    <n v="4587"/>
    <n v="20"/>
    <n v="15749"/>
    <n v="22631"/>
    <n v="-4982"/>
    <s v="Cash"/>
    <x v="1"/>
    <x v="0"/>
    <n v="2"/>
  </r>
  <r>
    <x v="153"/>
    <x v="1"/>
    <x v="3"/>
    <s v="Mumbai"/>
    <x v="2"/>
    <x v="2"/>
    <n v="91606"/>
    <s v="Existing"/>
    <x v="1"/>
    <n v="817566"/>
    <n v="3"/>
    <n v="1157"/>
    <n v="20"/>
    <n v="48521"/>
    <n v="21376"/>
    <n v="5767"/>
    <s v="UPI"/>
    <x v="1"/>
    <x v="3"/>
    <n v="1"/>
  </r>
  <r>
    <x v="153"/>
    <x v="0"/>
    <x v="2"/>
    <s v="Mumbai"/>
    <x v="0"/>
    <x v="3"/>
    <n v="82623"/>
    <s v="Existing"/>
    <x v="1"/>
    <n v="987595"/>
    <n v="2"/>
    <n v="3465"/>
    <n v="20"/>
    <n v="12196"/>
    <n v="3914"/>
    <n v="-1659"/>
    <s v="Cash"/>
    <x v="0"/>
    <x v="1"/>
    <n v="2"/>
  </r>
  <r>
    <x v="153"/>
    <x v="3"/>
    <x v="1"/>
    <s v="Delhi"/>
    <x v="1"/>
    <x v="1"/>
    <n v="99288"/>
    <s v="New"/>
    <x v="1"/>
    <n v="455734"/>
    <n v="1"/>
    <n v="2199"/>
    <n v="10"/>
    <n v="33127"/>
    <n v="12716"/>
    <n v="19110"/>
    <s v="Credit Card"/>
    <x v="2"/>
    <x v="0"/>
    <n v="2"/>
  </r>
  <r>
    <x v="153"/>
    <x v="0"/>
    <x v="1"/>
    <s v="London"/>
    <x v="2"/>
    <x v="2"/>
    <n v="91171"/>
    <s v="Existing"/>
    <x v="0"/>
    <n v="178593"/>
    <n v="1"/>
    <n v="4956"/>
    <n v="20"/>
    <n v="3300"/>
    <n v="12564"/>
    <n v="8457"/>
    <s v="Cash"/>
    <x v="2"/>
    <x v="3"/>
    <n v="5"/>
  </r>
  <r>
    <x v="153"/>
    <x v="1"/>
    <x v="1"/>
    <s v="Delhi"/>
    <x v="2"/>
    <x v="1"/>
    <n v="68916"/>
    <s v="New"/>
    <x v="1"/>
    <n v="159485"/>
    <n v="4"/>
    <n v="3543"/>
    <n v="10"/>
    <n v="42691"/>
    <n v="10533"/>
    <n v="6931"/>
    <s v="Cash"/>
    <x v="1"/>
    <x v="1"/>
    <n v="1"/>
  </r>
  <r>
    <x v="153"/>
    <x v="1"/>
    <x v="0"/>
    <s v="Mumbai"/>
    <x v="0"/>
    <x v="0"/>
    <n v="97754"/>
    <s v="Existing"/>
    <x v="1"/>
    <n v="396176"/>
    <n v="4"/>
    <n v="4924"/>
    <n v="20"/>
    <n v="25862"/>
    <n v="21318"/>
    <n v="-3098"/>
    <s v="UPI"/>
    <x v="0"/>
    <x v="0"/>
    <n v="5"/>
  </r>
  <r>
    <x v="154"/>
    <x v="2"/>
    <x v="0"/>
    <s v="New York"/>
    <x v="2"/>
    <x v="2"/>
    <n v="58575"/>
    <s v="Existing"/>
    <x v="0"/>
    <n v="642444"/>
    <n v="9"/>
    <n v="2299"/>
    <n v="0"/>
    <n v="41441"/>
    <n v="3701"/>
    <n v="16021"/>
    <s v="Cash"/>
    <x v="0"/>
    <x v="3"/>
    <n v="2"/>
  </r>
  <r>
    <x v="154"/>
    <x v="3"/>
    <x v="1"/>
    <s v="Delhi"/>
    <x v="2"/>
    <x v="1"/>
    <n v="55039"/>
    <s v="Existing"/>
    <x v="0"/>
    <n v="673604"/>
    <n v="1"/>
    <n v="4126"/>
    <n v="10"/>
    <n v="32591"/>
    <n v="5044"/>
    <n v="13324"/>
    <s v="UPI"/>
    <x v="2"/>
    <x v="3"/>
    <n v="2"/>
  </r>
  <r>
    <x v="154"/>
    <x v="0"/>
    <x v="0"/>
    <s v="Dubai"/>
    <x v="1"/>
    <x v="2"/>
    <n v="59955"/>
    <s v="New"/>
    <x v="0"/>
    <n v="997348"/>
    <n v="4"/>
    <n v="4477"/>
    <n v="10"/>
    <n v="46744"/>
    <n v="17417"/>
    <n v="10919"/>
    <s v="Net Banking"/>
    <x v="2"/>
    <x v="0"/>
    <n v="5"/>
  </r>
  <r>
    <x v="154"/>
    <x v="2"/>
    <x v="3"/>
    <s v="London"/>
    <x v="2"/>
    <x v="2"/>
    <n v="90260"/>
    <s v="New"/>
    <x v="2"/>
    <n v="279859"/>
    <n v="3"/>
    <n v="2476"/>
    <n v="15"/>
    <n v="25027"/>
    <n v="3145"/>
    <n v="-3794"/>
    <s v="Net Banking"/>
    <x v="2"/>
    <x v="3"/>
    <n v="3"/>
  </r>
  <r>
    <x v="154"/>
    <x v="3"/>
    <x v="0"/>
    <s v="Dubai"/>
    <x v="0"/>
    <x v="3"/>
    <n v="65871"/>
    <s v="Existing"/>
    <x v="0"/>
    <n v="193099"/>
    <n v="9"/>
    <n v="4169"/>
    <n v="20"/>
    <n v="39055"/>
    <n v="23843"/>
    <n v="19221"/>
    <s v="Cash"/>
    <x v="2"/>
    <x v="3"/>
    <n v="2"/>
  </r>
  <r>
    <x v="154"/>
    <x v="2"/>
    <x v="0"/>
    <s v="London"/>
    <x v="1"/>
    <x v="3"/>
    <n v="70678"/>
    <s v="Existing"/>
    <x v="2"/>
    <n v="796939"/>
    <n v="5"/>
    <n v="4692"/>
    <n v="5"/>
    <n v="16384"/>
    <n v="8487"/>
    <n v="-920"/>
    <s v="Net Banking"/>
    <x v="1"/>
    <x v="2"/>
    <n v="1"/>
  </r>
  <r>
    <x v="154"/>
    <x v="1"/>
    <x v="1"/>
    <s v="New York"/>
    <x v="0"/>
    <x v="1"/>
    <n v="41351"/>
    <s v="Existing"/>
    <x v="2"/>
    <n v="288646"/>
    <n v="9"/>
    <n v="1437"/>
    <n v="5"/>
    <n v="41005"/>
    <n v="13997"/>
    <n v="11548"/>
    <s v="UPI"/>
    <x v="1"/>
    <x v="2"/>
    <n v="4"/>
  </r>
  <r>
    <x v="154"/>
    <x v="3"/>
    <x v="2"/>
    <s v="Delhi"/>
    <x v="1"/>
    <x v="2"/>
    <n v="70693"/>
    <s v="New"/>
    <x v="1"/>
    <n v="303333"/>
    <n v="6"/>
    <n v="1789"/>
    <n v="5"/>
    <n v="23410"/>
    <n v="16794"/>
    <n v="1952"/>
    <s v="Net Banking"/>
    <x v="2"/>
    <x v="2"/>
    <n v="4"/>
  </r>
  <r>
    <x v="154"/>
    <x v="2"/>
    <x v="2"/>
    <s v="London"/>
    <x v="1"/>
    <x v="2"/>
    <n v="41433"/>
    <s v="New"/>
    <x v="2"/>
    <n v="746729"/>
    <n v="9"/>
    <n v="2650"/>
    <n v="5"/>
    <n v="28348"/>
    <n v="26855"/>
    <n v="6949"/>
    <s v="Credit Card"/>
    <x v="0"/>
    <x v="1"/>
    <n v="4"/>
  </r>
  <r>
    <x v="154"/>
    <x v="2"/>
    <x v="2"/>
    <s v="Dubai"/>
    <x v="2"/>
    <x v="0"/>
    <n v="84797"/>
    <s v="New"/>
    <x v="1"/>
    <n v="842578"/>
    <n v="1"/>
    <n v="1012"/>
    <n v="0"/>
    <n v="38573"/>
    <n v="23057"/>
    <n v="6357"/>
    <s v="Net Banking"/>
    <x v="1"/>
    <x v="1"/>
    <n v="5"/>
  </r>
  <r>
    <x v="154"/>
    <x v="0"/>
    <x v="3"/>
    <s v="Delhi"/>
    <x v="2"/>
    <x v="2"/>
    <n v="89015"/>
    <s v="New"/>
    <x v="2"/>
    <n v="979695"/>
    <n v="4"/>
    <n v="2016"/>
    <n v="5"/>
    <n v="4214"/>
    <n v="17788"/>
    <n v="8525"/>
    <s v="Net Banking"/>
    <x v="2"/>
    <x v="2"/>
    <n v="2"/>
  </r>
  <r>
    <x v="154"/>
    <x v="2"/>
    <x v="0"/>
    <s v="Delhi"/>
    <x v="2"/>
    <x v="3"/>
    <n v="25804"/>
    <s v="New"/>
    <x v="0"/>
    <n v="355329"/>
    <n v="4"/>
    <n v="2582"/>
    <n v="15"/>
    <n v="32973"/>
    <n v="5711"/>
    <n v="12595"/>
    <s v="UPI"/>
    <x v="2"/>
    <x v="3"/>
    <n v="3"/>
  </r>
  <r>
    <x v="155"/>
    <x v="3"/>
    <x v="2"/>
    <s v="Dubai"/>
    <x v="0"/>
    <x v="2"/>
    <n v="55101"/>
    <s v="Existing"/>
    <x v="1"/>
    <n v="991550"/>
    <n v="6"/>
    <n v="1904"/>
    <n v="5"/>
    <n v="26632"/>
    <n v="2924"/>
    <n v="-1841"/>
    <s v="Net Banking"/>
    <x v="0"/>
    <x v="0"/>
    <n v="1"/>
  </r>
  <r>
    <x v="155"/>
    <x v="3"/>
    <x v="1"/>
    <s v="Mumbai"/>
    <x v="2"/>
    <x v="3"/>
    <n v="70115"/>
    <s v="Existing"/>
    <x v="2"/>
    <n v="159235"/>
    <n v="1"/>
    <n v="4992"/>
    <n v="15"/>
    <n v="18621"/>
    <n v="27433"/>
    <n v="-3505"/>
    <s v="Cash"/>
    <x v="0"/>
    <x v="1"/>
    <n v="4"/>
  </r>
  <r>
    <x v="155"/>
    <x v="0"/>
    <x v="2"/>
    <s v="London"/>
    <x v="2"/>
    <x v="0"/>
    <n v="88363"/>
    <s v="Existing"/>
    <x v="1"/>
    <n v="415048"/>
    <n v="5"/>
    <n v="2431"/>
    <n v="10"/>
    <n v="2732"/>
    <n v="25005"/>
    <n v="11119"/>
    <s v="Credit Card"/>
    <x v="2"/>
    <x v="0"/>
    <n v="4"/>
  </r>
  <r>
    <x v="155"/>
    <x v="3"/>
    <x v="2"/>
    <s v="Dubai"/>
    <x v="1"/>
    <x v="1"/>
    <n v="54700"/>
    <s v="New"/>
    <x v="0"/>
    <n v="968153"/>
    <n v="3"/>
    <n v="2385"/>
    <n v="20"/>
    <n v="49693"/>
    <n v="18265"/>
    <n v="-2581"/>
    <s v="Net Banking"/>
    <x v="1"/>
    <x v="2"/>
    <n v="1"/>
  </r>
  <r>
    <x v="155"/>
    <x v="1"/>
    <x v="0"/>
    <s v="New York"/>
    <x v="2"/>
    <x v="3"/>
    <n v="87576"/>
    <s v="Existing"/>
    <x v="2"/>
    <n v="529956"/>
    <n v="1"/>
    <n v="2853"/>
    <n v="5"/>
    <n v="24547"/>
    <n v="7023"/>
    <n v="19354"/>
    <s v="Net Banking"/>
    <x v="1"/>
    <x v="0"/>
    <n v="4"/>
  </r>
  <r>
    <x v="155"/>
    <x v="3"/>
    <x v="0"/>
    <s v="Bangalore"/>
    <x v="2"/>
    <x v="1"/>
    <n v="29477"/>
    <s v="New"/>
    <x v="2"/>
    <n v="697418"/>
    <n v="6"/>
    <n v="4307"/>
    <n v="15"/>
    <n v="22273"/>
    <n v="28457"/>
    <n v="6919"/>
    <s v="Cash"/>
    <x v="0"/>
    <x v="0"/>
    <n v="5"/>
  </r>
  <r>
    <x v="155"/>
    <x v="3"/>
    <x v="0"/>
    <s v="Dubai"/>
    <x v="2"/>
    <x v="1"/>
    <n v="26127"/>
    <s v="New"/>
    <x v="0"/>
    <n v="280626"/>
    <n v="3"/>
    <n v="3246"/>
    <n v="15"/>
    <n v="37592"/>
    <n v="3902"/>
    <n v="2684"/>
    <s v="Credit Card"/>
    <x v="1"/>
    <x v="3"/>
    <n v="2"/>
  </r>
  <r>
    <x v="155"/>
    <x v="2"/>
    <x v="3"/>
    <s v="Delhi"/>
    <x v="2"/>
    <x v="1"/>
    <n v="96718"/>
    <s v="Existing"/>
    <x v="2"/>
    <n v="762559"/>
    <n v="4"/>
    <n v="1080"/>
    <n v="20"/>
    <n v="4454"/>
    <n v="10789"/>
    <n v="19940"/>
    <s v="Credit Card"/>
    <x v="1"/>
    <x v="3"/>
    <n v="2"/>
  </r>
  <r>
    <x v="155"/>
    <x v="2"/>
    <x v="3"/>
    <s v="Delhi"/>
    <x v="1"/>
    <x v="1"/>
    <n v="36049"/>
    <s v="Existing"/>
    <x v="2"/>
    <n v="532248"/>
    <n v="9"/>
    <n v="2712"/>
    <n v="10"/>
    <n v="31487"/>
    <n v="27515"/>
    <n v="18588"/>
    <s v="Net Banking"/>
    <x v="1"/>
    <x v="0"/>
    <n v="3"/>
  </r>
  <r>
    <x v="155"/>
    <x v="3"/>
    <x v="2"/>
    <s v="Dubai"/>
    <x v="2"/>
    <x v="3"/>
    <n v="22473"/>
    <s v="New"/>
    <x v="1"/>
    <n v="574626"/>
    <n v="2"/>
    <n v="3829"/>
    <n v="5"/>
    <n v="32689"/>
    <n v="16747"/>
    <n v="15598"/>
    <s v="UPI"/>
    <x v="2"/>
    <x v="3"/>
    <n v="5"/>
  </r>
  <r>
    <x v="155"/>
    <x v="0"/>
    <x v="0"/>
    <s v="Bangalore"/>
    <x v="1"/>
    <x v="0"/>
    <n v="92245"/>
    <s v="New"/>
    <x v="2"/>
    <n v="785795"/>
    <n v="1"/>
    <n v="601"/>
    <n v="15"/>
    <n v="24607"/>
    <n v="16502"/>
    <n v="-4592"/>
    <s v="Credit Card"/>
    <x v="2"/>
    <x v="2"/>
    <n v="3"/>
  </r>
  <r>
    <x v="155"/>
    <x v="2"/>
    <x v="2"/>
    <s v="Dubai"/>
    <x v="0"/>
    <x v="2"/>
    <n v="71836"/>
    <s v="Existing"/>
    <x v="0"/>
    <n v="785480"/>
    <n v="6"/>
    <n v="4788"/>
    <n v="5"/>
    <n v="47265"/>
    <n v="18629"/>
    <n v="11746"/>
    <s v="Credit Card"/>
    <x v="1"/>
    <x v="2"/>
    <n v="4"/>
  </r>
  <r>
    <x v="156"/>
    <x v="0"/>
    <x v="1"/>
    <s v="Bangalore"/>
    <x v="2"/>
    <x v="3"/>
    <n v="52464"/>
    <s v="New"/>
    <x v="2"/>
    <n v="827515"/>
    <n v="1"/>
    <n v="4342"/>
    <n v="0"/>
    <n v="13575"/>
    <n v="9631"/>
    <n v="-1560"/>
    <s v="UPI"/>
    <x v="2"/>
    <x v="0"/>
    <n v="2"/>
  </r>
  <r>
    <x v="156"/>
    <x v="3"/>
    <x v="1"/>
    <s v="Bangalore"/>
    <x v="2"/>
    <x v="0"/>
    <n v="23714"/>
    <s v="New"/>
    <x v="1"/>
    <n v="102607"/>
    <n v="1"/>
    <n v="3463"/>
    <n v="15"/>
    <n v="42936"/>
    <n v="14591"/>
    <n v="8245"/>
    <s v="Credit Card"/>
    <x v="0"/>
    <x v="1"/>
    <n v="3"/>
  </r>
  <r>
    <x v="156"/>
    <x v="3"/>
    <x v="0"/>
    <s v="New York"/>
    <x v="2"/>
    <x v="2"/>
    <n v="70878"/>
    <s v="New"/>
    <x v="2"/>
    <n v="436260"/>
    <n v="7"/>
    <n v="798"/>
    <n v="10"/>
    <n v="4424"/>
    <n v="12016"/>
    <n v="16656"/>
    <s v="Credit Card"/>
    <x v="1"/>
    <x v="0"/>
    <n v="3"/>
  </r>
  <r>
    <x v="156"/>
    <x v="1"/>
    <x v="0"/>
    <s v="London"/>
    <x v="1"/>
    <x v="1"/>
    <n v="44208"/>
    <s v="Existing"/>
    <x v="1"/>
    <n v="316396"/>
    <n v="2"/>
    <n v="4616"/>
    <n v="20"/>
    <n v="40951"/>
    <n v="22751"/>
    <n v="15802"/>
    <s v="UPI"/>
    <x v="1"/>
    <x v="1"/>
    <n v="5"/>
  </r>
  <r>
    <x v="156"/>
    <x v="2"/>
    <x v="1"/>
    <s v="Delhi"/>
    <x v="2"/>
    <x v="2"/>
    <n v="97104"/>
    <s v="New"/>
    <x v="2"/>
    <n v="515242"/>
    <n v="4"/>
    <n v="544"/>
    <n v="15"/>
    <n v="18469"/>
    <n v="17499"/>
    <n v="12141"/>
    <s v="Net Banking"/>
    <x v="0"/>
    <x v="1"/>
    <n v="4"/>
  </r>
  <r>
    <x v="156"/>
    <x v="3"/>
    <x v="0"/>
    <s v="Delhi"/>
    <x v="2"/>
    <x v="2"/>
    <n v="84683"/>
    <s v="New"/>
    <x v="1"/>
    <n v="880013"/>
    <n v="4"/>
    <n v="3043"/>
    <n v="0"/>
    <n v="36784"/>
    <n v="21884"/>
    <n v="6557"/>
    <s v="UPI"/>
    <x v="1"/>
    <x v="1"/>
    <n v="1"/>
  </r>
  <r>
    <x v="156"/>
    <x v="1"/>
    <x v="3"/>
    <s v="Bangalore"/>
    <x v="0"/>
    <x v="0"/>
    <n v="91803"/>
    <s v="New"/>
    <x v="1"/>
    <n v="379317"/>
    <n v="2"/>
    <n v="4359"/>
    <n v="20"/>
    <n v="32585"/>
    <n v="26854"/>
    <n v="6743"/>
    <s v="Cash"/>
    <x v="1"/>
    <x v="2"/>
    <n v="5"/>
  </r>
  <r>
    <x v="156"/>
    <x v="2"/>
    <x v="3"/>
    <s v="Delhi"/>
    <x v="1"/>
    <x v="2"/>
    <n v="51514"/>
    <s v="New"/>
    <x v="2"/>
    <n v="658550"/>
    <n v="6"/>
    <n v="4894"/>
    <n v="10"/>
    <n v="13678"/>
    <n v="1296"/>
    <n v="2891"/>
    <s v="Cash"/>
    <x v="1"/>
    <x v="0"/>
    <n v="5"/>
  </r>
  <r>
    <x v="156"/>
    <x v="3"/>
    <x v="0"/>
    <s v="Mumbai"/>
    <x v="1"/>
    <x v="1"/>
    <n v="15136"/>
    <s v="New"/>
    <x v="0"/>
    <n v="671444"/>
    <n v="2"/>
    <n v="4052"/>
    <n v="5"/>
    <n v="7701"/>
    <n v="8692"/>
    <n v="19029"/>
    <s v="Net Banking"/>
    <x v="0"/>
    <x v="1"/>
    <n v="4"/>
  </r>
  <r>
    <x v="156"/>
    <x v="3"/>
    <x v="1"/>
    <s v="Bangalore"/>
    <x v="0"/>
    <x v="3"/>
    <n v="41516"/>
    <s v="New"/>
    <x v="0"/>
    <n v="303318"/>
    <n v="8"/>
    <n v="3655"/>
    <n v="5"/>
    <n v="22098"/>
    <n v="20332"/>
    <n v="14135"/>
    <s v="Cash"/>
    <x v="2"/>
    <x v="0"/>
    <n v="1"/>
  </r>
  <r>
    <x v="156"/>
    <x v="2"/>
    <x v="2"/>
    <s v="Delhi"/>
    <x v="1"/>
    <x v="3"/>
    <n v="86982"/>
    <s v="New"/>
    <x v="2"/>
    <n v="199124"/>
    <n v="4"/>
    <n v="3631"/>
    <n v="15"/>
    <n v="47699"/>
    <n v="9127"/>
    <n v="-3209"/>
    <s v="Cash"/>
    <x v="2"/>
    <x v="3"/>
    <n v="5"/>
  </r>
  <r>
    <x v="156"/>
    <x v="2"/>
    <x v="0"/>
    <s v="Mumbai"/>
    <x v="2"/>
    <x v="0"/>
    <n v="73878"/>
    <s v="Existing"/>
    <x v="2"/>
    <n v="744116"/>
    <n v="1"/>
    <n v="787"/>
    <n v="20"/>
    <n v="44231"/>
    <n v="19989"/>
    <n v="18506"/>
    <s v="Credit Card"/>
    <x v="1"/>
    <x v="3"/>
    <n v="3"/>
  </r>
  <r>
    <x v="157"/>
    <x v="2"/>
    <x v="0"/>
    <s v="New York"/>
    <x v="2"/>
    <x v="1"/>
    <n v="55099"/>
    <s v="Existing"/>
    <x v="2"/>
    <n v="350898"/>
    <n v="7"/>
    <n v="4205"/>
    <n v="0"/>
    <n v="17002"/>
    <n v="23861"/>
    <n v="8971"/>
    <s v="Credit Card"/>
    <x v="2"/>
    <x v="1"/>
    <n v="3"/>
  </r>
  <r>
    <x v="157"/>
    <x v="3"/>
    <x v="2"/>
    <s v="Delhi"/>
    <x v="0"/>
    <x v="1"/>
    <n v="23188"/>
    <s v="Existing"/>
    <x v="2"/>
    <n v="702052"/>
    <n v="6"/>
    <n v="1016"/>
    <n v="0"/>
    <n v="30389"/>
    <n v="25305"/>
    <n v="-2611"/>
    <s v="Net Banking"/>
    <x v="1"/>
    <x v="2"/>
    <n v="3"/>
  </r>
  <r>
    <x v="157"/>
    <x v="3"/>
    <x v="0"/>
    <s v="Mumbai"/>
    <x v="1"/>
    <x v="2"/>
    <n v="61188"/>
    <s v="New"/>
    <x v="2"/>
    <n v="490999"/>
    <n v="6"/>
    <n v="2701"/>
    <n v="10"/>
    <n v="20792"/>
    <n v="18478"/>
    <n v="16770"/>
    <s v="Cash"/>
    <x v="0"/>
    <x v="2"/>
    <n v="3"/>
  </r>
  <r>
    <x v="157"/>
    <x v="1"/>
    <x v="2"/>
    <s v="Dubai"/>
    <x v="1"/>
    <x v="0"/>
    <n v="15560"/>
    <s v="Existing"/>
    <x v="0"/>
    <n v="584807"/>
    <n v="3"/>
    <n v="4937"/>
    <n v="20"/>
    <n v="49971"/>
    <n v="14253"/>
    <n v="3054"/>
    <s v="Cash"/>
    <x v="0"/>
    <x v="1"/>
    <n v="1"/>
  </r>
  <r>
    <x v="157"/>
    <x v="0"/>
    <x v="1"/>
    <s v="London"/>
    <x v="1"/>
    <x v="1"/>
    <n v="46397"/>
    <s v="Existing"/>
    <x v="1"/>
    <n v="479201"/>
    <n v="7"/>
    <n v="4681"/>
    <n v="20"/>
    <n v="31421"/>
    <n v="6101"/>
    <n v="18889"/>
    <s v="UPI"/>
    <x v="1"/>
    <x v="2"/>
    <n v="4"/>
  </r>
  <r>
    <x v="157"/>
    <x v="2"/>
    <x v="3"/>
    <s v="Dubai"/>
    <x v="0"/>
    <x v="1"/>
    <n v="87193"/>
    <s v="New"/>
    <x v="1"/>
    <n v="164314"/>
    <n v="6"/>
    <n v="4158"/>
    <n v="5"/>
    <n v="24702"/>
    <n v="2074"/>
    <n v="7762"/>
    <s v="Credit Card"/>
    <x v="1"/>
    <x v="2"/>
    <n v="4"/>
  </r>
  <r>
    <x v="157"/>
    <x v="3"/>
    <x v="1"/>
    <s v="Mumbai"/>
    <x v="2"/>
    <x v="1"/>
    <n v="48082"/>
    <s v="Existing"/>
    <x v="0"/>
    <n v="589904"/>
    <n v="9"/>
    <n v="4786"/>
    <n v="10"/>
    <n v="8971"/>
    <n v="17399"/>
    <n v="2582"/>
    <s v="UPI"/>
    <x v="1"/>
    <x v="1"/>
    <n v="1"/>
  </r>
  <r>
    <x v="157"/>
    <x v="3"/>
    <x v="3"/>
    <s v="Bangalore"/>
    <x v="0"/>
    <x v="3"/>
    <n v="94376"/>
    <s v="New"/>
    <x v="0"/>
    <n v="513665"/>
    <n v="3"/>
    <n v="3823"/>
    <n v="10"/>
    <n v="21235"/>
    <n v="2527"/>
    <n v="-4710"/>
    <s v="Cash"/>
    <x v="2"/>
    <x v="2"/>
    <n v="4"/>
  </r>
  <r>
    <x v="157"/>
    <x v="2"/>
    <x v="2"/>
    <s v="Bangalore"/>
    <x v="2"/>
    <x v="3"/>
    <n v="51430"/>
    <s v="New"/>
    <x v="1"/>
    <n v="455386"/>
    <n v="3"/>
    <n v="4576"/>
    <n v="10"/>
    <n v="36165"/>
    <n v="25626"/>
    <n v="19747"/>
    <s v="Net Banking"/>
    <x v="0"/>
    <x v="3"/>
    <n v="3"/>
  </r>
  <r>
    <x v="157"/>
    <x v="0"/>
    <x v="3"/>
    <s v="Delhi"/>
    <x v="0"/>
    <x v="3"/>
    <n v="60522"/>
    <s v="New"/>
    <x v="0"/>
    <n v="361270"/>
    <n v="4"/>
    <n v="4436"/>
    <n v="20"/>
    <n v="12157"/>
    <n v="4199"/>
    <n v="8750"/>
    <s v="Cash"/>
    <x v="1"/>
    <x v="0"/>
    <n v="1"/>
  </r>
  <r>
    <x v="157"/>
    <x v="2"/>
    <x v="1"/>
    <s v="Dubai"/>
    <x v="2"/>
    <x v="2"/>
    <n v="50397"/>
    <s v="Existing"/>
    <x v="2"/>
    <n v="130466"/>
    <n v="3"/>
    <n v="1669"/>
    <n v="5"/>
    <n v="38924"/>
    <n v="12433"/>
    <n v="11684"/>
    <s v="Net Banking"/>
    <x v="2"/>
    <x v="1"/>
    <n v="3"/>
  </r>
  <r>
    <x v="157"/>
    <x v="0"/>
    <x v="3"/>
    <s v="Bangalore"/>
    <x v="1"/>
    <x v="2"/>
    <n v="86860"/>
    <s v="New"/>
    <x v="0"/>
    <n v="216151"/>
    <n v="4"/>
    <n v="1490"/>
    <n v="10"/>
    <n v="3530"/>
    <n v="27179"/>
    <n v="19499"/>
    <s v="Net Banking"/>
    <x v="1"/>
    <x v="2"/>
    <n v="4"/>
  </r>
  <r>
    <x v="158"/>
    <x v="3"/>
    <x v="2"/>
    <s v="Bangalore"/>
    <x v="1"/>
    <x v="2"/>
    <n v="35247"/>
    <s v="Existing"/>
    <x v="0"/>
    <n v="478739"/>
    <n v="6"/>
    <n v="4205"/>
    <n v="5"/>
    <n v="2774"/>
    <n v="8800"/>
    <n v="9995"/>
    <s v="UPI"/>
    <x v="0"/>
    <x v="2"/>
    <n v="5"/>
  </r>
  <r>
    <x v="158"/>
    <x v="0"/>
    <x v="3"/>
    <s v="Dubai"/>
    <x v="1"/>
    <x v="1"/>
    <n v="93094"/>
    <s v="New"/>
    <x v="0"/>
    <n v="450265"/>
    <n v="1"/>
    <n v="2351"/>
    <n v="10"/>
    <n v="9985"/>
    <n v="12228"/>
    <n v="2432"/>
    <s v="Cash"/>
    <x v="0"/>
    <x v="1"/>
    <n v="1"/>
  </r>
  <r>
    <x v="158"/>
    <x v="1"/>
    <x v="0"/>
    <s v="New York"/>
    <x v="0"/>
    <x v="3"/>
    <n v="29943"/>
    <s v="New"/>
    <x v="0"/>
    <n v="602777"/>
    <n v="2"/>
    <n v="3209"/>
    <n v="20"/>
    <n v="10307"/>
    <n v="14491"/>
    <n v="14550"/>
    <s v="UPI"/>
    <x v="0"/>
    <x v="3"/>
    <n v="2"/>
  </r>
  <r>
    <x v="158"/>
    <x v="3"/>
    <x v="1"/>
    <s v="Bangalore"/>
    <x v="0"/>
    <x v="1"/>
    <n v="49460"/>
    <s v="Existing"/>
    <x v="1"/>
    <n v="124279"/>
    <n v="6"/>
    <n v="4507"/>
    <n v="5"/>
    <n v="9342"/>
    <n v="11977"/>
    <n v="5496"/>
    <s v="Cash"/>
    <x v="1"/>
    <x v="3"/>
    <n v="2"/>
  </r>
  <r>
    <x v="158"/>
    <x v="1"/>
    <x v="0"/>
    <s v="London"/>
    <x v="0"/>
    <x v="1"/>
    <n v="51986"/>
    <s v="New"/>
    <x v="1"/>
    <n v="373981"/>
    <n v="6"/>
    <n v="3121"/>
    <n v="15"/>
    <n v="32119"/>
    <n v="2992"/>
    <n v="-3254"/>
    <s v="Net Banking"/>
    <x v="0"/>
    <x v="3"/>
    <n v="3"/>
  </r>
  <r>
    <x v="158"/>
    <x v="2"/>
    <x v="2"/>
    <s v="Mumbai"/>
    <x v="1"/>
    <x v="0"/>
    <n v="54514"/>
    <s v="Existing"/>
    <x v="1"/>
    <n v="648497"/>
    <n v="1"/>
    <n v="2678"/>
    <n v="10"/>
    <n v="23631"/>
    <n v="20337"/>
    <n v="3870"/>
    <s v="Credit Card"/>
    <x v="1"/>
    <x v="3"/>
    <n v="4"/>
  </r>
  <r>
    <x v="158"/>
    <x v="2"/>
    <x v="3"/>
    <s v="Delhi"/>
    <x v="2"/>
    <x v="1"/>
    <n v="90908"/>
    <s v="New"/>
    <x v="1"/>
    <n v="636508"/>
    <n v="6"/>
    <n v="1338"/>
    <n v="20"/>
    <n v="19733"/>
    <n v="7471"/>
    <n v="7171"/>
    <s v="Cash"/>
    <x v="2"/>
    <x v="0"/>
    <n v="3"/>
  </r>
  <r>
    <x v="158"/>
    <x v="2"/>
    <x v="0"/>
    <s v="Bangalore"/>
    <x v="1"/>
    <x v="2"/>
    <n v="62385"/>
    <s v="New"/>
    <x v="2"/>
    <n v="759325"/>
    <n v="9"/>
    <n v="2055"/>
    <n v="5"/>
    <n v="48278"/>
    <n v="6822"/>
    <n v="7"/>
    <s v="Net Banking"/>
    <x v="2"/>
    <x v="1"/>
    <n v="2"/>
  </r>
  <r>
    <x v="158"/>
    <x v="0"/>
    <x v="0"/>
    <s v="London"/>
    <x v="1"/>
    <x v="3"/>
    <n v="22631"/>
    <s v="New"/>
    <x v="2"/>
    <n v="866702"/>
    <n v="8"/>
    <n v="1722"/>
    <n v="0"/>
    <n v="21231"/>
    <n v="18315"/>
    <n v="5444"/>
    <s v="Credit Card"/>
    <x v="2"/>
    <x v="0"/>
    <n v="1"/>
  </r>
  <r>
    <x v="158"/>
    <x v="3"/>
    <x v="3"/>
    <s v="London"/>
    <x v="2"/>
    <x v="3"/>
    <n v="77008"/>
    <s v="New"/>
    <x v="1"/>
    <n v="797636"/>
    <n v="5"/>
    <n v="2543"/>
    <n v="20"/>
    <n v="42782"/>
    <n v="19399"/>
    <n v="-4657"/>
    <s v="Cash"/>
    <x v="1"/>
    <x v="3"/>
    <n v="3"/>
  </r>
  <r>
    <x v="158"/>
    <x v="2"/>
    <x v="3"/>
    <s v="Bangalore"/>
    <x v="2"/>
    <x v="1"/>
    <n v="36955"/>
    <s v="New"/>
    <x v="1"/>
    <n v="345941"/>
    <n v="4"/>
    <n v="1933"/>
    <n v="20"/>
    <n v="2626"/>
    <n v="23828"/>
    <n v="10898"/>
    <s v="Credit Card"/>
    <x v="0"/>
    <x v="3"/>
    <n v="4"/>
  </r>
  <r>
    <x v="158"/>
    <x v="2"/>
    <x v="1"/>
    <s v="New York"/>
    <x v="2"/>
    <x v="2"/>
    <n v="57367"/>
    <s v="New"/>
    <x v="1"/>
    <n v="204304"/>
    <n v="6"/>
    <n v="1668"/>
    <n v="0"/>
    <n v="32028"/>
    <n v="8418"/>
    <n v="11412"/>
    <s v="Cash"/>
    <x v="0"/>
    <x v="1"/>
    <n v="2"/>
  </r>
  <r>
    <x v="159"/>
    <x v="3"/>
    <x v="0"/>
    <s v="Mumbai"/>
    <x v="2"/>
    <x v="2"/>
    <n v="40802"/>
    <s v="New"/>
    <x v="0"/>
    <n v="258302"/>
    <n v="5"/>
    <n v="1447"/>
    <n v="0"/>
    <n v="40729"/>
    <n v="13805"/>
    <n v="6639"/>
    <s v="Cash"/>
    <x v="1"/>
    <x v="2"/>
    <n v="1"/>
  </r>
  <r>
    <x v="159"/>
    <x v="2"/>
    <x v="0"/>
    <s v="Delhi"/>
    <x v="1"/>
    <x v="2"/>
    <n v="80408"/>
    <s v="New"/>
    <x v="2"/>
    <n v="320237"/>
    <n v="6"/>
    <n v="660"/>
    <n v="15"/>
    <n v="33143"/>
    <n v="7405"/>
    <n v="5344"/>
    <s v="Credit Card"/>
    <x v="2"/>
    <x v="1"/>
    <n v="3"/>
  </r>
  <r>
    <x v="159"/>
    <x v="1"/>
    <x v="2"/>
    <s v="Bangalore"/>
    <x v="0"/>
    <x v="3"/>
    <n v="53341"/>
    <s v="Existing"/>
    <x v="2"/>
    <n v="666208"/>
    <n v="3"/>
    <n v="3631"/>
    <n v="15"/>
    <n v="48392"/>
    <n v="19522"/>
    <n v="9669"/>
    <s v="UPI"/>
    <x v="2"/>
    <x v="0"/>
    <n v="1"/>
  </r>
  <r>
    <x v="159"/>
    <x v="3"/>
    <x v="1"/>
    <s v="Delhi"/>
    <x v="1"/>
    <x v="2"/>
    <n v="23691"/>
    <s v="Existing"/>
    <x v="0"/>
    <n v="820525"/>
    <n v="7"/>
    <n v="3127"/>
    <n v="15"/>
    <n v="47578"/>
    <n v="5289"/>
    <n v="18620"/>
    <s v="Credit Card"/>
    <x v="1"/>
    <x v="2"/>
    <n v="5"/>
  </r>
  <r>
    <x v="159"/>
    <x v="3"/>
    <x v="2"/>
    <s v="Dubai"/>
    <x v="2"/>
    <x v="2"/>
    <n v="14753"/>
    <s v="Existing"/>
    <x v="0"/>
    <n v="423688"/>
    <n v="8"/>
    <n v="3035"/>
    <n v="20"/>
    <n v="25975"/>
    <n v="20784"/>
    <n v="11490"/>
    <s v="Credit Card"/>
    <x v="0"/>
    <x v="3"/>
    <n v="2"/>
  </r>
  <r>
    <x v="159"/>
    <x v="3"/>
    <x v="0"/>
    <s v="London"/>
    <x v="0"/>
    <x v="1"/>
    <n v="11833"/>
    <s v="New"/>
    <x v="0"/>
    <n v="752548"/>
    <n v="5"/>
    <n v="2772"/>
    <n v="20"/>
    <n v="28798"/>
    <n v="26663"/>
    <n v="17195"/>
    <s v="Net Banking"/>
    <x v="0"/>
    <x v="1"/>
    <n v="3"/>
  </r>
  <r>
    <x v="159"/>
    <x v="1"/>
    <x v="2"/>
    <s v="London"/>
    <x v="0"/>
    <x v="0"/>
    <n v="18645"/>
    <s v="Existing"/>
    <x v="2"/>
    <n v="487678"/>
    <n v="5"/>
    <n v="3963"/>
    <n v="20"/>
    <n v="29521"/>
    <n v="14605"/>
    <n v="783"/>
    <s v="Credit Card"/>
    <x v="0"/>
    <x v="2"/>
    <n v="1"/>
  </r>
  <r>
    <x v="159"/>
    <x v="3"/>
    <x v="0"/>
    <s v="Bangalore"/>
    <x v="1"/>
    <x v="2"/>
    <n v="50024"/>
    <s v="Existing"/>
    <x v="0"/>
    <n v="193406"/>
    <n v="4"/>
    <n v="660"/>
    <n v="15"/>
    <n v="16259"/>
    <n v="13228"/>
    <n v="14744"/>
    <s v="Cash"/>
    <x v="0"/>
    <x v="1"/>
    <n v="3"/>
  </r>
  <r>
    <x v="159"/>
    <x v="1"/>
    <x v="0"/>
    <s v="Bangalore"/>
    <x v="1"/>
    <x v="1"/>
    <n v="90598"/>
    <s v="New"/>
    <x v="0"/>
    <n v="445053"/>
    <n v="5"/>
    <n v="2284"/>
    <n v="5"/>
    <n v="12613"/>
    <n v="9417"/>
    <n v="9472"/>
    <s v="Cash"/>
    <x v="2"/>
    <x v="3"/>
    <n v="4"/>
  </r>
  <r>
    <x v="159"/>
    <x v="3"/>
    <x v="2"/>
    <s v="Dubai"/>
    <x v="1"/>
    <x v="1"/>
    <n v="19635"/>
    <s v="Existing"/>
    <x v="0"/>
    <n v="456835"/>
    <n v="8"/>
    <n v="2444"/>
    <n v="20"/>
    <n v="21441"/>
    <n v="9636"/>
    <n v="-4511"/>
    <s v="Credit Card"/>
    <x v="0"/>
    <x v="0"/>
    <n v="4"/>
  </r>
  <r>
    <x v="159"/>
    <x v="0"/>
    <x v="2"/>
    <s v="New York"/>
    <x v="0"/>
    <x v="2"/>
    <n v="30064"/>
    <s v="New"/>
    <x v="1"/>
    <n v="601437"/>
    <n v="5"/>
    <n v="3682"/>
    <n v="20"/>
    <n v="7867"/>
    <n v="11573"/>
    <n v="15144"/>
    <s v="Net Banking"/>
    <x v="1"/>
    <x v="2"/>
    <n v="3"/>
  </r>
  <r>
    <x v="159"/>
    <x v="2"/>
    <x v="3"/>
    <s v="Bangalore"/>
    <x v="0"/>
    <x v="0"/>
    <n v="19940"/>
    <s v="Existing"/>
    <x v="0"/>
    <n v="999390"/>
    <n v="9"/>
    <n v="4474"/>
    <n v="20"/>
    <n v="31114"/>
    <n v="13233"/>
    <n v="7354"/>
    <s v="Cash"/>
    <x v="0"/>
    <x v="2"/>
    <n v="2"/>
  </r>
  <r>
    <x v="160"/>
    <x v="0"/>
    <x v="3"/>
    <s v="London"/>
    <x v="0"/>
    <x v="3"/>
    <n v="45169"/>
    <s v="Existing"/>
    <x v="1"/>
    <n v="985442"/>
    <n v="1"/>
    <n v="4124"/>
    <n v="15"/>
    <n v="25589"/>
    <n v="28710"/>
    <n v="6414"/>
    <s v="UPI"/>
    <x v="2"/>
    <x v="2"/>
    <n v="3"/>
  </r>
  <r>
    <x v="160"/>
    <x v="2"/>
    <x v="3"/>
    <s v="Delhi"/>
    <x v="2"/>
    <x v="0"/>
    <n v="88647"/>
    <s v="Existing"/>
    <x v="2"/>
    <n v="123036"/>
    <n v="7"/>
    <n v="4244"/>
    <n v="10"/>
    <n v="13023"/>
    <n v="2902"/>
    <n v="3148"/>
    <s v="Credit Card"/>
    <x v="0"/>
    <x v="0"/>
    <n v="3"/>
  </r>
  <r>
    <x v="160"/>
    <x v="1"/>
    <x v="0"/>
    <s v="Mumbai"/>
    <x v="2"/>
    <x v="2"/>
    <n v="55200"/>
    <s v="Existing"/>
    <x v="2"/>
    <n v="751283"/>
    <n v="5"/>
    <n v="1266"/>
    <n v="15"/>
    <n v="24391"/>
    <n v="13784"/>
    <n v="19853"/>
    <s v="UPI"/>
    <x v="0"/>
    <x v="0"/>
    <n v="3"/>
  </r>
  <r>
    <x v="160"/>
    <x v="0"/>
    <x v="2"/>
    <s v="Delhi"/>
    <x v="1"/>
    <x v="0"/>
    <n v="66329"/>
    <s v="Existing"/>
    <x v="2"/>
    <n v="427466"/>
    <n v="4"/>
    <n v="2527"/>
    <n v="10"/>
    <n v="30503"/>
    <n v="12846"/>
    <n v="15460"/>
    <s v="Net Banking"/>
    <x v="1"/>
    <x v="2"/>
    <n v="3"/>
  </r>
  <r>
    <x v="160"/>
    <x v="3"/>
    <x v="1"/>
    <s v="New York"/>
    <x v="0"/>
    <x v="1"/>
    <n v="61158"/>
    <s v="New"/>
    <x v="1"/>
    <n v="104847"/>
    <n v="3"/>
    <n v="4506"/>
    <n v="15"/>
    <n v="11211"/>
    <n v="4603"/>
    <n v="17343"/>
    <s v="UPI"/>
    <x v="0"/>
    <x v="2"/>
    <n v="2"/>
  </r>
  <r>
    <x v="160"/>
    <x v="2"/>
    <x v="0"/>
    <s v="Mumbai"/>
    <x v="1"/>
    <x v="1"/>
    <n v="39739"/>
    <s v="Existing"/>
    <x v="0"/>
    <n v="579466"/>
    <n v="7"/>
    <n v="684"/>
    <n v="5"/>
    <n v="34506"/>
    <n v="27058"/>
    <n v="4565"/>
    <s v="Credit Card"/>
    <x v="0"/>
    <x v="2"/>
    <n v="5"/>
  </r>
  <r>
    <x v="160"/>
    <x v="2"/>
    <x v="1"/>
    <s v="Delhi"/>
    <x v="0"/>
    <x v="0"/>
    <n v="27793"/>
    <s v="New"/>
    <x v="2"/>
    <n v="675060"/>
    <n v="2"/>
    <n v="2396"/>
    <n v="5"/>
    <n v="4006"/>
    <n v="22836"/>
    <n v="-2305"/>
    <s v="UPI"/>
    <x v="1"/>
    <x v="3"/>
    <n v="5"/>
  </r>
  <r>
    <x v="160"/>
    <x v="0"/>
    <x v="2"/>
    <s v="Delhi"/>
    <x v="1"/>
    <x v="3"/>
    <n v="93682"/>
    <s v="Existing"/>
    <x v="0"/>
    <n v="375037"/>
    <n v="5"/>
    <n v="3795"/>
    <n v="20"/>
    <n v="44522"/>
    <n v="16350"/>
    <n v="-4323"/>
    <s v="Cash"/>
    <x v="1"/>
    <x v="1"/>
    <n v="1"/>
  </r>
  <r>
    <x v="160"/>
    <x v="1"/>
    <x v="0"/>
    <s v="Dubai"/>
    <x v="2"/>
    <x v="0"/>
    <n v="43677"/>
    <s v="New"/>
    <x v="1"/>
    <n v="523787"/>
    <n v="2"/>
    <n v="2904"/>
    <n v="15"/>
    <n v="11033"/>
    <n v="9436"/>
    <n v="10587"/>
    <s v="UPI"/>
    <x v="1"/>
    <x v="3"/>
    <n v="2"/>
  </r>
  <r>
    <x v="160"/>
    <x v="0"/>
    <x v="1"/>
    <s v="New York"/>
    <x v="0"/>
    <x v="2"/>
    <n v="76296"/>
    <s v="Existing"/>
    <x v="2"/>
    <n v="635901"/>
    <n v="7"/>
    <n v="3039"/>
    <n v="10"/>
    <n v="36971"/>
    <n v="11303"/>
    <n v="811"/>
    <s v="Net Banking"/>
    <x v="1"/>
    <x v="3"/>
    <n v="2"/>
  </r>
  <r>
    <x v="160"/>
    <x v="1"/>
    <x v="1"/>
    <s v="London"/>
    <x v="2"/>
    <x v="3"/>
    <n v="33022"/>
    <s v="Existing"/>
    <x v="0"/>
    <n v="598116"/>
    <n v="6"/>
    <n v="1232"/>
    <n v="10"/>
    <n v="17064"/>
    <n v="5048"/>
    <n v="6553"/>
    <s v="Net Banking"/>
    <x v="2"/>
    <x v="0"/>
    <n v="2"/>
  </r>
  <r>
    <x v="160"/>
    <x v="1"/>
    <x v="3"/>
    <s v="Dubai"/>
    <x v="0"/>
    <x v="0"/>
    <n v="81148"/>
    <s v="Existing"/>
    <x v="0"/>
    <n v="678121"/>
    <n v="7"/>
    <n v="2121"/>
    <n v="5"/>
    <n v="33904"/>
    <n v="18188"/>
    <n v="-1599"/>
    <s v="Net Banking"/>
    <x v="0"/>
    <x v="2"/>
    <n v="4"/>
  </r>
  <r>
    <x v="161"/>
    <x v="2"/>
    <x v="3"/>
    <s v="Mumbai"/>
    <x v="1"/>
    <x v="0"/>
    <n v="37265"/>
    <s v="Existing"/>
    <x v="2"/>
    <n v="162423"/>
    <n v="9"/>
    <n v="1077"/>
    <n v="20"/>
    <n v="30475"/>
    <n v="25427"/>
    <n v="10198"/>
    <s v="Cash"/>
    <x v="0"/>
    <x v="3"/>
    <n v="2"/>
  </r>
  <r>
    <x v="161"/>
    <x v="0"/>
    <x v="3"/>
    <s v="London"/>
    <x v="0"/>
    <x v="3"/>
    <n v="10530"/>
    <s v="Existing"/>
    <x v="0"/>
    <n v="976396"/>
    <n v="2"/>
    <n v="2661"/>
    <n v="10"/>
    <n v="5197"/>
    <n v="26507"/>
    <n v="13826"/>
    <s v="Net Banking"/>
    <x v="2"/>
    <x v="2"/>
    <n v="4"/>
  </r>
  <r>
    <x v="161"/>
    <x v="0"/>
    <x v="0"/>
    <s v="Dubai"/>
    <x v="2"/>
    <x v="0"/>
    <n v="19551"/>
    <s v="New"/>
    <x v="1"/>
    <n v="218268"/>
    <n v="9"/>
    <n v="877"/>
    <n v="15"/>
    <n v="44669"/>
    <n v="2760"/>
    <n v="-4446"/>
    <s v="Cash"/>
    <x v="1"/>
    <x v="0"/>
    <n v="5"/>
  </r>
  <r>
    <x v="161"/>
    <x v="1"/>
    <x v="2"/>
    <s v="New York"/>
    <x v="0"/>
    <x v="2"/>
    <n v="38394"/>
    <s v="Existing"/>
    <x v="2"/>
    <n v="474386"/>
    <n v="7"/>
    <n v="4348"/>
    <n v="20"/>
    <n v="40434"/>
    <n v="7305"/>
    <n v="3994"/>
    <s v="Net Banking"/>
    <x v="0"/>
    <x v="3"/>
    <n v="5"/>
  </r>
  <r>
    <x v="161"/>
    <x v="0"/>
    <x v="2"/>
    <s v="Bangalore"/>
    <x v="1"/>
    <x v="1"/>
    <n v="52987"/>
    <s v="Existing"/>
    <x v="2"/>
    <n v="796742"/>
    <n v="2"/>
    <n v="1808"/>
    <n v="15"/>
    <n v="25790"/>
    <n v="28692"/>
    <n v="12546"/>
    <s v="Net Banking"/>
    <x v="1"/>
    <x v="2"/>
    <n v="4"/>
  </r>
  <r>
    <x v="161"/>
    <x v="3"/>
    <x v="3"/>
    <s v="Bangalore"/>
    <x v="0"/>
    <x v="2"/>
    <n v="58984"/>
    <s v="New"/>
    <x v="2"/>
    <n v="623453"/>
    <n v="2"/>
    <n v="4692"/>
    <n v="15"/>
    <n v="44024"/>
    <n v="25382"/>
    <n v="11807"/>
    <s v="Net Banking"/>
    <x v="1"/>
    <x v="0"/>
    <n v="3"/>
  </r>
  <r>
    <x v="161"/>
    <x v="3"/>
    <x v="3"/>
    <s v="Mumbai"/>
    <x v="2"/>
    <x v="0"/>
    <n v="78096"/>
    <s v="Existing"/>
    <x v="2"/>
    <n v="611919"/>
    <n v="4"/>
    <n v="1341"/>
    <n v="5"/>
    <n v="47241"/>
    <n v="15092"/>
    <n v="4468"/>
    <s v="Cash"/>
    <x v="2"/>
    <x v="0"/>
    <n v="5"/>
  </r>
  <r>
    <x v="161"/>
    <x v="0"/>
    <x v="3"/>
    <s v="Bangalore"/>
    <x v="1"/>
    <x v="1"/>
    <n v="94097"/>
    <s v="Existing"/>
    <x v="1"/>
    <n v="807708"/>
    <n v="2"/>
    <n v="2671"/>
    <n v="15"/>
    <n v="20892"/>
    <n v="9216"/>
    <n v="3607"/>
    <s v="Net Banking"/>
    <x v="2"/>
    <x v="3"/>
    <n v="3"/>
  </r>
  <r>
    <x v="161"/>
    <x v="0"/>
    <x v="1"/>
    <s v="Dubai"/>
    <x v="2"/>
    <x v="3"/>
    <n v="80639"/>
    <s v="Existing"/>
    <x v="1"/>
    <n v="712357"/>
    <n v="1"/>
    <n v="655"/>
    <n v="0"/>
    <n v="36486"/>
    <n v="15206"/>
    <n v="6184"/>
    <s v="Cash"/>
    <x v="1"/>
    <x v="0"/>
    <n v="1"/>
  </r>
  <r>
    <x v="161"/>
    <x v="1"/>
    <x v="3"/>
    <s v="Mumbai"/>
    <x v="0"/>
    <x v="2"/>
    <n v="34090"/>
    <s v="Existing"/>
    <x v="0"/>
    <n v="284777"/>
    <n v="6"/>
    <n v="4648"/>
    <n v="20"/>
    <n v="32084"/>
    <n v="21779"/>
    <n v="8818"/>
    <s v="Cash"/>
    <x v="0"/>
    <x v="1"/>
    <n v="4"/>
  </r>
  <r>
    <x v="161"/>
    <x v="3"/>
    <x v="1"/>
    <s v="London"/>
    <x v="2"/>
    <x v="3"/>
    <n v="93457"/>
    <s v="Existing"/>
    <x v="1"/>
    <n v="175642"/>
    <n v="5"/>
    <n v="2202"/>
    <n v="0"/>
    <n v="13524"/>
    <n v="6344"/>
    <n v="9681"/>
    <s v="Cash"/>
    <x v="1"/>
    <x v="0"/>
    <n v="1"/>
  </r>
  <r>
    <x v="161"/>
    <x v="3"/>
    <x v="2"/>
    <s v="New York"/>
    <x v="0"/>
    <x v="1"/>
    <n v="12781"/>
    <s v="New"/>
    <x v="0"/>
    <n v="618697"/>
    <n v="3"/>
    <n v="3135"/>
    <n v="15"/>
    <n v="17765"/>
    <n v="9265"/>
    <n v="13389"/>
    <s v="UPI"/>
    <x v="0"/>
    <x v="3"/>
    <n v="4"/>
  </r>
  <r>
    <x v="162"/>
    <x v="2"/>
    <x v="0"/>
    <s v="Mumbai"/>
    <x v="1"/>
    <x v="0"/>
    <n v="27330"/>
    <s v="Existing"/>
    <x v="0"/>
    <n v="317002"/>
    <n v="1"/>
    <n v="3885"/>
    <n v="15"/>
    <n v="4593"/>
    <n v="14427"/>
    <n v="7864"/>
    <s v="Net Banking"/>
    <x v="1"/>
    <x v="2"/>
    <n v="1"/>
  </r>
  <r>
    <x v="162"/>
    <x v="1"/>
    <x v="0"/>
    <s v="London"/>
    <x v="2"/>
    <x v="1"/>
    <n v="15257"/>
    <s v="New"/>
    <x v="2"/>
    <n v="571029"/>
    <n v="9"/>
    <n v="1913"/>
    <n v="5"/>
    <n v="35466"/>
    <n v="29823"/>
    <n v="-2137"/>
    <s v="Cash"/>
    <x v="1"/>
    <x v="1"/>
    <n v="1"/>
  </r>
  <r>
    <x v="162"/>
    <x v="2"/>
    <x v="0"/>
    <s v="Mumbai"/>
    <x v="2"/>
    <x v="1"/>
    <n v="68642"/>
    <s v="Existing"/>
    <x v="0"/>
    <n v="286889"/>
    <n v="8"/>
    <n v="544"/>
    <n v="5"/>
    <n v="9568"/>
    <n v="15916"/>
    <n v="-2988"/>
    <s v="UPI"/>
    <x v="0"/>
    <x v="0"/>
    <n v="2"/>
  </r>
  <r>
    <x v="162"/>
    <x v="3"/>
    <x v="0"/>
    <s v="Delhi"/>
    <x v="0"/>
    <x v="3"/>
    <n v="64249"/>
    <s v="Existing"/>
    <x v="2"/>
    <n v="443128"/>
    <n v="6"/>
    <n v="2186"/>
    <n v="5"/>
    <n v="26712"/>
    <n v="8881"/>
    <n v="5022"/>
    <s v="Credit Card"/>
    <x v="2"/>
    <x v="2"/>
    <n v="5"/>
  </r>
  <r>
    <x v="162"/>
    <x v="1"/>
    <x v="1"/>
    <s v="Delhi"/>
    <x v="2"/>
    <x v="2"/>
    <n v="61663"/>
    <s v="New"/>
    <x v="0"/>
    <n v="440813"/>
    <n v="6"/>
    <n v="2669"/>
    <n v="5"/>
    <n v="3225"/>
    <n v="13262"/>
    <n v="-691"/>
    <s v="Cash"/>
    <x v="2"/>
    <x v="2"/>
    <n v="4"/>
  </r>
  <r>
    <x v="162"/>
    <x v="0"/>
    <x v="1"/>
    <s v="Mumbai"/>
    <x v="2"/>
    <x v="1"/>
    <n v="44956"/>
    <s v="Existing"/>
    <x v="1"/>
    <n v="301254"/>
    <n v="4"/>
    <n v="3741"/>
    <n v="10"/>
    <n v="15180"/>
    <n v="25366"/>
    <n v="17965"/>
    <s v="Cash"/>
    <x v="1"/>
    <x v="2"/>
    <n v="5"/>
  </r>
  <r>
    <x v="162"/>
    <x v="1"/>
    <x v="3"/>
    <s v="Bangalore"/>
    <x v="1"/>
    <x v="0"/>
    <n v="25615"/>
    <s v="Existing"/>
    <x v="2"/>
    <n v="769068"/>
    <n v="2"/>
    <n v="3225"/>
    <n v="5"/>
    <n v="37470"/>
    <n v="12354"/>
    <n v="2647"/>
    <s v="Net Banking"/>
    <x v="0"/>
    <x v="3"/>
    <n v="2"/>
  </r>
  <r>
    <x v="162"/>
    <x v="0"/>
    <x v="1"/>
    <s v="Delhi"/>
    <x v="0"/>
    <x v="1"/>
    <n v="10881"/>
    <s v="New"/>
    <x v="0"/>
    <n v="761450"/>
    <n v="4"/>
    <n v="1923"/>
    <n v="15"/>
    <n v="36972"/>
    <n v="14873"/>
    <n v="18399"/>
    <s v="Cash"/>
    <x v="2"/>
    <x v="0"/>
    <n v="5"/>
  </r>
  <r>
    <x v="162"/>
    <x v="0"/>
    <x v="3"/>
    <s v="New York"/>
    <x v="0"/>
    <x v="3"/>
    <n v="11847"/>
    <s v="Existing"/>
    <x v="1"/>
    <n v="283974"/>
    <n v="2"/>
    <n v="4514"/>
    <n v="15"/>
    <n v="4228"/>
    <n v="15243"/>
    <n v="8228"/>
    <s v="Credit Card"/>
    <x v="0"/>
    <x v="1"/>
    <n v="4"/>
  </r>
  <r>
    <x v="162"/>
    <x v="1"/>
    <x v="3"/>
    <s v="London"/>
    <x v="1"/>
    <x v="2"/>
    <n v="61127"/>
    <s v="Existing"/>
    <x v="1"/>
    <n v="716458"/>
    <n v="7"/>
    <n v="573"/>
    <n v="20"/>
    <n v="12648"/>
    <n v="24840"/>
    <n v="7132"/>
    <s v="Cash"/>
    <x v="2"/>
    <x v="3"/>
    <n v="2"/>
  </r>
  <r>
    <x v="162"/>
    <x v="0"/>
    <x v="0"/>
    <s v="Dubai"/>
    <x v="1"/>
    <x v="0"/>
    <n v="97646"/>
    <s v="New"/>
    <x v="2"/>
    <n v="716045"/>
    <n v="9"/>
    <n v="3518"/>
    <n v="0"/>
    <n v="6948"/>
    <n v="5187"/>
    <n v="-1129"/>
    <s v="Cash"/>
    <x v="0"/>
    <x v="2"/>
    <n v="3"/>
  </r>
  <r>
    <x v="162"/>
    <x v="2"/>
    <x v="1"/>
    <s v="Delhi"/>
    <x v="0"/>
    <x v="3"/>
    <n v="47336"/>
    <s v="New"/>
    <x v="2"/>
    <n v="473232"/>
    <n v="2"/>
    <n v="2060"/>
    <n v="10"/>
    <n v="33696"/>
    <n v="12111"/>
    <n v="8434"/>
    <s v="Net Banking"/>
    <x v="1"/>
    <x v="0"/>
    <n v="2"/>
  </r>
  <r>
    <x v="163"/>
    <x v="3"/>
    <x v="1"/>
    <s v="Mumbai"/>
    <x v="1"/>
    <x v="1"/>
    <n v="91850"/>
    <s v="Existing"/>
    <x v="2"/>
    <n v="602799"/>
    <n v="9"/>
    <n v="1391"/>
    <n v="10"/>
    <n v="22186"/>
    <n v="11986"/>
    <n v="1749"/>
    <s v="Cash"/>
    <x v="0"/>
    <x v="2"/>
    <n v="4"/>
  </r>
  <r>
    <x v="163"/>
    <x v="0"/>
    <x v="3"/>
    <s v="Bangalore"/>
    <x v="1"/>
    <x v="1"/>
    <n v="49931"/>
    <s v="Existing"/>
    <x v="0"/>
    <n v="180928"/>
    <n v="9"/>
    <n v="3632"/>
    <n v="20"/>
    <n v="5099"/>
    <n v="2410"/>
    <n v="17395"/>
    <s v="Credit Card"/>
    <x v="1"/>
    <x v="1"/>
    <n v="1"/>
  </r>
  <r>
    <x v="163"/>
    <x v="2"/>
    <x v="3"/>
    <s v="Dubai"/>
    <x v="1"/>
    <x v="2"/>
    <n v="53924"/>
    <s v="Existing"/>
    <x v="2"/>
    <n v="536968"/>
    <n v="8"/>
    <n v="2389"/>
    <n v="20"/>
    <n v="30310"/>
    <n v="29062"/>
    <n v="11250"/>
    <s v="UPI"/>
    <x v="2"/>
    <x v="2"/>
    <n v="5"/>
  </r>
  <r>
    <x v="163"/>
    <x v="0"/>
    <x v="2"/>
    <s v="London"/>
    <x v="0"/>
    <x v="3"/>
    <n v="32966"/>
    <s v="New"/>
    <x v="1"/>
    <n v="987272"/>
    <n v="1"/>
    <n v="1746"/>
    <n v="5"/>
    <n v="47926"/>
    <n v="4612"/>
    <n v="13001"/>
    <s v="Net Banking"/>
    <x v="0"/>
    <x v="3"/>
    <n v="1"/>
  </r>
  <r>
    <x v="163"/>
    <x v="3"/>
    <x v="2"/>
    <s v="London"/>
    <x v="1"/>
    <x v="3"/>
    <n v="54023"/>
    <s v="New"/>
    <x v="1"/>
    <n v="270719"/>
    <n v="5"/>
    <n v="4302"/>
    <n v="20"/>
    <n v="47667"/>
    <n v="24723"/>
    <n v="-3357"/>
    <s v="UPI"/>
    <x v="2"/>
    <x v="3"/>
    <n v="3"/>
  </r>
  <r>
    <x v="163"/>
    <x v="2"/>
    <x v="3"/>
    <s v="Delhi"/>
    <x v="2"/>
    <x v="2"/>
    <n v="21320"/>
    <s v="Existing"/>
    <x v="2"/>
    <n v="820442"/>
    <n v="4"/>
    <n v="972"/>
    <n v="10"/>
    <n v="19922"/>
    <n v="5780"/>
    <n v="17082"/>
    <s v="Credit Card"/>
    <x v="2"/>
    <x v="1"/>
    <n v="1"/>
  </r>
  <r>
    <x v="163"/>
    <x v="3"/>
    <x v="2"/>
    <s v="London"/>
    <x v="2"/>
    <x v="0"/>
    <n v="67841"/>
    <s v="Existing"/>
    <x v="2"/>
    <n v="835689"/>
    <n v="7"/>
    <n v="2717"/>
    <n v="0"/>
    <n v="43561"/>
    <n v="5467"/>
    <n v="4995"/>
    <s v="Cash"/>
    <x v="1"/>
    <x v="1"/>
    <n v="5"/>
  </r>
  <r>
    <x v="163"/>
    <x v="3"/>
    <x v="2"/>
    <s v="London"/>
    <x v="0"/>
    <x v="3"/>
    <n v="75125"/>
    <s v="Existing"/>
    <x v="1"/>
    <n v="328402"/>
    <n v="8"/>
    <n v="1200"/>
    <n v="0"/>
    <n v="45024"/>
    <n v="6355"/>
    <n v="-4047"/>
    <s v="UPI"/>
    <x v="0"/>
    <x v="0"/>
    <n v="1"/>
  </r>
  <r>
    <x v="163"/>
    <x v="2"/>
    <x v="3"/>
    <s v="Bangalore"/>
    <x v="1"/>
    <x v="2"/>
    <n v="77752"/>
    <s v="New"/>
    <x v="0"/>
    <n v="828334"/>
    <n v="8"/>
    <n v="2579"/>
    <n v="10"/>
    <n v="33568"/>
    <n v="26641"/>
    <n v="16809"/>
    <s v="Net Banking"/>
    <x v="1"/>
    <x v="0"/>
    <n v="2"/>
  </r>
  <r>
    <x v="163"/>
    <x v="2"/>
    <x v="3"/>
    <s v="Bangalore"/>
    <x v="2"/>
    <x v="3"/>
    <n v="99937"/>
    <s v="New"/>
    <x v="1"/>
    <n v="708719"/>
    <n v="2"/>
    <n v="552"/>
    <n v="5"/>
    <n v="8978"/>
    <n v="14460"/>
    <n v="15631"/>
    <s v="UPI"/>
    <x v="0"/>
    <x v="2"/>
    <n v="4"/>
  </r>
  <r>
    <x v="163"/>
    <x v="2"/>
    <x v="1"/>
    <s v="Bangalore"/>
    <x v="0"/>
    <x v="2"/>
    <n v="71858"/>
    <s v="New"/>
    <x v="1"/>
    <n v="792762"/>
    <n v="3"/>
    <n v="3487"/>
    <n v="0"/>
    <n v="14098"/>
    <n v="21379"/>
    <n v="18421"/>
    <s v="Cash"/>
    <x v="2"/>
    <x v="2"/>
    <n v="1"/>
  </r>
  <r>
    <x v="163"/>
    <x v="1"/>
    <x v="3"/>
    <s v="Mumbai"/>
    <x v="2"/>
    <x v="1"/>
    <n v="68714"/>
    <s v="Existing"/>
    <x v="1"/>
    <n v="313559"/>
    <n v="7"/>
    <n v="638"/>
    <n v="0"/>
    <n v="35313"/>
    <n v="24252"/>
    <n v="12292"/>
    <s v="UPI"/>
    <x v="2"/>
    <x v="1"/>
    <n v="4"/>
  </r>
  <r>
    <x v="164"/>
    <x v="2"/>
    <x v="3"/>
    <s v="London"/>
    <x v="1"/>
    <x v="1"/>
    <n v="21780"/>
    <s v="Existing"/>
    <x v="2"/>
    <n v="368912"/>
    <n v="4"/>
    <n v="1897"/>
    <n v="5"/>
    <n v="40700"/>
    <n v="12950"/>
    <n v="17523"/>
    <s v="Credit Card"/>
    <x v="0"/>
    <x v="1"/>
    <n v="4"/>
  </r>
  <r>
    <x v="164"/>
    <x v="2"/>
    <x v="0"/>
    <s v="London"/>
    <x v="0"/>
    <x v="3"/>
    <n v="86230"/>
    <s v="Existing"/>
    <x v="0"/>
    <n v="567259"/>
    <n v="6"/>
    <n v="2637"/>
    <n v="0"/>
    <n v="40971"/>
    <n v="9802"/>
    <n v="17983"/>
    <s v="Cash"/>
    <x v="2"/>
    <x v="1"/>
    <n v="4"/>
  </r>
  <r>
    <x v="164"/>
    <x v="2"/>
    <x v="1"/>
    <s v="London"/>
    <x v="2"/>
    <x v="3"/>
    <n v="80345"/>
    <s v="New"/>
    <x v="0"/>
    <n v="588562"/>
    <n v="8"/>
    <n v="1327"/>
    <n v="15"/>
    <n v="43143"/>
    <n v="8645"/>
    <n v="-571"/>
    <s v="Cash"/>
    <x v="2"/>
    <x v="2"/>
    <n v="2"/>
  </r>
  <r>
    <x v="164"/>
    <x v="2"/>
    <x v="1"/>
    <s v="New York"/>
    <x v="0"/>
    <x v="1"/>
    <n v="92098"/>
    <s v="Existing"/>
    <x v="2"/>
    <n v="251519"/>
    <n v="8"/>
    <n v="2583"/>
    <n v="10"/>
    <n v="19772"/>
    <n v="5215"/>
    <n v="966"/>
    <s v="Cash"/>
    <x v="1"/>
    <x v="3"/>
    <n v="4"/>
  </r>
  <r>
    <x v="164"/>
    <x v="0"/>
    <x v="1"/>
    <s v="Bangalore"/>
    <x v="2"/>
    <x v="0"/>
    <n v="11929"/>
    <s v="New"/>
    <x v="1"/>
    <n v="591973"/>
    <n v="7"/>
    <n v="3476"/>
    <n v="0"/>
    <n v="16240"/>
    <n v="2838"/>
    <n v="6629"/>
    <s v="Credit Card"/>
    <x v="2"/>
    <x v="1"/>
    <n v="1"/>
  </r>
  <r>
    <x v="164"/>
    <x v="1"/>
    <x v="0"/>
    <s v="Dubai"/>
    <x v="2"/>
    <x v="2"/>
    <n v="24244"/>
    <s v="Existing"/>
    <x v="2"/>
    <n v="643406"/>
    <n v="2"/>
    <n v="1748"/>
    <n v="0"/>
    <n v="19841"/>
    <n v="6648"/>
    <n v="-466"/>
    <s v="Net Banking"/>
    <x v="2"/>
    <x v="1"/>
    <n v="4"/>
  </r>
  <r>
    <x v="164"/>
    <x v="3"/>
    <x v="3"/>
    <s v="Delhi"/>
    <x v="1"/>
    <x v="0"/>
    <n v="21116"/>
    <s v="New"/>
    <x v="2"/>
    <n v="487695"/>
    <n v="2"/>
    <n v="4864"/>
    <n v="5"/>
    <n v="13462"/>
    <n v="7684"/>
    <n v="17624"/>
    <s v="Credit Card"/>
    <x v="2"/>
    <x v="0"/>
    <n v="2"/>
  </r>
  <r>
    <x v="164"/>
    <x v="2"/>
    <x v="1"/>
    <s v="Dubai"/>
    <x v="1"/>
    <x v="0"/>
    <n v="97954"/>
    <s v="Existing"/>
    <x v="0"/>
    <n v="817411"/>
    <n v="3"/>
    <n v="685"/>
    <n v="0"/>
    <n v="21184"/>
    <n v="27671"/>
    <n v="15873"/>
    <s v="Cash"/>
    <x v="0"/>
    <x v="3"/>
    <n v="4"/>
  </r>
  <r>
    <x v="164"/>
    <x v="0"/>
    <x v="1"/>
    <s v="Mumbai"/>
    <x v="2"/>
    <x v="0"/>
    <n v="91243"/>
    <s v="Existing"/>
    <x v="0"/>
    <n v="539815"/>
    <n v="4"/>
    <n v="3942"/>
    <n v="5"/>
    <n v="38071"/>
    <n v="7944"/>
    <n v="-1462"/>
    <s v="Cash"/>
    <x v="2"/>
    <x v="3"/>
    <n v="1"/>
  </r>
  <r>
    <x v="164"/>
    <x v="0"/>
    <x v="2"/>
    <s v="Mumbai"/>
    <x v="0"/>
    <x v="1"/>
    <n v="93301"/>
    <s v="New"/>
    <x v="2"/>
    <n v="821854"/>
    <n v="1"/>
    <n v="3693"/>
    <n v="10"/>
    <n v="28029"/>
    <n v="24679"/>
    <n v="19842"/>
    <s v="UPI"/>
    <x v="1"/>
    <x v="2"/>
    <n v="2"/>
  </r>
  <r>
    <x v="164"/>
    <x v="0"/>
    <x v="1"/>
    <s v="London"/>
    <x v="0"/>
    <x v="3"/>
    <n v="45895"/>
    <s v="Existing"/>
    <x v="2"/>
    <n v="110200"/>
    <n v="5"/>
    <n v="1912"/>
    <n v="15"/>
    <n v="46595"/>
    <n v="20957"/>
    <n v="1018"/>
    <s v="Credit Card"/>
    <x v="1"/>
    <x v="1"/>
    <n v="3"/>
  </r>
  <r>
    <x v="164"/>
    <x v="3"/>
    <x v="3"/>
    <s v="Dubai"/>
    <x v="1"/>
    <x v="0"/>
    <n v="88636"/>
    <s v="New"/>
    <x v="0"/>
    <n v="850214"/>
    <n v="7"/>
    <n v="3688"/>
    <n v="20"/>
    <n v="25670"/>
    <n v="8614"/>
    <n v="4750"/>
    <s v="Net Banking"/>
    <x v="1"/>
    <x v="2"/>
    <n v="3"/>
  </r>
  <r>
    <x v="165"/>
    <x v="2"/>
    <x v="3"/>
    <s v="London"/>
    <x v="2"/>
    <x v="1"/>
    <n v="33867"/>
    <s v="Existing"/>
    <x v="0"/>
    <n v="723354"/>
    <n v="5"/>
    <n v="3416"/>
    <n v="10"/>
    <n v="38054"/>
    <n v="23083"/>
    <n v="317"/>
    <s v="Cash"/>
    <x v="1"/>
    <x v="2"/>
    <n v="1"/>
  </r>
  <r>
    <x v="165"/>
    <x v="1"/>
    <x v="2"/>
    <s v="New York"/>
    <x v="1"/>
    <x v="2"/>
    <n v="11208"/>
    <s v="Existing"/>
    <x v="1"/>
    <n v="158704"/>
    <n v="7"/>
    <n v="1515"/>
    <n v="0"/>
    <n v="9489"/>
    <n v="9185"/>
    <n v="18592"/>
    <s v="Credit Card"/>
    <x v="2"/>
    <x v="3"/>
    <n v="5"/>
  </r>
  <r>
    <x v="165"/>
    <x v="1"/>
    <x v="1"/>
    <s v="Mumbai"/>
    <x v="2"/>
    <x v="3"/>
    <n v="54085"/>
    <s v="Existing"/>
    <x v="2"/>
    <n v="415631"/>
    <n v="5"/>
    <n v="4634"/>
    <n v="15"/>
    <n v="19556"/>
    <n v="24536"/>
    <n v="17952"/>
    <s v="Cash"/>
    <x v="1"/>
    <x v="2"/>
    <n v="4"/>
  </r>
  <r>
    <x v="165"/>
    <x v="0"/>
    <x v="1"/>
    <s v="Mumbai"/>
    <x v="2"/>
    <x v="2"/>
    <n v="75572"/>
    <s v="New"/>
    <x v="1"/>
    <n v="999805"/>
    <n v="8"/>
    <n v="4761"/>
    <n v="20"/>
    <n v="17767"/>
    <n v="7182"/>
    <n v="2422"/>
    <s v="Net Banking"/>
    <x v="0"/>
    <x v="1"/>
    <n v="5"/>
  </r>
  <r>
    <x v="165"/>
    <x v="3"/>
    <x v="1"/>
    <s v="Dubai"/>
    <x v="1"/>
    <x v="0"/>
    <n v="75234"/>
    <s v="Existing"/>
    <x v="1"/>
    <n v="801825"/>
    <n v="7"/>
    <n v="2435"/>
    <n v="20"/>
    <n v="3711"/>
    <n v="1472"/>
    <n v="10358"/>
    <s v="Net Banking"/>
    <x v="0"/>
    <x v="3"/>
    <n v="2"/>
  </r>
  <r>
    <x v="165"/>
    <x v="3"/>
    <x v="0"/>
    <s v="Mumbai"/>
    <x v="0"/>
    <x v="3"/>
    <n v="93748"/>
    <s v="New"/>
    <x v="1"/>
    <n v="916272"/>
    <n v="1"/>
    <n v="1968"/>
    <n v="0"/>
    <n v="40264"/>
    <n v="26732"/>
    <n v="-1461"/>
    <s v="UPI"/>
    <x v="2"/>
    <x v="3"/>
    <n v="4"/>
  </r>
  <r>
    <x v="165"/>
    <x v="3"/>
    <x v="1"/>
    <s v="New York"/>
    <x v="1"/>
    <x v="0"/>
    <n v="21252"/>
    <s v="Existing"/>
    <x v="0"/>
    <n v="581656"/>
    <n v="1"/>
    <n v="4926"/>
    <n v="20"/>
    <n v="27356"/>
    <n v="28766"/>
    <n v="-2134"/>
    <s v="UPI"/>
    <x v="0"/>
    <x v="1"/>
    <n v="5"/>
  </r>
  <r>
    <x v="165"/>
    <x v="1"/>
    <x v="3"/>
    <s v="New York"/>
    <x v="2"/>
    <x v="3"/>
    <n v="95261"/>
    <s v="Existing"/>
    <x v="1"/>
    <n v="118435"/>
    <n v="5"/>
    <n v="1858"/>
    <n v="20"/>
    <n v="25871"/>
    <n v="5419"/>
    <n v="-722"/>
    <s v="UPI"/>
    <x v="0"/>
    <x v="3"/>
    <n v="1"/>
  </r>
  <r>
    <x v="165"/>
    <x v="0"/>
    <x v="3"/>
    <s v="New York"/>
    <x v="1"/>
    <x v="0"/>
    <n v="17006"/>
    <s v="New"/>
    <x v="0"/>
    <n v="147897"/>
    <n v="2"/>
    <n v="2269"/>
    <n v="10"/>
    <n v="19412"/>
    <n v="9243"/>
    <n v="13930"/>
    <s v="Net Banking"/>
    <x v="2"/>
    <x v="0"/>
    <n v="2"/>
  </r>
  <r>
    <x v="165"/>
    <x v="2"/>
    <x v="0"/>
    <s v="Delhi"/>
    <x v="0"/>
    <x v="2"/>
    <n v="99595"/>
    <s v="Existing"/>
    <x v="0"/>
    <n v="221677"/>
    <n v="9"/>
    <n v="3261"/>
    <n v="10"/>
    <n v="47683"/>
    <n v="8091"/>
    <n v="13501"/>
    <s v="Credit Card"/>
    <x v="2"/>
    <x v="1"/>
    <n v="4"/>
  </r>
  <r>
    <x v="165"/>
    <x v="1"/>
    <x v="0"/>
    <s v="New York"/>
    <x v="0"/>
    <x v="2"/>
    <n v="80883"/>
    <s v="Existing"/>
    <x v="0"/>
    <n v="590823"/>
    <n v="2"/>
    <n v="3382"/>
    <n v="20"/>
    <n v="37018"/>
    <n v="17284"/>
    <n v="9916"/>
    <s v="Credit Card"/>
    <x v="1"/>
    <x v="3"/>
    <n v="3"/>
  </r>
  <r>
    <x v="165"/>
    <x v="0"/>
    <x v="1"/>
    <s v="New York"/>
    <x v="2"/>
    <x v="0"/>
    <n v="42171"/>
    <s v="New"/>
    <x v="2"/>
    <n v="862052"/>
    <n v="9"/>
    <n v="1689"/>
    <n v="5"/>
    <n v="6383"/>
    <n v="14220"/>
    <n v="13183"/>
    <s v="Net Banking"/>
    <x v="1"/>
    <x v="2"/>
    <n v="4"/>
  </r>
  <r>
    <x v="166"/>
    <x v="0"/>
    <x v="2"/>
    <s v="Delhi"/>
    <x v="1"/>
    <x v="3"/>
    <n v="38517"/>
    <s v="New"/>
    <x v="1"/>
    <n v="557092"/>
    <n v="2"/>
    <n v="1692"/>
    <n v="0"/>
    <n v="9451"/>
    <n v="11375"/>
    <n v="19698"/>
    <s v="Net Banking"/>
    <x v="2"/>
    <x v="2"/>
    <n v="2"/>
  </r>
  <r>
    <x v="166"/>
    <x v="2"/>
    <x v="0"/>
    <s v="London"/>
    <x v="0"/>
    <x v="2"/>
    <n v="34274"/>
    <s v="Existing"/>
    <x v="0"/>
    <n v="845087"/>
    <n v="4"/>
    <n v="3316"/>
    <n v="5"/>
    <n v="44028"/>
    <n v="27003"/>
    <n v="-4609"/>
    <s v="Credit Card"/>
    <x v="0"/>
    <x v="1"/>
    <n v="3"/>
  </r>
  <r>
    <x v="166"/>
    <x v="2"/>
    <x v="0"/>
    <s v="Bangalore"/>
    <x v="1"/>
    <x v="3"/>
    <n v="43577"/>
    <s v="New"/>
    <x v="2"/>
    <n v="280484"/>
    <n v="3"/>
    <n v="4121"/>
    <n v="5"/>
    <n v="26859"/>
    <n v="6878"/>
    <n v="-1702"/>
    <s v="Cash"/>
    <x v="2"/>
    <x v="1"/>
    <n v="1"/>
  </r>
  <r>
    <x v="166"/>
    <x v="2"/>
    <x v="1"/>
    <s v="Mumbai"/>
    <x v="0"/>
    <x v="3"/>
    <n v="37648"/>
    <s v="New"/>
    <x v="2"/>
    <n v="565498"/>
    <n v="6"/>
    <n v="1542"/>
    <n v="20"/>
    <n v="39445"/>
    <n v="11408"/>
    <n v="8202"/>
    <s v="Credit Card"/>
    <x v="1"/>
    <x v="1"/>
    <n v="4"/>
  </r>
  <r>
    <x v="166"/>
    <x v="3"/>
    <x v="1"/>
    <s v="New York"/>
    <x v="2"/>
    <x v="2"/>
    <n v="79654"/>
    <s v="Existing"/>
    <x v="2"/>
    <n v="390628"/>
    <n v="4"/>
    <n v="725"/>
    <n v="0"/>
    <n v="38256"/>
    <n v="16941"/>
    <n v="-447"/>
    <s v="Net Banking"/>
    <x v="2"/>
    <x v="0"/>
    <n v="5"/>
  </r>
  <r>
    <x v="166"/>
    <x v="2"/>
    <x v="0"/>
    <s v="Mumbai"/>
    <x v="2"/>
    <x v="1"/>
    <n v="27910"/>
    <s v="New"/>
    <x v="0"/>
    <n v="531874"/>
    <n v="9"/>
    <n v="2478"/>
    <n v="5"/>
    <n v="30943"/>
    <n v="27399"/>
    <n v="9518"/>
    <s v="Credit Card"/>
    <x v="2"/>
    <x v="2"/>
    <n v="5"/>
  </r>
  <r>
    <x v="166"/>
    <x v="0"/>
    <x v="2"/>
    <s v="Dubai"/>
    <x v="1"/>
    <x v="1"/>
    <n v="88619"/>
    <s v="New"/>
    <x v="0"/>
    <n v="489213"/>
    <n v="9"/>
    <n v="4477"/>
    <n v="10"/>
    <n v="5212"/>
    <n v="24044"/>
    <n v="10586"/>
    <s v="Credit Card"/>
    <x v="0"/>
    <x v="2"/>
    <n v="1"/>
  </r>
  <r>
    <x v="166"/>
    <x v="2"/>
    <x v="0"/>
    <s v="Mumbai"/>
    <x v="2"/>
    <x v="3"/>
    <n v="59647"/>
    <s v="Existing"/>
    <x v="0"/>
    <n v="491692"/>
    <n v="9"/>
    <n v="4331"/>
    <n v="10"/>
    <n v="2916"/>
    <n v="21839"/>
    <n v="7232"/>
    <s v="Net Banking"/>
    <x v="2"/>
    <x v="1"/>
    <n v="2"/>
  </r>
  <r>
    <x v="166"/>
    <x v="0"/>
    <x v="1"/>
    <s v="London"/>
    <x v="0"/>
    <x v="2"/>
    <n v="88723"/>
    <s v="New"/>
    <x v="2"/>
    <n v="548467"/>
    <n v="3"/>
    <n v="3144"/>
    <n v="0"/>
    <n v="27146"/>
    <n v="23163"/>
    <n v="-1857"/>
    <s v="Cash"/>
    <x v="1"/>
    <x v="2"/>
    <n v="1"/>
  </r>
  <r>
    <x v="166"/>
    <x v="1"/>
    <x v="1"/>
    <s v="Delhi"/>
    <x v="2"/>
    <x v="1"/>
    <n v="10424"/>
    <s v="New"/>
    <x v="0"/>
    <n v="233617"/>
    <n v="3"/>
    <n v="2383"/>
    <n v="5"/>
    <n v="29375"/>
    <n v="24788"/>
    <n v="13943"/>
    <s v="Net Banking"/>
    <x v="2"/>
    <x v="0"/>
    <n v="2"/>
  </r>
  <r>
    <x v="166"/>
    <x v="3"/>
    <x v="0"/>
    <s v="Mumbai"/>
    <x v="0"/>
    <x v="0"/>
    <n v="61899"/>
    <s v="Existing"/>
    <x v="1"/>
    <n v="359249"/>
    <n v="4"/>
    <n v="1040"/>
    <n v="15"/>
    <n v="13430"/>
    <n v="17451"/>
    <n v="10367"/>
    <s v="UPI"/>
    <x v="0"/>
    <x v="3"/>
    <n v="3"/>
  </r>
  <r>
    <x v="166"/>
    <x v="1"/>
    <x v="2"/>
    <s v="Mumbai"/>
    <x v="0"/>
    <x v="3"/>
    <n v="36641"/>
    <s v="Existing"/>
    <x v="0"/>
    <n v="835343"/>
    <n v="9"/>
    <n v="1145"/>
    <n v="15"/>
    <n v="32317"/>
    <n v="13006"/>
    <n v="1072"/>
    <s v="UPI"/>
    <x v="2"/>
    <x v="0"/>
    <n v="2"/>
  </r>
  <r>
    <x v="167"/>
    <x v="1"/>
    <x v="0"/>
    <s v="Mumbai"/>
    <x v="2"/>
    <x v="1"/>
    <n v="44750"/>
    <s v="New"/>
    <x v="0"/>
    <n v="195495"/>
    <n v="6"/>
    <n v="4786"/>
    <n v="0"/>
    <n v="41037"/>
    <n v="10365"/>
    <n v="12479"/>
    <s v="Credit Card"/>
    <x v="0"/>
    <x v="1"/>
    <n v="3"/>
  </r>
  <r>
    <x v="167"/>
    <x v="0"/>
    <x v="0"/>
    <s v="Bangalore"/>
    <x v="0"/>
    <x v="2"/>
    <n v="91454"/>
    <s v="Existing"/>
    <x v="1"/>
    <n v="177213"/>
    <n v="9"/>
    <n v="2188"/>
    <n v="0"/>
    <n v="14759"/>
    <n v="21960"/>
    <n v="894"/>
    <s v="Net Banking"/>
    <x v="2"/>
    <x v="0"/>
    <n v="4"/>
  </r>
  <r>
    <x v="167"/>
    <x v="1"/>
    <x v="1"/>
    <s v="Bangalore"/>
    <x v="0"/>
    <x v="2"/>
    <n v="33154"/>
    <s v="New"/>
    <x v="0"/>
    <n v="894992"/>
    <n v="8"/>
    <n v="1354"/>
    <n v="15"/>
    <n v="40810"/>
    <n v="7056"/>
    <n v="15525"/>
    <s v="Cash"/>
    <x v="0"/>
    <x v="2"/>
    <n v="4"/>
  </r>
  <r>
    <x v="167"/>
    <x v="0"/>
    <x v="2"/>
    <s v="Dubai"/>
    <x v="1"/>
    <x v="3"/>
    <n v="58166"/>
    <s v="New"/>
    <x v="0"/>
    <n v="293447"/>
    <n v="7"/>
    <n v="904"/>
    <n v="5"/>
    <n v="43580"/>
    <n v="13508"/>
    <n v="-312"/>
    <s v="Credit Card"/>
    <x v="2"/>
    <x v="2"/>
    <n v="1"/>
  </r>
  <r>
    <x v="167"/>
    <x v="2"/>
    <x v="3"/>
    <s v="Delhi"/>
    <x v="1"/>
    <x v="2"/>
    <n v="21992"/>
    <s v="New"/>
    <x v="0"/>
    <n v="759022"/>
    <n v="5"/>
    <n v="3843"/>
    <n v="5"/>
    <n v="31348"/>
    <n v="25836"/>
    <n v="3964"/>
    <s v="Net Banking"/>
    <x v="2"/>
    <x v="0"/>
    <n v="1"/>
  </r>
  <r>
    <x v="167"/>
    <x v="2"/>
    <x v="2"/>
    <s v="Mumbai"/>
    <x v="1"/>
    <x v="0"/>
    <n v="44001"/>
    <s v="New"/>
    <x v="0"/>
    <n v="476185"/>
    <n v="9"/>
    <n v="2977"/>
    <n v="20"/>
    <n v="16705"/>
    <n v="27889"/>
    <n v="-423"/>
    <s v="Credit Card"/>
    <x v="2"/>
    <x v="1"/>
    <n v="4"/>
  </r>
  <r>
    <x v="167"/>
    <x v="0"/>
    <x v="0"/>
    <s v="Mumbai"/>
    <x v="2"/>
    <x v="0"/>
    <n v="24546"/>
    <s v="Existing"/>
    <x v="2"/>
    <n v="833951"/>
    <n v="4"/>
    <n v="1019"/>
    <n v="0"/>
    <n v="27346"/>
    <n v="12722"/>
    <n v="16912"/>
    <s v="Credit Card"/>
    <x v="2"/>
    <x v="1"/>
    <n v="5"/>
  </r>
  <r>
    <x v="167"/>
    <x v="2"/>
    <x v="0"/>
    <s v="Mumbai"/>
    <x v="1"/>
    <x v="1"/>
    <n v="51524"/>
    <s v="Existing"/>
    <x v="0"/>
    <n v="925929"/>
    <n v="4"/>
    <n v="3440"/>
    <n v="5"/>
    <n v="41499"/>
    <n v="19033"/>
    <n v="12582"/>
    <s v="Net Banking"/>
    <x v="2"/>
    <x v="3"/>
    <n v="3"/>
  </r>
  <r>
    <x v="167"/>
    <x v="3"/>
    <x v="0"/>
    <s v="Mumbai"/>
    <x v="0"/>
    <x v="2"/>
    <n v="78555"/>
    <s v="New"/>
    <x v="1"/>
    <n v="676894"/>
    <n v="8"/>
    <n v="1907"/>
    <n v="15"/>
    <n v="32726"/>
    <n v="18060"/>
    <n v="16134"/>
    <s v="Cash"/>
    <x v="1"/>
    <x v="0"/>
    <n v="4"/>
  </r>
  <r>
    <x v="167"/>
    <x v="1"/>
    <x v="2"/>
    <s v="Bangalore"/>
    <x v="2"/>
    <x v="0"/>
    <n v="11304"/>
    <s v="Existing"/>
    <x v="1"/>
    <n v="948544"/>
    <n v="4"/>
    <n v="1320"/>
    <n v="15"/>
    <n v="13539"/>
    <n v="8223"/>
    <n v="19255"/>
    <s v="Cash"/>
    <x v="1"/>
    <x v="3"/>
    <n v="5"/>
  </r>
  <r>
    <x v="167"/>
    <x v="3"/>
    <x v="1"/>
    <s v="London"/>
    <x v="2"/>
    <x v="3"/>
    <n v="59284"/>
    <s v="New"/>
    <x v="2"/>
    <n v="964766"/>
    <n v="7"/>
    <n v="4174"/>
    <n v="10"/>
    <n v="5698"/>
    <n v="7551"/>
    <n v="790"/>
    <s v="UPI"/>
    <x v="2"/>
    <x v="2"/>
    <n v="2"/>
  </r>
  <r>
    <x v="167"/>
    <x v="1"/>
    <x v="0"/>
    <s v="London"/>
    <x v="2"/>
    <x v="2"/>
    <n v="92368"/>
    <s v="New"/>
    <x v="0"/>
    <n v="956776"/>
    <n v="4"/>
    <n v="4335"/>
    <n v="5"/>
    <n v="34969"/>
    <n v="21323"/>
    <n v="5476"/>
    <s v="Cash"/>
    <x v="0"/>
    <x v="0"/>
    <n v="4"/>
  </r>
  <r>
    <x v="168"/>
    <x v="2"/>
    <x v="0"/>
    <s v="Dubai"/>
    <x v="2"/>
    <x v="1"/>
    <n v="98327"/>
    <s v="Existing"/>
    <x v="1"/>
    <n v="894480"/>
    <n v="1"/>
    <n v="4567"/>
    <n v="20"/>
    <n v="6237"/>
    <n v="21722"/>
    <n v="14422"/>
    <s v="UPI"/>
    <x v="0"/>
    <x v="3"/>
    <n v="5"/>
  </r>
  <r>
    <x v="168"/>
    <x v="3"/>
    <x v="2"/>
    <s v="New York"/>
    <x v="0"/>
    <x v="3"/>
    <n v="20022"/>
    <s v="Existing"/>
    <x v="2"/>
    <n v="440787"/>
    <n v="9"/>
    <n v="3787"/>
    <n v="20"/>
    <n v="18334"/>
    <n v="11127"/>
    <n v="18214"/>
    <s v="Net Banking"/>
    <x v="1"/>
    <x v="0"/>
    <n v="4"/>
  </r>
  <r>
    <x v="168"/>
    <x v="2"/>
    <x v="3"/>
    <s v="Delhi"/>
    <x v="0"/>
    <x v="3"/>
    <n v="85886"/>
    <s v="New"/>
    <x v="0"/>
    <n v="761880"/>
    <n v="4"/>
    <n v="2681"/>
    <n v="0"/>
    <n v="21553"/>
    <n v="24041"/>
    <n v="4355"/>
    <s v="Credit Card"/>
    <x v="1"/>
    <x v="0"/>
    <n v="2"/>
  </r>
  <r>
    <x v="168"/>
    <x v="1"/>
    <x v="3"/>
    <s v="London"/>
    <x v="1"/>
    <x v="3"/>
    <n v="87354"/>
    <s v="Existing"/>
    <x v="2"/>
    <n v="516717"/>
    <n v="3"/>
    <n v="3732"/>
    <n v="10"/>
    <n v="4864"/>
    <n v="27254"/>
    <n v="19639"/>
    <s v="Credit Card"/>
    <x v="1"/>
    <x v="2"/>
    <n v="2"/>
  </r>
  <r>
    <x v="168"/>
    <x v="0"/>
    <x v="1"/>
    <s v="Mumbai"/>
    <x v="2"/>
    <x v="0"/>
    <n v="43617"/>
    <s v="New"/>
    <x v="0"/>
    <n v="546967"/>
    <n v="3"/>
    <n v="924"/>
    <n v="15"/>
    <n v="41128"/>
    <n v="10384"/>
    <n v="11433"/>
    <s v="Cash"/>
    <x v="0"/>
    <x v="3"/>
    <n v="3"/>
  </r>
  <r>
    <x v="168"/>
    <x v="0"/>
    <x v="1"/>
    <s v="London"/>
    <x v="1"/>
    <x v="3"/>
    <n v="79498"/>
    <s v="Existing"/>
    <x v="2"/>
    <n v="529407"/>
    <n v="9"/>
    <n v="2051"/>
    <n v="15"/>
    <n v="17326"/>
    <n v="11814"/>
    <n v="7502"/>
    <s v="Credit Card"/>
    <x v="1"/>
    <x v="3"/>
    <n v="2"/>
  </r>
  <r>
    <x v="168"/>
    <x v="3"/>
    <x v="0"/>
    <s v="Dubai"/>
    <x v="0"/>
    <x v="0"/>
    <n v="68824"/>
    <s v="Existing"/>
    <x v="2"/>
    <n v="915908"/>
    <n v="8"/>
    <n v="857"/>
    <n v="0"/>
    <n v="7412"/>
    <n v="14744"/>
    <n v="8948"/>
    <s v="Net Banking"/>
    <x v="1"/>
    <x v="3"/>
    <n v="2"/>
  </r>
  <r>
    <x v="168"/>
    <x v="2"/>
    <x v="2"/>
    <s v="New York"/>
    <x v="2"/>
    <x v="3"/>
    <n v="80390"/>
    <s v="New"/>
    <x v="1"/>
    <n v="350565"/>
    <n v="7"/>
    <n v="3946"/>
    <n v="20"/>
    <n v="11349"/>
    <n v="1665"/>
    <n v="1179"/>
    <s v="Cash"/>
    <x v="1"/>
    <x v="3"/>
    <n v="3"/>
  </r>
  <r>
    <x v="168"/>
    <x v="2"/>
    <x v="0"/>
    <s v="London"/>
    <x v="0"/>
    <x v="0"/>
    <n v="44307"/>
    <s v="Existing"/>
    <x v="1"/>
    <n v="759843"/>
    <n v="7"/>
    <n v="2094"/>
    <n v="20"/>
    <n v="41195"/>
    <n v="22246"/>
    <n v="13058"/>
    <s v="Cash"/>
    <x v="2"/>
    <x v="3"/>
    <n v="4"/>
  </r>
  <r>
    <x v="168"/>
    <x v="3"/>
    <x v="1"/>
    <s v="Dubai"/>
    <x v="1"/>
    <x v="2"/>
    <n v="78480"/>
    <s v="Existing"/>
    <x v="2"/>
    <n v="418267"/>
    <n v="4"/>
    <n v="1510"/>
    <n v="15"/>
    <n v="34869"/>
    <n v="10793"/>
    <n v="-3409"/>
    <s v="UPI"/>
    <x v="2"/>
    <x v="2"/>
    <n v="4"/>
  </r>
  <r>
    <x v="168"/>
    <x v="0"/>
    <x v="2"/>
    <s v="Bangalore"/>
    <x v="0"/>
    <x v="0"/>
    <n v="32327"/>
    <s v="New"/>
    <x v="0"/>
    <n v="997263"/>
    <n v="3"/>
    <n v="696"/>
    <n v="0"/>
    <n v="35144"/>
    <n v="19293"/>
    <n v="-656"/>
    <s v="Net Banking"/>
    <x v="1"/>
    <x v="0"/>
    <n v="3"/>
  </r>
  <r>
    <x v="168"/>
    <x v="1"/>
    <x v="2"/>
    <s v="New York"/>
    <x v="2"/>
    <x v="0"/>
    <n v="13244"/>
    <s v="New"/>
    <x v="0"/>
    <n v="139887"/>
    <n v="4"/>
    <n v="1533"/>
    <n v="5"/>
    <n v="10397"/>
    <n v="8452"/>
    <n v="12117"/>
    <s v="UPI"/>
    <x v="0"/>
    <x v="2"/>
    <n v="4"/>
  </r>
  <r>
    <x v="169"/>
    <x v="3"/>
    <x v="1"/>
    <s v="Dubai"/>
    <x v="2"/>
    <x v="2"/>
    <n v="32720"/>
    <s v="New"/>
    <x v="0"/>
    <n v="314089"/>
    <n v="6"/>
    <n v="1361"/>
    <n v="10"/>
    <n v="13916"/>
    <n v="23981"/>
    <n v="956"/>
    <s v="Cash"/>
    <x v="2"/>
    <x v="0"/>
    <n v="4"/>
  </r>
  <r>
    <x v="169"/>
    <x v="1"/>
    <x v="3"/>
    <s v="London"/>
    <x v="1"/>
    <x v="3"/>
    <n v="35090"/>
    <s v="New"/>
    <x v="0"/>
    <n v="880318"/>
    <n v="4"/>
    <n v="848"/>
    <n v="20"/>
    <n v="17372"/>
    <n v="1187"/>
    <n v="14236"/>
    <s v="UPI"/>
    <x v="1"/>
    <x v="3"/>
    <n v="5"/>
  </r>
  <r>
    <x v="169"/>
    <x v="0"/>
    <x v="3"/>
    <s v="Bangalore"/>
    <x v="2"/>
    <x v="2"/>
    <n v="74277"/>
    <s v="New"/>
    <x v="0"/>
    <n v="831614"/>
    <n v="4"/>
    <n v="4277"/>
    <n v="20"/>
    <n v="45017"/>
    <n v="26280"/>
    <n v="11851"/>
    <s v="Net Banking"/>
    <x v="2"/>
    <x v="2"/>
    <n v="3"/>
  </r>
  <r>
    <x v="169"/>
    <x v="2"/>
    <x v="2"/>
    <s v="Dubai"/>
    <x v="0"/>
    <x v="3"/>
    <n v="58536"/>
    <s v="New"/>
    <x v="1"/>
    <n v="574125"/>
    <n v="2"/>
    <n v="2158"/>
    <n v="20"/>
    <n v="38431"/>
    <n v="28943"/>
    <n v="14192"/>
    <s v="UPI"/>
    <x v="0"/>
    <x v="1"/>
    <n v="3"/>
  </r>
  <r>
    <x v="169"/>
    <x v="0"/>
    <x v="0"/>
    <s v="Dubai"/>
    <x v="0"/>
    <x v="0"/>
    <n v="17855"/>
    <s v="Existing"/>
    <x v="2"/>
    <n v="975212"/>
    <n v="7"/>
    <n v="1074"/>
    <n v="5"/>
    <n v="48246"/>
    <n v="8690"/>
    <n v="18945"/>
    <s v="Cash"/>
    <x v="1"/>
    <x v="0"/>
    <n v="1"/>
  </r>
  <r>
    <x v="169"/>
    <x v="3"/>
    <x v="3"/>
    <s v="London"/>
    <x v="0"/>
    <x v="3"/>
    <n v="11601"/>
    <s v="New"/>
    <x v="1"/>
    <n v="990171"/>
    <n v="6"/>
    <n v="2319"/>
    <n v="5"/>
    <n v="24678"/>
    <n v="29029"/>
    <n v="559"/>
    <s v="UPI"/>
    <x v="1"/>
    <x v="0"/>
    <n v="5"/>
  </r>
  <r>
    <x v="169"/>
    <x v="2"/>
    <x v="0"/>
    <s v="New York"/>
    <x v="0"/>
    <x v="0"/>
    <n v="41952"/>
    <s v="New"/>
    <x v="0"/>
    <n v="341731"/>
    <n v="2"/>
    <n v="1430"/>
    <n v="10"/>
    <n v="35828"/>
    <n v="26942"/>
    <n v="-2227"/>
    <s v="Cash"/>
    <x v="2"/>
    <x v="0"/>
    <n v="4"/>
  </r>
  <r>
    <x v="169"/>
    <x v="3"/>
    <x v="3"/>
    <s v="Bangalore"/>
    <x v="1"/>
    <x v="3"/>
    <n v="60374"/>
    <s v="New"/>
    <x v="2"/>
    <n v="161055"/>
    <n v="5"/>
    <n v="4508"/>
    <n v="20"/>
    <n v="23947"/>
    <n v="28225"/>
    <n v="-2143"/>
    <s v="Cash"/>
    <x v="1"/>
    <x v="3"/>
    <n v="1"/>
  </r>
  <r>
    <x v="169"/>
    <x v="3"/>
    <x v="3"/>
    <s v="Mumbai"/>
    <x v="0"/>
    <x v="0"/>
    <n v="15690"/>
    <s v="Existing"/>
    <x v="0"/>
    <n v="324237"/>
    <n v="6"/>
    <n v="983"/>
    <n v="15"/>
    <n v="7124"/>
    <n v="8390"/>
    <n v="14613"/>
    <s v="UPI"/>
    <x v="2"/>
    <x v="2"/>
    <n v="5"/>
  </r>
  <r>
    <x v="169"/>
    <x v="0"/>
    <x v="0"/>
    <s v="Delhi"/>
    <x v="1"/>
    <x v="0"/>
    <n v="22521"/>
    <s v="New"/>
    <x v="0"/>
    <n v="118327"/>
    <n v="5"/>
    <n v="4412"/>
    <n v="20"/>
    <n v="43849"/>
    <n v="17718"/>
    <n v="-1835"/>
    <s v="Credit Card"/>
    <x v="0"/>
    <x v="0"/>
    <n v="4"/>
  </r>
  <r>
    <x v="169"/>
    <x v="3"/>
    <x v="1"/>
    <s v="New York"/>
    <x v="0"/>
    <x v="1"/>
    <n v="86019"/>
    <s v="New"/>
    <x v="2"/>
    <n v="462167"/>
    <n v="4"/>
    <n v="857"/>
    <n v="10"/>
    <n v="31921"/>
    <n v="23984"/>
    <n v="17293"/>
    <s v="Net Banking"/>
    <x v="2"/>
    <x v="3"/>
    <n v="5"/>
  </r>
  <r>
    <x v="169"/>
    <x v="0"/>
    <x v="3"/>
    <s v="Bangalore"/>
    <x v="1"/>
    <x v="3"/>
    <n v="18058"/>
    <s v="Existing"/>
    <x v="0"/>
    <n v="564520"/>
    <n v="9"/>
    <n v="4980"/>
    <n v="10"/>
    <n v="19946"/>
    <n v="24999"/>
    <n v="-3491"/>
    <s v="Cash"/>
    <x v="1"/>
    <x v="2"/>
    <n v="2"/>
  </r>
  <r>
    <x v="170"/>
    <x v="2"/>
    <x v="3"/>
    <s v="Dubai"/>
    <x v="0"/>
    <x v="3"/>
    <n v="23704"/>
    <s v="Existing"/>
    <x v="1"/>
    <n v="255938"/>
    <n v="3"/>
    <n v="753"/>
    <n v="15"/>
    <n v="21579"/>
    <n v="16974"/>
    <n v="7261"/>
    <s v="Credit Card"/>
    <x v="0"/>
    <x v="1"/>
    <n v="4"/>
  </r>
  <r>
    <x v="170"/>
    <x v="0"/>
    <x v="0"/>
    <s v="Bangalore"/>
    <x v="0"/>
    <x v="1"/>
    <n v="68933"/>
    <s v="New"/>
    <x v="1"/>
    <n v="800009"/>
    <n v="2"/>
    <n v="4494"/>
    <n v="5"/>
    <n v="47458"/>
    <n v="11576"/>
    <n v="14894"/>
    <s v="Net Banking"/>
    <x v="0"/>
    <x v="0"/>
    <n v="5"/>
  </r>
  <r>
    <x v="170"/>
    <x v="2"/>
    <x v="1"/>
    <s v="Delhi"/>
    <x v="1"/>
    <x v="0"/>
    <n v="81101"/>
    <s v="Existing"/>
    <x v="1"/>
    <n v="502382"/>
    <n v="9"/>
    <n v="1334"/>
    <n v="15"/>
    <n v="33658"/>
    <n v="15690"/>
    <n v="11549"/>
    <s v="Credit Card"/>
    <x v="0"/>
    <x v="3"/>
    <n v="5"/>
  </r>
  <r>
    <x v="170"/>
    <x v="0"/>
    <x v="3"/>
    <s v="London"/>
    <x v="2"/>
    <x v="0"/>
    <n v="53856"/>
    <s v="Existing"/>
    <x v="0"/>
    <n v="196279"/>
    <n v="8"/>
    <n v="1690"/>
    <n v="10"/>
    <n v="35578"/>
    <n v="17739"/>
    <n v="8367"/>
    <s v="UPI"/>
    <x v="2"/>
    <x v="0"/>
    <n v="1"/>
  </r>
  <r>
    <x v="170"/>
    <x v="1"/>
    <x v="3"/>
    <s v="Delhi"/>
    <x v="2"/>
    <x v="1"/>
    <n v="47256"/>
    <s v="New"/>
    <x v="1"/>
    <n v="313406"/>
    <n v="9"/>
    <n v="2203"/>
    <n v="15"/>
    <n v="11250"/>
    <n v="19306"/>
    <n v="-1474"/>
    <s v="Cash"/>
    <x v="0"/>
    <x v="3"/>
    <n v="5"/>
  </r>
  <r>
    <x v="170"/>
    <x v="1"/>
    <x v="1"/>
    <s v="Mumbai"/>
    <x v="2"/>
    <x v="1"/>
    <n v="67352"/>
    <s v="New"/>
    <x v="0"/>
    <n v="371186"/>
    <n v="3"/>
    <n v="992"/>
    <n v="20"/>
    <n v="27836"/>
    <n v="5327"/>
    <n v="6633"/>
    <s v="Credit Card"/>
    <x v="1"/>
    <x v="1"/>
    <n v="2"/>
  </r>
  <r>
    <x v="170"/>
    <x v="3"/>
    <x v="3"/>
    <s v="Mumbai"/>
    <x v="1"/>
    <x v="2"/>
    <n v="40615"/>
    <s v="New"/>
    <x v="0"/>
    <n v="615009"/>
    <n v="1"/>
    <n v="3909"/>
    <n v="10"/>
    <n v="32163"/>
    <n v="4338"/>
    <n v="-997"/>
    <s v="Credit Card"/>
    <x v="0"/>
    <x v="2"/>
    <n v="2"/>
  </r>
  <r>
    <x v="170"/>
    <x v="0"/>
    <x v="1"/>
    <s v="Delhi"/>
    <x v="2"/>
    <x v="0"/>
    <n v="11927"/>
    <s v="Existing"/>
    <x v="1"/>
    <n v="243041"/>
    <n v="1"/>
    <n v="4646"/>
    <n v="5"/>
    <n v="29122"/>
    <n v="1795"/>
    <n v="16898"/>
    <s v="Net Banking"/>
    <x v="0"/>
    <x v="0"/>
    <n v="5"/>
  </r>
  <r>
    <x v="170"/>
    <x v="0"/>
    <x v="1"/>
    <s v="New York"/>
    <x v="2"/>
    <x v="2"/>
    <n v="25512"/>
    <s v="New"/>
    <x v="1"/>
    <n v="807240"/>
    <n v="3"/>
    <n v="3627"/>
    <n v="5"/>
    <n v="12038"/>
    <n v="17573"/>
    <n v="-3586"/>
    <s v="Net Banking"/>
    <x v="2"/>
    <x v="1"/>
    <n v="4"/>
  </r>
  <r>
    <x v="170"/>
    <x v="2"/>
    <x v="0"/>
    <s v="New York"/>
    <x v="1"/>
    <x v="3"/>
    <n v="18301"/>
    <s v="Existing"/>
    <x v="0"/>
    <n v="172739"/>
    <n v="4"/>
    <n v="2620"/>
    <n v="15"/>
    <n v="6412"/>
    <n v="13335"/>
    <n v="4567"/>
    <s v="Cash"/>
    <x v="2"/>
    <x v="1"/>
    <n v="1"/>
  </r>
  <r>
    <x v="170"/>
    <x v="3"/>
    <x v="2"/>
    <s v="Dubai"/>
    <x v="2"/>
    <x v="2"/>
    <n v="96849"/>
    <s v="New"/>
    <x v="0"/>
    <n v="425732"/>
    <n v="2"/>
    <n v="4365"/>
    <n v="15"/>
    <n v="6398"/>
    <n v="24835"/>
    <n v="14537"/>
    <s v="Credit Card"/>
    <x v="1"/>
    <x v="1"/>
    <n v="4"/>
  </r>
  <r>
    <x v="170"/>
    <x v="0"/>
    <x v="1"/>
    <s v="Mumbai"/>
    <x v="2"/>
    <x v="1"/>
    <n v="83993"/>
    <s v="Existing"/>
    <x v="0"/>
    <n v="497857"/>
    <n v="8"/>
    <n v="551"/>
    <n v="15"/>
    <n v="44085"/>
    <n v="10005"/>
    <n v="6251"/>
    <s v="Cash"/>
    <x v="1"/>
    <x v="3"/>
    <n v="5"/>
  </r>
  <r>
    <x v="171"/>
    <x v="3"/>
    <x v="0"/>
    <s v="Dubai"/>
    <x v="2"/>
    <x v="1"/>
    <n v="81028"/>
    <s v="New"/>
    <x v="0"/>
    <n v="652824"/>
    <n v="3"/>
    <n v="761"/>
    <n v="20"/>
    <n v="30236"/>
    <n v="15271"/>
    <n v="1689"/>
    <s v="Net Banking"/>
    <x v="2"/>
    <x v="3"/>
    <n v="2"/>
  </r>
  <r>
    <x v="171"/>
    <x v="1"/>
    <x v="2"/>
    <s v="Mumbai"/>
    <x v="1"/>
    <x v="1"/>
    <n v="78759"/>
    <s v="Existing"/>
    <x v="1"/>
    <n v="376690"/>
    <n v="4"/>
    <n v="3502"/>
    <n v="5"/>
    <n v="2657"/>
    <n v="11294"/>
    <n v="3254"/>
    <s v="Cash"/>
    <x v="0"/>
    <x v="3"/>
    <n v="3"/>
  </r>
  <r>
    <x v="171"/>
    <x v="0"/>
    <x v="3"/>
    <s v="Delhi"/>
    <x v="1"/>
    <x v="1"/>
    <n v="98047"/>
    <s v="New"/>
    <x v="0"/>
    <n v="461039"/>
    <n v="6"/>
    <n v="2408"/>
    <n v="10"/>
    <n v="34820"/>
    <n v="12602"/>
    <n v="-2251"/>
    <s v="UPI"/>
    <x v="2"/>
    <x v="2"/>
    <n v="1"/>
  </r>
  <r>
    <x v="171"/>
    <x v="0"/>
    <x v="2"/>
    <s v="New York"/>
    <x v="2"/>
    <x v="2"/>
    <n v="96991"/>
    <s v="New"/>
    <x v="0"/>
    <n v="592269"/>
    <n v="6"/>
    <n v="4146"/>
    <n v="10"/>
    <n v="47400"/>
    <n v="19550"/>
    <n v="15358"/>
    <s v="Cash"/>
    <x v="2"/>
    <x v="1"/>
    <n v="4"/>
  </r>
  <r>
    <x v="171"/>
    <x v="3"/>
    <x v="1"/>
    <s v="New York"/>
    <x v="2"/>
    <x v="2"/>
    <n v="73058"/>
    <s v="New"/>
    <x v="0"/>
    <n v="462667"/>
    <n v="2"/>
    <n v="2877"/>
    <n v="5"/>
    <n v="19492"/>
    <n v="16361"/>
    <n v="7842"/>
    <s v="UPI"/>
    <x v="2"/>
    <x v="3"/>
    <n v="2"/>
  </r>
  <r>
    <x v="171"/>
    <x v="0"/>
    <x v="1"/>
    <s v="Delhi"/>
    <x v="1"/>
    <x v="2"/>
    <n v="74926"/>
    <s v="Existing"/>
    <x v="0"/>
    <n v="895461"/>
    <n v="6"/>
    <n v="3894"/>
    <n v="15"/>
    <n v="35754"/>
    <n v="15559"/>
    <n v="-1143"/>
    <s v="Cash"/>
    <x v="1"/>
    <x v="0"/>
    <n v="4"/>
  </r>
  <r>
    <x v="171"/>
    <x v="3"/>
    <x v="1"/>
    <s v="Dubai"/>
    <x v="2"/>
    <x v="1"/>
    <n v="33434"/>
    <s v="Existing"/>
    <x v="0"/>
    <n v="802905"/>
    <n v="4"/>
    <n v="4836"/>
    <n v="0"/>
    <n v="24410"/>
    <n v="11442"/>
    <n v="5387"/>
    <s v="Cash"/>
    <x v="1"/>
    <x v="2"/>
    <n v="5"/>
  </r>
  <r>
    <x v="171"/>
    <x v="0"/>
    <x v="1"/>
    <s v="Dubai"/>
    <x v="1"/>
    <x v="1"/>
    <n v="40341"/>
    <s v="New"/>
    <x v="2"/>
    <n v="341049"/>
    <n v="5"/>
    <n v="2125"/>
    <n v="15"/>
    <n v="10402"/>
    <n v="27255"/>
    <n v="4734"/>
    <s v="UPI"/>
    <x v="1"/>
    <x v="0"/>
    <n v="4"/>
  </r>
  <r>
    <x v="171"/>
    <x v="2"/>
    <x v="1"/>
    <s v="Bangalore"/>
    <x v="2"/>
    <x v="0"/>
    <n v="25007"/>
    <s v="Existing"/>
    <x v="2"/>
    <n v="993461"/>
    <n v="7"/>
    <n v="1728"/>
    <n v="5"/>
    <n v="35543"/>
    <n v="3058"/>
    <n v="-597"/>
    <s v="Net Banking"/>
    <x v="1"/>
    <x v="3"/>
    <n v="1"/>
  </r>
  <r>
    <x v="171"/>
    <x v="3"/>
    <x v="0"/>
    <s v="Mumbai"/>
    <x v="1"/>
    <x v="0"/>
    <n v="36799"/>
    <s v="New"/>
    <x v="2"/>
    <n v="481292"/>
    <n v="7"/>
    <n v="4886"/>
    <n v="20"/>
    <n v="11106"/>
    <n v="29930"/>
    <n v="2672"/>
    <s v="Cash"/>
    <x v="0"/>
    <x v="1"/>
    <n v="3"/>
  </r>
  <r>
    <x v="171"/>
    <x v="0"/>
    <x v="1"/>
    <s v="Dubai"/>
    <x v="0"/>
    <x v="1"/>
    <n v="65820"/>
    <s v="Existing"/>
    <x v="1"/>
    <n v="374798"/>
    <n v="6"/>
    <n v="1889"/>
    <n v="15"/>
    <n v="47238"/>
    <n v="7070"/>
    <n v="13212"/>
    <s v="Net Banking"/>
    <x v="1"/>
    <x v="3"/>
    <n v="3"/>
  </r>
  <r>
    <x v="171"/>
    <x v="1"/>
    <x v="0"/>
    <s v="Delhi"/>
    <x v="0"/>
    <x v="0"/>
    <n v="25674"/>
    <s v="New"/>
    <x v="0"/>
    <n v="680951"/>
    <n v="6"/>
    <n v="1987"/>
    <n v="10"/>
    <n v="25823"/>
    <n v="21777"/>
    <n v="19673"/>
    <s v="Credit Card"/>
    <x v="1"/>
    <x v="0"/>
    <n v="5"/>
  </r>
  <r>
    <x v="172"/>
    <x v="0"/>
    <x v="3"/>
    <s v="Dubai"/>
    <x v="1"/>
    <x v="3"/>
    <n v="25426"/>
    <s v="Existing"/>
    <x v="1"/>
    <n v="290759"/>
    <n v="6"/>
    <n v="1416"/>
    <n v="20"/>
    <n v="35273"/>
    <n v="16004"/>
    <n v="4517"/>
    <s v="Net Banking"/>
    <x v="0"/>
    <x v="0"/>
    <n v="1"/>
  </r>
  <r>
    <x v="172"/>
    <x v="1"/>
    <x v="1"/>
    <s v="New York"/>
    <x v="0"/>
    <x v="3"/>
    <n v="82631"/>
    <s v="Existing"/>
    <x v="0"/>
    <n v="762868"/>
    <n v="4"/>
    <n v="2641"/>
    <n v="5"/>
    <n v="38066"/>
    <n v="26796"/>
    <n v="3038"/>
    <s v="Credit Card"/>
    <x v="0"/>
    <x v="2"/>
    <n v="3"/>
  </r>
  <r>
    <x v="172"/>
    <x v="1"/>
    <x v="1"/>
    <s v="Mumbai"/>
    <x v="2"/>
    <x v="1"/>
    <n v="54791"/>
    <s v="Existing"/>
    <x v="2"/>
    <n v="872701"/>
    <n v="3"/>
    <n v="1210"/>
    <n v="0"/>
    <n v="28433"/>
    <n v="10819"/>
    <n v="-1545"/>
    <s v="Net Banking"/>
    <x v="2"/>
    <x v="3"/>
    <n v="2"/>
  </r>
  <r>
    <x v="172"/>
    <x v="2"/>
    <x v="2"/>
    <s v="London"/>
    <x v="1"/>
    <x v="2"/>
    <n v="99640"/>
    <s v="Existing"/>
    <x v="0"/>
    <n v="278931"/>
    <n v="1"/>
    <n v="2386"/>
    <n v="15"/>
    <n v="32731"/>
    <n v="3380"/>
    <n v="6367"/>
    <s v="Net Banking"/>
    <x v="0"/>
    <x v="1"/>
    <n v="4"/>
  </r>
  <r>
    <x v="172"/>
    <x v="3"/>
    <x v="3"/>
    <s v="Bangalore"/>
    <x v="1"/>
    <x v="3"/>
    <n v="13255"/>
    <s v="Existing"/>
    <x v="1"/>
    <n v="331946"/>
    <n v="3"/>
    <n v="2716"/>
    <n v="20"/>
    <n v="22572"/>
    <n v="26975"/>
    <n v="9070"/>
    <s v="Credit Card"/>
    <x v="0"/>
    <x v="2"/>
    <n v="5"/>
  </r>
  <r>
    <x v="172"/>
    <x v="0"/>
    <x v="1"/>
    <s v="Mumbai"/>
    <x v="2"/>
    <x v="3"/>
    <n v="43826"/>
    <s v="New"/>
    <x v="1"/>
    <n v="646420"/>
    <n v="3"/>
    <n v="1820"/>
    <n v="20"/>
    <n v="45197"/>
    <n v="9325"/>
    <n v="18887"/>
    <s v="UPI"/>
    <x v="1"/>
    <x v="3"/>
    <n v="2"/>
  </r>
  <r>
    <x v="172"/>
    <x v="2"/>
    <x v="1"/>
    <s v="New York"/>
    <x v="2"/>
    <x v="2"/>
    <n v="98568"/>
    <s v="Existing"/>
    <x v="0"/>
    <n v="427944"/>
    <n v="9"/>
    <n v="3063"/>
    <n v="10"/>
    <n v="13105"/>
    <n v="6051"/>
    <n v="14021"/>
    <s v="Net Banking"/>
    <x v="1"/>
    <x v="1"/>
    <n v="5"/>
  </r>
  <r>
    <x v="172"/>
    <x v="0"/>
    <x v="3"/>
    <s v="New York"/>
    <x v="1"/>
    <x v="0"/>
    <n v="14944"/>
    <s v="Existing"/>
    <x v="1"/>
    <n v="611499"/>
    <n v="3"/>
    <n v="4945"/>
    <n v="15"/>
    <n v="21385"/>
    <n v="11355"/>
    <n v="-2976"/>
    <s v="Credit Card"/>
    <x v="1"/>
    <x v="0"/>
    <n v="1"/>
  </r>
  <r>
    <x v="172"/>
    <x v="1"/>
    <x v="0"/>
    <s v="New York"/>
    <x v="2"/>
    <x v="2"/>
    <n v="47826"/>
    <s v="Existing"/>
    <x v="2"/>
    <n v="509241"/>
    <n v="8"/>
    <n v="3126"/>
    <n v="0"/>
    <n v="33741"/>
    <n v="20093"/>
    <n v="16535"/>
    <s v="Net Banking"/>
    <x v="1"/>
    <x v="1"/>
    <n v="5"/>
  </r>
  <r>
    <x v="172"/>
    <x v="3"/>
    <x v="1"/>
    <s v="New York"/>
    <x v="1"/>
    <x v="0"/>
    <n v="40497"/>
    <s v="Existing"/>
    <x v="0"/>
    <n v="998085"/>
    <n v="8"/>
    <n v="900"/>
    <n v="20"/>
    <n v="3951"/>
    <n v="2279"/>
    <n v="-2019"/>
    <s v="Net Banking"/>
    <x v="0"/>
    <x v="2"/>
    <n v="3"/>
  </r>
  <r>
    <x v="172"/>
    <x v="0"/>
    <x v="2"/>
    <s v="Delhi"/>
    <x v="2"/>
    <x v="0"/>
    <n v="37723"/>
    <s v="New"/>
    <x v="2"/>
    <n v="741010"/>
    <n v="3"/>
    <n v="1250"/>
    <n v="10"/>
    <n v="4370"/>
    <n v="17936"/>
    <n v="-3695"/>
    <s v="Net Banking"/>
    <x v="1"/>
    <x v="3"/>
    <n v="1"/>
  </r>
  <r>
    <x v="172"/>
    <x v="0"/>
    <x v="1"/>
    <s v="Bangalore"/>
    <x v="1"/>
    <x v="2"/>
    <n v="45287"/>
    <s v="Existing"/>
    <x v="2"/>
    <n v="480034"/>
    <n v="6"/>
    <n v="2387"/>
    <n v="15"/>
    <n v="40921"/>
    <n v="23715"/>
    <n v="-1899"/>
    <s v="Net Banking"/>
    <x v="1"/>
    <x v="0"/>
    <n v="5"/>
  </r>
  <r>
    <x v="173"/>
    <x v="1"/>
    <x v="2"/>
    <s v="London"/>
    <x v="2"/>
    <x v="0"/>
    <n v="21845"/>
    <s v="Existing"/>
    <x v="1"/>
    <n v="337949"/>
    <n v="8"/>
    <n v="4185"/>
    <n v="15"/>
    <n v="43047"/>
    <n v="27662"/>
    <n v="2014"/>
    <s v="Cash"/>
    <x v="2"/>
    <x v="2"/>
    <n v="2"/>
  </r>
  <r>
    <x v="173"/>
    <x v="0"/>
    <x v="2"/>
    <s v="New York"/>
    <x v="2"/>
    <x v="3"/>
    <n v="99833"/>
    <s v="New"/>
    <x v="0"/>
    <n v="308096"/>
    <n v="8"/>
    <n v="1918"/>
    <n v="0"/>
    <n v="24867"/>
    <n v="13086"/>
    <n v="10391"/>
    <s v="Net Banking"/>
    <x v="0"/>
    <x v="2"/>
    <n v="1"/>
  </r>
  <r>
    <x v="173"/>
    <x v="0"/>
    <x v="1"/>
    <s v="New York"/>
    <x v="0"/>
    <x v="1"/>
    <n v="78106"/>
    <s v="New"/>
    <x v="2"/>
    <n v="863022"/>
    <n v="9"/>
    <n v="3103"/>
    <n v="10"/>
    <n v="13581"/>
    <n v="12165"/>
    <n v="18223"/>
    <s v="Credit Card"/>
    <x v="0"/>
    <x v="2"/>
    <n v="1"/>
  </r>
  <r>
    <x v="173"/>
    <x v="1"/>
    <x v="1"/>
    <s v="Dubai"/>
    <x v="0"/>
    <x v="0"/>
    <n v="82986"/>
    <s v="Existing"/>
    <x v="2"/>
    <n v="602190"/>
    <n v="9"/>
    <n v="4271"/>
    <n v="0"/>
    <n v="29870"/>
    <n v="7872"/>
    <n v="684"/>
    <s v="Net Banking"/>
    <x v="0"/>
    <x v="0"/>
    <n v="5"/>
  </r>
  <r>
    <x v="173"/>
    <x v="2"/>
    <x v="2"/>
    <s v="Bangalore"/>
    <x v="0"/>
    <x v="3"/>
    <n v="95807"/>
    <s v="New"/>
    <x v="0"/>
    <n v="954039"/>
    <n v="8"/>
    <n v="2518"/>
    <n v="20"/>
    <n v="4734"/>
    <n v="18537"/>
    <n v="-1026"/>
    <s v="Credit Card"/>
    <x v="2"/>
    <x v="2"/>
    <n v="5"/>
  </r>
  <r>
    <x v="173"/>
    <x v="1"/>
    <x v="3"/>
    <s v="Mumbai"/>
    <x v="2"/>
    <x v="2"/>
    <n v="65569"/>
    <s v="Existing"/>
    <x v="1"/>
    <n v="256042"/>
    <n v="7"/>
    <n v="2536"/>
    <n v="5"/>
    <n v="4256"/>
    <n v="7919"/>
    <n v="2115"/>
    <s v="Credit Card"/>
    <x v="0"/>
    <x v="3"/>
    <n v="1"/>
  </r>
  <r>
    <x v="173"/>
    <x v="2"/>
    <x v="3"/>
    <s v="Bangalore"/>
    <x v="1"/>
    <x v="0"/>
    <n v="91434"/>
    <s v="Existing"/>
    <x v="2"/>
    <n v="409880"/>
    <n v="3"/>
    <n v="2145"/>
    <n v="5"/>
    <n v="37737"/>
    <n v="5158"/>
    <n v="-2034"/>
    <s v="UPI"/>
    <x v="0"/>
    <x v="0"/>
    <n v="4"/>
  </r>
  <r>
    <x v="173"/>
    <x v="3"/>
    <x v="1"/>
    <s v="Bangalore"/>
    <x v="2"/>
    <x v="3"/>
    <n v="89925"/>
    <s v="New"/>
    <x v="0"/>
    <n v="835350"/>
    <n v="7"/>
    <n v="3987"/>
    <n v="0"/>
    <n v="12502"/>
    <n v="1954"/>
    <n v="6088"/>
    <s v="Credit Card"/>
    <x v="1"/>
    <x v="2"/>
    <n v="4"/>
  </r>
  <r>
    <x v="173"/>
    <x v="2"/>
    <x v="0"/>
    <s v="London"/>
    <x v="0"/>
    <x v="0"/>
    <n v="35463"/>
    <s v="Existing"/>
    <x v="0"/>
    <n v="894272"/>
    <n v="4"/>
    <n v="1313"/>
    <n v="0"/>
    <n v="38045"/>
    <n v="15432"/>
    <n v="16427"/>
    <s v="Credit Card"/>
    <x v="0"/>
    <x v="0"/>
    <n v="3"/>
  </r>
  <r>
    <x v="173"/>
    <x v="2"/>
    <x v="3"/>
    <s v="Bangalore"/>
    <x v="2"/>
    <x v="2"/>
    <n v="10744"/>
    <s v="New"/>
    <x v="2"/>
    <n v="916086"/>
    <n v="2"/>
    <n v="3669"/>
    <n v="5"/>
    <n v="46528"/>
    <n v="14723"/>
    <n v="-1780"/>
    <s v="UPI"/>
    <x v="1"/>
    <x v="3"/>
    <n v="1"/>
  </r>
  <r>
    <x v="173"/>
    <x v="3"/>
    <x v="1"/>
    <s v="London"/>
    <x v="0"/>
    <x v="1"/>
    <n v="98340"/>
    <s v="New"/>
    <x v="2"/>
    <n v="439529"/>
    <n v="8"/>
    <n v="1523"/>
    <n v="20"/>
    <n v="5969"/>
    <n v="15153"/>
    <n v="12483"/>
    <s v="Net Banking"/>
    <x v="2"/>
    <x v="2"/>
    <n v="4"/>
  </r>
  <r>
    <x v="173"/>
    <x v="2"/>
    <x v="3"/>
    <s v="New York"/>
    <x v="0"/>
    <x v="0"/>
    <n v="46282"/>
    <s v="Existing"/>
    <x v="2"/>
    <n v="545624"/>
    <n v="2"/>
    <n v="2009"/>
    <n v="0"/>
    <n v="45677"/>
    <n v="11769"/>
    <n v="77"/>
    <s v="Cash"/>
    <x v="1"/>
    <x v="0"/>
    <n v="2"/>
  </r>
  <r>
    <x v="174"/>
    <x v="1"/>
    <x v="0"/>
    <s v="New York"/>
    <x v="1"/>
    <x v="1"/>
    <n v="62082"/>
    <s v="Existing"/>
    <x v="1"/>
    <n v="317011"/>
    <n v="1"/>
    <n v="2538"/>
    <n v="20"/>
    <n v="42688"/>
    <n v="22949"/>
    <n v="15036"/>
    <s v="UPI"/>
    <x v="2"/>
    <x v="0"/>
    <n v="1"/>
  </r>
  <r>
    <x v="174"/>
    <x v="2"/>
    <x v="1"/>
    <s v="Delhi"/>
    <x v="1"/>
    <x v="0"/>
    <n v="64689"/>
    <s v="New"/>
    <x v="1"/>
    <n v="307039"/>
    <n v="5"/>
    <n v="1893"/>
    <n v="20"/>
    <n v="3488"/>
    <n v="29364"/>
    <n v="10076"/>
    <s v="Cash"/>
    <x v="2"/>
    <x v="1"/>
    <n v="4"/>
  </r>
  <r>
    <x v="174"/>
    <x v="3"/>
    <x v="0"/>
    <s v="London"/>
    <x v="0"/>
    <x v="0"/>
    <n v="86407"/>
    <s v="Existing"/>
    <x v="0"/>
    <n v="253514"/>
    <n v="9"/>
    <n v="2846"/>
    <n v="10"/>
    <n v="28234"/>
    <n v="7868"/>
    <n v="-356"/>
    <s v="Net Banking"/>
    <x v="2"/>
    <x v="3"/>
    <n v="5"/>
  </r>
  <r>
    <x v="174"/>
    <x v="1"/>
    <x v="1"/>
    <s v="London"/>
    <x v="0"/>
    <x v="2"/>
    <n v="89072"/>
    <s v="New"/>
    <x v="0"/>
    <n v="820603"/>
    <n v="5"/>
    <n v="1355"/>
    <n v="20"/>
    <n v="45027"/>
    <n v="14920"/>
    <n v="4862"/>
    <s v="Net Banking"/>
    <x v="1"/>
    <x v="3"/>
    <n v="2"/>
  </r>
  <r>
    <x v="174"/>
    <x v="3"/>
    <x v="0"/>
    <s v="Mumbai"/>
    <x v="2"/>
    <x v="0"/>
    <n v="98633"/>
    <s v="New"/>
    <x v="2"/>
    <n v="237702"/>
    <n v="2"/>
    <n v="1666"/>
    <n v="15"/>
    <n v="12807"/>
    <n v="28644"/>
    <n v="1204"/>
    <s v="Cash"/>
    <x v="2"/>
    <x v="1"/>
    <n v="3"/>
  </r>
  <r>
    <x v="174"/>
    <x v="3"/>
    <x v="3"/>
    <s v="Dubai"/>
    <x v="0"/>
    <x v="3"/>
    <n v="74766"/>
    <s v="New"/>
    <x v="0"/>
    <n v="540952"/>
    <n v="4"/>
    <n v="3254"/>
    <n v="5"/>
    <n v="45977"/>
    <n v="17320"/>
    <n v="-1798"/>
    <s v="Cash"/>
    <x v="1"/>
    <x v="0"/>
    <n v="4"/>
  </r>
  <r>
    <x v="174"/>
    <x v="0"/>
    <x v="3"/>
    <s v="Bangalore"/>
    <x v="2"/>
    <x v="3"/>
    <n v="75711"/>
    <s v="New"/>
    <x v="1"/>
    <n v="637296"/>
    <n v="8"/>
    <n v="2165"/>
    <n v="5"/>
    <n v="44091"/>
    <n v="1235"/>
    <n v="3704"/>
    <s v="Credit Card"/>
    <x v="1"/>
    <x v="2"/>
    <n v="5"/>
  </r>
  <r>
    <x v="174"/>
    <x v="0"/>
    <x v="0"/>
    <s v="Mumbai"/>
    <x v="0"/>
    <x v="1"/>
    <n v="13217"/>
    <s v="Existing"/>
    <x v="0"/>
    <n v="802847"/>
    <n v="7"/>
    <n v="4538"/>
    <n v="0"/>
    <n v="36955"/>
    <n v="29327"/>
    <n v="16381"/>
    <s v="Net Banking"/>
    <x v="1"/>
    <x v="2"/>
    <n v="2"/>
  </r>
  <r>
    <x v="174"/>
    <x v="3"/>
    <x v="0"/>
    <s v="London"/>
    <x v="1"/>
    <x v="1"/>
    <n v="90642"/>
    <s v="Existing"/>
    <x v="0"/>
    <n v="430539"/>
    <n v="5"/>
    <n v="2472"/>
    <n v="0"/>
    <n v="23594"/>
    <n v="12835"/>
    <n v="17907"/>
    <s v="UPI"/>
    <x v="2"/>
    <x v="0"/>
    <n v="2"/>
  </r>
  <r>
    <x v="174"/>
    <x v="3"/>
    <x v="0"/>
    <s v="Mumbai"/>
    <x v="1"/>
    <x v="3"/>
    <n v="40359"/>
    <s v="Existing"/>
    <x v="2"/>
    <n v="757753"/>
    <n v="4"/>
    <n v="4187"/>
    <n v="10"/>
    <n v="18047"/>
    <n v="18492"/>
    <n v="-3138"/>
    <s v="UPI"/>
    <x v="1"/>
    <x v="3"/>
    <n v="3"/>
  </r>
  <r>
    <x v="174"/>
    <x v="3"/>
    <x v="1"/>
    <s v="Delhi"/>
    <x v="0"/>
    <x v="1"/>
    <n v="63509"/>
    <s v="Existing"/>
    <x v="2"/>
    <n v="587896"/>
    <n v="5"/>
    <n v="1616"/>
    <n v="10"/>
    <n v="11788"/>
    <n v="19180"/>
    <n v="17874"/>
    <s v="Net Banking"/>
    <x v="1"/>
    <x v="1"/>
    <n v="5"/>
  </r>
  <r>
    <x v="174"/>
    <x v="0"/>
    <x v="3"/>
    <s v="Dubai"/>
    <x v="2"/>
    <x v="1"/>
    <n v="71970"/>
    <s v="Existing"/>
    <x v="1"/>
    <n v="549187"/>
    <n v="7"/>
    <n v="3868"/>
    <n v="15"/>
    <n v="46486"/>
    <n v="15690"/>
    <n v="18993"/>
    <s v="Cash"/>
    <x v="2"/>
    <x v="2"/>
    <n v="4"/>
  </r>
  <r>
    <x v="175"/>
    <x v="0"/>
    <x v="1"/>
    <s v="London"/>
    <x v="2"/>
    <x v="3"/>
    <n v="32357"/>
    <s v="Existing"/>
    <x v="0"/>
    <n v="179627"/>
    <n v="5"/>
    <n v="1233"/>
    <n v="0"/>
    <n v="47339"/>
    <n v="4473"/>
    <n v="15342"/>
    <s v="Cash"/>
    <x v="1"/>
    <x v="2"/>
    <n v="1"/>
  </r>
  <r>
    <x v="175"/>
    <x v="2"/>
    <x v="3"/>
    <s v="London"/>
    <x v="2"/>
    <x v="3"/>
    <n v="52354"/>
    <s v="New"/>
    <x v="0"/>
    <n v="843351"/>
    <n v="8"/>
    <n v="4283"/>
    <n v="5"/>
    <n v="18749"/>
    <n v="6285"/>
    <n v="9734"/>
    <s v="UPI"/>
    <x v="2"/>
    <x v="3"/>
    <n v="2"/>
  </r>
  <r>
    <x v="175"/>
    <x v="2"/>
    <x v="2"/>
    <s v="Bangalore"/>
    <x v="0"/>
    <x v="3"/>
    <n v="48570"/>
    <s v="Existing"/>
    <x v="0"/>
    <n v="462498"/>
    <n v="7"/>
    <n v="3421"/>
    <n v="15"/>
    <n v="45491"/>
    <n v="8395"/>
    <n v="7294"/>
    <s v="Cash"/>
    <x v="2"/>
    <x v="3"/>
    <n v="4"/>
  </r>
  <r>
    <x v="175"/>
    <x v="3"/>
    <x v="1"/>
    <s v="Dubai"/>
    <x v="0"/>
    <x v="2"/>
    <n v="17034"/>
    <s v="New"/>
    <x v="2"/>
    <n v="168657"/>
    <n v="7"/>
    <n v="3829"/>
    <n v="0"/>
    <n v="21435"/>
    <n v="10582"/>
    <n v="8216"/>
    <s v="UPI"/>
    <x v="2"/>
    <x v="3"/>
    <n v="1"/>
  </r>
  <r>
    <x v="175"/>
    <x v="1"/>
    <x v="3"/>
    <s v="Delhi"/>
    <x v="1"/>
    <x v="2"/>
    <n v="26263"/>
    <s v="New"/>
    <x v="1"/>
    <n v="961084"/>
    <n v="9"/>
    <n v="2206"/>
    <n v="15"/>
    <n v="35551"/>
    <n v="16260"/>
    <n v="15392"/>
    <s v="Credit Card"/>
    <x v="1"/>
    <x v="1"/>
    <n v="4"/>
  </r>
  <r>
    <x v="175"/>
    <x v="1"/>
    <x v="3"/>
    <s v="New York"/>
    <x v="1"/>
    <x v="3"/>
    <n v="52180"/>
    <s v="New"/>
    <x v="0"/>
    <n v="432651"/>
    <n v="8"/>
    <n v="3998"/>
    <n v="20"/>
    <n v="45171"/>
    <n v="6529"/>
    <n v="-3024"/>
    <s v="Credit Card"/>
    <x v="1"/>
    <x v="0"/>
    <n v="4"/>
  </r>
  <r>
    <x v="175"/>
    <x v="0"/>
    <x v="1"/>
    <s v="Mumbai"/>
    <x v="0"/>
    <x v="0"/>
    <n v="60099"/>
    <s v="Existing"/>
    <x v="0"/>
    <n v="226162"/>
    <n v="8"/>
    <n v="1624"/>
    <n v="20"/>
    <n v="41906"/>
    <n v="12323"/>
    <n v="10290"/>
    <s v="Credit Card"/>
    <x v="0"/>
    <x v="1"/>
    <n v="2"/>
  </r>
  <r>
    <x v="175"/>
    <x v="0"/>
    <x v="1"/>
    <s v="Bangalore"/>
    <x v="1"/>
    <x v="3"/>
    <n v="84312"/>
    <s v="New"/>
    <x v="0"/>
    <n v="391788"/>
    <n v="6"/>
    <n v="2358"/>
    <n v="15"/>
    <n v="27608"/>
    <n v="19595"/>
    <n v="8331"/>
    <s v="Net Banking"/>
    <x v="0"/>
    <x v="0"/>
    <n v="2"/>
  </r>
  <r>
    <x v="175"/>
    <x v="0"/>
    <x v="3"/>
    <s v="London"/>
    <x v="2"/>
    <x v="2"/>
    <n v="85348"/>
    <s v="Existing"/>
    <x v="0"/>
    <n v="582831"/>
    <n v="7"/>
    <n v="2791"/>
    <n v="0"/>
    <n v="9159"/>
    <n v="14169"/>
    <n v="17854"/>
    <s v="Cash"/>
    <x v="0"/>
    <x v="1"/>
    <n v="4"/>
  </r>
  <r>
    <x v="175"/>
    <x v="3"/>
    <x v="1"/>
    <s v="New York"/>
    <x v="2"/>
    <x v="1"/>
    <n v="95275"/>
    <s v="New"/>
    <x v="1"/>
    <n v="587079"/>
    <n v="8"/>
    <n v="3013"/>
    <n v="20"/>
    <n v="40253"/>
    <n v="3641"/>
    <n v="12037"/>
    <s v="Credit Card"/>
    <x v="2"/>
    <x v="0"/>
    <n v="4"/>
  </r>
  <r>
    <x v="175"/>
    <x v="1"/>
    <x v="0"/>
    <s v="Delhi"/>
    <x v="0"/>
    <x v="0"/>
    <n v="36925"/>
    <s v="Existing"/>
    <x v="1"/>
    <n v="136122"/>
    <n v="5"/>
    <n v="4015"/>
    <n v="20"/>
    <n v="47129"/>
    <n v="20612"/>
    <n v="16877"/>
    <s v="UPI"/>
    <x v="0"/>
    <x v="3"/>
    <n v="3"/>
  </r>
  <r>
    <x v="175"/>
    <x v="2"/>
    <x v="1"/>
    <s v="Dubai"/>
    <x v="2"/>
    <x v="0"/>
    <n v="29575"/>
    <s v="Existing"/>
    <x v="1"/>
    <n v="595994"/>
    <n v="2"/>
    <n v="2500"/>
    <n v="15"/>
    <n v="14075"/>
    <n v="1926"/>
    <n v="1286"/>
    <s v="Credit Card"/>
    <x v="1"/>
    <x v="0"/>
    <n v="1"/>
  </r>
  <r>
    <x v="176"/>
    <x v="3"/>
    <x v="1"/>
    <s v="Mumbai"/>
    <x v="0"/>
    <x v="1"/>
    <n v="32231"/>
    <s v="Existing"/>
    <x v="2"/>
    <n v="285641"/>
    <n v="7"/>
    <n v="2297"/>
    <n v="20"/>
    <n v="44945"/>
    <n v="6822"/>
    <n v="-1207"/>
    <s v="Cash"/>
    <x v="2"/>
    <x v="3"/>
    <n v="5"/>
  </r>
  <r>
    <x v="176"/>
    <x v="2"/>
    <x v="1"/>
    <s v="Bangalore"/>
    <x v="2"/>
    <x v="0"/>
    <n v="86935"/>
    <s v="Existing"/>
    <x v="0"/>
    <n v="859945"/>
    <n v="3"/>
    <n v="2816"/>
    <n v="5"/>
    <n v="41826"/>
    <n v="20305"/>
    <n v="17921"/>
    <s v="UPI"/>
    <x v="2"/>
    <x v="1"/>
    <n v="5"/>
  </r>
  <r>
    <x v="176"/>
    <x v="2"/>
    <x v="3"/>
    <s v="London"/>
    <x v="0"/>
    <x v="1"/>
    <n v="57731"/>
    <s v="Existing"/>
    <x v="0"/>
    <n v="702236"/>
    <n v="8"/>
    <n v="3080"/>
    <n v="20"/>
    <n v="49337"/>
    <n v="12148"/>
    <n v="3674"/>
    <s v="Credit Card"/>
    <x v="1"/>
    <x v="0"/>
    <n v="3"/>
  </r>
  <r>
    <x v="176"/>
    <x v="3"/>
    <x v="0"/>
    <s v="London"/>
    <x v="2"/>
    <x v="2"/>
    <n v="33100"/>
    <s v="New"/>
    <x v="0"/>
    <n v="152133"/>
    <n v="6"/>
    <n v="2514"/>
    <n v="15"/>
    <n v="3462"/>
    <n v="4827"/>
    <n v="18514"/>
    <s v="Cash"/>
    <x v="0"/>
    <x v="0"/>
    <n v="4"/>
  </r>
  <r>
    <x v="176"/>
    <x v="2"/>
    <x v="2"/>
    <s v="New York"/>
    <x v="2"/>
    <x v="0"/>
    <n v="20768"/>
    <s v="Existing"/>
    <x v="0"/>
    <n v="148519"/>
    <n v="4"/>
    <n v="2667"/>
    <n v="20"/>
    <n v="32176"/>
    <n v="12637"/>
    <n v="13044"/>
    <s v="UPI"/>
    <x v="0"/>
    <x v="2"/>
    <n v="4"/>
  </r>
  <r>
    <x v="176"/>
    <x v="1"/>
    <x v="2"/>
    <s v="New York"/>
    <x v="1"/>
    <x v="0"/>
    <n v="69337"/>
    <s v="Existing"/>
    <x v="1"/>
    <n v="695345"/>
    <n v="2"/>
    <n v="3528"/>
    <n v="20"/>
    <n v="31787"/>
    <n v="14553"/>
    <n v="5730"/>
    <s v="Credit Card"/>
    <x v="1"/>
    <x v="3"/>
    <n v="3"/>
  </r>
  <r>
    <x v="176"/>
    <x v="2"/>
    <x v="0"/>
    <s v="Mumbai"/>
    <x v="1"/>
    <x v="1"/>
    <n v="60697"/>
    <s v="New"/>
    <x v="2"/>
    <n v="129151"/>
    <n v="7"/>
    <n v="2447"/>
    <n v="10"/>
    <n v="11413"/>
    <n v="29614"/>
    <n v="6584"/>
    <s v="Credit Card"/>
    <x v="1"/>
    <x v="2"/>
    <n v="5"/>
  </r>
  <r>
    <x v="176"/>
    <x v="1"/>
    <x v="0"/>
    <s v="Dubai"/>
    <x v="1"/>
    <x v="1"/>
    <n v="21357"/>
    <s v="Existing"/>
    <x v="2"/>
    <n v="496688"/>
    <n v="1"/>
    <n v="1643"/>
    <n v="15"/>
    <n v="31811"/>
    <n v="16226"/>
    <n v="12334"/>
    <s v="Cash"/>
    <x v="0"/>
    <x v="1"/>
    <n v="2"/>
  </r>
  <r>
    <x v="176"/>
    <x v="1"/>
    <x v="0"/>
    <s v="Delhi"/>
    <x v="1"/>
    <x v="2"/>
    <n v="76973"/>
    <s v="Existing"/>
    <x v="0"/>
    <n v="413913"/>
    <n v="7"/>
    <n v="4731"/>
    <n v="15"/>
    <n v="20050"/>
    <n v="24719"/>
    <n v="3603"/>
    <s v="Credit Card"/>
    <x v="1"/>
    <x v="1"/>
    <n v="2"/>
  </r>
  <r>
    <x v="176"/>
    <x v="1"/>
    <x v="3"/>
    <s v="Dubai"/>
    <x v="1"/>
    <x v="1"/>
    <n v="34946"/>
    <s v="Existing"/>
    <x v="1"/>
    <n v="236553"/>
    <n v="7"/>
    <n v="3648"/>
    <n v="10"/>
    <n v="13628"/>
    <n v="25696"/>
    <n v="11737"/>
    <s v="Cash"/>
    <x v="0"/>
    <x v="3"/>
    <n v="4"/>
  </r>
  <r>
    <x v="176"/>
    <x v="0"/>
    <x v="2"/>
    <s v="Dubai"/>
    <x v="1"/>
    <x v="1"/>
    <n v="96424"/>
    <s v="Existing"/>
    <x v="2"/>
    <n v="532193"/>
    <n v="3"/>
    <n v="1435"/>
    <n v="10"/>
    <n v="41064"/>
    <n v="18349"/>
    <n v="-2521"/>
    <s v="Credit Card"/>
    <x v="1"/>
    <x v="1"/>
    <n v="1"/>
  </r>
  <r>
    <x v="176"/>
    <x v="2"/>
    <x v="0"/>
    <s v="Dubai"/>
    <x v="0"/>
    <x v="2"/>
    <n v="81038"/>
    <s v="Existing"/>
    <x v="2"/>
    <n v="844275"/>
    <n v="4"/>
    <n v="3657"/>
    <n v="5"/>
    <n v="36424"/>
    <n v="27625"/>
    <n v="-902"/>
    <s v="UPI"/>
    <x v="0"/>
    <x v="1"/>
    <n v="5"/>
  </r>
  <r>
    <x v="177"/>
    <x v="3"/>
    <x v="3"/>
    <s v="Mumbai"/>
    <x v="0"/>
    <x v="3"/>
    <n v="65149"/>
    <s v="New"/>
    <x v="0"/>
    <n v="124265"/>
    <n v="4"/>
    <n v="500"/>
    <n v="20"/>
    <n v="35899"/>
    <n v="5213"/>
    <n v="18483"/>
    <s v="Credit Card"/>
    <x v="1"/>
    <x v="0"/>
    <n v="1"/>
  </r>
  <r>
    <x v="177"/>
    <x v="3"/>
    <x v="2"/>
    <s v="Mumbai"/>
    <x v="1"/>
    <x v="3"/>
    <n v="15566"/>
    <s v="Existing"/>
    <x v="2"/>
    <n v="414888"/>
    <n v="4"/>
    <n v="576"/>
    <n v="0"/>
    <n v="33247"/>
    <n v="4719"/>
    <n v="-920"/>
    <s v="Net Banking"/>
    <x v="2"/>
    <x v="0"/>
    <n v="4"/>
  </r>
  <r>
    <x v="177"/>
    <x v="2"/>
    <x v="1"/>
    <s v="Delhi"/>
    <x v="0"/>
    <x v="1"/>
    <n v="51576"/>
    <s v="New"/>
    <x v="0"/>
    <n v="469071"/>
    <n v="9"/>
    <n v="3128"/>
    <n v="0"/>
    <n v="2810"/>
    <n v="21297"/>
    <n v="15610"/>
    <s v="Credit Card"/>
    <x v="2"/>
    <x v="0"/>
    <n v="5"/>
  </r>
  <r>
    <x v="177"/>
    <x v="0"/>
    <x v="3"/>
    <s v="Dubai"/>
    <x v="1"/>
    <x v="2"/>
    <n v="63318"/>
    <s v="Existing"/>
    <x v="1"/>
    <n v="385800"/>
    <n v="6"/>
    <n v="2695"/>
    <n v="10"/>
    <n v="2055"/>
    <n v="13926"/>
    <n v="12482"/>
    <s v="Cash"/>
    <x v="2"/>
    <x v="3"/>
    <n v="2"/>
  </r>
  <r>
    <x v="177"/>
    <x v="0"/>
    <x v="2"/>
    <s v="Mumbai"/>
    <x v="0"/>
    <x v="3"/>
    <n v="79550"/>
    <s v="New"/>
    <x v="0"/>
    <n v="633592"/>
    <n v="9"/>
    <n v="1073"/>
    <n v="15"/>
    <n v="21907"/>
    <n v="29400"/>
    <n v="12731"/>
    <s v="Credit Card"/>
    <x v="1"/>
    <x v="3"/>
    <n v="2"/>
  </r>
  <r>
    <x v="177"/>
    <x v="1"/>
    <x v="3"/>
    <s v="Delhi"/>
    <x v="2"/>
    <x v="2"/>
    <n v="61408"/>
    <s v="New"/>
    <x v="2"/>
    <n v="448760"/>
    <n v="4"/>
    <n v="2048"/>
    <n v="15"/>
    <n v="25943"/>
    <n v="13661"/>
    <n v="-3027"/>
    <s v="Net Banking"/>
    <x v="0"/>
    <x v="0"/>
    <n v="1"/>
  </r>
  <r>
    <x v="177"/>
    <x v="2"/>
    <x v="2"/>
    <s v="London"/>
    <x v="0"/>
    <x v="1"/>
    <n v="63506"/>
    <s v="New"/>
    <x v="0"/>
    <n v="145911"/>
    <n v="7"/>
    <n v="685"/>
    <n v="5"/>
    <n v="21046"/>
    <n v="20563"/>
    <n v="12407"/>
    <s v="UPI"/>
    <x v="0"/>
    <x v="1"/>
    <n v="5"/>
  </r>
  <r>
    <x v="177"/>
    <x v="2"/>
    <x v="2"/>
    <s v="Delhi"/>
    <x v="0"/>
    <x v="1"/>
    <n v="89149"/>
    <s v="Existing"/>
    <x v="0"/>
    <n v="143013"/>
    <n v="9"/>
    <n v="4342"/>
    <n v="0"/>
    <n v="5279"/>
    <n v="4370"/>
    <n v="15639"/>
    <s v="Net Banking"/>
    <x v="0"/>
    <x v="2"/>
    <n v="4"/>
  </r>
  <r>
    <x v="177"/>
    <x v="3"/>
    <x v="1"/>
    <s v="Dubai"/>
    <x v="0"/>
    <x v="2"/>
    <n v="50167"/>
    <s v="Existing"/>
    <x v="0"/>
    <n v="702269"/>
    <n v="3"/>
    <n v="3992"/>
    <n v="15"/>
    <n v="3533"/>
    <n v="29080"/>
    <n v="17544"/>
    <s v="UPI"/>
    <x v="2"/>
    <x v="0"/>
    <n v="3"/>
  </r>
  <r>
    <x v="177"/>
    <x v="2"/>
    <x v="3"/>
    <s v="Bangalore"/>
    <x v="2"/>
    <x v="0"/>
    <n v="43699"/>
    <s v="New"/>
    <x v="0"/>
    <n v="664602"/>
    <n v="3"/>
    <n v="2743"/>
    <n v="5"/>
    <n v="38779"/>
    <n v="16765"/>
    <n v="15835"/>
    <s v="Net Banking"/>
    <x v="2"/>
    <x v="0"/>
    <n v="3"/>
  </r>
  <r>
    <x v="177"/>
    <x v="0"/>
    <x v="0"/>
    <s v="Dubai"/>
    <x v="1"/>
    <x v="1"/>
    <n v="59545"/>
    <s v="Existing"/>
    <x v="0"/>
    <n v="909289"/>
    <n v="6"/>
    <n v="533"/>
    <n v="5"/>
    <n v="19046"/>
    <n v="29617"/>
    <n v="-3945"/>
    <s v="Net Banking"/>
    <x v="0"/>
    <x v="1"/>
    <n v="3"/>
  </r>
  <r>
    <x v="177"/>
    <x v="2"/>
    <x v="1"/>
    <s v="Bangalore"/>
    <x v="0"/>
    <x v="1"/>
    <n v="62429"/>
    <s v="Existing"/>
    <x v="0"/>
    <n v="259966"/>
    <n v="8"/>
    <n v="2120"/>
    <n v="10"/>
    <n v="22229"/>
    <n v="24202"/>
    <n v="13914"/>
    <s v="Net Banking"/>
    <x v="1"/>
    <x v="1"/>
    <n v="4"/>
  </r>
  <r>
    <x v="178"/>
    <x v="3"/>
    <x v="1"/>
    <s v="Delhi"/>
    <x v="0"/>
    <x v="1"/>
    <n v="97350"/>
    <s v="New"/>
    <x v="2"/>
    <n v="872497"/>
    <n v="1"/>
    <n v="2396"/>
    <n v="0"/>
    <n v="32250"/>
    <n v="23290"/>
    <n v="13031"/>
    <s v="UPI"/>
    <x v="1"/>
    <x v="0"/>
    <n v="3"/>
  </r>
  <r>
    <x v="178"/>
    <x v="1"/>
    <x v="2"/>
    <s v="London"/>
    <x v="2"/>
    <x v="1"/>
    <n v="33386"/>
    <s v="Existing"/>
    <x v="0"/>
    <n v="297152"/>
    <n v="4"/>
    <n v="2955"/>
    <n v="5"/>
    <n v="49403"/>
    <n v="11115"/>
    <n v="9945"/>
    <s v="Credit Card"/>
    <x v="0"/>
    <x v="0"/>
    <n v="1"/>
  </r>
  <r>
    <x v="178"/>
    <x v="3"/>
    <x v="0"/>
    <s v="London"/>
    <x v="1"/>
    <x v="2"/>
    <n v="69273"/>
    <s v="New"/>
    <x v="2"/>
    <n v="139420"/>
    <n v="8"/>
    <n v="2300"/>
    <n v="5"/>
    <n v="40735"/>
    <n v="22522"/>
    <n v="14204"/>
    <s v="Cash"/>
    <x v="0"/>
    <x v="2"/>
    <n v="2"/>
  </r>
  <r>
    <x v="178"/>
    <x v="3"/>
    <x v="3"/>
    <s v="Mumbai"/>
    <x v="0"/>
    <x v="2"/>
    <n v="51585"/>
    <s v="Existing"/>
    <x v="0"/>
    <n v="574804"/>
    <n v="6"/>
    <n v="2583"/>
    <n v="5"/>
    <n v="26291"/>
    <n v="29392"/>
    <n v="2825"/>
    <s v="Credit Card"/>
    <x v="1"/>
    <x v="2"/>
    <n v="3"/>
  </r>
  <r>
    <x v="178"/>
    <x v="1"/>
    <x v="0"/>
    <s v="London"/>
    <x v="2"/>
    <x v="2"/>
    <n v="17509"/>
    <s v="New"/>
    <x v="1"/>
    <n v="221015"/>
    <n v="2"/>
    <n v="1905"/>
    <n v="0"/>
    <n v="14516"/>
    <n v="4091"/>
    <n v="2682"/>
    <s v="Net Banking"/>
    <x v="0"/>
    <x v="1"/>
    <n v="2"/>
  </r>
  <r>
    <x v="178"/>
    <x v="3"/>
    <x v="0"/>
    <s v="New York"/>
    <x v="1"/>
    <x v="2"/>
    <n v="97852"/>
    <s v="Existing"/>
    <x v="0"/>
    <n v="652022"/>
    <n v="8"/>
    <n v="4188"/>
    <n v="10"/>
    <n v="17624"/>
    <n v="10968"/>
    <n v="16275"/>
    <s v="UPI"/>
    <x v="1"/>
    <x v="2"/>
    <n v="1"/>
  </r>
  <r>
    <x v="178"/>
    <x v="3"/>
    <x v="0"/>
    <s v="Delhi"/>
    <x v="1"/>
    <x v="0"/>
    <n v="86607"/>
    <s v="Existing"/>
    <x v="2"/>
    <n v="856292"/>
    <n v="1"/>
    <n v="3152"/>
    <n v="20"/>
    <n v="41377"/>
    <n v="9963"/>
    <n v="14393"/>
    <s v="UPI"/>
    <x v="1"/>
    <x v="1"/>
    <n v="5"/>
  </r>
  <r>
    <x v="178"/>
    <x v="2"/>
    <x v="0"/>
    <s v="Mumbai"/>
    <x v="0"/>
    <x v="2"/>
    <n v="88764"/>
    <s v="New"/>
    <x v="2"/>
    <n v="660507"/>
    <n v="1"/>
    <n v="1686"/>
    <n v="15"/>
    <n v="41048"/>
    <n v="22040"/>
    <n v="12185"/>
    <s v="Credit Card"/>
    <x v="2"/>
    <x v="3"/>
    <n v="5"/>
  </r>
  <r>
    <x v="178"/>
    <x v="2"/>
    <x v="0"/>
    <s v="London"/>
    <x v="0"/>
    <x v="2"/>
    <n v="87150"/>
    <s v="New"/>
    <x v="1"/>
    <n v="338105"/>
    <n v="7"/>
    <n v="4633"/>
    <n v="0"/>
    <n v="43199"/>
    <n v="20961"/>
    <n v="-4659"/>
    <s v="UPI"/>
    <x v="2"/>
    <x v="0"/>
    <n v="4"/>
  </r>
  <r>
    <x v="178"/>
    <x v="1"/>
    <x v="2"/>
    <s v="Delhi"/>
    <x v="0"/>
    <x v="1"/>
    <n v="85837"/>
    <s v="Existing"/>
    <x v="0"/>
    <n v="166972"/>
    <n v="3"/>
    <n v="2639"/>
    <n v="0"/>
    <n v="4004"/>
    <n v="23681"/>
    <n v="15885"/>
    <s v="UPI"/>
    <x v="2"/>
    <x v="3"/>
    <n v="2"/>
  </r>
  <r>
    <x v="178"/>
    <x v="2"/>
    <x v="2"/>
    <s v="Dubai"/>
    <x v="0"/>
    <x v="0"/>
    <n v="73305"/>
    <s v="New"/>
    <x v="1"/>
    <n v="747063"/>
    <n v="8"/>
    <n v="3178"/>
    <n v="0"/>
    <n v="46729"/>
    <n v="2538"/>
    <n v="4588"/>
    <s v="Net Banking"/>
    <x v="0"/>
    <x v="0"/>
    <n v="4"/>
  </r>
  <r>
    <x v="178"/>
    <x v="2"/>
    <x v="1"/>
    <s v="London"/>
    <x v="2"/>
    <x v="1"/>
    <n v="52851"/>
    <s v="New"/>
    <x v="0"/>
    <n v="417957"/>
    <n v="9"/>
    <n v="4294"/>
    <n v="20"/>
    <n v="7434"/>
    <n v="20251"/>
    <n v="12693"/>
    <s v="UPI"/>
    <x v="1"/>
    <x v="2"/>
    <n v="3"/>
  </r>
  <r>
    <x v="179"/>
    <x v="3"/>
    <x v="2"/>
    <s v="Bangalore"/>
    <x v="2"/>
    <x v="0"/>
    <n v="86910"/>
    <s v="New"/>
    <x v="0"/>
    <n v="504223"/>
    <n v="8"/>
    <n v="3219"/>
    <n v="15"/>
    <n v="39014"/>
    <n v="4549"/>
    <n v="1703"/>
    <s v="UPI"/>
    <x v="0"/>
    <x v="0"/>
    <n v="4"/>
  </r>
  <r>
    <x v="179"/>
    <x v="0"/>
    <x v="1"/>
    <s v="Delhi"/>
    <x v="0"/>
    <x v="3"/>
    <n v="44407"/>
    <s v="New"/>
    <x v="2"/>
    <n v="259413"/>
    <n v="1"/>
    <n v="2726"/>
    <n v="15"/>
    <n v="38164"/>
    <n v="23911"/>
    <n v="11960"/>
    <s v="Net Banking"/>
    <x v="0"/>
    <x v="1"/>
    <n v="1"/>
  </r>
  <r>
    <x v="179"/>
    <x v="2"/>
    <x v="1"/>
    <s v="Mumbai"/>
    <x v="1"/>
    <x v="0"/>
    <n v="56606"/>
    <s v="New"/>
    <x v="1"/>
    <n v="327622"/>
    <n v="1"/>
    <n v="2831"/>
    <n v="5"/>
    <n v="42338"/>
    <n v="26379"/>
    <n v="15700"/>
    <s v="Credit Card"/>
    <x v="0"/>
    <x v="1"/>
    <n v="4"/>
  </r>
  <r>
    <x v="179"/>
    <x v="0"/>
    <x v="3"/>
    <s v="Dubai"/>
    <x v="0"/>
    <x v="0"/>
    <n v="89518"/>
    <s v="Existing"/>
    <x v="1"/>
    <n v="594582"/>
    <n v="6"/>
    <n v="4523"/>
    <n v="5"/>
    <n v="43312"/>
    <n v="5776"/>
    <n v="-972"/>
    <s v="Cash"/>
    <x v="1"/>
    <x v="2"/>
    <n v="3"/>
  </r>
  <r>
    <x v="179"/>
    <x v="2"/>
    <x v="0"/>
    <s v="New York"/>
    <x v="1"/>
    <x v="1"/>
    <n v="55652"/>
    <s v="New"/>
    <x v="2"/>
    <n v="304159"/>
    <n v="1"/>
    <n v="4950"/>
    <n v="10"/>
    <n v="6561"/>
    <n v="28845"/>
    <n v="13578"/>
    <s v="Cash"/>
    <x v="2"/>
    <x v="1"/>
    <n v="3"/>
  </r>
  <r>
    <x v="179"/>
    <x v="2"/>
    <x v="2"/>
    <s v="Dubai"/>
    <x v="1"/>
    <x v="0"/>
    <n v="20248"/>
    <s v="New"/>
    <x v="2"/>
    <n v="965081"/>
    <n v="8"/>
    <n v="3868"/>
    <n v="0"/>
    <n v="35831"/>
    <n v="17562"/>
    <n v="-950"/>
    <s v="Cash"/>
    <x v="1"/>
    <x v="0"/>
    <n v="1"/>
  </r>
  <r>
    <x v="179"/>
    <x v="1"/>
    <x v="3"/>
    <s v="London"/>
    <x v="1"/>
    <x v="0"/>
    <n v="20515"/>
    <s v="New"/>
    <x v="1"/>
    <n v="803791"/>
    <n v="6"/>
    <n v="4457"/>
    <n v="10"/>
    <n v="49757"/>
    <n v="26190"/>
    <n v="17013"/>
    <s v="Credit Card"/>
    <x v="1"/>
    <x v="0"/>
    <n v="2"/>
  </r>
  <r>
    <x v="179"/>
    <x v="1"/>
    <x v="2"/>
    <s v="Bangalore"/>
    <x v="2"/>
    <x v="1"/>
    <n v="20830"/>
    <s v="New"/>
    <x v="2"/>
    <n v="727003"/>
    <n v="5"/>
    <n v="987"/>
    <n v="0"/>
    <n v="3395"/>
    <n v="2754"/>
    <n v="11381"/>
    <s v="UPI"/>
    <x v="0"/>
    <x v="2"/>
    <n v="5"/>
  </r>
  <r>
    <x v="179"/>
    <x v="1"/>
    <x v="1"/>
    <s v="Dubai"/>
    <x v="1"/>
    <x v="3"/>
    <n v="70631"/>
    <s v="Existing"/>
    <x v="0"/>
    <n v="891273"/>
    <n v="6"/>
    <n v="778"/>
    <n v="15"/>
    <n v="2052"/>
    <n v="25079"/>
    <n v="416"/>
    <s v="Net Banking"/>
    <x v="0"/>
    <x v="0"/>
    <n v="1"/>
  </r>
  <r>
    <x v="179"/>
    <x v="0"/>
    <x v="2"/>
    <s v="New York"/>
    <x v="1"/>
    <x v="3"/>
    <n v="16799"/>
    <s v="New"/>
    <x v="1"/>
    <n v="837998"/>
    <n v="4"/>
    <n v="3091"/>
    <n v="10"/>
    <n v="21535"/>
    <n v="9238"/>
    <n v="8660"/>
    <s v="Credit Card"/>
    <x v="2"/>
    <x v="2"/>
    <n v="5"/>
  </r>
  <r>
    <x v="179"/>
    <x v="3"/>
    <x v="0"/>
    <s v="Mumbai"/>
    <x v="2"/>
    <x v="3"/>
    <n v="84083"/>
    <s v="Existing"/>
    <x v="1"/>
    <n v="596716"/>
    <n v="1"/>
    <n v="1149"/>
    <n v="15"/>
    <n v="24054"/>
    <n v="9015"/>
    <n v="3682"/>
    <s v="Cash"/>
    <x v="1"/>
    <x v="2"/>
    <n v="1"/>
  </r>
  <r>
    <x v="179"/>
    <x v="2"/>
    <x v="1"/>
    <s v="Delhi"/>
    <x v="1"/>
    <x v="0"/>
    <n v="24328"/>
    <s v="Existing"/>
    <x v="2"/>
    <n v="971079"/>
    <n v="7"/>
    <n v="3478"/>
    <n v="5"/>
    <n v="37554"/>
    <n v="24085"/>
    <n v="17880"/>
    <s v="UPI"/>
    <x v="2"/>
    <x v="1"/>
    <n v="1"/>
  </r>
  <r>
    <x v="180"/>
    <x v="2"/>
    <x v="1"/>
    <s v="Bangalore"/>
    <x v="1"/>
    <x v="1"/>
    <n v="22679"/>
    <s v="New"/>
    <x v="0"/>
    <n v="438773"/>
    <n v="9"/>
    <n v="854"/>
    <n v="15"/>
    <n v="16675"/>
    <n v="12875"/>
    <n v="106"/>
    <s v="Cash"/>
    <x v="0"/>
    <x v="1"/>
    <n v="4"/>
  </r>
  <r>
    <x v="180"/>
    <x v="2"/>
    <x v="3"/>
    <s v="New York"/>
    <x v="0"/>
    <x v="3"/>
    <n v="31058"/>
    <s v="New"/>
    <x v="1"/>
    <n v="959514"/>
    <n v="4"/>
    <n v="2742"/>
    <n v="20"/>
    <n v="35912"/>
    <n v="23710"/>
    <n v="16349"/>
    <s v="Cash"/>
    <x v="0"/>
    <x v="0"/>
    <n v="4"/>
  </r>
  <r>
    <x v="180"/>
    <x v="0"/>
    <x v="0"/>
    <s v="London"/>
    <x v="1"/>
    <x v="3"/>
    <n v="56696"/>
    <s v="Existing"/>
    <x v="1"/>
    <n v="157804"/>
    <n v="4"/>
    <n v="2980"/>
    <n v="10"/>
    <n v="4112"/>
    <n v="7497"/>
    <n v="13865"/>
    <s v="Cash"/>
    <x v="2"/>
    <x v="1"/>
    <n v="4"/>
  </r>
  <r>
    <x v="180"/>
    <x v="1"/>
    <x v="1"/>
    <s v="London"/>
    <x v="1"/>
    <x v="3"/>
    <n v="95442"/>
    <s v="Existing"/>
    <x v="0"/>
    <n v="328407"/>
    <n v="9"/>
    <n v="1057"/>
    <n v="0"/>
    <n v="15751"/>
    <n v="3534"/>
    <n v="9120"/>
    <s v="Credit Card"/>
    <x v="2"/>
    <x v="2"/>
    <n v="1"/>
  </r>
  <r>
    <x v="180"/>
    <x v="3"/>
    <x v="0"/>
    <s v="London"/>
    <x v="1"/>
    <x v="3"/>
    <n v="48872"/>
    <s v="Existing"/>
    <x v="2"/>
    <n v="676294"/>
    <n v="4"/>
    <n v="3986"/>
    <n v="15"/>
    <n v="35063"/>
    <n v="25791"/>
    <n v="6552"/>
    <s v="UPI"/>
    <x v="1"/>
    <x v="3"/>
    <n v="4"/>
  </r>
  <r>
    <x v="180"/>
    <x v="0"/>
    <x v="2"/>
    <s v="Bangalore"/>
    <x v="1"/>
    <x v="1"/>
    <n v="64971"/>
    <s v="New"/>
    <x v="2"/>
    <n v="514800"/>
    <n v="4"/>
    <n v="661"/>
    <n v="10"/>
    <n v="29565"/>
    <n v="20323"/>
    <n v="12123"/>
    <s v="Cash"/>
    <x v="2"/>
    <x v="1"/>
    <n v="1"/>
  </r>
  <r>
    <x v="180"/>
    <x v="1"/>
    <x v="0"/>
    <s v="Dubai"/>
    <x v="1"/>
    <x v="3"/>
    <n v="92083"/>
    <s v="Existing"/>
    <x v="2"/>
    <n v="611971"/>
    <n v="8"/>
    <n v="1198"/>
    <n v="0"/>
    <n v="49308"/>
    <n v="14734"/>
    <n v="10829"/>
    <s v="Credit Card"/>
    <x v="2"/>
    <x v="1"/>
    <n v="4"/>
  </r>
  <r>
    <x v="180"/>
    <x v="0"/>
    <x v="1"/>
    <s v="Bangalore"/>
    <x v="2"/>
    <x v="0"/>
    <n v="33306"/>
    <s v="New"/>
    <x v="2"/>
    <n v="486726"/>
    <n v="4"/>
    <n v="2473"/>
    <n v="10"/>
    <n v="39510"/>
    <n v="23149"/>
    <n v="-4491"/>
    <s v="Net Banking"/>
    <x v="1"/>
    <x v="3"/>
    <n v="5"/>
  </r>
  <r>
    <x v="180"/>
    <x v="3"/>
    <x v="3"/>
    <s v="London"/>
    <x v="1"/>
    <x v="0"/>
    <n v="38210"/>
    <s v="Existing"/>
    <x v="0"/>
    <n v="553807"/>
    <n v="9"/>
    <n v="4044"/>
    <n v="10"/>
    <n v="34021"/>
    <n v="20283"/>
    <n v="-4407"/>
    <s v="Net Banking"/>
    <x v="0"/>
    <x v="0"/>
    <n v="2"/>
  </r>
  <r>
    <x v="180"/>
    <x v="1"/>
    <x v="1"/>
    <s v="New York"/>
    <x v="1"/>
    <x v="1"/>
    <n v="55693"/>
    <s v="Existing"/>
    <x v="0"/>
    <n v="885176"/>
    <n v="8"/>
    <n v="4277"/>
    <n v="20"/>
    <n v="41046"/>
    <n v="20260"/>
    <n v="10248"/>
    <s v="Credit Card"/>
    <x v="1"/>
    <x v="2"/>
    <n v="4"/>
  </r>
  <r>
    <x v="180"/>
    <x v="0"/>
    <x v="0"/>
    <s v="Delhi"/>
    <x v="2"/>
    <x v="2"/>
    <n v="38239"/>
    <s v="New"/>
    <x v="1"/>
    <n v="966452"/>
    <n v="5"/>
    <n v="2705"/>
    <n v="15"/>
    <n v="4425"/>
    <n v="16368"/>
    <n v="5719"/>
    <s v="Net Banking"/>
    <x v="0"/>
    <x v="3"/>
    <n v="3"/>
  </r>
  <r>
    <x v="180"/>
    <x v="3"/>
    <x v="0"/>
    <s v="Delhi"/>
    <x v="2"/>
    <x v="3"/>
    <n v="78917"/>
    <s v="New"/>
    <x v="1"/>
    <n v="803231"/>
    <n v="9"/>
    <n v="991"/>
    <n v="20"/>
    <n v="9219"/>
    <n v="26812"/>
    <n v="6859"/>
    <s v="Cash"/>
    <x v="0"/>
    <x v="3"/>
    <n v="2"/>
  </r>
  <r>
    <x v="181"/>
    <x v="2"/>
    <x v="1"/>
    <s v="Bangalore"/>
    <x v="1"/>
    <x v="3"/>
    <n v="17447"/>
    <s v="Existing"/>
    <x v="0"/>
    <n v="754616"/>
    <n v="8"/>
    <n v="2492"/>
    <n v="5"/>
    <n v="41779"/>
    <n v="2007"/>
    <n v="7251"/>
    <s v="Credit Card"/>
    <x v="2"/>
    <x v="2"/>
    <n v="3"/>
  </r>
  <r>
    <x v="181"/>
    <x v="3"/>
    <x v="0"/>
    <s v="London"/>
    <x v="1"/>
    <x v="0"/>
    <n v="95904"/>
    <s v="New"/>
    <x v="1"/>
    <n v="344056"/>
    <n v="4"/>
    <n v="1532"/>
    <n v="10"/>
    <n v="4627"/>
    <n v="5829"/>
    <n v="16677"/>
    <s v="Credit Card"/>
    <x v="2"/>
    <x v="3"/>
    <n v="2"/>
  </r>
  <r>
    <x v="181"/>
    <x v="2"/>
    <x v="2"/>
    <s v="Mumbai"/>
    <x v="1"/>
    <x v="1"/>
    <n v="30271"/>
    <s v="New"/>
    <x v="0"/>
    <n v="638389"/>
    <n v="4"/>
    <n v="3783"/>
    <n v="15"/>
    <n v="39573"/>
    <n v="7464"/>
    <n v="14386"/>
    <s v="Net Banking"/>
    <x v="2"/>
    <x v="3"/>
    <n v="4"/>
  </r>
  <r>
    <x v="181"/>
    <x v="0"/>
    <x v="1"/>
    <s v="Bangalore"/>
    <x v="0"/>
    <x v="2"/>
    <n v="75875"/>
    <s v="Existing"/>
    <x v="2"/>
    <n v="857144"/>
    <n v="1"/>
    <n v="4010"/>
    <n v="5"/>
    <n v="18365"/>
    <n v="27714"/>
    <n v="3006"/>
    <s v="UPI"/>
    <x v="2"/>
    <x v="1"/>
    <n v="5"/>
  </r>
  <r>
    <x v="181"/>
    <x v="1"/>
    <x v="3"/>
    <s v="London"/>
    <x v="0"/>
    <x v="0"/>
    <n v="95510"/>
    <s v="New"/>
    <x v="0"/>
    <n v="113261"/>
    <n v="4"/>
    <n v="1285"/>
    <n v="5"/>
    <n v="16199"/>
    <n v="9057"/>
    <n v="11488"/>
    <s v="Net Banking"/>
    <x v="2"/>
    <x v="0"/>
    <n v="4"/>
  </r>
  <r>
    <x v="181"/>
    <x v="1"/>
    <x v="1"/>
    <s v="Dubai"/>
    <x v="1"/>
    <x v="2"/>
    <n v="66843"/>
    <s v="New"/>
    <x v="0"/>
    <n v="244281"/>
    <n v="8"/>
    <n v="2333"/>
    <n v="20"/>
    <n v="26002"/>
    <n v="29986"/>
    <n v="4784"/>
    <s v="Cash"/>
    <x v="0"/>
    <x v="0"/>
    <n v="1"/>
  </r>
  <r>
    <x v="181"/>
    <x v="0"/>
    <x v="2"/>
    <s v="Delhi"/>
    <x v="2"/>
    <x v="1"/>
    <n v="36221"/>
    <s v="Existing"/>
    <x v="1"/>
    <n v="652935"/>
    <n v="5"/>
    <n v="1491"/>
    <n v="5"/>
    <n v="10701"/>
    <n v="3159"/>
    <n v="-117"/>
    <s v="UPI"/>
    <x v="1"/>
    <x v="1"/>
    <n v="3"/>
  </r>
  <r>
    <x v="181"/>
    <x v="1"/>
    <x v="2"/>
    <s v="Delhi"/>
    <x v="1"/>
    <x v="1"/>
    <n v="74388"/>
    <s v="Existing"/>
    <x v="0"/>
    <n v="239293"/>
    <n v="6"/>
    <n v="4706"/>
    <n v="0"/>
    <n v="9935"/>
    <n v="20568"/>
    <n v="-1178"/>
    <s v="UPI"/>
    <x v="2"/>
    <x v="1"/>
    <n v="2"/>
  </r>
  <r>
    <x v="181"/>
    <x v="1"/>
    <x v="2"/>
    <s v="Delhi"/>
    <x v="2"/>
    <x v="1"/>
    <n v="66467"/>
    <s v="New"/>
    <x v="2"/>
    <n v="541049"/>
    <n v="4"/>
    <n v="2283"/>
    <n v="0"/>
    <n v="19845"/>
    <n v="25949"/>
    <n v="2754"/>
    <s v="Cash"/>
    <x v="0"/>
    <x v="2"/>
    <n v="5"/>
  </r>
  <r>
    <x v="181"/>
    <x v="2"/>
    <x v="2"/>
    <s v="Mumbai"/>
    <x v="2"/>
    <x v="0"/>
    <n v="83269"/>
    <s v="New"/>
    <x v="2"/>
    <n v="447557"/>
    <n v="5"/>
    <n v="1684"/>
    <n v="0"/>
    <n v="8920"/>
    <n v="17362"/>
    <n v="413"/>
    <s v="UPI"/>
    <x v="2"/>
    <x v="2"/>
    <n v="3"/>
  </r>
  <r>
    <x v="181"/>
    <x v="0"/>
    <x v="2"/>
    <s v="London"/>
    <x v="2"/>
    <x v="1"/>
    <n v="80585"/>
    <s v="New"/>
    <x v="1"/>
    <n v="649845"/>
    <n v="8"/>
    <n v="2961"/>
    <n v="5"/>
    <n v="16261"/>
    <n v="2286"/>
    <n v="14226"/>
    <s v="Credit Card"/>
    <x v="1"/>
    <x v="3"/>
    <n v="5"/>
  </r>
  <r>
    <x v="181"/>
    <x v="3"/>
    <x v="3"/>
    <s v="London"/>
    <x v="1"/>
    <x v="0"/>
    <n v="53086"/>
    <s v="Existing"/>
    <x v="1"/>
    <n v="853894"/>
    <n v="9"/>
    <n v="2168"/>
    <n v="10"/>
    <n v="20383"/>
    <n v="25943"/>
    <n v="11776"/>
    <s v="UPI"/>
    <x v="0"/>
    <x v="0"/>
    <n v="3"/>
  </r>
  <r>
    <x v="182"/>
    <x v="2"/>
    <x v="0"/>
    <s v="London"/>
    <x v="1"/>
    <x v="0"/>
    <n v="96624"/>
    <s v="Existing"/>
    <x v="0"/>
    <n v="500742"/>
    <n v="3"/>
    <n v="2813"/>
    <n v="15"/>
    <n v="36738"/>
    <n v="5473"/>
    <n v="5224"/>
    <s v="UPI"/>
    <x v="1"/>
    <x v="2"/>
    <n v="4"/>
  </r>
  <r>
    <x v="182"/>
    <x v="0"/>
    <x v="2"/>
    <s v="London"/>
    <x v="2"/>
    <x v="3"/>
    <n v="91144"/>
    <s v="New"/>
    <x v="1"/>
    <n v="203585"/>
    <n v="4"/>
    <n v="1071"/>
    <n v="0"/>
    <n v="3551"/>
    <n v="5920"/>
    <n v="1565"/>
    <s v="Net Banking"/>
    <x v="2"/>
    <x v="3"/>
    <n v="1"/>
  </r>
  <r>
    <x v="182"/>
    <x v="2"/>
    <x v="2"/>
    <s v="Mumbai"/>
    <x v="0"/>
    <x v="0"/>
    <n v="10638"/>
    <s v="New"/>
    <x v="2"/>
    <n v="756611"/>
    <n v="1"/>
    <n v="4800"/>
    <n v="0"/>
    <n v="22235"/>
    <n v="4925"/>
    <n v="16360"/>
    <s v="Credit Card"/>
    <x v="0"/>
    <x v="0"/>
    <n v="3"/>
  </r>
  <r>
    <x v="182"/>
    <x v="3"/>
    <x v="1"/>
    <s v="New York"/>
    <x v="0"/>
    <x v="0"/>
    <n v="83245"/>
    <s v="New"/>
    <x v="1"/>
    <n v="656876"/>
    <n v="5"/>
    <n v="4238"/>
    <n v="0"/>
    <n v="18485"/>
    <n v="22153"/>
    <n v="15697"/>
    <s v="Cash"/>
    <x v="1"/>
    <x v="2"/>
    <n v="5"/>
  </r>
  <r>
    <x v="182"/>
    <x v="3"/>
    <x v="3"/>
    <s v="Bangalore"/>
    <x v="0"/>
    <x v="3"/>
    <n v="80679"/>
    <s v="Existing"/>
    <x v="1"/>
    <n v="809852"/>
    <n v="4"/>
    <n v="1083"/>
    <n v="20"/>
    <n v="42851"/>
    <n v="15892"/>
    <n v="-2800"/>
    <s v="Credit Card"/>
    <x v="2"/>
    <x v="0"/>
    <n v="4"/>
  </r>
  <r>
    <x v="182"/>
    <x v="0"/>
    <x v="3"/>
    <s v="Bangalore"/>
    <x v="2"/>
    <x v="2"/>
    <n v="72934"/>
    <s v="Existing"/>
    <x v="2"/>
    <n v="631177"/>
    <n v="6"/>
    <n v="2720"/>
    <n v="20"/>
    <n v="19844"/>
    <n v="4116"/>
    <n v="9372"/>
    <s v="UPI"/>
    <x v="2"/>
    <x v="3"/>
    <n v="2"/>
  </r>
  <r>
    <x v="182"/>
    <x v="3"/>
    <x v="0"/>
    <s v="London"/>
    <x v="1"/>
    <x v="3"/>
    <n v="76760"/>
    <s v="New"/>
    <x v="0"/>
    <n v="998120"/>
    <n v="6"/>
    <n v="807"/>
    <n v="0"/>
    <n v="29422"/>
    <n v="18678"/>
    <n v="3881"/>
    <s v="Net Banking"/>
    <x v="0"/>
    <x v="1"/>
    <n v="2"/>
  </r>
  <r>
    <x v="182"/>
    <x v="2"/>
    <x v="3"/>
    <s v="Dubai"/>
    <x v="2"/>
    <x v="3"/>
    <n v="57234"/>
    <s v="New"/>
    <x v="0"/>
    <n v="997422"/>
    <n v="6"/>
    <n v="561"/>
    <n v="0"/>
    <n v="27309"/>
    <n v="4976"/>
    <n v="8659"/>
    <s v="Cash"/>
    <x v="2"/>
    <x v="3"/>
    <n v="4"/>
  </r>
  <r>
    <x v="182"/>
    <x v="3"/>
    <x v="1"/>
    <s v="Delhi"/>
    <x v="0"/>
    <x v="1"/>
    <n v="71049"/>
    <s v="New"/>
    <x v="1"/>
    <n v="347723"/>
    <n v="3"/>
    <n v="4288"/>
    <n v="20"/>
    <n v="46052"/>
    <n v="24249"/>
    <n v="10529"/>
    <s v="Cash"/>
    <x v="1"/>
    <x v="1"/>
    <n v="2"/>
  </r>
  <r>
    <x v="182"/>
    <x v="2"/>
    <x v="1"/>
    <s v="Mumbai"/>
    <x v="1"/>
    <x v="1"/>
    <n v="73843"/>
    <s v="New"/>
    <x v="2"/>
    <n v="915578"/>
    <n v="7"/>
    <n v="2633"/>
    <n v="15"/>
    <n v="29010"/>
    <n v="16021"/>
    <n v="1090"/>
    <s v="UPI"/>
    <x v="2"/>
    <x v="1"/>
    <n v="5"/>
  </r>
  <r>
    <x v="182"/>
    <x v="2"/>
    <x v="0"/>
    <s v="Dubai"/>
    <x v="2"/>
    <x v="3"/>
    <n v="58047"/>
    <s v="Existing"/>
    <x v="2"/>
    <n v="152318"/>
    <n v="3"/>
    <n v="2459"/>
    <n v="10"/>
    <n v="34859"/>
    <n v="23774"/>
    <n v="9645"/>
    <s v="Credit Card"/>
    <x v="1"/>
    <x v="3"/>
    <n v="1"/>
  </r>
  <r>
    <x v="182"/>
    <x v="3"/>
    <x v="1"/>
    <s v="Dubai"/>
    <x v="2"/>
    <x v="1"/>
    <n v="19741"/>
    <s v="New"/>
    <x v="2"/>
    <n v="622121"/>
    <n v="6"/>
    <n v="2532"/>
    <n v="15"/>
    <n v="3819"/>
    <n v="1173"/>
    <n v="13044"/>
    <s v="Net Banking"/>
    <x v="1"/>
    <x v="1"/>
    <n v="4"/>
  </r>
  <r>
    <x v="183"/>
    <x v="0"/>
    <x v="2"/>
    <s v="London"/>
    <x v="0"/>
    <x v="3"/>
    <n v="73004"/>
    <s v="New"/>
    <x v="0"/>
    <n v="593298"/>
    <n v="1"/>
    <n v="4262"/>
    <n v="10"/>
    <n v="19540"/>
    <n v="13323"/>
    <n v="6938"/>
    <s v="Credit Card"/>
    <x v="1"/>
    <x v="0"/>
    <n v="1"/>
  </r>
  <r>
    <x v="183"/>
    <x v="1"/>
    <x v="2"/>
    <s v="Mumbai"/>
    <x v="2"/>
    <x v="1"/>
    <n v="71489"/>
    <s v="Existing"/>
    <x v="2"/>
    <n v="566804"/>
    <n v="8"/>
    <n v="3286"/>
    <n v="5"/>
    <n v="6934"/>
    <n v="29973"/>
    <n v="-1038"/>
    <s v="Credit Card"/>
    <x v="1"/>
    <x v="2"/>
    <n v="1"/>
  </r>
  <r>
    <x v="183"/>
    <x v="3"/>
    <x v="1"/>
    <s v="Bangalore"/>
    <x v="1"/>
    <x v="0"/>
    <n v="32991"/>
    <s v="New"/>
    <x v="2"/>
    <n v="591300"/>
    <n v="7"/>
    <n v="2042"/>
    <n v="5"/>
    <n v="10696"/>
    <n v="24709"/>
    <n v="2521"/>
    <s v="Cash"/>
    <x v="0"/>
    <x v="2"/>
    <n v="4"/>
  </r>
  <r>
    <x v="183"/>
    <x v="2"/>
    <x v="0"/>
    <s v="Delhi"/>
    <x v="0"/>
    <x v="1"/>
    <n v="36081"/>
    <s v="New"/>
    <x v="0"/>
    <n v="661926"/>
    <n v="9"/>
    <n v="2175"/>
    <n v="15"/>
    <n v="32148"/>
    <n v="25202"/>
    <n v="17777"/>
    <s v="Credit Card"/>
    <x v="1"/>
    <x v="3"/>
    <n v="3"/>
  </r>
  <r>
    <x v="183"/>
    <x v="2"/>
    <x v="3"/>
    <s v="Bangalore"/>
    <x v="0"/>
    <x v="1"/>
    <n v="67304"/>
    <s v="New"/>
    <x v="2"/>
    <n v="101147"/>
    <n v="3"/>
    <n v="533"/>
    <n v="20"/>
    <n v="6936"/>
    <n v="5981"/>
    <n v="4594"/>
    <s v="Credit Card"/>
    <x v="0"/>
    <x v="3"/>
    <n v="5"/>
  </r>
  <r>
    <x v="183"/>
    <x v="3"/>
    <x v="0"/>
    <s v="Dubai"/>
    <x v="1"/>
    <x v="0"/>
    <n v="25642"/>
    <s v="New"/>
    <x v="0"/>
    <n v="621715"/>
    <n v="8"/>
    <n v="4461"/>
    <n v="0"/>
    <n v="8868"/>
    <n v="11272"/>
    <n v="16421"/>
    <s v="Cash"/>
    <x v="0"/>
    <x v="3"/>
    <n v="4"/>
  </r>
  <r>
    <x v="183"/>
    <x v="0"/>
    <x v="3"/>
    <s v="Delhi"/>
    <x v="0"/>
    <x v="3"/>
    <n v="85103"/>
    <s v="New"/>
    <x v="1"/>
    <n v="710058"/>
    <n v="2"/>
    <n v="3299"/>
    <n v="5"/>
    <n v="45155"/>
    <n v="4834"/>
    <n v="1883"/>
    <s v="Cash"/>
    <x v="0"/>
    <x v="3"/>
    <n v="5"/>
  </r>
  <r>
    <x v="183"/>
    <x v="0"/>
    <x v="1"/>
    <s v="New York"/>
    <x v="2"/>
    <x v="1"/>
    <n v="27399"/>
    <s v="New"/>
    <x v="1"/>
    <n v="422479"/>
    <n v="9"/>
    <n v="2355"/>
    <n v="20"/>
    <n v="11125"/>
    <n v="3429"/>
    <n v="2312"/>
    <s v="Credit Card"/>
    <x v="2"/>
    <x v="0"/>
    <n v="1"/>
  </r>
  <r>
    <x v="183"/>
    <x v="2"/>
    <x v="1"/>
    <s v="Dubai"/>
    <x v="2"/>
    <x v="1"/>
    <n v="43103"/>
    <s v="Existing"/>
    <x v="1"/>
    <n v="164347"/>
    <n v="1"/>
    <n v="4180"/>
    <n v="20"/>
    <n v="29812"/>
    <n v="15189"/>
    <n v="3025"/>
    <s v="Cash"/>
    <x v="1"/>
    <x v="3"/>
    <n v="1"/>
  </r>
  <r>
    <x v="183"/>
    <x v="2"/>
    <x v="2"/>
    <s v="Bangalore"/>
    <x v="0"/>
    <x v="0"/>
    <n v="25330"/>
    <s v="New"/>
    <x v="1"/>
    <n v="592483"/>
    <n v="7"/>
    <n v="3185"/>
    <n v="10"/>
    <n v="30985"/>
    <n v="23951"/>
    <n v="10848"/>
    <s v="Net Banking"/>
    <x v="2"/>
    <x v="3"/>
    <n v="3"/>
  </r>
  <r>
    <x v="183"/>
    <x v="0"/>
    <x v="3"/>
    <s v="Bangalore"/>
    <x v="1"/>
    <x v="0"/>
    <n v="26464"/>
    <s v="Existing"/>
    <x v="1"/>
    <n v="523968"/>
    <n v="1"/>
    <n v="1557"/>
    <n v="5"/>
    <n v="21088"/>
    <n v="25389"/>
    <n v="7379"/>
    <s v="Net Banking"/>
    <x v="1"/>
    <x v="2"/>
    <n v="1"/>
  </r>
  <r>
    <x v="183"/>
    <x v="1"/>
    <x v="0"/>
    <s v="London"/>
    <x v="2"/>
    <x v="0"/>
    <n v="12134"/>
    <s v="Existing"/>
    <x v="0"/>
    <n v="553749"/>
    <n v="6"/>
    <n v="3461"/>
    <n v="15"/>
    <n v="22702"/>
    <n v="14994"/>
    <n v="-1748"/>
    <s v="Credit Card"/>
    <x v="0"/>
    <x v="0"/>
    <n v="4"/>
  </r>
  <r>
    <x v="184"/>
    <x v="3"/>
    <x v="1"/>
    <s v="Bangalore"/>
    <x v="1"/>
    <x v="2"/>
    <n v="59409"/>
    <s v="Existing"/>
    <x v="0"/>
    <n v="902435"/>
    <n v="1"/>
    <n v="4888"/>
    <n v="20"/>
    <n v="20493"/>
    <n v="25173"/>
    <n v="10487"/>
    <s v="UPI"/>
    <x v="2"/>
    <x v="3"/>
    <n v="5"/>
  </r>
  <r>
    <x v="184"/>
    <x v="2"/>
    <x v="0"/>
    <s v="Mumbai"/>
    <x v="2"/>
    <x v="0"/>
    <n v="10184"/>
    <s v="Existing"/>
    <x v="0"/>
    <n v="304026"/>
    <n v="4"/>
    <n v="3127"/>
    <n v="15"/>
    <n v="33327"/>
    <n v="14990"/>
    <n v="8992"/>
    <s v="Cash"/>
    <x v="2"/>
    <x v="0"/>
    <n v="3"/>
  </r>
  <r>
    <x v="184"/>
    <x v="2"/>
    <x v="2"/>
    <s v="Dubai"/>
    <x v="2"/>
    <x v="3"/>
    <n v="59274"/>
    <s v="New"/>
    <x v="2"/>
    <n v="379854"/>
    <n v="7"/>
    <n v="4320"/>
    <n v="15"/>
    <n v="31295"/>
    <n v="11965"/>
    <n v="14714"/>
    <s v="UPI"/>
    <x v="0"/>
    <x v="3"/>
    <n v="4"/>
  </r>
  <r>
    <x v="184"/>
    <x v="0"/>
    <x v="3"/>
    <s v="Delhi"/>
    <x v="0"/>
    <x v="1"/>
    <n v="82799"/>
    <s v="New"/>
    <x v="1"/>
    <n v="952089"/>
    <n v="2"/>
    <n v="3657"/>
    <n v="5"/>
    <n v="28999"/>
    <n v="8462"/>
    <n v="1627"/>
    <s v="Cash"/>
    <x v="0"/>
    <x v="0"/>
    <n v="5"/>
  </r>
  <r>
    <x v="184"/>
    <x v="3"/>
    <x v="3"/>
    <s v="Bangalore"/>
    <x v="0"/>
    <x v="1"/>
    <n v="65810"/>
    <s v="New"/>
    <x v="2"/>
    <n v="848669"/>
    <n v="3"/>
    <n v="4143"/>
    <n v="15"/>
    <n v="45606"/>
    <n v="26268"/>
    <n v="1977"/>
    <s v="Cash"/>
    <x v="0"/>
    <x v="3"/>
    <n v="5"/>
  </r>
  <r>
    <x v="184"/>
    <x v="0"/>
    <x v="1"/>
    <s v="London"/>
    <x v="1"/>
    <x v="2"/>
    <n v="88727"/>
    <s v="New"/>
    <x v="2"/>
    <n v="314174"/>
    <n v="4"/>
    <n v="4262"/>
    <n v="15"/>
    <n v="47460"/>
    <n v="28605"/>
    <n v="2379"/>
    <s v="Credit Card"/>
    <x v="2"/>
    <x v="3"/>
    <n v="2"/>
  </r>
  <r>
    <x v="184"/>
    <x v="3"/>
    <x v="3"/>
    <s v="London"/>
    <x v="0"/>
    <x v="1"/>
    <n v="79050"/>
    <s v="Existing"/>
    <x v="2"/>
    <n v="212286"/>
    <n v="6"/>
    <n v="2631"/>
    <n v="0"/>
    <n v="9072"/>
    <n v="15750"/>
    <n v="7775"/>
    <s v="Net Banking"/>
    <x v="0"/>
    <x v="0"/>
    <n v="2"/>
  </r>
  <r>
    <x v="184"/>
    <x v="3"/>
    <x v="1"/>
    <s v="Bangalore"/>
    <x v="2"/>
    <x v="1"/>
    <n v="42734"/>
    <s v="Existing"/>
    <x v="1"/>
    <n v="592314"/>
    <n v="9"/>
    <n v="1106"/>
    <n v="15"/>
    <n v="26002"/>
    <n v="1873"/>
    <n v="-1175"/>
    <s v="UPI"/>
    <x v="2"/>
    <x v="3"/>
    <n v="4"/>
  </r>
  <r>
    <x v="184"/>
    <x v="3"/>
    <x v="2"/>
    <s v="Mumbai"/>
    <x v="2"/>
    <x v="3"/>
    <n v="81613"/>
    <s v="Existing"/>
    <x v="2"/>
    <n v="339192"/>
    <n v="4"/>
    <n v="2855"/>
    <n v="0"/>
    <n v="18773"/>
    <n v="29990"/>
    <n v="7935"/>
    <s v="Net Banking"/>
    <x v="1"/>
    <x v="3"/>
    <n v="3"/>
  </r>
  <r>
    <x v="184"/>
    <x v="2"/>
    <x v="3"/>
    <s v="London"/>
    <x v="1"/>
    <x v="1"/>
    <n v="60546"/>
    <s v="New"/>
    <x v="1"/>
    <n v="644943"/>
    <n v="6"/>
    <n v="2799"/>
    <n v="5"/>
    <n v="43725"/>
    <n v="20480"/>
    <n v="13328"/>
    <s v="Net Banking"/>
    <x v="0"/>
    <x v="0"/>
    <n v="5"/>
  </r>
  <r>
    <x v="184"/>
    <x v="1"/>
    <x v="1"/>
    <s v="Delhi"/>
    <x v="1"/>
    <x v="3"/>
    <n v="45120"/>
    <s v="Existing"/>
    <x v="1"/>
    <n v="501699"/>
    <n v="7"/>
    <n v="4416"/>
    <n v="15"/>
    <n v="10539"/>
    <n v="26333"/>
    <n v="9798"/>
    <s v="UPI"/>
    <x v="2"/>
    <x v="2"/>
    <n v="5"/>
  </r>
  <r>
    <x v="184"/>
    <x v="0"/>
    <x v="0"/>
    <s v="Dubai"/>
    <x v="2"/>
    <x v="2"/>
    <n v="58484"/>
    <s v="New"/>
    <x v="1"/>
    <n v="140094"/>
    <n v="4"/>
    <n v="4775"/>
    <n v="20"/>
    <n v="46533"/>
    <n v="21008"/>
    <n v="16853"/>
    <s v="Cash"/>
    <x v="0"/>
    <x v="1"/>
    <n v="4"/>
  </r>
  <r>
    <x v="185"/>
    <x v="1"/>
    <x v="1"/>
    <s v="New York"/>
    <x v="0"/>
    <x v="3"/>
    <n v="70563"/>
    <s v="Existing"/>
    <x v="2"/>
    <n v="272522"/>
    <n v="6"/>
    <n v="1833"/>
    <n v="15"/>
    <n v="11537"/>
    <n v="6553"/>
    <n v="19878"/>
    <s v="UPI"/>
    <x v="0"/>
    <x v="2"/>
    <n v="3"/>
  </r>
  <r>
    <x v="185"/>
    <x v="0"/>
    <x v="3"/>
    <s v="Mumbai"/>
    <x v="0"/>
    <x v="0"/>
    <n v="85036"/>
    <s v="New"/>
    <x v="1"/>
    <n v="872856"/>
    <n v="3"/>
    <n v="4508"/>
    <n v="0"/>
    <n v="34287"/>
    <n v="11298"/>
    <n v="19993"/>
    <s v="Net Banking"/>
    <x v="2"/>
    <x v="3"/>
    <n v="1"/>
  </r>
  <r>
    <x v="185"/>
    <x v="3"/>
    <x v="2"/>
    <s v="London"/>
    <x v="1"/>
    <x v="0"/>
    <n v="90528"/>
    <s v="Existing"/>
    <x v="1"/>
    <n v="218116"/>
    <n v="5"/>
    <n v="2973"/>
    <n v="20"/>
    <n v="13197"/>
    <n v="13464"/>
    <n v="13499"/>
    <s v="UPI"/>
    <x v="2"/>
    <x v="0"/>
    <n v="3"/>
  </r>
  <r>
    <x v="185"/>
    <x v="2"/>
    <x v="3"/>
    <s v="Dubai"/>
    <x v="1"/>
    <x v="2"/>
    <n v="65113"/>
    <s v="Existing"/>
    <x v="0"/>
    <n v="780569"/>
    <n v="4"/>
    <n v="4057"/>
    <n v="5"/>
    <n v="29140"/>
    <n v="2565"/>
    <n v="-2896"/>
    <s v="Credit Card"/>
    <x v="2"/>
    <x v="2"/>
    <n v="1"/>
  </r>
  <r>
    <x v="185"/>
    <x v="1"/>
    <x v="3"/>
    <s v="New York"/>
    <x v="2"/>
    <x v="1"/>
    <n v="63096"/>
    <s v="New"/>
    <x v="2"/>
    <n v="146316"/>
    <n v="7"/>
    <n v="4233"/>
    <n v="10"/>
    <n v="17754"/>
    <n v="20500"/>
    <n v="589"/>
    <s v="Cash"/>
    <x v="0"/>
    <x v="0"/>
    <n v="5"/>
  </r>
  <r>
    <x v="185"/>
    <x v="2"/>
    <x v="1"/>
    <s v="Bangalore"/>
    <x v="2"/>
    <x v="3"/>
    <n v="20133"/>
    <s v="Existing"/>
    <x v="0"/>
    <n v="873547"/>
    <n v="6"/>
    <n v="2586"/>
    <n v="10"/>
    <n v="10521"/>
    <n v="12715"/>
    <n v="-2354"/>
    <s v="Cash"/>
    <x v="1"/>
    <x v="2"/>
    <n v="2"/>
  </r>
  <r>
    <x v="185"/>
    <x v="0"/>
    <x v="0"/>
    <s v="Bangalore"/>
    <x v="1"/>
    <x v="0"/>
    <n v="16405"/>
    <s v="Existing"/>
    <x v="0"/>
    <n v="642844"/>
    <n v="7"/>
    <n v="3850"/>
    <n v="0"/>
    <n v="46494"/>
    <n v="9500"/>
    <n v="-4171"/>
    <s v="UPI"/>
    <x v="1"/>
    <x v="1"/>
    <n v="2"/>
  </r>
  <r>
    <x v="185"/>
    <x v="2"/>
    <x v="3"/>
    <s v="Delhi"/>
    <x v="2"/>
    <x v="3"/>
    <n v="40269"/>
    <s v="New"/>
    <x v="2"/>
    <n v="783322"/>
    <n v="6"/>
    <n v="875"/>
    <n v="5"/>
    <n v="38561"/>
    <n v="25729"/>
    <n v="-1890"/>
    <s v="Cash"/>
    <x v="0"/>
    <x v="3"/>
    <n v="4"/>
  </r>
  <r>
    <x v="185"/>
    <x v="2"/>
    <x v="0"/>
    <s v="New York"/>
    <x v="1"/>
    <x v="0"/>
    <n v="92410"/>
    <s v="Existing"/>
    <x v="0"/>
    <n v="508854"/>
    <n v="2"/>
    <n v="2452"/>
    <n v="5"/>
    <n v="40832"/>
    <n v="26542"/>
    <n v="367"/>
    <s v="Cash"/>
    <x v="0"/>
    <x v="0"/>
    <n v="3"/>
  </r>
  <r>
    <x v="185"/>
    <x v="1"/>
    <x v="1"/>
    <s v="Bangalore"/>
    <x v="1"/>
    <x v="3"/>
    <n v="27085"/>
    <s v="Existing"/>
    <x v="1"/>
    <n v="925186"/>
    <n v="7"/>
    <n v="4210"/>
    <n v="15"/>
    <n v="16427"/>
    <n v="16911"/>
    <n v="-3863"/>
    <s v="Net Banking"/>
    <x v="2"/>
    <x v="3"/>
    <n v="3"/>
  </r>
  <r>
    <x v="185"/>
    <x v="3"/>
    <x v="0"/>
    <s v="Bangalore"/>
    <x v="0"/>
    <x v="1"/>
    <n v="45702"/>
    <s v="Existing"/>
    <x v="0"/>
    <n v="726499"/>
    <n v="8"/>
    <n v="2588"/>
    <n v="10"/>
    <n v="36013"/>
    <n v="2163"/>
    <n v="11077"/>
    <s v="Net Banking"/>
    <x v="1"/>
    <x v="3"/>
    <n v="1"/>
  </r>
  <r>
    <x v="185"/>
    <x v="2"/>
    <x v="1"/>
    <s v="London"/>
    <x v="1"/>
    <x v="2"/>
    <n v="89883"/>
    <s v="Existing"/>
    <x v="0"/>
    <n v="317691"/>
    <n v="7"/>
    <n v="2193"/>
    <n v="15"/>
    <n v="37005"/>
    <n v="20200"/>
    <n v="8061"/>
    <s v="Cash"/>
    <x v="1"/>
    <x v="1"/>
    <n v="4"/>
  </r>
  <r>
    <x v="186"/>
    <x v="3"/>
    <x v="2"/>
    <s v="Delhi"/>
    <x v="2"/>
    <x v="1"/>
    <n v="23502"/>
    <s v="New"/>
    <x v="1"/>
    <n v="565833"/>
    <n v="4"/>
    <n v="4055"/>
    <n v="5"/>
    <n v="26780"/>
    <n v="16941"/>
    <n v="45"/>
    <s v="Cash"/>
    <x v="1"/>
    <x v="1"/>
    <n v="3"/>
  </r>
  <r>
    <x v="186"/>
    <x v="0"/>
    <x v="0"/>
    <s v="Dubai"/>
    <x v="0"/>
    <x v="3"/>
    <n v="56479"/>
    <s v="New"/>
    <x v="0"/>
    <n v="678664"/>
    <n v="4"/>
    <n v="4780"/>
    <n v="0"/>
    <n v="49873"/>
    <n v="25960"/>
    <n v="242"/>
    <s v="Net Banking"/>
    <x v="2"/>
    <x v="3"/>
    <n v="4"/>
  </r>
  <r>
    <x v="186"/>
    <x v="2"/>
    <x v="0"/>
    <s v="Bangalore"/>
    <x v="0"/>
    <x v="0"/>
    <n v="89384"/>
    <s v="Existing"/>
    <x v="1"/>
    <n v="971820"/>
    <n v="5"/>
    <n v="571"/>
    <n v="0"/>
    <n v="14376"/>
    <n v="12911"/>
    <n v="14026"/>
    <s v="Cash"/>
    <x v="1"/>
    <x v="0"/>
    <n v="1"/>
  </r>
  <r>
    <x v="186"/>
    <x v="1"/>
    <x v="2"/>
    <s v="Mumbai"/>
    <x v="2"/>
    <x v="0"/>
    <n v="97957"/>
    <s v="New"/>
    <x v="2"/>
    <n v="564512"/>
    <n v="9"/>
    <n v="2274"/>
    <n v="20"/>
    <n v="26299"/>
    <n v="20179"/>
    <n v="17740"/>
    <s v="Cash"/>
    <x v="2"/>
    <x v="1"/>
    <n v="5"/>
  </r>
  <r>
    <x v="186"/>
    <x v="0"/>
    <x v="0"/>
    <s v="Mumbai"/>
    <x v="2"/>
    <x v="2"/>
    <n v="24426"/>
    <s v="Existing"/>
    <x v="0"/>
    <n v="375915"/>
    <n v="5"/>
    <n v="1073"/>
    <n v="0"/>
    <n v="29578"/>
    <n v="2056"/>
    <n v="-4214"/>
    <s v="Net Banking"/>
    <x v="0"/>
    <x v="1"/>
    <n v="4"/>
  </r>
  <r>
    <x v="186"/>
    <x v="0"/>
    <x v="2"/>
    <s v="Dubai"/>
    <x v="2"/>
    <x v="1"/>
    <n v="80231"/>
    <s v="New"/>
    <x v="2"/>
    <n v="428170"/>
    <n v="2"/>
    <n v="4566"/>
    <n v="10"/>
    <n v="18746"/>
    <n v="10923"/>
    <n v="-2451"/>
    <s v="Net Banking"/>
    <x v="2"/>
    <x v="1"/>
    <n v="2"/>
  </r>
  <r>
    <x v="186"/>
    <x v="1"/>
    <x v="3"/>
    <s v="New York"/>
    <x v="1"/>
    <x v="1"/>
    <n v="25860"/>
    <s v="Existing"/>
    <x v="0"/>
    <n v="489684"/>
    <n v="5"/>
    <n v="4207"/>
    <n v="20"/>
    <n v="46402"/>
    <n v="12634"/>
    <n v="14630"/>
    <s v="Net Banking"/>
    <x v="0"/>
    <x v="2"/>
    <n v="5"/>
  </r>
  <r>
    <x v="186"/>
    <x v="2"/>
    <x v="1"/>
    <s v="Delhi"/>
    <x v="0"/>
    <x v="1"/>
    <n v="56865"/>
    <s v="Existing"/>
    <x v="1"/>
    <n v="497479"/>
    <n v="3"/>
    <n v="652"/>
    <n v="10"/>
    <n v="18715"/>
    <n v="24729"/>
    <n v="16778"/>
    <s v="Credit Card"/>
    <x v="1"/>
    <x v="1"/>
    <n v="3"/>
  </r>
  <r>
    <x v="186"/>
    <x v="2"/>
    <x v="2"/>
    <s v="London"/>
    <x v="1"/>
    <x v="0"/>
    <n v="57404"/>
    <s v="New"/>
    <x v="0"/>
    <n v="500985"/>
    <n v="8"/>
    <n v="1228"/>
    <n v="15"/>
    <n v="29544"/>
    <n v="16719"/>
    <n v="16739"/>
    <s v="Net Banking"/>
    <x v="0"/>
    <x v="3"/>
    <n v="1"/>
  </r>
  <r>
    <x v="186"/>
    <x v="0"/>
    <x v="0"/>
    <s v="Mumbai"/>
    <x v="1"/>
    <x v="2"/>
    <n v="67423"/>
    <s v="Existing"/>
    <x v="2"/>
    <n v="780694"/>
    <n v="2"/>
    <n v="2779"/>
    <n v="15"/>
    <n v="47763"/>
    <n v="10861"/>
    <n v="665"/>
    <s v="Cash"/>
    <x v="0"/>
    <x v="0"/>
    <n v="1"/>
  </r>
  <r>
    <x v="186"/>
    <x v="2"/>
    <x v="2"/>
    <s v="Mumbai"/>
    <x v="1"/>
    <x v="0"/>
    <n v="84379"/>
    <s v="Existing"/>
    <x v="1"/>
    <n v="576333"/>
    <n v="4"/>
    <n v="2052"/>
    <n v="0"/>
    <n v="42361"/>
    <n v="21460"/>
    <n v="772"/>
    <s v="Net Banking"/>
    <x v="0"/>
    <x v="2"/>
    <n v="2"/>
  </r>
  <r>
    <x v="186"/>
    <x v="3"/>
    <x v="0"/>
    <s v="Dubai"/>
    <x v="1"/>
    <x v="1"/>
    <n v="41152"/>
    <s v="Existing"/>
    <x v="1"/>
    <n v="427254"/>
    <n v="5"/>
    <n v="4163"/>
    <n v="20"/>
    <n v="8987"/>
    <n v="29603"/>
    <n v="5659"/>
    <s v="Credit Card"/>
    <x v="2"/>
    <x v="1"/>
    <n v="4"/>
  </r>
  <r>
    <x v="187"/>
    <x v="1"/>
    <x v="3"/>
    <s v="New York"/>
    <x v="0"/>
    <x v="3"/>
    <n v="91109"/>
    <s v="Existing"/>
    <x v="2"/>
    <n v="757264"/>
    <n v="4"/>
    <n v="4067"/>
    <n v="10"/>
    <n v="48534"/>
    <n v="4774"/>
    <n v="14992"/>
    <s v="Net Banking"/>
    <x v="2"/>
    <x v="3"/>
    <n v="2"/>
  </r>
  <r>
    <x v="187"/>
    <x v="3"/>
    <x v="2"/>
    <s v="New York"/>
    <x v="0"/>
    <x v="0"/>
    <n v="40737"/>
    <s v="New"/>
    <x v="2"/>
    <n v="170805"/>
    <n v="5"/>
    <n v="4771"/>
    <n v="10"/>
    <n v="49798"/>
    <n v="2459"/>
    <n v="16600"/>
    <s v="Net Banking"/>
    <x v="2"/>
    <x v="2"/>
    <n v="4"/>
  </r>
  <r>
    <x v="187"/>
    <x v="2"/>
    <x v="3"/>
    <s v="Dubai"/>
    <x v="1"/>
    <x v="2"/>
    <n v="64325"/>
    <s v="New"/>
    <x v="0"/>
    <n v="130968"/>
    <n v="4"/>
    <n v="4844"/>
    <n v="5"/>
    <n v="35189"/>
    <n v="15210"/>
    <n v="10159"/>
    <s v="Credit Card"/>
    <x v="0"/>
    <x v="2"/>
    <n v="2"/>
  </r>
  <r>
    <x v="187"/>
    <x v="0"/>
    <x v="1"/>
    <s v="Mumbai"/>
    <x v="2"/>
    <x v="1"/>
    <n v="48767"/>
    <s v="New"/>
    <x v="0"/>
    <n v="101650"/>
    <n v="3"/>
    <n v="3606"/>
    <n v="0"/>
    <n v="10954"/>
    <n v="9133"/>
    <n v="13452"/>
    <s v="UPI"/>
    <x v="0"/>
    <x v="0"/>
    <n v="2"/>
  </r>
  <r>
    <x v="187"/>
    <x v="1"/>
    <x v="0"/>
    <s v="Delhi"/>
    <x v="0"/>
    <x v="3"/>
    <n v="51705"/>
    <s v="New"/>
    <x v="1"/>
    <n v="374611"/>
    <n v="1"/>
    <n v="1499"/>
    <n v="15"/>
    <n v="23674"/>
    <n v="1005"/>
    <n v="-2663"/>
    <s v="UPI"/>
    <x v="0"/>
    <x v="1"/>
    <n v="1"/>
  </r>
  <r>
    <x v="187"/>
    <x v="2"/>
    <x v="0"/>
    <s v="Mumbai"/>
    <x v="1"/>
    <x v="0"/>
    <n v="12002"/>
    <s v="Existing"/>
    <x v="2"/>
    <n v="201495"/>
    <n v="4"/>
    <n v="1634"/>
    <n v="5"/>
    <n v="35016"/>
    <n v="5786"/>
    <n v="-3184"/>
    <s v="Net Banking"/>
    <x v="1"/>
    <x v="0"/>
    <n v="4"/>
  </r>
  <r>
    <x v="187"/>
    <x v="2"/>
    <x v="3"/>
    <s v="New York"/>
    <x v="2"/>
    <x v="3"/>
    <n v="92159"/>
    <s v="Existing"/>
    <x v="2"/>
    <n v="198331"/>
    <n v="9"/>
    <n v="3645"/>
    <n v="15"/>
    <n v="41092"/>
    <n v="7938"/>
    <n v="16585"/>
    <s v="UPI"/>
    <x v="2"/>
    <x v="0"/>
    <n v="2"/>
  </r>
  <r>
    <x v="187"/>
    <x v="0"/>
    <x v="1"/>
    <s v="London"/>
    <x v="2"/>
    <x v="3"/>
    <n v="70237"/>
    <s v="Existing"/>
    <x v="0"/>
    <n v="277972"/>
    <n v="1"/>
    <n v="3215"/>
    <n v="15"/>
    <n v="13738"/>
    <n v="10833"/>
    <n v="5346"/>
    <s v="UPI"/>
    <x v="1"/>
    <x v="2"/>
    <n v="3"/>
  </r>
  <r>
    <x v="187"/>
    <x v="0"/>
    <x v="2"/>
    <s v="Mumbai"/>
    <x v="1"/>
    <x v="2"/>
    <n v="65713"/>
    <s v="Existing"/>
    <x v="0"/>
    <n v="843540"/>
    <n v="7"/>
    <n v="853"/>
    <n v="10"/>
    <n v="2482"/>
    <n v="9168"/>
    <n v="-3198"/>
    <s v="Cash"/>
    <x v="1"/>
    <x v="1"/>
    <n v="1"/>
  </r>
  <r>
    <x v="187"/>
    <x v="3"/>
    <x v="2"/>
    <s v="Delhi"/>
    <x v="0"/>
    <x v="0"/>
    <n v="51815"/>
    <s v="New"/>
    <x v="1"/>
    <n v="921950"/>
    <n v="3"/>
    <n v="1802"/>
    <n v="15"/>
    <n v="33508"/>
    <n v="9109"/>
    <n v="-3190"/>
    <s v="Cash"/>
    <x v="1"/>
    <x v="2"/>
    <n v="1"/>
  </r>
  <r>
    <x v="187"/>
    <x v="1"/>
    <x v="0"/>
    <s v="Bangalore"/>
    <x v="2"/>
    <x v="2"/>
    <n v="74997"/>
    <s v="New"/>
    <x v="2"/>
    <n v="561631"/>
    <n v="8"/>
    <n v="4582"/>
    <n v="20"/>
    <n v="46435"/>
    <n v="4829"/>
    <n v="6184"/>
    <s v="Cash"/>
    <x v="0"/>
    <x v="0"/>
    <n v="1"/>
  </r>
  <r>
    <x v="187"/>
    <x v="1"/>
    <x v="3"/>
    <s v="Mumbai"/>
    <x v="0"/>
    <x v="1"/>
    <n v="70859"/>
    <s v="New"/>
    <x v="2"/>
    <n v="890789"/>
    <n v="6"/>
    <n v="4231"/>
    <n v="15"/>
    <n v="46818"/>
    <n v="15148"/>
    <n v="17433"/>
    <s v="Credit Card"/>
    <x v="2"/>
    <x v="2"/>
    <n v="1"/>
  </r>
  <r>
    <x v="188"/>
    <x v="0"/>
    <x v="3"/>
    <s v="Dubai"/>
    <x v="0"/>
    <x v="3"/>
    <n v="73236"/>
    <s v="Existing"/>
    <x v="2"/>
    <n v="980269"/>
    <n v="1"/>
    <n v="1009"/>
    <n v="20"/>
    <n v="13424"/>
    <n v="24418"/>
    <n v="13305"/>
    <s v="UPI"/>
    <x v="1"/>
    <x v="2"/>
    <n v="2"/>
  </r>
  <r>
    <x v="188"/>
    <x v="3"/>
    <x v="2"/>
    <s v="Bangalore"/>
    <x v="2"/>
    <x v="2"/>
    <n v="97787"/>
    <s v="Existing"/>
    <x v="2"/>
    <n v="373009"/>
    <n v="5"/>
    <n v="2037"/>
    <n v="15"/>
    <n v="22798"/>
    <n v="22734"/>
    <n v="1429"/>
    <s v="Net Banking"/>
    <x v="2"/>
    <x v="2"/>
    <n v="2"/>
  </r>
  <r>
    <x v="188"/>
    <x v="1"/>
    <x v="1"/>
    <s v="Dubai"/>
    <x v="1"/>
    <x v="2"/>
    <n v="88243"/>
    <s v="Existing"/>
    <x v="0"/>
    <n v="214559"/>
    <n v="8"/>
    <n v="677"/>
    <n v="5"/>
    <n v="47586"/>
    <n v="6520"/>
    <n v="16100"/>
    <s v="Credit Card"/>
    <x v="2"/>
    <x v="0"/>
    <n v="1"/>
  </r>
  <r>
    <x v="188"/>
    <x v="0"/>
    <x v="1"/>
    <s v="Dubai"/>
    <x v="2"/>
    <x v="1"/>
    <n v="99653"/>
    <s v="Existing"/>
    <x v="0"/>
    <n v="954800"/>
    <n v="3"/>
    <n v="2876"/>
    <n v="10"/>
    <n v="30667"/>
    <n v="24254"/>
    <n v="8861"/>
    <s v="UPI"/>
    <x v="0"/>
    <x v="3"/>
    <n v="2"/>
  </r>
  <r>
    <x v="188"/>
    <x v="2"/>
    <x v="2"/>
    <s v="Dubai"/>
    <x v="2"/>
    <x v="0"/>
    <n v="32743"/>
    <s v="New"/>
    <x v="0"/>
    <n v="463557"/>
    <n v="4"/>
    <n v="1300"/>
    <n v="5"/>
    <n v="30403"/>
    <n v="22264"/>
    <n v="6022"/>
    <s v="Net Banking"/>
    <x v="1"/>
    <x v="3"/>
    <n v="2"/>
  </r>
  <r>
    <x v="188"/>
    <x v="1"/>
    <x v="2"/>
    <s v="Mumbai"/>
    <x v="0"/>
    <x v="2"/>
    <n v="66739"/>
    <s v="New"/>
    <x v="1"/>
    <n v="881836"/>
    <n v="7"/>
    <n v="3743"/>
    <n v="10"/>
    <n v="44907"/>
    <n v="26192"/>
    <n v="-4273"/>
    <s v="Credit Card"/>
    <x v="0"/>
    <x v="0"/>
    <n v="4"/>
  </r>
  <r>
    <x v="188"/>
    <x v="3"/>
    <x v="3"/>
    <s v="New York"/>
    <x v="1"/>
    <x v="3"/>
    <n v="86326"/>
    <s v="New"/>
    <x v="2"/>
    <n v="685327"/>
    <n v="6"/>
    <n v="4166"/>
    <n v="5"/>
    <n v="41474"/>
    <n v="10077"/>
    <n v="7626"/>
    <s v="Cash"/>
    <x v="2"/>
    <x v="1"/>
    <n v="3"/>
  </r>
  <r>
    <x v="188"/>
    <x v="3"/>
    <x v="1"/>
    <s v="Bangalore"/>
    <x v="0"/>
    <x v="3"/>
    <n v="91132"/>
    <s v="Existing"/>
    <x v="0"/>
    <n v="339028"/>
    <n v="7"/>
    <n v="1437"/>
    <n v="0"/>
    <n v="11559"/>
    <n v="3070"/>
    <n v="19796"/>
    <s v="Net Banking"/>
    <x v="1"/>
    <x v="2"/>
    <n v="4"/>
  </r>
  <r>
    <x v="188"/>
    <x v="3"/>
    <x v="2"/>
    <s v="Delhi"/>
    <x v="2"/>
    <x v="3"/>
    <n v="40339"/>
    <s v="New"/>
    <x v="2"/>
    <n v="623912"/>
    <n v="9"/>
    <n v="3527"/>
    <n v="15"/>
    <n v="10314"/>
    <n v="7950"/>
    <n v="-123"/>
    <s v="Cash"/>
    <x v="2"/>
    <x v="0"/>
    <n v="5"/>
  </r>
  <r>
    <x v="188"/>
    <x v="2"/>
    <x v="2"/>
    <s v="New York"/>
    <x v="1"/>
    <x v="3"/>
    <n v="44121"/>
    <s v="Existing"/>
    <x v="0"/>
    <n v="983371"/>
    <n v="9"/>
    <n v="2520"/>
    <n v="15"/>
    <n v="19133"/>
    <n v="1160"/>
    <n v="3049"/>
    <s v="UPI"/>
    <x v="2"/>
    <x v="3"/>
    <n v="4"/>
  </r>
  <r>
    <x v="188"/>
    <x v="1"/>
    <x v="0"/>
    <s v="Mumbai"/>
    <x v="1"/>
    <x v="2"/>
    <n v="52995"/>
    <s v="New"/>
    <x v="1"/>
    <n v="564510"/>
    <n v="2"/>
    <n v="3282"/>
    <n v="0"/>
    <n v="47374"/>
    <n v="10409"/>
    <n v="6088"/>
    <s v="Net Banking"/>
    <x v="0"/>
    <x v="0"/>
    <n v="3"/>
  </r>
  <r>
    <x v="188"/>
    <x v="1"/>
    <x v="2"/>
    <s v="Dubai"/>
    <x v="1"/>
    <x v="3"/>
    <n v="62032"/>
    <s v="New"/>
    <x v="0"/>
    <n v="496137"/>
    <n v="3"/>
    <n v="4040"/>
    <n v="0"/>
    <n v="36365"/>
    <n v="5178"/>
    <n v="7039"/>
    <s v="Cash"/>
    <x v="1"/>
    <x v="3"/>
    <n v="3"/>
  </r>
  <r>
    <x v="189"/>
    <x v="2"/>
    <x v="2"/>
    <s v="Delhi"/>
    <x v="1"/>
    <x v="2"/>
    <n v="59831"/>
    <s v="Existing"/>
    <x v="1"/>
    <n v="461881"/>
    <n v="4"/>
    <n v="2474"/>
    <n v="20"/>
    <n v="34221"/>
    <n v="17551"/>
    <n v="-828"/>
    <s v="Cash"/>
    <x v="0"/>
    <x v="1"/>
    <n v="4"/>
  </r>
  <r>
    <x v="189"/>
    <x v="1"/>
    <x v="1"/>
    <s v="Bangalore"/>
    <x v="1"/>
    <x v="0"/>
    <n v="51446"/>
    <s v="Existing"/>
    <x v="2"/>
    <n v="104428"/>
    <n v="6"/>
    <n v="2018"/>
    <n v="5"/>
    <n v="34156"/>
    <n v="4912"/>
    <n v="2894"/>
    <s v="UPI"/>
    <x v="0"/>
    <x v="3"/>
    <n v="4"/>
  </r>
  <r>
    <x v="189"/>
    <x v="2"/>
    <x v="3"/>
    <s v="New York"/>
    <x v="2"/>
    <x v="3"/>
    <n v="55678"/>
    <s v="Existing"/>
    <x v="0"/>
    <n v="566863"/>
    <n v="5"/>
    <n v="3169"/>
    <n v="15"/>
    <n v="27161"/>
    <n v="20086"/>
    <n v="-2348"/>
    <s v="UPI"/>
    <x v="2"/>
    <x v="1"/>
    <n v="5"/>
  </r>
  <r>
    <x v="189"/>
    <x v="2"/>
    <x v="1"/>
    <s v="London"/>
    <x v="2"/>
    <x v="0"/>
    <n v="30698"/>
    <s v="New"/>
    <x v="0"/>
    <n v="349296"/>
    <n v="6"/>
    <n v="1758"/>
    <n v="20"/>
    <n v="41156"/>
    <n v="19986"/>
    <n v="7142"/>
    <s v="UPI"/>
    <x v="1"/>
    <x v="1"/>
    <n v="1"/>
  </r>
  <r>
    <x v="189"/>
    <x v="2"/>
    <x v="3"/>
    <s v="New York"/>
    <x v="2"/>
    <x v="2"/>
    <n v="90252"/>
    <s v="New"/>
    <x v="0"/>
    <n v="188783"/>
    <n v="8"/>
    <n v="3610"/>
    <n v="15"/>
    <n v="10735"/>
    <n v="5439"/>
    <n v="11010"/>
    <s v="UPI"/>
    <x v="1"/>
    <x v="1"/>
    <n v="3"/>
  </r>
  <r>
    <x v="189"/>
    <x v="3"/>
    <x v="0"/>
    <s v="Delhi"/>
    <x v="0"/>
    <x v="1"/>
    <n v="93404"/>
    <s v="New"/>
    <x v="2"/>
    <n v="871229"/>
    <n v="2"/>
    <n v="1742"/>
    <n v="0"/>
    <n v="7576"/>
    <n v="21491"/>
    <n v="3523"/>
    <s v="UPI"/>
    <x v="1"/>
    <x v="0"/>
    <n v="1"/>
  </r>
  <r>
    <x v="189"/>
    <x v="1"/>
    <x v="2"/>
    <s v="Mumbai"/>
    <x v="1"/>
    <x v="0"/>
    <n v="57918"/>
    <s v="New"/>
    <x v="1"/>
    <n v="213823"/>
    <n v="6"/>
    <n v="3253"/>
    <n v="20"/>
    <n v="10206"/>
    <n v="20989"/>
    <n v="18845"/>
    <s v="Credit Card"/>
    <x v="0"/>
    <x v="0"/>
    <n v="5"/>
  </r>
  <r>
    <x v="189"/>
    <x v="2"/>
    <x v="0"/>
    <s v="Bangalore"/>
    <x v="1"/>
    <x v="3"/>
    <n v="67235"/>
    <s v="Existing"/>
    <x v="1"/>
    <n v="938989"/>
    <n v="9"/>
    <n v="3175"/>
    <n v="20"/>
    <n v="28042"/>
    <n v="10745"/>
    <n v="8463"/>
    <s v="Cash"/>
    <x v="0"/>
    <x v="1"/>
    <n v="2"/>
  </r>
  <r>
    <x v="189"/>
    <x v="1"/>
    <x v="3"/>
    <s v="Delhi"/>
    <x v="2"/>
    <x v="1"/>
    <n v="16125"/>
    <s v="New"/>
    <x v="0"/>
    <n v="458127"/>
    <n v="5"/>
    <n v="4172"/>
    <n v="20"/>
    <n v="26337"/>
    <n v="17833"/>
    <n v="18646"/>
    <s v="UPI"/>
    <x v="0"/>
    <x v="3"/>
    <n v="2"/>
  </r>
  <r>
    <x v="189"/>
    <x v="3"/>
    <x v="1"/>
    <s v="Dubai"/>
    <x v="1"/>
    <x v="0"/>
    <n v="57511"/>
    <s v="Existing"/>
    <x v="2"/>
    <n v="214039"/>
    <n v="1"/>
    <n v="919"/>
    <n v="5"/>
    <n v="36246"/>
    <n v="5669"/>
    <n v="-3596"/>
    <s v="Cash"/>
    <x v="2"/>
    <x v="2"/>
    <n v="1"/>
  </r>
  <r>
    <x v="189"/>
    <x v="2"/>
    <x v="1"/>
    <s v="Bangalore"/>
    <x v="0"/>
    <x v="2"/>
    <n v="39046"/>
    <s v="New"/>
    <x v="1"/>
    <n v="505582"/>
    <n v="8"/>
    <n v="1152"/>
    <n v="20"/>
    <n v="11574"/>
    <n v="21411"/>
    <n v="-1489"/>
    <s v="Credit Card"/>
    <x v="0"/>
    <x v="2"/>
    <n v="4"/>
  </r>
  <r>
    <x v="189"/>
    <x v="0"/>
    <x v="0"/>
    <s v="New York"/>
    <x v="1"/>
    <x v="2"/>
    <n v="98296"/>
    <s v="Existing"/>
    <x v="1"/>
    <n v="933355"/>
    <n v="4"/>
    <n v="3371"/>
    <n v="15"/>
    <n v="45018"/>
    <n v="24118"/>
    <n v="5560"/>
    <s v="Net Banking"/>
    <x v="1"/>
    <x v="3"/>
    <n v="3"/>
  </r>
  <r>
    <x v="190"/>
    <x v="3"/>
    <x v="3"/>
    <s v="Delhi"/>
    <x v="1"/>
    <x v="2"/>
    <n v="20114"/>
    <s v="Existing"/>
    <x v="1"/>
    <n v="785924"/>
    <n v="8"/>
    <n v="3745"/>
    <n v="5"/>
    <n v="37042"/>
    <n v="19921"/>
    <n v="16593"/>
    <s v="Cash"/>
    <x v="2"/>
    <x v="2"/>
    <n v="1"/>
  </r>
  <r>
    <x v="190"/>
    <x v="0"/>
    <x v="0"/>
    <s v="New York"/>
    <x v="0"/>
    <x v="0"/>
    <n v="10637"/>
    <s v="New"/>
    <x v="1"/>
    <n v="480746"/>
    <n v="4"/>
    <n v="1367"/>
    <n v="15"/>
    <n v="36929"/>
    <n v="14478"/>
    <n v="11912"/>
    <s v="Cash"/>
    <x v="1"/>
    <x v="3"/>
    <n v="4"/>
  </r>
  <r>
    <x v="190"/>
    <x v="1"/>
    <x v="0"/>
    <s v="New York"/>
    <x v="2"/>
    <x v="2"/>
    <n v="48634"/>
    <s v="New"/>
    <x v="1"/>
    <n v="866148"/>
    <n v="8"/>
    <n v="4708"/>
    <n v="20"/>
    <n v="21992"/>
    <n v="3709"/>
    <n v="4059"/>
    <s v="Cash"/>
    <x v="0"/>
    <x v="3"/>
    <n v="5"/>
  </r>
  <r>
    <x v="190"/>
    <x v="1"/>
    <x v="2"/>
    <s v="New York"/>
    <x v="2"/>
    <x v="0"/>
    <n v="98713"/>
    <s v="Existing"/>
    <x v="0"/>
    <n v="437655"/>
    <n v="9"/>
    <n v="3487"/>
    <n v="20"/>
    <n v="6043"/>
    <n v="20341"/>
    <n v="13320"/>
    <s v="Net Banking"/>
    <x v="1"/>
    <x v="1"/>
    <n v="4"/>
  </r>
  <r>
    <x v="190"/>
    <x v="3"/>
    <x v="0"/>
    <s v="Mumbai"/>
    <x v="1"/>
    <x v="3"/>
    <n v="45776"/>
    <s v="New"/>
    <x v="0"/>
    <n v="742698"/>
    <n v="5"/>
    <n v="673"/>
    <n v="15"/>
    <n v="42022"/>
    <n v="15046"/>
    <n v="-4260"/>
    <s v="Credit Card"/>
    <x v="2"/>
    <x v="3"/>
    <n v="5"/>
  </r>
  <r>
    <x v="190"/>
    <x v="1"/>
    <x v="2"/>
    <s v="New York"/>
    <x v="0"/>
    <x v="3"/>
    <n v="33600"/>
    <s v="Existing"/>
    <x v="0"/>
    <n v="866177"/>
    <n v="5"/>
    <n v="2059"/>
    <n v="10"/>
    <n v="31264"/>
    <n v="3664"/>
    <n v="4498"/>
    <s v="Cash"/>
    <x v="0"/>
    <x v="0"/>
    <n v="1"/>
  </r>
  <r>
    <x v="190"/>
    <x v="0"/>
    <x v="2"/>
    <s v="Dubai"/>
    <x v="2"/>
    <x v="0"/>
    <n v="91787"/>
    <s v="New"/>
    <x v="1"/>
    <n v="758002"/>
    <n v="2"/>
    <n v="4627"/>
    <n v="20"/>
    <n v="48329"/>
    <n v="2789"/>
    <n v="-1584"/>
    <s v="Credit Card"/>
    <x v="2"/>
    <x v="0"/>
    <n v="2"/>
  </r>
  <r>
    <x v="190"/>
    <x v="2"/>
    <x v="1"/>
    <s v="Dubai"/>
    <x v="2"/>
    <x v="0"/>
    <n v="36809"/>
    <s v="New"/>
    <x v="1"/>
    <n v="468025"/>
    <n v="9"/>
    <n v="2742"/>
    <n v="20"/>
    <n v="21876"/>
    <n v="21486"/>
    <n v="-3243"/>
    <s v="Cash"/>
    <x v="0"/>
    <x v="0"/>
    <n v="3"/>
  </r>
  <r>
    <x v="190"/>
    <x v="2"/>
    <x v="2"/>
    <s v="Bangalore"/>
    <x v="2"/>
    <x v="1"/>
    <n v="33756"/>
    <s v="New"/>
    <x v="1"/>
    <n v="769209"/>
    <n v="4"/>
    <n v="2988"/>
    <n v="5"/>
    <n v="32929"/>
    <n v="16342"/>
    <n v="-3744"/>
    <s v="Cash"/>
    <x v="2"/>
    <x v="3"/>
    <n v="1"/>
  </r>
  <r>
    <x v="190"/>
    <x v="2"/>
    <x v="2"/>
    <s v="London"/>
    <x v="1"/>
    <x v="2"/>
    <n v="69469"/>
    <s v="New"/>
    <x v="0"/>
    <n v="988447"/>
    <n v="3"/>
    <n v="2012"/>
    <n v="15"/>
    <n v="29574"/>
    <n v="4234"/>
    <n v="11152"/>
    <s v="Cash"/>
    <x v="2"/>
    <x v="0"/>
    <n v="2"/>
  </r>
  <r>
    <x v="190"/>
    <x v="3"/>
    <x v="1"/>
    <s v="New York"/>
    <x v="0"/>
    <x v="3"/>
    <n v="48368"/>
    <s v="New"/>
    <x v="1"/>
    <n v="512560"/>
    <n v="2"/>
    <n v="3271"/>
    <n v="20"/>
    <n v="13784"/>
    <n v="16137"/>
    <n v="12759"/>
    <s v="Net Banking"/>
    <x v="1"/>
    <x v="1"/>
    <n v="5"/>
  </r>
  <r>
    <x v="190"/>
    <x v="1"/>
    <x v="0"/>
    <s v="New York"/>
    <x v="1"/>
    <x v="3"/>
    <n v="87185"/>
    <s v="Existing"/>
    <x v="0"/>
    <n v="907646"/>
    <n v="3"/>
    <n v="2143"/>
    <n v="15"/>
    <n v="11196"/>
    <n v="14506"/>
    <n v="3624"/>
    <s v="Credit Card"/>
    <x v="0"/>
    <x v="1"/>
    <n v="3"/>
  </r>
  <r>
    <x v="191"/>
    <x v="0"/>
    <x v="3"/>
    <s v="Delhi"/>
    <x v="2"/>
    <x v="1"/>
    <n v="86902"/>
    <s v="New"/>
    <x v="1"/>
    <n v="793586"/>
    <n v="4"/>
    <n v="523"/>
    <n v="5"/>
    <n v="8754"/>
    <n v="17702"/>
    <n v="9292"/>
    <s v="Credit Card"/>
    <x v="0"/>
    <x v="2"/>
    <n v="4"/>
  </r>
  <r>
    <x v="191"/>
    <x v="1"/>
    <x v="3"/>
    <s v="Mumbai"/>
    <x v="0"/>
    <x v="0"/>
    <n v="21880"/>
    <s v="Existing"/>
    <x v="0"/>
    <n v="322763"/>
    <n v="9"/>
    <n v="2837"/>
    <n v="15"/>
    <n v="48627"/>
    <n v="19561"/>
    <n v="9715"/>
    <s v="UPI"/>
    <x v="0"/>
    <x v="2"/>
    <n v="1"/>
  </r>
  <r>
    <x v="191"/>
    <x v="1"/>
    <x v="3"/>
    <s v="London"/>
    <x v="1"/>
    <x v="0"/>
    <n v="93319"/>
    <s v="Existing"/>
    <x v="2"/>
    <n v="609523"/>
    <n v="6"/>
    <n v="3443"/>
    <n v="15"/>
    <n v="29704"/>
    <n v="11348"/>
    <n v="19832"/>
    <s v="Cash"/>
    <x v="2"/>
    <x v="1"/>
    <n v="4"/>
  </r>
  <r>
    <x v="191"/>
    <x v="1"/>
    <x v="0"/>
    <s v="Bangalore"/>
    <x v="2"/>
    <x v="1"/>
    <n v="67155"/>
    <s v="Existing"/>
    <x v="1"/>
    <n v="253594"/>
    <n v="5"/>
    <n v="4899"/>
    <n v="5"/>
    <n v="49441"/>
    <n v="11745"/>
    <n v="1540"/>
    <s v="Net Banking"/>
    <x v="1"/>
    <x v="0"/>
    <n v="3"/>
  </r>
  <r>
    <x v="191"/>
    <x v="2"/>
    <x v="2"/>
    <s v="London"/>
    <x v="2"/>
    <x v="2"/>
    <n v="97762"/>
    <s v="New"/>
    <x v="1"/>
    <n v="356918"/>
    <n v="9"/>
    <n v="2216"/>
    <n v="20"/>
    <n v="31396"/>
    <n v="1428"/>
    <n v="3116"/>
    <s v="Cash"/>
    <x v="1"/>
    <x v="1"/>
    <n v="1"/>
  </r>
  <r>
    <x v="191"/>
    <x v="0"/>
    <x v="3"/>
    <s v="New York"/>
    <x v="1"/>
    <x v="0"/>
    <n v="75316"/>
    <s v="Existing"/>
    <x v="0"/>
    <n v="106680"/>
    <n v="8"/>
    <n v="4633"/>
    <n v="15"/>
    <n v="19198"/>
    <n v="29915"/>
    <n v="14220"/>
    <s v="Credit Card"/>
    <x v="0"/>
    <x v="0"/>
    <n v="1"/>
  </r>
  <r>
    <x v="191"/>
    <x v="0"/>
    <x v="0"/>
    <s v="Delhi"/>
    <x v="2"/>
    <x v="0"/>
    <n v="80856"/>
    <s v="Existing"/>
    <x v="1"/>
    <n v="217028"/>
    <n v="6"/>
    <n v="1244"/>
    <n v="10"/>
    <n v="10723"/>
    <n v="11677"/>
    <n v="13688"/>
    <s v="Credit Card"/>
    <x v="0"/>
    <x v="3"/>
    <n v="4"/>
  </r>
  <r>
    <x v="191"/>
    <x v="1"/>
    <x v="2"/>
    <s v="Mumbai"/>
    <x v="2"/>
    <x v="2"/>
    <n v="18727"/>
    <s v="Existing"/>
    <x v="0"/>
    <n v="174955"/>
    <n v="3"/>
    <n v="4677"/>
    <n v="20"/>
    <n v="35526"/>
    <n v="13594"/>
    <n v="18500"/>
    <s v="Cash"/>
    <x v="2"/>
    <x v="0"/>
    <n v="4"/>
  </r>
  <r>
    <x v="191"/>
    <x v="2"/>
    <x v="1"/>
    <s v="Bangalore"/>
    <x v="0"/>
    <x v="2"/>
    <n v="87260"/>
    <s v="Existing"/>
    <x v="0"/>
    <n v="804367"/>
    <n v="7"/>
    <n v="549"/>
    <n v="5"/>
    <n v="43544"/>
    <n v="1900"/>
    <n v="1972"/>
    <s v="Credit Card"/>
    <x v="2"/>
    <x v="0"/>
    <n v="2"/>
  </r>
  <r>
    <x v="191"/>
    <x v="2"/>
    <x v="3"/>
    <s v="London"/>
    <x v="2"/>
    <x v="1"/>
    <n v="49211"/>
    <s v="Existing"/>
    <x v="2"/>
    <n v="740704"/>
    <n v="6"/>
    <n v="3549"/>
    <n v="0"/>
    <n v="38444"/>
    <n v="27196"/>
    <n v="10318"/>
    <s v="Cash"/>
    <x v="2"/>
    <x v="0"/>
    <n v="4"/>
  </r>
  <r>
    <x v="191"/>
    <x v="0"/>
    <x v="2"/>
    <s v="Bangalore"/>
    <x v="1"/>
    <x v="1"/>
    <n v="95469"/>
    <s v="Existing"/>
    <x v="2"/>
    <n v="673641"/>
    <n v="8"/>
    <n v="3242"/>
    <n v="10"/>
    <n v="19918"/>
    <n v="8422"/>
    <n v="-1158"/>
    <s v="Cash"/>
    <x v="1"/>
    <x v="3"/>
    <n v="5"/>
  </r>
  <r>
    <x v="191"/>
    <x v="2"/>
    <x v="3"/>
    <s v="New York"/>
    <x v="0"/>
    <x v="1"/>
    <n v="88930"/>
    <s v="New"/>
    <x v="1"/>
    <n v="728577"/>
    <n v="6"/>
    <n v="4389"/>
    <n v="20"/>
    <n v="47852"/>
    <n v="12590"/>
    <n v="18964"/>
    <s v="UPI"/>
    <x v="2"/>
    <x v="1"/>
    <n v="2"/>
  </r>
  <r>
    <x v="192"/>
    <x v="2"/>
    <x v="3"/>
    <s v="Bangalore"/>
    <x v="1"/>
    <x v="0"/>
    <n v="51417"/>
    <s v="Existing"/>
    <x v="1"/>
    <n v="843455"/>
    <n v="4"/>
    <n v="2122"/>
    <n v="5"/>
    <n v="31027"/>
    <n v="1748"/>
    <n v="5229"/>
    <s v="Net Banking"/>
    <x v="2"/>
    <x v="2"/>
    <n v="4"/>
  </r>
  <r>
    <x v="192"/>
    <x v="2"/>
    <x v="3"/>
    <s v="Delhi"/>
    <x v="2"/>
    <x v="1"/>
    <n v="94658"/>
    <s v="Existing"/>
    <x v="0"/>
    <n v="561912"/>
    <n v="7"/>
    <n v="3897"/>
    <n v="10"/>
    <n v="4266"/>
    <n v="23528"/>
    <n v="-217"/>
    <s v="Net Banking"/>
    <x v="2"/>
    <x v="3"/>
    <n v="1"/>
  </r>
  <r>
    <x v="192"/>
    <x v="3"/>
    <x v="2"/>
    <s v="Bangalore"/>
    <x v="0"/>
    <x v="0"/>
    <n v="72827"/>
    <s v="New"/>
    <x v="0"/>
    <n v="668521"/>
    <n v="7"/>
    <n v="2287"/>
    <n v="20"/>
    <n v="4414"/>
    <n v="22256"/>
    <n v="4661"/>
    <s v="Credit Card"/>
    <x v="0"/>
    <x v="0"/>
    <n v="4"/>
  </r>
  <r>
    <x v="192"/>
    <x v="1"/>
    <x v="0"/>
    <s v="Dubai"/>
    <x v="0"/>
    <x v="3"/>
    <n v="41437"/>
    <s v="Existing"/>
    <x v="0"/>
    <n v="886358"/>
    <n v="8"/>
    <n v="3855"/>
    <n v="0"/>
    <n v="47944"/>
    <n v="5289"/>
    <n v="-3952"/>
    <s v="Credit Card"/>
    <x v="2"/>
    <x v="0"/>
    <n v="3"/>
  </r>
  <r>
    <x v="192"/>
    <x v="0"/>
    <x v="2"/>
    <s v="Delhi"/>
    <x v="0"/>
    <x v="2"/>
    <n v="30519"/>
    <s v="New"/>
    <x v="0"/>
    <n v="806225"/>
    <n v="2"/>
    <n v="1513"/>
    <n v="20"/>
    <n v="22843"/>
    <n v="8531"/>
    <n v="7305"/>
    <s v="UPI"/>
    <x v="0"/>
    <x v="2"/>
    <n v="2"/>
  </r>
  <r>
    <x v="192"/>
    <x v="0"/>
    <x v="3"/>
    <s v="London"/>
    <x v="0"/>
    <x v="2"/>
    <n v="17983"/>
    <s v="New"/>
    <x v="1"/>
    <n v="238944"/>
    <n v="6"/>
    <n v="653"/>
    <n v="0"/>
    <n v="36086"/>
    <n v="15180"/>
    <n v="6760"/>
    <s v="Credit Card"/>
    <x v="1"/>
    <x v="0"/>
    <n v="1"/>
  </r>
  <r>
    <x v="192"/>
    <x v="3"/>
    <x v="2"/>
    <s v="Mumbai"/>
    <x v="1"/>
    <x v="3"/>
    <n v="54656"/>
    <s v="Existing"/>
    <x v="2"/>
    <n v="107839"/>
    <n v="3"/>
    <n v="3401"/>
    <n v="0"/>
    <n v="4552"/>
    <n v="11603"/>
    <n v="4152"/>
    <s v="Credit Card"/>
    <x v="1"/>
    <x v="1"/>
    <n v="4"/>
  </r>
  <r>
    <x v="192"/>
    <x v="1"/>
    <x v="1"/>
    <s v="Mumbai"/>
    <x v="2"/>
    <x v="1"/>
    <n v="15635"/>
    <s v="Existing"/>
    <x v="1"/>
    <n v="246724"/>
    <n v="8"/>
    <n v="2814"/>
    <n v="15"/>
    <n v="24704"/>
    <n v="2027"/>
    <n v="17299"/>
    <s v="Cash"/>
    <x v="0"/>
    <x v="3"/>
    <n v="3"/>
  </r>
  <r>
    <x v="192"/>
    <x v="0"/>
    <x v="0"/>
    <s v="New York"/>
    <x v="2"/>
    <x v="0"/>
    <n v="29622"/>
    <s v="New"/>
    <x v="1"/>
    <n v="500075"/>
    <n v="4"/>
    <n v="3956"/>
    <n v="5"/>
    <n v="40186"/>
    <n v="13436"/>
    <n v="9083"/>
    <s v="UPI"/>
    <x v="0"/>
    <x v="3"/>
    <n v="2"/>
  </r>
  <r>
    <x v="192"/>
    <x v="2"/>
    <x v="2"/>
    <s v="New York"/>
    <x v="0"/>
    <x v="0"/>
    <n v="84975"/>
    <s v="New"/>
    <x v="1"/>
    <n v="788880"/>
    <n v="4"/>
    <n v="2802"/>
    <n v="15"/>
    <n v="48363"/>
    <n v="12324"/>
    <n v="18667"/>
    <s v="Cash"/>
    <x v="2"/>
    <x v="3"/>
    <n v="2"/>
  </r>
  <r>
    <x v="192"/>
    <x v="0"/>
    <x v="1"/>
    <s v="Dubai"/>
    <x v="2"/>
    <x v="0"/>
    <n v="70666"/>
    <s v="New"/>
    <x v="2"/>
    <n v="440984"/>
    <n v="2"/>
    <n v="4766"/>
    <n v="0"/>
    <n v="21244"/>
    <n v="28417"/>
    <n v="10508"/>
    <s v="Cash"/>
    <x v="2"/>
    <x v="3"/>
    <n v="2"/>
  </r>
  <r>
    <x v="192"/>
    <x v="2"/>
    <x v="0"/>
    <s v="London"/>
    <x v="1"/>
    <x v="2"/>
    <n v="66005"/>
    <s v="New"/>
    <x v="1"/>
    <n v="280338"/>
    <n v="6"/>
    <n v="4513"/>
    <n v="5"/>
    <n v="41488"/>
    <n v="2140"/>
    <n v="10685"/>
    <s v="Credit Card"/>
    <x v="1"/>
    <x v="1"/>
    <n v="1"/>
  </r>
  <r>
    <x v="193"/>
    <x v="3"/>
    <x v="1"/>
    <s v="Mumbai"/>
    <x v="2"/>
    <x v="1"/>
    <n v="21403"/>
    <s v="Existing"/>
    <x v="2"/>
    <n v="344433"/>
    <n v="6"/>
    <n v="1116"/>
    <n v="5"/>
    <n v="33537"/>
    <n v="17043"/>
    <n v="7308"/>
    <s v="Cash"/>
    <x v="1"/>
    <x v="1"/>
    <n v="4"/>
  </r>
  <r>
    <x v="193"/>
    <x v="2"/>
    <x v="0"/>
    <s v="Mumbai"/>
    <x v="1"/>
    <x v="0"/>
    <n v="70477"/>
    <s v="New"/>
    <x v="0"/>
    <n v="482173"/>
    <n v="1"/>
    <n v="3549"/>
    <n v="5"/>
    <n v="35845"/>
    <n v="25484"/>
    <n v="2773"/>
    <s v="Net Banking"/>
    <x v="1"/>
    <x v="0"/>
    <n v="1"/>
  </r>
  <r>
    <x v="193"/>
    <x v="0"/>
    <x v="2"/>
    <s v="Mumbai"/>
    <x v="1"/>
    <x v="0"/>
    <n v="75035"/>
    <s v="New"/>
    <x v="1"/>
    <n v="431660"/>
    <n v="8"/>
    <n v="2425"/>
    <n v="10"/>
    <n v="23823"/>
    <n v="16181"/>
    <n v="4363"/>
    <s v="Net Banking"/>
    <x v="1"/>
    <x v="3"/>
    <n v="5"/>
  </r>
  <r>
    <x v="193"/>
    <x v="0"/>
    <x v="1"/>
    <s v="Mumbai"/>
    <x v="2"/>
    <x v="0"/>
    <n v="42903"/>
    <s v="New"/>
    <x v="0"/>
    <n v="794453"/>
    <n v="3"/>
    <n v="2957"/>
    <n v="20"/>
    <n v="4526"/>
    <n v="9429"/>
    <n v="5877"/>
    <s v="Net Banking"/>
    <x v="2"/>
    <x v="0"/>
    <n v="4"/>
  </r>
  <r>
    <x v="193"/>
    <x v="0"/>
    <x v="3"/>
    <s v="Bangalore"/>
    <x v="1"/>
    <x v="3"/>
    <n v="17311"/>
    <s v="Existing"/>
    <x v="0"/>
    <n v="807330"/>
    <n v="1"/>
    <n v="2111"/>
    <n v="0"/>
    <n v="34501"/>
    <n v="22209"/>
    <n v="-2016"/>
    <s v="UPI"/>
    <x v="2"/>
    <x v="3"/>
    <n v="5"/>
  </r>
  <r>
    <x v="193"/>
    <x v="3"/>
    <x v="1"/>
    <s v="London"/>
    <x v="1"/>
    <x v="0"/>
    <n v="60611"/>
    <s v="New"/>
    <x v="0"/>
    <n v="673908"/>
    <n v="1"/>
    <n v="4741"/>
    <n v="5"/>
    <n v="35489"/>
    <n v="5553"/>
    <n v="3927"/>
    <s v="UPI"/>
    <x v="1"/>
    <x v="1"/>
    <n v="4"/>
  </r>
  <r>
    <x v="193"/>
    <x v="3"/>
    <x v="0"/>
    <s v="Delhi"/>
    <x v="1"/>
    <x v="3"/>
    <n v="30615"/>
    <s v="New"/>
    <x v="1"/>
    <n v="886857"/>
    <n v="1"/>
    <n v="3609"/>
    <n v="10"/>
    <n v="44204"/>
    <n v="11724"/>
    <n v="3116"/>
    <s v="Net Banking"/>
    <x v="2"/>
    <x v="2"/>
    <n v="2"/>
  </r>
  <r>
    <x v="193"/>
    <x v="1"/>
    <x v="2"/>
    <s v="Delhi"/>
    <x v="1"/>
    <x v="0"/>
    <n v="66808"/>
    <s v="Existing"/>
    <x v="0"/>
    <n v="960109"/>
    <n v="5"/>
    <n v="3037"/>
    <n v="10"/>
    <n v="7801"/>
    <n v="16441"/>
    <n v="3824"/>
    <s v="Net Banking"/>
    <x v="2"/>
    <x v="2"/>
    <n v="1"/>
  </r>
  <r>
    <x v="193"/>
    <x v="0"/>
    <x v="0"/>
    <s v="Dubai"/>
    <x v="0"/>
    <x v="0"/>
    <n v="43580"/>
    <s v="Existing"/>
    <x v="1"/>
    <n v="675015"/>
    <n v="5"/>
    <n v="4857"/>
    <n v="0"/>
    <n v="24437"/>
    <n v="19138"/>
    <n v="3478"/>
    <s v="Cash"/>
    <x v="0"/>
    <x v="3"/>
    <n v="5"/>
  </r>
  <r>
    <x v="193"/>
    <x v="2"/>
    <x v="1"/>
    <s v="Bangalore"/>
    <x v="2"/>
    <x v="0"/>
    <n v="67052"/>
    <s v="New"/>
    <x v="0"/>
    <n v="830953"/>
    <n v="1"/>
    <n v="2127"/>
    <n v="15"/>
    <n v="33957"/>
    <n v="24376"/>
    <n v="8155"/>
    <s v="UPI"/>
    <x v="0"/>
    <x v="1"/>
    <n v="2"/>
  </r>
  <r>
    <x v="193"/>
    <x v="3"/>
    <x v="1"/>
    <s v="Mumbai"/>
    <x v="0"/>
    <x v="3"/>
    <n v="52898"/>
    <s v="New"/>
    <x v="1"/>
    <n v="281057"/>
    <n v="5"/>
    <n v="4940"/>
    <n v="10"/>
    <n v="3345"/>
    <n v="2610"/>
    <n v="12732"/>
    <s v="Credit Card"/>
    <x v="1"/>
    <x v="2"/>
    <n v="2"/>
  </r>
  <r>
    <x v="193"/>
    <x v="0"/>
    <x v="3"/>
    <s v="Mumbai"/>
    <x v="1"/>
    <x v="0"/>
    <n v="33952"/>
    <s v="New"/>
    <x v="1"/>
    <n v="328411"/>
    <n v="7"/>
    <n v="2498"/>
    <n v="0"/>
    <n v="2745"/>
    <n v="28694"/>
    <n v="17727"/>
    <s v="Credit Card"/>
    <x v="1"/>
    <x v="2"/>
    <n v="5"/>
  </r>
  <r>
    <x v="194"/>
    <x v="0"/>
    <x v="2"/>
    <s v="New York"/>
    <x v="2"/>
    <x v="1"/>
    <n v="92790"/>
    <s v="Existing"/>
    <x v="1"/>
    <n v="802444"/>
    <n v="5"/>
    <n v="3426"/>
    <n v="10"/>
    <n v="15326"/>
    <n v="5439"/>
    <n v="1094"/>
    <s v="UPI"/>
    <x v="1"/>
    <x v="2"/>
    <n v="4"/>
  </r>
  <r>
    <x v="194"/>
    <x v="3"/>
    <x v="2"/>
    <s v="New York"/>
    <x v="1"/>
    <x v="0"/>
    <n v="25227"/>
    <s v="Existing"/>
    <x v="0"/>
    <n v="431786"/>
    <n v="9"/>
    <n v="1631"/>
    <n v="0"/>
    <n v="10124"/>
    <n v="14650"/>
    <n v="932"/>
    <s v="Cash"/>
    <x v="1"/>
    <x v="1"/>
    <n v="5"/>
  </r>
  <r>
    <x v="194"/>
    <x v="1"/>
    <x v="1"/>
    <s v="Dubai"/>
    <x v="2"/>
    <x v="3"/>
    <n v="23760"/>
    <s v="New"/>
    <x v="1"/>
    <n v="709911"/>
    <n v="4"/>
    <n v="2492"/>
    <n v="5"/>
    <n v="7599"/>
    <n v="27063"/>
    <n v="9702"/>
    <s v="Net Banking"/>
    <x v="1"/>
    <x v="2"/>
    <n v="1"/>
  </r>
  <r>
    <x v="194"/>
    <x v="3"/>
    <x v="2"/>
    <s v="Mumbai"/>
    <x v="0"/>
    <x v="3"/>
    <n v="18826"/>
    <s v="New"/>
    <x v="0"/>
    <n v="363552"/>
    <n v="9"/>
    <n v="1013"/>
    <n v="15"/>
    <n v="35645"/>
    <n v="5758"/>
    <n v="5460"/>
    <s v="Cash"/>
    <x v="2"/>
    <x v="0"/>
    <n v="3"/>
  </r>
  <r>
    <x v="194"/>
    <x v="3"/>
    <x v="3"/>
    <s v="Dubai"/>
    <x v="2"/>
    <x v="1"/>
    <n v="89475"/>
    <s v="New"/>
    <x v="2"/>
    <n v="840761"/>
    <n v="8"/>
    <n v="1212"/>
    <n v="10"/>
    <n v="26709"/>
    <n v="23903"/>
    <n v="7593"/>
    <s v="Cash"/>
    <x v="0"/>
    <x v="3"/>
    <n v="4"/>
  </r>
  <r>
    <x v="194"/>
    <x v="2"/>
    <x v="0"/>
    <s v="Bangalore"/>
    <x v="1"/>
    <x v="2"/>
    <n v="93213"/>
    <s v="Existing"/>
    <x v="0"/>
    <n v="679625"/>
    <n v="1"/>
    <n v="3661"/>
    <n v="10"/>
    <n v="39581"/>
    <n v="28770"/>
    <n v="-4822"/>
    <s v="UPI"/>
    <x v="0"/>
    <x v="2"/>
    <n v="2"/>
  </r>
  <r>
    <x v="194"/>
    <x v="2"/>
    <x v="2"/>
    <s v="Delhi"/>
    <x v="2"/>
    <x v="1"/>
    <n v="70432"/>
    <s v="New"/>
    <x v="0"/>
    <n v="859485"/>
    <n v="4"/>
    <n v="714"/>
    <n v="10"/>
    <n v="12616"/>
    <n v="16307"/>
    <n v="-3089"/>
    <s v="Net Banking"/>
    <x v="0"/>
    <x v="1"/>
    <n v="5"/>
  </r>
  <r>
    <x v="194"/>
    <x v="1"/>
    <x v="1"/>
    <s v="Mumbai"/>
    <x v="2"/>
    <x v="1"/>
    <n v="83996"/>
    <s v="New"/>
    <x v="1"/>
    <n v="864026"/>
    <n v="7"/>
    <n v="1103"/>
    <n v="20"/>
    <n v="9764"/>
    <n v="1245"/>
    <n v="12883"/>
    <s v="UPI"/>
    <x v="2"/>
    <x v="0"/>
    <n v="3"/>
  </r>
  <r>
    <x v="194"/>
    <x v="0"/>
    <x v="0"/>
    <s v="London"/>
    <x v="0"/>
    <x v="3"/>
    <n v="68204"/>
    <s v="Existing"/>
    <x v="0"/>
    <n v="663900"/>
    <n v="1"/>
    <n v="4269"/>
    <n v="20"/>
    <n v="42077"/>
    <n v="10469"/>
    <n v="-488"/>
    <s v="UPI"/>
    <x v="2"/>
    <x v="2"/>
    <n v="5"/>
  </r>
  <r>
    <x v="194"/>
    <x v="3"/>
    <x v="0"/>
    <s v="Bangalore"/>
    <x v="1"/>
    <x v="0"/>
    <n v="18673"/>
    <s v="New"/>
    <x v="2"/>
    <n v="270235"/>
    <n v="8"/>
    <n v="1169"/>
    <n v="5"/>
    <n v="12891"/>
    <n v="15901"/>
    <n v="5849"/>
    <s v="Cash"/>
    <x v="2"/>
    <x v="0"/>
    <n v="3"/>
  </r>
  <r>
    <x v="194"/>
    <x v="1"/>
    <x v="3"/>
    <s v="Mumbai"/>
    <x v="2"/>
    <x v="0"/>
    <n v="46158"/>
    <s v="Existing"/>
    <x v="1"/>
    <n v="752236"/>
    <n v="2"/>
    <n v="1580"/>
    <n v="10"/>
    <n v="11654"/>
    <n v="7842"/>
    <n v="14059"/>
    <s v="UPI"/>
    <x v="0"/>
    <x v="1"/>
    <n v="4"/>
  </r>
  <r>
    <x v="194"/>
    <x v="2"/>
    <x v="1"/>
    <s v="London"/>
    <x v="0"/>
    <x v="2"/>
    <n v="84989"/>
    <s v="Existing"/>
    <x v="0"/>
    <n v="902275"/>
    <n v="8"/>
    <n v="1925"/>
    <n v="15"/>
    <n v="31817"/>
    <n v="8058"/>
    <n v="13554"/>
    <s v="UPI"/>
    <x v="0"/>
    <x v="3"/>
    <n v="5"/>
  </r>
  <r>
    <x v="195"/>
    <x v="3"/>
    <x v="2"/>
    <s v="New York"/>
    <x v="2"/>
    <x v="2"/>
    <n v="25904"/>
    <s v="New"/>
    <x v="0"/>
    <n v="804724"/>
    <n v="4"/>
    <n v="2769"/>
    <n v="20"/>
    <n v="36132"/>
    <n v="11520"/>
    <n v="13716"/>
    <s v="UPI"/>
    <x v="0"/>
    <x v="0"/>
    <n v="5"/>
  </r>
  <r>
    <x v="195"/>
    <x v="0"/>
    <x v="1"/>
    <s v="Dubai"/>
    <x v="1"/>
    <x v="2"/>
    <n v="25396"/>
    <s v="Existing"/>
    <x v="1"/>
    <n v="914909"/>
    <n v="8"/>
    <n v="974"/>
    <n v="0"/>
    <n v="17538"/>
    <n v="17012"/>
    <n v="-1011"/>
    <s v="UPI"/>
    <x v="0"/>
    <x v="3"/>
    <n v="3"/>
  </r>
  <r>
    <x v="195"/>
    <x v="2"/>
    <x v="0"/>
    <s v="New York"/>
    <x v="2"/>
    <x v="2"/>
    <n v="97469"/>
    <s v="Existing"/>
    <x v="1"/>
    <n v="853353"/>
    <n v="1"/>
    <n v="1631"/>
    <n v="0"/>
    <n v="27807"/>
    <n v="2556"/>
    <n v="14138"/>
    <s v="Cash"/>
    <x v="0"/>
    <x v="1"/>
    <n v="1"/>
  </r>
  <r>
    <x v="195"/>
    <x v="2"/>
    <x v="1"/>
    <s v="Delhi"/>
    <x v="2"/>
    <x v="1"/>
    <n v="64039"/>
    <s v="New"/>
    <x v="0"/>
    <n v="292154"/>
    <n v="5"/>
    <n v="1362"/>
    <n v="0"/>
    <n v="16289"/>
    <n v="18941"/>
    <n v="9038"/>
    <s v="Net Banking"/>
    <x v="2"/>
    <x v="0"/>
    <n v="2"/>
  </r>
  <r>
    <x v="195"/>
    <x v="2"/>
    <x v="2"/>
    <s v="New York"/>
    <x v="2"/>
    <x v="1"/>
    <n v="14334"/>
    <s v="Existing"/>
    <x v="0"/>
    <n v="258402"/>
    <n v="9"/>
    <n v="1311"/>
    <n v="5"/>
    <n v="6261"/>
    <n v="3222"/>
    <n v="-2950"/>
    <s v="Net Banking"/>
    <x v="2"/>
    <x v="1"/>
    <n v="3"/>
  </r>
  <r>
    <x v="195"/>
    <x v="1"/>
    <x v="2"/>
    <s v="Mumbai"/>
    <x v="2"/>
    <x v="0"/>
    <n v="37268"/>
    <s v="Existing"/>
    <x v="1"/>
    <n v="194747"/>
    <n v="7"/>
    <n v="4772"/>
    <n v="10"/>
    <n v="25592"/>
    <n v="19716"/>
    <n v="3453"/>
    <s v="Cash"/>
    <x v="0"/>
    <x v="0"/>
    <n v="5"/>
  </r>
  <r>
    <x v="195"/>
    <x v="0"/>
    <x v="3"/>
    <s v="London"/>
    <x v="1"/>
    <x v="1"/>
    <n v="74636"/>
    <s v="New"/>
    <x v="1"/>
    <n v="672402"/>
    <n v="3"/>
    <n v="986"/>
    <n v="10"/>
    <n v="30281"/>
    <n v="9496"/>
    <n v="4686"/>
    <s v="Credit Card"/>
    <x v="2"/>
    <x v="1"/>
    <n v="3"/>
  </r>
  <r>
    <x v="195"/>
    <x v="3"/>
    <x v="2"/>
    <s v="New York"/>
    <x v="0"/>
    <x v="0"/>
    <n v="32068"/>
    <s v="New"/>
    <x v="2"/>
    <n v="953726"/>
    <n v="4"/>
    <n v="1191"/>
    <n v="20"/>
    <n v="6082"/>
    <n v="12114"/>
    <n v="-4669"/>
    <s v="UPI"/>
    <x v="0"/>
    <x v="1"/>
    <n v="3"/>
  </r>
  <r>
    <x v="195"/>
    <x v="1"/>
    <x v="2"/>
    <s v="Mumbai"/>
    <x v="0"/>
    <x v="0"/>
    <n v="38247"/>
    <s v="New"/>
    <x v="2"/>
    <n v="819466"/>
    <n v="7"/>
    <n v="3608"/>
    <n v="0"/>
    <n v="19963"/>
    <n v="26368"/>
    <n v="10300"/>
    <s v="Cash"/>
    <x v="0"/>
    <x v="2"/>
    <n v="5"/>
  </r>
  <r>
    <x v="195"/>
    <x v="1"/>
    <x v="1"/>
    <s v="Delhi"/>
    <x v="2"/>
    <x v="0"/>
    <n v="75121"/>
    <s v="New"/>
    <x v="2"/>
    <n v="924980"/>
    <n v="6"/>
    <n v="3122"/>
    <n v="5"/>
    <n v="31770"/>
    <n v="25982"/>
    <n v="-644"/>
    <s v="Credit Card"/>
    <x v="0"/>
    <x v="2"/>
    <n v="5"/>
  </r>
  <r>
    <x v="195"/>
    <x v="1"/>
    <x v="1"/>
    <s v="London"/>
    <x v="1"/>
    <x v="0"/>
    <n v="98670"/>
    <s v="New"/>
    <x v="1"/>
    <n v="949030"/>
    <n v="4"/>
    <n v="767"/>
    <n v="15"/>
    <n v="23983"/>
    <n v="17378"/>
    <n v="-2181"/>
    <s v="Credit Card"/>
    <x v="2"/>
    <x v="1"/>
    <n v="1"/>
  </r>
  <r>
    <x v="195"/>
    <x v="2"/>
    <x v="0"/>
    <s v="New York"/>
    <x v="1"/>
    <x v="3"/>
    <n v="26285"/>
    <s v="Existing"/>
    <x v="1"/>
    <n v="456849"/>
    <n v="3"/>
    <n v="1284"/>
    <n v="10"/>
    <n v="5419"/>
    <n v="27928"/>
    <n v="-458"/>
    <s v="UPI"/>
    <x v="1"/>
    <x v="0"/>
    <n v="1"/>
  </r>
  <r>
    <x v="196"/>
    <x v="0"/>
    <x v="3"/>
    <s v="Dubai"/>
    <x v="1"/>
    <x v="0"/>
    <n v="96903"/>
    <s v="Existing"/>
    <x v="1"/>
    <n v="766620"/>
    <n v="2"/>
    <n v="4373"/>
    <n v="10"/>
    <n v="32991"/>
    <n v="27613"/>
    <n v="8527"/>
    <s v="Cash"/>
    <x v="1"/>
    <x v="0"/>
    <n v="1"/>
  </r>
  <r>
    <x v="196"/>
    <x v="1"/>
    <x v="1"/>
    <s v="Dubai"/>
    <x v="1"/>
    <x v="1"/>
    <n v="34136"/>
    <s v="Existing"/>
    <x v="0"/>
    <n v="918782"/>
    <n v="9"/>
    <n v="3471"/>
    <n v="5"/>
    <n v="20401"/>
    <n v="3966"/>
    <n v="-132"/>
    <s v="UPI"/>
    <x v="1"/>
    <x v="0"/>
    <n v="5"/>
  </r>
  <r>
    <x v="196"/>
    <x v="3"/>
    <x v="2"/>
    <s v="London"/>
    <x v="1"/>
    <x v="1"/>
    <n v="70378"/>
    <s v="Existing"/>
    <x v="1"/>
    <n v="797101"/>
    <n v="3"/>
    <n v="2901"/>
    <n v="20"/>
    <n v="22401"/>
    <n v="15084"/>
    <n v="3124"/>
    <s v="Credit Card"/>
    <x v="1"/>
    <x v="1"/>
    <n v="4"/>
  </r>
  <r>
    <x v="196"/>
    <x v="0"/>
    <x v="0"/>
    <s v="Dubai"/>
    <x v="1"/>
    <x v="1"/>
    <n v="47787"/>
    <s v="Existing"/>
    <x v="0"/>
    <n v="198214"/>
    <n v="7"/>
    <n v="3841"/>
    <n v="5"/>
    <n v="5037"/>
    <n v="11908"/>
    <n v="1622"/>
    <s v="Credit Card"/>
    <x v="1"/>
    <x v="3"/>
    <n v="1"/>
  </r>
  <r>
    <x v="196"/>
    <x v="3"/>
    <x v="1"/>
    <s v="New York"/>
    <x v="2"/>
    <x v="1"/>
    <n v="34425"/>
    <s v="New"/>
    <x v="1"/>
    <n v="753173"/>
    <n v="1"/>
    <n v="3571"/>
    <n v="20"/>
    <n v="16501"/>
    <n v="28396"/>
    <n v="1583"/>
    <s v="UPI"/>
    <x v="2"/>
    <x v="0"/>
    <n v="2"/>
  </r>
  <r>
    <x v="196"/>
    <x v="0"/>
    <x v="3"/>
    <s v="New York"/>
    <x v="0"/>
    <x v="3"/>
    <n v="28961"/>
    <s v="New"/>
    <x v="1"/>
    <n v="407325"/>
    <n v="8"/>
    <n v="2816"/>
    <n v="10"/>
    <n v="19145"/>
    <n v="13838"/>
    <n v="7487"/>
    <s v="UPI"/>
    <x v="0"/>
    <x v="3"/>
    <n v="4"/>
  </r>
  <r>
    <x v="196"/>
    <x v="3"/>
    <x v="3"/>
    <s v="London"/>
    <x v="0"/>
    <x v="2"/>
    <n v="43443"/>
    <s v="New"/>
    <x v="0"/>
    <n v="488454"/>
    <n v="1"/>
    <n v="1701"/>
    <n v="20"/>
    <n v="48165"/>
    <n v="12234"/>
    <n v="7955"/>
    <s v="UPI"/>
    <x v="1"/>
    <x v="3"/>
    <n v="1"/>
  </r>
  <r>
    <x v="196"/>
    <x v="2"/>
    <x v="0"/>
    <s v="New York"/>
    <x v="2"/>
    <x v="2"/>
    <n v="28823"/>
    <s v="New"/>
    <x v="1"/>
    <n v="183446"/>
    <n v="2"/>
    <n v="776"/>
    <n v="20"/>
    <n v="46932"/>
    <n v="5002"/>
    <n v="18461"/>
    <s v="Net Banking"/>
    <x v="1"/>
    <x v="1"/>
    <n v="2"/>
  </r>
  <r>
    <x v="196"/>
    <x v="1"/>
    <x v="0"/>
    <s v="Mumbai"/>
    <x v="0"/>
    <x v="0"/>
    <n v="85409"/>
    <s v="Existing"/>
    <x v="1"/>
    <n v="231912"/>
    <n v="1"/>
    <n v="806"/>
    <n v="20"/>
    <n v="49948"/>
    <n v="2360"/>
    <n v="17806"/>
    <s v="Cash"/>
    <x v="1"/>
    <x v="3"/>
    <n v="5"/>
  </r>
  <r>
    <x v="196"/>
    <x v="3"/>
    <x v="0"/>
    <s v="Delhi"/>
    <x v="1"/>
    <x v="0"/>
    <n v="81123"/>
    <s v="New"/>
    <x v="1"/>
    <n v="374443"/>
    <n v="4"/>
    <n v="1130"/>
    <n v="20"/>
    <n v="14838"/>
    <n v="10245"/>
    <n v="12542"/>
    <s v="Cash"/>
    <x v="0"/>
    <x v="3"/>
    <n v="2"/>
  </r>
  <r>
    <x v="196"/>
    <x v="0"/>
    <x v="0"/>
    <s v="Dubai"/>
    <x v="1"/>
    <x v="1"/>
    <n v="35852"/>
    <s v="New"/>
    <x v="2"/>
    <n v="937084"/>
    <n v="2"/>
    <n v="3085"/>
    <n v="0"/>
    <n v="18982"/>
    <n v="17823"/>
    <n v="-4707"/>
    <s v="Cash"/>
    <x v="1"/>
    <x v="3"/>
    <n v="1"/>
  </r>
  <r>
    <x v="196"/>
    <x v="1"/>
    <x v="0"/>
    <s v="Mumbai"/>
    <x v="0"/>
    <x v="1"/>
    <n v="47535"/>
    <s v="Existing"/>
    <x v="1"/>
    <n v="588741"/>
    <n v="1"/>
    <n v="1637"/>
    <n v="0"/>
    <n v="5743"/>
    <n v="5353"/>
    <n v="17732"/>
    <s v="Credit Card"/>
    <x v="2"/>
    <x v="3"/>
    <n v="3"/>
  </r>
  <r>
    <x v="197"/>
    <x v="1"/>
    <x v="2"/>
    <s v="London"/>
    <x v="1"/>
    <x v="2"/>
    <n v="17004"/>
    <s v="Existing"/>
    <x v="0"/>
    <n v="845401"/>
    <n v="1"/>
    <n v="2681"/>
    <n v="0"/>
    <n v="33966"/>
    <n v="18166"/>
    <n v="816"/>
    <s v="Cash"/>
    <x v="0"/>
    <x v="1"/>
    <n v="3"/>
  </r>
  <r>
    <x v="197"/>
    <x v="0"/>
    <x v="2"/>
    <s v="Dubai"/>
    <x v="1"/>
    <x v="2"/>
    <n v="37823"/>
    <s v="New"/>
    <x v="0"/>
    <n v="433239"/>
    <n v="2"/>
    <n v="2213"/>
    <n v="0"/>
    <n v="43376"/>
    <n v="3610"/>
    <n v="3484"/>
    <s v="Cash"/>
    <x v="0"/>
    <x v="1"/>
    <n v="2"/>
  </r>
  <r>
    <x v="197"/>
    <x v="3"/>
    <x v="1"/>
    <s v="Mumbai"/>
    <x v="0"/>
    <x v="1"/>
    <n v="64086"/>
    <s v="Existing"/>
    <x v="0"/>
    <n v="335302"/>
    <n v="6"/>
    <n v="1548"/>
    <n v="5"/>
    <n v="46393"/>
    <n v="11006"/>
    <n v="12545"/>
    <s v="Credit Card"/>
    <x v="0"/>
    <x v="3"/>
    <n v="5"/>
  </r>
  <r>
    <x v="197"/>
    <x v="2"/>
    <x v="3"/>
    <s v="New York"/>
    <x v="2"/>
    <x v="0"/>
    <n v="17131"/>
    <s v="Existing"/>
    <x v="1"/>
    <n v="525813"/>
    <n v="2"/>
    <n v="2083"/>
    <n v="15"/>
    <n v="48795"/>
    <n v="1233"/>
    <n v="19986"/>
    <s v="Credit Card"/>
    <x v="0"/>
    <x v="1"/>
    <n v="4"/>
  </r>
  <r>
    <x v="197"/>
    <x v="2"/>
    <x v="2"/>
    <s v="London"/>
    <x v="0"/>
    <x v="3"/>
    <n v="93232"/>
    <s v="New"/>
    <x v="0"/>
    <n v="239779"/>
    <n v="2"/>
    <n v="3851"/>
    <n v="20"/>
    <n v="8210"/>
    <n v="27649"/>
    <n v="-4492"/>
    <s v="Net Banking"/>
    <x v="1"/>
    <x v="0"/>
    <n v="3"/>
  </r>
  <r>
    <x v="197"/>
    <x v="3"/>
    <x v="2"/>
    <s v="London"/>
    <x v="0"/>
    <x v="3"/>
    <n v="35649"/>
    <s v="Existing"/>
    <x v="2"/>
    <n v="411087"/>
    <n v="8"/>
    <n v="2334"/>
    <n v="5"/>
    <n v="35850"/>
    <n v="24050"/>
    <n v="6481"/>
    <s v="Credit Card"/>
    <x v="1"/>
    <x v="3"/>
    <n v="4"/>
  </r>
  <r>
    <x v="197"/>
    <x v="1"/>
    <x v="2"/>
    <s v="Dubai"/>
    <x v="0"/>
    <x v="2"/>
    <n v="14099"/>
    <s v="New"/>
    <x v="0"/>
    <n v="734246"/>
    <n v="5"/>
    <n v="1451"/>
    <n v="0"/>
    <n v="2587"/>
    <n v="11623"/>
    <n v="16560"/>
    <s v="UPI"/>
    <x v="2"/>
    <x v="0"/>
    <n v="5"/>
  </r>
  <r>
    <x v="197"/>
    <x v="1"/>
    <x v="1"/>
    <s v="New York"/>
    <x v="0"/>
    <x v="2"/>
    <n v="60806"/>
    <s v="Existing"/>
    <x v="1"/>
    <n v="996007"/>
    <n v="8"/>
    <n v="2532"/>
    <n v="20"/>
    <n v="31443"/>
    <n v="16895"/>
    <n v="-121"/>
    <s v="Net Banking"/>
    <x v="1"/>
    <x v="0"/>
    <n v="3"/>
  </r>
  <r>
    <x v="197"/>
    <x v="1"/>
    <x v="0"/>
    <s v="Dubai"/>
    <x v="2"/>
    <x v="2"/>
    <n v="41571"/>
    <s v="Existing"/>
    <x v="2"/>
    <n v="337051"/>
    <n v="8"/>
    <n v="1724"/>
    <n v="15"/>
    <n v="12999"/>
    <n v="21872"/>
    <n v="12777"/>
    <s v="Credit Card"/>
    <x v="0"/>
    <x v="3"/>
    <n v="5"/>
  </r>
  <r>
    <x v="197"/>
    <x v="1"/>
    <x v="1"/>
    <s v="Bangalore"/>
    <x v="2"/>
    <x v="3"/>
    <n v="40580"/>
    <s v="Existing"/>
    <x v="0"/>
    <n v="731931"/>
    <n v="2"/>
    <n v="532"/>
    <n v="20"/>
    <n v="38426"/>
    <n v="26037"/>
    <n v="5810"/>
    <s v="Cash"/>
    <x v="2"/>
    <x v="0"/>
    <n v="1"/>
  </r>
  <r>
    <x v="197"/>
    <x v="3"/>
    <x v="3"/>
    <s v="Mumbai"/>
    <x v="1"/>
    <x v="3"/>
    <n v="91118"/>
    <s v="Existing"/>
    <x v="2"/>
    <n v="979987"/>
    <n v="7"/>
    <n v="596"/>
    <n v="10"/>
    <n v="17845"/>
    <n v="19135"/>
    <n v="16915"/>
    <s v="Net Banking"/>
    <x v="1"/>
    <x v="1"/>
    <n v="4"/>
  </r>
  <r>
    <x v="197"/>
    <x v="1"/>
    <x v="3"/>
    <s v="Bangalore"/>
    <x v="1"/>
    <x v="1"/>
    <n v="36469"/>
    <s v="New"/>
    <x v="0"/>
    <n v="188377"/>
    <n v="9"/>
    <n v="4858"/>
    <n v="10"/>
    <n v="12415"/>
    <n v="1838"/>
    <n v="12090"/>
    <s v="Net Banking"/>
    <x v="0"/>
    <x v="0"/>
    <n v="1"/>
  </r>
  <r>
    <x v="198"/>
    <x v="0"/>
    <x v="3"/>
    <s v="Mumbai"/>
    <x v="0"/>
    <x v="0"/>
    <n v="75179"/>
    <s v="Existing"/>
    <x v="1"/>
    <n v="447320"/>
    <n v="8"/>
    <n v="3641"/>
    <n v="5"/>
    <n v="47377"/>
    <n v="20593"/>
    <n v="12682"/>
    <s v="Cash"/>
    <x v="2"/>
    <x v="3"/>
    <n v="5"/>
  </r>
  <r>
    <x v="198"/>
    <x v="1"/>
    <x v="3"/>
    <s v="Delhi"/>
    <x v="1"/>
    <x v="2"/>
    <n v="97938"/>
    <s v="New"/>
    <x v="2"/>
    <n v="200898"/>
    <n v="9"/>
    <n v="3277"/>
    <n v="15"/>
    <n v="23964"/>
    <n v="3784"/>
    <n v="10712"/>
    <s v="Cash"/>
    <x v="2"/>
    <x v="0"/>
    <n v="5"/>
  </r>
  <r>
    <x v="198"/>
    <x v="2"/>
    <x v="2"/>
    <s v="London"/>
    <x v="2"/>
    <x v="1"/>
    <n v="34236"/>
    <s v="New"/>
    <x v="0"/>
    <n v="857320"/>
    <n v="8"/>
    <n v="3778"/>
    <n v="5"/>
    <n v="12375"/>
    <n v="29781"/>
    <n v="18997"/>
    <s v="Cash"/>
    <x v="1"/>
    <x v="1"/>
    <n v="2"/>
  </r>
  <r>
    <x v="198"/>
    <x v="1"/>
    <x v="2"/>
    <s v="Dubai"/>
    <x v="1"/>
    <x v="3"/>
    <n v="35110"/>
    <s v="Existing"/>
    <x v="0"/>
    <n v="329234"/>
    <n v="4"/>
    <n v="671"/>
    <n v="20"/>
    <n v="49531"/>
    <n v="22978"/>
    <n v="-1142"/>
    <s v="UPI"/>
    <x v="0"/>
    <x v="0"/>
    <n v="2"/>
  </r>
  <r>
    <x v="198"/>
    <x v="3"/>
    <x v="1"/>
    <s v="Delhi"/>
    <x v="1"/>
    <x v="1"/>
    <n v="33430"/>
    <s v="Existing"/>
    <x v="2"/>
    <n v="699564"/>
    <n v="7"/>
    <n v="1400"/>
    <n v="15"/>
    <n v="18148"/>
    <n v="2351"/>
    <n v="14491"/>
    <s v="Net Banking"/>
    <x v="1"/>
    <x v="1"/>
    <n v="3"/>
  </r>
  <r>
    <x v="198"/>
    <x v="2"/>
    <x v="0"/>
    <s v="Delhi"/>
    <x v="1"/>
    <x v="3"/>
    <n v="54407"/>
    <s v="New"/>
    <x v="2"/>
    <n v="741062"/>
    <n v="9"/>
    <n v="4866"/>
    <n v="5"/>
    <n v="7913"/>
    <n v="1205"/>
    <n v="16103"/>
    <s v="UPI"/>
    <x v="2"/>
    <x v="2"/>
    <n v="1"/>
  </r>
  <r>
    <x v="198"/>
    <x v="3"/>
    <x v="3"/>
    <s v="London"/>
    <x v="0"/>
    <x v="0"/>
    <n v="47948"/>
    <s v="Existing"/>
    <x v="2"/>
    <n v="496371"/>
    <n v="9"/>
    <n v="1241"/>
    <n v="20"/>
    <n v="44981"/>
    <n v="18478"/>
    <n v="-4260"/>
    <s v="UPI"/>
    <x v="0"/>
    <x v="2"/>
    <n v="1"/>
  </r>
  <r>
    <x v="198"/>
    <x v="3"/>
    <x v="1"/>
    <s v="London"/>
    <x v="1"/>
    <x v="3"/>
    <n v="93299"/>
    <s v="Existing"/>
    <x v="2"/>
    <n v="910004"/>
    <n v="4"/>
    <n v="3114"/>
    <n v="0"/>
    <n v="23410"/>
    <n v="29881"/>
    <n v="15283"/>
    <s v="Cash"/>
    <x v="2"/>
    <x v="3"/>
    <n v="5"/>
  </r>
  <r>
    <x v="198"/>
    <x v="2"/>
    <x v="2"/>
    <s v="Mumbai"/>
    <x v="2"/>
    <x v="1"/>
    <n v="92565"/>
    <s v="New"/>
    <x v="0"/>
    <n v="614300"/>
    <n v="7"/>
    <n v="2422"/>
    <n v="20"/>
    <n v="31351"/>
    <n v="17568"/>
    <n v="605"/>
    <s v="Credit Card"/>
    <x v="2"/>
    <x v="3"/>
    <n v="2"/>
  </r>
  <r>
    <x v="198"/>
    <x v="3"/>
    <x v="2"/>
    <s v="Bangalore"/>
    <x v="2"/>
    <x v="0"/>
    <n v="67367"/>
    <s v="Existing"/>
    <x v="0"/>
    <n v="428658"/>
    <n v="6"/>
    <n v="3197"/>
    <n v="5"/>
    <n v="45329"/>
    <n v="24129"/>
    <n v="-3566"/>
    <s v="UPI"/>
    <x v="0"/>
    <x v="3"/>
    <n v="4"/>
  </r>
  <r>
    <x v="198"/>
    <x v="3"/>
    <x v="0"/>
    <s v="New York"/>
    <x v="2"/>
    <x v="3"/>
    <n v="48180"/>
    <s v="New"/>
    <x v="0"/>
    <n v="831393"/>
    <n v="3"/>
    <n v="890"/>
    <n v="15"/>
    <n v="27935"/>
    <n v="7902"/>
    <n v="542"/>
    <s v="Credit Card"/>
    <x v="1"/>
    <x v="3"/>
    <n v="5"/>
  </r>
  <r>
    <x v="198"/>
    <x v="1"/>
    <x v="0"/>
    <s v="Mumbai"/>
    <x v="2"/>
    <x v="2"/>
    <n v="14652"/>
    <s v="Existing"/>
    <x v="1"/>
    <n v="275915"/>
    <n v="6"/>
    <n v="1458"/>
    <n v="15"/>
    <n v="34938"/>
    <n v="6502"/>
    <n v="10598"/>
    <s v="Credit Card"/>
    <x v="2"/>
    <x v="3"/>
    <n v="1"/>
  </r>
  <r>
    <x v="199"/>
    <x v="0"/>
    <x v="0"/>
    <s v="New York"/>
    <x v="1"/>
    <x v="3"/>
    <n v="82370"/>
    <s v="Existing"/>
    <x v="2"/>
    <n v="971399"/>
    <n v="8"/>
    <n v="843"/>
    <n v="0"/>
    <n v="39787"/>
    <n v="11984"/>
    <n v="12705"/>
    <s v="Cash"/>
    <x v="0"/>
    <x v="1"/>
    <n v="1"/>
  </r>
  <r>
    <x v="199"/>
    <x v="3"/>
    <x v="1"/>
    <s v="Delhi"/>
    <x v="0"/>
    <x v="0"/>
    <n v="98023"/>
    <s v="Existing"/>
    <x v="0"/>
    <n v="135357"/>
    <n v="2"/>
    <n v="3981"/>
    <n v="5"/>
    <n v="22608"/>
    <n v="13686"/>
    <n v="18593"/>
    <s v="Credit Card"/>
    <x v="1"/>
    <x v="2"/>
    <n v="5"/>
  </r>
  <r>
    <x v="199"/>
    <x v="3"/>
    <x v="2"/>
    <s v="New York"/>
    <x v="2"/>
    <x v="1"/>
    <n v="17084"/>
    <s v="Existing"/>
    <x v="2"/>
    <n v="957910"/>
    <n v="3"/>
    <n v="2069"/>
    <n v="0"/>
    <n v="48497"/>
    <n v="24072"/>
    <n v="-4825"/>
    <s v="UPI"/>
    <x v="1"/>
    <x v="2"/>
    <n v="5"/>
  </r>
  <r>
    <x v="199"/>
    <x v="3"/>
    <x v="2"/>
    <s v="Bangalore"/>
    <x v="2"/>
    <x v="0"/>
    <n v="55630"/>
    <s v="Existing"/>
    <x v="2"/>
    <n v="643271"/>
    <n v="8"/>
    <n v="955"/>
    <n v="10"/>
    <n v="4108"/>
    <n v="16242"/>
    <n v="18454"/>
    <s v="Credit Card"/>
    <x v="2"/>
    <x v="0"/>
    <n v="5"/>
  </r>
  <r>
    <x v="199"/>
    <x v="1"/>
    <x v="0"/>
    <s v="Mumbai"/>
    <x v="0"/>
    <x v="1"/>
    <n v="63276"/>
    <s v="Existing"/>
    <x v="0"/>
    <n v="659564"/>
    <n v="4"/>
    <n v="943"/>
    <n v="20"/>
    <n v="17476"/>
    <n v="23162"/>
    <n v="5517"/>
    <s v="UPI"/>
    <x v="0"/>
    <x v="2"/>
    <n v="1"/>
  </r>
  <r>
    <x v="199"/>
    <x v="0"/>
    <x v="3"/>
    <s v="London"/>
    <x v="0"/>
    <x v="3"/>
    <n v="90228"/>
    <s v="New"/>
    <x v="2"/>
    <n v="361728"/>
    <n v="4"/>
    <n v="4792"/>
    <n v="10"/>
    <n v="11850"/>
    <n v="3729"/>
    <n v="8654"/>
    <s v="Cash"/>
    <x v="1"/>
    <x v="3"/>
    <n v="4"/>
  </r>
  <r>
    <x v="199"/>
    <x v="2"/>
    <x v="0"/>
    <s v="Bangalore"/>
    <x v="2"/>
    <x v="3"/>
    <n v="12655"/>
    <s v="New"/>
    <x v="2"/>
    <n v="538495"/>
    <n v="2"/>
    <n v="3415"/>
    <n v="10"/>
    <n v="11987"/>
    <n v="25277"/>
    <n v="4512"/>
    <s v="UPI"/>
    <x v="0"/>
    <x v="1"/>
    <n v="1"/>
  </r>
  <r>
    <x v="199"/>
    <x v="1"/>
    <x v="1"/>
    <s v="Bangalore"/>
    <x v="2"/>
    <x v="0"/>
    <n v="67752"/>
    <s v="Existing"/>
    <x v="2"/>
    <n v="290555"/>
    <n v="1"/>
    <n v="2910"/>
    <n v="0"/>
    <n v="41384"/>
    <n v="17697"/>
    <n v="10639"/>
    <s v="Credit Card"/>
    <x v="1"/>
    <x v="1"/>
    <n v="5"/>
  </r>
  <r>
    <x v="199"/>
    <x v="1"/>
    <x v="0"/>
    <s v="Mumbai"/>
    <x v="0"/>
    <x v="2"/>
    <n v="57670"/>
    <s v="Existing"/>
    <x v="2"/>
    <n v="314185"/>
    <n v="7"/>
    <n v="3981"/>
    <n v="0"/>
    <n v="37553"/>
    <n v="9419"/>
    <n v="-2529"/>
    <s v="UPI"/>
    <x v="0"/>
    <x v="1"/>
    <n v="2"/>
  </r>
  <r>
    <x v="199"/>
    <x v="0"/>
    <x v="0"/>
    <s v="London"/>
    <x v="2"/>
    <x v="3"/>
    <n v="15272"/>
    <s v="New"/>
    <x v="2"/>
    <n v="433595"/>
    <n v="4"/>
    <n v="1917"/>
    <n v="20"/>
    <n v="35164"/>
    <n v="7801"/>
    <n v="12823"/>
    <s v="Credit Card"/>
    <x v="0"/>
    <x v="2"/>
    <n v="4"/>
  </r>
  <r>
    <x v="199"/>
    <x v="0"/>
    <x v="1"/>
    <s v="Bangalore"/>
    <x v="2"/>
    <x v="2"/>
    <n v="10218"/>
    <s v="New"/>
    <x v="0"/>
    <n v="495261"/>
    <n v="6"/>
    <n v="1170"/>
    <n v="0"/>
    <n v="27379"/>
    <n v="14457"/>
    <n v="17322"/>
    <s v="Credit Card"/>
    <x v="0"/>
    <x v="0"/>
    <n v="3"/>
  </r>
  <r>
    <x v="199"/>
    <x v="1"/>
    <x v="0"/>
    <s v="London"/>
    <x v="1"/>
    <x v="2"/>
    <n v="47471"/>
    <s v="New"/>
    <x v="0"/>
    <n v="976148"/>
    <n v="8"/>
    <n v="2784"/>
    <n v="0"/>
    <n v="42799"/>
    <n v="20477"/>
    <n v="16531"/>
    <s v="Cash"/>
    <x v="2"/>
    <x v="3"/>
    <n v="1"/>
  </r>
  <r>
    <x v="200"/>
    <x v="2"/>
    <x v="2"/>
    <s v="Dubai"/>
    <x v="0"/>
    <x v="0"/>
    <n v="58762"/>
    <s v="Existing"/>
    <x v="2"/>
    <n v="468887"/>
    <n v="7"/>
    <n v="599"/>
    <n v="0"/>
    <n v="21388"/>
    <n v="16960"/>
    <n v="-4792"/>
    <s v="Credit Card"/>
    <x v="1"/>
    <x v="1"/>
    <n v="4"/>
  </r>
  <r>
    <x v="200"/>
    <x v="1"/>
    <x v="3"/>
    <s v="Dubai"/>
    <x v="1"/>
    <x v="3"/>
    <n v="31515"/>
    <s v="Existing"/>
    <x v="2"/>
    <n v="404488"/>
    <n v="7"/>
    <n v="3287"/>
    <n v="0"/>
    <n v="13961"/>
    <n v="13149"/>
    <n v="8905"/>
    <s v="Net Banking"/>
    <x v="1"/>
    <x v="1"/>
    <n v="4"/>
  </r>
  <r>
    <x v="200"/>
    <x v="0"/>
    <x v="0"/>
    <s v="Dubai"/>
    <x v="1"/>
    <x v="2"/>
    <n v="44307"/>
    <s v="Existing"/>
    <x v="2"/>
    <n v="895996"/>
    <n v="6"/>
    <n v="907"/>
    <n v="0"/>
    <n v="42532"/>
    <n v="21479"/>
    <n v="-4753"/>
    <s v="UPI"/>
    <x v="2"/>
    <x v="3"/>
    <n v="5"/>
  </r>
  <r>
    <x v="200"/>
    <x v="2"/>
    <x v="1"/>
    <s v="New York"/>
    <x v="0"/>
    <x v="3"/>
    <n v="88681"/>
    <s v="New"/>
    <x v="1"/>
    <n v="897537"/>
    <n v="4"/>
    <n v="1477"/>
    <n v="10"/>
    <n v="10846"/>
    <n v="20123"/>
    <n v="-2106"/>
    <s v="Net Banking"/>
    <x v="1"/>
    <x v="0"/>
    <n v="4"/>
  </r>
  <r>
    <x v="200"/>
    <x v="0"/>
    <x v="3"/>
    <s v="Bangalore"/>
    <x v="1"/>
    <x v="1"/>
    <n v="27986"/>
    <s v="New"/>
    <x v="2"/>
    <n v="943186"/>
    <n v="4"/>
    <n v="3298"/>
    <n v="10"/>
    <n v="9644"/>
    <n v="1926"/>
    <n v="6966"/>
    <s v="Net Banking"/>
    <x v="1"/>
    <x v="2"/>
    <n v="1"/>
  </r>
  <r>
    <x v="200"/>
    <x v="2"/>
    <x v="1"/>
    <s v="Mumbai"/>
    <x v="2"/>
    <x v="2"/>
    <n v="94624"/>
    <s v="Existing"/>
    <x v="1"/>
    <n v="476213"/>
    <n v="9"/>
    <n v="642"/>
    <n v="20"/>
    <n v="44836"/>
    <n v="4336"/>
    <n v="-4211"/>
    <s v="UPI"/>
    <x v="2"/>
    <x v="0"/>
    <n v="2"/>
  </r>
  <r>
    <x v="200"/>
    <x v="3"/>
    <x v="3"/>
    <s v="Mumbai"/>
    <x v="1"/>
    <x v="0"/>
    <n v="80600"/>
    <s v="New"/>
    <x v="1"/>
    <n v="644344"/>
    <n v="5"/>
    <n v="3576"/>
    <n v="15"/>
    <n v="26843"/>
    <n v="4121"/>
    <n v="-920"/>
    <s v="Cash"/>
    <x v="2"/>
    <x v="3"/>
    <n v="4"/>
  </r>
  <r>
    <x v="200"/>
    <x v="0"/>
    <x v="3"/>
    <s v="New York"/>
    <x v="0"/>
    <x v="0"/>
    <n v="64888"/>
    <s v="Existing"/>
    <x v="1"/>
    <n v="687853"/>
    <n v="9"/>
    <n v="1219"/>
    <n v="20"/>
    <n v="49179"/>
    <n v="24269"/>
    <n v="13130"/>
    <s v="UPI"/>
    <x v="2"/>
    <x v="3"/>
    <n v="1"/>
  </r>
  <r>
    <x v="200"/>
    <x v="0"/>
    <x v="0"/>
    <s v="Mumbai"/>
    <x v="2"/>
    <x v="2"/>
    <n v="97732"/>
    <s v="Existing"/>
    <x v="0"/>
    <n v="737385"/>
    <n v="9"/>
    <n v="1959"/>
    <n v="5"/>
    <n v="3092"/>
    <n v="8542"/>
    <n v="13945"/>
    <s v="Cash"/>
    <x v="0"/>
    <x v="1"/>
    <n v="5"/>
  </r>
  <r>
    <x v="200"/>
    <x v="1"/>
    <x v="2"/>
    <s v="Dubai"/>
    <x v="2"/>
    <x v="3"/>
    <n v="21603"/>
    <s v="New"/>
    <x v="1"/>
    <n v="147689"/>
    <n v="4"/>
    <n v="917"/>
    <n v="20"/>
    <n v="44428"/>
    <n v="27684"/>
    <n v="-3883"/>
    <s v="Credit Card"/>
    <x v="2"/>
    <x v="2"/>
    <n v="4"/>
  </r>
  <r>
    <x v="200"/>
    <x v="0"/>
    <x v="0"/>
    <s v="Bangalore"/>
    <x v="2"/>
    <x v="1"/>
    <n v="78024"/>
    <s v="Existing"/>
    <x v="2"/>
    <n v="394279"/>
    <n v="2"/>
    <n v="1604"/>
    <n v="20"/>
    <n v="11513"/>
    <n v="16378"/>
    <n v="14353"/>
    <s v="Net Banking"/>
    <x v="0"/>
    <x v="0"/>
    <n v="3"/>
  </r>
  <r>
    <x v="200"/>
    <x v="0"/>
    <x v="1"/>
    <s v="Mumbai"/>
    <x v="2"/>
    <x v="1"/>
    <n v="38897"/>
    <s v="New"/>
    <x v="2"/>
    <n v="336557"/>
    <n v="2"/>
    <n v="1044"/>
    <n v="0"/>
    <n v="42095"/>
    <n v="3355"/>
    <n v="14238"/>
    <s v="UPI"/>
    <x v="1"/>
    <x v="2"/>
    <n v="3"/>
  </r>
  <r>
    <x v="201"/>
    <x v="3"/>
    <x v="1"/>
    <s v="Mumbai"/>
    <x v="1"/>
    <x v="0"/>
    <n v="28802"/>
    <s v="New"/>
    <x v="0"/>
    <n v="394956"/>
    <n v="9"/>
    <n v="3788"/>
    <n v="0"/>
    <n v="39761"/>
    <n v="26112"/>
    <n v="4232"/>
    <s v="Credit Card"/>
    <x v="2"/>
    <x v="3"/>
    <n v="2"/>
  </r>
  <r>
    <x v="201"/>
    <x v="0"/>
    <x v="3"/>
    <s v="Delhi"/>
    <x v="1"/>
    <x v="0"/>
    <n v="26411"/>
    <s v="Existing"/>
    <x v="0"/>
    <n v="741061"/>
    <n v="9"/>
    <n v="1272"/>
    <n v="0"/>
    <n v="5079"/>
    <n v="24758"/>
    <n v="8550"/>
    <s v="UPI"/>
    <x v="2"/>
    <x v="1"/>
    <n v="5"/>
  </r>
  <r>
    <x v="201"/>
    <x v="3"/>
    <x v="3"/>
    <s v="Delhi"/>
    <x v="2"/>
    <x v="3"/>
    <n v="70399"/>
    <s v="Existing"/>
    <x v="2"/>
    <n v="515988"/>
    <n v="3"/>
    <n v="2193"/>
    <n v="15"/>
    <n v="44468"/>
    <n v="16684"/>
    <n v="9863"/>
    <s v="UPI"/>
    <x v="2"/>
    <x v="1"/>
    <n v="1"/>
  </r>
  <r>
    <x v="201"/>
    <x v="3"/>
    <x v="2"/>
    <s v="Delhi"/>
    <x v="0"/>
    <x v="0"/>
    <n v="70692"/>
    <s v="New"/>
    <x v="0"/>
    <n v="443101"/>
    <n v="5"/>
    <n v="1568"/>
    <n v="0"/>
    <n v="43781"/>
    <n v="21554"/>
    <n v="786"/>
    <s v="Credit Card"/>
    <x v="2"/>
    <x v="0"/>
    <n v="4"/>
  </r>
  <r>
    <x v="201"/>
    <x v="3"/>
    <x v="0"/>
    <s v="Bangalore"/>
    <x v="2"/>
    <x v="3"/>
    <n v="67676"/>
    <s v="Existing"/>
    <x v="0"/>
    <n v="454796"/>
    <n v="5"/>
    <n v="4203"/>
    <n v="5"/>
    <n v="14167"/>
    <n v="6772"/>
    <n v="1320"/>
    <s v="UPI"/>
    <x v="1"/>
    <x v="0"/>
    <n v="1"/>
  </r>
  <r>
    <x v="201"/>
    <x v="3"/>
    <x v="1"/>
    <s v="Dubai"/>
    <x v="1"/>
    <x v="2"/>
    <n v="22770"/>
    <s v="New"/>
    <x v="1"/>
    <n v="369919"/>
    <n v="2"/>
    <n v="4723"/>
    <n v="10"/>
    <n v="4135"/>
    <n v="27017"/>
    <n v="14586"/>
    <s v="Credit Card"/>
    <x v="0"/>
    <x v="2"/>
    <n v="3"/>
  </r>
  <r>
    <x v="201"/>
    <x v="2"/>
    <x v="3"/>
    <s v="London"/>
    <x v="2"/>
    <x v="1"/>
    <n v="83513"/>
    <s v="Existing"/>
    <x v="1"/>
    <n v="323554"/>
    <n v="2"/>
    <n v="2073"/>
    <n v="5"/>
    <n v="32236"/>
    <n v="4399"/>
    <n v="11681"/>
    <s v="Net Banking"/>
    <x v="1"/>
    <x v="3"/>
    <n v="5"/>
  </r>
  <r>
    <x v="201"/>
    <x v="1"/>
    <x v="2"/>
    <s v="Dubai"/>
    <x v="1"/>
    <x v="2"/>
    <n v="47429"/>
    <s v="New"/>
    <x v="0"/>
    <n v="416667"/>
    <n v="1"/>
    <n v="4293"/>
    <n v="15"/>
    <n v="23305"/>
    <n v="12544"/>
    <n v="4189"/>
    <s v="Credit Card"/>
    <x v="0"/>
    <x v="0"/>
    <n v="1"/>
  </r>
  <r>
    <x v="201"/>
    <x v="2"/>
    <x v="1"/>
    <s v="Dubai"/>
    <x v="2"/>
    <x v="0"/>
    <n v="69429"/>
    <s v="New"/>
    <x v="2"/>
    <n v="766067"/>
    <n v="2"/>
    <n v="3153"/>
    <n v="0"/>
    <n v="48422"/>
    <n v="12338"/>
    <n v="6036"/>
    <s v="UPI"/>
    <x v="1"/>
    <x v="2"/>
    <n v="4"/>
  </r>
  <r>
    <x v="201"/>
    <x v="0"/>
    <x v="3"/>
    <s v="Bangalore"/>
    <x v="0"/>
    <x v="1"/>
    <n v="80085"/>
    <s v="Existing"/>
    <x v="1"/>
    <n v="375516"/>
    <n v="7"/>
    <n v="1040"/>
    <n v="20"/>
    <n v="2686"/>
    <n v="23079"/>
    <n v="6393"/>
    <s v="Net Banking"/>
    <x v="1"/>
    <x v="1"/>
    <n v="5"/>
  </r>
  <r>
    <x v="201"/>
    <x v="2"/>
    <x v="1"/>
    <s v="Bangalore"/>
    <x v="2"/>
    <x v="1"/>
    <n v="30337"/>
    <s v="Existing"/>
    <x v="2"/>
    <n v="206252"/>
    <n v="1"/>
    <n v="2711"/>
    <n v="10"/>
    <n v="11166"/>
    <n v="7737"/>
    <n v="9698"/>
    <s v="Net Banking"/>
    <x v="1"/>
    <x v="3"/>
    <n v="4"/>
  </r>
  <r>
    <x v="201"/>
    <x v="2"/>
    <x v="2"/>
    <s v="Delhi"/>
    <x v="0"/>
    <x v="2"/>
    <n v="96181"/>
    <s v="New"/>
    <x v="0"/>
    <n v="816886"/>
    <n v="1"/>
    <n v="3196"/>
    <n v="15"/>
    <n v="43465"/>
    <n v="8929"/>
    <n v="-2337"/>
    <s v="Credit Card"/>
    <x v="2"/>
    <x v="1"/>
    <n v="4"/>
  </r>
  <r>
    <x v="202"/>
    <x v="0"/>
    <x v="2"/>
    <s v="Mumbai"/>
    <x v="0"/>
    <x v="3"/>
    <n v="34507"/>
    <s v="New"/>
    <x v="2"/>
    <n v="951538"/>
    <n v="9"/>
    <n v="2058"/>
    <n v="5"/>
    <n v="18457"/>
    <n v="17009"/>
    <n v="13699"/>
    <s v="Cash"/>
    <x v="2"/>
    <x v="3"/>
    <n v="5"/>
  </r>
  <r>
    <x v="202"/>
    <x v="0"/>
    <x v="1"/>
    <s v="New York"/>
    <x v="2"/>
    <x v="1"/>
    <n v="69596"/>
    <s v="New"/>
    <x v="2"/>
    <n v="153475"/>
    <n v="2"/>
    <n v="630"/>
    <n v="0"/>
    <n v="18964"/>
    <n v="1608"/>
    <n v="15979"/>
    <s v="Credit Card"/>
    <x v="0"/>
    <x v="3"/>
    <n v="5"/>
  </r>
  <r>
    <x v="202"/>
    <x v="0"/>
    <x v="0"/>
    <s v="New York"/>
    <x v="0"/>
    <x v="3"/>
    <n v="80509"/>
    <s v="New"/>
    <x v="2"/>
    <n v="745602"/>
    <n v="4"/>
    <n v="3243"/>
    <n v="15"/>
    <n v="29716"/>
    <n v="17995"/>
    <n v="2959"/>
    <s v="Cash"/>
    <x v="1"/>
    <x v="2"/>
    <n v="4"/>
  </r>
  <r>
    <x v="202"/>
    <x v="2"/>
    <x v="1"/>
    <s v="London"/>
    <x v="0"/>
    <x v="2"/>
    <n v="18436"/>
    <s v="Existing"/>
    <x v="2"/>
    <n v="490958"/>
    <n v="3"/>
    <n v="4320"/>
    <n v="15"/>
    <n v="26798"/>
    <n v="2020"/>
    <n v="19091"/>
    <s v="Credit Card"/>
    <x v="2"/>
    <x v="1"/>
    <n v="3"/>
  </r>
  <r>
    <x v="202"/>
    <x v="2"/>
    <x v="3"/>
    <s v="Mumbai"/>
    <x v="1"/>
    <x v="2"/>
    <n v="20086"/>
    <s v="Existing"/>
    <x v="0"/>
    <n v="223502"/>
    <n v="4"/>
    <n v="2731"/>
    <n v="20"/>
    <n v="14199"/>
    <n v="14072"/>
    <n v="-1442"/>
    <s v="Net Banking"/>
    <x v="1"/>
    <x v="3"/>
    <n v="4"/>
  </r>
  <r>
    <x v="202"/>
    <x v="0"/>
    <x v="0"/>
    <s v="London"/>
    <x v="1"/>
    <x v="3"/>
    <n v="93276"/>
    <s v="Existing"/>
    <x v="0"/>
    <n v="681489"/>
    <n v="7"/>
    <n v="1325"/>
    <n v="20"/>
    <n v="19280"/>
    <n v="1240"/>
    <n v="4105"/>
    <s v="Credit Card"/>
    <x v="1"/>
    <x v="1"/>
    <n v="5"/>
  </r>
  <r>
    <x v="202"/>
    <x v="1"/>
    <x v="3"/>
    <s v="Delhi"/>
    <x v="0"/>
    <x v="2"/>
    <n v="29851"/>
    <s v="New"/>
    <x v="1"/>
    <n v="851174"/>
    <n v="2"/>
    <n v="3218"/>
    <n v="20"/>
    <n v="4433"/>
    <n v="3052"/>
    <n v="7504"/>
    <s v="Cash"/>
    <x v="0"/>
    <x v="2"/>
    <n v="2"/>
  </r>
  <r>
    <x v="202"/>
    <x v="1"/>
    <x v="1"/>
    <s v="London"/>
    <x v="2"/>
    <x v="1"/>
    <n v="49732"/>
    <s v="Existing"/>
    <x v="1"/>
    <n v="680531"/>
    <n v="2"/>
    <n v="1522"/>
    <n v="5"/>
    <n v="38720"/>
    <n v="6334"/>
    <n v="14812"/>
    <s v="UPI"/>
    <x v="0"/>
    <x v="3"/>
    <n v="1"/>
  </r>
  <r>
    <x v="202"/>
    <x v="3"/>
    <x v="0"/>
    <s v="Mumbai"/>
    <x v="0"/>
    <x v="2"/>
    <n v="24842"/>
    <s v="New"/>
    <x v="1"/>
    <n v="602599"/>
    <n v="9"/>
    <n v="3101"/>
    <n v="20"/>
    <n v="9452"/>
    <n v="2602"/>
    <n v="16125"/>
    <s v="Cash"/>
    <x v="1"/>
    <x v="2"/>
    <n v="4"/>
  </r>
  <r>
    <x v="202"/>
    <x v="0"/>
    <x v="3"/>
    <s v="Mumbai"/>
    <x v="2"/>
    <x v="2"/>
    <n v="11745"/>
    <s v="New"/>
    <x v="1"/>
    <n v="829112"/>
    <n v="6"/>
    <n v="4726"/>
    <n v="15"/>
    <n v="4169"/>
    <n v="11596"/>
    <n v="-3996"/>
    <s v="Net Banking"/>
    <x v="1"/>
    <x v="2"/>
    <n v="1"/>
  </r>
  <r>
    <x v="202"/>
    <x v="3"/>
    <x v="1"/>
    <s v="New York"/>
    <x v="1"/>
    <x v="1"/>
    <n v="22697"/>
    <s v="Existing"/>
    <x v="2"/>
    <n v="437686"/>
    <n v="7"/>
    <n v="1196"/>
    <n v="15"/>
    <n v="48854"/>
    <n v="21873"/>
    <n v="-2407"/>
    <s v="Credit Card"/>
    <x v="1"/>
    <x v="0"/>
    <n v="4"/>
  </r>
  <r>
    <x v="202"/>
    <x v="1"/>
    <x v="1"/>
    <s v="Delhi"/>
    <x v="2"/>
    <x v="3"/>
    <n v="13879"/>
    <s v="Existing"/>
    <x v="1"/>
    <n v="789353"/>
    <n v="5"/>
    <n v="1537"/>
    <n v="15"/>
    <n v="35590"/>
    <n v="26990"/>
    <n v="14154"/>
    <s v="Net Banking"/>
    <x v="0"/>
    <x v="1"/>
    <n v="4"/>
  </r>
  <r>
    <x v="203"/>
    <x v="3"/>
    <x v="0"/>
    <s v="Bangalore"/>
    <x v="0"/>
    <x v="2"/>
    <n v="95697"/>
    <s v="New"/>
    <x v="1"/>
    <n v="624189"/>
    <n v="5"/>
    <n v="1313"/>
    <n v="10"/>
    <n v="28787"/>
    <n v="17752"/>
    <n v="817"/>
    <s v="UPI"/>
    <x v="0"/>
    <x v="2"/>
    <n v="2"/>
  </r>
  <r>
    <x v="203"/>
    <x v="0"/>
    <x v="1"/>
    <s v="London"/>
    <x v="0"/>
    <x v="3"/>
    <n v="28499"/>
    <s v="New"/>
    <x v="2"/>
    <n v="789376"/>
    <n v="4"/>
    <n v="4337"/>
    <n v="10"/>
    <n v="13526"/>
    <n v="19460"/>
    <n v="10771"/>
    <s v="UPI"/>
    <x v="2"/>
    <x v="0"/>
    <n v="5"/>
  </r>
  <r>
    <x v="203"/>
    <x v="0"/>
    <x v="2"/>
    <s v="New York"/>
    <x v="0"/>
    <x v="1"/>
    <n v="98177"/>
    <s v="Existing"/>
    <x v="0"/>
    <n v="780714"/>
    <n v="8"/>
    <n v="1158"/>
    <n v="5"/>
    <n v="4139"/>
    <n v="15128"/>
    <n v="63"/>
    <s v="UPI"/>
    <x v="0"/>
    <x v="1"/>
    <n v="3"/>
  </r>
  <r>
    <x v="203"/>
    <x v="0"/>
    <x v="3"/>
    <s v="London"/>
    <x v="0"/>
    <x v="3"/>
    <n v="45035"/>
    <s v="New"/>
    <x v="1"/>
    <n v="148637"/>
    <n v="7"/>
    <n v="2927"/>
    <n v="20"/>
    <n v="30425"/>
    <n v="27022"/>
    <n v="14786"/>
    <s v="Credit Card"/>
    <x v="1"/>
    <x v="3"/>
    <n v="5"/>
  </r>
  <r>
    <x v="203"/>
    <x v="2"/>
    <x v="3"/>
    <s v="London"/>
    <x v="0"/>
    <x v="3"/>
    <n v="28651"/>
    <s v="Existing"/>
    <x v="0"/>
    <n v="219714"/>
    <n v="2"/>
    <n v="1583"/>
    <n v="15"/>
    <n v="45343"/>
    <n v="8109"/>
    <n v="14124"/>
    <s v="Cash"/>
    <x v="1"/>
    <x v="3"/>
    <n v="1"/>
  </r>
  <r>
    <x v="203"/>
    <x v="3"/>
    <x v="1"/>
    <s v="Bangalore"/>
    <x v="2"/>
    <x v="0"/>
    <n v="85224"/>
    <s v="Existing"/>
    <x v="1"/>
    <n v="750868"/>
    <n v="2"/>
    <n v="3474"/>
    <n v="20"/>
    <n v="43273"/>
    <n v="25584"/>
    <n v="8071"/>
    <s v="Credit Card"/>
    <x v="0"/>
    <x v="2"/>
    <n v="1"/>
  </r>
  <r>
    <x v="203"/>
    <x v="1"/>
    <x v="1"/>
    <s v="Delhi"/>
    <x v="0"/>
    <x v="0"/>
    <n v="86524"/>
    <s v="New"/>
    <x v="0"/>
    <n v="990434"/>
    <n v="6"/>
    <n v="1683"/>
    <n v="15"/>
    <n v="4649"/>
    <n v="4516"/>
    <n v="4113"/>
    <s v="Net Banking"/>
    <x v="2"/>
    <x v="3"/>
    <n v="4"/>
  </r>
  <r>
    <x v="203"/>
    <x v="1"/>
    <x v="2"/>
    <s v="Mumbai"/>
    <x v="1"/>
    <x v="2"/>
    <n v="99006"/>
    <s v="New"/>
    <x v="1"/>
    <n v="576718"/>
    <n v="1"/>
    <n v="3124"/>
    <n v="10"/>
    <n v="44849"/>
    <n v="5429"/>
    <n v="8760"/>
    <s v="Credit Card"/>
    <x v="0"/>
    <x v="1"/>
    <n v="5"/>
  </r>
  <r>
    <x v="203"/>
    <x v="1"/>
    <x v="0"/>
    <s v="Dubai"/>
    <x v="0"/>
    <x v="0"/>
    <n v="47249"/>
    <s v="New"/>
    <x v="0"/>
    <n v="666961"/>
    <n v="7"/>
    <n v="3232"/>
    <n v="15"/>
    <n v="41821"/>
    <n v="22429"/>
    <n v="4912"/>
    <s v="Net Banking"/>
    <x v="0"/>
    <x v="3"/>
    <n v="2"/>
  </r>
  <r>
    <x v="203"/>
    <x v="2"/>
    <x v="1"/>
    <s v="London"/>
    <x v="2"/>
    <x v="0"/>
    <n v="33849"/>
    <s v="New"/>
    <x v="0"/>
    <n v="767143"/>
    <n v="8"/>
    <n v="2497"/>
    <n v="5"/>
    <n v="3489"/>
    <n v="11469"/>
    <n v="3094"/>
    <s v="Credit Card"/>
    <x v="1"/>
    <x v="2"/>
    <n v="3"/>
  </r>
  <r>
    <x v="203"/>
    <x v="2"/>
    <x v="1"/>
    <s v="Dubai"/>
    <x v="0"/>
    <x v="0"/>
    <n v="83309"/>
    <s v="New"/>
    <x v="1"/>
    <n v="164694"/>
    <n v="8"/>
    <n v="2511"/>
    <n v="0"/>
    <n v="36432"/>
    <n v="25968"/>
    <n v="1170"/>
    <s v="Cash"/>
    <x v="1"/>
    <x v="1"/>
    <n v="5"/>
  </r>
  <r>
    <x v="203"/>
    <x v="0"/>
    <x v="1"/>
    <s v="Delhi"/>
    <x v="0"/>
    <x v="3"/>
    <n v="39076"/>
    <s v="Existing"/>
    <x v="0"/>
    <n v="735980"/>
    <n v="3"/>
    <n v="1748"/>
    <n v="15"/>
    <n v="45568"/>
    <n v="19235"/>
    <n v="14567"/>
    <s v="UPI"/>
    <x v="2"/>
    <x v="3"/>
    <n v="4"/>
  </r>
  <r>
    <x v="204"/>
    <x v="1"/>
    <x v="1"/>
    <s v="Dubai"/>
    <x v="2"/>
    <x v="3"/>
    <n v="80123"/>
    <s v="Existing"/>
    <x v="1"/>
    <n v="856802"/>
    <n v="7"/>
    <n v="4236"/>
    <n v="5"/>
    <n v="37300"/>
    <n v="22811"/>
    <n v="4707"/>
    <s v="Credit Card"/>
    <x v="1"/>
    <x v="3"/>
    <n v="1"/>
  </r>
  <r>
    <x v="204"/>
    <x v="2"/>
    <x v="3"/>
    <s v="London"/>
    <x v="0"/>
    <x v="0"/>
    <n v="43124"/>
    <s v="Existing"/>
    <x v="1"/>
    <n v="678195"/>
    <n v="1"/>
    <n v="2913"/>
    <n v="10"/>
    <n v="19039"/>
    <n v="17248"/>
    <n v="2984"/>
    <s v="Cash"/>
    <x v="2"/>
    <x v="1"/>
    <n v="5"/>
  </r>
  <r>
    <x v="204"/>
    <x v="0"/>
    <x v="1"/>
    <s v="Bangalore"/>
    <x v="2"/>
    <x v="1"/>
    <n v="25787"/>
    <s v="Existing"/>
    <x v="2"/>
    <n v="504140"/>
    <n v="3"/>
    <n v="4843"/>
    <n v="10"/>
    <n v="5718"/>
    <n v="9970"/>
    <n v="18688"/>
    <s v="Credit Card"/>
    <x v="0"/>
    <x v="1"/>
    <n v="1"/>
  </r>
  <r>
    <x v="204"/>
    <x v="1"/>
    <x v="3"/>
    <s v="Dubai"/>
    <x v="0"/>
    <x v="0"/>
    <n v="63462"/>
    <s v="New"/>
    <x v="1"/>
    <n v="432322"/>
    <n v="6"/>
    <n v="511"/>
    <n v="0"/>
    <n v="22366"/>
    <n v="4431"/>
    <n v="6801"/>
    <s v="Credit Card"/>
    <x v="2"/>
    <x v="3"/>
    <n v="4"/>
  </r>
  <r>
    <x v="204"/>
    <x v="3"/>
    <x v="1"/>
    <s v="Delhi"/>
    <x v="1"/>
    <x v="1"/>
    <n v="95984"/>
    <s v="Existing"/>
    <x v="1"/>
    <n v="170732"/>
    <n v="9"/>
    <n v="2510"/>
    <n v="20"/>
    <n v="9444"/>
    <n v="27274"/>
    <n v="5501"/>
    <s v="UPI"/>
    <x v="0"/>
    <x v="0"/>
    <n v="1"/>
  </r>
  <r>
    <x v="204"/>
    <x v="0"/>
    <x v="0"/>
    <s v="Delhi"/>
    <x v="0"/>
    <x v="3"/>
    <n v="81035"/>
    <s v="New"/>
    <x v="1"/>
    <n v="569907"/>
    <n v="5"/>
    <n v="4107"/>
    <n v="20"/>
    <n v="8209"/>
    <n v="16946"/>
    <n v="-258"/>
    <s v="Net Banking"/>
    <x v="0"/>
    <x v="3"/>
    <n v="4"/>
  </r>
  <r>
    <x v="204"/>
    <x v="2"/>
    <x v="2"/>
    <s v="Bangalore"/>
    <x v="2"/>
    <x v="1"/>
    <n v="13841"/>
    <s v="New"/>
    <x v="1"/>
    <n v="906584"/>
    <n v="5"/>
    <n v="1236"/>
    <n v="15"/>
    <n v="9866"/>
    <n v="17163"/>
    <n v="15236"/>
    <s v="Cash"/>
    <x v="1"/>
    <x v="1"/>
    <n v="3"/>
  </r>
  <r>
    <x v="204"/>
    <x v="2"/>
    <x v="0"/>
    <s v="Dubai"/>
    <x v="1"/>
    <x v="3"/>
    <n v="54890"/>
    <s v="New"/>
    <x v="2"/>
    <n v="108072"/>
    <n v="9"/>
    <n v="1009"/>
    <n v="10"/>
    <n v="38783"/>
    <n v="28830"/>
    <n v="5928"/>
    <s v="Credit Card"/>
    <x v="0"/>
    <x v="1"/>
    <n v="2"/>
  </r>
  <r>
    <x v="204"/>
    <x v="0"/>
    <x v="1"/>
    <s v="Dubai"/>
    <x v="2"/>
    <x v="1"/>
    <n v="35402"/>
    <s v="New"/>
    <x v="2"/>
    <n v="705789"/>
    <n v="9"/>
    <n v="1768"/>
    <n v="5"/>
    <n v="24360"/>
    <n v="5482"/>
    <n v="18049"/>
    <s v="UPI"/>
    <x v="0"/>
    <x v="2"/>
    <n v="1"/>
  </r>
  <r>
    <x v="204"/>
    <x v="0"/>
    <x v="1"/>
    <s v="Mumbai"/>
    <x v="0"/>
    <x v="3"/>
    <n v="98591"/>
    <s v="New"/>
    <x v="2"/>
    <n v="994424"/>
    <n v="6"/>
    <n v="4766"/>
    <n v="0"/>
    <n v="8611"/>
    <n v="7252"/>
    <n v="10658"/>
    <s v="Credit Card"/>
    <x v="2"/>
    <x v="2"/>
    <n v="5"/>
  </r>
  <r>
    <x v="204"/>
    <x v="2"/>
    <x v="1"/>
    <s v="New York"/>
    <x v="1"/>
    <x v="3"/>
    <n v="76201"/>
    <s v="Existing"/>
    <x v="2"/>
    <n v="275759"/>
    <n v="5"/>
    <n v="3542"/>
    <n v="20"/>
    <n v="31105"/>
    <n v="23866"/>
    <n v="8744"/>
    <s v="Credit Card"/>
    <x v="1"/>
    <x v="3"/>
    <n v="3"/>
  </r>
  <r>
    <x v="204"/>
    <x v="3"/>
    <x v="0"/>
    <s v="Delhi"/>
    <x v="2"/>
    <x v="0"/>
    <n v="33237"/>
    <s v="New"/>
    <x v="0"/>
    <n v="852886"/>
    <n v="2"/>
    <n v="1558"/>
    <n v="15"/>
    <n v="10329"/>
    <n v="4271"/>
    <n v="-3498"/>
    <s v="UPI"/>
    <x v="1"/>
    <x v="2"/>
    <n v="2"/>
  </r>
  <r>
    <x v="205"/>
    <x v="1"/>
    <x v="1"/>
    <s v="Mumbai"/>
    <x v="1"/>
    <x v="2"/>
    <n v="52988"/>
    <s v="New"/>
    <x v="1"/>
    <n v="121942"/>
    <n v="8"/>
    <n v="4800"/>
    <n v="15"/>
    <n v="46023"/>
    <n v="28828"/>
    <n v="-3364"/>
    <s v="Credit Card"/>
    <x v="1"/>
    <x v="1"/>
    <n v="5"/>
  </r>
  <r>
    <x v="205"/>
    <x v="3"/>
    <x v="0"/>
    <s v="Delhi"/>
    <x v="1"/>
    <x v="2"/>
    <n v="86310"/>
    <s v="Existing"/>
    <x v="2"/>
    <n v="605579"/>
    <n v="8"/>
    <n v="1389"/>
    <n v="10"/>
    <n v="35843"/>
    <n v="29187"/>
    <n v="-3191"/>
    <s v="Credit Card"/>
    <x v="0"/>
    <x v="2"/>
    <n v="5"/>
  </r>
  <r>
    <x v="205"/>
    <x v="0"/>
    <x v="3"/>
    <s v="Mumbai"/>
    <x v="2"/>
    <x v="3"/>
    <n v="10553"/>
    <s v="Existing"/>
    <x v="1"/>
    <n v="192379"/>
    <n v="7"/>
    <n v="3452"/>
    <n v="5"/>
    <n v="36243"/>
    <n v="11804"/>
    <n v="3458"/>
    <s v="Cash"/>
    <x v="0"/>
    <x v="2"/>
    <n v="4"/>
  </r>
  <r>
    <x v="205"/>
    <x v="3"/>
    <x v="2"/>
    <s v="New York"/>
    <x v="1"/>
    <x v="0"/>
    <n v="23860"/>
    <s v="Existing"/>
    <x v="2"/>
    <n v="367634"/>
    <n v="8"/>
    <n v="3837"/>
    <n v="5"/>
    <n v="31853"/>
    <n v="11037"/>
    <n v="16257"/>
    <s v="Cash"/>
    <x v="2"/>
    <x v="2"/>
    <n v="2"/>
  </r>
  <r>
    <x v="205"/>
    <x v="2"/>
    <x v="2"/>
    <s v="Mumbai"/>
    <x v="2"/>
    <x v="2"/>
    <n v="17045"/>
    <s v="New"/>
    <x v="1"/>
    <n v="777079"/>
    <n v="3"/>
    <n v="4181"/>
    <n v="20"/>
    <n v="41713"/>
    <n v="4508"/>
    <n v="12051"/>
    <s v="Cash"/>
    <x v="1"/>
    <x v="1"/>
    <n v="5"/>
  </r>
  <r>
    <x v="205"/>
    <x v="0"/>
    <x v="0"/>
    <s v="Delhi"/>
    <x v="1"/>
    <x v="2"/>
    <n v="84916"/>
    <s v="New"/>
    <x v="0"/>
    <n v="925116"/>
    <n v="3"/>
    <n v="3244"/>
    <n v="15"/>
    <n v="39725"/>
    <n v="7976"/>
    <n v="18764"/>
    <s v="Credit Card"/>
    <x v="1"/>
    <x v="3"/>
    <n v="5"/>
  </r>
  <r>
    <x v="205"/>
    <x v="1"/>
    <x v="3"/>
    <s v="Dubai"/>
    <x v="1"/>
    <x v="0"/>
    <n v="66435"/>
    <s v="New"/>
    <x v="2"/>
    <n v="381038"/>
    <n v="2"/>
    <n v="2008"/>
    <n v="10"/>
    <n v="46373"/>
    <n v="21276"/>
    <n v="18860"/>
    <s v="Credit Card"/>
    <x v="0"/>
    <x v="1"/>
    <n v="5"/>
  </r>
  <r>
    <x v="205"/>
    <x v="2"/>
    <x v="0"/>
    <s v="Delhi"/>
    <x v="1"/>
    <x v="0"/>
    <n v="42261"/>
    <s v="New"/>
    <x v="0"/>
    <n v="524053"/>
    <n v="1"/>
    <n v="3837"/>
    <n v="5"/>
    <n v="22288"/>
    <n v="4111"/>
    <n v="19629"/>
    <s v="Cash"/>
    <x v="2"/>
    <x v="2"/>
    <n v="3"/>
  </r>
  <r>
    <x v="205"/>
    <x v="2"/>
    <x v="3"/>
    <s v="London"/>
    <x v="0"/>
    <x v="2"/>
    <n v="88879"/>
    <s v="Existing"/>
    <x v="0"/>
    <n v="876273"/>
    <n v="3"/>
    <n v="3533"/>
    <n v="15"/>
    <n v="15627"/>
    <n v="21701"/>
    <n v="-2179"/>
    <s v="Credit Card"/>
    <x v="0"/>
    <x v="0"/>
    <n v="2"/>
  </r>
  <r>
    <x v="205"/>
    <x v="1"/>
    <x v="1"/>
    <s v="Bangalore"/>
    <x v="0"/>
    <x v="2"/>
    <n v="12853"/>
    <s v="Existing"/>
    <x v="1"/>
    <n v="471974"/>
    <n v="3"/>
    <n v="2267"/>
    <n v="5"/>
    <n v="30807"/>
    <n v="15632"/>
    <n v="-1055"/>
    <s v="UPI"/>
    <x v="1"/>
    <x v="0"/>
    <n v="4"/>
  </r>
  <r>
    <x v="205"/>
    <x v="1"/>
    <x v="3"/>
    <s v="Bangalore"/>
    <x v="2"/>
    <x v="1"/>
    <n v="85664"/>
    <s v="Existing"/>
    <x v="2"/>
    <n v="939244"/>
    <n v="7"/>
    <n v="1632"/>
    <n v="0"/>
    <n v="46106"/>
    <n v="17037"/>
    <n v="-510"/>
    <s v="UPI"/>
    <x v="0"/>
    <x v="1"/>
    <n v="3"/>
  </r>
  <r>
    <x v="205"/>
    <x v="3"/>
    <x v="3"/>
    <s v="London"/>
    <x v="1"/>
    <x v="1"/>
    <n v="58022"/>
    <s v="Existing"/>
    <x v="0"/>
    <n v="822642"/>
    <n v="9"/>
    <n v="1701"/>
    <n v="5"/>
    <n v="2448"/>
    <n v="19250"/>
    <n v="15991"/>
    <s v="Credit Card"/>
    <x v="2"/>
    <x v="0"/>
    <n v="3"/>
  </r>
  <r>
    <x v="206"/>
    <x v="0"/>
    <x v="3"/>
    <s v="Bangalore"/>
    <x v="2"/>
    <x v="3"/>
    <n v="12736"/>
    <s v="Existing"/>
    <x v="1"/>
    <n v="845967"/>
    <n v="1"/>
    <n v="748"/>
    <n v="5"/>
    <n v="2068"/>
    <n v="26628"/>
    <n v="15804"/>
    <s v="Credit Card"/>
    <x v="2"/>
    <x v="1"/>
    <n v="3"/>
  </r>
  <r>
    <x v="206"/>
    <x v="1"/>
    <x v="2"/>
    <s v="Bangalore"/>
    <x v="0"/>
    <x v="2"/>
    <n v="43724"/>
    <s v="Existing"/>
    <x v="1"/>
    <n v="566922"/>
    <n v="8"/>
    <n v="2395"/>
    <n v="15"/>
    <n v="25480"/>
    <n v="1926"/>
    <n v="11097"/>
    <s v="Net Banking"/>
    <x v="0"/>
    <x v="3"/>
    <n v="4"/>
  </r>
  <r>
    <x v="206"/>
    <x v="1"/>
    <x v="3"/>
    <s v="New York"/>
    <x v="0"/>
    <x v="0"/>
    <n v="21440"/>
    <s v="New"/>
    <x v="1"/>
    <n v="330009"/>
    <n v="1"/>
    <n v="729"/>
    <n v="5"/>
    <n v="6908"/>
    <n v="21156"/>
    <n v="7383"/>
    <s v="UPI"/>
    <x v="1"/>
    <x v="1"/>
    <n v="4"/>
  </r>
  <r>
    <x v="206"/>
    <x v="0"/>
    <x v="1"/>
    <s v="Dubai"/>
    <x v="0"/>
    <x v="0"/>
    <n v="80716"/>
    <s v="New"/>
    <x v="0"/>
    <n v="811492"/>
    <n v="3"/>
    <n v="3175"/>
    <n v="5"/>
    <n v="30208"/>
    <n v="28618"/>
    <n v="-2974"/>
    <s v="Credit Card"/>
    <x v="0"/>
    <x v="1"/>
    <n v="3"/>
  </r>
  <r>
    <x v="206"/>
    <x v="1"/>
    <x v="1"/>
    <s v="Dubai"/>
    <x v="0"/>
    <x v="2"/>
    <n v="40284"/>
    <s v="Existing"/>
    <x v="1"/>
    <n v="309497"/>
    <n v="4"/>
    <n v="1784"/>
    <n v="0"/>
    <n v="9369"/>
    <n v="6927"/>
    <n v="19749"/>
    <s v="Net Banking"/>
    <x v="0"/>
    <x v="1"/>
    <n v="3"/>
  </r>
  <r>
    <x v="206"/>
    <x v="1"/>
    <x v="1"/>
    <s v="Delhi"/>
    <x v="2"/>
    <x v="3"/>
    <n v="21646"/>
    <s v="Existing"/>
    <x v="1"/>
    <n v="946593"/>
    <n v="8"/>
    <n v="3375"/>
    <n v="5"/>
    <n v="48070"/>
    <n v="16324"/>
    <n v="17732"/>
    <s v="UPI"/>
    <x v="2"/>
    <x v="2"/>
    <n v="1"/>
  </r>
  <r>
    <x v="206"/>
    <x v="3"/>
    <x v="3"/>
    <s v="London"/>
    <x v="1"/>
    <x v="0"/>
    <n v="94565"/>
    <s v="Existing"/>
    <x v="1"/>
    <n v="381248"/>
    <n v="1"/>
    <n v="820"/>
    <n v="5"/>
    <n v="36508"/>
    <n v="29801"/>
    <n v="11438"/>
    <s v="Net Banking"/>
    <x v="0"/>
    <x v="3"/>
    <n v="4"/>
  </r>
  <r>
    <x v="206"/>
    <x v="2"/>
    <x v="0"/>
    <s v="Mumbai"/>
    <x v="2"/>
    <x v="2"/>
    <n v="95694"/>
    <s v="Existing"/>
    <x v="0"/>
    <n v="214863"/>
    <n v="2"/>
    <n v="527"/>
    <n v="15"/>
    <n v="30308"/>
    <n v="3095"/>
    <n v="17250"/>
    <s v="Cash"/>
    <x v="2"/>
    <x v="1"/>
    <n v="5"/>
  </r>
  <r>
    <x v="206"/>
    <x v="2"/>
    <x v="0"/>
    <s v="Delhi"/>
    <x v="1"/>
    <x v="2"/>
    <n v="24342"/>
    <s v="New"/>
    <x v="1"/>
    <n v="508356"/>
    <n v="5"/>
    <n v="3398"/>
    <n v="10"/>
    <n v="28595"/>
    <n v="13032"/>
    <n v="2474"/>
    <s v="Net Banking"/>
    <x v="2"/>
    <x v="2"/>
    <n v="2"/>
  </r>
  <r>
    <x v="206"/>
    <x v="2"/>
    <x v="1"/>
    <s v="Delhi"/>
    <x v="0"/>
    <x v="3"/>
    <n v="75620"/>
    <s v="New"/>
    <x v="0"/>
    <n v="455416"/>
    <n v="6"/>
    <n v="1009"/>
    <n v="0"/>
    <n v="38660"/>
    <n v="10018"/>
    <n v="18832"/>
    <s v="Cash"/>
    <x v="0"/>
    <x v="2"/>
    <n v="2"/>
  </r>
  <r>
    <x v="206"/>
    <x v="2"/>
    <x v="2"/>
    <s v="Delhi"/>
    <x v="1"/>
    <x v="2"/>
    <n v="74261"/>
    <s v="New"/>
    <x v="1"/>
    <n v="632440"/>
    <n v="5"/>
    <n v="1140"/>
    <n v="5"/>
    <n v="16252"/>
    <n v="29063"/>
    <n v="4832"/>
    <s v="Credit Card"/>
    <x v="2"/>
    <x v="2"/>
    <n v="2"/>
  </r>
  <r>
    <x v="206"/>
    <x v="1"/>
    <x v="0"/>
    <s v="Delhi"/>
    <x v="0"/>
    <x v="0"/>
    <n v="11935"/>
    <s v="Existing"/>
    <x v="0"/>
    <n v="672774"/>
    <n v="3"/>
    <n v="3750"/>
    <n v="10"/>
    <n v="47432"/>
    <n v="5695"/>
    <n v="-3186"/>
    <s v="Credit Card"/>
    <x v="0"/>
    <x v="2"/>
    <n v="3"/>
  </r>
  <r>
    <x v="207"/>
    <x v="0"/>
    <x v="3"/>
    <s v="Dubai"/>
    <x v="2"/>
    <x v="1"/>
    <n v="52376"/>
    <s v="Existing"/>
    <x v="0"/>
    <n v="840637"/>
    <n v="7"/>
    <n v="4247"/>
    <n v="15"/>
    <n v="40811"/>
    <n v="1769"/>
    <n v="5541"/>
    <s v="UPI"/>
    <x v="1"/>
    <x v="2"/>
    <n v="4"/>
  </r>
  <r>
    <x v="207"/>
    <x v="0"/>
    <x v="0"/>
    <s v="Mumbai"/>
    <x v="1"/>
    <x v="3"/>
    <n v="84798"/>
    <s v="Existing"/>
    <x v="2"/>
    <n v="464840"/>
    <n v="1"/>
    <n v="3219"/>
    <n v="0"/>
    <n v="29628"/>
    <n v="24098"/>
    <n v="7507"/>
    <s v="Net Banking"/>
    <x v="1"/>
    <x v="3"/>
    <n v="1"/>
  </r>
  <r>
    <x v="207"/>
    <x v="3"/>
    <x v="1"/>
    <s v="Delhi"/>
    <x v="2"/>
    <x v="2"/>
    <n v="87140"/>
    <s v="New"/>
    <x v="2"/>
    <n v="924579"/>
    <n v="2"/>
    <n v="4403"/>
    <n v="15"/>
    <n v="33050"/>
    <n v="29546"/>
    <n v="2147"/>
    <s v="Net Banking"/>
    <x v="2"/>
    <x v="3"/>
    <n v="1"/>
  </r>
  <r>
    <x v="207"/>
    <x v="3"/>
    <x v="2"/>
    <s v="Dubai"/>
    <x v="0"/>
    <x v="3"/>
    <n v="52481"/>
    <s v="New"/>
    <x v="2"/>
    <n v="318962"/>
    <n v="9"/>
    <n v="1811"/>
    <n v="10"/>
    <n v="35018"/>
    <n v="9648"/>
    <n v="7715"/>
    <s v="Credit Card"/>
    <x v="1"/>
    <x v="0"/>
    <n v="2"/>
  </r>
  <r>
    <x v="207"/>
    <x v="1"/>
    <x v="0"/>
    <s v="Delhi"/>
    <x v="2"/>
    <x v="2"/>
    <n v="98669"/>
    <s v="New"/>
    <x v="0"/>
    <n v="325011"/>
    <n v="4"/>
    <n v="3836"/>
    <n v="0"/>
    <n v="37164"/>
    <n v="10264"/>
    <n v="-764"/>
    <s v="UPI"/>
    <x v="1"/>
    <x v="3"/>
    <n v="5"/>
  </r>
  <r>
    <x v="207"/>
    <x v="0"/>
    <x v="0"/>
    <s v="Bangalore"/>
    <x v="0"/>
    <x v="1"/>
    <n v="65721"/>
    <s v="Existing"/>
    <x v="1"/>
    <n v="339214"/>
    <n v="8"/>
    <n v="1990"/>
    <n v="5"/>
    <n v="34891"/>
    <n v="20159"/>
    <n v="9255"/>
    <s v="Credit Card"/>
    <x v="0"/>
    <x v="0"/>
    <n v="5"/>
  </r>
  <r>
    <x v="207"/>
    <x v="0"/>
    <x v="1"/>
    <s v="Delhi"/>
    <x v="0"/>
    <x v="3"/>
    <n v="12838"/>
    <s v="New"/>
    <x v="1"/>
    <n v="396870"/>
    <n v="9"/>
    <n v="1918"/>
    <n v="10"/>
    <n v="14921"/>
    <n v="16435"/>
    <n v="18496"/>
    <s v="UPI"/>
    <x v="0"/>
    <x v="0"/>
    <n v="5"/>
  </r>
  <r>
    <x v="207"/>
    <x v="2"/>
    <x v="2"/>
    <s v="London"/>
    <x v="0"/>
    <x v="2"/>
    <n v="45330"/>
    <s v="New"/>
    <x v="0"/>
    <n v="204983"/>
    <n v="7"/>
    <n v="1958"/>
    <n v="15"/>
    <n v="11020"/>
    <n v="16905"/>
    <n v="9861"/>
    <s v="Net Banking"/>
    <x v="1"/>
    <x v="2"/>
    <n v="5"/>
  </r>
  <r>
    <x v="207"/>
    <x v="1"/>
    <x v="2"/>
    <s v="London"/>
    <x v="2"/>
    <x v="1"/>
    <n v="88976"/>
    <s v="Existing"/>
    <x v="1"/>
    <n v="541905"/>
    <n v="1"/>
    <n v="3959"/>
    <n v="0"/>
    <n v="28010"/>
    <n v="6367"/>
    <n v="-747"/>
    <s v="Cash"/>
    <x v="1"/>
    <x v="3"/>
    <n v="1"/>
  </r>
  <r>
    <x v="207"/>
    <x v="1"/>
    <x v="1"/>
    <s v="Delhi"/>
    <x v="2"/>
    <x v="0"/>
    <n v="46994"/>
    <s v="New"/>
    <x v="0"/>
    <n v="205652"/>
    <n v="5"/>
    <n v="3067"/>
    <n v="10"/>
    <n v="31589"/>
    <n v="23817"/>
    <n v="11488"/>
    <s v="UPI"/>
    <x v="0"/>
    <x v="3"/>
    <n v="1"/>
  </r>
  <r>
    <x v="207"/>
    <x v="2"/>
    <x v="3"/>
    <s v="New York"/>
    <x v="1"/>
    <x v="2"/>
    <n v="40384"/>
    <s v="Existing"/>
    <x v="1"/>
    <n v="695708"/>
    <n v="6"/>
    <n v="1837"/>
    <n v="10"/>
    <n v="42440"/>
    <n v="22014"/>
    <n v="10225"/>
    <s v="Net Banking"/>
    <x v="0"/>
    <x v="2"/>
    <n v="4"/>
  </r>
  <r>
    <x v="207"/>
    <x v="1"/>
    <x v="0"/>
    <s v="Bangalore"/>
    <x v="1"/>
    <x v="1"/>
    <n v="55378"/>
    <s v="Existing"/>
    <x v="0"/>
    <n v="177848"/>
    <n v="8"/>
    <n v="4192"/>
    <n v="15"/>
    <n v="48174"/>
    <n v="25082"/>
    <n v="15768"/>
    <s v="UPI"/>
    <x v="1"/>
    <x v="1"/>
    <n v="1"/>
  </r>
  <r>
    <x v="208"/>
    <x v="1"/>
    <x v="3"/>
    <s v="Mumbai"/>
    <x v="2"/>
    <x v="1"/>
    <n v="42643"/>
    <s v="Existing"/>
    <x v="2"/>
    <n v="862492"/>
    <n v="8"/>
    <n v="3581"/>
    <n v="15"/>
    <n v="36845"/>
    <n v="28059"/>
    <n v="2861"/>
    <s v="Cash"/>
    <x v="2"/>
    <x v="2"/>
    <n v="4"/>
  </r>
  <r>
    <x v="208"/>
    <x v="3"/>
    <x v="0"/>
    <s v="Delhi"/>
    <x v="2"/>
    <x v="3"/>
    <n v="26926"/>
    <s v="New"/>
    <x v="2"/>
    <n v="840894"/>
    <n v="9"/>
    <n v="846"/>
    <n v="5"/>
    <n v="18979"/>
    <n v="16163"/>
    <n v="-3792"/>
    <s v="Cash"/>
    <x v="0"/>
    <x v="0"/>
    <n v="4"/>
  </r>
  <r>
    <x v="208"/>
    <x v="0"/>
    <x v="0"/>
    <s v="Mumbai"/>
    <x v="2"/>
    <x v="2"/>
    <n v="48977"/>
    <s v="New"/>
    <x v="1"/>
    <n v="497538"/>
    <n v="9"/>
    <n v="616"/>
    <n v="5"/>
    <n v="37854"/>
    <n v="6502"/>
    <n v="8528"/>
    <s v="Credit Card"/>
    <x v="0"/>
    <x v="3"/>
    <n v="3"/>
  </r>
  <r>
    <x v="208"/>
    <x v="1"/>
    <x v="3"/>
    <s v="Bangalore"/>
    <x v="2"/>
    <x v="0"/>
    <n v="33652"/>
    <s v="Existing"/>
    <x v="1"/>
    <n v="662523"/>
    <n v="4"/>
    <n v="2958"/>
    <n v="10"/>
    <n v="29278"/>
    <n v="14407"/>
    <n v="8342"/>
    <s v="Cash"/>
    <x v="1"/>
    <x v="3"/>
    <n v="1"/>
  </r>
  <r>
    <x v="208"/>
    <x v="3"/>
    <x v="1"/>
    <s v="Delhi"/>
    <x v="0"/>
    <x v="2"/>
    <n v="73295"/>
    <s v="New"/>
    <x v="1"/>
    <n v="210629"/>
    <n v="6"/>
    <n v="1920"/>
    <n v="15"/>
    <n v="25348"/>
    <n v="27874"/>
    <n v="7566"/>
    <s v="Cash"/>
    <x v="1"/>
    <x v="0"/>
    <n v="5"/>
  </r>
  <r>
    <x v="208"/>
    <x v="0"/>
    <x v="1"/>
    <s v="New York"/>
    <x v="0"/>
    <x v="1"/>
    <n v="20270"/>
    <s v="Existing"/>
    <x v="1"/>
    <n v="990238"/>
    <n v="3"/>
    <n v="2354"/>
    <n v="10"/>
    <n v="36512"/>
    <n v="15576"/>
    <n v="-2005"/>
    <s v="Credit Card"/>
    <x v="2"/>
    <x v="0"/>
    <n v="2"/>
  </r>
  <r>
    <x v="208"/>
    <x v="2"/>
    <x v="0"/>
    <s v="Dubai"/>
    <x v="0"/>
    <x v="0"/>
    <n v="92804"/>
    <s v="New"/>
    <x v="2"/>
    <n v="684249"/>
    <n v="1"/>
    <n v="3582"/>
    <n v="20"/>
    <n v="34790"/>
    <n v="20355"/>
    <n v="2642"/>
    <s v="Cash"/>
    <x v="0"/>
    <x v="0"/>
    <n v="4"/>
  </r>
  <r>
    <x v="208"/>
    <x v="3"/>
    <x v="1"/>
    <s v="New York"/>
    <x v="2"/>
    <x v="1"/>
    <n v="71630"/>
    <s v="Existing"/>
    <x v="2"/>
    <n v="352139"/>
    <n v="6"/>
    <n v="2131"/>
    <n v="15"/>
    <n v="6972"/>
    <n v="29505"/>
    <n v="-680"/>
    <s v="Credit Card"/>
    <x v="1"/>
    <x v="2"/>
    <n v="2"/>
  </r>
  <r>
    <x v="208"/>
    <x v="3"/>
    <x v="0"/>
    <s v="New York"/>
    <x v="0"/>
    <x v="3"/>
    <n v="46417"/>
    <s v="Existing"/>
    <x v="0"/>
    <n v="150356"/>
    <n v="1"/>
    <n v="2499"/>
    <n v="20"/>
    <n v="18015"/>
    <n v="5400"/>
    <n v="-3094"/>
    <s v="UPI"/>
    <x v="1"/>
    <x v="1"/>
    <n v="5"/>
  </r>
  <r>
    <x v="208"/>
    <x v="0"/>
    <x v="1"/>
    <s v="Dubai"/>
    <x v="0"/>
    <x v="2"/>
    <n v="56894"/>
    <s v="New"/>
    <x v="1"/>
    <n v="729041"/>
    <n v="9"/>
    <n v="2645"/>
    <n v="20"/>
    <n v="26538"/>
    <n v="15892"/>
    <n v="13094"/>
    <s v="Net Banking"/>
    <x v="2"/>
    <x v="0"/>
    <n v="4"/>
  </r>
  <r>
    <x v="208"/>
    <x v="2"/>
    <x v="0"/>
    <s v="Dubai"/>
    <x v="1"/>
    <x v="1"/>
    <n v="66042"/>
    <s v="Existing"/>
    <x v="2"/>
    <n v="618275"/>
    <n v="6"/>
    <n v="4877"/>
    <n v="15"/>
    <n v="33830"/>
    <n v="14899"/>
    <n v="6440"/>
    <s v="Credit Card"/>
    <x v="2"/>
    <x v="0"/>
    <n v="4"/>
  </r>
  <r>
    <x v="208"/>
    <x v="3"/>
    <x v="1"/>
    <s v="London"/>
    <x v="1"/>
    <x v="1"/>
    <n v="73253"/>
    <s v="Existing"/>
    <x v="0"/>
    <n v="911355"/>
    <n v="1"/>
    <n v="1306"/>
    <n v="5"/>
    <n v="17020"/>
    <n v="19026"/>
    <n v="-821"/>
    <s v="UPI"/>
    <x v="0"/>
    <x v="2"/>
    <n v="1"/>
  </r>
  <r>
    <x v="209"/>
    <x v="1"/>
    <x v="2"/>
    <s v="Dubai"/>
    <x v="0"/>
    <x v="2"/>
    <n v="58841"/>
    <s v="Existing"/>
    <x v="0"/>
    <n v="478035"/>
    <n v="3"/>
    <n v="2191"/>
    <n v="10"/>
    <n v="2262"/>
    <n v="18401"/>
    <n v="-2861"/>
    <s v="Cash"/>
    <x v="1"/>
    <x v="0"/>
    <n v="3"/>
  </r>
  <r>
    <x v="209"/>
    <x v="1"/>
    <x v="3"/>
    <s v="Delhi"/>
    <x v="0"/>
    <x v="0"/>
    <n v="62723"/>
    <s v="Existing"/>
    <x v="0"/>
    <n v="712766"/>
    <n v="1"/>
    <n v="3204"/>
    <n v="0"/>
    <n v="46460"/>
    <n v="14278"/>
    <n v="11391"/>
    <s v="UPI"/>
    <x v="1"/>
    <x v="0"/>
    <n v="2"/>
  </r>
  <r>
    <x v="209"/>
    <x v="1"/>
    <x v="2"/>
    <s v="Mumbai"/>
    <x v="0"/>
    <x v="1"/>
    <n v="30317"/>
    <s v="Existing"/>
    <x v="2"/>
    <n v="133750"/>
    <n v="2"/>
    <n v="3935"/>
    <n v="0"/>
    <n v="17142"/>
    <n v="21426"/>
    <n v="6925"/>
    <s v="Credit Card"/>
    <x v="0"/>
    <x v="3"/>
    <n v="5"/>
  </r>
  <r>
    <x v="209"/>
    <x v="2"/>
    <x v="3"/>
    <s v="London"/>
    <x v="2"/>
    <x v="2"/>
    <n v="65008"/>
    <s v="New"/>
    <x v="0"/>
    <n v="460013"/>
    <n v="6"/>
    <n v="710"/>
    <n v="15"/>
    <n v="36353"/>
    <n v="27039"/>
    <n v="-1355"/>
    <s v="Credit Card"/>
    <x v="2"/>
    <x v="0"/>
    <n v="3"/>
  </r>
  <r>
    <x v="209"/>
    <x v="3"/>
    <x v="3"/>
    <s v="London"/>
    <x v="1"/>
    <x v="3"/>
    <n v="46434"/>
    <s v="New"/>
    <x v="1"/>
    <n v="600443"/>
    <n v="7"/>
    <n v="2190"/>
    <n v="5"/>
    <n v="43519"/>
    <n v="18895"/>
    <n v="18605"/>
    <s v="Credit Card"/>
    <x v="0"/>
    <x v="1"/>
    <n v="3"/>
  </r>
  <r>
    <x v="209"/>
    <x v="1"/>
    <x v="0"/>
    <s v="Mumbai"/>
    <x v="1"/>
    <x v="3"/>
    <n v="56125"/>
    <s v="Existing"/>
    <x v="0"/>
    <n v="344365"/>
    <n v="1"/>
    <n v="2277"/>
    <n v="5"/>
    <n v="14336"/>
    <n v="6617"/>
    <n v="18714"/>
    <s v="Credit Card"/>
    <x v="0"/>
    <x v="1"/>
    <n v="1"/>
  </r>
  <r>
    <x v="209"/>
    <x v="2"/>
    <x v="3"/>
    <s v="London"/>
    <x v="1"/>
    <x v="2"/>
    <n v="90984"/>
    <s v="New"/>
    <x v="0"/>
    <n v="450592"/>
    <n v="5"/>
    <n v="3647"/>
    <n v="5"/>
    <n v="24695"/>
    <n v="23659"/>
    <n v="4846"/>
    <s v="UPI"/>
    <x v="0"/>
    <x v="0"/>
    <n v="4"/>
  </r>
  <r>
    <x v="209"/>
    <x v="1"/>
    <x v="2"/>
    <s v="Dubai"/>
    <x v="0"/>
    <x v="1"/>
    <n v="85449"/>
    <s v="Existing"/>
    <x v="2"/>
    <n v="352415"/>
    <n v="6"/>
    <n v="2999"/>
    <n v="0"/>
    <n v="20872"/>
    <n v="12665"/>
    <n v="3670"/>
    <s v="Net Banking"/>
    <x v="2"/>
    <x v="2"/>
    <n v="5"/>
  </r>
  <r>
    <x v="209"/>
    <x v="0"/>
    <x v="2"/>
    <s v="New York"/>
    <x v="2"/>
    <x v="2"/>
    <n v="84102"/>
    <s v="Existing"/>
    <x v="0"/>
    <n v="490186"/>
    <n v="4"/>
    <n v="1186"/>
    <n v="20"/>
    <n v="47649"/>
    <n v="16342"/>
    <n v="7395"/>
    <s v="Net Banking"/>
    <x v="2"/>
    <x v="0"/>
    <n v="3"/>
  </r>
  <r>
    <x v="209"/>
    <x v="3"/>
    <x v="1"/>
    <s v="Bangalore"/>
    <x v="1"/>
    <x v="2"/>
    <n v="91141"/>
    <s v="Existing"/>
    <x v="2"/>
    <n v="908415"/>
    <n v="6"/>
    <n v="3170"/>
    <n v="0"/>
    <n v="47283"/>
    <n v="5471"/>
    <n v="7119"/>
    <s v="UPI"/>
    <x v="1"/>
    <x v="3"/>
    <n v="3"/>
  </r>
  <r>
    <x v="209"/>
    <x v="3"/>
    <x v="2"/>
    <s v="Dubai"/>
    <x v="1"/>
    <x v="1"/>
    <n v="10557"/>
    <s v="Existing"/>
    <x v="2"/>
    <n v="998165"/>
    <n v="5"/>
    <n v="1429"/>
    <n v="5"/>
    <n v="24455"/>
    <n v="15246"/>
    <n v="16774"/>
    <s v="Net Banking"/>
    <x v="1"/>
    <x v="1"/>
    <n v="2"/>
  </r>
  <r>
    <x v="209"/>
    <x v="2"/>
    <x v="1"/>
    <s v="New York"/>
    <x v="2"/>
    <x v="0"/>
    <n v="54383"/>
    <s v="Existing"/>
    <x v="1"/>
    <n v="580826"/>
    <n v="7"/>
    <n v="4613"/>
    <n v="0"/>
    <n v="18597"/>
    <n v="29214"/>
    <n v="6889"/>
    <s v="Cash"/>
    <x v="0"/>
    <x v="3"/>
    <n v="5"/>
  </r>
  <r>
    <x v="210"/>
    <x v="2"/>
    <x v="3"/>
    <s v="New York"/>
    <x v="0"/>
    <x v="0"/>
    <n v="16040"/>
    <s v="New"/>
    <x v="0"/>
    <n v="605916"/>
    <n v="4"/>
    <n v="1814"/>
    <n v="0"/>
    <n v="11857"/>
    <n v="19105"/>
    <n v="-2986"/>
    <s v="UPI"/>
    <x v="1"/>
    <x v="2"/>
    <n v="5"/>
  </r>
  <r>
    <x v="210"/>
    <x v="3"/>
    <x v="2"/>
    <s v="London"/>
    <x v="0"/>
    <x v="3"/>
    <n v="56652"/>
    <s v="New"/>
    <x v="1"/>
    <n v="995528"/>
    <n v="1"/>
    <n v="3333"/>
    <n v="10"/>
    <n v="42689"/>
    <n v="18070"/>
    <n v="18812"/>
    <s v="UPI"/>
    <x v="2"/>
    <x v="3"/>
    <n v="3"/>
  </r>
  <r>
    <x v="210"/>
    <x v="1"/>
    <x v="3"/>
    <s v="Delhi"/>
    <x v="1"/>
    <x v="0"/>
    <n v="70941"/>
    <s v="New"/>
    <x v="1"/>
    <n v="499121"/>
    <n v="2"/>
    <n v="2273"/>
    <n v="15"/>
    <n v="5478"/>
    <n v="16902"/>
    <n v="18509"/>
    <s v="UPI"/>
    <x v="1"/>
    <x v="2"/>
    <n v="4"/>
  </r>
  <r>
    <x v="210"/>
    <x v="1"/>
    <x v="2"/>
    <s v="Delhi"/>
    <x v="1"/>
    <x v="2"/>
    <n v="97340"/>
    <s v="New"/>
    <x v="0"/>
    <n v="417627"/>
    <n v="6"/>
    <n v="2745"/>
    <n v="20"/>
    <n v="18248"/>
    <n v="21850"/>
    <n v="13011"/>
    <s v="Net Banking"/>
    <x v="1"/>
    <x v="1"/>
    <n v="5"/>
  </r>
  <r>
    <x v="210"/>
    <x v="0"/>
    <x v="2"/>
    <s v="London"/>
    <x v="2"/>
    <x v="1"/>
    <n v="84828"/>
    <s v="New"/>
    <x v="0"/>
    <n v="911460"/>
    <n v="2"/>
    <n v="1685"/>
    <n v="10"/>
    <n v="37565"/>
    <n v="12675"/>
    <n v="16108"/>
    <s v="UPI"/>
    <x v="2"/>
    <x v="3"/>
    <n v="5"/>
  </r>
  <r>
    <x v="210"/>
    <x v="1"/>
    <x v="1"/>
    <s v="London"/>
    <x v="1"/>
    <x v="3"/>
    <n v="36110"/>
    <s v="New"/>
    <x v="2"/>
    <n v="562825"/>
    <n v="5"/>
    <n v="2964"/>
    <n v="15"/>
    <n v="47522"/>
    <n v="21634"/>
    <n v="10762"/>
    <s v="UPI"/>
    <x v="1"/>
    <x v="3"/>
    <n v="2"/>
  </r>
  <r>
    <x v="210"/>
    <x v="2"/>
    <x v="3"/>
    <s v="Mumbai"/>
    <x v="2"/>
    <x v="0"/>
    <n v="15349"/>
    <s v="Existing"/>
    <x v="0"/>
    <n v="283118"/>
    <n v="4"/>
    <n v="883"/>
    <n v="5"/>
    <n v="37159"/>
    <n v="23772"/>
    <n v="2525"/>
    <s v="Credit Card"/>
    <x v="2"/>
    <x v="0"/>
    <n v="2"/>
  </r>
  <r>
    <x v="210"/>
    <x v="2"/>
    <x v="2"/>
    <s v="Mumbai"/>
    <x v="1"/>
    <x v="2"/>
    <n v="40374"/>
    <s v="New"/>
    <x v="2"/>
    <n v="364378"/>
    <n v="7"/>
    <n v="4423"/>
    <n v="10"/>
    <n v="23749"/>
    <n v="15877"/>
    <n v="12626"/>
    <s v="Credit Card"/>
    <x v="1"/>
    <x v="2"/>
    <n v="2"/>
  </r>
  <r>
    <x v="210"/>
    <x v="1"/>
    <x v="0"/>
    <s v="Bangalore"/>
    <x v="1"/>
    <x v="3"/>
    <n v="94545"/>
    <s v="Existing"/>
    <x v="1"/>
    <n v="836169"/>
    <n v="4"/>
    <n v="2021"/>
    <n v="15"/>
    <n v="44043"/>
    <n v="29208"/>
    <n v="16968"/>
    <s v="Net Banking"/>
    <x v="1"/>
    <x v="0"/>
    <n v="4"/>
  </r>
  <r>
    <x v="210"/>
    <x v="2"/>
    <x v="3"/>
    <s v="Bangalore"/>
    <x v="1"/>
    <x v="1"/>
    <n v="52591"/>
    <s v="Existing"/>
    <x v="1"/>
    <n v="304239"/>
    <n v="7"/>
    <n v="1479"/>
    <n v="10"/>
    <n v="40529"/>
    <n v="13969"/>
    <n v="18972"/>
    <s v="Credit Card"/>
    <x v="0"/>
    <x v="2"/>
    <n v="4"/>
  </r>
  <r>
    <x v="210"/>
    <x v="3"/>
    <x v="3"/>
    <s v="Bangalore"/>
    <x v="0"/>
    <x v="0"/>
    <n v="10057"/>
    <s v="New"/>
    <x v="2"/>
    <n v="417155"/>
    <n v="8"/>
    <n v="4677"/>
    <n v="0"/>
    <n v="15149"/>
    <n v="16434"/>
    <n v="4364"/>
    <s v="Cash"/>
    <x v="1"/>
    <x v="0"/>
    <n v="5"/>
  </r>
  <r>
    <x v="210"/>
    <x v="3"/>
    <x v="3"/>
    <s v="Bangalore"/>
    <x v="2"/>
    <x v="2"/>
    <n v="84039"/>
    <s v="New"/>
    <x v="0"/>
    <n v="878403"/>
    <n v="7"/>
    <n v="4110"/>
    <n v="0"/>
    <n v="9216"/>
    <n v="4277"/>
    <n v="476"/>
    <s v="Credit Card"/>
    <x v="0"/>
    <x v="1"/>
    <n v="4"/>
  </r>
  <r>
    <x v="211"/>
    <x v="1"/>
    <x v="1"/>
    <s v="New York"/>
    <x v="2"/>
    <x v="1"/>
    <n v="74578"/>
    <s v="Existing"/>
    <x v="0"/>
    <n v="216135"/>
    <n v="2"/>
    <n v="3770"/>
    <n v="10"/>
    <n v="29301"/>
    <n v="6955"/>
    <n v="2218"/>
    <s v="Credit Card"/>
    <x v="1"/>
    <x v="3"/>
    <n v="2"/>
  </r>
  <r>
    <x v="211"/>
    <x v="3"/>
    <x v="0"/>
    <s v="New York"/>
    <x v="0"/>
    <x v="2"/>
    <n v="29121"/>
    <s v="Existing"/>
    <x v="2"/>
    <n v="243133"/>
    <n v="1"/>
    <n v="2453"/>
    <n v="10"/>
    <n v="36718"/>
    <n v="13131"/>
    <n v="5293"/>
    <s v="UPI"/>
    <x v="0"/>
    <x v="0"/>
    <n v="4"/>
  </r>
  <r>
    <x v="211"/>
    <x v="3"/>
    <x v="3"/>
    <s v="Mumbai"/>
    <x v="0"/>
    <x v="2"/>
    <n v="15493"/>
    <s v="Existing"/>
    <x v="1"/>
    <n v="149253"/>
    <n v="5"/>
    <n v="1984"/>
    <n v="20"/>
    <n v="48332"/>
    <n v="12136"/>
    <n v="3128"/>
    <s v="Cash"/>
    <x v="1"/>
    <x v="3"/>
    <n v="5"/>
  </r>
  <r>
    <x v="211"/>
    <x v="0"/>
    <x v="2"/>
    <s v="Delhi"/>
    <x v="0"/>
    <x v="2"/>
    <n v="77818"/>
    <s v="Existing"/>
    <x v="2"/>
    <n v="751222"/>
    <n v="7"/>
    <n v="1383"/>
    <n v="5"/>
    <n v="2847"/>
    <n v="20883"/>
    <n v="789"/>
    <s v="Cash"/>
    <x v="2"/>
    <x v="2"/>
    <n v="3"/>
  </r>
  <r>
    <x v="211"/>
    <x v="0"/>
    <x v="2"/>
    <s v="London"/>
    <x v="2"/>
    <x v="1"/>
    <n v="98706"/>
    <s v="Existing"/>
    <x v="0"/>
    <n v="713642"/>
    <n v="1"/>
    <n v="3027"/>
    <n v="0"/>
    <n v="23886"/>
    <n v="12110"/>
    <n v="10084"/>
    <s v="Credit Card"/>
    <x v="1"/>
    <x v="2"/>
    <n v="1"/>
  </r>
  <r>
    <x v="211"/>
    <x v="3"/>
    <x v="1"/>
    <s v="Delhi"/>
    <x v="1"/>
    <x v="3"/>
    <n v="11431"/>
    <s v="New"/>
    <x v="0"/>
    <n v="668955"/>
    <n v="8"/>
    <n v="623"/>
    <n v="10"/>
    <n v="6671"/>
    <n v="2444"/>
    <n v="14568"/>
    <s v="Net Banking"/>
    <x v="2"/>
    <x v="1"/>
    <n v="4"/>
  </r>
  <r>
    <x v="211"/>
    <x v="1"/>
    <x v="2"/>
    <s v="Dubai"/>
    <x v="0"/>
    <x v="2"/>
    <n v="70469"/>
    <s v="New"/>
    <x v="2"/>
    <n v="420940"/>
    <n v="3"/>
    <n v="1025"/>
    <n v="15"/>
    <n v="43504"/>
    <n v="16008"/>
    <n v="3618"/>
    <s v="UPI"/>
    <x v="2"/>
    <x v="1"/>
    <n v="3"/>
  </r>
  <r>
    <x v="211"/>
    <x v="0"/>
    <x v="3"/>
    <s v="New York"/>
    <x v="0"/>
    <x v="3"/>
    <n v="72241"/>
    <s v="Existing"/>
    <x v="0"/>
    <n v="981330"/>
    <n v="7"/>
    <n v="2586"/>
    <n v="5"/>
    <n v="6153"/>
    <n v="16508"/>
    <n v="13929"/>
    <s v="Net Banking"/>
    <x v="0"/>
    <x v="3"/>
    <n v="5"/>
  </r>
  <r>
    <x v="211"/>
    <x v="2"/>
    <x v="2"/>
    <s v="Bangalore"/>
    <x v="0"/>
    <x v="3"/>
    <n v="55294"/>
    <s v="Existing"/>
    <x v="1"/>
    <n v="212042"/>
    <n v="3"/>
    <n v="2655"/>
    <n v="15"/>
    <n v="10571"/>
    <n v="9279"/>
    <n v="-3685"/>
    <s v="Net Banking"/>
    <x v="2"/>
    <x v="0"/>
    <n v="3"/>
  </r>
  <r>
    <x v="211"/>
    <x v="2"/>
    <x v="3"/>
    <s v="Bangalore"/>
    <x v="1"/>
    <x v="0"/>
    <n v="96127"/>
    <s v="Existing"/>
    <x v="2"/>
    <n v="164065"/>
    <n v="4"/>
    <n v="1876"/>
    <n v="5"/>
    <n v="48033"/>
    <n v="18913"/>
    <n v="1489"/>
    <s v="Net Banking"/>
    <x v="2"/>
    <x v="1"/>
    <n v="3"/>
  </r>
  <r>
    <x v="211"/>
    <x v="2"/>
    <x v="2"/>
    <s v="Dubai"/>
    <x v="1"/>
    <x v="0"/>
    <n v="21351"/>
    <s v="Existing"/>
    <x v="1"/>
    <n v="438530"/>
    <n v="8"/>
    <n v="4906"/>
    <n v="15"/>
    <n v="32456"/>
    <n v="28815"/>
    <n v="3702"/>
    <s v="Cash"/>
    <x v="0"/>
    <x v="3"/>
    <n v="3"/>
  </r>
  <r>
    <x v="211"/>
    <x v="1"/>
    <x v="0"/>
    <s v="Delhi"/>
    <x v="0"/>
    <x v="3"/>
    <n v="42483"/>
    <s v="Existing"/>
    <x v="1"/>
    <n v="654926"/>
    <n v="2"/>
    <n v="3961"/>
    <n v="0"/>
    <n v="11353"/>
    <n v="20569"/>
    <n v="3632"/>
    <s v="Net Banking"/>
    <x v="1"/>
    <x v="0"/>
    <n v="2"/>
  </r>
  <r>
    <x v="212"/>
    <x v="3"/>
    <x v="1"/>
    <s v="Bangalore"/>
    <x v="1"/>
    <x v="0"/>
    <n v="41195"/>
    <s v="Existing"/>
    <x v="2"/>
    <n v="182455"/>
    <n v="6"/>
    <n v="4635"/>
    <n v="10"/>
    <n v="2065"/>
    <n v="1012"/>
    <n v="865"/>
    <s v="Net Banking"/>
    <x v="1"/>
    <x v="1"/>
    <n v="4"/>
  </r>
  <r>
    <x v="212"/>
    <x v="2"/>
    <x v="1"/>
    <s v="Delhi"/>
    <x v="0"/>
    <x v="0"/>
    <n v="32735"/>
    <s v="Existing"/>
    <x v="2"/>
    <n v="517100"/>
    <n v="9"/>
    <n v="1080"/>
    <n v="10"/>
    <n v="16301"/>
    <n v="28504"/>
    <n v="1122"/>
    <s v="Cash"/>
    <x v="2"/>
    <x v="3"/>
    <n v="3"/>
  </r>
  <r>
    <x v="212"/>
    <x v="1"/>
    <x v="0"/>
    <s v="London"/>
    <x v="1"/>
    <x v="3"/>
    <n v="25203"/>
    <s v="Existing"/>
    <x v="0"/>
    <n v="852376"/>
    <n v="9"/>
    <n v="2493"/>
    <n v="20"/>
    <n v="19181"/>
    <n v="22660"/>
    <n v="-2231"/>
    <s v="Credit Card"/>
    <x v="0"/>
    <x v="3"/>
    <n v="5"/>
  </r>
  <r>
    <x v="212"/>
    <x v="0"/>
    <x v="0"/>
    <s v="Dubai"/>
    <x v="2"/>
    <x v="1"/>
    <n v="13974"/>
    <s v="New"/>
    <x v="0"/>
    <n v="261769"/>
    <n v="5"/>
    <n v="4435"/>
    <n v="10"/>
    <n v="12008"/>
    <n v="16540"/>
    <n v="1371"/>
    <s v="Cash"/>
    <x v="1"/>
    <x v="1"/>
    <n v="1"/>
  </r>
  <r>
    <x v="212"/>
    <x v="3"/>
    <x v="1"/>
    <s v="Delhi"/>
    <x v="2"/>
    <x v="0"/>
    <n v="95222"/>
    <s v="Existing"/>
    <x v="2"/>
    <n v="707908"/>
    <n v="3"/>
    <n v="956"/>
    <n v="0"/>
    <n v="7290"/>
    <n v="9511"/>
    <n v="14428"/>
    <s v="Cash"/>
    <x v="0"/>
    <x v="1"/>
    <n v="1"/>
  </r>
  <r>
    <x v="212"/>
    <x v="0"/>
    <x v="0"/>
    <s v="London"/>
    <x v="1"/>
    <x v="0"/>
    <n v="49713"/>
    <s v="Existing"/>
    <x v="2"/>
    <n v="748631"/>
    <n v="6"/>
    <n v="3300"/>
    <n v="5"/>
    <n v="33474"/>
    <n v="21771"/>
    <n v="5849"/>
    <s v="Credit Card"/>
    <x v="0"/>
    <x v="1"/>
    <n v="1"/>
  </r>
  <r>
    <x v="212"/>
    <x v="1"/>
    <x v="3"/>
    <s v="Delhi"/>
    <x v="2"/>
    <x v="1"/>
    <n v="22636"/>
    <s v="New"/>
    <x v="0"/>
    <n v="326909"/>
    <n v="9"/>
    <n v="1951"/>
    <n v="5"/>
    <n v="2631"/>
    <n v="14927"/>
    <n v="10163"/>
    <s v="Net Banking"/>
    <x v="2"/>
    <x v="2"/>
    <n v="2"/>
  </r>
  <r>
    <x v="212"/>
    <x v="2"/>
    <x v="2"/>
    <s v="Delhi"/>
    <x v="2"/>
    <x v="1"/>
    <n v="45070"/>
    <s v="Existing"/>
    <x v="0"/>
    <n v="631402"/>
    <n v="6"/>
    <n v="703"/>
    <n v="10"/>
    <n v="30351"/>
    <n v="15958"/>
    <n v="16593"/>
    <s v="Net Banking"/>
    <x v="0"/>
    <x v="0"/>
    <n v="4"/>
  </r>
  <r>
    <x v="212"/>
    <x v="2"/>
    <x v="1"/>
    <s v="Bangalore"/>
    <x v="2"/>
    <x v="1"/>
    <n v="39123"/>
    <s v="Existing"/>
    <x v="0"/>
    <n v="654838"/>
    <n v="4"/>
    <n v="3326"/>
    <n v="15"/>
    <n v="38026"/>
    <n v="22252"/>
    <n v="8077"/>
    <s v="Credit Card"/>
    <x v="2"/>
    <x v="1"/>
    <n v="1"/>
  </r>
  <r>
    <x v="212"/>
    <x v="1"/>
    <x v="0"/>
    <s v="Mumbai"/>
    <x v="0"/>
    <x v="3"/>
    <n v="41812"/>
    <s v="Existing"/>
    <x v="2"/>
    <n v="540987"/>
    <n v="5"/>
    <n v="4713"/>
    <n v="10"/>
    <n v="41869"/>
    <n v="27259"/>
    <n v="6799"/>
    <s v="Net Banking"/>
    <x v="0"/>
    <x v="0"/>
    <n v="2"/>
  </r>
  <r>
    <x v="212"/>
    <x v="2"/>
    <x v="3"/>
    <s v="New York"/>
    <x v="1"/>
    <x v="1"/>
    <n v="38760"/>
    <s v="Existing"/>
    <x v="2"/>
    <n v="368636"/>
    <n v="7"/>
    <n v="2352"/>
    <n v="5"/>
    <n v="42201"/>
    <n v="22980"/>
    <n v="3587"/>
    <s v="Credit Card"/>
    <x v="2"/>
    <x v="3"/>
    <n v="5"/>
  </r>
  <r>
    <x v="212"/>
    <x v="3"/>
    <x v="1"/>
    <s v="Delhi"/>
    <x v="1"/>
    <x v="3"/>
    <n v="14966"/>
    <s v="New"/>
    <x v="0"/>
    <n v="333720"/>
    <n v="3"/>
    <n v="3965"/>
    <n v="20"/>
    <n v="10383"/>
    <n v="6770"/>
    <n v="12211"/>
    <s v="Cash"/>
    <x v="1"/>
    <x v="0"/>
    <n v="5"/>
  </r>
  <r>
    <x v="213"/>
    <x v="1"/>
    <x v="0"/>
    <s v="Delhi"/>
    <x v="1"/>
    <x v="2"/>
    <n v="93962"/>
    <s v="Existing"/>
    <x v="1"/>
    <n v="364115"/>
    <n v="9"/>
    <n v="4545"/>
    <n v="5"/>
    <n v="37567"/>
    <n v="14211"/>
    <n v="2828"/>
    <s v="Net Banking"/>
    <x v="0"/>
    <x v="1"/>
    <n v="2"/>
  </r>
  <r>
    <x v="213"/>
    <x v="0"/>
    <x v="1"/>
    <s v="Delhi"/>
    <x v="2"/>
    <x v="2"/>
    <n v="89698"/>
    <s v="Existing"/>
    <x v="1"/>
    <n v="277422"/>
    <n v="1"/>
    <n v="2943"/>
    <n v="15"/>
    <n v="24109"/>
    <n v="28025"/>
    <n v="18887"/>
    <s v="Net Banking"/>
    <x v="2"/>
    <x v="3"/>
    <n v="4"/>
  </r>
  <r>
    <x v="213"/>
    <x v="1"/>
    <x v="0"/>
    <s v="Mumbai"/>
    <x v="0"/>
    <x v="1"/>
    <n v="26058"/>
    <s v="Existing"/>
    <x v="0"/>
    <n v="765004"/>
    <n v="8"/>
    <n v="2552"/>
    <n v="15"/>
    <n v="3149"/>
    <n v="21637"/>
    <n v="2331"/>
    <s v="UPI"/>
    <x v="1"/>
    <x v="1"/>
    <n v="5"/>
  </r>
  <r>
    <x v="213"/>
    <x v="3"/>
    <x v="1"/>
    <s v="London"/>
    <x v="1"/>
    <x v="1"/>
    <n v="51482"/>
    <s v="New"/>
    <x v="2"/>
    <n v="847065"/>
    <n v="5"/>
    <n v="2692"/>
    <n v="20"/>
    <n v="21387"/>
    <n v="25959"/>
    <n v="6782"/>
    <s v="Net Banking"/>
    <x v="2"/>
    <x v="1"/>
    <n v="4"/>
  </r>
  <r>
    <x v="213"/>
    <x v="3"/>
    <x v="3"/>
    <s v="Dubai"/>
    <x v="2"/>
    <x v="2"/>
    <n v="12998"/>
    <s v="Existing"/>
    <x v="2"/>
    <n v="950626"/>
    <n v="9"/>
    <n v="3209"/>
    <n v="15"/>
    <n v="38313"/>
    <n v="7199"/>
    <n v="14388"/>
    <s v="UPI"/>
    <x v="2"/>
    <x v="3"/>
    <n v="2"/>
  </r>
  <r>
    <x v="213"/>
    <x v="1"/>
    <x v="3"/>
    <s v="Bangalore"/>
    <x v="0"/>
    <x v="3"/>
    <n v="71265"/>
    <s v="Existing"/>
    <x v="1"/>
    <n v="575848"/>
    <n v="2"/>
    <n v="1682"/>
    <n v="10"/>
    <n v="47399"/>
    <n v="18480"/>
    <n v="16044"/>
    <s v="Net Banking"/>
    <x v="2"/>
    <x v="0"/>
    <n v="5"/>
  </r>
  <r>
    <x v="213"/>
    <x v="1"/>
    <x v="2"/>
    <s v="Mumbai"/>
    <x v="0"/>
    <x v="3"/>
    <n v="76445"/>
    <s v="New"/>
    <x v="0"/>
    <n v="988391"/>
    <n v="1"/>
    <n v="3328"/>
    <n v="10"/>
    <n v="2019"/>
    <n v="18353"/>
    <n v="9491"/>
    <s v="UPI"/>
    <x v="2"/>
    <x v="0"/>
    <n v="5"/>
  </r>
  <r>
    <x v="213"/>
    <x v="2"/>
    <x v="1"/>
    <s v="London"/>
    <x v="1"/>
    <x v="1"/>
    <n v="44648"/>
    <s v="New"/>
    <x v="1"/>
    <n v="243606"/>
    <n v="7"/>
    <n v="1458"/>
    <n v="5"/>
    <n v="30276"/>
    <n v="24287"/>
    <n v="12175"/>
    <s v="Credit Card"/>
    <x v="2"/>
    <x v="3"/>
    <n v="3"/>
  </r>
  <r>
    <x v="213"/>
    <x v="3"/>
    <x v="2"/>
    <s v="Delhi"/>
    <x v="1"/>
    <x v="1"/>
    <n v="70623"/>
    <s v="New"/>
    <x v="1"/>
    <n v="768128"/>
    <n v="9"/>
    <n v="4574"/>
    <n v="0"/>
    <n v="43392"/>
    <n v="19904"/>
    <n v="11886"/>
    <s v="Net Banking"/>
    <x v="0"/>
    <x v="1"/>
    <n v="5"/>
  </r>
  <r>
    <x v="213"/>
    <x v="1"/>
    <x v="1"/>
    <s v="London"/>
    <x v="2"/>
    <x v="1"/>
    <n v="88033"/>
    <s v="New"/>
    <x v="0"/>
    <n v="384769"/>
    <n v="5"/>
    <n v="2558"/>
    <n v="10"/>
    <n v="2999"/>
    <n v="4251"/>
    <n v="7084"/>
    <s v="Credit Card"/>
    <x v="1"/>
    <x v="0"/>
    <n v="1"/>
  </r>
  <r>
    <x v="213"/>
    <x v="1"/>
    <x v="0"/>
    <s v="Mumbai"/>
    <x v="1"/>
    <x v="2"/>
    <n v="94480"/>
    <s v="Existing"/>
    <x v="1"/>
    <n v="597992"/>
    <n v="4"/>
    <n v="568"/>
    <n v="10"/>
    <n v="4534"/>
    <n v="29250"/>
    <n v="15813"/>
    <s v="UPI"/>
    <x v="1"/>
    <x v="0"/>
    <n v="3"/>
  </r>
  <r>
    <x v="213"/>
    <x v="3"/>
    <x v="0"/>
    <s v="Mumbai"/>
    <x v="2"/>
    <x v="0"/>
    <n v="17527"/>
    <s v="New"/>
    <x v="2"/>
    <n v="915092"/>
    <n v="4"/>
    <n v="2137"/>
    <n v="20"/>
    <n v="30538"/>
    <n v="1193"/>
    <n v="15970"/>
    <s v="UPI"/>
    <x v="1"/>
    <x v="1"/>
    <n v="2"/>
  </r>
  <r>
    <x v="214"/>
    <x v="1"/>
    <x v="2"/>
    <s v="Mumbai"/>
    <x v="0"/>
    <x v="1"/>
    <n v="13072"/>
    <s v="New"/>
    <x v="1"/>
    <n v="830536"/>
    <n v="8"/>
    <n v="701"/>
    <n v="10"/>
    <n v="6425"/>
    <n v="28420"/>
    <n v="17110"/>
    <s v="UPI"/>
    <x v="0"/>
    <x v="0"/>
    <n v="1"/>
  </r>
  <r>
    <x v="214"/>
    <x v="2"/>
    <x v="1"/>
    <s v="Dubai"/>
    <x v="0"/>
    <x v="3"/>
    <n v="22018"/>
    <s v="New"/>
    <x v="0"/>
    <n v="120032"/>
    <n v="1"/>
    <n v="765"/>
    <n v="5"/>
    <n v="20074"/>
    <n v="24935"/>
    <n v="9663"/>
    <s v="UPI"/>
    <x v="2"/>
    <x v="0"/>
    <n v="1"/>
  </r>
  <r>
    <x v="214"/>
    <x v="3"/>
    <x v="2"/>
    <s v="New York"/>
    <x v="0"/>
    <x v="0"/>
    <n v="39652"/>
    <s v="Existing"/>
    <x v="2"/>
    <n v="531108"/>
    <n v="1"/>
    <n v="3625"/>
    <n v="20"/>
    <n v="42242"/>
    <n v="14047"/>
    <n v="13432"/>
    <s v="Cash"/>
    <x v="0"/>
    <x v="2"/>
    <n v="4"/>
  </r>
  <r>
    <x v="214"/>
    <x v="2"/>
    <x v="3"/>
    <s v="Bangalore"/>
    <x v="0"/>
    <x v="3"/>
    <n v="14476"/>
    <s v="New"/>
    <x v="2"/>
    <n v="585341"/>
    <n v="8"/>
    <n v="738"/>
    <n v="10"/>
    <n v="8328"/>
    <n v="18636"/>
    <n v="479"/>
    <s v="Credit Card"/>
    <x v="2"/>
    <x v="2"/>
    <n v="3"/>
  </r>
  <r>
    <x v="214"/>
    <x v="2"/>
    <x v="2"/>
    <s v="Dubai"/>
    <x v="1"/>
    <x v="0"/>
    <n v="37482"/>
    <s v="Existing"/>
    <x v="1"/>
    <n v="299451"/>
    <n v="2"/>
    <n v="790"/>
    <n v="5"/>
    <n v="10526"/>
    <n v="18178"/>
    <n v="14058"/>
    <s v="UPI"/>
    <x v="0"/>
    <x v="3"/>
    <n v="4"/>
  </r>
  <r>
    <x v="214"/>
    <x v="2"/>
    <x v="2"/>
    <s v="Dubai"/>
    <x v="1"/>
    <x v="2"/>
    <n v="72513"/>
    <s v="Existing"/>
    <x v="2"/>
    <n v="648645"/>
    <n v="6"/>
    <n v="3894"/>
    <n v="20"/>
    <n v="4553"/>
    <n v="28298"/>
    <n v="6600"/>
    <s v="Net Banking"/>
    <x v="1"/>
    <x v="3"/>
    <n v="3"/>
  </r>
  <r>
    <x v="214"/>
    <x v="2"/>
    <x v="0"/>
    <s v="New York"/>
    <x v="2"/>
    <x v="0"/>
    <n v="96411"/>
    <s v="New"/>
    <x v="0"/>
    <n v="575728"/>
    <n v="2"/>
    <n v="2308"/>
    <n v="0"/>
    <n v="20894"/>
    <n v="2626"/>
    <n v="19104"/>
    <s v="UPI"/>
    <x v="0"/>
    <x v="1"/>
    <n v="3"/>
  </r>
  <r>
    <x v="214"/>
    <x v="3"/>
    <x v="2"/>
    <s v="Dubai"/>
    <x v="2"/>
    <x v="3"/>
    <n v="26219"/>
    <s v="Existing"/>
    <x v="1"/>
    <n v="362641"/>
    <n v="5"/>
    <n v="2589"/>
    <n v="5"/>
    <n v="40820"/>
    <n v="17082"/>
    <n v="9604"/>
    <s v="Credit Card"/>
    <x v="2"/>
    <x v="2"/>
    <n v="1"/>
  </r>
  <r>
    <x v="214"/>
    <x v="2"/>
    <x v="1"/>
    <s v="Mumbai"/>
    <x v="2"/>
    <x v="0"/>
    <n v="40448"/>
    <s v="New"/>
    <x v="2"/>
    <n v="495350"/>
    <n v="3"/>
    <n v="1454"/>
    <n v="10"/>
    <n v="41906"/>
    <n v="14950"/>
    <n v="14886"/>
    <s v="Cash"/>
    <x v="1"/>
    <x v="3"/>
    <n v="5"/>
  </r>
  <r>
    <x v="214"/>
    <x v="2"/>
    <x v="0"/>
    <s v="Mumbai"/>
    <x v="2"/>
    <x v="2"/>
    <n v="89903"/>
    <s v="New"/>
    <x v="0"/>
    <n v="249905"/>
    <n v="7"/>
    <n v="2430"/>
    <n v="20"/>
    <n v="12242"/>
    <n v="12033"/>
    <n v="14994"/>
    <s v="Credit Card"/>
    <x v="1"/>
    <x v="2"/>
    <n v="4"/>
  </r>
  <r>
    <x v="214"/>
    <x v="1"/>
    <x v="2"/>
    <s v="London"/>
    <x v="2"/>
    <x v="3"/>
    <n v="35120"/>
    <s v="Existing"/>
    <x v="1"/>
    <n v="564164"/>
    <n v="9"/>
    <n v="4580"/>
    <n v="0"/>
    <n v="45676"/>
    <n v="6190"/>
    <n v="7236"/>
    <s v="Net Banking"/>
    <x v="2"/>
    <x v="3"/>
    <n v="4"/>
  </r>
  <r>
    <x v="214"/>
    <x v="3"/>
    <x v="3"/>
    <s v="Delhi"/>
    <x v="0"/>
    <x v="1"/>
    <n v="16855"/>
    <s v="Existing"/>
    <x v="0"/>
    <n v="811960"/>
    <n v="2"/>
    <n v="783"/>
    <n v="5"/>
    <n v="16275"/>
    <n v="9282"/>
    <n v="13554"/>
    <s v="Cash"/>
    <x v="2"/>
    <x v="0"/>
    <n v="1"/>
  </r>
  <r>
    <x v="215"/>
    <x v="3"/>
    <x v="2"/>
    <s v="Dubai"/>
    <x v="0"/>
    <x v="0"/>
    <n v="66553"/>
    <s v="Existing"/>
    <x v="2"/>
    <n v="431972"/>
    <n v="7"/>
    <n v="1306"/>
    <n v="0"/>
    <n v="11748"/>
    <n v="12869"/>
    <n v="7839"/>
    <s v="Credit Card"/>
    <x v="0"/>
    <x v="0"/>
    <n v="5"/>
  </r>
  <r>
    <x v="215"/>
    <x v="0"/>
    <x v="2"/>
    <s v="Delhi"/>
    <x v="0"/>
    <x v="3"/>
    <n v="78633"/>
    <s v="Existing"/>
    <x v="1"/>
    <n v="455067"/>
    <n v="8"/>
    <n v="2406"/>
    <n v="5"/>
    <n v="41911"/>
    <n v="8243"/>
    <n v="12626"/>
    <s v="UPI"/>
    <x v="2"/>
    <x v="1"/>
    <n v="3"/>
  </r>
  <r>
    <x v="215"/>
    <x v="3"/>
    <x v="2"/>
    <s v="Bangalore"/>
    <x v="2"/>
    <x v="0"/>
    <n v="54585"/>
    <s v="New"/>
    <x v="1"/>
    <n v="983794"/>
    <n v="8"/>
    <n v="3176"/>
    <n v="10"/>
    <n v="45305"/>
    <n v="15780"/>
    <n v="-3561"/>
    <s v="Net Banking"/>
    <x v="2"/>
    <x v="2"/>
    <n v="3"/>
  </r>
  <r>
    <x v="215"/>
    <x v="3"/>
    <x v="0"/>
    <s v="Mumbai"/>
    <x v="0"/>
    <x v="2"/>
    <n v="95425"/>
    <s v="Existing"/>
    <x v="2"/>
    <n v="231098"/>
    <n v="7"/>
    <n v="4071"/>
    <n v="5"/>
    <n v="12357"/>
    <n v="8364"/>
    <n v="4401"/>
    <s v="Net Banking"/>
    <x v="2"/>
    <x v="2"/>
    <n v="5"/>
  </r>
  <r>
    <x v="215"/>
    <x v="0"/>
    <x v="1"/>
    <s v="London"/>
    <x v="0"/>
    <x v="3"/>
    <n v="11084"/>
    <s v="Existing"/>
    <x v="0"/>
    <n v="898540"/>
    <n v="4"/>
    <n v="4259"/>
    <n v="10"/>
    <n v="27364"/>
    <n v="21556"/>
    <n v="19490"/>
    <s v="Cash"/>
    <x v="1"/>
    <x v="2"/>
    <n v="3"/>
  </r>
  <r>
    <x v="215"/>
    <x v="3"/>
    <x v="3"/>
    <s v="Bangalore"/>
    <x v="0"/>
    <x v="1"/>
    <n v="31944"/>
    <s v="Existing"/>
    <x v="2"/>
    <n v="638758"/>
    <n v="4"/>
    <n v="4569"/>
    <n v="5"/>
    <n v="9370"/>
    <n v="12711"/>
    <n v="6827"/>
    <s v="Credit Card"/>
    <x v="2"/>
    <x v="2"/>
    <n v="4"/>
  </r>
  <r>
    <x v="215"/>
    <x v="3"/>
    <x v="2"/>
    <s v="London"/>
    <x v="0"/>
    <x v="1"/>
    <n v="43921"/>
    <s v="Existing"/>
    <x v="1"/>
    <n v="391929"/>
    <n v="9"/>
    <n v="2118"/>
    <n v="20"/>
    <n v="21490"/>
    <n v="18704"/>
    <n v="-1724"/>
    <s v="Net Banking"/>
    <x v="1"/>
    <x v="0"/>
    <n v="4"/>
  </r>
  <r>
    <x v="215"/>
    <x v="3"/>
    <x v="1"/>
    <s v="New York"/>
    <x v="1"/>
    <x v="0"/>
    <n v="71282"/>
    <s v="New"/>
    <x v="1"/>
    <n v="495469"/>
    <n v="9"/>
    <n v="1308"/>
    <n v="5"/>
    <n v="32749"/>
    <n v="4459"/>
    <n v="7623"/>
    <s v="Cash"/>
    <x v="1"/>
    <x v="0"/>
    <n v="4"/>
  </r>
  <r>
    <x v="215"/>
    <x v="3"/>
    <x v="1"/>
    <s v="Mumbai"/>
    <x v="2"/>
    <x v="2"/>
    <n v="97393"/>
    <s v="New"/>
    <x v="2"/>
    <n v="558105"/>
    <n v="5"/>
    <n v="4286"/>
    <n v="5"/>
    <n v="23302"/>
    <n v="3369"/>
    <n v="15257"/>
    <s v="UPI"/>
    <x v="1"/>
    <x v="2"/>
    <n v="1"/>
  </r>
  <r>
    <x v="215"/>
    <x v="0"/>
    <x v="0"/>
    <s v="Bangalore"/>
    <x v="2"/>
    <x v="2"/>
    <n v="61397"/>
    <s v="Existing"/>
    <x v="0"/>
    <n v="906458"/>
    <n v="7"/>
    <n v="1441"/>
    <n v="15"/>
    <n v="12496"/>
    <n v="19852"/>
    <n v="3581"/>
    <s v="UPI"/>
    <x v="2"/>
    <x v="1"/>
    <n v="3"/>
  </r>
  <r>
    <x v="215"/>
    <x v="3"/>
    <x v="3"/>
    <s v="New York"/>
    <x v="1"/>
    <x v="0"/>
    <n v="28070"/>
    <s v="Existing"/>
    <x v="2"/>
    <n v="546023"/>
    <n v="7"/>
    <n v="539"/>
    <n v="15"/>
    <n v="45189"/>
    <n v="11785"/>
    <n v="1447"/>
    <s v="Cash"/>
    <x v="2"/>
    <x v="2"/>
    <n v="1"/>
  </r>
  <r>
    <x v="215"/>
    <x v="3"/>
    <x v="0"/>
    <s v="Bangalore"/>
    <x v="0"/>
    <x v="3"/>
    <n v="64987"/>
    <s v="New"/>
    <x v="0"/>
    <n v="275330"/>
    <n v="9"/>
    <n v="1838"/>
    <n v="5"/>
    <n v="6303"/>
    <n v="27233"/>
    <n v="10249"/>
    <s v="Credit Card"/>
    <x v="1"/>
    <x v="3"/>
    <n v="3"/>
  </r>
  <r>
    <x v="216"/>
    <x v="0"/>
    <x v="1"/>
    <s v="London"/>
    <x v="0"/>
    <x v="3"/>
    <n v="66690"/>
    <s v="New"/>
    <x v="0"/>
    <n v="850170"/>
    <n v="7"/>
    <n v="1821"/>
    <n v="15"/>
    <n v="43838"/>
    <n v="12569"/>
    <n v="10184"/>
    <s v="UPI"/>
    <x v="0"/>
    <x v="0"/>
    <n v="4"/>
  </r>
  <r>
    <x v="216"/>
    <x v="1"/>
    <x v="1"/>
    <s v="New York"/>
    <x v="0"/>
    <x v="0"/>
    <n v="71134"/>
    <s v="New"/>
    <x v="1"/>
    <n v="539363"/>
    <n v="8"/>
    <n v="2154"/>
    <n v="10"/>
    <n v="46672"/>
    <n v="21421"/>
    <n v="3174"/>
    <s v="UPI"/>
    <x v="0"/>
    <x v="0"/>
    <n v="4"/>
  </r>
  <r>
    <x v="216"/>
    <x v="2"/>
    <x v="1"/>
    <s v="New York"/>
    <x v="2"/>
    <x v="3"/>
    <n v="97755"/>
    <s v="New"/>
    <x v="0"/>
    <n v="407561"/>
    <n v="7"/>
    <n v="3568"/>
    <n v="15"/>
    <n v="42510"/>
    <n v="17729"/>
    <n v="13086"/>
    <s v="Cash"/>
    <x v="0"/>
    <x v="2"/>
    <n v="5"/>
  </r>
  <r>
    <x v="216"/>
    <x v="1"/>
    <x v="0"/>
    <s v="Mumbai"/>
    <x v="2"/>
    <x v="3"/>
    <n v="69439"/>
    <s v="Existing"/>
    <x v="1"/>
    <n v="994211"/>
    <n v="4"/>
    <n v="894"/>
    <n v="5"/>
    <n v="36380"/>
    <n v="29457"/>
    <n v="12919"/>
    <s v="Credit Card"/>
    <x v="2"/>
    <x v="3"/>
    <n v="3"/>
  </r>
  <r>
    <x v="216"/>
    <x v="0"/>
    <x v="3"/>
    <s v="Delhi"/>
    <x v="2"/>
    <x v="3"/>
    <n v="41489"/>
    <s v="Existing"/>
    <x v="0"/>
    <n v="606513"/>
    <n v="2"/>
    <n v="1291"/>
    <n v="0"/>
    <n v="31082"/>
    <n v="19048"/>
    <n v="19326"/>
    <s v="UPI"/>
    <x v="1"/>
    <x v="1"/>
    <n v="2"/>
  </r>
  <r>
    <x v="216"/>
    <x v="2"/>
    <x v="2"/>
    <s v="London"/>
    <x v="2"/>
    <x v="0"/>
    <n v="33178"/>
    <s v="New"/>
    <x v="0"/>
    <n v="494302"/>
    <n v="3"/>
    <n v="4133"/>
    <n v="0"/>
    <n v="47438"/>
    <n v="21257"/>
    <n v="4989"/>
    <s v="Credit Card"/>
    <x v="2"/>
    <x v="0"/>
    <n v="1"/>
  </r>
  <r>
    <x v="216"/>
    <x v="0"/>
    <x v="0"/>
    <s v="London"/>
    <x v="2"/>
    <x v="1"/>
    <n v="89019"/>
    <s v="New"/>
    <x v="1"/>
    <n v="200319"/>
    <n v="7"/>
    <n v="2444"/>
    <n v="5"/>
    <n v="26016"/>
    <n v="28348"/>
    <n v="67"/>
    <s v="Cash"/>
    <x v="1"/>
    <x v="3"/>
    <n v="4"/>
  </r>
  <r>
    <x v="216"/>
    <x v="0"/>
    <x v="1"/>
    <s v="New York"/>
    <x v="1"/>
    <x v="2"/>
    <n v="67956"/>
    <s v="Existing"/>
    <x v="0"/>
    <n v="711275"/>
    <n v="9"/>
    <n v="1243"/>
    <n v="5"/>
    <n v="5464"/>
    <n v="18033"/>
    <n v="-679"/>
    <s v="Credit Card"/>
    <x v="0"/>
    <x v="3"/>
    <n v="5"/>
  </r>
  <r>
    <x v="216"/>
    <x v="3"/>
    <x v="0"/>
    <s v="New York"/>
    <x v="2"/>
    <x v="1"/>
    <n v="57802"/>
    <s v="Existing"/>
    <x v="2"/>
    <n v="175443"/>
    <n v="2"/>
    <n v="4872"/>
    <n v="0"/>
    <n v="25364"/>
    <n v="6380"/>
    <n v="-2440"/>
    <s v="Credit Card"/>
    <x v="2"/>
    <x v="0"/>
    <n v="5"/>
  </r>
  <r>
    <x v="216"/>
    <x v="2"/>
    <x v="1"/>
    <s v="Mumbai"/>
    <x v="0"/>
    <x v="3"/>
    <n v="72778"/>
    <s v="New"/>
    <x v="0"/>
    <n v="736526"/>
    <n v="7"/>
    <n v="693"/>
    <n v="20"/>
    <n v="27146"/>
    <n v="8851"/>
    <n v="18537"/>
    <s v="Net Banking"/>
    <x v="0"/>
    <x v="0"/>
    <n v="4"/>
  </r>
  <r>
    <x v="216"/>
    <x v="3"/>
    <x v="2"/>
    <s v="Delhi"/>
    <x v="2"/>
    <x v="0"/>
    <n v="67719"/>
    <s v="Existing"/>
    <x v="1"/>
    <n v="191838"/>
    <n v="4"/>
    <n v="4774"/>
    <n v="15"/>
    <n v="11366"/>
    <n v="28282"/>
    <n v="-4972"/>
    <s v="UPI"/>
    <x v="1"/>
    <x v="3"/>
    <n v="3"/>
  </r>
  <r>
    <x v="216"/>
    <x v="2"/>
    <x v="2"/>
    <s v="London"/>
    <x v="1"/>
    <x v="2"/>
    <n v="43573"/>
    <s v="New"/>
    <x v="1"/>
    <n v="971815"/>
    <n v="7"/>
    <n v="4397"/>
    <n v="20"/>
    <n v="23610"/>
    <n v="7292"/>
    <n v="7891"/>
    <s v="UPI"/>
    <x v="0"/>
    <x v="1"/>
    <n v="5"/>
  </r>
  <r>
    <x v="217"/>
    <x v="0"/>
    <x v="3"/>
    <s v="Dubai"/>
    <x v="0"/>
    <x v="3"/>
    <n v="43688"/>
    <s v="Existing"/>
    <x v="2"/>
    <n v="415637"/>
    <n v="5"/>
    <n v="717"/>
    <n v="10"/>
    <n v="8215"/>
    <n v="2912"/>
    <n v="4172"/>
    <s v="UPI"/>
    <x v="1"/>
    <x v="3"/>
    <n v="3"/>
  </r>
  <r>
    <x v="217"/>
    <x v="0"/>
    <x v="1"/>
    <s v="Dubai"/>
    <x v="1"/>
    <x v="2"/>
    <n v="56475"/>
    <s v="Existing"/>
    <x v="0"/>
    <n v="384949"/>
    <n v="7"/>
    <n v="4082"/>
    <n v="0"/>
    <n v="37438"/>
    <n v="8196"/>
    <n v="9950"/>
    <s v="Credit Card"/>
    <x v="2"/>
    <x v="0"/>
    <n v="5"/>
  </r>
  <r>
    <x v="217"/>
    <x v="1"/>
    <x v="3"/>
    <s v="Delhi"/>
    <x v="0"/>
    <x v="2"/>
    <n v="60697"/>
    <s v="New"/>
    <x v="2"/>
    <n v="423930"/>
    <n v="6"/>
    <n v="3990"/>
    <n v="0"/>
    <n v="29128"/>
    <n v="12877"/>
    <n v="-1417"/>
    <s v="Cash"/>
    <x v="2"/>
    <x v="2"/>
    <n v="1"/>
  </r>
  <r>
    <x v="217"/>
    <x v="2"/>
    <x v="3"/>
    <s v="Bangalore"/>
    <x v="2"/>
    <x v="1"/>
    <n v="43978"/>
    <s v="Existing"/>
    <x v="0"/>
    <n v="114248"/>
    <n v="2"/>
    <n v="3315"/>
    <n v="20"/>
    <n v="24241"/>
    <n v="23479"/>
    <n v="108"/>
    <s v="Credit Card"/>
    <x v="0"/>
    <x v="1"/>
    <n v="3"/>
  </r>
  <r>
    <x v="217"/>
    <x v="3"/>
    <x v="2"/>
    <s v="Mumbai"/>
    <x v="1"/>
    <x v="3"/>
    <n v="39677"/>
    <s v="New"/>
    <x v="2"/>
    <n v="301075"/>
    <n v="7"/>
    <n v="4403"/>
    <n v="10"/>
    <n v="17285"/>
    <n v="25434"/>
    <n v="4850"/>
    <s v="UPI"/>
    <x v="2"/>
    <x v="3"/>
    <n v="5"/>
  </r>
  <r>
    <x v="217"/>
    <x v="1"/>
    <x v="0"/>
    <s v="Delhi"/>
    <x v="0"/>
    <x v="2"/>
    <n v="91540"/>
    <s v="Existing"/>
    <x v="1"/>
    <n v="256456"/>
    <n v="5"/>
    <n v="4423"/>
    <n v="20"/>
    <n v="9668"/>
    <n v="27385"/>
    <n v="10973"/>
    <s v="UPI"/>
    <x v="1"/>
    <x v="0"/>
    <n v="4"/>
  </r>
  <r>
    <x v="217"/>
    <x v="1"/>
    <x v="0"/>
    <s v="Dubai"/>
    <x v="2"/>
    <x v="1"/>
    <n v="20272"/>
    <s v="New"/>
    <x v="1"/>
    <n v="233968"/>
    <n v="9"/>
    <n v="2285"/>
    <n v="10"/>
    <n v="41070"/>
    <n v="9058"/>
    <n v="2521"/>
    <s v="UPI"/>
    <x v="1"/>
    <x v="3"/>
    <n v="2"/>
  </r>
  <r>
    <x v="217"/>
    <x v="1"/>
    <x v="3"/>
    <s v="New York"/>
    <x v="0"/>
    <x v="0"/>
    <n v="16212"/>
    <s v="New"/>
    <x v="2"/>
    <n v="971480"/>
    <n v="1"/>
    <n v="4672"/>
    <n v="5"/>
    <n v="40037"/>
    <n v="6680"/>
    <n v="16204"/>
    <s v="UPI"/>
    <x v="0"/>
    <x v="1"/>
    <n v="4"/>
  </r>
  <r>
    <x v="217"/>
    <x v="3"/>
    <x v="2"/>
    <s v="Dubai"/>
    <x v="1"/>
    <x v="2"/>
    <n v="31071"/>
    <s v="New"/>
    <x v="0"/>
    <n v="186175"/>
    <n v="1"/>
    <n v="4333"/>
    <n v="5"/>
    <n v="22493"/>
    <n v="20644"/>
    <n v="1615"/>
    <s v="Cash"/>
    <x v="1"/>
    <x v="1"/>
    <n v="3"/>
  </r>
  <r>
    <x v="217"/>
    <x v="1"/>
    <x v="1"/>
    <s v="New York"/>
    <x v="1"/>
    <x v="3"/>
    <n v="85236"/>
    <s v="Existing"/>
    <x v="0"/>
    <n v="811392"/>
    <n v="2"/>
    <n v="1682"/>
    <n v="0"/>
    <n v="36820"/>
    <n v="3112"/>
    <n v="17842"/>
    <s v="Net Banking"/>
    <x v="2"/>
    <x v="1"/>
    <n v="4"/>
  </r>
  <r>
    <x v="217"/>
    <x v="3"/>
    <x v="0"/>
    <s v="Mumbai"/>
    <x v="1"/>
    <x v="0"/>
    <n v="27297"/>
    <s v="New"/>
    <x v="1"/>
    <n v="947454"/>
    <n v="8"/>
    <n v="1023"/>
    <n v="5"/>
    <n v="5066"/>
    <n v="27058"/>
    <n v="5518"/>
    <s v="Credit Card"/>
    <x v="0"/>
    <x v="1"/>
    <n v="4"/>
  </r>
  <r>
    <x v="217"/>
    <x v="1"/>
    <x v="3"/>
    <s v="New York"/>
    <x v="1"/>
    <x v="2"/>
    <n v="61932"/>
    <s v="New"/>
    <x v="0"/>
    <n v="445398"/>
    <n v="9"/>
    <n v="3796"/>
    <n v="20"/>
    <n v="13902"/>
    <n v="9867"/>
    <n v="407"/>
    <s v="Cash"/>
    <x v="0"/>
    <x v="1"/>
    <n v="2"/>
  </r>
  <r>
    <x v="218"/>
    <x v="3"/>
    <x v="0"/>
    <s v="Delhi"/>
    <x v="2"/>
    <x v="2"/>
    <n v="66884"/>
    <s v="Existing"/>
    <x v="2"/>
    <n v="977061"/>
    <n v="7"/>
    <n v="4979"/>
    <n v="10"/>
    <n v="11049"/>
    <n v="1475"/>
    <n v="4031"/>
    <s v="Net Banking"/>
    <x v="2"/>
    <x v="0"/>
    <n v="4"/>
  </r>
  <r>
    <x v="218"/>
    <x v="0"/>
    <x v="0"/>
    <s v="New York"/>
    <x v="0"/>
    <x v="3"/>
    <n v="38625"/>
    <s v="Existing"/>
    <x v="2"/>
    <n v="844358"/>
    <n v="1"/>
    <n v="868"/>
    <n v="0"/>
    <n v="13992"/>
    <n v="1325"/>
    <n v="-2586"/>
    <s v="UPI"/>
    <x v="2"/>
    <x v="3"/>
    <n v="5"/>
  </r>
  <r>
    <x v="218"/>
    <x v="0"/>
    <x v="1"/>
    <s v="Bangalore"/>
    <x v="2"/>
    <x v="2"/>
    <n v="38831"/>
    <s v="New"/>
    <x v="0"/>
    <n v="838568"/>
    <n v="7"/>
    <n v="4883"/>
    <n v="5"/>
    <n v="14753"/>
    <n v="25070"/>
    <n v="-574"/>
    <s v="Cash"/>
    <x v="2"/>
    <x v="3"/>
    <n v="1"/>
  </r>
  <r>
    <x v="218"/>
    <x v="0"/>
    <x v="2"/>
    <s v="Delhi"/>
    <x v="1"/>
    <x v="3"/>
    <n v="66478"/>
    <s v="New"/>
    <x v="1"/>
    <n v="671679"/>
    <n v="8"/>
    <n v="898"/>
    <n v="0"/>
    <n v="25630"/>
    <n v="16932"/>
    <n v="19972"/>
    <s v="Cash"/>
    <x v="0"/>
    <x v="2"/>
    <n v="2"/>
  </r>
  <r>
    <x v="218"/>
    <x v="0"/>
    <x v="1"/>
    <s v="Mumbai"/>
    <x v="0"/>
    <x v="3"/>
    <n v="72909"/>
    <s v="Existing"/>
    <x v="1"/>
    <n v="211011"/>
    <n v="7"/>
    <n v="2651"/>
    <n v="0"/>
    <n v="42540"/>
    <n v="20647"/>
    <n v="17324"/>
    <s v="Cash"/>
    <x v="0"/>
    <x v="1"/>
    <n v="3"/>
  </r>
  <r>
    <x v="218"/>
    <x v="0"/>
    <x v="2"/>
    <s v="Delhi"/>
    <x v="1"/>
    <x v="3"/>
    <n v="39367"/>
    <s v="Existing"/>
    <x v="1"/>
    <n v="325151"/>
    <n v="5"/>
    <n v="4380"/>
    <n v="10"/>
    <n v="16061"/>
    <n v="9039"/>
    <n v="19960"/>
    <s v="Credit Card"/>
    <x v="1"/>
    <x v="3"/>
    <n v="5"/>
  </r>
  <r>
    <x v="218"/>
    <x v="1"/>
    <x v="0"/>
    <s v="Bangalore"/>
    <x v="2"/>
    <x v="3"/>
    <n v="55813"/>
    <s v="Existing"/>
    <x v="1"/>
    <n v="449711"/>
    <n v="7"/>
    <n v="626"/>
    <n v="20"/>
    <n v="16512"/>
    <n v="19519"/>
    <n v="9136"/>
    <s v="Net Banking"/>
    <x v="0"/>
    <x v="1"/>
    <n v="3"/>
  </r>
  <r>
    <x v="218"/>
    <x v="1"/>
    <x v="3"/>
    <s v="Mumbai"/>
    <x v="2"/>
    <x v="2"/>
    <n v="30121"/>
    <s v="New"/>
    <x v="1"/>
    <n v="882475"/>
    <n v="2"/>
    <n v="2587"/>
    <n v="20"/>
    <n v="40654"/>
    <n v="16817"/>
    <n v="697"/>
    <s v="Net Banking"/>
    <x v="0"/>
    <x v="3"/>
    <n v="2"/>
  </r>
  <r>
    <x v="218"/>
    <x v="1"/>
    <x v="1"/>
    <s v="Dubai"/>
    <x v="2"/>
    <x v="0"/>
    <n v="45547"/>
    <s v="Existing"/>
    <x v="2"/>
    <n v="531912"/>
    <n v="9"/>
    <n v="3643"/>
    <n v="15"/>
    <n v="28432"/>
    <n v="21637"/>
    <n v="-1418"/>
    <s v="Credit Card"/>
    <x v="1"/>
    <x v="3"/>
    <n v="2"/>
  </r>
  <r>
    <x v="218"/>
    <x v="3"/>
    <x v="2"/>
    <s v="Bangalore"/>
    <x v="0"/>
    <x v="0"/>
    <n v="73642"/>
    <s v="New"/>
    <x v="0"/>
    <n v="547170"/>
    <n v="2"/>
    <n v="2270"/>
    <n v="20"/>
    <n v="14419"/>
    <n v="10488"/>
    <n v="7170"/>
    <s v="Net Banking"/>
    <x v="0"/>
    <x v="0"/>
    <n v="4"/>
  </r>
  <r>
    <x v="218"/>
    <x v="3"/>
    <x v="0"/>
    <s v="Mumbai"/>
    <x v="0"/>
    <x v="1"/>
    <n v="34914"/>
    <s v="New"/>
    <x v="2"/>
    <n v="575833"/>
    <n v="2"/>
    <n v="4553"/>
    <n v="5"/>
    <n v="43736"/>
    <n v="22419"/>
    <n v="18581"/>
    <s v="UPI"/>
    <x v="1"/>
    <x v="0"/>
    <n v="2"/>
  </r>
  <r>
    <x v="218"/>
    <x v="3"/>
    <x v="2"/>
    <s v="New York"/>
    <x v="1"/>
    <x v="3"/>
    <n v="27178"/>
    <s v="New"/>
    <x v="1"/>
    <n v="373370"/>
    <n v="5"/>
    <n v="746"/>
    <n v="15"/>
    <n v="17651"/>
    <n v="9135"/>
    <n v="1551"/>
    <s v="Cash"/>
    <x v="1"/>
    <x v="0"/>
    <n v="3"/>
  </r>
  <r>
    <x v="219"/>
    <x v="3"/>
    <x v="2"/>
    <s v="Delhi"/>
    <x v="0"/>
    <x v="2"/>
    <n v="77258"/>
    <s v="Existing"/>
    <x v="1"/>
    <n v="116858"/>
    <n v="8"/>
    <n v="3818"/>
    <n v="15"/>
    <n v="30338"/>
    <n v="1281"/>
    <n v="85"/>
    <s v="Net Banking"/>
    <x v="1"/>
    <x v="1"/>
    <n v="2"/>
  </r>
  <r>
    <x v="219"/>
    <x v="0"/>
    <x v="2"/>
    <s v="Mumbai"/>
    <x v="0"/>
    <x v="2"/>
    <n v="89421"/>
    <s v="Existing"/>
    <x v="0"/>
    <n v="341544"/>
    <n v="6"/>
    <n v="2581"/>
    <n v="15"/>
    <n v="25929"/>
    <n v="1656"/>
    <n v="16546"/>
    <s v="Net Banking"/>
    <x v="2"/>
    <x v="1"/>
    <n v="1"/>
  </r>
  <r>
    <x v="219"/>
    <x v="0"/>
    <x v="0"/>
    <s v="Delhi"/>
    <x v="2"/>
    <x v="1"/>
    <n v="70563"/>
    <s v="Existing"/>
    <x v="0"/>
    <n v="812208"/>
    <n v="9"/>
    <n v="2557"/>
    <n v="15"/>
    <n v="14631"/>
    <n v="3210"/>
    <n v="4673"/>
    <s v="Cash"/>
    <x v="2"/>
    <x v="0"/>
    <n v="4"/>
  </r>
  <r>
    <x v="219"/>
    <x v="0"/>
    <x v="3"/>
    <s v="New York"/>
    <x v="1"/>
    <x v="0"/>
    <n v="60050"/>
    <s v="New"/>
    <x v="0"/>
    <n v="736781"/>
    <n v="6"/>
    <n v="3489"/>
    <n v="20"/>
    <n v="33204"/>
    <n v="28821"/>
    <n v="17022"/>
    <s v="UPI"/>
    <x v="0"/>
    <x v="3"/>
    <n v="2"/>
  </r>
  <r>
    <x v="219"/>
    <x v="2"/>
    <x v="3"/>
    <s v="Mumbai"/>
    <x v="2"/>
    <x v="2"/>
    <n v="72607"/>
    <s v="New"/>
    <x v="2"/>
    <n v="794660"/>
    <n v="5"/>
    <n v="4097"/>
    <n v="15"/>
    <n v="42081"/>
    <n v="10092"/>
    <n v="14499"/>
    <s v="UPI"/>
    <x v="1"/>
    <x v="1"/>
    <n v="1"/>
  </r>
  <r>
    <x v="219"/>
    <x v="1"/>
    <x v="3"/>
    <s v="Dubai"/>
    <x v="1"/>
    <x v="1"/>
    <n v="75638"/>
    <s v="Existing"/>
    <x v="0"/>
    <n v="796830"/>
    <n v="1"/>
    <n v="839"/>
    <n v="5"/>
    <n v="36323"/>
    <n v="8468"/>
    <n v="17041"/>
    <s v="Net Banking"/>
    <x v="2"/>
    <x v="1"/>
    <n v="3"/>
  </r>
  <r>
    <x v="219"/>
    <x v="3"/>
    <x v="2"/>
    <s v="Bangalore"/>
    <x v="1"/>
    <x v="0"/>
    <n v="23262"/>
    <s v="Existing"/>
    <x v="2"/>
    <n v="780473"/>
    <n v="8"/>
    <n v="3228"/>
    <n v="5"/>
    <n v="24073"/>
    <n v="13618"/>
    <n v="-3614"/>
    <s v="UPI"/>
    <x v="1"/>
    <x v="2"/>
    <n v="3"/>
  </r>
  <r>
    <x v="219"/>
    <x v="3"/>
    <x v="0"/>
    <s v="Mumbai"/>
    <x v="0"/>
    <x v="2"/>
    <n v="17453"/>
    <s v="New"/>
    <x v="1"/>
    <n v="339828"/>
    <n v="3"/>
    <n v="2091"/>
    <n v="0"/>
    <n v="31016"/>
    <n v="1143"/>
    <n v="240"/>
    <s v="Credit Card"/>
    <x v="1"/>
    <x v="3"/>
    <n v="1"/>
  </r>
  <r>
    <x v="219"/>
    <x v="0"/>
    <x v="2"/>
    <s v="New York"/>
    <x v="2"/>
    <x v="3"/>
    <n v="55174"/>
    <s v="New"/>
    <x v="2"/>
    <n v="807456"/>
    <n v="2"/>
    <n v="3661"/>
    <n v="5"/>
    <n v="40284"/>
    <n v="20753"/>
    <n v="9832"/>
    <s v="Cash"/>
    <x v="2"/>
    <x v="3"/>
    <n v="1"/>
  </r>
  <r>
    <x v="219"/>
    <x v="3"/>
    <x v="3"/>
    <s v="Mumbai"/>
    <x v="0"/>
    <x v="1"/>
    <n v="87760"/>
    <s v="New"/>
    <x v="0"/>
    <n v="646304"/>
    <n v="7"/>
    <n v="1808"/>
    <n v="0"/>
    <n v="40461"/>
    <n v="4933"/>
    <n v="5397"/>
    <s v="Cash"/>
    <x v="1"/>
    <x v="2"/>
    <n v="2"/>
  </r>
  <r>
    <x v="219"/>
    <x v="3"/>
    <x v="3"/>
    <s v="Delhi"/>
    <x v="0"/>
    <x v="2"/>
    <n v="16172"/>
    <s v="New"/>
    <x v="2"/>
    <n v="357826"/>
    <n v="2"/>
    <n v="3838"/>
    <n v="5"/>
    <n v="16235"/>
    <n v="24739"/>
    <n v="4472"/>
    <s v="Credit Card"/>
    <x v="0"/>
    <x v="2"/>
    <n v="4"/>
  </r>
  <r>
    <x v="219"/>
    <x v="1"/>
    <x v="0"/>
    <s v="London"/>
    <x v="0"/>
    <x v="1"/>
    <n v="86788"/>
    <s v="Existing"/>
    <x v="2"/>
    <n v="564136"/>
    <n v="1"/>
    <n v="3198"/>
    <n v="15"/>
    <n v="2045"/>
    <n v="28063"/>
    <n v="-3402"/>
    <s v="UPI"/>
    <x v="0"/>
    <x v="2"/>
    <n v="4"/>
  </r>
  <r>
    <x v="220"/>
    <x v="0"/>
    <x v="2"/>
    <s v="Mumbai"/>
    <x v="1"/>
    <x v="1"/>
    <n v="27918"/>
    <s v="New"/>
    <x v="2"/>
    <n v="117445"/>
    <n v="2"/>
    <n v="3623"/>
    <n v="10"/>
    <n v="12126"/>
    <n v="19919"/>
    <n v="9606"/>
    <s v="UPI"/>
    <x v="0"/>
    <x v="2"/>
    <n v="5"/>
  </r>
  <r>
    <x v="220"/>
    <x v="1"/>
    <x v="1"/>
    <s v="Dubai"/>
    <x v="2"/>
    <x v="1"/>
    <n v="17197"/>
    <s v="New"/>
    <x v="0"/>
    <n v="587656"/>
    <n v="6"/>
    <n v="2797"/>
    <n v="15"/>
    <n v="40492"/>
    <n v="10605"/>
    <n v="13366"/>
    <s v="Cash"/>
    <x v="0"/>
    <x v="2"/>
    <n v="1"/>
  </r>
  <r>
    <x v="220"/>
    <x v="2"/>
    <x v="1"/>
    <s v="Mumbai"/>
    <x v="2"/>
    <x v="3"/>
    <n v="23677"/>
    <s v="Existing"/>
    <x v="2"/>
    <n v="528291"/>
    <n v="2"/>
    <n v="2553"/>
    <n v="20"/>
    <n v="35748"/>
    <n v="26619"/>
    <n v="18862"/>
    <s v="Credit Card"/>
    <x v="2"/>
    <x v="2"/>
    <n v="3"/>
  </r>
  <r>
    <x v="220"/>
    <x v="2"/>
    <x v="3"/>
    <s v="Bangalore"/>
    <x v="0"/>
    <x v="0"/>
    <n v="21039"/>
    <s v="Existing"/>
    <x v="0"/>
    <n v="378835"/>
    <n v="1"/>
    <n v="2009"/>
    <n v="0"/>
    <n v="23931"/>
    <n v="11775"/>
    <n v="11696"/>
    <s v="Credit Card"/>
    <x v="2"/>
    <x v="1"/>
    <n v="5"/>
  </r>
  <r>
    <x v="220"/>
    <x v="2"/>
    <x v="0"/>
    <s v="Mumbai"/>
    <x v="1"/>
    <x v="0"/>
    <n v="37785"/>
    <s v="Existing"/>
    <x v="2"/>
    <n v="981042"/>
    <n v="1"/>
    <n v="4307"/>
    <n v="10"/>
    <n v="5294"/>
    <n v="12866"/>
    <n v="236"/>
    <s v="Cash"/>
    <x v="0"/>
    <x v="1"/>
    <n v="1"/>
  </r>
  <r>
    <x v="220"/>
    <x v="0"/>
    <x v="2"/>
    <s v="London"/>
    <x v="2"/>
    <x v="2"/>
    <n v="14570"/>
    <s v="Existing"/>
    <x v="2"/>
    <n v="830084"/>
    <n v="4"/>
    <n v="512"/>
    <n v="5"/>
    <n v="21938"/>
    <n v="18033"/>
    <n v="-1141"/>
    <s v="Net Banking"/>
    <x v="2"/>
    <x v="1"/>
    <n v="1"/>
  </r>
  <r>
    <x v="220"/>
    <x v="3"/>
    <x v="2"/>
    <s v="Delhi"/>
    <x v="2"/>
    <x v="3"/>
    <n v="82242"/>
    <s v="New"/>
    <x v="2"/>
    <n v="256932"/>
    <n v="8"/>
    <n v="4534"/>
    <n v="15"/>
    <n v="32925"/>
    <n v="22144"/>
    <n v="17421"/>
    <s v="Cash"/>
    <x v="0"/>
    <x v="0"/>
    <n v="5"/>
  </r>
  <r>
    <x v="220"/>
    <x v="0"/>
    <x v="3"/>
    <s v="Mumbai"/>
    <x v="0"/>
    <x v="0"/>
    <n v="21655"/>
    <s v="New"/>
    <x v="0"/>
    <n v="784781"/>
    <n v="6"/>
    <n v="2080"/>
    <n v="0"/>
    <n v="9729"/>
    <n v="20675"/>
    <n v="16681"/>
    <s v="Net Banking"/>
    <x v="2"/>
    <x v="2"/>
    <n v="4"/>
  </r>
  <r>
    <x v="220"/>
    <x v="0"/>
    <x v="3"/>
    <s v="Dubai"/>
    <x v="1"/>
    <x v="2"/>
    <n v="57907"/>
    <s v="New"/>
    <x v="0"/>
    <n v="928521"/>
    <n v="4"/>
    <n v="3933"/>
    <n v="0"/>
    <n v="46684"/>
    <n v="24505"/>
    <n v="13548"/>
    <s v="Net Banking"/>
    <x v="2"/>
    <x v="2"/>
    <n v="1"/>
  </r>
  <r>
    <x v="220"/>
    <x v="3"/>
    <x v="2"/>
    <s v="New York"/>
    <x v="0"/>
    <x v="2"/>
    <n v="19449"/>
    <s v="New"/>
    <x v="0"/>
    <n v="263062"/>
    <n v="6"/>
    <n v="2551"/>
    <n v="5"/>
    <n v="38811"/>
    <n v="28497"/>
    <n v="13083"/>
    <s v="Net Banking"/>
    <x v="1"/>
    <x v="2"/>
    <n v="5"/>
  </r>
  <r>
    <x v="220"/>
    <x v="1"/>
    <x v="2"/>
    <s v="Mumbai"/>
    <x v="2"/>
    <x v="1"/>
    <n v="34630"/>
    <s v="New"/>
    <x v="1"/>
    <n v="427983"/>
    <n v="6"/>
    <n v="4376"/>
    <n v="0"/>
    <n v="12202"/>
    <n v="25748"/>
    <n v="-3222"/>
    <s v="Cash"/>
    <x v="0"/>
    <x v="2"/>
    <n v="2"/>
  </r>
  <r>
    <x v="220"/>
    <x v="2"/>
    <x v="3"/>
    <s v="Mumbai"/>
    <x v="1"/>
    <x v="3"/>
    <n v="84658"/>
    <s v="Existing"/>
    <x v="0"/>
    <n v="630774"/>
    <n v="9"/>
    <n v="2323"/>
    <n v="5"/>
    <n v="45553"/>
    <n v="20405"/>
    <n v="10524"/>
    <s v="Credit Card"/>
    <x v="1"/>
    <x v="1"/>
    <n v="2"/>
  </r>
  <r>
    <x v="221"/>
    <x v="1"/>
    <x v="2"/>
    <s v="Bangalore"/>
    <x v="0"/>
    <x v="0"/>
    <n v="56371"/>
    <s v="Existing"/>
    <x v="2"/>
    <n v="302174"/>
    <n v="4"/>
    <n v="3930"/>
    <n v="5"/>
    <n v="8951"/>
    <n v="3048"/>
    <n v="15653"/>
    <s v="Credit Card"/>
    <x v="0"/>
    <x v="2"/>
    <n v="3"/>
  </r>
  <r>
    <x v="221"/>
    <x v="2"/>
    <x v="1"/>
    <s v="Dubai"/>
    <x v="2"/>
    <x v="3"/>
    <n v="20991"/>
    <s v="New"/>
    <x v="1"/>
    <n v="562643"/>
    <n v="6"/>
    <n v="3240"/>
    <n v="15"/>
    <n v="18636"/>
    <n v="29654"/>
    <n v="12132"/>
    <s v="Credit Card"/>
    <x v="2"/>
    <x v="0"/>
    <n v="4"/>
  </r>
  <r>
    <x v="221"/>
    <x v="0"/>
    <x v="3"/>
    <s v="London"/>
    <x v="0"/>
    <x v="3"/>
    <n v="34887"/>
    <s v="Existing"/>
    <x v="0"/>
    <n v="502262"/>
    <n v="1"/>
    <n v="2288"/>
    <n v="0"/>
    <n v="24084"/>
    <n v="28672"/>
    <n v="1298"/>
    <s v="Cash"/>
    <x v="0"/>
    <x v="1"/>
    <n v="5"/>
  </r>
  <r>
    <x v="221"/>
    <x v="2"/>
    <x v="2"/>
    <s v="New York"/>
    <x v="0"/>
    <x v="0"/>
    <n v="23859"/>
    <s v="New"/>
    <x v="0"/>
    <n v="367868"/>
    <n v="7"/>
    <n v="2452"/>
    <n v="20"/>
    <n v="44172"/>
    <n v="6323"/>
    <n v="17162"/>
    <s v="Cash"/>
    <x v="1"/>
    <x v="1"/>
    <n v="4"/>
  </r>
  <r>
    <x v="221"/>
    <x v="0"/>
    <x v="3"/>
    <s v="Delhi"/>
    <x v="0"/>
    <x v="0"/>
    <n v="33640"/>
    <s v="New"/>
    <x v="1"/>
    <n v="753567"/>
    <n v="7"/>
    <n v="3204"/>
    <n v="20"/>
    <n v="8296"/>
    <n v="12119"/>
    <n v="13191"/>
    <s v="UPI"/>
    <x v="1"/>
    <x v="1"/>
    <n v="4"/>
  </r>
  <r>
    <x v="221"/>
    <x v="1"/>
    <x v="0"/>
    <s v="Mumbai"/>
    <x v="1"/>
    <x v="3"/>
    <n v="58339"/>
    <s v="New"/>
    <x v="1"/>
    <n v="170886"/>
    <n v="1"/>
    <n v="1451"/>
    <n v="15"/>
    <n v="16026"/>
    <n v="2894"/>
    <n v="4725"/>
    <s v="Cash"/>
    <x v="2"/>
    <x v="0"/>
    <n v="5"/>
  </r>
  <r>
    <x v="221"/>
    <x v="0"/>
    <x v="3"/>
    <s v="London"/>
    <x v="2"/>
    <x v="2"/>
    <n v="63235"/>
    <s v="New"/>
    <x v="0"/>
    <n v="834921"/>
    <n v="8"/>
    <n v="3920"/>
    <n v="15"/>
    <n v="20586"/>
    <n v="6320"/>
    <n v="17837"/>
    <s v="Credit Card"/>
    <x v="1"/>
    <x v="1"/>
    <n v="1"/>
  </r>
  <r>
    <x v="221"/>
    <x v="1"/>
    <x v="3"/>
    <s v="New York"/>
    <x v="2"/>
    <x v="3"/>
    <n v="12512"/>
    <s v="New"/>
    <x v="1"/>
    <n v="193761"/>
    <n v="5"/>
    <n v="3527"/>
    <n v="5"/>
    <n v="21225"/>
    <n v="4976"/>
    <n v="-1204"/>
    <s v="UPI"/>
    <x v="2"/>
    <x v="0"/>
    <n v="2"/>
  </r>
  <r>
    <x v="221"/>
    <x v="3"/>
    <x v="0"/>
    <s v="Delhi"/>
    <x v="2"/>
    <x v="0"/>
    <n v="90982"/>
    <s v="Existing"/>
    <x v="2"/>
    <n v="764524"/>
    <n v="9"/>
    <n v="3601"/>
    <n v="20"/>
    <n v="35038"/>
    <n v="14225"/>
    <n v="19562"/>
    <s v="Cash"/>
    <x v="2"/>
    <x v="3"/>
    <n v="3"/>
  </r>
  <r>
    <x v="221"/>
    <x v="3"/>
    <x v="1"/>
    <s v="London"/>
    <x v="2"/>
    <x v="3"/>
    <n v="31912"/>
    <s v="Existing"/>
    <x v="2"/>
    <n v="857797"/>
    <n v="8"/>
    <n v="4460"/>
    <n v="0"/>
    <n v="32204"/>
    <n v="12454"/>
    <n v="19288"/>
    <s v="Cash"/>
    <x v="2"/>
    <x v="2"/>
    <n v="1"/>
  </r>
  <r>
    <x v="221"/>
    <x v="3"/>
    <x v="2"/>
    <s v="Dubai"/>
    <x v="1"/>
    <x v="0"/>
    <n v="45515"/>
    <s v="New"/>
    <x v="2"/>
    <n v="738454"/>
    <n v="3"/>
    <n v="4088"/>
    <n v="20"/>
    <n v="21523"/>
    <n v="16208"/>
    <n v="5473"/>
    <s v="Cash"/>
    <x v="2"/>
    <x v="0"/>
    <n v="4"/>
  </r>
  <r>
    <x v="221"/>
    <x v="0"/>
    <x v="0"/>
    <s v="Dubai"/>
    <x v="0"/>
    <x v="2"/>
    <n v="25416"/>
    <s v="New"/>
    <x v="0"/>
    <n v="657160"/>
    <n v="1"/>
    <n v="4345"/>
    <n v="15"/>
    <n v="12371"/>
    <n v="1408"/>
    <n v="-1578"/>
    <s v="UPI"/>
    <x v="2"/>
    <x v="2"/>
    <n v="4"/>
  </r>
  <r>
    <x v="222"/>
    <x v="3"/>
    <x v="3"/>
    <s v="New York"/>
    <x v="2"/>
    <x v="3"/>
    <n v="82816"/>
    <s v="Existing"/>
    <x v="2"/>
    <n v="844851"/>
    <n v="3"/>
    <n v="1647"/>
    <n v="15"/>
    <n v="43804"/>
    <n v="29125"/>
    <n v="-2791"/>
    <s v="UPI"/>
    <x v="1"/>
    <x v="2"/>
    <n v="5"/>
  </r>
  <r>
    <x v="222"/>
    <x v="2"/>
    <x v="2"/>
    <s v="Delhi"/>
    <x v="1"/>
    <x v="2"/>
    <n v="86510"/>
    <s v="New"/>
    <x v="1"/>
    <n v="553095"/>
    <n v="2"/>
    <n v="4017"/>
    <n v="5"/>
    <n v="30329"/>
    <n v="20759"/>
    <n v="14122"/>
    <s v="Net Banking"/>
    <x v="1"/>
    <x v="1"/>
    <n v="2"/>
  </r>
  <r>
    <x v="222"/>
    <x v="1"/>
    <x v="0"/>
    <s v="Dubai"/>
    <x v="0"/>
    <x v="3"/>
    <n v="53746"/>
    <s v="New"/>
    <x v="2"/>
    <n v="933469"/>
    <n v="2"/>
    <n v="3558"/>
    <n v="0"/>
    <n v="30429"/>
    <n v="29598"/>
    <n v="3483"/>
    <s v="UPI"/>
    <x v="1"/>
    <x v="1"/>
    <n v="2"/>
  </r>
  <r>
    <x v="222"/>
    <x v="1"/>
    <x v="2"/>
    <s v="New York"/>
    <x v="1"/>
    <x v="3"/>
    <n v="53775"/>
    <s v="New"/>
    <x v="1"/>
    <n v="909417"/>
    <n v="4"/>
    <n v="1917"/>
    <n v="15"/>
    <n v="47275"/>
    <n v="7887"/>
    <n v="7414"/>
    <s v="Credit Card"/>
    <x v="1"/>
    <x v="0"/>
    <n v="3"/>
  </r>
  <r>
    <x v="222"/>
    <x v="2"/>
    <x v="2"/>
    <s v="Dubai"/>
    <x v="1"/>
    <x v="0"/>
    <n v="22227"/>
    <s v="Existing"/>
    <x v="2"/>
    <n v="712879"/>
    <n v="2"/>
    <n v="4409"/>
    <n v="0"/>
    <n v="5623"/>
    <n v="25283"/>
    <n v="14124"/>
    <s v="Credit Card"/>
    <x v="2"/>
    <x v="0"/>
    <n v="1"/>
  </r>
  <r>
    <x v="222"/>
    <x v="0"/>
    <x v="0"/>
    <s v="Dubai"/>
    <x v="2"/>
    <x v="1"/>
    <n v="23031"/>
    <s v="New"/>
    <x v="1"/>
    <n v="420012"/>
    <n v="8"/>
    <n v="4189"/>
    <n v="20"/>
    <n v="23378"/>
    <n v="17961"/>
    <n v="18129"/>
    <s v="Cash"/>
    <x v="0"/>
    <x v="1"/>
    <n v="3"/>
  </r>
  <r>
    <x v="222"/>
    <x v="0"/>
    <x v="2"/>
    <s v="London"/>
    <x v="2"/>
    <x v="0"/>
    <n v="43000"/>
    <s v="New"/>
    <x v="2"/>
    <n v="600081"/>
    <n v="5"/>
    <n v="3272"/>
    <n v="5"/>
    <n v="11294"/>
    <n v="9145"/>
    <n v="8400"/>
    <s v="Credit Card"/>
    <x v="0"/>
    <x v="2"/>
    <n v="4"/>
  </r>
  <r>
    <x v="222"/>
    <x v="1"/>
    <x v="1"/>
    <s v="London"/>
    <x v="0"/>
    <x v="3"/>
    <n v="61253"/>
    <s v="Existing"/>
    <x v="2"/>
    <n v="308997"/>
    <n v="1"/>
    <n v="3328"/>
    <n v="20"/>
    <n v="2750"/>
    <n v="29183"/>
    <n v="13819"/>
    <s v="Credit Card"/>
    <x v="0"/>
    <x v="1"/>
    <n v="4"/>
  </r>
  <r>
    <x v="222"/>
    <x v="3"/>
    <x v="0"/>
    <s v="Dubai"/>
    <x v="0"/>
    <x v="1"/>
    <n v="77564"/>
    <s v="New"/>
    <x v="2"/>
    <n v="643635"/>
    <n v="6"/>
    <n v="2669"/>
    <n v="15"/>
    <n v="26123"/>
    <n v="21561"/>
    <n v="-2173"/>
    <s v="Credit Card"/>
    <x v="0"/>
    <x v="2"/>
    <n v="2"/>
  </r>
  <r>
    <x v="222"/>
    <x v="0"/>
    <x v="1"/>
    <s v="Bangalore"/>
    <x v="2"/>
    <x v="1"/>
    <n v="28313"/>
    <s v="New"/>
    <x v="1"/>
    <n v="403767"/>
    <n v="7"/>
    <n v="2749"/>
    <n v="15"/>
    <n v="45327"/>
    <n v="1602"/>
    <n v="19756"/>
    <s v="Credit Card"/>
    <x v="1"/>
    <x v="3"/>
    <n v="4"/>
  </r>
  <r>
    <x v="222"/>
    <x v="0"/>
    <x v="3"/>
    <s v="London"/>
    <x v="1"/>
    <x v="2"/>
    <n v="85186"/>
    <s v="Existing"/>
    <x v="1"/>
    <n v="116360"/>
    <n v="1"/>
    <n v="4358"/>
    <n v="0"/>
    <n v="10014"/>
    <n v="21139"/>
    <n v="16564"/>
    <s v="UPI"/>
    <x v="2"/>
    <x v="0"/>
    <n v="1"/>
  </r>
  <r>
    <x v="222"/>
    <x v="2"/>
    <x v="2"/>
    <s v="Delhi"/>
    <x v="2"/>
    <x v="3"/>
    <n v="67751"/>
    <s v="Existing"/>
    <x v="2"/>
    <n v="608593"/>
    <n v="3"/>
    <n v="2125"/>
    <n v="15"/>
    <n v="44732"/>
    <n v="15263"/>
    <n v="14127"/>
    <s v="Credit Card"/>
    <x v="1"/>
    <x v="1"/>
    <n v="1"/>
  </r>
  <r>
    <x v="223"/>
    <x v="2"/>
    <x v="3"/>
    <s v="New York"/>
    <x v="0"/>
    <x v="0"/>
    <n v="62492"/>
    <s v="New"/>
    <x v="1"/>
    <n v="376358"/>
    <n v="9"/>
    <n v="3249"/>
    <n v="0"/>
    <n v="31259"/>
    <n v="24074"/>
    <n v="896"/>
    <s v="Cash"/>
    <x v="1"/>
    <x v="2"/>
    <n v="3"/>
  </r>
  <r>
    <x v="223"/>
    <x v="3"/>
    <x v="3"/>
    <s v="New York"/>
    <x v="1"/>
    <x v="1"/>
    <n v="40364"/>
    <s v="Existing"/>
    <x v="1"/>
    <n v="434423"/>
    <n v="7"/>
    <n v="3105"/>
    <n v="10"/>
    <n v="48897"/>
    <n v="21453"/>
    <n v="12519"/>
    <s v="UPI"/>
    <x v="1"/>
    <x v="3"/>
    <n v="1"/>
  </r>
  <r>
    <x v="223"/>
    <x v="0"/>
    <x v="2"/>
    <s v="Delhi"/>
    <x v="1"/>
    <x v="1"/>
    <n v="28361"/>
    <s v="New"/>
    <x v="0"/>
    <n v="331964"/>
    <n v="4"/>
    <n v="2347"/>
    <n v="15"/>
    <n v="46230"/>
    <n v="16621"/>
    <n v="13094"/>
    <s v="Net Banking"/>
    <x v="2"/>
    <x v="2"/>
    <n v="4"/>
  </r>
  <r>
    <x v="223"/>
    <x v="0"/>
    <x v="0"/>
    <s v="Delhi"/>
    <x v="1"/>
    <x v="0"/>
    <n v="77949"/>
    <s v="New"/>
    <x v="2"/>
    <n v="920735"/>
    <n v="6"/>
    <n v="1078"/>
    <n v="20"/>
    <n v="14392"/>
    <n v="23704"/>
    <n v="13728"/>
    <s v="Credit Card"/>
    <x v="1"/>
    <x v="0"/>
    <n v="5"/>
  </r>
  <r>
    <x v="223"/>
    <x v="2"/>
    <x v="2"/>
    <s v="Delhi"/>
    <x v="2"/>
    <x v="0"/>
    <n v="41070"/>
    <s v="Existing"/>
    <x v="1"/>
    <n v="884772"/>
    <n v="6"/>
    <n v="1636"/>
    <n v="20"/>
    <n v="43466"/>
    <n v="15991"/>
    <n v="16170"/>
    <s v="Net Banking"/>
    <x v="2"/>
    <x v="1"/>
    <n v="2"/>
  </r>
  <r>
    <x v="223"/>
    <x v="0"/>
    <x v="3"/>
    <s v="Delhi"/>
    <x v="2"/>
    <x v="1"/>
    <n v="32409"/>
    <s v="New"/>
    <x v="1"/>
    <n v="114698"/>
    <n v="3"/>
    <n v="3910"/>
    <n v="0"/>
    <n v="35096"/>
    <n v="6334"/>
    <n v="18668"/>
    <s v="Net Banking"/>
    <x v="0"/>
    <x v="2"/>
    <n v="2"/>
  </r>
  <r>
    <x v="223"/>
    <x v="1"/>
    <x v="3"/>
    <s v="Mumbai"/>
    <x v="0"/>
    <x v="0"/>
    <n v="39854"/>
    <s v="Existing"/>
    <x v="1"/>
    <n v="593548"/>
    <n v="2"/>
    <n v="3633"/>
    <n v="10"/>
    <n v="16643"/>
    <n v="10179"/>
    <n v="15358"/>
    <s v="Cash"/>
    <x v="1"/>
    <x v="0"/>
    <n v="2"/>
  </r>
  <r>
    <x v="223"/>
    <x v="2"/>
    <x v="0"/>
    <s v="New York"/>
    <x v="1"/>
    <x v="2"/>
    <n v="39655"/>
    <s v="Existing"/>
    <x v="1"/>
    <n v="784962"/>
    <n v="5"/>
    <n v="2774"/>
    <n v="15"/>
    <n v="45663"/>
    <n v="5236"/>
    <n v="18578"/>
    <s v="Net Banking"/>
    <x v="2"/>
    <x v="1"/>
    <n v="5"/>
  </r>
  <r>
    <x v="223"/>
    <x v="3"/>
    <x v="2"/>
    <s v="Mumbai"/>
    <x v="1"/>
    <x v="1"/>
    <n v="19952"/>
    <s v="Existing"/>
    <x v="0"/>
    <n v="216544"/>
    <n v="8"/>
    <n v="2721"/>
    <n v="5"/>
    <n v="22271"/>
    <n v="11507"/>
    <n v="-1497"/>
    <s v="Credit Card"/>
    <x v="1"/>
    <x v="3"/>
    <n v="4"/>
  </r>
  <r>
    <x v="223"/>
    <x v="2"/>
    <x v="3"/>
    <s v="Dubai"/>
    <x v="2"/>
    <x v="2"/>
    <n v="46365"/>
    <s v="New"/>
    <x v="1"/>
    <n v="377091"/>
    <n v="3"/>
    <n v="1657"/>
    <n v="5"/>
    <n v="17386"/>
    <n v="21618"/>
    <n v="13742"/>
    <s v="Cash"/>
    <x v="0"/>
    <x v="2"/>
    <n v="1"/>
  </r>
  <r>
    <x v="223"/>
    <x v="0"/>
    <x v="1"/>
    <s v="Dubai"/>
    <x v="0"/>
    <x v="3"/>
    <n v="93298"/>
    <s v="Existing"/>
    <x v="1"/>
    <n v="152338"/>
    <n v="5"/>
    <n v="4358"/>
    <n v="20"/>
    <n v="30822"/>
    <n v="4118"/>
    <n v="19254"/>
    <s v="Cash"/>
    <x v="2"/>
    <x v="1"/>
    <n v="4"/>
  </r>
  <r>
    <x v="223"/>
    <x v="3"/>
    <x v="3"/>
    <s v="New York"/>
    <x v="0"/>
    <x v="2"/>
    <n v="76156"/>
    <s v="New"/>
    <x v="0"/>
    <n v="528753"/>
    <n v="3"/>
    <n v="2149"/>
    <n v="15"/>
    <n v="41084"/>
    <n v="2083"/>
    <n v="18402"/>
    <s v="UPI"/>
    <x v="0"/>
    <x v="1"/>
    <n v="3"/>
  </r>
  <r>
    <x v="224"/>
    <x v="2"/>
    <x v="3"/>
    <s v="Dubai"/>
    <x v="1"/>
    <x v="0"/>
    <n v="66724"/>
    <s v="Existing"/>
    <x v="2"/>
    <n v="122469"/>
    <n v="7"/>
    <n v="4872"/>
    <n v="5"/>
    <n v="12962"/>
    <n v="28184"/>
    <n v="19965"/>
    <s v="Cash"/>
    <x v="0"/>
    <x v="1"/>
    <n v="4"/>
  </r>
  <r>
    <x v="224"/>
    <x v="1"/>
    <x v="0"/>
    <s v="Delhi"/>
    <x v="2"/>
    <x v="1"/>
    <n v="25455"/>
    <s v="Existing"/>
    <x v="2"/>
    <n v="761846"/>
    <n v="6"/>
    <n v="2086"/>
    <n v="0"/>
    <n v="14131"/>
    <n v="27163"/>
    <n v="11034"/>
    <s v="Net Banking"/>
    <x v="2"/>
    <x v="0"/>
    <n v="4"/>
  </r>
  <r>
    <x v="224"/>
    <x v="1"/>
    <x v="1"/>
    <s v="Mumbai"/>
    <x v="1"/>
    <x v="2"/>
    <n v="97746"/>
    <s v="New"/>
    <x v="0"/>
    <n v="697065"/>
    <n v="6"/>
    <n v="2458"/>
    <n v="15"/>
    <n v="37861"/>
    <n v="18468"/>
    <n v="3095"/>
    <s v="Credit Card"/>
    <x v="1"/>
    <x v="3"/>
    <n v="2"/>
  </r>
  <r>
    <x v="224"/>
    <x v="2"/>
    <x v="3"/>
    <s v="Delhi"/>
    <x v="2"/>
    <x v="0"/>
    <n v="57673"/>
    <s v="New"/>
    <x v="2"/>
    <n v="119371"/>
    <n v="1"/>
    <n v="2823"/>
    <n v="20"/>
    <n v="8953"/>
    <n v="19133"/>
    <n v="2629"/>
    <s v="UPI"/>
    <x v="2"/>
    <x v="3"/>
    <n v="4"/>
  </r>
  <r>
    <x v="224"/>
    <x v="1"/>
    <x v="3"/>
    <s v="Dubai"/>
    <x v="0"/>
    <x v="0"/>
    <n v="10974"/>
    <s v="Existing"/>
    <x v="2"/>
    <n v="337511"/>
    <n v="2"/>
    <n v="733"/>
    <n v="10"/>
    <n v="29500"/>
    <n v="20550"/>
    <n v="17533"/>
    <s v="Net Banking"/>
    <x v="0"/>
    <x v="0"/>
    <n v="5"/>
  </r>
  <r>
    <x v="224"/>
    <x v="1"/>
    <x v="1"/>
    <s v="London"/>
    <x v="1"/>
    <x v="2"/>
    <n v="22679"/>
    <s v="New"/>
    <x v="0"/>
    <n v="787884"/>
    <n v="6"/>
    <n v="1765"/>
    <n v="0"/>
    <n v="15856"/>
    <n v="27231"/>
    <n v="18230"/>
    <s v="Cash"/>
    <x v="2"/>
    <x v="2"/>
    <n v="2"/>
  </r>
  <r>
    <x v="224"/>
    <x v="1"/>
    <x v="2"/>
    <s v="Mumbai"/>
    <x v="1"/>
    <x v="1"/>
    <n v="71791"/>
    <s v="New"/>
    <x v="1"/>
    <n v="343549"/>
    <n v="8"/>
    <n v="531"/>
    <n v="0"/>
    <n v="19004"/>
    <n v="4546"/>
    <n v="-1942"/>
    <s v="Credit Card"/>
    <x v="1"/>
    <x v="0"/>
    <n v="3"/>
  </r>
  <r>
    <x v="224"/>
    <x v="3"/>
    <x v="2"/>
    <s v="Delhi"/>
    <x v="1"/>
    <x v="2"/>
    <n v="37429"/>
    <s v="Existing"/>
    <x v="0"/>
    <n v="752241"/>
    <n v="5"/>
    <n v="3938"/>
    <n v="15"/>
    <n v="40958"/>
    <n v="9231"/>
    <n v="16009"/>
    <s v="Cash"/>
    <x v="2"/>
    <x v="3"/>
    <n v="5"/>
  </r>
  <r>
    <x v="224"/>
    <x v="1"/>
    <x v="3"/>
    <s v="New York"/>
    <x v="0"/>
    <x v="3"/>
    <n v="28073"/>
    <s v="Existing"/>
    <x v="0"/>
    <n v="951533"/>
    <n v="2"/>
    <n v="1871"/>
    <n v="10"/>
    <n v="11823"/>
    <n v="14657"/>
    <n v="11542"/>
    <s v="UPI"/>
    <x v="0"/>
    <x v="0"/>
    <n v="5"/>
  </r>
  <r>
    <x v="224"/>
    <x v="1"/>
    <x v="3"/>
    <s v="Delhi"/>
    <x v="1"/>
    <x v="2"/>
    <n v="80207"/>
    <s v="New"/>
    <x v="0"/>
    <n v="384618"/>
    <n v="5"/>
    <n v="1259"/>
    <n v="0"/>
    <n v="46366"/>
    <n v="2350"/>
    <n v="10667"/>
    <s v="UPI"/>
    <x v="1"/>
    <x v="3"/>
    <n v="3"/>
  </r>
  <r>
    <x v="224"/>
    <x v="1"/>
    <x v="2"/>
    <s v="London"/>
    <x v="0"/>
    <x v="2"/>
    <n v="40365"/>
    <s v="Existing"/>
    <x v="0"/>
    <n v="440347"/>
    <n v="9"/>
    <n v="3703"/>
    <n v="10"/>
    <n v="33609"/>
    <n v="19378"/>
    <n v="6742"/>
    <s v="Credit Card"/>
    <x v="1"/>
    <x v="3"/>
    <n v="1"/>
  </r>
  <r>
    <x v="224"/>
    <x v="3"/>
    <x v="0"/>
    <s v="Dubai"/>
    <x v="2"/>
    <x v="1"/>
    <n v="65928"/>
    <s v="Existing"/>
    <x v="0"/>
    <n v="310409"/>
    <n v="6"/>
    <n v="2294"/>
    <n v="20"/>
    <n v="44797"/>
    <n v="23964"/>
    <n v="3421"/>
    <s v="Net Banking"/>
    <x v="2"/>
    <x v="3"/>
    <n v="4"/>
  </r>
  <r>
    <x v="225"/>
    <x v="2"/>
    <x v="1"/>
    <s v="Mumbai"/>
    <x v="0"/>
    <x v="2"/>
    <n v="84453"/>
    <s v="Existing"/>
    <x v="1"/>
    <n v="207644"/>
    <n v="5"/>
    <n v="1261"/>
    <n v="0"/>
    <n v="6935"/>
    <n v="15140"/>
    <n v="625"/>
    <s v="Credit Card"/>
    <x v="2"/>
    <x v="3"/>
    <n v="4"/>
  </r>
  <r>
    <x v="225"/>
    <x v="0"/>
    <x v="1"/>
    <s v="New York"/>
    <x v="2"/>
    <x v="0"/>
    <n v="17784"/>
    <s v="New"/>
    <x v="2"/>
    <n v="278213"/>
    <n v="6"/>
    <n v="4860"/>
    <n v="5"/>
    <n v="32514"/>
    <n v="28029"/>
    <n v="6600"/>
    <s v="Net Banking"/>
    <x v="2"/>
    <x v="2"/>
    <n v="1"/>
  </r>
  <r>
    <x v="225"/>
    <x v="1"/>
    <x v="0"/>
    <s v="Mumbai"/>
    <x v="0"/>
    <x v="1"/>
    <n v="22291"/>
    <s v="New"/>
    <x v="0"/>
    <n v="215468"/>
    <n v="9"/>
    <n v="4580"/>
    <n v="20"/>
    <n v="11752"/>
    <n v="18127"/>
    <n v="16171"/>
    <s v="Credit Card"/>
    <x v="0"/>
    <x v="3"/>
    <n v="3"/>
  </r>
  <r>
    <x v="225"/>
    <x v="2"/>
    <x v="0"/>
    <s v="New York"/>
    <x v="0"/>
    <x v="0"/>
    <n v="94462"/>
    <s v="New"/>
    <x v="1"/>
    <n v="628693"/>
    <n v="7"/>
    <n v="781"/>
    <n v="20"/>
    <n v="18270"/>
    <n v="4282"/>
    <n v="9031"/>
    <s v="UPI"/>
    <x v="1"/>
    <x v="1"/>
    <n v="1"/>
  </r>
  <r>
    <x v="225"/>
    <x v="1"/>
    <x v="0"/>
    <s v="Mumbai"/>
    <x v="1"/>
    <x v="1"/>
    <n v="36154"/>
    <s v="Existing"/>
    <x v="0"/>
    <n v="364297"/>
    <n v="3"/>
    <n v="4571"/>
    <n v="0"/>
    <n v="41481"/>
    <n v="21517"/>
    <n v="-3320"/>
    <s v="UPI"/>
    <x v="1"/>
    <x v="1"/>
    <n v="2"/>
  </r>
  <r>
    <x v="225"/>
    <x v="3"/>
    <x v="0"/>
    <s v="Dubai"/>
    <x v="0"/>
    <x v="3"/>
    <n v="35650"/>
    <s v="New"/>
    <x v="1"/>
    <n v="911563"/>
    <n v="5"/>
    <n v="4403"/>
    <n v="5"/>
    <n v="24458"/>
    <n v="7611"/>
    <n v="17686"/>
    <s v="Cash"/>
    <x v="1"/>
    <x v="3"/>
    <n v="2"/>
  </r>
  <r>
    <x v="225"/>
    <x v="2"/>
    <x v="0"/>
    <s v="New York"/>
    <x v="1"/>
    <x v="3"/>
    <n v="78741"/>
    <s v="Existing"/>
    <x v="2"/>
    <n v="906112"/>
    <n v="4"/>
    <n v="4555"/>
    <n v="10"/>
    <n v="25065"/>
    <n v="11556"/>
    <n v="12679"/>
    <s v="UPI"/>
    <x v="1"/>
    <x v="3"/>
    <n v="2"/>
  </r>
  <r>
    <x v="225"/>
    <x v="3"/>
    <x v="0"/>
    <s v="Bangalore"/>
    <x v="2"/>
    <x v="3"/>
    <n v="46201"/>
    <s v="Existing"/>
    <x v="1"/>
    <n v="316305"/>
    <n v="5"/>
    <n v="1315"/>
    <n v="5"/>
    <n v="43003"/>
    <n v="16570"/>
    <n v="18208"/>
    <s v="Cash"/>
    <x v="1"/>
    <x v="0"/>
    <n v="1"/>
  </r>
  <r>
    <x v="225"/>
    <x v="1"/>
    <x v="1"/>
    <s v="Mumbai"/>
    <x v="2"/>
    <x v="2"/>
    <n v="49479"/>
    <s v="Existing"/>
    <x v="1"/>
    <n v="284716"/>
    <n v="8"/>
    <n v="1970"/>
    <n v="20"/>
    <n v="47652"/>
    <n v="26682"/>
    <n v="9630"/>
    <s v="UPI"/>
    <x v="0"/>
    <x v="2"/>
    <n v="5"/>
  </r>
  <r>
    <x v="225"/>
    <x v="1"/>
    <x v="0"/>
    <s v="Mumbai"/>
    <x v="1"/>
    <x v="3"/>
    <n v="82920"/>
    <s v="Existing"/>
    <x v="2"/>
    <n v="597816"/>
    <n v="6"/>
    <n v="3787"/>
    <n v="0"/>
    <n v="30693"/>
    <n v="20811"/>
    <n v="15260"/>
    <s v="UPI"/>
    <x v="1"/>
    <x v="3"/>
    <n v="2"/>
  </r>
  <r>
    <x v="225"/>
    <x v="3"/>
    <x v="2"/>
    <s v="Delhi"/>
    <x v="2"/>
    <x v="1"/>
    <n v="92797"/>
    <s v="New"/>
    <x v="2"/>
    <n v="200887"/>
    <n v="4"/>
    <n v="4759"/>
    <n v="5"/>
    <n v="18237"/>
    <n v="26205"/>
    <n v="-2016"/>
    <s v="Cash"/>
    <x v="2"/>
    <x v="0"/>
    <n v="1"/>
  </r>
  <r>
    <x v="225"/>
    <x v="0"/>
    <x v="0"/>
    <s v="New York"/>
    <x v="0"/>
    <x v="3"/>
    <n v="60243"/>
    <s v="Existing"/>
    <x v="1"/>
    <n v="521499"/>
    <n v="5"/>
    <n v="3085"/>
    <n v="5"/>
    <n v="30897"/>
    <n v="5910"/>
    <n v="16300"/>
    <s v="Credit Card"/>
    <x v="0"/>
    <x v="3"/>
    <n v="2"/>
  </r>
  <r>
    <x v="226"/>
    <x v="3"/>
    <x v="0"/>
    <s v="London"/>
    <x v="1"/>
    <x v="1"/>
    <n v="78595"/>
    <s v="Existing"/>
    <x v="0"/>
    <n v="201347"/>
    <n v="7"/>
    <n v="1010"/>
    <n v="20"/>
    <n v="22853"/>
    <n v="11448"/>
    <n v="8641"/>
    <s v="Credit Card"/>
    <x v="0"/>
    <x v="2"/>
    <n v="2"/>
  </r>
  <r>
    <x v="226"/>
    <x v="1"/>
    <x v="1"/>
    <s v="Bangalore"/>
    <x v="1"/>
    <x v="0"/>
    <n v="41734"/>
    <s v="New"/>
    <x v="0"/>
    <n v="946789"/>
    <n v="8"/>
    <n v="1054"/>
    <n v="10"/>
    <n v="35795"/>
    <n v="4985"/>
    <n v="-3177"/>
    <s v="Credit Card"/>
    <x v="1"/>
    <x v="2"/>
    <n v="4"/>
  </r>
  <r>
    <x v="226"/>
    <x v="3"/>
    <x v="1"/>
    <s v="Dubai"/>
    <x v="1"/>
    <x v="2"/>
    <n v="98927"/>
    <s v="Existing"/>
    <x v="2"/>
    <n v="843259"/>
    <n v="5"/>
    <n v="4205"/>
    <n v="5"/>
    <n v="11024"/>
    <n v="23140"/>
    <n v="13712"/>
    <s v="Net Banking"/>
    <x v="2"/>
    <x v="1"/>
    <n v="1"/>
  </r>
  <r>
    <x v="226"/>
    <x v="0"/>
    <x v="0"/>
    <s v="Delhi"/>
    <x v="2"/>
    <x v="0"/>
    <n v="91451"/>
    <s v="New"/>
    <x v="0"/>
    <n v="643934"/>
    <n v="2"/>
    <n v="1806"/>
    <n v="5"/>
    <n v="13585"/>
    <n v="8443"/>
    <n v="8748"/>
    <s v="Net Banking"/>
    <x v="2"/>
    <x v="2"/>
    <n v="4"/>
  </r>
  <r>
    <x v="226"/>
    <x v="3"/>
    <x v="1"/>
    <s v="Bangalore"/>
    <x v="2"/>
    <x v="0"/>
    <n v="52568"/>
    <s v="New"/>
    <x v="2"/>
    <n v="116036"/>
    <n v="6"/>
    <n v="3642"/>
    <n v="15"/>
    <n v="16092"/>
    <n v="17875"/>
    <n v="8375"/>
    <s v="UPI"/>
    <x v="1"/>
    <x v="1"/>
    <n v="3"/>
  </r>
  <r>
    <x v="226"/>
    <x v="0"/>
    <x v="3"/>
    <s v="New York"/>
    <x v="0"/>
    <x v="3"/>
    <n v="35793"/>
    <s v="New"/>
    <x v="1"/>
    <n v="631014"/>
    <n v="9"/>
    <n v="758"/>
    <n v="20"/>
    <n v="47427"/>
    <n v="7441"/>
    <n v="19934"/>
    <s v="UPI"/>
    <x v="0"/>
    <x v="2"/>
    <n v="2"/>
  </r>
  <r>
    <x v="226"/>
    <x v="0"/>
    <x v="1"/>
    <s v="Bangalore"/>
    <x v="0"/>
    <x v="3"/>
    <n v="62204"/>
    <s v="Existing"/>
    <x v="1"/>
    <n v="202326"/>
    <n v="3"/>
    <n v="1724"/>
    <n v="15"/>
    <n v="9800"/>
    <n v="8976"/>
    <n v="4204"/>
    <s v="UPI"/>
    <x v="1"/>
    <x v="0"/>
    <n v="2"/>
  </r>
  <r>
    <x v="226"/>
    <x v="3"/>
    <x v="1"/>
    <s v="Mumbai"/>
    <x v="1"/>
    <x v="3"/>
    <n v="56746"/>
    <s v="New"/>
    <x v="0"/>
    <n v="534376"/>
    <n v="7"/>
    <n v="2165"/>
    <n v="20"/>
    <n v="19772"/>
    <n v="21537"/>
    <n v="8540"/>
    <s v="Cash"/>
    <x v="0"/>
    <x v="2"/>
    <n v="4"/>
  </r>
  <r>
    <x v="226"/>
    <x v="3"/>
    <x v="1"/>
    <s v="Mumbai"/>
    <x v="0"/>
    <x v="0"/>
    <n v="41989"/>
    <s v="Existing"/>
    <x v="2"/>
    <n v="976555"/>
    <n v="8"/>
    <n v="1903"/>
    <n v="20"/>
    <n v="9672"/>
    <n v="27058"/>
    <n v="19165"/>
    <s v="Net Banking"/>
    <x v="1"/>
    <x v="0"/>
    <n v="1"/>
  </r>
  <r>
    <x v="226"/>
    <x v="2"/>
    <x v="1"/>
    <s v="Delhi"/>
    <x v="2"/>
    <x v="2"/>
    <n v="59465"/>
    <s v="New"/>
    <x v="0"/>
    <n v="318163"/>
    <n v="6"/>
    <n v="2365"/>
    <n v="15"/>
    <n v="40200"/>
    <n v="2949"/>
    <n v="19357"/>
    <s v="Net Banking"/>
    <x v="2"/>
    <x v="1"/>
    <n v="5"/>
  </r>
  <r>
    <x v="226"/>
    <x v="1"/>
    <x v="2"/>
    <s v="New York"/>
    <x v="0"/>
    <x v="2"/>
    <n v="71383"/>
    <s v="New"/>
    <x v="0"/>
    <n v="901535"/>
    <n v="3"/>
    <n v="1265"/>
    <n v="10"/>
    <n v="44229"/>
    <n v="28019"/>
    <n v="10606"/>
    <s v="Credit Card"/>
    <x v="1"/>
    <x v="0"/>
    <n v="5"/>
  </r>
  <r>
    <x v="226"/>
    <x v="0"/>
    <x v="2"/>
    <s v="New York"/>
    <x v="2"/>
    <x v="0"/>
    <n v="26767"/>
    <s v="New"/>
    <x v="1"/>
    <n v="453581"/>
    <n v="1"/>
    <n v="564"/>
    <n v="10"/>
    <n v="28364"/>
    <n v="22877"/>
    <n v="211"/>
    <s v="Net Banking"/>
    <x v="2"/>
    <x v="1"/>
    <n v="3"/>
  </r>
  <r>
    <x v="227"/>
    <x v="2"/>
    <x v="2"/>
    <s v="Bangalore"/>
    <x v="0"/>
    <x v="2"/>
    <n v="48652"/>
    <s v="New"/>
    <x v="0"/>
    <n v="261639"/>
    <n v="3"/>
    <n v="3949"/>
    <n v="20"/>
    <n v="10043"/>
    <n v="4133"/>
    <n v="-2106"/>
    <s v="Cash"/>
    <x v="1"/>
    <x v="2"/>
    <n v="1"/>
  </r>
  <r>
    <x v="227"/>
    <x v="3"/>
    <x v="0"/>
    <s v="Delhi"/>
    <x v="2"/>
    <x v="0"/>
    <n v="93732"/>
    <s v="Existing"/>
    <x v="1"/>
    <n v="750539"/>
    <n v="6"/>
    <n v="3205"/>
    <n v="15"/>
    <n v="7192"/>
    <n v="12709"/>
    <n v="14079"/>
    <s v="Cash"/>
    <x v="2"/>
    <x v="0"/>
    <n v="1"/>
  </r>
  <r>
    <x v="227"/>
    <x v="1"/>
    <x v="0"/>
    <s v="New York"/>
    <x v="2"/>
    <x v="0"/>
    <n v="94244"/>
    <s v="Existing"/>
    <x v="2"/>
    <n v="603782"/>
    <n v="4"/>
    <n v="695"/>
    <n v="5"/>
    <n v="21217"/>
    <n v="3134"/>
    <n v="-904"/>
    <s v="Cash"/>
    <x v="2"/>
    <x v="0"/>
    <n v="4"/>
  </r>
  <r>
    <x v="227"/>
    <x v="2"/>
    <x v="3"/>
    <s v="London"/>
    <x v="0"/>
    <x v="2"/>
    <n v="23383"/>
    <s v="New"/>
    <x v="0"/>
    <n v="204968"/>
    <n v="1"/>
    <n v="1883"/>
    <n v="20"/>
    <n v="42463"/>
    <n v="27437"/>
    <n v="15425"/>
    <s v="Cash"/>
    <x v="2"/>
    <x v="1"/>
    <n v="2"/>
  </r>
  <r>
    <x v="227"/>
    <x v="0"/>
    <x v="2"/>
    <s v="London"/>
    <x v="0"/>
    <x v="1"/>
    <n v="80784"/>
    <s v="New"/>
    <x v="1"/>
    <n v="385835"/>
    <n v="6"/>
    <n v="2935"/>
    <n v="20"/>
    <n v="37829"/>
    <n v="1610"/>
    <n v="410"/>
    <s v="UPI"/>
    <x v="2"/>
    <x v="2"/>
    <n v="2"/>
  </r>
  <r>
    <x v="227"/>
    <x v="2"/>
    <x v="0"/>
    <s v="Mumbai"/>
    <x v="2"/>
    <x v="1"/>
    <n v="70089"/>
    <s v="New"/>
    <x v="0"/>
    <n v="220931"/>
    <n v="1"/>
    <n v="4660"/>
    <n v="0"/>
    <n v="41796"/>
    <n v="8566"/>
    <n v="12653"/>
    <s v="Cash"/>
    <x v="2"/>
    <x v="3"/>
    <n v="1"/>
  </r>
  <r>
    <x v="227"/>
    <x v="0"/>
    <x v="1"/>
    <s v="Bangalore"/>
    <x v="1"/>
    <x v="3"/>
    <n v="36440"/>
    <s v="Existing"/>
    <x v="2"/>
    <n v="955524"/>
    <n v="8"/>
    <n v="1950"/>
    <n v="10"/>
    <n v="29368"/>
    <n v="26723"/>
    <n v="-3737"/>
    <s v="Credit Card"/>
    <x v="1"/>
    <x v="3"/>
    <n v="5"/>
  </r>
  <r>
    <x v="227"/>
    <x v="3"/>
    <x v="1"/>
    <s v="Dubai"/>
    <x v="0"/>
    <x v="2"/>
    <n v="62443"/>
    <s v="New"/>
    <x v="0"/>
    <n v="940550"/>
    <n v="3"/>
    <n v="722"/>
    <n v="15"/>
    <n v="47621"/>
    <n v="23501"/>
    <n v="1624"/>
    <s v="Cash"/>
    <x v="1"/>
    <x v="0"/>
    <n v="3"/>
  </r>
  <r>
    <x v="227"/>
    <x v="1"/>
    <x v="2"/>
    <s v="Mumbai"/>
    <x v="2"/>
    <x v="3"/>
    <n v="66325"/>
    <s v="New"/>
    <x v="0"/>
    <n v="919565"/>
    <n v="3"/>
    <n v="941"/>
    <n v="5"/>
    <n v="21627"/>
    <n v="22125"/>
    <n v="1797"/>
    <s v="Net Banking"/>
    <x v="1"/>
    <x v="1"/>
    <n v="4"/>
  </r>
  <r>
    <x v="227"/>
    <x v="1"/>
    <x v="3"/>
    <s v="Delhi"/>
    <x v="0"/>
    <x v="0"/>
    <n v="96766"/>
    <s v="Existing"/>
    <x v="1"/>
    <n v="902325"/>
    <n v="1"/>
    <n v="1937"/>
    <n v="5"/>
    <n v="47357"/>
    <n v="27906"/>
    <n v="17020"/>
    <s v="Cash"/>
    <x v="0"/>
    <x v="1"/>
    <n v="1"/>
  </r>
  <r>
    <x v="227"/>
    <x v="1"/>
    <x v="3"/>
    <s v="New York"/>
    <x v="0"/>
    <x v="1"/>
    <n v="65919"/>
    <s v="New"/>
    <x v="2"/>
    <n v="705690"/>
    <n v="3"/>
    <n v="3687"/>
    <n v="20"/>
    <n v="9657"/>
    <n v="3561"/>
    <n v="12231"/>
    <s v="Credit Card"/>
    <x v="2"/>
    <x v="1"/>
    <n v="3"/>
  </r>
  <r>
    <x v="227"/>
    <x v="3"/>
    <x v="1"/>
    <s v="Mumbai"/>
    <x v="0"/>
    <x v="2"/>
    <n v="26611"/>
    <s v="New"/>
    <x v="2"/>
    <n v="927552"/>
    <n v="7"/>
    <n v="2867"/>
    <n v="5"/>
    <n v="36492"/>
    <n v="24429"/>
    <n v="-116"/>
    <s v="Net Banking"/>
    <x v="0"/>
    <x v="2"/>
    <n v="1"/>
  </r>
  <r>
    <x v="228"/>
    <x v="0"/>
    <x v="3"/>
    <s v="Dubai"/>
    <x v="0"/>
    <x v="2"/>
    <n v="73483"/>
    <s v="New"/>
    <x v="2"/>
    <n v="180632"/>
    <n v="8"/>
    <n v="1382"/>
    <n v="5"/>
    <n v="11125"/>
    <n v="1828"/>
    <n v="13745"/>
    <s v="Net Banking"/>
    <x v="2"/>
    <x v="2"/>
    <n v="3"/>
  </r>
  <r>
    <x v="228"/>
    <x v="3"/>
    <x v="2"/>
    <s v="Dubai"/>
    <x v="0"/>
    <x v="2"/>
    <n v="32457"/>
    <s v="New"/>
    <x v="0"/>
    <n v="943950"/>
    <n v="8"/>
    <n v="950"/>
    <n v="20"/>
    <n v="35322"/>
    <n v="19079"/>
    <n v="6832"/>
    <s v="Net Banking"/>
    <x v="2"/>
    <x v="2"/>
    <n v="3"/>
  </r>
  <r>
    <x v="228"/>
    <x v="1"/>
    <x v="1"/>
    <s v="London"/>
    <x v="1"/>
    <x v="1"/>
    <n v="20256"/>
    <s v="Existing"/>
    <x v="1"/>
    <n v="312055"/>
    <n v="3"/>
    <n v="1242"/>
    <n v="10"/>
    <n v="26579"/>
    <n v="11396"/>
    <n v="-2814"/>
    <s v="UPI"/>
    <x v="1"/>
    <x v="3"/>
    <n v="2"/>
  </r>
  <r>
    <x v="228"/>
    <x v="3"/>
    <x v="0"/>
    <s v="Delhi"/>
    <x v="1"/>
    <x v="3"/>
    <n v="64856"/>
    <s v="Existing"/>
    <x v="0"/>
    <n v="119854"/>
    <n v="5"/>
    <n v="2044"/>
    <n v="0"/>
    <n v="36052"/>
    <n v="11465"/>
    <n v="11881"/>
    <s v="Net Banking"/>
    <x v="0"/>
    <x v="0"/>
    <n v="4"/>
  </r>
  <r>
    <x v="228"/>
    <x v="3"/>
    <x v="0"/>
    <s v="Mumbai"/>
    <x v="1"/>
    <x v="1"/>
    <n v="50533"/>
    <s v="Existing"/>
    <x v="0"/>
    <n v="842879"/>
    <n v="1"/>
    <n v="3850"/>
    <n v="10"/>
    <n v="14260"/>
    <n v="12072"/>
    <n v="-2832"/>
    <s v="UPI"/>
    <x v="2"/>
    <x v="2"/>
    <n v="4"/>
  </r>
  <r>
    <x v="228"/>
    <x v="3"/>
    <x v="3"/>
    <s v="Bangalore"/>
    <x v="2"/>
    <x v="3"/>
    <n v="38281"/>
    <s v="New"/>
    <x v="0"/>
    <n v="411840"/>
    <n v="9"/>
    <n v="3329"/>
    <n v="10"/>
    <n v="23360"/>
    <n v="23158"/>
    <n v="1608"/>
    <s v="Cash"/>
    <x v="1"/>
    <x v="0"/>
    <n v="2"/>
  </r>
  <r>
    <x v="228"/>
    <x v="0"/>
    <x v="1"/>
    <s v="Mumbai"/>
    <x v="1"/>
    <x v="0"/>
    <n v="77275"/>
    <s v="New"/>
    <x v="2"/>
    <n v="439726"/>
    <n v="8"/>
    <n v="3113"/>
    <n v="0"/>
    <n v="17929"/>
    <n v="4465"/>
    <n v="2133"/>
    <s v="Credit Card"/>
    <x v="0"/>
    <x v="1"/>
    <n v="5"/>
  </r>
  <r>
    <x v="228"/>
    <x v="2"/>
    <x v="1"/>
    <s v="London"/>
    <x v="1"/>
    <x v="0"/>
    <n v="11525"/>
    <s v="Existing"/>
    <x v="1"/>
    <n v="466874"/>
    <n v="2"/>
    <n v="2415"/>
    <n v="20"/>
    <n v="46580"/>
    <n v="17649"/>
    <n v="2053"/>
    <s v="Net Banking"/>
    <x v="0"/>
    <x v="2"/>
    <n v="4"/>
  </r>
  <r>
    <x v="228"/>
    <x v="2"/>
    <x v="0"/>
    <s v="Dubai"/>
    <x v="2"/>
    <x v="3"/>
    <n v="26453"/>
    <s v="New"/>
    <x v="2"/>
    <n v="986497"/>
    <n v="1"/>
    <n v="1748"/>
    <n v="10"/>
    <n v="31081"/>
    <n v="2289"/>
    <n v="-2589"/>
    <s v="Cash"/>
    <x v="2"/>
    <x v="2"/>
    <n v="2"/>
  </r>
  <r>
    <x v="228"/>
    <x v="3"/>
    <x v="1"/>
    <s v="Delhi"/>
    <x v="1"/>
    <x v="0"/>
    <n v="16251"/>
    <s v="New"/>
    <x v="0"/>
    <n v="297564"/>
    <n v="4"/>
    <n v="1027"/>
    <n v="15"/>
    <n v="48826"/>
    <n v="29196"/>
    <n v="12047"/>
    <s v="UPI"/>
    <x v="2"/>
    <x v="2"/>
    <n v="3"/>
  </r>
  <r>
    <x v="228"/>
    <x v="2"/>
    <x v="1"/>
    <s v="Delhi"/>
    <x v="0"/>
    <x v="0"/>
    <n v="29507"/>
    <s v="Existing"/>
    <x v="0"/>
    <n v="682083"/>
    <n v="9"/>
    <n v="740"/>
    <n v="15"/>
    <n v="32984"/>
    <n v="6411"/>
    <n v="-4034"/>
    <s v="UPI"/>
    <x v="1"/>
    <x v="0"/>
    <n v="3"/>
  </r>
  <r>
    <x v="228"/>
    <x v="2"/>
    <x v="1"/>
    <s v="Bangalore"/>
    <x v="1"/>
    <x v="2"/>
    <n v="89396"/>
    <s v="Existing"/>
    <x v="1"/>
    <n v="386704"/>
    <n v="8"/>
    <n v="2642"/>
    <n v="0"/>
    <n v="8158"/>
    <n v="28967"/>
    <n v="3741"/>
    <s v="Credit Card"/>
    <x v="0"/>
    <x v="3"/>
    <n v="4"/>
  </r>
  <r>
    <x v="229"/>
    <x v="3"/>
    <x v="3"/>
    <s v="Delhi"/>
    <x v="1"/>
    <x v="2"/>
    <n v="96644"/>
    <s v="New"/>
    <x v="2"/>
    <n v="713999"/>
    <n v="3"/>
    <n v="864"/>
    <n v="15"/>
    <n v="26663"/>
    <n v="17856"/>
    <n v="10694"/>
    <s v="Cash"/>
    <x v="0"/>
    <x v="3"/>
    <n v="3"/>
  </r>
  <r>
    <x v="229"/>
    <x v="3"/>
    <x v="1"/>
    <s v="London"/>
    <x v="1"/>
    <x v="1"/>
    <n v="37906"/>
    <s v="Existing"/>
    <x v="0"/>
    <n v="730865"/>
    <n v="6"/>
    <n v="1708"/>
    <n v="20"/>
    <n v="14386"/>
    <n v="7542"/>
    <n v="-158"/>
    <s v="Credit Card"/>
    <x v="2"/>
    <x v="1"/>
    <n v="4"/>
  </r>
  <r>
    <x v="229"/>
    <x v="1"/>
    <x v="2"/>
    <s v="London"/>
    <x v="0"/>
    <x v="1"/>
    <n v="83185"/>
    <s v="New"/>
    <x v="0"/>
    <n v="740212"/>
    <n v="9"/>
    <n v="4620"/>
    <n v="5"/>
    <n v="23487"/>
    <n v="22576"/>
    <n v="5328"/>
    <s v="Credit Card"/>
    <x v="1"/>
    <x v="0"/>
    <n v="1"/>
  </r>
  <r>
    <x v="229"/>
    <x v="2"/>
    <x v="3"/>
    <s v="London"/>
    <x v="0"/>
    <x v="1"/>
    <n v="23193"/>
    <s v="Existing"/>
    <x v="1"/>
    <n v="842191"/>
    <n v="8"/>
    <n v="2865"/>
    <n v="20"/>
    <n v="28216"/>
    <n v="11767"/>
    <n v="10935"/>
    <s v="Net Banking"/>
    <x v="0"/>
    <x v="2"/>
    <n v="2"/>
  </r>
  <r>
    <x v="229"/>
    <x v="0"/>
    <x v="1"/>
    <s v="Delhi"/>
    <x v="0"/>
    <x v="2"/>
    <n v="91449"/>
    <s v="Existing"/>
    <x v="0"/>
    <n v="442535"/>
    <n v="5"/>
    <n v="3461"/>
    <n v="0"/>
    <n v="2216"/>
    <n v="2896"/>
    <n v="12276"/>
    <s v="Net Banking"/>
    <x v="2"/>
    <x v="3"/>
    <n v="5"/>
  </r>
  <r>
    <x v="229"/>
    <x v="3"/>
    <x v="1"/>
    <s v="Delhi"/>
    <x v="0"/>
    <x v="1"/>
    <n v="74042"/>
    <s v="New"/>
    <x v="2"/>
    <n v="220965"/>
    <n v="9"/>
    <n v="2647"/>
    <n v="5"/>
    <n v="41321"/>
    <n v="20538"/>
    <n v="4440"/>
    <s v="Credit Card"/>
    <x v="0"/>
    <x v="1"/>
    <n v="4"/>
  </r>
  <r>
    <x v="229"/>
    <x v="1"/>
    <x v="2"/>
    <s v="London"/>
    <x v="2"/>
    <x v="1"/>
    <n v="69516"/>
    <s v="New"/>
    <x v="2"/>
    <n v="477278"/>
    <n v="9"/>
    <n v="2917"/>
    <n v="15"/>
    <n v="43150"/>
    <n v="23701"/>
    <n v="-2567"/>
    <s v="Net Banking"/>
    <x v="0"/>
    <x v="3"/>
    <n v="5"/>
  </r>
  <r>
    <x v="229"/>
    <x v="0"/>
    <x v="3"/>
    <s v="Delhi"/>
    <x v="0"/>
    <x v="2"/>
    <n v="91165"/>
    <s v="Existing"/>
    <x v="0"/>
    <n v="806677"/>
    <n v="3"/>
    <n v="2116"/>
    <n v="10"/>
    <n v="31910"/>
    <n v="26465"/>
    <n v="12574"/>
    <s v="Cash"/>
    <x v="0"/>
    <x v="0"/>
    <n v="2"/>
  </r>
  <r>
    <x v="229"/>
    <x v="2"/>
    <x v="0"/>
    <s v="Delhi"/>
    <x v="0"/>
    <x v="3"/>
    <n v="40692"/>
    <s v="New"/>
    <x v="0"/>
    <n v="314611"/>
    <n v="8"/>
    <n v="1535"/>
    <n v="15"/>
    <n v="39480"/>
    <n v="12691"/>
    <n v="13121"/>
    <s v="UPI"/>
    <x v="1"/>
    <x v="1"/>
    <n v="2"/>
  </r>
  <r>
    <x v="229"/>
    <x v="1"/>
    <x v="0"/>
    <s v="Dubai"/>
    <x v="0"/>
    <x v="2"/>
    <n v="80490"/>
    <s v="New"/>
    <x v="0"/>
    <n v="871841"/>
    <n v="4"/>
    <n v="1219"/>
    <n v="20"/>
    <n v="9194"/>
    <n v="18995"/>
    <n v="17411"/>
    <s v="UPI"/>
    <x v="1"/>
    <x v="0"/>
    <n v="1"/>
  </r>
  <r>
    <x v="229"/>
    <x v="3"/>
    <x v="3"/>
    <s v="Mumbai"/>
    <x v="0"/>
    <x v="3"/>
    <n v="43512"/>
    <s v="New"/>
    <x v="1"/>
    <n v="994101"/>
    <n v="7"/>
    <n v="1473"/>
    <n v="20"/>
    <n v="35973"/>
    <n v="23818"/>
    <n v="11720"/>
    <s v="Net Banking"/>
    <x v="1"/>
    <x v="1"/>
    <n v="2"/>
  </r>
  <r>
    <x v="229"/>
    <x v="0"/>
    <x v="1"/>
    <s v="New York"/>
    <x v="2"/>
    <x v="2"/>
    <n v="20719"/>
    <s v="Existing"/>
    <x v="1"/>
    <n v="859669"/>
    <n v="8"/>
    <n v="2346"/>
    <n v="0"/>
    <n v="37410"/>
    <n v="21860"/>
    <n v="-4566"/>
    <s v="Cash"/>
    <x v="1"/>
    <x v="0"/>
    <n v="3"/>
  </r>
  <r>
    <x v="230"/>
    <x v="3"/>
    <x v="1"/>
    <s v="Delhi"/>
    <x v="1"/>
    <x v="1"/>
    <n v="65427"/>
    <s v="New"/>
    <x v="2"/>
    <n v="441524"/>
    <n v="7"/>
    <n v="1871"/>
    <n v="10"/>
    <n v="46190"/>
    <n v="25761"/>
    <n v="12655"/>
    <s v="Net Banking"/>
    <x v="0"/>
    <x v="2"/>
    <n v="5"/>
  </r>
  <r>
    <x v="230"/>
    <x v="2"/>
    <x v="0"/>
    <s v="New York"/>
    <x v="1"/>
    <x v="0"/>
    <n v="37649"/>
    <s v="New"/>
    <x v="2"/>
    <n v="887077"/>
    <n v="5"/>
    <n v="1966"/>
    <n v="10"/>
    <n v="24757"/>
    <n v="14316"/>
    <n v="-418"/>
    <s v="Cash"/>
    <x v="1"/>
    <x v="2"/>
    <n v="2"/>
  </r>
  <r>
    <x v="230"/>
    <x v="0"/>
    <x v="0"/>
    <s v="New York"/>
    <x v="0"/>
    <x v="0"/>
    <n v="22402"/>
    <s v="Existing"/>
    <x v="0"/>
    <n v="133146"/>
    <n v="1"/>
    <n v="1190"/>
    <n v="5"/>
    <n v="29423"/>
    <n v="13197"/>
    <n v="5023"/>
    <s v="UPI"/>
    <x v="2"/>
    <x v="0"/>
    <n v="2"/>
  </r>
  <r>
    <x v="230"/>
    <x v="2"/>
    <x v="0"/>
    <s v="Dubai"/>
    <x v="0"/>
    <x v="3"/>
    <n v="19216"/>
    <s v="Existing"/>
    <x v="0"/>
    <n v="872703"/>
    <n v="8"/>
    <n v="587"/>
    <n v="5"/>
    <n v="14817"/>
    <n v="4333"/>
    <n v="1843"/>
    <s v="Cash"/>
    <x v="2"/>
    <x v="0"/>
    <n v="5"/>
  </r>
  <r>
    <x v="230"/>
    <x v="2"/>
    <x v="2"/>
    <s v="Delhi"/>
    <x v="0"/>
    <x v="3"/>
    <n v="41050"/>
    <s v="Existing"/>
    <x v="0"/>
    <n v="533093"/>
    <n v="5"/>
    <n v="3012"/>
    <n v="20"/>
    <n v="38123"/>
    <n v="19610"/>
    <n v="189"/>
    <s v="UPI"/>
    <x v="2"/>
    <x v="3"/>
    <n v="5"/>
  </r>
  <r>
    <x v="230"/>
    <x v="1"/>
    <x v="0"/>
    <s v="London"/>
    <x v="1"/>
    <x v="3"/>
    <n v="60093"/>
    <s v="Existing"/>
    <x v="1"/>
    <n v="537909"/>
    <n v="3"/>
    <n v="4348"/>
    <n v="0"/>
    <n v="30742"/>
    <n v="4213"/>
    <n v="-3233"/>
    <s v="Net Banking"/>
    <x v="2"/>
    <x v="3"/>
    <n v="1"/>
  </r>
  <r>
    <x v="230"/>
    <x v="3"/>
    <x v="2"/>
    <s v="New York"/>
    <x v="1"/>
    <x v="0"/>
    <n v="15050"/>
    <s v="New"/>
    <x v="1"/>
    <n v="707348"/>
    <n v="2"/>
    <n v="993"/>
    <n v="20"/>
    <n v="48294"/>
    <n v="21399"/>
    <n v="7830"/>
    <s v="Cash"/>
    <x v="2"/>
    <x v="1"/>
    <n v="2"/>
  </r>
  <r>
    <x v="230"/>
    <x v="0"/>
    <x v="3"/>
    <s v="Delhi"/>
    <x v="0"/>
    <x v="3"/>
    <n v="56716"/>
    <s v="New"/>
    <x v="0"/>
    <n v="251191"/>
    <n v="3"/>
    <n v="1745"/>
    <n v="10"/>
    <n v="36932"/>
    <n v="18675"/>
    <n v="-4196"/>
    <s v="Net Banking"/>
    <x v="2"/>
    <x v="0"/>
    <n v="3"/>
  </r>
  <r>
    <x v="230"/>
    <x v="2"/>
    <x v="1"/>
    <s v="Bangalore"/>
    <x v="1"/>
    <x v="2"/>
    <n v="12438"/>
    <s v="Existing"/>
    <x v="0"/>
    <n v="409823"/>
    <n v="9"/>
    <n v="1641"/>
    <n v="10"/>
    <n v="34867"/>
    <n v="11865"/>
    <n v="5184"/>
    <s v="Credit Card"/>
    <x v="0"/>
    <x v="0"/>
    <n v="3"/>
  </r>
  <r>
    <x v="230"/>
    <x v="2"/>
    <x v="0"/>
    <s v="London"/>
    <x v="2"/>
    <x v="2"/>
    <n v="57431"/>
    <s v="Existing"/>
    <x v="2"/>
    <n v="621128"/>
    <n v="2"/>
    <n v="4731"/>
    <n v="20"/>
    <n v="18983"/>
    <n v="3517"/>
    <n v="19249"/>
    <s v="Credit Card"/>
    <x v="1"/>
    <x v="0"/>
    <n v="1"/>
  </r>
  <r>
    <x v="230"/>
    <x v="0"/>
    <x v="1"/>
    <s v="Bangalore"/>
    <x v="0"/>
    <x v="0"/>
    <n v="26760"/>
    <s v="New"/>
    <x v="1"/>
    <n v="585341"/>
    <n v="1"/>
    <n v="1477"/>
    <n v="10"/>
    <n v="27435"/>
    <n v="29339"/>
    <n v="16162"/>
    <s v="Net Banking"/>
    <x v="2"/>
    <x v="3"/>
    <n v="2"/>
  </r>
  <r>
    <x v="230"/>
    <x v="2"/>
    <x v="1"/>
    <s v="Bangalore"/>
    <x v="0"/>
    <x v="2"/>
    <n v="87614"/>
    <s v="New"/>
    <x v="0"/>
    <n v="969013"/>
    <n v="2"/>
    <n v="2734"/>
    <n v="5"/>
    <n v="24168"/>
    <n v="12240"/>
    <n v="-1820"/>
    <s v="UPI"/>
    <x v="2"/>
    <x v="3"/>
    <n v="5"/>
  </r>
  <r>
    <x v="231"/>
    <x v="1"/>
    <x v="0"/>
    <s v="New York"/>
    <x v="2"/>
    <x v="3"/>
    <n v="26473"/>
    <s v="Existing"/>
    <x v="1"/>
    <n v="637451"/>
    <n v="2"/>
    <n v="1041"/>
    <n v="10"/>
    <n v="8438"/>
    <n v="25433"/>
    <n v="9944"/>
    <s v="Cash"/>
    <x v="1"/>
    <x v="2"/>
    <n v="3"/>
  </r>
  <r>
    <x v="231"/>
    <x v="1"/>
    <x v="0"/>
    <s v="Bangalore"/>
    <x v="2"/>
    <x v="0"/>
    <n v="53815"/>
    <s v="New"/>
    <x v="0"/>
    <n v="845483"/>
    <n v="5"/>
    <n v="1902"/>
    <n v="5"/>
    <n v="31676"/>
    <n v="14379"/>
    <n v="10174"/>
    <s v="Net Banking"/>
    <x v="1"/>
    <x v="1"/>
    <n v="2"/>
  </r>
  <r>
    <x v="231"/>
    <x v="1"/>
    <x v="3"/>
    <s v="Dubai"/>
    <x v="1"/>
    <x v="3"/>
    <n v="72460"/>
    <s v="New"/>
    <x v="0"/>
    <n v="842489"/>
    <n v="1"/>
    <n v="1310"/>
    <n v="15"/>
    <n v="46851"/>
    <n v="3154"/>
    <n v="-2689"/>
    <s v="UPI"/>
    <x v="0"/>
    <x v="3"/>
    <n v="1"/>
  </r>
  <r>
    <x v="231"/>
    <x v="1"/>
    <x v="2"/>
    <s v="Dubai"/>
    <x v="2"/>
    <x v="2"/>
    <n v="19257"/>
    <s v="Existing"/>
    <x v="2"/>
    <n v="460835"/>
    <n v="8"/>
    <n v="3992"/>
    <n v="0"/>
    <n v="29257"/>
    <n v="15906"/>
    <n v="7577"/>
    <s v="Cash"/>
    <x v="2"/>
    <x v="1"/>
    <n v="1"/>
  </r>
  <r>
    <x v="231"/>
    <x v="2"/>
    <x v="2"/>
    <s v="New York"/>
    <x v="0"/>
    <x v="3"/>
    <n v="97986"/>
    <s v="Existing"/>
    <x v="2"/>
    <n v="655090"/>
    <n v="2"/>
    <n v="4812"/>
    <n v="0"/>
    <n v="40610"/>
    <n v="24988"/>
    <n v="7432"/>
    <s v="Net Banking"/>
    <x v="2"/>
    <x v="1"/>
    <n v="5"/>
  </r>
  <r>
    <x v="231"/>
    <x v="0"/>
    <x v="1"/>
    <s v="Delhi"/>
    <x v="1"/>
    <x v="0"/>
    <n v="35634"/>
    <s v="Existing"/>
    <x v="2"/>
    <n v="152175"/>
    <n v="6"/>
    <n v="1633"/>
    <n v="10"/>
    <n v="17939"/>
    <n v="20486"/>
    <n v="3720"/>
    <s v="Net Banking"/>
    <x v="2"/>
    <x v="3"/>
    <n v="1"/>
  </r>
  <r>
    <x v="231"/>
    <x v="0"/>
    <x v="0"/>
    <s v="Mumbai"/>
    <x v="2"/>
    <x v="3"/>
    <n v="70403"/>
    <s v="Existing"/>
    <x v="0"/>
    <n v="110111"/>
    <n v="5"/>
    <n v="4880"/>
    <n v="0"/>
    <n v="25564"/>
    <n v="21002"/>
    <n v="13769"/>
    <s v="UPI"/>
    <x v="0"/>
    <x v="0"/>
    <n v="1"/>
  </r>
  <r>
    <x v="231"/>
    <x v="0"/>
    <x v="3"/>
    <s v="Delhi"/>
    <x v="1"/>
    <x v="2"/>
    <n v="56573"/>
    <s v="New"/>
    <x v="2"/>
    <n v="735275"/>
    <n v="2"/>
    <n v="1068"/>
    <n v="15"/>
    <n v="45200"/>
    <n v="21227"/>
    <n v="4780"/>
    <s v="Cash"/>
    <x v="1"/>
    <x v="0"/>
    <n v="1"/>
  </r>
  <r>
    <x v="231"/>
    <x v="0"/>
    <x v="3"/>
    <s v="Delhi"/>
    <x v="1"/>
    <x v="1"/>
    <n v="38648"/>
    <s v="Existing"/>
    <x v="0"/>
    <n v="815296"/>
    <n v="1"/>
    <n v="3500"/>
    <n v="10"/>
    <n v="42510"/>
    <n v="17904"/>
    <n v="18526"/>
    <s v="Cash"/>
    <x v="0"/>
    <x v="2"/>
    <n v="3"/>
  </r>
  <r>
    <x v="231"/>
    <x v="3"/>
    <x v="3"/>
    <s v="Delhi"/>
    <x v="1"/>
    <x v="0"/>
    <n v="58980"/>
    <s v="New"/>
    <x v="1"/>
    <n v="689814"/>
    <n v="6"/>
    <n v="1821"/>
    <n v="5"/>
    <n v="38678"/>
    <n v="19028"/>
    <n v="13028"/>
    <s v="UPI"/>
    <x v="0"/>
    <x v="0"/>
    <n v="5"/>
  </r>
  <r>
    <x v="231"/>
    <x v="0"/>
    <x v="3"/>
    <s v="Delhi"/>
    <x v="1"/>
    <x v="3"/>
    <n v="20296"/>
    <s v="New"/>
    <x v="1"/>
    <n v="225588"/>
    <n v="6"/>
    <n v="3244"/>
    <n v="15"/>
    <n v="13773"/>
    <n v="1654"/>
    <n v="-3408"/>
    <s v="Net Banking"/>
    <x v="2"/>
    <x v="0"/>
    <n v="5"/>
  </r>
  <r>
    <x v="231"/>
    <x v="3"/>
    <x v="3"/>
    <s v="London"/>
    <x v="2"/>
    <x v="0"/>
    <n v="70197"/>
    <s v="New"/>
    <x v="0"/>
    <n v="645407"/>
    <n v="3"/>
    <n v="4078"/>
    <n v="15"/>
    <n v="44136"/>
    <n v="1041"/>
    <n v="10420"/>
    <s v="UPI"/>
    <x v="1"/>
    <x v="3"/>
    <n v="5"/>
  </r>
  <r>
    <x v="232"/>
    <x v="3"/>
    <x v="2"/>
    <s v="Mumbai"/>
    <x v="0"/>
    <x v="3"/>
    <n v="31959"/>
    <s v="Existing"/>
    <x v="2"/>
    <n v="976643"/>
    <n v="8"/>
    <n v="2267"/>
    <n v="0"/>
    <n v="15334"/>
    <n v="15932"/>
    <n v="6800"/>
    <s v="UPI"/>
    <x v="2"/>
    <x v="1"/>
    <n v="1"/>
  </r>
  <r>
    <x v="232"/>
    <x v="1"/>
    <x v="2"/>
    <s v="London"/>
    <x v="0"/>
    <x v="1"/>
    <n v="24570"/>
    <s v="New"/>
    <x v="2"/>
    <n v="292968"/>
    <n v="9"/>
    <n v="2574"/>
    <n v="5"/>
    <n v="30701"/>
    <n v="12103"/>
    <n v="-4923"/>
    <s v="Net Banking"/>
    <x v="0"/>
    <x v="0"/>
    <n v="1"/>
  </r>
  <r>
    <x v="232"/>
    <x v="3"/>
    <x v="2"/>
    <s v="Bangalore"/>
    <x v="2"/>
    <x v="2"/>
    <n v="45423"/>
    <s v="Existing"/>
    <x v="1"/>
    <n v="605830"/>
    <n v="3"/>
    <n v="2543"/>
    <n v="20"/>
    <n v="13632"/>
    <n v="21168"/>
    <n v="658"/>
    <s v="Cash"/>
    <x v="0"/>
    <x v="3"/>
    <n v="3"/>
  </r>
  <r>
    <x v="232"/>
    <x v="2"/>
    <x v="0"/>
    <s v="Delhi"/>
    <x v="0"/>
    <x v="3"/>
    <n v="90263"/>
    <s v="Existing"/>
    <x v="0"/>
    <n v="606729"/>
    <n v="9"/>
    <n v="1641"/>
    <n v="15"/>
    <n v="24204"/>
    <n v="21335"/>
    <n v="16934"/>
    <s v="Credit Card"/>
    <x v="1"/>
    <x v="1"/>
    <n v="1"/>
  </r>
  <r>
    <x v="232"/>
    <x v="3"/>
    <x v="1"/>
    <s v="Dubai"/>
    <x v="1"/>
    <x v="3"/>
    <n v="27899"/>
    <s v="Existing"/>
    <x v="0"/>
    <n v="751244"/>
    <n v="8"/>
    <n v="1577"/>
    <n v="0"/>
    <n v="49413"/>
    <n v="27399"/>
    <n v="10899"/>
    <s v="Credit Card"/>
    <x v="1"/>
    <x v="3"/>
    <n v="3"/>
  </r>
  <r>
    <x v="232"/>
    <x v="1"/>
    <x v="3"/>
    <s v="New York"/>
    <x v="1"/>
    <x v="1"/>
    <n v="45785"/>
    <s v="New"/>
    <x v="0"/>
    <n v="528755"/>
    <n v="5"/>
    <n v="651"/>
    <n v="15"/>
    <n v="15932"/>
    <n v="14135"/>
    <n v="14077"/>
    <s v="UPI"/>
    <x v="1"/>
    <x v="0"/>
    <n v="5"/>
  </r>
  <r>
    <x v="232"/>
    <x v="3"/>
    <x v="0"/>
    <s v="New York"/>
    <x v="1"/>
    <x v="0"/>
    <n v="72806"/>
    <s v="Existing"/>
    <x v="1"/>
    <n v="202473"/>
    <n v="6"/>
    <n v="978"/>
    <n v="5"/>
    <n v="3376"/>
    <n v="22804"/>
    <n v="18336"/>
    <s v="Cash"/>
    <x v="2"/>
    <x v="0"/>
    <n v="3"/>
  </r>
  <r>
    <x v="232"/>
    <x v="2"/>
    <x v="3"/>
    <s v="London"/>
    <x v="2"/>
    <x v="2"/>
    <n v="66963"/>
    <s v="Existing"/>
    <x v="1"/>
    <n v="844543"/>
    <n v="1"/>
    <n v="3733"/>
    <n v="5"/>
    <n v="27147"/>
    <n v="27884"/>
    <n v="12722"/>
    <s v="Net Banking"/>
    <x v="0"/>
    <x v="3"/>
    <n v="2"/>
  </r>
  <r>
    <x v="232"/>
    <x v="2"/>
    <x v="2"/>
    <s v="London"/>
    <x v="1"/>
    <x v="3"/>
    <n v="87875"/>
    <s v="New"/>
    <x v="2"/>
    <n v="155387"/>
    <n v="5"/>
    <n v="2185"/>
    <n v="10"/>
    <n v="14353"/>
    <n v="2513"/>
    <n v="14678"/>
    <s v="Cash"/>
    <x v="1"/>
    <x v="2"/>
    <n v="4"/>
  </r>
  <r>
    <x v="232"/>
    <x v="2"/>
    <x v="0"/>
    <s v="Dubai"/>
    <x v="1"/>
    <x v="3"/>
    <n v="44341"/>
    <s v="Existing"/>
    <x v="0"/>
    <n v="323561"/>
    <n v="7"/>
    <n v="3991"/>
    <n v="20"/>
    <n v="13916"/>
    <n v="22150"/>
    <n v="16692"/>
    <s v="UPI"/>
    <x v="1"/>
    <x v="1"/>
    <n v="1"/>
  </r>
  <r>
    <x v="232"/>
    <x v="1"/>
    <x v="2"/>
    <s v="Delhi"/>
    <x v="2"/>
    <x v="2"/>
    <n v="15597"/>
    <s v="New"/>
    <x v="0"/>
    <n v="273895"/>
    <n v="1"/>
    <n v="1871"/>
    <n v="20"/>
    <n v="23043"/>
    <n v="21120"/>
    <n v="6215"/>
    <s v="Cash"/>
    <x v="1"/>
    <x v="1"/>
    <n v="5"/>
  </r>
  <r>
    <x v="232"/>
    <x v="1"/>
    <x v="3"/>
    <s v="Mumbai"/>
    <x v="1"/>
    <x v="1"/>
    <n v="20244"/>
    <s v="New"/>
    <x v="0"/>
    <n v="431699"/>
    <n v="9"/>
    <n v="4400"/>
    <n v="0"/>
    <n v="43139"/>
    <n v="10472"/>
    <n v="17832"/>
    <s v="Cash"/>
    <x v="2"/>
    <x v="0"/>
    <n v="4"/>
  </r>
  <r>
    <x v="233"/>
    <x v="0"/>
    <x v="3"/>
    <s v="Bangalore"/>
    <x v="1"/>
    <x v="0"/>
    <n v="13796"/>
    <s v="Existing"/>
    <x v="0"/>
    <n v="710478"/>
    <n v="7"/>
    <n v="3101"/>
    <n v="20"/>
    <n v="33263"/>
    <n v="5924"/>
    <n v="-29"/>
    <s v="Net Banking"/>
    <x v="2"/>
    <x v="3"/>
    <n v="4"/>
  </r>
  <r>
    <x v="233"/>
    <x v="1"/>
    <x v="1"/>
    <s v="New York"/>
    <x v="0"/>
    <x v="2"/>
    <n v="85589"/>
    <s v="Existing"/>
    <x v="1"/>
    <n v="859520"/>
    <n v="4"/>
    <n v="3923"/>
    <n v="5"/>
    <n v="2725"/>
    <n v="28714"/>
    <n v="9691"/>
    <s v="Credit Card"/>
    <x v="2"/>
    <x v="3"/>
    <n v="5"/>
  </r>
  <r>
    <x v="233"/>
    <x v="2"/>
    <x v="3"/>
    <s v="Bangalore"/>
    <x v="2"/>
    <x v="0"/>
    <n v="38528"/>
    <s v="Existing"/>
    <x v="2"/>
    <n v="147418"/>
    <n v="4"/>
    <n v="2196"/>
    <n v="20"/>
    <n v="8269"/>
    <n v="8892"/>
    <n v="16258"/>
    <s v="Cash"/>
    <x v="2"/>
    <x v="0"/>
    <n v="4"/>
  </r>
  <r>
    <x v="233"/>
    <x v="2"/>
    <x v="2"/>
    <s v="Mumbai"/>
    <x v="1"/>
    <x v="1"/>
    <n v="28648"/>
    <s v="Existing"/>
    <x v="1"/>
    <n v="456014"/>
    <n v="7"/>
    <n v="4157"/>
    <n v="0"/>
    <n v="33962"/>
    <n v="9411"/>
    <n v="-1075"/>
    <s v="Cash"/>
    <x v="1"/>
    <x v="3"/>
    <n v="3"/>
  </r>
  <r>
    <x v="233"/>
    <x v="1"/>
    <x v="3"/>
    <s v="London"/>
    <x v="1"/>
    <x v="1"/>
    <n v="93967"/>
    <s v="New"/>
    <x v="2"/>
    <n v="148695"/>
    <n v="6"/>
    <n v="4476"/>
    <n v="15"/>
    <n v="45978"/>
    <n v="28970"/>
    <n v="19298"/>
    <s v="Credit Card"/>
    <x v="0"/>
    <x v="0"/>
    <n v="5"/>
  </r>
  <r>
    <x v="233"/>
    <x v="3"/>
    <x v="1"/>
    <s v="New York"/>
    <x v="1"/>
    <x v="2"/>
    <n v="10535"/>
    <s v="Existing"/>
    <x v="0"/>
    <n v="752556"/>
    <n v="3"/>
    <n v="1898"/>
    <n v="20"/>
    <n v="19589"/>
    <n v="21393"/>
    <n v="-2913"/>
    <s v="Cash"/>
    <x v="0"/>
    <x v="2"/>
    <n v="5"/>
  </r>
  <r>
    <x v="233"/>
    <x v="1"/>
    <x v="1"/>
    <s v="Bangalore"/>
    <x v="1"/>
    <x v="3"/>
    <n v="58469"/>
    <s v="Existing"/>
    <x v="0"/>
    <n v="997451"/>
    <n v="9"/>
    <n v="4480"/>
    <n v="20"/>
    <n v="30543"/>
    <n v="22343"/>
    <n v="7763"/>
    <s v="Cash"/>
    <x v="1"/>
    <x v="1"/>
    <n v="3"/>
  </r>
  <r>
    <x v="233"/>
    <x v="1"/>
    <x v="2"/>
    <s v="London"/>
    <x v="0"/>
    <x v="1"/>
    <n v="74912"/>
    <s v="New"/>
    <x v="0"/>
    <n v="247490"/>
    <n v="6"/>
    <n v="1901"/>
    <n v="5"/>
    <n v="49541"/>
    <n v="12999"/>
    <n v="10685"/>
    <s v="Cash"/>
    <x v="0"/>
    <x v="2"/>
    <n v="2"/>
  </r>
  <r>
    <x v="233"/>
    <x v="2"/>
    <x v="0"/>
    <s v="Mumbai"/>
    <x v="0"/>
    <x v="1"/>
    <n v="54493"/>
    <s v="Existing"/>
    <x v="0"/>
    <n v="651030"/>
    <n v="2"/>
    <n v="2208"/>
    <n v="5"/>
    <n v="34411"/>
    <n v="27608"/>
    <n v="3870"/>
    <s v="Credit Card"/>
    <x v="2"/>
    <x v="3"/>
    <n v="2"/>
  </r>
  <r>
    <x v="233"/>
    <x v="0"/>
    <x v="3"/>
    <s v="Bangalore"/>
    <x v="0"/>
    <x v="2"/>
    <n v="82417"/>
    <s v="Existing"/>
    <x v="0"/>
    <n v="310290"/>
    <n v="2"/>
    <n v="1912"/>
    <n v="15"/>
    <n v="48023"/>
    <n v="2629"/>
    <n v="8125"/>
    <s v="UPI"/>
    <x v="2"/>
    <x v="1"/>
    <n v="4"/>
  </r>
  <r>
    <x v="233"/>
    <x v="2"/>
    <x v="1"/>
    <s v="Delhi"/>
    <x v="0"/>
    <x v="2"/>
    <n v="55785"/>
    <s v="Existing"/>
    <x v="1"/>
    <n v="148028"/>
    <n v="1"/>
    <n v="3730"/>
    <n v="10"/>
    <n v="32385"/>
    <n v="24610"/>
    <n v="19173"/>
    <s v="Credit Card"/>
    <x v="2"/>
    <x v="0"/>
    <n v="5"/>
  </r>
  <r>
    <x v="233"/>
    <x v="0"/>
    <x v="3"/>
    <s v="London"/>
    <x v="2"/>
    <x v="2"/>
    <n v="95017"/>
    <s v="Existing"/>
    <x v="2"/>
    <n v="472279"/>
    <n v="5"/>
    <n v="3002"/>
    <n v="20"/>
    <n v="8673"/>
    <n v="4249"/>
    <n v="3421"/>
    <s v="Credit Card"/>
    <x v="1"/>
    <x v="0"/>
    <n v="3"/>
  </r>
  <r>
    <x v="234"/>
    <x v="2"/>
    <x v="3"/>
    <s v="Mumbai"/>
    <x v="1"/>
    <x v="1"/>
    <n v="76561"/>
    <s v="Existing"/>
    <x v="1"/>
    <n v="177700"/>
    <n v="6"/>
    <n v="1764"/>
    <n v="5"/>
    <n v="24156"/>
    <n v="17844"/>
    <n v="-2172"/>
    <s v="UPI"/>
    <x v="2"/>
    <x v="1"/>
    <n v="5"/>
  </r>
  <r>
    <x v="234"/>
    <x v="1"/>
    <x v="0"/>
    <s v="Bangalore"/>
    <x v="0"/>
    <x v="0"/>
    <n v="40869"/>
    <s v="New"/>
    <x v="0"/>
    <n v="369762"/>
    <n v="3"/>
    <n v="2759"/>
    <n v="10"/>
    <n v="31856"/>
    <n v="17673"/>
    <n v="10664"/>
    <s v="Net Banking"/>
    <x v="2"/>
    <x v="2"/>
    <n v="3"/>
  </r>
  <r>
    <x v="234"/>
    <x v="2"/>
    <x v="1"/>
    <s v="Delhi"/>
    <x v="1"/>
    <x v="1"/>
    <n v="75094"/>
    <s v="Existing"/>
    <x v="2"/>
    <n v="693204"/>
    <n v="4"/>
    <n v="862"/>
    <n v="20"/>
    <n v="16222"/>
    <n v="10327"/>
    <n v="5315"/>
    <s v="Credit Card"/>
    <x v="2"/>
    <x v="2"/>
    <n v="2"/>
  </r>
  <r>
    <x v="234"/>
    <x v="2"/>
    <x v="3"/>
    <s v="Delhi"/>
    <x v="2"/>
    <x v="2"/>
    <n v="40192"/>
    <s v="New"/>
    <x v="2"/>
    <n v="416772"/>
    <n v="5"/>
    <n v="3145"/>
    <n v="20"/>
    <n v="40910"/>
    <n v="28089"/>
    <n v="-2688"/>
    <s v="Cash"/>
    <x v="0"/>
    <x v="0"/>
    <n v="2"/>
  </r>
  <r>
    <x v="234"/>
    <x v="2"/>
    <x v="1"/>
    <s v="Mumbai"/>
    <x v="1"/>
    <x v="3"/>
    <n v="79157"/>
    <s v="New"/>
    <x v="0"/>
    <n v="844823"/>
    <n v="4"/>
    <n v="2032"/>
    <n v="10"/>
    <n v="37749"/>
    <n v="1223"/>
    <n v="17842"/>
    <s v="Net Banking"/>
    <x v="1"/>
    <x v="3"/>
    <n v="4"/>
  </r>
  <r>
    <x v="234"/>
    <x v="1"/>
    <x v="2"/>
    <s v="Dubai"/>
    <x v="1"/>
    <x v="3"/>
    <n v="96483"/>
    <s v="New"/>
    <x v="2"/>
    <n v="704987"/>
    <n v="9"/>
    <n v="1883"/>
    <n v="5"/>
    <n v="30421"/>
    <n v="3445"/>
    <n v="18155"/>
    <s v="Net Banking"/>
    <x v="1"/>
    <x v="0"/>
    <n v="3"/>
  </r>
  <r>
    <x v="234"/>
    <x v="1"/>
    <x v="2"/>
    <s v="New York"/>
    <x v="0"/>
    <x v="2"/>
    <n v="89941"/>
    <s v="New"/>
    <x v="1"/>
    <n v="447240"/>
    <n v="3"/>
    <n v="1166"/>
    <n v="15"/>
    <n v="47612"/>
    <n v="24711"/>
    <n v="2682"/>
    <s v="UPI"/>
    <x v="1"/>
    <x v="3"/>
    <n v="2"/>
  </r>
  <r>
    <x v="234"/>
    <x v="1"/>
    <x v="3"/>
    <s v="Mumbai"/>
    <x v="0"/>
    <x v="3"/>
    <n v="67544"/>
    <s v="Existing"/>
    <x v="1"/>
    <n v="376869"/>
    <n v="5"/>
    <n v="3312"/>
    <n v="20"/>
    <n v="23690"/>
    <n v="17837"/>
    <n v="8279"/>
    <s v="Net Banking"/>
    <x v="0"/>
    <x v="3"/>
    <n v="1"/>
  </r>
  <r>
    <x v="234"/>
    <x v="1"/>
    <x v="1"/>
    <s v="Delhi"/>
    <x v="2"/>
    <x v="1"/>
    <n v="14403"/>
    <s v="Existing"/>
    <x v="1"/>
    <n v="272207"/>
    <n v="7"/>
    <n v="2975"/>
    <n v="0"/>
    <n v="34097"/>
    <n v="13650"/>
    <n v="642"/>
    <s v="Cash"/>
    <x v="2"/>
    <x v="1"/>
    <n v="2"/>
  </r>
  <r>
    <x v="234"/>
    <x v="0"/>
    <x v="3"/>
    <s v="Delhi"/>
    <x v="1"/>
    <x v="0"/>
    <n v="46091"/>
    <s v="New"/>
    <x v="1"/>
    <n v="170223"/>
    <n v="7"/>
    <n v="3600"/>
    <n v="0"/>
    <n v="38214"/>
    <n v="3046"/>
    <n v="19482"/>
    <s v="Net Banking"/>
    <x v="1"/>
    <x v="1"/>
    <n v="5"/>
  </r>
  <r>
    <x v="234"/>
    <x v="0"/>
    <x v="1"/>
    <s v="Mumbai"/>
    <x v="0"/>
    <x v="1"/>
    <n v="62510"/>
    <s v="Existing"/>
    <x v="2"/>
    <n v="998210"/>
    <n v="6"/>
    <n v="3901"/>
    <n v="0"/>
    <n v="28066"/>
    <n v="28298"/>
    <n v="4584"/>
    <s v="Cash"/>
    <x v="1"/>
    <x v="0"/>
    <n v="3"/>
  </r>
  <r>
    <x v="234"/>
    <x v="3"/>
    <x v="1"/>
    <s v="Dubai"/>
    <x v="0"/>
    <x v="2"/>
    <n v="98061"/>
    <s v="Existing"/>
    <x v="1"/>
    <n v="801329"/>
    <n v="9"/>
    <n v="3605"/>
    <n v="15"/>
    <n v="37056"/>
    <n v="6911"/>
    <n v="15119"/>
    <s v="UPI"/>
    <x v="2"/>
    <x v="1"/>
    <n v="1"/>
  </r>
  <r>
    <x v="235"/>
    <x v="1"/>
    <x v="0"/>
    <s v="New York"/>
    <x v="0"/>
    <x v="1"/>
    <n v="15017"/>
    <s v="New"/>
    <x v="2"/>
    <n v="588714"/>
    <n v="7"/>
    <n v="3051"/>
    <n v="20"/>
    <n v="24240"/>
    <n v="13290"/>
    <n v="13408"/>
    <s v="Net Banking"/>
    <x v="2"/>
    <x v="0"/>
    <n v="2"/>
  </r>
  <r>
    <x v="235"/>
    <x v="0"/>
    <x v="0"/>
    <s v="Bangalore"/>
    <x v="2"/>
    <x v="3"/>
    <n v="49203"/>
    <s v="Existing"/>
    <x v="0"/>
    <n v="953554"/>
    <n v="4"/>
    <n v="4399"/>
    <n v="5"/>
    <n v="10239"/>
    <n v="13880"/>
    <n v="19261"/>
    <s v="Credit Card"/>
    <x v="0"/>
    <x v="1"/>
    <n v="2"/>
  </r>
  <r>
    <x v="235"/>
    <x v="2"/>
    <x v="0"/>
    <s v="Mumbai"/>
    <x v="1"/>
    <x v="1"/>
    <n v="66473"/>
    <s v="New"/>
    <x v="1"/>
    <n v="370200"/>
    <n v="9"/>
    <n v="2651"/>
    <n v="5"/>
    <n v="6008"/>
    <n v="13067"/>
    <n v="7369"/>
    <s v="UPI"/>
    <x v="1"/>
    <x v="2"/>
    <n v="3"/>
  </r>
  <r>
    <x v="235"/>
    <x v="1"/>
    <x v="3"/>
    <s v="New York"/>
    <x v="0"/>
    <x v="0"/>
    <n v="62123"/>
    <s v="New"/>
    <x v="0"/>
    <n v="474038"/>
    <n v="6"/>
    <n v="887"/>
    <n v="15"/>
    <n v="17954"/>
    <n v="26266"/>
    <n v="-3340"/>
    <s v="UPI"/>
    <x v="1"/>
    <x v="2"/>
    <n v="1"/>
  </r>
  <r>
    <x v="235"/>
    <x v="3"/>
    <x v="0"/>
    <s v="New York"/>
    <x v="1"/>
    <x v="3"/>
    <n v="58260"/>
    <s v="Existing"/>
    <x v="1"/>
    <n v="695246"/>
    <n v="1"/>
    <n v="3661"/>
    <n v="20"/>
    <n v="42039"/>
    <n v="6479"/>
    <n v="-4771"/>
    <s v="Cash"/>
    <x v="1"/>
    <x v="2"/>
    <n v="3"/>
  </r>
  <r>
    <x v="235"/>
    <x v="3"/>
    <x v="0"/>
    <s v="London"/>
    <x v="2"/>
    <x v="0"/>
    <n v="55938"/>
    <s v="Existing"/>
    <x v="0"/>
    <n v="815706"/>
    <n v="9"/>
    <n v="2880"/>
    <n v="10"/>
    <n v="27038"/>
    <n v="26424"/>
    <n v="17825"/>
    <s v="UPI"/>
    <x v="0"/>
    <x v="1"/>
    <n v="2"/>
  </r>
  <r>
    <x v="235"/>
    <x v="3"/>
    <x v="2"/>
    <s v="Delhi"/>
    <x v="1"/>
    <x v="0"/>
    <n v="67929"/>
    <s v="Existing"/>
    <x v="0"/>
    <n v="326140"/>
    <n v="7"/>
    <n v="876"/>
    <n v="10"/>
    <n v="7193"/>
    <n v="15264"/>
    <n v="12962"/>
    <s v="Credit Card"/>
    <x v="1"/>
    <x v="3"/>
    <n v="4"/>
  </r>
  <r>
    <x v="235"/>
    <x v="2"/>
    <x v="1"/>
    <s v="Bangalore"/>
    <x v="0"/>
    <x v="0"/>
    <n v="95265"/>
    <s v="New"/>
    <x v="0"/>
    <n v="596885"/>
    <n v="6"/>
    <n v="4835"/>
    <n v="20"/>
    <n v="9734"/>
    <n v="4386"/>
    <n v="17413"/>
    <s v="Net Banking"/>
    <x v="1"/>
    <x v="1"/>
    <n v="3"/>
  </r>
  <r>
    <x v="235"/>
    <x v="0"/>
    <x v="1"/>
    <s v="Mumbai"/>
    <x v="1"/>
    <x v="1"/>
    <n v="47372"/>
    <s v="New"/>
    <x v="0"/>
    <n v="636809"/>
    <n v="6"/>
    <n v="4777"/>
    <n v="20"/>
    <n v="49105"/>
    <n v="22085"/>
    <n v="15171"/>
    <s v="Net Banking"/>
    <x v="1"/>
    <x v="2"/>
    <n v="2"/>
  </r>
  <r>
    <x v="235"/>
    <x v="2"/>
    <x v="0"/>
    <s v="Delhi"/>
    <x v="1"/>
    <x v="1"/>
    <n v="63252"/>
    <s v="Existing"/>
    <x v="0"/>
    <n v="635194"/>
    <n v="4"/>
    <n v="1780"/>
    <n v="5"/>
    <n v="26305"/>
    <n v="22208"/>
    <n v="-4720"/>
    <s v="Net Banking"/>
    <x v="0"/>
    <x v="0"/>
    <n v="3"/>
  </r>
  <r>
    <x v="235"/>
    <x v="1"/>
    <x v="1"/>
    <s v="London"/>
    <x v="2"/>
    <x v="1"/>
    <n v="24628"/>
    <s v="New"/>
    <x v="2"/>
    <n v="357608"/>
    <n v="4"/>
    <n v="1243"/>
    <n v="15"/>
    <n v="38308"/>
    <n v="7165"/>
    <n v="13899"/>
    <s v="Cash"/>
    <x v="1"/>
    <x v="3"/>
    <n v="2"/>
  </r>
  <r>
    <x v="235"/>
    <x v="3"/>
    <x v="2"/>
    <s v="London"/>
    <x v="2"/>
    <x v="1"/>
    <n v="22501"/>
    <s v="Existing"/>
    <x v="2"/>
    <n v="168514"/>
    <n v="3"/>
    <n v="3986"/>
    <n v="15"/>
    <n v="32539"/>
    <n v="19852"/>
    <n v="-2545"/>
    <s v="Credit Card"/>
    <x v="1"/>
    <x v="2"/>
    <n v="3"/>
  </r>
  <r>
    <x v="236"/>
    <x v="2"/>
    <x v="2"/>
    <s v="Delhi"/>
    <x v="1"/>
    <x v="3"/>
    <n v="40131"/>
    <s v="Existing"/>
    <x v="1"/>
    <n v="343126"/>
    <n v="8"/>
    <n v="1568"/>
    <n v="5"/>
    <n v="43993"/>
    <n v="23474"/>
    <n v="11373"/>
    <s v="Cash"/>
    <x v="0"/>
    <x v="1"/>
    <n v="2"/>
  </r>
  <r>
    <x v="236"/>
    <x v="2"/>
    <x v="0"/>
    <s v="Dubai"/>
    <x v="1"/>
    <x v="1"/>
    <n v="99102"/>
    <s v="Existing"/>
    <x v="2"/>
    <n v="929201"/>
    <n v="8"/>
    <n v="1508"/>
    <n v="0"/>
    <n v="27163"/>
    <n v="27004"/>
    <n v="9014"/>
    <s v="Net Banking"/>
    <x v="1"/>
    <x v="0"/>
    <n v="1"/>
  </r>
  <r>
    <x v="236"/>
    <x v="0"/>
    <x v="2"/>
    <s v="New York"/>
    <x v="1"/>
    <x v="3"/>
    <n v="99360"/>
    <s v="Existing"/>
    <x v="0"/>
    <n v="262347"/>
    <n v="2"/>
    <n v="4796"/>
    <n v="10"/>
    <n v="42193"/>
    <n v="6774"/>
    <n v="10310"/>
    <s v="Net Banking"/>
    <x v="2"/>
    <x v="1"/>
    <n v="5"/>
  </r>
  <r>
    <x v="236"/>
    <x v="0"/>
    <x v="1"/>
    <s v="Mumbai"/>
    <x v="2"/>
    <x v="0"/>
    <n v="78348"/>
    <s v="New"/>
    <x v="2"/>
    <n v="930198"/>
    <n v="5"/>
    <n v="842"/>
    <n v="20"/>
    <n v="40520"/>
    <n v="19699"/>
    <n v="17377"/>
    <s v="Credit Card"/>
    <x v="0"/>
    <x v="0"/>
    <n v="5"/>
  </r>
  <r>
    <x v="236"/>
    <x v="3"/>
    <x v="3"/>
    <s v="Mumbai"/>
    <x v="2"/>
    <x v="3"/>
    <n v="19402"/>
    <s v="Existing"/>
    <x v="2"/>
    <n v="112343"/>
    <n v="9"/>
    <n v="3783"/>
    <n v="10"/>
    <n v="25360"/>
    <n v="21309"/>
    <n v="12152"/>
    <s v="Cash"/>
    <x v="2"/>
    <x v="2"/>
    <n v="3"/>
  </r>
  <r>
    <x v="236"/>
    <x v="2"/>
    <x v="1"/>
    <s v="Mumbai"/>
    <x v="1"/>
    <x v="2"/>
    <n v="65956"/>
    <s v="New"/>
    <x v="0"/>
    <n v="308559"/>
    <n v="9"/>
    <n v="1130"/>
    <n v="10"/>
    <n v="37542"/>
    <n v="15950"/>
    <n v="14470"/>
    <s v="Credit Card"/>
    <x v="2"/>
    <x v="0"/>
    <n v="2"/>
  </r>
  <r>
    <x v="236"/>
    <x v="2"/>
    <x v="3"/>
    <s v="Delhi"/>
    <x v="2"/>
    <x v="1"/>
    <n v="61920"/>
    <s v="New"/>
    <x v="2"/>
    <n v="704515"/>
    <n v="7"/>
    <n v="797"/>
    <n v="15"/>
    <n v="35243"/>
    <n v="11807"/>
    <n v="11929"/>
    <s v="Net Banking"/>
    <x v="1"/>
    <x v="0"/>
    <n v="5"/>
  </r>
  <r>
    <x v="236"/>
    <x v="0"/>
    <x v="0"/>
    <s v="Dubai"/>
    <x v="0"/>
    <x v="2"/>
    <n v="36000"/>
    <s v="New"/>
    <x v="0"/>
    <n v="570272"/>
    <n v="4"/>
    <n v="1197"/>
    <n v="5"/>
    <n v="22724"/>
    <n v="18122"/>
    <n v="6443"/>
    <s v="Credit Card"/>
    <x v="1"/>
    <x v="0"/>
    <n v="5"/>
  </r>
  <r>
    <x v="236"/>
    <x v="2"/>
    <x v="3"/>
    <s v="Bangalore"/>
    <x v="2"/>
    <x v="3"/>
    <n v="99795"/>
    <s v="New"/>
    <x v="2"/>
    <n v="217658"/>
    <n v="4"/>
    <n v="2005"/>
    <n v="0"/>
    <n v="12931"/>
    <n v="6225"/>
    <n v="8313"/>
    <s v="Credit Card"/>
    <x v="1"/>
    <x v="2"/>
    <n v="3"/>
  </r>
  <r>
    <x v="236"/>
    <x v="2"/>
    <x v="2"/>
    <s v="London"/>
    <x v="2"/>
    <x v="1"/>
    <n v="77462"/>
    <s v="New"/>
    <x v="0"/>
    <n v="334284"/>
    <n v="7"/>
    <n v="3260"/>
    <n v="0"/>
    <n v="22967"/>
    <n v="5751"/>
    <n v="1051"/>
    <s v="Cash"/>
    <x v="0"/>
    <x v="0"/>
    <n v="3"/>
  </r>
  <r>
    <x v="236"/>
    <x v="2"/>
    <x v="1"/>
    <s v="Delhi"/>
    <x v="2"/>
    <x v="2"/>
    <n v="76392"/>
    <s v="New"/>
    <x v="1"/>
    <n v="963294"/>
    <n v="3"/>
    <n v="3325"/>
    <n v="5"/>
    <n v="29476"/>
    <n v="25180"/>
    <n v="-754"/>
    <s v="Cash"/>
    <x v="0"/>
    <x v="1"/>
    <n v="3"/>
  </r>
  <r>
    <x v="236"/>
    <x v="0"/>
    <x v="3"/>
    <s v="Bangalore"/>
    <x v="0"/>
    <x v="1"/>
    <n v="15988"/>
    <s v="Existing"/>
    <x v="2"/>
    <n v="392665"/>
    <n v="3"/>
    <n v="878"/>
    <n v="10"/>
    <n v="44785"/>
    <n v="3218"/>
    <n v="10469"/>
    <s v="Credit Card"/>
    <x v="0"/>
    <x v="3"/>
    <n v="4"/>
  </r>
  <r>
    <x v="237"/>
    <x v="3"/>
    <x v="1"/>
    <s v="London"/>
    <x v="0"/>
    <x v="3"/>
    <n v="84279"/>
    <s v="New"/>
    <x v="1"/>
    <n v="334558"/>
    <n v="5"/>
    <n v="3295"/>
    <n v="5"/>
    <n v="31424"/>
    <n v="27928"/>
    <n v="17317"/>
    <s v="UPI"/>
    <x v="2"/>
    <x v="1"/>
    <n v="1"/>
  </r>
  <r>
    <x v="237"/>
    <x v="1"/>
    <x v="0"/>
    <s v="London"/>
    <x v="0"/>
    <x v="2"/>
    <n v="66999"/>
    <s v="Existing"/>
    <x v="0"/>
    <n v="494021"/>
    <n v="6"/>
    <n v="1205"/>
    <n v="5"/>
    <n v="46716"/>
    <n v="15669"/>
    <n v="18145"/>
    <s v="UPI"/>
    <x v="0"/>
    <x v="0"/>
    <n v="1"/>
  </r>
  <r>
    <x v="237"/>
    <x v="3"/>
    <x v="0"/>
    <s v="Dubai"/>
    <x v="1"/>
    <x v="3"/>
    <n v="79674"/>
    <s v="New"/>
    <x v="0"/>
    <n v="529084"/>
    <n v="8"/>
    <n v="2914"/>
    <n v="20"/>
    <n v="7023"/>
    <n v="16377"/>
    <n v="8054"/>
    <s v="Cash"/>
    <x v="0"/>
    <x v="0"/>
    <n v="1"/>
  </r>
  <r>
    <x v="237"/>
    <x v="1"/>
    <x v="2"/>
    <s v="New York"/>
    <x v="1"/>
    <x v="2"/>
    <n v="91618"/>
    <s v="Existing"/>
    <x v="1"/>
    <n v="789703"/>
    <n v="1"/>
    <n v="1270"/>
    <n v="20"/>
    <n v="31700"/>
    <n v="8915"/>
    <n v="-4987"/>
    <s v="Net Banking"/>
    <x v="1"/>
    <x v="2"/>
    <n v="2"/>
  </r>
  <r>
    <x v="237"/>
    <x v="2"/>
    <x v="0"/>
    <s v="Mumbai"/>
    <x v="0"/>
    <x v="0"/>
    <n v="63426"/>
    <s v="Existing"/>
    <x v="0"/>
    <n v="567543"/>
    <n v="7"/>
    <n v="4501"/>
    <n v="10"/>
    <n v="40349"/>
    <n v="23927"/>
    <n v="4593"/>
    <s v="Net Banking"/>
    <x v="2"/>
    <x v="1"/>
    <n v="2"/>
  </r>
  <r>
    <x v="237"/>
    <x v="3"/>
    <x v="3"/>
    <s v="Bangalore"/>
    <x v="1"/>
    <x v="0"/>
    <n v="68824"/>
    <s v="New"/>
    <x v="0"/>
    <n v="528599"/>
    <n v="8"/>
    <n v="1594"/>
    <n v="15"/>
    <n v="40253"/>
    <n v="12431"/>
    <n v="13638"/>
    <s v="Cash"/>
    <x v="0"/>
    <x v="0"/>
    <n v="1"/>
  </r>
  <r>
    <x v="237"/>
    <x v="1"/>
    <x v="0"/>
    <s v="Delhi"/>
    <x v="1"/>
    <x v="0"/>
    <n v="84399"/>
    <s v="Existing"/>
    <x v="0"/>
    <n v="115040"/>
    <n v="5"/>
    <n v="3964"/>
    <n v="0"/>
    <n v="38334"/>
    <n v="8106"/>
    <n v="10606"/>
    <s v="Cash"/>
    <x v="1"/>
    <x v="2"/>
    <n v="3"/>
  </r>
  <r>
    <x v="237"/>
    <x v="0"/>
    <x v="2"/>
    <s v="Bangalore"/>
    <x v="1"/>
    <x v="0"/>
    <n v="70659"/>
    <s v="Existing"/>
    <x v="0"/>
    <n v="518403"/>
    <n v="2"/>
    <n v="4094"/>
    <n v="20"/>
    <n v="24744"/>
    <n v="1874"/>
    <n v="5974"/>
    <s v="Credit Card"/>
    <x v="1"/>
    <x v="2"/>
    <n v="4"/>
  </r>
  <r>
    <x v="237"/>
    <x v="0"/>
    <x v="1"/>
    <s v="New York"/>
    <x v="0"/>
    <x v="0"/>
    <n v="47790"/>
    <s v="New"/>
    <x v="0"/>
    <n v="424822"/>
    <n v="4"/>
    <n v="4944"/>
    <n v="10"/>
    <n v="48293"/>
    <n v="16293"/>
    <n v="8067"/>
    <s v="Net Banking"/>
    <x v="0"/>
    <x v="2"/>
    <n v="1"/>
  </r>
  <r>
    <x v="237"/>
    <x v="3"/>
    <x v="1"/>
    <s v="Mumbai"/>
    <x v="2"/>
    <x v="3"/>
    <n v="32118"/>
    <s v="New"/>
    <x v="0"/>
    <n v="720684"/>
    <n v="6"/>
    <n v="1731"/>
    <n v="5"/>
    <n v="48014"/>
    <n v="9526"/>
    <n v="506"/>
    <s v="UPI"/>
    <x v="2"/>
    <x v="2"/>
    <n v="3"/>
  </r>
  <r>
    <x v="237"/>
    <x v="3"/>
    <x v="0"/>
    <s v="Bangalore"/>
    <x v="0"/>
    <x v="0"/>
    <n v="62025"/>
    <s v="New"/>
    <x v="0"/>
    <n v="257597"/>
    <n v="9"/>
    <n v="1946"/>
    <n v="20"/>
    <n v="19732"/>
    <n v="6987"/>
    <n v="-3902"/>
    <s v="Cash"/>
    <x v="2"/>
    <x v="0"/>
    <n v="5"/>
  </r>
  <r>
    <x v="237"/>
    <x v="2"/>
    <x v="3"/>
    <s v="New York"/>
    <x v="0"/>
    <x v="3"/>
    <n v="69938"/>
    <s v="New"/>
    <x v="0"/>
    <n v="138394"/>
    <n v="2"/>
    <n v="4688"/>
    <n v="5"/>
    <n v="37125"/>
    <n v="2178"/>
    <n v="3116"/>
    <s v="Cash"/>
    <x v="0"/>
    <x v="0"/>
    <n v="4"/>
  </r>
  <r>
    <x v="238"/>
    <x v="3"/>
    <x v="2"/>
    <s v="Delhi"/>
    <x v="1"/>
    <x v="0"/>
    <n v="15149"/>
    <s v="New"/>
    <x v="1"/>
    <n v="190672"/>
    <n v="4"/>
    <n v="2902"/>
    <n v="5"/>
    <n v="12277"/>
    <n v="18013"/>
    <n v="8354"/>
    <s v="Net Banking"/>
    <x v="0"/>
    <x v="2"/>
    <n v="2"/>
  </r>
  <r>
    <x v="238"/>
    <x v="2"/>
    <x v="3"/>
    <s v="Dubai"/>
    <x v="1"/>
    <x v="1"/>
    <n v="48079"/>
    <s v="New"/>
    <x v="2"/>
    <n v="209042"/>
    <n v="5"/>
    <n v="2326"/>
    <n v="20"/>
    <n v="7000"/>
    <n v="7519"/>
    <n v="14588"/>
    <s v="Net Banking"/>
    <x v="0"/>
    <x v="2"/>
    <n v="5"/>
  </r>
  <r>
    <x v="238"/>
    <x v="2"/>
    <x v="2"/>
    <s v="London"/>
    <x v="2"/>
    <x v="0"/>
    <n v="12484"/>
    <s v="New"/>
    <x v="0"/>
    <n v="182546"/>
    <n v="8"/>
    <n v="4347"/>
    <n v="10"/>
    <n v="31756"/>
    <n v="7014"/>
    <n v="3622"/>
    <s v="UPI"/>
    <x v="2"/>
    <x v="1"/>
    <n v="5"/>
  </r>
  <r>
    <x v="238"/>
    <x v="0"/>
    <x v="0"/>
    <s v="Delhi"/>
    <x v="2"/>
    <x v="1"/>
    <n v="65474"/>
    <s v="New"/>
    <x v="1"/>
    <n v="688277"/>
    <n v="8"/>
    <n v="1592"/>
    <n v="0"/>
    <n v="39982"/>
    <n v="1080"/>
    <n v="-4206"/>
    <s v="Cash"/>
    <x v="2"/>
    <x v="2"/>
    <n v="5"/>
  </r>
  <r>
    <x v="238"/>
    <x v="0"/>
    <x v="2"/>
    <s v="Mumbai"/>
    <x v="2"/>
    <x v="3"/>
    <n v="58601"/>
    <s v="Existing"/>
    <x v="0"/>
    <n v="663940"/>
    <n v="2"/>
    <n v="2220"/>
    <n v="10"/>
    <n v="15859"/>
    <n v="1909"/>
    <n v="15350"/>
    <s v="UPI"/>
    <x v="1"/>
    <x v="2"/>
    <n v="3"/>
  </r>
  <r>
    <x v="238"/>
    <x v="1"/>
    <x v="2"/>
    <s v="London"/>
    <x v="2"/>
    <x v="0"/>
    <n v="53809"/>
    <s v="New"/>
    <x v="2"/>
    <n v="478442"/>
    <n v="6"/>
    <n v="1382"/>
    <n v="15"/>
    <n v="13734"/>
    <n v="9641"/>
    <n v="6699"/>
    <s v="Credit Card"/>
    <x v="1"/>
    <x v="0"/>
    <n v="1"/>
  </r>
  <r>
    <x v="238"/>
    <x v="0"/>
    <x v="0"/>
    <s v="Delhi"/>
    <x v="0"/>
    <x v="2"/>
    <n v="30791"/>
    <s v="Existing"/>
    <x v="0"/>
    <n v="471902"/>
    <n v="6"/>
    <n v="623"/>
    <n v="15"/>
    <n v="20830"/>
    <n v="4070"/>
    <n v="3399"/>
    <s v="Credit Card"/>
    <x v="2"/>
    <x v="3"/>
    <n v="5"/>
  </r>
  <r>
    <x v="238"/>
    <x v="0"/>
    <x v="3"/>
    <s v="Delhi"/>
    <x v="2"/>
    <x v="3"/>
    <n v="79343"/>
    <s v="New"/>
    <x v="1"/>
    <n v="701798"/>
    <n v="5"/>
    <n v="3990"/>
    <n v="0"/>
    <n v="11792"/>
    <n v="28546"/>
    <n v="10074"/>
    <s v="Cash"/>
    <x v="1"/>
    <x v="1"/>
    <n v="1"/>
  </r>
  <r>
    <x v="238"/>
    <x v="3"/>
    <x v="0"/>
    <s v="Delhi"/>
    <x v="0"/>
    <x v="0"/>
    <n v="36648"/>
    <s v="New"/>
    <x v="1"/>
    <n v="829762"/>
    <n v="8"/>
    <n v="4094"/>
    <n v="15"/>
    <n v="21461"/>
    <n v="6429"/>
    <n v="-2489"/>
    <s v="Credit Card"/>
    <x v="2"/>
    <x v="0"/>
    <n v="5"/>
  </r>
  <r>
    <x v="238"/>
    <x v="0"/>
    <x v="2"/>
    <s v="Delhi"/>
    <x v="1"/>
    <x v="3"/>
    <n v="41090"/>
    <s v="New"/>
    <x v="2"/>
    <n v="881962"/>
    <n v="2"/>
    <n v="1102"/>
    <n v="5"/>
    <n v="24439"/>
    <n v="21462"/>
    <n v="19399"/>
    <s v="Net Banking"/>
    <x v="1"/>
    <x v="2"/>
    <n v="3"/>
  </r>
  <r>
    <x v="238"/>
    <x v="1"/>
    <x v="0"/>
    <s v="London"/>
    <x v="2"/>
    <x v="2"/>
    <n v="27857"/>
    <s v="New"/>
    <x v="0"/>
    <n v="542416"/>
    <n v="2"/>
    <n v="4331"/>
    <n v="15"/>
    <n v="10098"/>
    <n v="19363"/>
    <n v="-4421"/>
    <s v="Net Banking"/>
    <x v="0"/>
    <x v="2"/>
    <n v="1"/>
  </r>
  <r>
    <x v="238"/>
    <x v="3"/>
    <x v="2"/>
    <s v="Mumbai"/>
    <x v="1"/>
    <x v="0"/>
    <n v="72327"/>
    <s v="Existing"/>
    <x v="1"/>
    <n v="708110"/>
    <n v="7"/>
    <n v="804"/>
    <n v="20"/>
    <n v="12428"/>
    <n v="5775"/>
    <n v="2135"/>
    <s v="Net Banking"/>
    <x v="2"/>
    <x v="2"/>
    <n v="2"/>
  </r>
  <r>
    <x v="239"/>
    <x v="1"/>
    <x v="0"/>
    <s v="New York"/>
    <x v="1"/>
    <x v="2"/>
    <n v="52967"/>
    <s v="Existing"/>
    <x v="2"/>
    <n v="246087"/>
    <n v="9"/>
    <n v="3728"/>
    <n v="5"/>
    <n v="44646"/>
    <n v="24212"/>
    <n v="-2170"/>
    <s v="UPI"/>
    <x v="1"/>
    <x v="1"/>
    <n v="4"/>
  </r>
  <r>
    <x v="239"/>
    <x v="0"/>
    <x v="1"/>
    <s v="Bangalore"/>
    <x v="0"/>
    <x v="0"/>
    <n v="63709"/>
    <s v="New"/>
    <x v="2"/>
    <n v="947343"/>
    <n v="3"/>
    <n v="3659"/>
    <n v="10"/>
    <n v="23139"/>
    <n v="16714"/>
    <n v="1169"/>
    <s v="Net Banking"/>
    <x v="0"/>
    <x v="2"/>
    <n v="5"/>
  </r>
  <r>
    <x v="239"/>
    <x v="1"/>
    <x v="1"/>
    <s v="Dubai"/>
    <x v="2"/>
    <x v="1"/>
    <n v="77948"/>
    <s v="Existing"/>
    <x v="0"/>
    <n v="595892"/>
    <n v="7"/>
    <n v="1751"/>
    <n v="0"/>
    <n v="14315"/>
    <n v="28971"/>
    <n v="6180"/>
    <s v="UPI"/>
    <x v="1"/>
    <x v="3"/>
    <n v="5"/>
  </r>
  <r>
    <x v="239"/>
    <x v="3"/>
    <x v="0"/>
    <s v="Bangalore"/>
    <x v="0"/>
    <x v="3"/>
    <n v="58861"/>
    <s v="New"/>
    <x v="1"/>
    <n v="978638"/>
    <n v="3"/>
    <n v="1436"/>
    <n v="20"/>
    <n v="49780"/>
    <n v="1729"/>
    <n v="19315"/>
    <s v="Cash"/>
    <x v="1"/>
    <x v="1"/>
    <n v="3"/>
  </r>
  <r>
    <x v="239"/>
    <x v="2"/>
    <x v="3"/>
    <s v="Bangalore"/>
    <x v="1"/>
    <x v="2"/>
    <n v="78718"/>
    <s v="Existing"/>
    <x v="0"/>
    <n v="680509"/>
    <n v="6"/>
    <n v="4217"/>
    <n v="20"/>
    <n v="36769"/>
    <n v="28875"/>
    <n v="7297"/>
    <s v="Cash"/>
    <x v="0"/>
    <x v="1"/>
    <n v="4"/>
  </r>
  <r>
    <x v="239"/>
    <x v="1"/>
    <x v="2"/>
    <s v="Dubai"/>
    <x v="2"/>
    <x v="3"/>
    <n v="30948"/>
    <s v="New"/>
    <x v="0"/>
    <n v="776055"/>
    <n v="3"/>
    <n v="2813"/>
    <n v="0"/>
    <n v="10326"/>
    <n v="12203"/>
    <n v="4825"/>
    <s v="Net Banking"/>
    <x v="0"/>
    <x v="2"/>
    <n v="1"/>
  </r>
  <r>
    <x v="239"/>
    <x v="1"/>
    <x v="1"/>
    <s v="London"/>
    <x v="1"/>
    <x v="2"/>
    <n v="43782"/>
    <s v="Existing"/>
    <x v="0"/>
    <n v="386949"/>
    <n v="1"/>
    <n v="2631"/>
    <n v="15"/>
    <n v="36557"/>
    <n v="8905"/>
    <n v="15478"/>
    <s v="Net Banking"/>
    <x v="2"/>
    <x v="1"/>
    <n v="5"/>
  </r>
  <r>
    <x v="239"/>
    <x v="3"/>
    <x v="3"/>
    <s v="Mumbai"/>
    <x v="1"/>
    <x v="3"/>
    <n v="60756"/>
    <s v="Existing"/>
    <x v="1"/>
    <n v="124190"/>
    <n v="6"/>
    <n v="3783"/>
    <n v="0"/>
    <n v="30976"/>
    <n v="20404"/>
    <n v="4712"/>
    <s v="Cash"/>
    <x v="1"/>
    <x v="1"/>
    <n v="2"/>
  </r>
  <r>
    <x v="239"/>
    <x v="3"/>
    <x v="2"/>
    <s v="Dubai"/>
    <x v="2"/>
    <x v="3"/>
    <n v="92789"/>
    <s v="Existing"/>
    <x v="2"/>
    <n v="745442"/>
    <n v="3"/>
    <n v="3789"/>
    <n v="0"/>
    <n v="45502"/>
    <n v="10205"/>
    <n v="14865"/>
    <s v="UPI"/>
    <x v="0"/>
    <x v="3"/>
    <n v="2"/>
  </r>
  <r>
    <x v="239"/>
    <x v="1"/>
    <x v="1"/>
    <s v="Mumbai"/>
    <x v="2"/>
    <x v="3"/>
    <n v="78388"/>
    <s v="New"/>
    <x v="0"/>
    <n v="107997"/>
    <n v="1"/>
    <n v="2698"/>
    <n v="15"/>
    <n v="15011"/>
    <n v="22159"/>
    <n v="10495"/>
    <s v="UPI"/>
    <x v="1"/>
    <x v="0"/>
    <n v="3"/>
  </r>
  <r>
    <x v="239"/>
    <x v="0"/>
    <x v="1"/>
    <s v="London"/>
    <x v="2"/>
    <x v="1"/>
    <n v="94528"/>
    <s v="Existing"/>
    <x v="0"/>
    <n v="472132"/>
    <n v="5"/>
    <n v="1185"/>
    <n v="10"/>
    <n v="13543"/>
    <n v="18704"/>
    <n v="10183"/>
    <s v="UPI"/>
    <x v="0"/>
    <x v="3"/>
    <n v="5"/>
  </r>
  <r>
    <x v="239"/>
    <x v="1"/>
    <x v="0"/>
    <s v="Bangalore"/>
    <x v="0"/>
    <x v="0"/>
    <n v="76809"/>
    <s v="New"/>
    <x v="1"/>
    <n v="748478"/>
    <n v="8"/>
    <n v="4735"/>
    <n v="0"/>
    <n v="9062"/>
    <n v="7332"/>
    <n v="9879"/>
    <s v="Credit Card"/>
    <x v="2"/>
    <x v="0"/>
    <n v="3"/>
  </r>
  <r>
    <x v="240"/>
    <x v="3"/>
    <x v="2"/>
    <s v="Mumbai"/>
    <x v="0"/>
    <x v="1"/>
    <n v="17649"/>
    <s v="Existing"/>
    <x v="0"/>
    <n v="550507"/>
    <n v="8"/>
    <n v="554"/>
    <n v="15"/>
    <n v="31563"/>
    <n v="4264"/>
    <n v="-4905"/>
    <s v="Credit Card"/>
    <x v="0"/>
    <x v="3"/>
    <n v="4"/>
  </r>
  <r>
    <x v="240"/>
    <x v="2"/>
    <x v="3"/>
    <s v="London"/>
    <x v="1"/>
    <x v="3"/>
    <n v="39002"/>
    <s v="New"/>
    <x v="2"/>
    <n v="130508"/>
    <n v="8"/>
    <n v="3712"/>
    <n v="20"/>
    <n v="34580"/>
    <n v="21992"/>
    <n v="7076"/>
    <s v="Net Banking"/>
    <x v="1"/>
    <x v="2"/>
    <n v="2"/>
  </r>
  <r>
    <x v="240"/>
    <x v="2"/>
    <x v="3"/>
    <s v="London"/>
    <x v="2"/>
    <x v="2"/>
    <n v="44723"/>
    <s v="New"/>
    <x v="0"/>
    <n v="973485"/>
    <n v="3"/>
    <n v="4669"/>
    <n v="0"/>
    <n v="13866"/>
    <n v="13874"/>
    <n v="-1490"/>
    <s v="Net Banking"/>
    <x v="1"/>
    <x v="3"/>
    <n v="2"/>
  </r>
  <r>
    <x v="240"/>
    <x v="0"/>
    <x v="3"/>
    <s v="New York"/>
    <x v="1"/>
    <x v="3"/>
    <n v="84314"/>
    <s v="New"/>
    <x v="2"/>
    <n v="862488"/>
    <n v="8"/>
    <n v="3706"/>
    <n v="0"/>
    <n v="12219"/>
    <n v="20292"/>
    <n v="16259"/>
    <s v="Cash"/>
    <x v="2"/>
    <x v="1"/>
    <n v="3"/>
  </r>
  <r>
    <x v="240"/>
    <x v="1"/>
    <x v="2"/>
    <s v="Dubai"/>
    <x v="1"/>
    <x v="0"/>
    <n v="80085"/>
    <s v="Existing"/>
    <x v="0"/>
    <n v="607787"/>
    <n v="4"/>
    <n v="3455"/>
    <n v="10"/>
    <n v="43787"/>
    <n v="20427"/>
    <n v="807"/>
    <s v="Net Banking"/>
    <x v="2"/>
    <x v="1"/>
    <n v="4"/>
  </r>
  <r>
    <x v="240"/>
    <x v="2"/>
    <x v="3"/>
    <s v="New York"/>
    <x v="1"/>
    <x v="1"/>
    <n v="91399"/>
    <s v="Existing"/>
    <x v="0"/>
    <n v="544790"/>
    <n v="8"/>
    <n v="2444"/>
    <n v="10"/>
    <n v="9986"/>
    <n v="3190"/>
    <n v="-4386"/>
    <s v="Cash"/>
    <x v="0"/>
    <x v="1"/>
    <n v="1"/>
  </r>
  <r>
    <x v="240"/>
    <x v="1"/>
    <x v="3"/>
    <s v="Bangalore"/>
    <x v="1"/>
    <x v="0"/>
    <n v="21809"/>
    <s v="New"/>
    <x v="0"/>
    <n v="424570"/>
    <n v="3"/>
    <n v="1141"/>
    <n v="20"/>
    <n v="11535"/>
    <n v="6946"/>
    <n v="8129"/>
    <s v="Credit Card"/>
    <x v="0"/>
    <x v="2"/>
    <n v="4"/>
  </r>
  <r>
    <x v="240"/>
    <x v="3"/>
    <x v="3"/>
    <s v="Dubai"/>
    <x v="1"/>
    <x v="2"/>
    <n v="68169"/>
    <s v="New"/>
    <x v="2"/>
    <n v="501740"/>
    <n v="3"/>
    <n v="561"/>
    <n v="10"/>
    <n v="25657"/>
    <n v="27817"/>
    <n v="2204"/>
    <s v="Net Banking"/>
    <x v="1"/>
    <x v="3"/>
    <n v="3"/>
  </r>
  <r>
    <x v="240"/>
    <x v="2"/>
    <x v="0"/>
    <s v="Bangalore"/>
    <x v="2"/>
    <x v="0"/>
    <n v="18302"/>
    <s v="New"/>
    <x v="0"/>
    <n v="634359"/>
    <n v="1"/>
    <n v="1723"/>
    <n v="20"/>
    <n v="41164"/>
    <n v="11761"/>
    <n v="2377"/>
    <s v="UPI"/>
    <x v="0"/>
    <x v="0"/>
    <n v="3"/>
  </r>
  <r>
    <x v="240"/>
    <x v="0"/>
    <x v="0"/>
    <s v="New York"/>
    <x v="0"/>
    <x v="1"/>
    <n v="18100"/>
    <s v="Existing"/>
    <x v="0"/>
    <n v="204613"/>
    <n v="8"/>
    <n v="3037"/>
    <n v="0"/>
    <n v="21511"/>
    <n v="20888"/>
    <n v="2023"/>
    <s v="Cash"/>
    <x v="2"/>
    <x v="3"/>
    <n v="4"/>
  </r>
  <r>
    <x v="240"/>
    <x v="3"/>
    <x v="2"/>
    <s v="London"/>
    <x v="2"/>
    <x v="2"/>
    <n v="78447"/>
    <s v="Existing"/>
    <x v="0"/>
    <n v="927898"/>
    <n v="8"/>
    <n v="992"/>
    <n v="15"/>
    <n v="25455"/>
    <n v="24690"/>
    <n v="6678"/>
    <s v="UPI"/>
    <x v="0"/>
    <x v="3"/>
    <n v="3"/>
  </r>
  <r>
    <x v="240"/>
    <x v="0"/>
    <x v="2"/>
    <s v="Bangalore"/>
    <x v="2"/>
    <x v="0"/>
    <n v="87627"/>
    <s v="Existing"/>
    <x v="2"/>
    <n v="186132"/>
    <n v="9"/>
    <n v="1639"/>
    <n v="10"/>
    <n v="26982"/>
    <n v="10494"/>
    <n v="9306"/>
    <s v="Credit Card"/>
    <x v="2"/>
    <x v="0"/>
    <n v="2"/>
  </r>
  <r>
    <x v="241"/>
    <x v="3"/>
    <x v="3"/>
    <s v="Dubai"/>
    <x v="2"/>
    <x v="1"/>
    <n v="84635"/>
    <s v="Existing"/>
    <x v="0"/>
    <n v="805454"/>
    <n v="6"/>
    <n v="1755"/>
    <n v="20"/>
    <n v="40344"/>
    <n v="9981"/>
    <n v="2934"/>
    <s v="UPI"/>
    <x v="1"/>
    <x v="3"/>
    <n v="3"/>
  </r>
  <r>
    <x v="241"/>
    <x v="2"/>
    <x v="0"/>
    <s v="Dubai"/>
    <x v="0"/>
    <x v="1"/>
    <n v="65020"/>
    <s v="Existing"/>
    <x v="1"/>
    <n v="223515"/>
    <n v="2"/>
    <n v="2995"/>
    <n v="10"/>
    <n v="15788"/>
    <n v="25498"/>
    <n v="3004"/>
    <s v="UPI"/>
    <x v="0"/>
    <x v="1"/>
    <n v="1"/>
  </r>
  <r>
    <x v="241"/>
    <x v="0"/>
    <x v="1"/>
    <s v="Bangalore"/>
    <x v="0"/>
    <x v="3"/>
    <n v="15663"/>
    <s v="New"/>
    <x v="2"/>
    <n v="568533"/>
    <n v="1"/>
    <n v="3785"/>
    <n v="10"/>
    <n v="44330"/>
    <n v="12491"/>
    <n v="5337"/>
    <s v="Net Banking"/>
    <x v="2"/>
    <x v="0"/>
    <n v="2"/>
  </r>
  <r>
    <x v="241"/>
    <x v="0"/>
    <x v="1"/>
    <s v="Dubai"/>
    <x v="0"/>
    <x v="0"/>
    <n v="54649"/>
    <s v="New"/>
    <x v="1"/>
    <n v="926671"/>
    <n v="8"/>
    <n v="2755"/>
    <n v="5"/>
    <n v="43445"/>
    <n v="8964"/>
    <n v="16946"/>
    <s v="UPI"/>
    <x v="0"/>
    <x v="3"/>
    <n v="5"/>
  </r>
  <r>
    <x v="241"/>
    <x v="3"/>
    <x v="3"/>
    <s v="London"/>
    <x v="2"/>
    <x v="2"/>
    <n v="57136"/>
    <s v="New"/>
    <x v="0"/>
    <n v="278632"/>
    <n v="4"/>
    <n v="1501"/>
    <n v="0"/>
    <n v="25380"/>
    <n v="2964"/>
    <n v="4251"/>
    <s v="UPI"/>
    <x v="2"/>
    <x v="0"/>
    <n v="2"/>
  </r>
  <r>
    <x v="241"/>
    <x v="0"/>
    <x v="3"/>
    <s v="London"/>
    <x v="0"/>
    <x v="3"/>
    <n v="46104"/>
    <s v="New"/>
    <x v="2"/>
    <n v="670212"/>
    <n v="7"/>
    <n v="1625"/>
    <n v="10"/>
    <n v="35130"/>
    <n v="25992"/>
    <n v="6209"/>
    <s v="Credit Card"/>
    <x v="2"/>
    <x v="0"/>
    <n v="2"/>
  </r>
  <r>
    <x v="241"/>
    <x v="3"/>
    <x v="0"/>
    <s v="Dubai"/>
    <x v="1"/>
    <x v="0"/>
    <n v="49137"/>
    <s v="Existing"/>
    <x v="2"/>
    <n v="994662"/>
    <n v="4"/>
    <n v="4381"/>
    <n v="15"/>
    <n v="10133"/>
    <n v="28848"/>
    <n v="4964"/>
    <s v="UPI"/>
    <x v="2"/>
    <x v="2"/>
    <n v="2"/>
  </r>
  <r>
    <x v="241"/>
    <x v="3"/>
    <x v="0"/>
    <s v="Bangalore"/>
    <x v="0"/>
    <x v="0"/>
    <n v="12534"/>
    <s v="Existing"/>
    <x v="0"/>
    <n v="323447"/>
    <n v="1"/>
    <n v="4605"/>
    <n v="5"/>
    <n v="5801"/>
    <n v="2344"/>
    <n v="634"/>
    <s v="Cash"/>
    <x v="0"/>
    <x v="0"/>
    <n v="4"/>
  </r>
  <r>
    <x v="241"/>
    <x v="3"/>
    <x v="0"/>
    <s v="New York"/>
    <x v="2"/>
    <x v="2"/>
    <n v="77762"/>
    <s v="New"/>
    <x v="1"/>
    <n v="149264"/>
    <n v="8"/>
    <n v="4044"/>
    <n v="20"/>
    <n v="2211"/>
    <n v="3737"/>
    <n v="5186"/>
    <s v="UPI"/>
    <x v="2"/>
    <x v="0"/>
    <n v="5"/>
  </r>
  <r>
    <x v="241"/>
    <x v="3"/>
    <x v="2"/>
    <s v="Dubai"/>
    <x v="2"/>
    <x v="3"/>
    <n v="62445"/>
    <s v="Existing"/>
    <x v="2"/>
    <n v="167799"/>
    <n v="9"/>
    <n v="1646"/>
    <n v="20"/>
    <n v="6796"/>
    <n v="27991"/>
    <n v="16723"/>
    <s v="Cash"/>
    <x v="0"/>
    <x v="2"/>
    <n v="1"/>
  </r>
  <r>
    <x v="241"/>
    <x v="2"/>
    <x v="2"/>
    <s v="Dubai"/>
    <x v="1"/>
    <x v="3"/>
    <n v="19585"/>
    <s v="New"/>
    <x v="2"/>
    <n v="321610"/>
    <n v="9"/>
    <n v="1286"/>
    <n v="15"/>
    <n v="42782"/>
    <n v="20029"/>
    <n v="10721"/>
    <s v="Net Banking"/>
    <x v="2"/>
    <x v="2"/>
    <n v="2"/>
  </r>
  <r>
    <x v="241"/>
    <x v="3"/>
    <x v="3"/>
    <s v="Dubai"/>
    <x v="0"/>
    <x v="2"/>
    <n v="86438"/>
    <s v="Existing"/>
    <x v="2"/>
    <n v="138022"/>
    <n v="9"/>
    <n v="2551"/>
    <n v="15"/>
    <n v="25404"/>
    <n v="11799"/>
    <n v="18482"/>
    <s v="Cash"/>
    <x v="2"/>
    <x v="1"/>
    <n v="4"/>
  </r>
  <r>
    <x v="242"/>
    <x v="1"/>
    <x v="2"/>
    <s v="Dubai"/>
    <x v="0"/>
    <x v="3"/>
    <n v="46392"/>
    <s v="Existing"/>
    <x v="2"/>
    <n v="453322"/>
    <n v="4"/>
    <n v="758"/>
    <n v="0"/>
    <n v="4661"/>
    <n v="18188"/>
    <n v="2048"/>
    <s v="Cash"/>
    <x v="0"/>
    <x v="1"/>
    <n v="3"/>
  </r>
  <r>
    <x v="242"/>
    <x v="0"/>
    <x v="0"/>
    <s v="Bangalore"/>
    <x v="1"/>
    <x v="1"/>
    <n v="94267"/>
    <s v="New"/>
    <x v="2"/>
    <n v="790939"/>
    <n v="9"/>
    <n v="4349"/>
    <n v="15"/>
    <n v="28036"/>
    <n v="11957"/>
    <n v="657"/>
    <s v="Net Banking"/>
    <x v="0"/>
    <x v="0"/>
    <n v="5"/>
  </r>
  <r>
    <x v="242"/>
    <x v="1"/>
    <x v="0"/>
    <s v="New York"/>
    <x v="2"/>
    <x v="2"/>
    <n v="93324"/>
    <s v="New"/>
    <x v="0"/>
    <n v="374715"/>
    <n v="4"/>
    <n v="1215"/>
    <n v="20"/>
    <n v="14430"/>
    <n v="9021"/>
    <n v="3713"/>
    <s v="Net Banking"/>
    <x v="0"/>
    <x v="2"/>
    <n v="1"/>
  </r>
  <r>
    <x v="242"/>
    <x v="2"/>
    <x v="2"/>
    <s v="New York"/>
    <x v="2"/>
    <x v="0"/>
    <n v="41126"/>
    <s v="New"/>
    <x v="2"/>
    <n v="182753"/>
    <n v="2"/>
    <n v="2143"/>
    <n v="0"/>
    <n v="13548"/>
    <n v="11144"/>
    <n v="-4078"/>
    <s v="Credit Card"/>
    <x v="1"/>
    <x v="0"/>
    <n v="5"/>
  </r>
  <r>
    <x v="242"/>
    <x v="1"/>
    <x v="1"/>
    <s v="Mumbai"/>
    <x v="0"/>
    <x v="2"/>
    <n v="52485"/>
    <s v="Existing"/>
    <x v="1"/>
    <n v="934657"/>
    <n v="3"/>
    <n v="623"/>
    <n v="15"/>
    <n v="19477"/>
    <n v="23405"/>
    <n v="15588"/>
    <s v="Cash"/>
    <x v="1"/>
    <x v="0"/>
    <n v="1"/>
  </r>
  <r>
    <x v="242"/>
    <x v="0"/>
    <x v="3"/>
    <s v="Dubai"/>
    <x v="0"/>
    <x v="1"/>
    <n v="55798"/>
    <s v="Existing"/>
    <x v="2"/>
    <n v="369371"/>
    <n v="2"/>
    <n v="2273"/>
    <n v="15"/>
    <n v="48927"/>
    <n v="28973"/>
    <n v="16309"/>
    <s v="Net Banking"/>
    <x v="1"/>
    <x v="3"/>
    <n v="1"/>
  </r>
  <r>
    <x v="242"/>
    <x v="1"/>
    <x v="1"/>
    <s v="Dubai"/>
    <x v="0"/>
    <x v="2"/>
    <n v="78310"/>
    <s v="Existing"/>
    <x v="0"/>
    <n v="141189"/>
    <n v="1"/>
    <n v="1421"/>
    <n v="20"/>
    <n v="9744"/>
    <n v="22302"/>
    <n v="4396"/>
    <s v="UPI"/>
    <x v="2"/>
    <x v="0"/>
    <n v="3"/>
  </r>
  <r>
    <x v="242"/>
    <x v="2"/>
    <x v="3"/>
    <s v="Mumbai"/>
    <x v="0"/>
    <x v="0"/>
    <n v="19017"/>
    <s v="New"/>
    <x v="0"/>
    <n v="507423"/>
    <n v="6"/>
    <n v="2677"/>
    <n v="0"/>
    <n v="44693"/>
    <n v="27539"/>
    <n v="1485"/>
    <s v="Credit Card"/>
    <x v="2"/>
    <x v="2"/>
    <n v="1"/>
  </r>
  <r>
    <x v="242"/>
    <x v="3"/>
    <x v="1"/>
    <s v="New York"/>
    <x v="0"/>
    <x v="0"/>
    <n v="35700"/>
    <s v="New"/>
    <x v="1"/>
    <n v="867618"/>
    <n v="4"/>
    <n v="2003"/>
    <n v="5"/>
    <n v="36319"/>
    <n v="15129"/>
    <n v="2824"/>
    <s v="UPI"/>
    <x v="2"/>
    <x v="3"/>
    <n v="3"/>
  </r>
  <r>
    <x v="242"/>
    <x v="1"/>
    <x v="2"/>
    <s v="Delhi"/>
    <x v="2"/>
    <x v="2"/>
    <n v="46507"/>
    <s v="New"/>
    <x v="2"/>
    <n v="440352"/>
    <n v="7"/>
    <n v="2352"/>
    <n v="5"/>
    <n v="11525"/>
    <n v="5405"/>
    <n v="6312"/>
    <s v="UPI"/>
    <x v="0"/>
    <x v="3"/>
    <n v="2"/>
  </r>
  <r>
    <x v="242"/>
    <x v="2"/>
    <x v="3"/>
    <s v="London"/>
    <x v="2"/>
    <x v="2"/>
    <n v="57679"/>
    <s v="Existing"/>
    <x v="1"/>
    <n v="939838"/>
    <n v="7"/>
    <n v="2624"/>
    <n v="0"/>
    <n v="11056"/>
    <n v="5798"/>
    <n v="4688"/>
    <s v="Net Banking"/>
    <x v="1"/>
    <x v="2"/>
    <n v="5"/>
  </r>
  <r>
    <x v="242"/>
    <x v="2"/>
    <x v="3"/>
    <s v="Delhi"/>
    <x v="2"/>
    <x v="1"/>
    <n v="99938"/>
    <s v="Existing"/>
    <x v="1"/>
    <n v="797143"/>
    <n v="1"/>
    <n v="3754"/>
    <n v="15"/>
    <n v="27862"/>
    <n v="14672"/>
    <n v="16145"/>
    <s v="Credit Card"/>
    <x v="2"/>
    <x v="1"/>
    <n v="1"/>
  </r>
  <r>
    <x v="243"/>
    <x v="0"/>
    <x v="3"/>
    <s v="New York"/>
    <x v="2"/>
    <x v="1"/>
    <n v="47232"/>
    <s v="New"/>
    <x v="1"/>
    <n v="725110"/>
    <n v="9"/>
    <n v="2913"/>
    <n v="15"/>
    <n v="22539"/>
    <n v="19959"/>
    <n v="19904"/>
    <s v="Credit Card"/>
    <x v="0"/>
    <x v="2"/>
    <n v="3"/>
  </r>
  <r>
    <x v="243"/>
    <x v="0"/>
    <x v="0"/>
    <s v="Dubai"/>
    <x v="1"/>
    <x v="0"/>
    <n v="99661"/>
    <s v="New"/>
    <x v="1"/>
    <n v="185587"/>
    <n v="8"/>
    <n v="4887"/>
    <n v="0"/>
    <n v="6617"/>
    <n v="24167"/>
    <n v="1699"/>
    <s v="Net Banking"/>
    <x v="1"/>
    <x v="3"/>
    <n v="2"/>
  </r>
  <r>
    <x v="243"/>
    <x v="1"/>
    <x v="0"/>
    <s v="Delhi"/>
    <x v="2"/>
    <x v="3"/>
    <n v="34020"/>
    <s v="New"/>
    <x v="2"/>
    <n v="784239"/>
    <n v="1"/>
    <n v="656"/>
    <n v="5"/>
    <n v="36311"/>
    <n v="28950"/>
    <n v="355"/>
    <s v="Cash"/>
    <x v="1"/>
    <x v="2"/>
    <n v="5"/>
  </r>
  <r>
    <x v="243"/>
    <x v="3"/>
    <x v="1"/>
    <s v="Bangalore"/>
    <x v="1"/>
    <x v="3"/>
    <n v="67172"/>
    <s v="Existing"/>
    <x v="0"/>
    <n v="390989"/>
    <n v="8"/>
    <n v="1623"/>
    <n v="10"/>
    <n v="7721"/>
    <n v="5792"/>
    <n v="7183"/>
    <s v="Credit Card"/>
    <x v="0"/>
    <x v="2"/>
    <n v="2"/>
  </r>
  <r>
    <x v="243"/>
    <x v="2"/>
    <x v="2"/>
    <s v="Bangalore"/>
    <x v="2"/>
    <x v="3"/>
    <n v="23746"/>
    <s v="Existing"/>
    <x v="0"/>
    <n v="110015"/>
    <n v="5"/>
    <n v="1417"/>
    <n v="20"/>
    <n v="19956"/>
    <n v="4713"/>
    <n v="-3536"/>
    <s v="UPI"/>
    <x v="2"/>
    <x v="1"/>
    <n v="4"/>
  </r>
  <r>
    <x v="243"/>
    <x v="1"/>
    <x v="0"/>
    <s v="Mumbai"/>
    <x v="0"/>
    <x v="3"/>
    <n v="73537"/>
    <s v="New"/>
    <x v="2"/>
    <n v="469744"/>
    <n v="1"/>
    <n v="2202"/>
    <n v="0"/>
    <n v="20385"/>
    <n v="29324"/>
    <n v="9583"/>
    <s v="Cash"/>
    <x v="1"/>
    <x v="0"/>
    <n v="5"/>
  </r>
  <r>
    <x v="243"/>
    <x v="2"/>
    <x v="3"/>
    <s v="New York"/>
    <x v="0"/>
    <x v="0"/>
    <n v="14094"/>
    <s v="New"/>
    <x v="1"/>
    <n v="838321"/>
    <n v="4"/>
    <n v="2165"/>
    <n v="10"/>
    <n v="27475"/>
    <n v="9796"/>
    <n v="-2966"/>
    <s v="Credit Card"/>
    <x v="2"/>
    <x v="2"/>
    <n v="3"/>
  </r>
  <r>
    <x v="243"/>
    <x v="2"/>
    <x v="0"/>
    <s v="New York"/>
    <x v="0"/>
    <x v="3"/>
    <n v="78466"/>
    <s v="New"/>
    <x v="2"/>
    <n v="776856"/>
    <n v="7"/>
    <n v="4733"/>
    <n v="20"/>
    <n v="19491"/>
    <n v="12542"/>
    <n v="-1410"/>
    <s v="UPI"/>
    <x v="2"/>
    <x v="0"/>
    <n v="1"/>
  </r>
  <r>
    <x v="243"/>
    <x v="3"/>
    <x v="2"/>
    <s v="Delhi"/>
    <x v="1"/>
    <x v="3"/>
    <n v="40755"/>
    <s v="Existing"/>
    <x v="1"/>
    <n v="222146"/>
    <n v="5"/>
    <n v="2611"/>
    <n v="10"/>
    <n v="10175"/>
    <n v="12988"/>
    <n v="18223"/>
    <s v="Credit Card"/>
    <x v="2"/>
    <x v="2"/>
    <n v="3"/>
  </r>
  <r>
    <x v="243"/>
    <x v="3"/>
    <x v="0"/>
    <s v="Dubai"/>
    <x v="2"/>
    <x v="2"/>
    <n v="21552"/>
    <s v="Existing"/>
    <x v="1"/>
    <n v="773127"/>
    <n v="3"/>
    <n v="4214"/>
    <n v="10"/>
    <n v="23241"/>
    <n v="28276"/>
    <n v="17891"/>
    <s v="Credit Card"/>
    <x v="2"/>
    <x v="2"/>
    <n v="3"/>
  </r>
  <r>
    <x v="243"/>
    <x v="1"/>
    <x v="3"/>
    <s v="New York"/>
    <x v="2"/>
    <x v="3"/>
    <n v="69491"/>
    <s v="Existing"/>
    <x v="2"/>
    <n v="126467"/>
    <n v="4"/>
    <n v="3054"/>
    <n v="20"/>
    <n v="47295"/>
    <n v="27226"/>
    <n v="3680"/>
    <s v="Net Banking"/>
    <x v="2"/>
    <x v="1"/>
    <n v="3"/>
  </r>
  <r>
    <x v="243"/>
    <x v="3"/>
    <x v="1"/>
    <s v="Delhi"/>
    <x v="1"/>
    <x v="2"/>
    <n v="29779"/>
    <s v="New"/>
    <x v="2"/>
    <n v="969654"/>
    <n v="2"/>
    <n v="3524"/>
    <n v="10"/>
    <n v="25655"/>
    <n v="5416"/>
    <n v="2367"/>
    <s v="Net Banking"/>
    <x v="2"/>
    <x v="2"/>
    <n v="5"/>
  </r>
  <r>
    <x v="244"/>
    <x v="3"/>
    <x v="3"/>
    <s v="Delhi"/>
    <x v="1"/>
    <x v="0"/>
    <n v="39000"/>
    <s v="New"/>
    <x v="1"/>
    <n v="369262"/>
    <n v="8"/>
    <n v="4535"/>
    <n v="5"/>
    <n v="30370"/>
    <n v="12740"/>
    <n v="15221"/>
    <s v="Cash"/>
    <x v="2"/>
    <x v="1"/>
    <n v="5"/>
  </r>
  <r>
    <x v="244"/>
    <x v="1"/>
    <x v="2"/>
    <s v="London"/>
    <x v="1"/>
    <x v="2"/>
    <n v="95639"/>
    <s v="New"/>
    <x v="1"/>
    <n v="163884"/>
    <n v="2"/>
    <n v="3336"/>
    <n v="0"/>
    <n v="39088"/>
    <n v="17687"/>
    <n v="-3574"/>
    <s v="Credit Card"/>
    <x v="0"/>
    <x v="2"/>
    <n v="4"/>
  </r>
  <r>
    <x v="244"/>
    <x v="3"/>
    <x v="1"/>
    <s v="London"/>
    <x v="1"/>
    <x v="1"/>
    <n v="63953"/>
    <s v="New"/>
    <x v="1"/>
    <n v="766573"/>
    <n v="6"/>
    <n v="2897"/>
    <n v="5"/>
    <n v="30950"/>
    <n v="17902"/>
    <n v="10604"/>
    <s v="Cash"/>
    <x v="2"/>
    <x v="3"/>
    <n v="2"/>
  </r>
  <r>
    <x v="244"/>
    <x v="0"/>
    <x v="0"/>
    <s v="New York"/>
    <x v="1"/>
    <x v="2"/>
    <n v="67564"/>
    <s v="New"/>
    <x v="1"/>
    <n v="197021"/>
    <n v="7"/>
    <n v="2694"/>
    <n v="5"/>
    <n v="23896"/>
    <n v="21414"/>
    <n v="-3401"/>
    <s v="UPI"/>
    <x v="2"/>
    <x v="3"/>
    <n v="3"/>
  </r>
  <r>
    <x v="244"/>
    <x v="2"/>
    <x v="0"/>
    <s v="Delhi"/>
    <x v="0"/>
    <x v="3"/>
    <n v="24102"/>
    <s v="New"/>
    <x v="2"/>
    <n v="312109"/>
    <n v="7"/>
    <n v="2055"/>
    <n v="20"/>
    <n v="32373"/>
    <n v="26516"/>
    <n v="13218"/>
    <s v="Net Banking"/>
    <x v="1"/>
    <x v="1"/>
    <n v="4"/>
  </r>
  <r>
    <x v="244"/>
    <x v="2"/>
    <x v="0"/>
    <s v="Mumbai"/>
    <x v="2"/>
    <x v="2"/>
    <n v="11861"/>
    <s v="New"/>
    <x v="0"/>
    <n v="764228"/>
    <n v="1"/>
    <n v="4125"/>
    <n v="20"/>
    <n v="30460"/>
    <n v="23719"/>
    <n v="10147"/>
    <s v="Net Banking"/>
    <x v="1"/>
    <x v="2"/>
    <n v="4"/>
  </r>
  <r>
    <x v="244"/>
    <x v="2"/>
    <x v="1"/>
    <s v="Mumbai"/>
    <x v="1"/>
    <x v="2"/>
    <n v="53574"/>
    <s v="New"/>
    <x v="0"/>
    <n v="676004"/>
    <n v="8"/>
    <n v="3409"/>
    <n v="20"/>
    <n v="45436"/>
    <n v="7165"/>
    <n v="7952"/>
    <s v="Cash"/>
    <x v="2"/>
    <x v="3"/>
    <n v="5"/>
  </r>
  <r>
    <x v="244"/>
    <x v="2"/>
    <x v="3"/>
    <s v="London"/>
    <x v="0"/>
    <x v="0"/>
    <n v="42682"/>
    <s v="New"/>
    <x v="1"/>
    <n v="488346"/>
    <n v="9"/>
    <n v="843"/>
    <n v="10"/>
    <n v="43361"/>
    <n v="12070"/>
    <n v="4232"/>
    <s v="Cash"/>
    <x v="1"/>
    <x v="2"/>
    <n v="2"/>
  </r>
  <r>
    <x v="244"/>
    <x v="1"/>
    <x v="1"/>
    <s v="New York"/>
    <x v="1"/>
    <x v="0"/>
    <n v="88819"/>
    <s v="New"/>
    <x v="0"/>
    <n v="588085"/>
    <n v="7"/>
    <n v="2044"/>
    <n v="10"/>
    <n v="49617"/>
    <n v="17463"/>
    <n v="11422"/>
    <s v="Net Banking"/>
    <x v="0"/>
    <x v="1"/>
    <n v="4"/>
  </r>
  <r>
    <x v="244"/>
    <x v="2"/>
    <x v="1"/>
    <s v="Dubai"/>
    <x v="0"/>
    <x v="3"/>
    <n v="87972"/>
    <s v="New"/>
    <x v="0"/>
    <n v="928955"/>
    <n v="8"/>
    <n v="4496"/>
    <n v="0"/>
    <n v="21631"/>
    <n v="14595"/>
    <n v="14298"/>
    <s v="Cash"/>
    <x v="0"/>
    <x v="2"/>
    <n v="1"/>
  </r>
  <r>
    <x v="244"/>
    <x v="2"/>
    <x v="2"/>
    <s v="Mumbai"/>
    <x v="1"/>
    <x v="1"/>
    <n v="75185"/>
    <s v="Existing"/>
    <x v="0"/>
    <n v="920460"/>
    <n v="4"/>
    <n v="3318"/>
    <n v="10"/>
    <n v="13263"/>
    <n v="9294"/>
    <n v="1438"/>
    <s v="Credit Card"/>
    <x v="0"/>
    <x v="0"/>
    <n v="4"/>
  </r>
  <r>
    <x v="244"/>
    <x v="2"/>
    <x v="1"/>
    <s v="Mumbai"/>
    <x v="2"/>
    <x v="1"/>
    <n v="84426"/>
    <s v="New"/>
    <x v="0"/>
    <n v="742179"/>
    <n v="8"/>
    <n v="538"/>
    <n v="0"/>
    <n v="5856"/>
    <n v="26304"/>
    <n v="19614"/>
    <s v="UPI"/>
    <x v="1"/>
    <x v="1"/>
    <n v="5"/>
  </r>
  <r>
    <x v="245"/>
    <x v="2"/>
    <x v="0"/>
    <s v="London"/>
    <x v="1"/>
    <x v="2"/>
    <n v="58120"/>
    <s v="New"/>
    <x v="0"/>
    <n v="503761"/>
    <n v="3"/>
    <n v="4882"/>
    <n v="5"/>
    <n v="46661"/>
    <n v="29813"/>
    <n v="11570"/>
    <s v="Cash"/>
    <x v="0"/>
    <x v="1"/>
    <n v="3"/>
  </r>
  <r>
    <x v="245"/>
    <x v="0"/>
    <x v="3"/>
    <s v="London"/>
    <x v="1"/>
    <x v="1"/>
    <n v="48297"/>
    <s v="Existing"/>
    <x v="0"/>
    <n v="100357"/>
    <n v="1"/>
    <n v="3923"/>
    <n v="0"/>
    <n v="44767"/>
    <n v="16345"/>
    <n v="16441"/>
    <s v="UPI"/>
    <x v="0"/>
    <x v="0"/>
    <n v="5"/>
  </r>
  <r>
    <x v="245"/>
    <x v="2"/>
    <x v="3"/>
    <s v="New York"/>
    <x v="2"/>
    <x v="0"/>
    <n v="18299"/>
    <s v="New"/>
    <x v="1"/>
    <n v="334788"/>
    <n v="8"/>
    <n v="1528"/>
    <n v="0"/>
    <n v="44349"/>
    <n v="3450"/>
    <n v="14215"/>
    <s v="Credit Card"/>
    <x v="1"/>
    <x v="2"/>
    <n v="5"/>
  </r>
  <r>
    <x v="245"/>
    <x v="0"/>
    <x v="3"/>
    <s v="London"/>
    <x v="2"/>
    <x v="3"/>
    <n v="51348"/>
    <s v="Existing"/>
    <x v="1"/>
    <n v="463682"/>
    <n v="6"/>
    <n v="735"/>
    <n v="20"/>
    <n v="40060"/>
    <n v="10147"/>
    <n v="5601"/>
    <s v="UPI"/>
    <x v="2"/>
    <x v="3"/>
    <n v="2"/>
  </r>
  <r>
    <x v="245"/>
    <x v="1"/>
    <x v="0"/>
    <s v="Bangalore"/>
    <x v="1"/>
    <x v="3"/>
    <n v="51384"/>
    <s v="Existing"/>
    <x v="1"/>
    <n v="747059"/>
    <n v="9"/>
    <n v="1468"/>
    <n v="10"/>
    <n v="20782"/>
    <n v="29236"/>
    <n v="-443"/>
    <s v="Net Banking"/>
    <x v="2"/>
    <x v="1"/>
    <n v="1"/>
  </r>
  <r>
    <x v="245"/>
    <x v="3"/>
    <x v="0"/>
    <s v="Delhi"/>
    <x v="2"/>
    <x v="0"/>
    <n v="86693"/>
    <s v="New"/>
    <x v="2"/>
    <n v="510018"/>
    <n v="3"/>
    <n v="1730"/>
    <n v="15"/>
    <n v="31376"/>
    <n v="14057"/>
    <n v="-4332"/>
    <s v="UPI"/>
    <x v="2"/>
    <x v="1"/>
    <n v="1"/>
  </r>
  <r>
    <x v="245"/>
    <x v="2"/>
    <x v="0"/>
    <s v="Mumbai"/>
    <x v="2"/>
    <x v="3"/>
    <n v="42687"/>
    <s v="New"/>
    <x v="0"/>
    <n v="547955"/>
    <n v="8"/>
    <n v="738"/>
    <n v="15"/>
    <n v="18368"/>
    <n v="22298"/>
    <n v="350"/>
    <s v="Cash"/>
    <x v="1"/>
    <x v="3"/>
    <n v="2"/>
  </r>
  <r>
    <x v="245"/>
    <x v="3"/>
    <x v="0"/>
    <s v="Bangalore"/>
    <x v="0"/>
    <x v="2"/>
    <n v="74577"/>
    <s v="Existing"/>
    <x v="0"/>
    <n v="751905"/>
    <n v="9"/>
    <n v="2354"/>
    <n v="20"/>
    <n v="46192"/>
    <n v="26315"/>
    <n v="14137"/>
    <s v="Cash"/>
    <x v="2"/>
    <x v="2"/>
    <n v="2"/>
  </r>
  <r>
    <x v="245"/>
    <x v="3"/>
    <x v="0"/>
    <s v="Dubai"/>
    <x v="2"/>
    <x v="3"/>
    <n v="70047"/>
    <s v="New"/>
    <x v="2"/>
    <n v="101593"/>
    <n v="9"/>
    <n v="551"/>
    <n v="5"/>
    <n v="32825"/>
    <n v="6709"/>
    <n v="369"/>
    <s v="Net Banking"/>
    <x v="0"/>
    <x v="3"/>
    <n v="4"/>
  </r>
  <r>
    <x v="245"/>
    <x v="1"/>
    <x v="1"/>
    <s v="Bangalore"/>
    <x v="2"/>
    <x v="1"/>
    <n v="20191"/>
    <s v="New"/>
    <x v="0"/>
    <n v="628890"/>
    <n v="7"/>
    <n v="2655"/>
    <n v="5"/>
    <n v="17076"/>
    <n v="29833"/>
    <n v="-127"/>
    <s v="Net Banking"/>
    <x v="2"/>
    <x v="2"/>
    <n v="1"/>
  </r>
  <r>
    <x v="245"/>
    <x v="3"/>
    <x v="0"/>
    <s v="New York"/>
    <x v="1"/>
    <x v="3"/>
    <n v="66884"/>
    <s v="New"/>
    <x v="1"/>
    <n v="474417"/>
    <n v="3"/>
    <n v="1880"/>
    <n v="5"/>
    <n v="39990"/>
    <n v="9785"/>
    <n v="14930"/>
    <s v="Credit Card"/>
    <x v="0"/>
    <x v="0"/>
    <n v="5"/>
  </r>
  <r>
    <x v="245"/>
    <x v="0"/>
    <x v="0"/>
    <s v="Dubai"/>
    <x v="1"/>
    <x v="3"/>
    <n v="64911"/>
    <s v="Existing"/>
    <x v="1"/>
    <n v="883837"/>
    <n v="3"/>
    <n v="1556"/>
    <n v="0"/>
    <n v="20563"/>
    <n v="15551"/>
    <n v="-252"/>
    <s v="Net Banking"/>
    <x v="2"/>
    <x v="3"/>
    <n v="4"/>
  </r>
  <r>
    <x v="246"/>
    <x v="3"/>
    <x v="0"/>
    <s v="Dubai"/>
    <x v="0"/>
    <x v="0"/>
    <n v="87303"/>
    <s v="Existing"/>
    <x v="2"/>
    <n v="306185"/>
    <n v="2"/>
    <n v="521"/>
    <n v="10"/>
    <n v="29392"/>
    <n v="4549"/>
    <n v="-4819"/>
    <s v="UPI"/>
    <x v="2"/>
    <x v="1"/>
    <n v="1"/>
  </r>
  <r>
    <x v="246"/>
    <x v="3"/>
    <x v="0"/>
    <s v="London"/>
    <x v="1"/>
    <x v="0"/>
    <n v="93447"/>
    <s v="New"/>
    <x v="1"/>
    <n v="210903"/>
    <n v="1"/>
    <n v="806"/>
    <n v="5"/>
    <n v="3312"/>
    <n v="1562"/>
    <n v="1145"/>
    <s v="UPI"/>
    <x v="2"/>
    <x v="3"/>
    <n v="3"/>
  </r>
  <r>
    <x v="246"/>
    <x v="3"/>
    <x v="3"/>
    <s v="Bangalore"/>
    <x v="2"/>
    <x v="1"/>
    <n v="53726"/>
    <s v="New"/>
    <x v="2"/>
    <n v="720153"/>
    <n v="2"/>
    <n v="4606"/>
    <n v="15"/>
    <n v="31129"/>
    <n v="22394"/>
    <n v="14625"/>
    <s v="UPI"/>
    <x v="1"/>
    <x v="1"/>
    <n v="5"/>
  </r>
  <r>
    <x v="246"/>
    <x v="2"/>
    <x v="0"/>
    <s v="New York"/>
    <x v="2"/>
    <x v="0"/>
    <n v="44623"/>
    <s v="Existing"/>
    <x v="1"/>
    <n v="373087"/>
    <n v="5"/>
    <n v="3109"/>
    <n v="0"/>
    <n v="30605"/>
    <n v="2699"/>
    <n v="8581"/>
    <s v="UPI"/>
    <x v="2"/>
    <x v="0"/>
    <n v="5"/>
  </r>
  <r>
    <x v="246"/>
    <x v="2"/>
    <x v="1"/>
    <s v="Mumbai"/>
    <x v="2"/>
    <x v="1"/>
    <n v="93517"/>
    <s v="Existing"/>
    <x v="0"/>
    <n v="526228"/>
    <n v="1"/>
    <n v="4793"/>
    <n v="5"/>
    <n v="21556"/>
    <n v="23778"/>
    <n v="14307"/>
    <s v="UPI"/>
    <x v="0"/>
    <x v="2"/>
    <n v="4"/>
  </r>
  <r>
    <x v="246"/>
    <x v="0"/>
    <x v="1"/>
    <s v="London"/>
    <x v="1"/>
    <x v="2"/>
    <n v="60000"/>
    <s v="New"/>
    <x v="1"/>
    <n v="563324"/>
    <n v="4"/>
    <n v="4100"/>
    <n v="5"/>
    <n v="40700"/>
    <n v="9916"/>
    <n v="5288"/>
    <s v="Net Banking"/>
    <x v="0"/>
    <x v="1"/>
    <n v="1"/>
  </r>
  <r>
    <x v="246"/>
    <x v="0"/>
    <x v="1"/>
    <s v="Bangalore"/>
    <x v="2"/>
    <x v="1"/>
    <n v="81494"/>
    <s v="New"/>
    <x v="2"/>
    <n v="509466"/>
    <n v="1"/>
    <n v="2465"/>
    <n v="10"/>
    <n v="21476"/>
    <n v="27009"/>
    <n v="12829"/>
    <s v="Credit Card"/>
    <x v="2"/>
    <x v="3"/>
    <n v="2"/>
  </r>
  <r>
    <x v="246"/>
    <x v="2"/>
    <x v="2"/>
    <s v="Mumbai"/>
    <x v="2"/>
    <x v="3"/>
    <n v="90241"/>
    <s v="New"/>
    <x v="0"/>
    <n v="753747"/>
    <n v="8"/>
    <n v="4078"/>
    <n v="10"/>
    <n v="43208"/>
    <n v="16010"/>
    <n v="18523"/>
    <s v="Credit Card"/>
    <x v="1"/>
    <x v="0"/>
    <n v="3"/>
  </r>
  <r>
    <x v="246"/>
    <x v="0"/>
    <x v="3"/>
    <s v="Bangalore"/>
    <x v="0"/>
    <x v="1"/>
    <n v="73027"/>
    <s v="Existing"/>
    <x v="2"/>
    <n v="182169"/>
    <n v="5"/>
    <n v="3043"/>
    <n v="0"/>
    <n v="28815"/>
    <n v="18726"/>
    <n v="11289"/>
    <s v="Cash"/>
    <x v="2"/>
    <x v="1"/>
    <n v="5"/>
  </r>
  <r>
    <x v="246"/>
    <x v="2"/>
    <x v="0"/>
    <s v="London"/>
    <x v="0"/>
    <x v="2"/>
    <n v="68995"/>
    <s v="Existing"/>
    <x v="0"/>
    <n v="144053"/>
    <n v="4"/>
    <n v="1004"/>
    <n v="15"/>
    <n v="21016"/>
    <n v="19279"/>
    <n v="-3692"/>
    <s v="UPI"/>
    <x v="2"/>
    <x v="3"/>
    <n v="2"/>
  </r>
  <r>
    <x v="246"/>
    <x v="1"/>
    <x v="2"/>
    <s v="Mumbai"/>
    <x v="0"/>
    <x v="3"/>
    <n v="52876"/>
    <s v="New"/>
    <x v="0"/>
    <n v="270460"/>
    <n v="3"/>
    <n v="636"/>
    <n v="20"/>
    <n v="38152"/>
    <n v="7228"/>
    <n v="9190"/>
    <s v="Net Banking"/>
    <x v="0"/>
    <x v="0"/>
    <n v="2"/>
  </r>
  <r>
    <x v="246"/>
    <x v="3"/>
    <x v="0"/>
    <s v="London"/>
    <x v="1"/>
    <x v="1"/>
    <n v="61070"/>
    <s v="Existing"/>
    <x v="1"/>
    <n v="322779"/>
    <n v="9"/>
    <n v="1802"/>
    <n v="15"/>
    <n v="22647"/>
    <n v="21484"/>
    <n v="3571"/>
    <s v="Cash"/>
    <x v="1"/>
    <x v="3"/>
    <n v="2"/>
  </r>
  <r>
    <x v="247"/>
    <x v="3"/>
    <x v="2"/>
    <s v="Bangalore"/>
    <x v="2"/>
    <x v="0"/>
    <n v="76224"/>
    <s v="New"/>
    <x v="1"/>
    <n v="826765"/>
    <n v="6"/>
    <n v="4514"/>
    <n v="10"/>
    <n v="15885"/>
    <n v="19666"/>
    <n v="13239"/>
    <s v="Credit Card"/>
    <x v="0"/>
    <x v="2"/>
    <n v="2"/>
  </r>
  <r>
    <x v="247"/>
    <x v="0"/>
    <x v="2"/>
    <s v="Dubai"/>
    <x v="2"/>
    <x v="0"/>
    <n v="35365"/>
    <s v="New"/>
    <x v="0"/>
    <n v="880169"/>
    <n v="1"/>
    <n v="4114"/>
    <n v="10"/>
    <n v="38472"/>
    <n v="1374"/>
    <n v="8071"/>
    <s v="UPI"/>
    <x v="1"/>
    <x v="1"/>
    <n v="4"/>
  </r>
  <r>
    <x v="247"/>
    <x v="2"/>
    <x v="1"/>
    <s v="Delhi"/>
    <x v="2"/>
    <x v="0"/>
    <n v="39663"/>
    <s v="New"/>
    <x v="1"/>
    <n v="695795"/>
    <n v="8"/>
    <n v="1006"/>
    <n v="20"/>
    <n v="48295"/>
    <n v="3322"/>
    <n v="3747"/>
    <s v="Net Banking"/>
    <x v="2"/>
    <x v="3"/>
    <n v="5"/>
  </r>
  <r>
    <x v="247"/>
    <x v="2"/>
    <x v="1"/>
    <s v="Dubai"/>
    <x v="0"/>
    <x v="1"/>
    <n v="75436"/>
    <s v="New"/>
    <x v="1"/>
    <n v="423455"/>
    <n v="2"/>
    <n v="2033"/>
    <n v="15"/>
    <n v="7628"/>
    <n v="10586"/>
    <n v="16051"/>
    <s v="Credit Card"/>
    <x v="0"/>
    <x v="0"/>
    <n v="2"/>
  </r>
  <r>
    <x v="247"/>
    <x v="0"/>
    <x v="2"/>
    <s v="London"/>
    <x v="2"/>
    <x v="1"/>
    <n v="93275"/>
    <s v="New"/>
    <x v="2"/>
    <n v="965925"/>
    <n v="9"/>
    <n v="4141"/>
    <n v="15"/>
    <n v="19581"/>
    <n v="29449"/>
    <n v="4414"/>
    <s v="Net Banking"/>
    <x v="2"/>
    <x v="2"/>
    <n v="2"/>
  </r>
  <r>
    <x v="247"/>
    <x v="2"/>
    <x v="1"/>
    <s v="London"/>
    <x v="2"/>
    <x v="2"/>
    <n v="73211"/>
    <s v="Existing"/>
    <x v="1"/>
    <n v="826864"/>
    <n v="7"/>
    <n v="4503"/>
    <n v="20"/>
    <n v="44951"/>
    <n v="27131"/>
    <n v="11492"/>
    <s v="UPI"/>
    <x v="2"/>
    <x v="3"/>
    <n v="1"/>
  </r>
  <r>
    <x v="247"/>
    <x v="1"/>
    <x v="2"/>
    <s v="London"/>
    <x v="2"/>
    <x v="3"/>
    <n v="20909"/>
    <s v="Existing"/>
    <x v="0"/>
    <n v="842149"/>
    <n v="3"/>
    <n v="1207"/>
    <n v="10"/>
    <n v="49639"/>
    <n v="26499"/>
    <n v="19640"/>
    <s v="Net Banking"/>
    <x v="0"/>
    <x v="1"/>
    <n v="5"/>
  </r>
  <r>
    <x v="247"/>
    <x v="3"/>
    <x v="3"/>
    <s v="Mumbai"/>
    <x v="2"/>
    <x v="3"/>
    <n v="70883"/>
    <s v="New"/>
    <x v="1"/>
    <n v="846837"/>
    <n v="4"/>
    <n v="2123"/>
    <n v="0"/>
    <n v="22887"/>
    <n v="10032"/>
    <n v="1034"/>
    <s v="Credit Card"/>
    <x v="2"/>
    <x v="0"/>
    <n v="3"/>
  </r>
  <r>
    <x v="247"/>
    <x v="0"/>
    <x v="1"/>
    <s v="New York"/>
    <x v="2"/>
    <x v="3"/>
    <n v="22713"/>
    <s v="Existing"/>
    <x v="0"/>
    <n v="287729"/>
    <n v="3"/>
    <n v="4737"/>
    <n v="15"/>
    <n v="10692"/>
    <n v="27306"/>
    <n v="19236"/>
    <s v="Credit Card"/>
    <x v="1"/>
    <x v="0"/>
    <n v="2"/>
  </r>
  <r>
    <x v="247"/>
    <x v="0"/>
    <x v="1"/>
    <s v="London"/>
    <x v="1"/>
    <x v="3"/>
    <n v="22614"/>
    <s v="New"/>
    <x v="0"/>
    <n v="828543"/>
    <n v="6"/>
    <n v="2828"/>
    <n v="5"/>
    <n v="44121"/>
    <n v="15996"/>
    <n v="8409"/>
    <s v="Cash"/>
    <x v="2"/>
    <x v="2"/>
    <n v="4"/>
  </r>
  <r>
    <x v="247"/>
    <x v="2"/>
    <x v="1"/>
    <s v="Dubai"/>
    <x v="2"/>
    <x v="1"/>
    <n v="30734"/>
    <s v="Existing"/>
    <x v="2"/>
    <n v="518715"/>
    <n v="9"/>
    <n v="3514"/>
    <n v="15"/>
    <n v="17171"/>
    <n v="29648"/>
    <n v="6392"/>
    <s v="Net Banking"/>
    <x v="1"/>
    <x v="3"/>
    <n v="2"/>
  </r>
  <r>
    <x v="247"/>
    <x v="0"/>
    <x v="3"/>
    <s v="Delhi"/>
    <x v="1"/>
    <x v="1"/>
    <n v="40709"/>
    <s v="Existing"/>
    <x v="0"/>
    <n v="393929"/>
    <n v="9"/>
    <n v="2207"/>
    <n v="15"/>
    <n v="21512"/>
    <n v="5723"/>
    <n v="720"/>
    <s v="Cash"/>
    <x v="2"/>
    <x v="2"/>
    <n v="2"/>
  </r>
  <r>
    <x v="248"/>
    <x v="1"/>
    <x v="2"/>
    <s v="London"/>
    <x v="2"/>
    <x v="2"/>
    <n v="32885"/>
    <s v="Existing"/>
    <x v="0"/>
    <n v="444137"/>
    <n v="1"/>
    <n v="801"/>
    <n v="15"/>
    <n v="4294"/>
    <n v="19435"/>
    <n v="7254"/>
    <s v="Credit Card"/>
    <x v="1"/>
    <x v="0"/>
    <n v="2"/>
  </r>
  <r>
    <x v="248"/>
    <x v="2"/>
    <x v="0"/>
    <s v="London"/>
    <x v="1"/>
    <x v="3"/>
    <n v="81622"/>
    <s v="Existing"/>
    <x v="2"/>
    <n v="960968"/>
    <n v="6"/>
    <n v="2944"/>
    <n v="10"/>
    <n v="17019"/>
    <n v="15869"/>
    <n v="-1073"/>
    <s v="Cash"/>
    <x v="0"/>
    <x v="1"/>
    <n v="5"/>
  </r>
  <r>
    <x v="248"/>
    <x v="2"/>
    <x v="1"/>
    <s v="London"/>
    <x v="2"/>
    <x v="1"/>
    <n v="88267"/>
    <s v="New"/>
    <x v="0"/>
    <n v="807390"/>
    <n v="1"/>
    <n v="817"/>
    <n v="5"/>
    <n v="5914"/>
    <n v="13102"/>
    <n v="-2503"/>
    <s v="Cash"/>
    <x v="2"/>
    <x v="0"/>
    <n v="5"/>
  </r>
  <r>
    <x v="248"/>
    <x v="2"/>
    <x v="2"/>
    <s v="Mumbai"/>
    <x v="2"/>
    <x v="1"/>
    <n v="96128"/>
    <s v="Existing"/>
    <x v="2"/>
    <n v="268981"/>
    <n v="4"/>
    <n v="3455"/>
    <n v="15"/>
    <n v="31743"/>
    <n v="15013"/>
    <n v="-2024"/>
    <s v="Net Banking"/>
    <x v="0"/>
    <x v="3"/>
    <n v="2"/>
  </r>
  <r>
    <x v="248"/>
    <x v="2"/>
    <x v="3"/>
    <s v="London"/>
    <x v="2"/>
    <x v="1"/>
    <n v="23341"/>
    <s v="Existing"/>
    <x v="0"/>
    <n v="356219"/>
    <n v="7"/>
    <n v="3427"/>
    <n v="0"/>
    <n v="25372"/>
    <n v="2547"/>
    <n v="-4260"/>
    <s v="Net Banking"/>
    <x v="0"/>
    <x v="0"/>
    <n v="4"/>
  </r>
  <r>
    <x v="248"/>
    <x v="1"/>
    <x v="0"/>
    <s v="Dubai"/>
    <x v="2"/>
    <x v="1"/>
    <n v="49435"/>
    <s v="Existing"/>
    <x v="1"/>
    <n v="921326"/>
    <n v="4"/>
    <n v="1357"/>
    <n v="5"/>
    <n v="18282"/>
    <n v="13170"/>
    <n v="11854"/>
    <s v="Cash"/>
    <x v="1"/>
    <x v="1"/>
    <n v="3"/>
  </r>
  <r>
    <x v="248"/>
    <x v="2"/>
    <x v="1"/>
    <s v="Bangalore"/>
    <x v="0"/>
    <x v="3"/>
    <n v="22976"/>
    <s v="Existing"/>
    <x v="2"/>
    <n v="227210"/>
    <n v="9"/>
    <n v="3220"/>
    <n v="20"/>
    <n v="34029"/>
    <n v="3453"/>
    <n v="13049"/>
    <s v="UPI"/>
    <x v="2"/>
    <x v="1"/>
    <n v="1"/>
  </r>
  <r>
    <x v="248"/>
    <x v="0"/>
    <x v="3"/>
    <s v="New York"/>
    <x v="2"/>
    <x v="3"/>
    <n v="92910"/>
    <s v="Existing"/>
    <x v="2"/>
    <n v="708412"/>
    <n v="5"/>
    <n v="3522"/>
    <n v="0"/>
    <n v="26621"/>
    <n v="10628"/>
    <n v="6907"/>
    <s v="UPI"/>
    <x v="0"/>
    <x v="2"/>
    <n v="3"/>
  </r>
  <r>
    <x v="248"/>
    <x v="1"/>
    <x v="3"/>
    <s v="London"/>
    <x v="1"/>
    <x v="1"/>
    <n v="87869"/>
    <s v="Existing"/>
    <x v="0"/>
    <n v="958438"/>
    <n v="9"/>
    <n v="1176"/>
    <n v="20"/>
    <n v="18358"/>
    <n v="28836"/>
    <n v="15374"/>
    <s v="Net Banking"/>
    <x v="2"/>
    <x v="0"/>
    <n v="4"/>
  </r>
  <r>
    <x v="248"/>
    <x v="3"/>
    <x v="0"/>
    <s v="Mumbai"/>
    <x v="0"/>
    <x v="0"/>
    <n v="15290"/>
    <s v="Existing"/>
    <x v="2"/>
    <n v="639761"/>
    <n v="1"/>
    <n v="878"/>
    <n v="15"/>
    <n v="45403"/>
    <n v="3364"/>
    <n v="19685"/>
    <s v="Credit Card"/>
    <x v="1"/>
    <x v="3"/>
    <n v="4"/>
  </r>
  <r>
    <x v="248"/>
    <x v="3"/>
    <x v="2"/>
    <s v="Dubai"/>
    <x v="0"/>
    <x v="2"/>
    <n v="55812"/>
    <s v="Existing"/>
    <x v="0"/>
    <n v="181697"/>
    <n v="4"/>
    <n v="716"/>
    <n v="10"/>
    <n v="33863"/>
    <n v="15874"/>
    <n v="7072"/>
    <s v="UPI"/>
    <x v="0"/>
    <x v="1"/>
    <n v="3"/>
  </r>
  <r>
    <x v="248"/>
    <x v="0"/>
    <x v="1"/>
    <s v="London"/>
    <x v="2"/>
    <x v="3"/>
    <n v="60528"/>
    <s v="New"/>
    <x v="2"/>
    <n v="120063"/>
    <n v="7"/>
    <n v="4200"/>
    <n v="15"/>
    <n v="37899"/>
    <n v="8598"/>
    <n v="15773"/>
    <s v="Credit Card"/>
    <x v="1"/>
    <x v="1"/>
    <n v="3"/>
  </r>
  <r>
    <x v="249"/>
    <x v="0"/>
    <x v="1"/>
    <s v="Mumbai"/>
    <x v="1"/>
    <x v="3"/>
    <n v="68570"/>
    <s v="New"/>
    <x v="2"/>
    <n v="882977"/>
    <n v="2"/>
    <n v="3396"/>
    <n v="15"/>
    <n v="15891"/>
    <n v="23867"/>
    <n v="13646"/>
    <s v="Net Banking"/>
    <x v="0"/>
    <x v="3"/>
    <n v="2"/>
  </r>
  <r>
    <x v="249"/>
    <x v="1"/>
    <x v="2"/>
    <s v="Bangalore"/>
    <x v="1"/>
    <x v="0"/>
    <n v="66399"/>
    <s v="New"/>
    <x v="1"/>
    <n v="615993"/>
    <n v="9"/>
    <n v="3489"/>
    <n v="20"/>
    <n v="27525"/>
    <n v="8821"/>
    <n v="8623"/>
    <s v="Credit Card"/>
    <x v="1"/>
    <x v="0"/>
    <n v="3"/>
  </r>
  <r>
    <x v="249"/>
    <x v="3"/>
    <x v="2"/>
    <s v="Delhi"/>
    <x v="0"/>
    <x v="3"/>
    <n v="58437"/>
    <s v="Existing"/>
    <x v="0"/>
    <n v="178444"/>
    <n v="3"/>
    <n v="4330"/>
    <n v="15"/>
    <n v="13760"/>
    <n v="5614"/>
    <n v="8515"/>
    <s v="Cash"/>
    <x v="2"/>
    <x v="1"/>
    <n v="3"/>
  </r>
  <r>
    <x v="249"/>
    <x v="3"/>
    <x v="2"/>
    <s v="London"/>
    <x v="1"/>
    <x v="0"/>
    <n v="99122"/>
    <s v="New"/>
    <x v="1"/>
    <n v="636138"/>
    <n v="4"/>
    <n v="4156"/>
    <n v="0"/>
    <n v="29297"/>
    <n v="7030"/>
    <n v="-4041"/>
    <s v="Credit Card"/>
    <x v="0"/>
    <x v="2"/>
    <n v="2"/>
  </r>
  <r>
    <x v="249"/>
    <x v="3"/>
    <x v="0"/>
    <s v="Dubai"/>
    <x v="2"/>
    <x v="0"/>
    <n v="67907"/>
    <s v="New"/>
    <x v="2"/>
    <n v="887416"/>
    <n v="4"/>
    <n v="2006"/>
    <n v="10"/>
    <n v="38566"/>
    <n v="14741"/>
    <n v="-3441"/>
    <s v="Net Banking"/>
    <x v="0"/>
    <x v="1"/>
    <n v="4"/>
  </r>
  <r>
    <x v="249"/>
    <x v="3"/>
    <x v="0"/>
    <s v="Mumbai"/>
    <x v="2"/>
    <x v="1"/>
    <n v="91876"/>
    <s v="New"/>
    <x v="0"/>
    <n v="674738"/>
    <n v="8"/>
    <n v="1790"/>
    <n v="20"/>
    <n v="23621"/>
    <n v="18307"/>
    <n v="12064"/>
    <s v="UPI"/>
    <x v="2"/>
    <x v="3"/>
    <n v="5"/>
  </r>
  <r>
    <x v="249"/>
    <x v="3"/>
    <x v="1"/>
    <s v="Mumbai"/>
    <x v="2"/>
    <x v="3"/>
    <n v="58723"/>
    <s v="Existing"/>
    <x v="1"/>
    <n v="812060"/>
    <n v="2"/>
    <n v="2439"/>
    <n v="5"/>
    <n v="16572"/>
    <n v="10642"/>
    <n v="10677"/>
    <s v="Cash"/>
    <x v="0"/>
    <x v="0"/>
    <n v="2"/>
  </r>
  <r>
    <x v="249"/>
    <x v="2"/>
    <x v="0"/>
    <s v="London"/>
    <x v="2"/>
    <x v="2"/>
    <n v="45655"/>
    <s v="New"/>
    <x v="2"/>
    <n v="697011"/>
    <n v="5"/>
    <n v="735"/>
    <n v="15"/>
    <n v="46249"/>
    <n v="27121"/>
    <n v="15157"/>
    <s v="UPI"/>
    <x v="1"/>
    <x v="1"/>
    <n v="3"/>
  </r>
  <r>
    <x v="249"/>
    <x v="0"/>
    <x v="3"/>
    <s v="Mumbai"/>
    <x v="2"/>
    <x v="0"/>
    <n v="65833"/>
    <s v="New"/>
    <x v="1"/>
    <n v="619840"/>
    <n v="2"/>
    <n v="2283"/>
    <n v="20"/>
    <n v="33867"/>
    <n v="5786"/>
    <n v="7553"/>
    <s v="Credit Card"/>
    <x v="0"/>
    <x v="1"/>
    <n v="1"/>
  </r>
  <r>
    <x v="249"/>
    <x v="2"/>
    <x v="1"/>
    <s v="Delhi"/>
    <x v="0"/>
    <x v="2"/>
    <n v="90096"/>
    <s v="New"/>
    <x v="2"/>
    <n v="193392"/>
    <n v="6"/>
    <n v="4695"/>
    <n v="15"/>
    <n v="29910"/>
    <n v="14260"/>
    <n v="-9"/>
    <s v="Net Banking"/>
    <x v="0"/>
    <x v="0"/>
    <n v="3"/>
  </r>
  <r>
    <x v="249"/>
    <x v="3"/>
    <x v="0"/>
    <s v="Mumbai"/>
    <x v="2"/>
    <x v="1"/>
    <n v="33997"/>
    <s v="New"/>
    <x v="2"/>
    <n v="120339"/>
    <n v="9"/>
    <n v="3286"/>
    <n v="15"/>
    <n v="32889"/>
    <n v="7758"/>
    <n v="10329"/>
    <s v="Net Banking"/>
    <x v="0"/>
    <x v="0"/>
    <n v="1"/>
  </r>
  <r>
    <x v="249"/>
    <x v="1"/>
    <x v="2"/>
    <s v="New York"/>
    <x v="2"/>
    <x v="3"/>
    <n v="76876"/>
    <s v="New"/>
    <x v="0"/>
    <n v="733437"/>
    <n v="9"/>
    <n v="1877"/>
    <n v="20"/>
    <n v="48787"/>
    <n v="24851"/>
    <n v="13334"/>
    <s v="UPI"/>
    <x v="1"/>
    <x v="2"/>
    <n v="2"/>
  </r>
  <r>
    <x v="250"/>
    <x v="1"/>
    <x v="3"/>
    <s v="New York"/>
    <x v="0"/>
    <x v="1"/>
    <n v="36013"/>
    <s v="New"/>
    <x v="0"/>
    <n v="662769"/>
    <n v="1"/>
    <n v="3255"/>
    <n v="0"/>
    <n v="46181"/>
    <n v="24605"/>
    <n v="-306"/>
    <s v="Cash"/>
    <x v="2"/>
    <x v="1"/>
    <n v="5"/>
  </r>
  <r>
    <x v="250"/>
    <x v="3"/>
    <x v="2"/>
    <s v="Mumbai"/>
    <x v="0"/>
    <x v="1"/>
    <n v="42862"/>
    <s v="New"/>
    <x v="0"/>
    <n v="295423"/>
    <n v="4"/>
    <n v="2583"/>
    <n v="5"/>
    <n v="21701"/>
    <n v="13005"/>
    <n v="18441"/>
    <s v="Net Banking"/>
    <x v="1"/>
    <x v="2"/>
    <n v="5"/>
  </r>
  <r>
    <x v="250"/>
    <x v="3"/>
    <x v="1"/>
    <s v="London"/>
    <x v="0"/>
    <x v="2"/>
    <n v="62448"/>
    <s v="Existing"/>
    <x v="2"/>
    <n v="283911"/>
    <n v="4"/>
    <n v="4909"/>
    <n v="15"/>
    <n v="47556"/>
    <n v="12096"/>
    <n v="8830"/>
    <s v="Net Banking"/>
    <x v="1"/>
    <x v="2"/>
    <n v="1"/>
  </r>
  <r>
    <x v="250"/>
    <x v="1"/>
    <x v="2"/>
    <s v="New York"/>
    <x v="1"/>
    <x v="2"/>
    <n v="97818"/>
    <s v="New"/>
    <x v="1"/>
    <n v="426380"/>
    <n v="1"/>
    <n v="4595"/>
    <n v="0"/>
    <n v="44777"/>
    <n v="3258"/>
    <n v="-238"/>
    <s v="Credit Card"/>
    <x v="0"/>
    <x v="3"/>
    <n v="4"/>
  </r>
  <r>
    <x v="250"/>
    <x v="2"/>
    <x v="0"/>
    <s v="Dubai"/>
    <x v="1"/>
    <x v="0"/>
    <n v="55608"/>
    <s v="New"/>
    <x v="0"/>
    <n v="966051"/>
    <n v="2"/>
    <n v="3200"/>
    <n v="15"/>
    <n v="22428"/>
    <n v="29440"/>
    <n v="5120"/>
    <s v="Cash"/>
    <x v="0"/>
    <x v="1"/>
    <n v="1"/>
  </r>
  <r>
    <x v="250"/>
    <x v="2"/>
    <x v="0"/>
    <s v="New York"/>
    <x v="2"/>
    <x v="3"/>
    <n v="94612"/>
    <s v="Existing"/>
    <x v="0"/>
    <n v="803647"/>
    <n v="6"/>
    <n v="4604"/>
    <n v="15"/>
    <n v="20605"/>
    <n v="5542"/>
    <n v="13451"/>
    <s v="Cash"/>
    <x v="2"/>
    <x v="0"/>
    <n v="1"/>
  </r>
  <r>
    <x v="250"/>
    <x v="3"/>
    <x v="1"/>
    <s v="Mumbai"/>
    <x v="2"/>
    <x v="1"/>
    <n v="50894"/>
    <s v="Existing"/>
    <x v="0"/>
    <n v="684594"/>
    <n v="3"/>
    <n v="4049"/>
    <n v="0"/>
    <n v="18244"/>
    <n v="1069"/>
    <n v="7027"/>
    <s v="Credit Card"/>
    <x v="0"/>
    <x v="2"/>
    <n v="2"/>
  </r>
  <r>
    <x v="250"/>
    <x v="2"/>
    <x v="2"/>
    <s v="London"/>
    <x v="2"/>
    <x v="0"/>
    <n v="95201"/>
    <s v="Existing"/>
    <x v="0"/>
    <n v="340514"/>
    <n v="9"/>
    <n v="4652"/>
    <n v="15"/>
    <n v="31264"/>
    <n v="10516"/>
    <n v="5100"/>
    <s v="UPI"/>
    <x v="1"/>
    <x v="3"/>
    <n v="3"/>
  </r>
  <r>
    <x v="250"/>
    <x v="1"/>
    <x v="1"/>
    <s v="Bangalore"/>
    <x v="1"/>
    <x v="0"/>
    <n v="60649"/>
    <s v="Existing"/>
    <x v="2"/>
    <n v="649723"/>
    <n v="3"/>
    <n v="2830"/>
    <n v="5"/>
    <n v="39035"/>
    <n v="12331"/>
    <n v="3148"/>
    <s v="UPI"/>
    <x v="0"/>
    <x v="3"/>
    <n v="4"/>
  </r>
  <r>
    <x v="250"/>
    <x v="2"/>
    <x v="2"/>
    <s v="London"/>
    <x v="2"/>
    <x v="1"/>
    <n v="72104"/>
    <s v="Existing"/>
    <x v="1"/>
    <n v="560837"/>
    <n v="3"/>
    <n v="4261"/>
    <n v="20"/>
    <n v="43917"/>
    <n v="6913"/>
    <n v="4563"/>
    <s v="Credit Card"/>
    <x v="0"/>
    <x v="1"/>
    <n v="1"/>
  </r>
  <r>
    <x v="250"/>
    <x v="3"/>
    <x v="3"/>
    <s v="London"/>
    <x v="2"/>
    <x v="1"/>
    <n v="86459"/>
    <s v="New"/>
    <x v="2"/>
    <n v="655125"/>
    <n v="9"/>
    <n v="2511"/>
    <n v="0"/>
    <n v="25203"/>
    <n v="27905"/>
    <n v="18740"/>
    <s v="Net Banking"/>
    <x v="2"/>
    <x v="3"/>
    <n v="2"/>
  </r>
  <r>
    <x v="250"/>
    <x v="1"/>
    <x v="0"/>
    <s v="London"/>
    <x v="1"/>
    <x v="0"/>
    <n v="49821"/>
    <s v="New"/>
    <x v="2"/>
    <n v="860197"/>
    <n v="3"/>
    <n v="3141"/>
    <n v="10"/>
    <n v="23102"/>
    <n v="14465"/>
    <n v="5306"/>
    <s v="Net Banking"/>
    <x v="1"/>
    <x v="3"/>
    <n v="4"/>
  </r>
  <r>
    <x v="251"/>
    <x v="2"/>
    <x v="1"/>
    <s v="Dubai"/>
    <x v="0"/>
    <x v="1"/>
    <n v="57940"/>
    <s v="New"/>
    <x v="2"/>
    <n v="135495"/>
    <n v="6"/>
    <n v="2612"/>
    <n v="15"/>
    <n v="23198"/>
    <n v="9125"/>
    <n v="1508"/>
    <s v="Credit Card"/>
    <x v="1"/>
    <x v="1"/>
    <n v="5"/>
  </r>
  <r>
    <x v="251"/>
    <x v="0"/>
    <x v="3"/>
    <s v="Delhi"/>
    <x v="1"/>
    <x v="1"/>
    <n v="20935"/>
    <s v="Existing"/>
    <x v="0"/>
    <n v="664048"/>
    <n v="6"/>
    <n v="4000"/>
    <n v="20"/>
    <n v="28961"/>
    <n v="8391"/>
    <n v="6152"/>
    <s v="Credit Card"/>
    <x v="2"/>
    <x v="2"/>
    <n v="5"/>
  </r>
  <r>
    <x v="251"/>
    <x v="1"/>
    <x v="3"/>
    <s v="Mumbai"/>
    <x v="2"/>
    <x v="2"/>
    <n v="99577"/>
    <s v="New"/>
    <x v="1"/>
    <n v="212489"/>
    <n v="1"/>
    <n v="4731"/>
    <n v="5"/>
    <n v="28010"/>
    <n v="1367"/>
    <n v="13376"/>
    <s v="Credit Card"/>
    <x v="1"/>
    <x v="3"/>
    <n v="2"/>
  </r>
  <r>
    <x v="251"/>
    <x v="1"/>
    <x v="1"/>
    <s v="Delhi"/>
    <x v="1"/>
    <x v="3"/>
    <n v="22467"/>
    <s v="New"/>
    <x v="2"/>
    <n v="122084"/>
    <n v="7"/>
    <n v="1509"/>
    <n v="5"/>
    <n v="9237"/>
    <n v="19267"/>
    <n v="10312"/>
    <s v="Credit Card"/>
    <x v="1"/>
    <x v="2"/>
    <n v="4"/>
  </r>
  <r>
    <x v="251"/>
    <x v="0"/>
    <x v="1"/>
    <s v="Bangalore"/>
    <x v="0"/>
    <x v="0"/>
    <n v="21073"/>
    <s v="Existing"/>
    <x v="2"/>
    <n v="268530"/>
    <n v="9"/>
    <n v="2129"/>
    <n v="10"/>
    <n v="4984"/>
    <n v="6308"/>
    <n v="-1769"/>
    <s v="Net Banking"/>
    <x v="0"/>
    <x v="2"/>
    <n v="3"/>
  </r>
  <r>
    <x v="251"/>
    <x v="0"/>
    <x v="3"/>
    <s v="Delhi"/>
    <x v="0"/>
    <x v="1"/>
    <n v="17691"/>
    <s v="Existing"/>
    <x v="2"/>
    <n v="953033"/>
    <n v="9"/>
    <n v="3619"/>
    <n v="5"/>
    <n v="21640"/>
    <n v="23913"/>
    <n v="10151"/>
    <s v="Cash"/>
    <x v="2"/>
    <x v="2"/>
    <n v="2"/>
  </r>
  <r>
    <x v="251"/>
    <x v="1"/>
    <x v="2"/>
    <s v="Mumbai"/>
    <x v="0"/>
    <x v="0"/>
    <n v="56538"/>
    <s v="New"/>
    <x v="0"/>
    <n v="683639"/>
    <n v="9"/>
    <n v="1349"/>
    <n v="20"/>
    <n v="28012"/>
    <n v="11280"/>
    <n v="7315"/>
    <s v="Net Banking"/>
    <x v="2"/>
    <x v="0"/>
    <n v="3"/>
  </r>
  <r>
    <x v="251"/>
    <x v="0"/>
    <x v="3"/>
    <s v="Mumbai"/>
    <x v="0"/>
    <x v="3"/>
    <n v="34490"/>
    <s v="Existing"/>
    <x v="0"/>
    <n v="802921"/>
    <n v="2"/>
    <n v="3367"/>
    <n v="10"/>
    <n v="39241"/>
    <n v="26260"/>
    <n v="13897"/>
    <s v="UPI"/>
    <x v="0"/>
    <x v="1"/>
    <n v="1"/>
  </r>
  <r>
    <x v="251"/>
    <x v="3"/>
    <x v="1"/>
    <s v="Bangalore"/>
    <x v="0"/>
    <x v="0"/>
    <n v="25688"/>
    <s v="New"/>
    <x v="2"/>
    <n v="881441"/>
    <n v="1"/>
    <n v="2539"/>
    <n v="0"/>
    <n v="26548"/>
    <n v="6076"/>
    <n v="11059"/>
    <s v="Credit Card"/>
    <x v="2"/>
    <x v="1"/>
    <n v="3"/>
  </r>
  <r>
    <x v="251"/>
    <x v="3"/>
    <x v="3"/>
    <s v="Mumbai"/>
    <x v="0"/>
    <x v="0"/>
    <n v="60650"/>
    <s v="Existing"/>
    <x v="0"/>
    <n v="805563"/>
    <n v="6"/>
    <n v="3735"/>
    <n v="10"/>
    <n v="9179"/>
    <n v="27349"/>
    <n v="13245"/>
    <s v="UPI"/>
    <x v="2"/>
    <x v="2"/>
    <n v="2"/>
  </r>
  <r>
    <x v="251"/>
    <x v="3"/>
    <x v="2"/>
    <s v="Bangalore"/>
    <x v="2"/>
    <x v="0"/>
    <n v="23829"/>
    <s v="New"/>
    <x v="1"/>
    <n v="329096"/>
    <n v="6"/>
    <n v="978"/>
    <n v="0"/>
    <n v="44734"/>
    <n v="24309"/>
    <n v="17329"/>
    <s v="Net Banking"/>
    <x v="0"/>
    <x v="3"/>
    <n v="4"/>
  </r>
  <r>
    <x v="251"/>
    <x v="1"/>
    <x v="0"/>
    <s v="Bangalore"/>
    <x v="2"/>
    <x v="2"/>
    <n v="13086"/>
    <s v="New"/>
    <x v="0"/>
    <n v="895252"/>
    <n v="4"/>
    <n v="1810"/>
    <n v="5"/>
    <n v="35185"/>
    <n v="24204"/>
    <n v="16712"/>
    <s v="UPI"/>
    <x v="0"/>
    <x v="0"/>
    <n v="3"/>
  </r>
  <r>
    <x v="252"/>
    <x v="0"/>
    <x v="0"/>
    <s v="Mumbai"/>
    <x v="1"/>
    <x v="3"/>
    <n v="12590"/>
    <s v="New"/>
    <x v="2"/>
    <n v="157232"/>
    <n v="8"/>
    <n v="2643"/>
    <n v="20"/>
    <n v="24858"/>
    <n v="21097"/>
    <n v="8748"/>
    <s v="Net Banking"/>
    <x v="1"/>
    <x v="0"/>
    <n v="1"/>
  </r>
  <r>
    <x v="252"/>
    <x v="0"/>
    <x v="3"/>
    <s v="New York"/>
    <x v="2"/>
    <x v="3"/>
    <n v="49893"/>
    <s v="Existing"/>
    <x v="1"/>
    <n v="511973"/>
    <n v="5"/>
    <n v="913"/>
    <n v="15"/>
    <n v="2982"/>
    <n v="28140"/>
    <n v="-2687"/>
    <s v="Net Banking"/>
    <x v="1"/>
    <x v="1"/>
    <n v="4"/>
  </r>
  <r>
    <x v="252"/>
    <x v="2"/>
    <x v="2"/>
    <s v="Bangalore"/>
    <x v="0"/>
    <x v="0"/>
    <n v="83396"/>
    <s v="Existing"/>
    <x v="0"/>
    <n v="408732"/>
    <n v="7"/>
    <n v="2156"/>
    <n v="10"/>
    <n v="24807"/>
    <n v="29517"/>
    <n v="12153"/>
    <s v="UPI"/>
    <x v="0"/>
    <x v="0"/>
    <n v="5"/>
  </r>
  <r>
    <x v="252"/>
    <x v="2"/>
    <x v="0"/>
    <s v="Mumbai"/>
    <x v="2"/>
    <x v="0"/>
    <n v="48176"/>
    <s v="Existing"/>
    <x v="2"/>
    <n v="581898"/>
    <n v="9"/>
    <n v="3131"/>
    <n v="5"/>
    <n v="19522"/>
    <n v="4201"/>
    <n v="2136"/>
    <s v="UPI"/>
    <x v="2"/>
    <x v="2"/>
    <n v="5"/>
  </r>
  <r>
    <x v="252"/>
    <x v="0"/>
    <x v="3"/>
    <s v="New York"/>
    <x v="1"/>
    <x v="3"/>
    <n v="77484"/>
    <s v="Existing"/>
    <x v="1"/>
    <n v="108058"/>
    <n v="1"/>
    <n v="4436"/>
    <n v="20"/>
    <n v="44193"/>
    <n v="19304"/>
    <n v="-1438"/>
    <s v="Cash"/>
    <x v="0"/>
    <x v="2"/>
    <n v="4"/>
  </r>
  <r>
    <x v="252"/>
    <x v="0"/>
    <x v="3"/>
    <s v="Bangalore"/>
    <x v="0"/>
    <x v="1"/>
    <n v="36295"/>
    <s v="New"/>
    <x v="1"/>
    <n v="450532"/>
    <n v="9"/>
    <n v="1894"/>
    <n v="15"/>
    <n v="39310"/>
    <n v="26263"/>
    <n v="4624"/>
    <s v="Credit Card"/>
    <x v="0"/>
    <x v="1"/>
    <n v="2"/>
  </r>
  <r>
    <x v="252"/>
    <x v="0"/>
    <x v="2"/>
    <s v="New York"/>
    <x v="2"/>
    <x v="2"/>
    <n v="48131"/>
    <s v="New"/>
    <x v="1"/>
    <n v="441798"/>
    <n v="4"/>
    <n v="3123"/>
    <n v="10"/>
    <n v="19214"/>
    <n v="12285"/>
    <n v="5149"/>
    <s v="Cash"/>
    <x v="0"/>
    <x v="1"/>
    <n v="3"/>
  </r>
  <r>
    <x v="252"/>
    <x v="1"/>
    <x v="1"/>
    <s v="Dubai"/>
    <x v="2"/>
    <x v="3"/>
    <n v="54893"/>
    <s v="New"/>
    <x v="0"/>
    <n v="267814"/>
    <n v="7"/>
    <n v="2790"/>
    <n v="20"/>
    <n v="32089"/>
    <n v="11280"/>
    <n v="5496"/>
    <s v="Cash"/>
    <x v="1"/>
    <x v="0"/>
    <n v="3"/>
  </r>
  <r>
    <x v="252"/>
    <x v="0"/>
    <x v="3"/>
    <s v="London"/>
    <x v="1"/>
    <x v="0"/>
    <n v="21924"/>
    <s v="New"/>
    <x v="1"/>
    <n v="224063"/>
    <n v="4"/>
    <n v="1138"/>
    <n v="5"/>
    <n v="33454"/>
    <n v="17536"/>
    <n v="-3641"/>
    <s v="Net Banking"/>
    <x v="0"/>
    <x v="3"/>
    <n v="4"/>
  </r>
  <r>
    <x v="252"/>
    <x v="2"/>
    <x v="1"/>
    <s v="Dubai"/>
    <x v="0"/>
    <x v="1"/>
    <n v="20851"/>
    <s v="Existing"/>
    <x v="0"/>
    <n v="172195"/>
    <n v="4"/>
    <n v="3944"/>
    <n v="10"/>
    <n v="47053"/>
    <n v="22037"/>
    <n v="12640"/>
    <s v="Credit Card"/>
    <x v="2"/>
    <x v="0"/>
    <n v="3"/>
  </r>
  <r>
    <x v="252"/>
    <x v="1"/>
    <x v="1"/>
    <s v="New York"/>
    <x v="1"/>
    <x v="1"/>
    <n v="17734"/>
    <s v="Existing"/>
    <x v="2"/>
    <n v="288052"/>
    <n v="4"/>
    <n v="852"/>
    <n v="10"/>
    <n v="15492"/>
    <n v="24901"/>
    <n v="2883"/>
    <s v="Credit Card"/>
    <x v="0"/>
    <x v="1"/>
    <n v="5"/>
  </r>
  <r>
    <x v="252"/>
    <x v="0"/>
    <x v="0"/>
    <s v="Bangalore"/>
    <x v="0"/>
    <x v="1"/>
    <n v="52681"/>
    <s v="Existing"/>
    <x v="0"/>
    <n v="170377"/>
    <n v="6"/>
    <n v="3648"/>
    <n v="0"/>
    <n v="9632"/>
    <n v="24560"/>
    <n v="3264"/>
    <s v="Net Banking"/>
    <x v="0"/>
    <x v="2"/>
    <n v="4"/>
  </r>
  <r>
    <x v="253"/>
    <x v="2"/>
    <x v="1"/>
    <s v="Mumbai"/>
    <x v="0"/>
    <x v="2"/>
    <n v="15293"/>
    <s v="Existing"/>
    <x v="0"/>
    <n v="486301"/>
    <n v="5"/>
    <n v="4088"/>
    <n v="0"/>
    <n v="17387"/>
    <n v="13220"/>
    <n v="8324"/>
    <s v="UPI"/>
    <x v="0"/>
    <x v="2"/>
    <n v="3"/>
  </r>
  <r>
    <x v="253"/>
    <x v="1"/>
    <x v="2"/>
    <s v="Delhi"/>
    <x v="2"/>
    <x v="2"/>
    <n v="63203"/>
    <s v="New"/>
    <x v="2"/>
    <n v="773695"/>
    <n v="2"/>
    <n v="639"/>
    <n v="10"/>
    <n v="22672"/>
    <n v="14924"/>
    <n v="120"/>
    <s v="Credit Card"/>
    <x v="1"/>
    <x v="3"/>
    <n v="1"/>
  </r>
  <r>
    <x v="253"/>
    <x v="0"/>
    <x v="0"/>
    <s v="Mumbai"/>
    <x v="1"/>
    <x v="3"/>
    <n v="23820"/>
    <s v="Existing"/>
    <x v="0"/>
    <n v="579057"/>
    <n v="9"/>
    <n v="751"/>
    <n v="20"/>
    <n v="41873"/>
    <n v="10262"/>
    <n v="4374"/>
    <s v="Credit Card"/>
    <x v="2"/>
    <x v="3"/>
    <n v="2"/>
  </r>
  <r>
    <x v="253"/>
    <x v="0"/>
    <x v="0"/>
    <s v="Delhi"/>
    <x v="1"/>
    <x v="3"/>
    <n v="77827"/>
    <s v="Existing"/>
    <x v="0"/>
    <n v="300032"/>
    <n v="6"/>
    <n v="1168"/>
    <n v="5"/>
    <n v="40143"/>
    <n v="7473"/>
    <n v="628"/>
    <s v="Cash"/>
    <x v="2"/>
    <x v="0"/>
    <n v="1"/>
  </r>
  <r>
    <x v="253"/>
    <x v="0"/>
    <x v="0"/>
    <s v="Delhi"/>
    <x v="1"/>
    <x v="3"/>
    <n v="57163"/>
    <s v="Existing"/>
    <x v="2"/>
    <n v="147501"/>
    <n v="6"/>
    <n v="4342"/>
    <n v="15"/>
    <n v="28544"/>
    <n v="4790"/>
    <n v="3674"/>
    <s v="Net Banking"/>
    <x v="1"/>
    <x v="2"/>
    <n v="1"/>
  </r>
  <r>
    <x v="253"/>
    <x v="1"/>
    <x v="3"/>
    <s v="Bangalore"/>
    <x v="0"/>
    <x v="3"/>
    <n v="22391"/>
    <s v="New"/>
    <x v="1"/>
    <n v="418021"/>
    <n v="9"/>
    <n v="816"/>
    <n v="0"/>
    <n v="26174"/>
    <n v="7896"/>
    <n v="-2758"/>
    <s v="Cash"/>
    <x v="1"/>
    <x v="0"/>
    <n v="3"/>
  </r>
  <r>
    <x v="253"/>
    <x v="2"/>
    <x v="3"/>
    <s v="New York"/>
    <x v="1"/>
    <x v="0"/>
    <n v="51970"/>
    <s v="New"/>
    <x v="2"/>
    <n v="114538"/>
    <n v="1"/>
    <n v="4518"/>
    <n v="5"/>
    <n v="4471"/>
    <n v="5098"/>
    <n v="3594"/>
    <s v="UPI"/>
    <x v="1"/>
    <x v="3"/>
    <n v="4"/>
  </r>
  <r>
    <x v="253"/>
    <x v="2"/>
    <x v="1"/>
    <s v="Mumbai"/>
    <x v="0"/>
    <x v="2"/>
    <n v="56823"/>
    <s v="New"/>
    <x v="1"/>
    <n v="740147"/>
    <n v="7"/>
    <n v="3426"/>
    <n v="10"/>
    <n v="31377"/>
    <n v="24960"/>
    <n v="1147"/>
    <s v="Cash"/>
    <x v="2"/>
    <x v="1"/>
    <n v="5"/>
  </r>
  <r>
    <x v="253"/>
    <x v="3"/>
    <x v="0"/>
    <s v="New York"/>
    <x v="1"/>
    <x v="1"/>
    <n v="40796"/>
    <s v="Existing"/>
    <x v="0"/>
    <n v="472956"/>
    <n v="3"/>
    <n v="2509"/>
    <n v="5"/>
    <n v="41002"/>
    <n v="2059"/>
    <n v="-4236"/>
    <s v="UPI"/>
    <x v="2"/>
    <x v="0"/>
    <n v="4"/>
  </r>
  <r>
    <x v="253"/>
    <x v="0"/>
    <x v="0"/>
    <s v="Dubai"/>
    <x v="1"/>
    <x v="0"/>
    <n v="93127"/>
    <s v="New"/>
    <x v="2"/>
    <n v="628057"/>
    <n v="4"/>
    <n v="3445"/>
    <n v="5"/>
    <n v="31319"/>
    <n v="20242"/>
    <n v="19347"/>
    <s v="Credit Card"/>
    <x v="0"/>
    <x v="0"/>
    <n v="3"/>
  </r>
  <r>
    <x v="253"/>
    <x v="3"/>
    <x v="2"/>
    <s v="Bangalore"/>
    <x v="2"/>
    <x v="3"/>
    <n v="46389"/>
    <s v="New"/>
    <x v="1"/>
    <n v="918018"/>
    <n v="1"/>
    <n v="1552"/>
    <n v="5"/>
    <n v="47850"/>
    <n v="13283"/>
    <n v="-3165"/>
    <s v="Net Banking"/>
    <x v="2"/>
    <x v="2"/>
    <n v="3"/>
  </r>
  <r>
    <x v="253"/>
    <x v="3"/>
    <x v="1"/>
    <s v="Bangalore"/>
    <x v="1"/>
    <x v="3"/>
    <n v="13352"/>
    <s v="New"/>
    <x v="0"/>
    <n v="971983"/>
    <n v="3"/>
    <n v="4063"/>
    <n v="10"/>
    <n v="41056"/>
    <n v="13530"/>
    <n v="5781"/>
    <s v="Cash"/>
    <x v="1"/>
    <x v="2"/>
    <n v="5"/>
  </r>
  <r>
    <x v="254"/>
    <x v="2"/>
    <x v="2"/>
    <s v="Dubai"/>
    <x v="2"/>
    <x v="0"/>
    <n v="93598"/>
    <s v="New"/>
    <x v="0"/>
    <n v="724902"/>
    <n v="7"/>
    <n v="1623"/>
    <n v="0"/>
    <n v="49555"/>
    <n v="13013"/>
    <n v="3995"/>
    <s v="Cash"/>
    <x v="2"/>
    <x v="2"/>
    <n v="1"/>
  </r>
  <r>
    <x v="254"/>
    <x v="1"/>
    <x v="1"/>
    <s v="Mumbai"/>
    <x v="2"/>
    <x v="1"/>
    <n v="38172"/>
    <s v="New"/>
    <x v="0"/>
    <n v="954311"/>
    <n v="6"/>
    <n v="1843"/>
    <n v="15"/>
    <n v="22721"/>
    <n v="24985"/>
    <n v="1068"/>
    <s v="Credit Card"/>
    <x v="2"/>
    <x v="0"/>
    <n v="1"/>
  </r>
  <r>
    <x v="254"/>
    <x v="1"/>
    <x v="1"/>
    <s v="London"/>
    <x v="0"/>
    <x v="2"/>
    <n v="20937"/>
    <s v="New"/>
    <x v="1"/>
    <n v="152219"/>
    <n v="1"/>
    <n v="1069"/>
    <n v="20"/>
    <n v="44469"/>
    <n v="23334"/>
    <n v="7409"/>
    <s v="UPI"/>
    <x v="2"/>
    <x v="2"/>
    <n v="4"/>
  </r>
  <r>
    <x v="254"/>
    <x v="2"/>
    <x v="3"/>
    <s v="Dubai"/>
    <x v="1"/>
    <x v="2"/>
    <n v="90138"/>
    <s v="Existing"/>
    <x v="1"/>
    <n v="921539"/>
    <n v="9"/>
    <n v="4221"/>
    <n v="0"/>
    <n v="23534"/>
    <n v="25532"/>
    <n v="14386"/>
    <s v="Credit Card"/>
    <x v="2"/>
    <x v="2"/>
    <n v="2"/>
  </r>
  <r>
    <x v="254"/>
    <x v="1"/>
    <x v="3"/>
    <s v="Mumbai"/>
    <x v="1"/>
    <x v="1"/>
    <n v="98672"/>
    <s v="Existing"/>
    <x v="1"/>
    <n v="493899"/>
    <n v="4"/>
    <n v="4416"/>
    <n v="15"/>
    <n v="27348"/>
    <n v="10633"/>
    <n v="18510"/>
    <s v="Net Banking"/>
    <x v="0"/>
    <x v="3"/>
    <n v="3"/>
  </r>
  <r>
    <x v="254"/>
    <x v="3"/>
    <x v="2"/>
    <s v="Delhi"/>
    <x v="1"/>
    <x v="2"/>
    <n v="76481"/>
    <s v="New"/>
    <x v="0"/>
    <n v="715275"/>
    <n v="7"/>
    <n v="1500"/>
    <n v="10"/>
    <n v="23563"/>
    <n v="3266"/>
    <n v="14203"/>
    <s v="Cash"/>
    <x v="1"/>
    <x v="2"/>
    <n v="5"/>
  </r>
  <r>
    <x v="254"/>
    <x v="0"/>
    <x v="1"/>
    <s v="Bangalore"/>
    <x v="2"/>
    <x v="3"/>
    <n v="95348"/>
    <s v="Existing"/>
    <x v="1"/>
    <n v="428734"/>
    <n v="4"/>
    <n v="3423"/>
    <n v="15"/>
    <n v="13864"/>
    <n v="19632"/>
    <n v="8552"/>
    <s v="Credit Card"/>
    <x v="2"/>
    <x v="1"/>
    <n v="4"/>
  </r>
  <r>
    <x v="254"/>
    <x v="2"/>
    <x v="0"/>
    <s v="Mumbai"/>
    <x v="1"/>
    <x v="3"/>
    <n v="83509"/>
    <s v="New"/>
    <x v="2"/>
    <n v="947529"/>
    <n v="7"/>
    <n v="2736"/>
    <n v="10"/>
    <n v="14178"/>
    <n v="21873"/>
    <n v="-1876"/>
    <s v="UPI"/>
    <x v="1"/>
    <x v="3"/>
    <n v="5"/>
  </r>
  <r>
    <x v="254"/>
    <x v="0"/>
    <x v="3"/>
    <s v="New York"/>
    <x v="0"/>
    <x v="3"/>
    <n v="33552"/>
    <s v="Existing"/>
    <x v="1"/>
    <n v="320203"/>
    <n v="5"/>
    <n v="4425"/>
    <n v="15"/>
    <n v="14388"/>
    <n v="8706"/>
    <n v="-1805"/>
    <s v="Cash"/>
    <x v="1"/>
    <x v="0"/>
    <n v="1"/>
  </r>
  <r>
    <x v="254"/>
    <x v="1"/>
    <x v="0"/>
    <s v="New York"/>
    <x v="0"/>
    <x v="3"/>
    <n v="24118"/>
    <s v="New"/>
    <x v="1"/>
    <n v="818762"/>
    <n v="1"/>
    <n v="3752"/>
    <n v="0"/>
    <n v="13049"/>
    <n v="9792"/>
    <n v="8399"/>
    <s v="Net Banking"/>
    <x v="2"/>
    <x v="0"/>
    <n v="1"/>
  </r>
  <r>
    <x v="254"/>
    <x v="0"/>
    <x v="2"/>
    <s v="Bangalore"/>
    <x v="1"/>
    <x v="1"/>
    <n v="21290"/>
    <s v="Existing"/>
    <x v="0"/>
    <n v="217290"/>
    <n v="4"/>
    <n v="3892"/>
    <n v="10"/>
    <n v="12872"/>
    <n v="8986"/>
    <n v="19885"/>
    <s v="Cash"/>
    <x v="0"/>
    <x v="2"/>
    <n v="4"/>
  </r>
  <r>
    <x v="254"/>
    <x v="1"/>
    <x v="3"/>
    <s v="Dubai"/>
    <x v="2"/>
    <x v="2"/>
    <n v="35123"/>
    <s v="New"/>
    <x v="2"/>
    <n v="317006"/>
    <n v="3"/>
    <n v="2830"/>
    <n v="5"/>
    <n v="3778"/>
    <n v="1835"/>
    <n v="1995"/>
    <s v="Net Banking"/>
    <x v="0"/>
    <x v="1"/>
    <n v="2"/>
  </r>
  <r>
    <x v="255"/>
    <x v="1"/>
    <x v="3"/>
    <s v="London"/>
    <x v="0"/>
    <x v="2"/>
    <n v="91919"/>
    <s v="New"/>
    <x v="2"/>
    <n v="516901"/>
    <n v="6"/>
    <n v="3892"/>
    <n v="10"/>
    <n v="28595"/>
    <n v="9591"/>
    <n v="7844"/>
    <s v="Net Banking"/>
    <x v="0"/>
    <x v="3"/>
    <n v="1"/>
  </r>
  <r>
    <x v="255"/>
    <x v="3"/>
    <x v="1"/>
    <s v="Dubai"/>
    <x v="0"/>
    <x v="0"/>
    <n v="69551"/>
    <s v="Existing"/>
    <x v="2"/>
    <n v="952316"/>
    <n v="6"/>
    <n v="3117"/>
    <n v="10"/>
    <n v="45884"/>
    <n v="11520"/>
    <n v="6152"/>
    <s v="Net Banking"/>
    <x v="2"/>
    <x v="2"/>
    <n v="5"/>
  </r>
  <r>
    <x v="255"/>
    <x v="1"/>
    <x v="2"/>
    <s v="Mumbai"/>
    <x v="2"/>
    <x v="1"/>
    <n v="62136"/>
    <s v="New"/>
    <x v="1"/>
    <n v="456570"/>
    <n v="1"/>
    <n v="4620"/>
    <n v="15"/>
    <n v="27164"/>
    <n v="2007"/>
    <n v="8887"/>
    <s v="Cash"/>
    <x v="2"/>
    <x v="3"/>
    <n v="3"/>
  </r>
  <r>
    <x v="255"/>
    <x v="3"/>
    <x v="1"/>
    <s v="Dubai"/>
    <x v="0"/>
    <x v="2"/>
    <n v="73886"/>
    <s v="Existing"/>
    <x v="0"/>
    <n v="509578"/>
    <n v="2"/>
    <n v="4855"/>
    <n v="10"/>
    <n v="2272"/>
    <n v="9958"/>
    <n v="1841"/>
    <s v="Net Banking"/>
    <x v="2"/>
    <x v="2"/>
    <n v="3"/>
  </r>
  <r>
    <x v="255"/>
    <x v="3"/>
    <x v="3"/>
    <s v="Bangalore"/>
    <x v="2"/>
    <x v="2"/>
    <n v="85902"/>
    <s v="New"/>
    <x v="1"/>
    <n v="461470"/>
    <n v="2"/>
    <n v="2513"/>
    <n v="15"/>
    <n v="3501"/>
    <n v="1432"/>
    <n v="17540"/>
    <s v="Cash"/>
    <x v="2"/>
    <x v="3"/>
    <n v="2"/>
  </r>
  <r>
    <x v="255"/>
    <x v="3"/>
    <x v="2"/>
    <s v="Mumbai"/>
    <x v="0"/>
    <x v="0"/>
    <n v="77333"/>
    <s v="New"/>
    <x v="0"/>
    <n v="100503"/>
    <n v="4"/>
    <n v="2427"/>
    <n v="0"/>
    <n v="12297"/>
    <n v="25975"/>
    <n v="-2744"/>
    <s v="Credit Card"/>
    <x v="2"/>
    <x v="3"/>
    <n v="4"/>
  </r>
  <r>
    <x v="255"/>
    <x v="2"/>
    <x v="3"/>
    <s v="Delhi"/>
    <x v="2"/>
    <x v="3"/>
    <n v="54016"/>
    <s v="New"/>
    <x v="2"/>
    <n v="796405"/>
    <n v="9"/>
    <n v="3044"/>
    <n v="10"/>
    <n v="15270"/>
    <n v="6121"/>
    <n v="11818"/>
    <s v="Net Banking"/>
    <x v="1"/>
    <x v="0"/>
    <n v="2"/>
  </r>
  <r>
    <x v="255"/>
    <x v="2"/>
    <x v="2"/>
    <s v="Dubai"/>
    <x v="0"/>
    <x v="2"/>
    <n v="31427"/>
    <s v="New"/>
    <x v="1"/>
    <n v="603034"/>
    <n v="2"/>
    <n v="4219"/>
    <n v="5"/>
    <n v="5576"/>
    <n v="1328"/>
    <n v="6315"/>
    <s v="UPI"/>
    <x v="1"/>
    <x v="3"/>
    <n v="5"/>
  </r>
  <r>
    <x v="255"/>
    <x v="1"/>
    <x v="3"/>
    <s v="Dubai"/>
    <x v="1"/>
    <x v="3"/>
    <n v="12257"/>
    <s v="Existing"/>
    <x v="0"/>
    <n v="900008"/>
    <n v="8"/>
    <n v="4173"/>
    <n v="5"/>
    <n v="42396"/>
    <n v="22114"/>
    <n v="3078"/>
    <s v="Cash"/>
    <x v="2"/>
    <x v="1"/>
    <n v="2"/>
  </r>
  <r>
    <x v="255"/>
    <x v="3"/>
    <x v="0"/>
    <s v="London"/>
    <x v="0"/>
    <x v="0"/>
    <n v="77733"/>
    <s v="Existing"/>
    <x v="1"/>
    <n v="919722"/>
    <n v="1"/>
    <n v="2051"/>
    <n v="0"/>
    <n v="47100"/>
    <n v="27347"/>
    <n v="1019"/>
    <s v="Net Banking"/>
    <x v="0"/>
    <x v="0"/>
    <n v="3"/>
  </r>
  <r>
    <x v="255"/>
    <x v="2"/>
    <x v="0"/>
    <s v="Mumbai"/>
    <x v="0"/>
    <x v="2"/>
    <n v="18222"/>
    <s v="Existing"/>
    <x v="0"/>
    <n v="291567"/>
    <n v="8"/>
    <n v="2182"/>
    <n v="5"/>
    <n v="16626"/>
    <n v="15718"/>
    <n v="-4151"/>
    <s v="UPI"/>
    <x v="1"/>
    <x v="2"/>
    <n v="1"/>
  </r>
  <r>
    <x v="255"/>
    <x v="3"/>
    <x v="1"/>
    <s v="New York"/>
    <x v="1"/>
    <x v="3"/>
    <n v="35187"/>
    <s v="Existing"/>
    <x v="2"/>
    <n v="898316"/>
    <n v="3"/>
    <n v="884"/>
    <n v="15"/>
    <n v="3281"/>
    <n v="2612"/>
    <n v="19682"/>
    <s v="Cash"/>
    <x v="2"/>
    <x v="2"/>
    <n v="1"/>
  </r>
  <r>
    <x v="256"/>
    <x v="0"/>
    <x v="0"/>
    <s v="Dubai"/>
    <x v="1"/>
    <x v="1"/>
    <n v="89688"/>
    <s v="Existing"/>
    <x v="1"/>
    <n v="544876"/>
    <n v="5"/>
    <n v="3536"/>
    <n v="10"/>
    <n v="19653"/>
    <n v="29749"/>
    <n v="14055"/>
    <s v="UPI"/>
    <x v="2"/>
    <x v="3"/>
    <n v="4"/>
  </r>
  <r>
    <x v="256"/>
    <x v="0"/>
    <x v="3"/>
    <s v="Bangalore"/>
    <x v="1"/>
    <x v="3"/>
    <n v="30781"/>
    <s v="New"/>
    <x v="2"/>
    <n v="754325"/>
    <n v="1"/>
    <n v="2766"/>
    <n v="20"/>
    <n v="6335"/>
    <n v="21629"/>
    <n v="19695"/>
    <s v="UPI"/>
    <x v="1"/>
    <x v="0"/>
    <n v="5"/>
  </r>
  <r>
    <x v="256"/>
    <x v="0"/>
    <x v="3"/>
    <s v="Dubai"/>
    <x v="1"/>
    <x v="3"/>
    <n v="21004"/>
    <s v="New"/>
    <x v="1"/>
    <n v="780565"/>
    <n v="1"/>
    <n v="4945"/>
    <n v="10"/>
    <n v="13676"/>
    <n v="3004"/>
    <n v="1210"/>
    <s v="UPI"/>
    <x v="1"/>
    <x v="0"/>
    <n v="4"/>
  </r>
  <r>
    <x v="256"/>
    <x v="1"/>
    <x v="0"/>
    <s v="London"/>
    <x v="2"/>
    <x v="3"/>
    <n v="67600"/>
    <s v="Existing"/>
    <x v="1"/>
    <n v="950171"/>
    <n v="6"/>
    <n v="889"/>
    <n v="10"/>
    <n v="27727"/>
    <n v="7703"/>
    <n v="9417"/>
    <s v="UPI"/>
    <x v="2"/>
    <x v="2"/>
    <n v="2"/>
  </r>
  <r>
    <x v="256"/>
    <x v="3"/>
    <x v="1"/>
    <s v="Delhi"/>
    <x v="2"/>
    <x v="3"/>
    <n v="35515"/>
    <s v="New"/>
    <x v="0"/>
    <n v="746399"/>
    <n v="3"/>
    <n v="3418"/>
    <n v="20"/>
    <n v="30947"/>
    <n v="7769"/>
    <n v="3144"/>
    <s v="Credit Card"/>
    <x v="0"/>
    <x v="1"/>
    <n v="2"/>
  </r>
  <r>
    <x v="256"/>
    <x v="0"/>
    <x v="0"/>
    <s v="London"/>
    <x v="0"/>
    <x v="1"/>
    <n v="90952"/>
    <s v="Existing"/>
    <x v="0"/>
    <n v="887700"/>
    <n v="8"/>
    <n v="2613"/>
    <n v="5"/>
    <n v="12657"/>
    <n v="23008"/>
    <n v="8001"/>
    <s v="UPI"/>
    <x v="2"/>
    <x v="1"/>
    <n v="2"/>
  </r>
  <r>
    <x v="256"/>
    <x v="2"/>
    <x v="2"/>
    <s v="Dubai"/>
    <x v="0"/>
    <x v="0"/>
    <n v="81688"/>
    <s v="New"/>
    <x v="0"/>
    <n v="953144"/>
    <n v="4"/>
    <n v="1642"/>
    <n v="5"/>
    <n v="4254"/>
    <n v="24103"/>
    <n v="17200"/>
    <s v="UPI"/>
    <x v="1"/>
    <x v="0"/>
    <n v="5"/>
  </r>
  <r>
    <x v="256"/>
    <x v="0"/>
    <x v="2"/>
    <s v="New York"/>
    <x v="0"/>
    <x v="3"/>
    <n v="82708"/>
    <s v="Existing"/>
    <x v="2"/>
    <n v="511232"/>
    <n v="6"/>
    <n v="1245"/>
    <n v="10"/>
    <n v="36343"/>
    <n v="20394"/>
    <n v="788"/>
    <s v="UPI"/>
    <x v="1"/>
    <x v="0"/>
    <n v="1"/>
  </r>
  <r>
    <x v="256"/>
    <x v="0"/>
    <x v="2"/>
    <s v="Dubai"/>
    <x v="2"/>
    <x v="3"/>
    <n v="13185"/>
    <s v="New"/>
    <x v="2"/>
    <n v="161939"/>
    <n v="9"/>
    <n v="2230"/>
    <n v="5"/>
    <n v="27408"/>
    <n v="5245"/>
    <n v="10987"/>
    <s v="Credit Card"/>
    <x v="2"/>
    <x v="2"/>
    <n v="3"/>
  </r>
  <r>
    <x v="256"/>
    <x v="0"/>
    <x v="0"/>
    <s v="Mumbai"/>
    <x v="0"/>
    <x v="2"/>
    <n v="64476"/>
    <s v="New"/>
    <x v="1"/>
    <n v="178281"/>
    <n v="8"/>
    <n v="4622"/>
    <n v="15"/>
    <n v="44329"/>
    <n v="10800"/>
    <n v="-2839"/>
    <s v="Cash"/>
    <x v="1"/>
    <x v="0"/>
    <n v="3"/>
  </r>
  <r>
    <x v="256"/>
    <x v="1"/>
    <x v="0"/>
    <s v="Dubai"/>
    <x v="0"/>
    <x v="2"/>
    <n v="41212"/>
    <s v="Existing"/>
    <x v="0"/>
    <n v="308569"/>
    <n v="4"/>
    <n v="4885"/>
    <n v="15"/>
    <n v="14094"/>
    <n v="20502"/>
    <n v="15100"/>
    <s v="Net Banking"/>
    <x v="2"/>
    <x v="2"/>
    <n v="2"/>
  </r>
  <r>
    <x v="256"/>
    <x v="2"/>
    <x v="0"/>
    <s v="New York"/>
    <x v="2"/>
    <x v="1"/>
    <n v="84697"/>
    <s v="New"/>
    <x v="2"/>
    <n v="988349"/>
    <n v="8"/>
    <n v="4623"/>
    <n v="20"/>
    <n v="10759"/>
    <n v="17167"/>
    <n v="3951"/>
    <s v="UPI"/>
    <x v="0"/>
    <x v="1"/>
    <n v="2"/>
  </r>
  <r>
    <x v="257"/>
    <x v="3"/>
    <x v="2"/>
    <s v="Mumbai"/>
    <x v="0"/>
    <x v="1"/>
    <n v="58533"/>
    <s v="Existing"/>
    <x v="1"/>
    <n v="797072"/>
    <n v="7"/>
    <n v="3730"/>
    <n v="10"/>
    <n v="14447"/>
    <n v="1361"/>
    <n v="-3354"/>
    <s v="Credit Card"/>
    <x v="0"/>
    <x v="0"/>
    <n v="2"/>
  </r>
  <r>
    <x v="257"/>
    <x v="2"/>
    <x v="1"/>
    <s v="Bangalore"/>
    <x v="2"/>
    <x v="1"/>
    <n v="93003"/>
    <s v="New"/>
    <x v="2"/>
    <n v="227744"/>
    <n v="5"/>
    <n v="3716"/>
    <n v="15"/>
    <n v="16145"/>
    <n v="19100"/>
    <n v="8247"/>
    <s v="Credit Card"/>
    <x v="2"/>
    <x v="1"/>
    <n v="5"/>
  </r>
  <r>
    <x v="257"/>
    <x v="3"/>
    <x v="3"/>
    <s v="Mumbai"/>
    <x v="2"/>
    <x v="2"/>
    <n v="97125"/>
    <s v="Existing"/>
    <x v="1"/>
    <n v="204894"/>
    <n v="7"/>
    <n v="3014"/>
    <n v="0"/>
    <n v="30767"/>
    <n v="3421"/>
    <n v="3423"/>
    <s v="Credit Card"/>
    <x v="1"/>
    <x v="1"/>
    <n v="3"/>
  </r>
  <r>
    <x v="257"/>
    <x v="1"/>
    <x v="0"/>
    <s v="London"/>
    <x v="1"/>
    <x v="3"/>
    <n v="47630"/>
    <s v="New"/>
    <x v="0"/>
    <n v="348160"/>
    <n v="7"/>
    <n v="2269"/>
    <n v="5"/>
    <n v="16760"/>
    <n v="16106"/>
    <n v="4786"/>
    <s v="Net Banking"/>
    <x v="1"/>
    <x v="3"/>
    <n v="4"/>
  </r>
  <r>
    <x v="257"/>
    <x v="1"/>
    <x v="1"/>
    <s v="Delhi"/>
    <x v="1"/>
    <x v="2"/>
    <n v="78606"/>
    <s v="Existing"/>
    <x v="1"/>
    <n v="499984"/>
    <n v="2"/>
    <n v="607"/>
    <n v="10"/>
    <n v="46956"/>
    <n v="5190"/>
    <n v="11945"/>
    <s v="Credit Card"/>
    <x v="0"/>
    <x v="2"/>
    <n v="1"/>
  </r>
  <r>
    <x v="257"/>
    <x v="1"/>
    <x v="3"/>
    <s v="London"/>
    <x v="2"/>
    <x v="0"/>
    <n v="84099"/>
    <s v="New"/>
    <x v="1"/>
    <n v="290286"/>
    <n v="7"/>
    <n v="2986"/>
    <n v="15"/>
    <n v="5187"/>
    <n v="8268"/>
    <n v="17843"/>
    <s v="UPI"/>
    <x v="1"/>
    <x v="2"/>
    <n v="4"/>
  </r>
  <r>
    <x v="257"/>
    <x v="1"/>
    <x v="3"/>
    <s v="Mumbai"/>
    <x v="2"/>
    <x v="1"/>
    <n v="26585"/>
    <s v="New"/>
    <x v="0"/>
    <n v="512188"/>
    <n v="3"/>
    <n v="4798"/>
    <n v="20"/>
    <n v="18982"/>
    <n v="4461"/>
    <n v="-3194"/>
    <s v="UPI"/>
    <x v="1"/>
    <x v="2"/>
    <n v="1"/>
  </r>
  <r>
    <x v="257"/>
    <x v="3"/>
    <x v="3"/>
    <s v="Bangalore"/>
    <x v="1"/>
    <x v="1"/>
    <n v="59240"/>
    <s v="Existing"/>
    <x v="0"/>
    <n v="591841"/>
    <n v="8"/>
    <n v="1276"/>
    <n v="15"/>
    <n v="48386"/>
    <n v="21365"/>
    <n v="-4125"/>
    <s v="UPI"/>
    <x v="2"/>
    <x v="3"/>
    <n v="5"/>
  </r>
  <r>
    <x v="257"/>
    <x v="0"/>
    <x v="1"/>
    <s v="Dubai"/>
    <x v="0"/>
    <x v="1"/>
    <n v="24772"/>
    <s v="Existing"/>
    <x v="1"/>
    <n v="304234"/>
    <n v="8"/>
    <n v="2433"/>
    <n v="0"/>
    <n v="43003"/>
    <n v="14906"/>
    <n v="1514"/>
    <s v="Net Banking"/>
    <x v="0"/>
    <x v="2"/>
    <n v="1"/>
  </r>
  <r>
    <x v="257"/>
    <x v="3"/>
    <x v="1"/>
    <s v="Mumbai"/>
    <x v="0"/>
    <x v="0"/>
    <n v="89991"/>
    <s v="Existing"/>
    <x v="2"/>
    <n v="687700"/>
    <n v="9"/>
    <n v="937"/>
    <n v="15"/>
    <n v="49698"/>
    <n v="16289"/>
    <n v="15119"/>
    <s v="Credit Card"/>
    <x v="0"/>
    <x v="3"/>
    <n v="5"/>
  </r>
  <r>
    <x v="257"/>
    <x v="2"/>
    <x v="2"/>
    <s v="London"/>
    <x v="0"/>
    <x v="3"/>
    <n v="81835"/>
    <s v="Existing"/>
    <x v="0"/>
    <n v="276353"/>
    <n v="4"/>
    <n v="1534"/>
    <n v="10"/>
    <n v="48067"/>
    <n v="11321"/>
    <n v="4748"/>
    <s v="UPI"/>
    <x v="2"/>
    <x v="0"/>
    <n v="3"/>
  </r>
  <r>
    <x v="257"/>
    <x v="1"/>
    <x v="1"/>
    <s v="Mumbai"/>
    <x v="2"/>
    <x v="3"/>
    <n v="85724"/>
    <s v="New"/>
    <x v="1"/>
    <n v="783763"/>
    <n v="3"/>
    <n v="1336"/>
    <n v="20"/>
    <n v="16034"/>
    <n v="22112"/>
    <n v="15737"/>
    <s v="UPI"/>
    <x v="2"/>
    <x v="3"/>
    <n v="1"/>
  </r>
  <r>
    <x v="258"/>
    <x v="1"/>
    <x v="1"/>
    <s v="Mumbai"/>
    <x v="1"/>
    <x v="3"/>
    <n v="97091"/>
    <s v="New"/>
    <x v="0"/>
    <n v="194568"/>
    <n v="9"/>
    <n v="1141"/>
    <n v="20"/>
    <n v="20265"/>
    <n v="16331"/>
    <n v="8010"/>
    <s v="Cash"/>
    <x v="0"/>
    <x v="1"/>
    <n v="2"/>
  </r>
  <r>
    <x v="258"/>
    <x v="2"/>
    <x v="1"/>
    <s v="Mumbai"/>
    <x v="0"/>
    <x v="1"/>
    <n v="27938"/>
    <s v="New"/>
    <x v="0"/>
    <n v="392370"/>
    <n v="9"/>
    <n v="3674"/>
    <n v="0"/>
    <n v="40920"/>
    <n v="11652"/>
    <n v="-2524"/>
    <s v="Cash"/>
    <x v="0"/>
    <x v="2"/>
    <n v="2"/>
  </r>
  <r>
    <x v="258"/>
    <x v="3"/>
    <x v="3"/>
    <s v="Bangalore"/>
    <x v="1"/>
    <x v="3"/>
    <n v="31983"/>
    <s v="New"/>
    <x v="2"/>
    <n v="936417"/>
    <n v="2"/>
    <n v="2308"/>
    <n v="10"/>
    <n v="32620"/>
    <n v="19434"/>
    <n v="2761"/>
    <s v="Cash"/>
    <x v="2"/>
    <x v="3"/>
    <n v="5"/>
  </r>
  <r>
    <x v="258"/>
    <x v="0"/>
    <x v="0"/>
    <s v="New York"/>
    <x v="1"/>
    <x v="2"/>
    <n v="22874"/>
    <s v="New"/>
    <x v="0"/>
    <n v="784143"/>
    <n v="6"/>
    <n v="4375"/>
    <n v="0"/>
    <n v="18356"/>
    <n v="29684"/>
    <n v="8321"/>
    <s v="UPI"/>
    <x v="0"/>
    <x v="3"/>
    <n v="3"/>
  </r>
  <r>
    <x v="258"/>
    <x v="0"/>
    <x v="2"/>
    <s v="New York"/>
    <x v="2"/>
    <x v="1"/>
    <n v="70896"/>
    <s v="Existing"/>
    <x v="1"/>
    <n v="567155"/>
    <n v="3"/>
    <n v="1142"/>
    <n v="0"/>
    <n v="36651"/>
    <n v="21643"/>
    <n v="11300"/>
    <s v="Net Banking"/>
    <x v="0"/>
    <x v="3"/>
    <n v="5"/>
  </r>
  <r>
    <x v="258"/>
    <x v="2"/>
    <x v="0"/>
    <s v="Mumbai"/>
    <x v="0"/>
    <x v="0"/>
    <n v="56209"/>
    <s v="Existing"/>
    <x v="1"/>
    <n v="994184"/>
    <n v="5"/>
    <n v="1202"/>
    <n v="0"/>
    <n v="25740"/>
    <n v="5712"/>
    <n v="-4324"/>
    <s v="UPI"/>
    <x v="1"/>
    <x v="3"/>
    <n v="4"/>
  </r>
  <r>
    <x v="258"/>
    <x v="0"/>
    <x v="0"/>
    <s v="Bangalore"/>
    <x v="1"/>
    <x v="0"/>
    <n v="42822"/>
    <s v="Existing"/>
    <x v="0"/>
    <n v="588371"/>
    <n v="2"/>
    <n v="3348"/>
    <n v="15"/>
    <n v="24335"/>
    <n v="10560"/>
    <n v="18190"/>
    <s v="Credit Card"/>
    <x v="0"/>
    <x v="0"/>
    <n v="4"/>
  </r>
  <r>
    <x v="258"/>
    <x v="3"/>
    <x v="1"/>
    <s v="Bangalore"/>
    <x v="2"/>
    <x v="3"/>
    <n v="30750"/>
    <s v="Existing"/>
    <x v="0"/>
    <n v="608062"/>
    <n v="4"/>
    <n v="3417"/>
    <n v="5"/>
    <n v="8870"/>
    <n v="9027"/>
    <n v="15140"/>
    <s v="Cash"/>
    <x v="2"/>
    <x v="0"/>
    <n v="4"/>
  </r>
  <r>
    <x v="258"/>
    <x v="3"/>
    <x v="2"/>
    <s v="Mumbai"/>
    <x v="2"/>
    <x v="1"/>
    <n v="52083"/>
    <s v="Existing"/>
    <x v="2"/>
    <n v="299227"/>
    <n v="3"/>
    <n v="4112"/>
    <n v="15"/>
    <n v="4162"/>
    <n v="21645"/>
    <n v="3616"/>
    <s v="Credit Card"/>
    <x v="1"/>
    <x v="0"/>
    <n v="2"/>
  </r>
  <r>
    <x v="258"/>
    <x v="2"/>
    <x v="0"/>
    <s v="London"/>
    <x v="2"/>
    <x v="2"/>
    <n v="37946"/>
    <s v="New"/>
    <x v="2"/>
    <n v="622100"/>
    <n v="2"/>
    <n v="2222"/>
    <n v="10"/>
    <n v="47443"/>
    <n v="12338"/>
    <n v="-3400"/>
    <s v="Cash"/>
    <x v="1"/>
    <x v="2"/>
    <n v="4"/>
  </r>
  <r>
    <x v="258"/>
    <x v="3"/>
    <x v="0"/>
    <s v="London"/>
    <x v="0"/>
    <x v="2"/>
    <n v="11552"/>
    <s v="New"/>
    <x v="2"/>
    <n v="166883"/>
    <n v="6"/>
    <n v="1348"/>
    <n v="0"/>
    <n v="8582"/>
    <n v="23587"/>
    <n v="17265"/>
    <s v="Net Banking"/>
    <x v="0"/>
    <x v="3"/>
    <n v="1"/>
  </r>
  <r>
    <x v="258"/>
    <x v="1"/>
    <x v="2"/>
    <s v="Delhi"/>
    <x v="0"/>
    <x v="1"/>
    <n v="83331"/>
    <s v="Existing"/>
    <x v="1"/>
    <n v="221501"/>
    <n v="3"/>
    <n v="3054"/>
    <n v="0"/>
    <n v="31581"/>
    <n v="23248"/>
    <n v="-3660"/>
    <s v="Net Banking"/>
    <x v="1"/>
    <x v="0"/>
    <n v="4"/>
  </r>
  <r>
    <x v="259"/>
    <x v="2"/>
    <x v="1"/>
    <s v="Mumbai"/>
    <x v="2"/>
    <x v="3"/>
    <n v="15271"/>
    <s v="Existing"/>
    <x v="2"/>
    <n v="914220"/>
    <n v="4"/>
    <n v="1962"/>
    <n v="5"/>
    <n v="26421"/>
    <n v="23909"/>
    <n v="14392"/>
    <s v="Net Banking"/>
    <x v="2"/>
    <x v="2"/>
    <n v="2"/>
  </r>
  <r>
    <x v="259"/>
    <x v="3"/>
    <x v="0"/>
    <s v="Delhi"/>
    <x v="0"/>
    <x v="0"/>
    <n v="90201"/>
    <s v="Existing"/>
    <x v="1"/>
    <n v="723502"/>
    <n v="6"/>
    <n v="4329"/>
    <n v="20"/>
    <n v="40811"/>
    <n v="16125"/>
    <n v="13449"/>
    <s v="Credit Card"/>
    <x v="2"/>
    <x v="1"/>
    <n v="1"/>
  </r>
  <r>
    <x v="259"/>
    <x v="2"/>
    <x v="3"/>
    <s v="London"/>
    <x v="0"/>
    <x v="0"/>
    <n v="75651"/>
    <s v="New"/>
    <x v="2"/>
    <n v="107166"/>
    <n v="5"/>
    <n v="4282"/>
    <n v="0"/>
    <n v="48398"/>
    <n v="26236"/>
    <n v="2934"/>
    <s v="Net Banking"/>
    <x v="0"/>
    <x v="1"/>
    <n v="3"/>
  </r>
  <r>
    <x v="259"/>
    <x v="0"/>
    <x v="0"/>
    <s v="London"/>
    <x v="1"/>
    <x v="2"/>
    <n v="38994"/>
    <s v="Existing"/>
    <x v="1"/>
    <n v="528435"/>
    <n v="4"/>
    <n v="1010"/>
    <n v="15"/>
    <n v="4982"/>
    <n v="22626"/>
    <n v="-4833"/>
    <s v="Net Banking"/>
    <x v="0"/>
    <x v="2"/>
    <n v="5"/>
  </r>
  <r>
    <x v="259"/>
    <x v="3"/>
    <x v="3"/>
    <s v="Mumbai"/>
    <x v="2"/>
    <x v="2"/>
    <n v="37186"/>
    <s v="Existing"/>
    <x v="0"/>
    <n v="820801"/>
    <n v="4"/>
    <n v="2656"/>
    <n v="0"/>
    <n v="27451"/>
    <n v="21946"/>
    <n v="3208"/>
    <s v="Cash"/>
    <x v="2"/>
    <x v="3"/>
    <n v="5"/>
  </r>
  <r>
    <x v="259"/>
    <x v="1"/>
    <x v="1"/>
    <s v="Delhi"/>
    <x v="2"/>
    <x v="2"/>
    <n v="40267"/>
    <s v="Existing"/>
    <x v="1"/>
    <n v="996731"/>
    <n v="2"/>
    <n v="3419"/>
    <n v="10"/>
    <n v="26255"/>
    <n v="8456"/>
    <n v="2052"/>
    <s v="Credit Card"/>
    <x v="2"/>
    <x v="3"/>
    <n v="1"/>
  </r>
  <r>
    <x v="259"/>
    <x v="3"/>
    <x v="0"/>
    <s v="Delhi"/>
    <x v="0"/>
    <x v="0"/>
    <n v="49140"/>
    <s v="New"/>
    <x v="0"/>
    <n v="362547"/>
    <n v="4"/>
    <n v="1232"/>
    <n v="5"/>
    <n v="5515"/>
    <n v="26091"/>
    <n v="-3455"/>
    <s v="UPI"/>
    <x v="0"/>
    <x v="1"/>
    <n v="1"/>
  </r>
  <r>
    <x v="259"/>
    <x v="2"/>
    <x v="2"/>
    <s v="Mumbai"/>
    <x v="2"/>
    <x v="2"/>
    <n v="34935"/>
    <s v="Existing"/>
    <x v="1"/>
    <n v="568785"/>
    <n v="8"/>
    <n v="3450"/>
    <n v="20"/>
    <n v="42595"/>
    <n v="7380"/>
    <n v="12914"/>
    <s v="Net Banking"/>
    <x v="2"/>
    <x v="3"/>
    <n v="5"/>
  </r>
  <r>
    <x v="259"/>
    <x v="2"/>
    <x v="2"/>
    <s v="Delhi"/>
    <x v="2"/>
    <x v="0"/>
    <n v="41748"/>
    <s v="New"/>
    <x v="1"/>
    <n v="127224"/>
    <n v="5"/>
    <n v="4460"/>
    <n v="10"/>
    <n v="18411"/>
    <n v="9911"/>
    <n v="-1187"/>
    <s v="UPI"/>
    <x v="0"/>
    <x v="3"/>
    <n v="5"/>
  </r>
  <r>
    <x v="259"/>
    <x v="3"/>
    <x v="0"/>
    <s v="Dubai"/>
    <x v="2"/>
    <x v="0"/>
    <n v="13837"/>
    <s v="Existing"/>
    <x v="0"/>
    <n v="838970"/>
    <n v="8"/>
    <n v="1737"/>
    <n v="15"/>
    <n v="2635"/>
    <n v="25747"/>
    <n v="-3503"/>
    <s v="UPI"/>
    <x v="1"/>
    <x v="3"/>
    <n v="1"/>
  </r>
  <r>
    <x v="259"/>
    <x v="1"/>
    <x v="1"/>
    <s v="London"/>
    <x v="0"/>
    <x v="3"/>
    <n v="74875"/>
    <s v="Existing"/>
    <x v="1"/>
    <n v="103485"/>
    <n v="6"/>
    <n v="1980"/>
    <n v="10"/>
    <n v="48477"/>
    <n v="14696"/>
    <n v="-4458"/>
    <s v="UPI"/>
    <x v="1"/>
    <x v="3"/>
    <n v="5"/>
  </r>
  <r>
    <x v="259"/>
    <x v="1"/>
    <x v="1"/>
    <s v="New York"/>
    <x v="0"/>
    <x v="3"/>
    <n v="72694"/>
    <s v="New"/>
    <x v="1"/>
    <n v="474199"/>
    <n v="5"/>
    <n v="2965"/>
    <n v="0"/>
    <n v="45084"/>
    <n v="2469"/>
    <n v="9641"/>
    <s v="UPI"/>
    <x v="0"/>
    <x v="0"/>
    <n v="3"/>
  </r>
  <r>
    <x v="260"/>
    <x v="1"/>
    <x v="2"/>
    <s v="Bangalore"/>
    <x v="0"/>
    <x v="3"/>
    <n v="19610"/>
    <s v="New"/>
    <x v="2"/>
    <n v="437128"/>
    <n v="4"/>
    <n v="2510"/>
    <n v="5"/>
    <n v="35354"/>
    <n v="2173"/>
    <n v="11762"/>
    <s v="Net Banking"/>
    <x v="0"/>
    <x v="0"/>
    <n v="4"/>
  </r>
  <r>
    <x v="260"/>
    <x v="2"/>
    <x v="0"/>
    <s v="Delhi"/>
    <x v="1"/>
    <x v="2"/>
    <n v="38615"/>
    <s v="Existing"/>
    <x v="0"/>
    <n v="689779"/>
    <n v="9"/>
    <n v="3235"/>
    <n v="0"/>
    <n v="5622"/>
    <n v="15047"/>
    <n v="-565"/>
    <s v="Net Banking"/>
    <x v="0"/>
    <x v="3"/>
    <n v="4"/>
  </r>
  <r>
    <x v="260"/>
    <x v="3"/>
    <x v="1"/>
    <s v="Delhi"/>
    <x v="2"/>
    <x v="0"/>
    <n v="86644"/>
    <s v="Existing"/>
    <x v="0"/>
    <n v="579424"/>
    <n v="5"/>
    <n v="4699"/>
    <n v="5"/>
    <n v="47289"/>
    <n v="5666"/>
    <n v="-698"/>
    <s v="Net Banking"/>
    <x v="2"/>
    <x v="2"/>
    <n v="3"/>
  </r>
  <r>
    <x v="260"/>
    <x v="0"/>
    <x v="2"/>
    <s v="Bangalore"/>
    <x v="1"/>
    <x v="2"/>
    <n v="32347"/>
    <s v="New"/>
    <x v="2"/>
    <n v="965378"/>
    <n v="6"/>
    <n v="3259"/>
    <n v="15"/>
    <n v="25799"/>
    <n v="5900"/>
    <n v="6685"/>
    <s v="Credit Card"/>
    <x v="0"/>
    <x v="0"/>
    <n v="4"/>
  </r>
  <r>
    <x v="260"/>
    <x v="2"/>
    <x v="3"/>
    <s v="Delhi"/>
    <x v="0"/>
    <x v="0"/>
    <n v="44062"/>
    <s v="New"/>
    <x v="2"/>
    <n v="376406"/>
    <n v="7"/>
    <n v="1077"/>
    <n v="10"/>
    <n v="32649"/>
    <n v="2174"/>
    <n v="1282"/>
    <s v="Credit Card"/>
    <x v="0"/>
    <x v="3"/>
    <n v="4"/>
  </r>
  <r>
    <x v="260"/>
    <x v="1"/>
    <x v="0"/>
    <s v="Bangalore"/>
    <x v="1"/>
    <x v="3"/>
    <n v="65122"/>
    <s v="Existing"/>
    <x v="0"/>
    <n v="979728"/>
    <n v="1"/>
    <n v="3996"/>
    <n v="5"/>
    <n v="21854"/>
    <n v="21128"/>
    <n v="4037"/>
    <s v="UPI"/>
    <x v="1"/>
    <x v="0"/>
    <n v="4"/>
  </r>
  <r>
    <x v="260"/>
    <x v="3"/>
    <x v="3"/>
    <s v="Mumbai"/>
    <x v="2"/>
    <x v="3"/>
    <n v="58431"/>
    <s v="New"/>
    <x v="0"/>
    <n v="568586"/>
    <n v="9"/>
    <n v="1318"/>
    <n v="10"/>
    <n v="22098"/>
    <n v="5208"/>
    <n v="9719"/>
    <s v="Cash"/>
    <x v="0"/>
    <x v="2"/>
    <n v="2"/>
  </r>
  <r>
    <x v="260"/>
    <x v="1"/>
    <x v="3"/>
    <s v="Dubai"/>
    <x v="2"/>
    <x v="2"/>
    <n v="83086"/>
    <s v="New"/>
    <x v="0"/>
    <n v="591031"/>
    <n v="8"/>
    <n v="4674"/>
    <n v="5"/>
    <n v="14201"/>
    <n v="14543"/>
    <n v="-1148"/>
    <s v="Credit Card"/>
    <x v="0"/>
    <x v="2"/>
    <n v="3"/>
  </r>
  <r>
    <x v="260"/>
    <x v="0"/>
    <x v="1"/>
    <s v="Dubai"/>
    <x v="0"/>
    <x v="0"/>
    <n v="38205"/>
    <s v="Existing"/>
    <x v="2"/>
    <n v="521144"/>
    <n v="5"/>
    <n v="2389"/>
    <n v="0"/>
    <n v="5470"/>
    <n v="11133"/>
    <n v="16205"/>
    <s v="UPI"/>
    <x v="1"/>
    <x v="0"/>
    <n v="5"/>
  </r>
  <r>
    <x v="260"/>
    <x v="1"/>
    <x v="1"/>
    <s v="London"/>
    <x v="0"/>
    <x v="2"/>
    <n v="28459"/>
    <s v="Existing"/>
    <x v="2"/>
    <n v="883335"/>
    <n v="3"/>
    <n v="1058"/>
    <n v="5"/>
    <n v="27858"/>
    <n v="5031"/>
    <n v="-4327"/>
    <s v="UPI"/>
    <x v="2"/>
    <x v="3"/>
    <n v="1"/>
  </r>
  <r>
    <x v="260"/>
    <x v="1"/>
    <x v="1"/>
    <s v="New York"/>
    <x v="1"/>
    <x v="1"/>
    <n v="33750"/>
    <s v="Existing"/>
    <x v="1"/>
    <n v="294251"/>
    <n v="5"/>
    <n v="3433"/>
    <n v="5"/>
    <n v="8900"/>
    <n v="7631"/>
    <n v="-1480"/>
    <s v="Net Banking"/>
    <x v="0"/>
    <x v="3"/>
    <n v="3"/>
  </r>
  <r>
    <x v="260"/>
    <x v="0"/>
    <x v="0"/>
    <s v="Delhi"/>
    <x v="0"/>
    <x v="2"/>
    <n v="37729"/>
    <s v="New"/>
    <x v="2"/>
    <n v="870570"/>
    <n v="5"/>
    <n v="2119"/>
    <n v="20"/>
    <n v="32705"/>
    <n v="8101"/>
    <n v="9180"/>
    <s v="Net Banking"/>
    <x v="0"/>
    <x v="1"/>
    <n v="3"/>
  </r>
  <r>
    <x v="261"/>
    <x v="3"/>
    <x v="3"/>
    <s v="New York"/>
    <x v="1"/>
    <x v="3"/>
    <n v="48585"/>
    <s v="Existing"/>
    <x v="1"/>
    <n v="841725"/>
    <n v="9"/>
    <n v="569"/>
    <n v="15"/>
    <n v="10582"/>
    <n v="26973"/>
    <n v="6231"/>
    <s v="Credit Card"/>
    <x v="0"/>
    <x v="3"/>
    <n v="2"/>
  </r>
  <r>
    <x v="261"/>
    <x v="2"/>
    <x v="0"/>
    <s v="Mumbai"/>
    <x v="2"/>
    <x v="0"/>
    <n v="93698"/>
    <s v="Existing"/>
    <x v="1"/>
    <n v="581595"/>
    <n v="7"/>
    <n v="1689"/>
    <n v="0"/>
    <n v="44903"/>
    <n v="5021"/>
    <n v="17730"/>
    <s v="Net Banking"/>
    <x v="0"/>
    <x v="2"/>
    <n v="2"/>
  </r>
  <r>
    <x v="261"/>
    <x v="3"/>
    <x v="1"/>
    <s v="Dubai"/>
    <x v="2"/>
    <x v="0"/>
    <n v="55635"/>
    <s v="New"/>
    <x v="2"/>
    <n v="228716"/>
    <n v="2"/>
    <n v="3402"/>
    <n v="0"/>
    <n v="8132"/>
    <n v="9889"/>
    <n v="-2943"/>
    <s v="Credit Card"/>
    <x v="1"/>
    <x v="2"/>
    <n v="4"/>
  </r>
  <r>
    <x v="261"/>
    <x v="0"/>
    <x v="3"/>
    <s v="Mumbai"/>
    <x v="2"/>
    <x v="2"/>
    <n v="54854"/>
    <s v="Existing"/>
    <x v="2"/>
    <n v="221774"/>
    <n v="5"/>
    <n v="4840"/>
    <n v="10"/>
    <n v="37405"/>
    <n v="2774"/>
    <n v="16579"/>
    <s v="Net Banking"/>
    <x v="1"/>
    <x v="2"/>
    <n v="2"/>
  </r>
  <r>
    <x v="261"/>
    <x v="1"/>
    <x v="0"/>
    <s v="Mumbai"/>
    <x v="2"/>
    <x v="3"/>
    <n v="86226"/>
    <s v="New"/>
    <x v="2"/>
    <n v="396856"/>
    <n v="9"/>
    <n v="3616"/>
    <n v="5"/>
    <n v="40735"/>
    <n v="22750"/>
    <n v="17249"/>
    <s v="Cash"/>
    <x v="1"/>
    <x v="1"/>
    <n v="5"/>
  </r>
  <r>
    <x v="261"/>
    <x v="3"/>
    <x v="0"/>
    <s v="Delhi"/>
    <x v="2"/>
    <x v="1"/>
    <n v="39104"/>
    <s v="New"/>
    <x v="2"/>
    <n v="578707"/>
    <n v="2"/>
    <n v="1183"/>
    <n v="5"/>
    <n v="41026"/>
    <n v="12403"/>
    <n v="12121"/>
    <s v="Net Banking"/>
    <x v="0"/>
    <x v="1"/>
    <n v="5"/>
  </r>
  <r>
    <x v="261"/>
    <x v="2"/>
    <x v="2"/>
    <s v="Mumbai"/>
    <x v="1"/>
    <x v="2"/>
    <n v="92293"/>
    <s v="Existing"/>
    <x v="0"/>
    <n v="658616"/>
    <n v="8"/>
    <n v="4410"/>
    <n v="5"/>
    <n v="29266"/>
    <n v="4473"/>
    <n v="7150"/>
    <s v="Credit Card"/>
    <x v="2"/>
    <x v="1"/>
    <n v="4"/>
  </r>
  <r>
    <x v="261"/>
    <x v="0"/>
    <x v="0"/>
    <s v="Dubai"/>
    <x v="2"/>
    <x v="0"/>
    <n v="24770"/>
    <s v="Existing"/>
    <x v="2"/>
    <n v="262704"/>
    <n v="3"/>
    <n v="4272"/>
    <n v="0"/>
    <n v="42674"/>
    <n v="5063"/>
    <n v="1147"/>
    <s v="UPI"/>
    <x v="0"/>
    <x v="2"/>
    <n v="2"/>
  </r>
  <r>
    <x v="261"/>
    <x v="3"/>
    <x v="1"/>
    <s v="New York"/>
    <x v="1"/>
    <x v="3"/>
    <n v="85993"/>
    <s v="New"/>
    <x v="1"/>
    <n v="923947"/>
    <n v="4"/>
    <n v="570"/>
    <n v="20"/>
    <n v="48207"/>
    <n v="28330"/>
    <n v="8972"/>
    <s v="Credit Card"/>
    <x v="0"/>
    <x v="0"/>
    <n v="4"/>
  </r>
  <r>
    <x v="261"/>
    <x v="2"/>
    <x v="0"/>
    <s v="Dubai"/>
    <x v="2"/>
    <x v="0"/>
    <n v="27957"/>
    <s v="Existing"/>
    <x v="1"/>
    <n v="424218"/>
    <n v="2"/>
    <n v="1762"/>
    <n v="10"/>
    <n v="22488"/>
    <n v="25507"/>
    <n v="-2347"/>
    <s v="Net Banking"/>
    <x v="2"/>
    <x v="3"/>
    <n v="1"/>
  </r>
  <r>
    <x v="261"/>
    <x v="0"/>
    <x v="3"/>
    <s v="Delhi"/>
    <x v="1"/>
    <x v="0"/>
    <n v="65178"/>
    <s v="New"/>
    <x v="0"/>
    <n v="303762"/>
    <n v="9"/>
    <n v="2655"/>
    <n v="5"/>
    <n v="16453"/>
    <n v="7268"/>
    <n v="4253"/>
    <s v="UPI"/>
    <x v="0"/>
    <x v="3"/>
    <n v="2"/>
  </r>
  <r>
    <x v="261"/>
    <x v="2"/>
    <x v="0"/>
    <s v="Dubai"/>
    <x v="1"/>
    <x v="0"/>
    <n v="30828"/>
    <s v="New"/>
    <x v="0"/>
    <n v="296019"/>
    <n v="6"/>
    <n v="4897"/>
    <n v="20"/>
    <n v="5538"/>
    <n v="13643"/>
    <n v="2256"/>
    <s v="Net Banking"/>
    <x v="1"/>
    <x v="0"/>
    <n v="2"/>
  </r>
  <r>
    <x v="262"/>
    <x v="0"/>
    <x v="2"/>
    <s v="Bangalore"/>
    <x v="1"/>
    <x v="0"/>
    <n v="27171"/>
    <s v="Existing"/>
    <x v="2"/>
    <n v="521386"/>
    <n v="9"/>
    <n v="1871"/>
    <n v="15"/>
    <n v="17191"/>
    <n v="29910"/>
    <n v="6413"/>
    <s v="Net Banking"/>
    <x v="1"/>
    <x v="0"/>
    <n v="2"/>
  </r>
  <r>
    <x v="262"/>
    <x v="1"/>
    <x v="3"/>
    <s v="New York"/>
    <x v="0"/>
    <x v="1"/>
    <n v="71465"/>
    <s v="Existing"/>
    <x v="0"/>
    <n v="933289"/>
    <n v="8"/>
    <n v="2415"/>
    <n v="0"/>
    <n v="4747"/>
    <n v="28629"/>
    <n v="1749"/>
    <s v="Net Banking"/>
    <x v="2"/>
    <x v="3"/>
    <n v="2"/>
  </r>
  <r>
    <x v="262"/>
    <x v="3"/>
    <x v="3"/>
    <s v="Bangalore"/>
    <x v="1"/>
    <x v="3"/>
    <n v="23146"/>
    <s v="New"/>
    <x v="2"/>
    <n v="936176"/>
    <n v="9"/>
    <n v="4305"/>
    <n v="15"/>
    <n v="20058"/>
    <n v="21992"/>
    <n v="6576"/>
    <s v="UPI"/>
    <x v="1"/>
    <x v="3"/>
    <n v="5"/>
  </r>
  <r>
    <x v="262"/>
    <x v="2"/>
    <x v="2"/>
    <s v="Bangalore"/>
    <x v="1"/>
    <x v="2"/>
    <n v="56266"/>
    <s v="New"/>
    <x v="2"/>
    <n v="983131"/>
    <n v="5"/>
    <n v="4851"/>
    <n v="0"/>
    <n v="46494"/>
    <n v="3680"/>
    <n v="106"/>
    <s v="Net Banking"/>
    <x v="2"/>
    <x v="1"/>
    <n v="4"/>
  </r>
  <r>
    <x v="262"/>
    <x v="0"/>
    <x v="1"/>
    <s v="London"/>
    <x v="2"/>
    <x v="3"/>
    <n v="55939"/>
    <s v="Existing"/>
    <x v="0"/>
    <n v="832981"/>
    <n v="6"/>
    <n v="2047"/>
    <n v="10"/>
    <n v="11123"/>
    <n v="24128"/>
    <n v="13531"/>
    <s v="Cash"/>
    <x v="2"/>
    <x v="1"/>
    <n v="5"/>
  </r>
  <r>
    <x v="262"/>
    <x v="2"/>
    <x v="3"/>
    <s v="Delhi"/>
    <x v="1"/>
    <x v="3"/>
    <n v="24202"/>
    <s v="New"/>
    <x v="0"/>
    <n v="323852"/>
    <n v="7"/>
    <n v="4398"/>
    <n v="15"/>
    <n v="26700"/>
    <n v="4603"/>
    <n v="18810"/>
    <s v="Credit Card"/>
    <x v="0"/>
    <x v="0"/>
    <n v="4"/>
  </r>
  <r>
    <x v="262"/>
    <x v="2"/>
    <x v="1"/>
    <s v="Mumbai"/>
    <x v="1"/>
    <x v="3"/>
    <n v="47142"/>
    <s v="New"/>
    <x v="1"/>
    <n v="105327"/>
    <n v="5"/>
    <n v="4955"/>
    <n v="10"/>
    <n v="49326"/>
    <n v="20728"/>
    <n v="12686"/>
    <s v="Cash"/>
    <x v="1"/>
    <x v="0"/>
    <n v="1"/>
  </r>
  <r>
    <x v="262"/>
    <x v="3"/>
    <x v="3"/>
    <s v="Bangalore"/>
    <x v="0"/>
    <x v="2"/>
    <n v="73828"/>
    <s v="New"/>
    <x v="0"/>
    <n v="816606"/>
    <n v="1"/>
    <n v="4055"/>
    <n v="10"/>
    <n v="33047"/>
    <n v="14488"/>
    <n v="-1925"/>
    <s v="Cash"/>
    <x v="2"/>
    <x v="2"/>
    <n v="2"/>
  </r>
  <r>
    <x v="262"/>
    <x v="1"/>
    <x v="3"/>
    <s v="Dubai"/>
    <x v="2"/>
    <x v="3"/>
    <n v="97367"/>
    <s v="Existing"/>
    <x v="0"/>
    <n v="182675"/>
    <n v="9"/>
    <n v="1713"/>
    <n v="10"/>
    <n v="42833"/>
    <n v="27005"/>
    <n v="1733"/>
    <s v="Credit Card"/>
    <x v="0"/>
    <x v="0"/>
    <n v="3"/>
  </r>
  <r>
    <x v="262"/>
    <x v="2"/>
    <x v="1"/>
    <s v="Mumbai"/>
    <x v="0"/>
    <x v="2"/>
    <n v="69046"/>
    <s v="New"/>
    <x v="0"/>
    <n v="322483"/>
    <n v="2"/>
    <n v="2640"/>
    <n v="15"/>
    <n v="15304"/>
    <n v="27737"/>
    <n v="-195"/>
    <s v="Credit Card"/>
    <x v="2"/>
    <x v="0"/>
    <n v="5"/>
  </r>
  <r>
    <x v="262"/>
    <x v="0"/>
    <x v="3"/>
    <s v="Dubai"/>
    <x v="0"/>
    <x v="2"/>
    <n v="19849"/>
    <s v="New"/>
    <x v="1"/>
    <n v="395408"/>
    <n v="7"/>
    <n v="1360"/>
    <n v="15"/>
    <n v="4865"/>
    <n v="6913"/>
    <n v="9661"/>
    <s v="UPI"/>
    <x v="1"/>
    <x v="2"/>
    <n v="3"/>
  </r>
  <r>
    <x v="262"/>
    <x v="0"/>
    <x v="1"/>
    <s v="Dubai"/>
    <x v="0"/>
    <x v="1"/>
    <n v="69272"/>
    <s v="Existing"/>
    <x v="2"/>
    <n v="440740"/>
    <n v="8"/>
    <n v="1489"/>
    <n v="15"/>
    <n v="26834"/>
    <n v="9218"/>
    <n v="5152"/>
    <s v="Cash"/>
    <x v="1"/>
    <x v="3"/>
    <n v="1"/>
  </r>
  <r>
    <x v="263"/>
    <x v="1"/>
    <x v="2"/>
    <s v="Mumbai"/>
    <x v="1"/>
    <x v="0"/>
    <n v="30439"/>
    <s v="New"/>
    <x v="1"/>
    <n v="774165"/>
    <n v="8"/>
    <n v="3423"/>
    <n v="5"/>
    <n v="13860"/>
    <n v="21155"/>
    <n v="13084"/>
    <s v="Cash"/>
    <x v="0"/>
    <x v="1"/>
    <n v="3"/>
  </r>
  <r>
    <x v="263"/>
    <x v="0"/>
    <x v="1"/>
    <s v="Mumbai"/>
    <x v="0"/>
    <x v="2"/>
    <n v="92526"/>
    <s v="New"/>
    <x v="0"/>
    <n v="855262"/>
    <n v="1"/>
    <n v="1932"/>
    <n v="10"/>
    <n v="41794"/>
    <n v="27017"/>
    <n v="19070"/>
    <s v="Credit Card"/>
    <x v="2"/>
    <x v="2"/>
    <n v="1"/>
  </r>
  <r>
    <x v="263"/>
    <x v="1"/>
    <x v="2"/>
    <s v="Dubai"/>
    <x v="0"/>
    <x v="0"/>
    <n v="88872"/>
    <s v="Existing"/>
    <x v="0"/>
    <n v="653143"/>
    <n v="7"/>
    <n v="840"/>
    <n v="5"/>
    <n v="13325"/>
    <n v="7742"/>
    <n v="-3976"/>
    <s v="Net Banking"/>
    <x v="1"/>
    <x v="0"/>
    <n v="5"/>
  </r>
  <r>
    <x v="263"/>
    <x v="0"/>
    <x v="3"/>
    <s v="Delhi"/>
    <x v="2"/>
    <x v="3"/>
    <n v="45344"/>
    <s v="Existing"/>
    <x v="0"/>
    <n v="890559"/>
    <n v="9"/>
    <n v="2877"/>
    <n v="0"/>
    <n v="43931"/>
    <n v="14773"/>
    <n v="12825"/>
    <s v="Cash"/>
    <x v="1"/>
    <x v="0"/>
    <n v="1"/>
  </r>
  <r>
    <x v="263"/>
    <x v="3"/>
    <x v="1"/>
    <s v="New York"/>
    <x v="2"/>
    <x v="0"/>
    <n v="98489"/>
    <s v="Existing"/>
    <x v="2"/>
    <n v="221704"/>
    <n v="3"/>
    <n v="1698"/>
    <n v="15"/>
    <n v="30950"/>
    <n v="27803"/>
    <n v="18731"/>
    <s v="UPI"/>
    <x v="1"/>
    <x v="3"/>
    <n v="5"/>
  </r>
  <r>
    <x v="263"/>
    <x v="2"/>
    <x v="3"/>
    <s v="London"/>
    <x v="2"/>
    <x v="0"/>
    <n v="63276"/>
    <s v="Existing"/>
    <x v="1"/>
    <n v="400463"/>
    <n v="8"/>
    <n v="1967"/>
    <n v="20"/>
    <n v="35914"/>
    <n v="9758"/>
    <n v="11315"/>
    <s v="Net Banking"/>
    <x v="1"/>
    <x v="1"/>
    <n v="5"/>
  </r>
  <r>
    <x v="263"/>
    <x v="3"/>
    <x v="1"/>
    <s v="New York"/>
    <x v="2"/>
    <x v="0"/>
    <n v="15051"/>
    <s v="Existing"/>
    <x v="1"/>
    <n v="955558"/>
    <n v="8"/>
    <n v="4796"/>
    <n v="0"/>
    <n v="23068"/>
    <n v="9438"/>
    <n v="12029"/>
    <s v="Cash"/>
    <x v="1"/>
    <x v="1"/>
    <n v="3"/>
  </r>
  <r>
    <x v="263"/>
    <x v="2"/>
    <x v="2"/>
    <s v="Delhi"/>
    <x v="0"/>
    <x v="3"/>
    <n v="59474"/>
    <s v="New"/>
    <x v="2"/>
    <n v="899405"/>
    <n v="9"/>
    <n v="4693"/>
    <n v="10"/>
    <n v="28895"/>
    <n v="2523"/>
    <n v="2619"/>
    <s v="Net Banking"/>
    <x v="2"/>
    <x v="1"/>
    <n v="4"/>
  </r>
  <r>
    <x v="263"/>
    <x v="2"/>
    <x v="2"/>
    <s v="London"/>
    <x v="2"/>
    <x v="3"/>
    <n v="85604"/>
    <s v="New"/>
    <x v="1"/>
    <n v="313453"/>
    <n v="8"/>
    <n v="1791"/>
    <n v="10"/>
    <n v="47008"/>
    <n v="3364"/>
    <n v="-3009"/>
    <s v="Cash"/>
    <x v="2"/>
    <x v="1"/>
    <n v="4"/>
  </r>
  <r>
    <x v="263"/>
    <x v="2"/>
    <x v="1"/>
    <s v="Mumbai"/>
    <x v="1"/>
    <x v="2"/>
    <n v="26967"/>
    <s v="Existing"/>
    <x v="2"/>
    <n v="596486"/>
    <n v="5"/>
    <n v="851"/>
    <n v="5"/>
    <n v="47557"/>
    <n v="24985"/>
    <n v="10791"/>
    <s v="Net Banking"/>
    <x v="0"/>
    <x v="3"/>
    <n v="4"/>
  </r>
  <r>
    <x v="263"/>
    <x v="3"/>
    <x v="2"/>
    <s v="London"/>
    <x v="0"/>
    <x v="2"/>
    <n v="31773"/>
    <s v="New"/>
    <x v="2"/>
    <n v="279159"/>
    <n v="5"/>
    <n v="1801"/>
    <n v="15"/>
    <n v="13532"/>
    <n v="6352"/>
    <n v="17222"/>
    <s v="Cash"/>
    <x v="1"/>
    <x v="2"/>
    <n v="2"/>
  </r>
  <r>
    <x v="263"/>
    <x v="2"/>
    <x v="3"/>
    <s v="Dubai"/>
    <x v="2"/>
    <x v="1"/>
    <n v="84383"/>
    <s v="Existing"/>
    <x v="1"/>
    <n v="550927"/>
    <n v="3"/>
    <n v="4139"/>
    <n v="15"/>
    <n v="2892"/>
    <n v="6054"/>
    <n v="14756"/>
    <s v="Credit Card"/>
    <x v="0"/>
    <x v="3"/>
    <n v="3"/>
  </r>
  <r>
    <x v="264"/>
    <x v="3"/>
    <x v="3"/>
    <s v="New York"/>
    <x v="0"/>
    <x v="3"/>
    <n v="80417"/>
    <s v="New"/>
    <x v="1"/>
    <n v="127281"/>
    <n v="6"/>
    <n v="3587"/>
    <n v="0"/>
    <n v="38391"/>
    <n v="24309"/>
    <n v="-253"/>
    <s v="Credit Card"/>
    <x v="2"/>
    <x v="0"/>
    <n v="1"/>
  </r>
  <r>
    <x v="264"/>
    <x v="1"/>
    <x v="0"/>
    <s v="London"/>
    <x v="2"/>
    <x v="1"/>
    <n v="51182"/>
    <s v="New"/>
    <x v="2"/>
    <n v="247621"/>
    <n v="3"/>
    <n v="955"/>
    <n v="0"/>
    <n v="10038"/>
    <n v="4965"/>
    <n v="-3354"/>
    <s v="UPI"/>
    <x v="2"/>
    <x v="3"/>
    <n v="4"/>
  </r>
  <r>
    <x v="264"/>
    <x v="0"/>
    <x v="2"/>
    <s v="Dubai"/>
    <x v="0"/>
    <x v="3"/>
    <n v="73589"/>
    <s v="New"/>
    <x v="1"/>
    <n v="226566"/>
    <n v="2"/>
    <n v="3750"/>
    <n v="0"/>
    <n v="35127"/>
    <n v="4692"/>
    <n v="14525"/>
    <s v="Cash"/>
    <x v="0"/>
    <x v="0"/>
    <n v="3"/>
  </r>
  <r>
    <x v="264"/>
    <x v="0"/>
    <x v="3"/>
    <s v="Delhi"/>
    <x v="2"/>
    <x v="0"/>
    <n v="83235"/>
    <s v="Existing"/>
    <x v="2"/>
    <n v="947858"/>
    <n v="7"/>
    <n v="1657"/>
    <n v="20"/>
    <n v="19872"/>
    <n v="6081"/>
    <n v="18412"/>
    <s v="UPI"/>
    <x v="2"/>
    <x v="3"/>
    <n v="2"/>
  </r>
  <r>
    <x v="264"/>
    <x v="2"/>
    <x v="1"/>
    <s v="London"/>
    <x v="1"/>
    <x v="1"/>
    <n v="34180"/>
    <s v="Existing"/>
    <x v="1"/>
    <n v="651911"/>
    <n v="3"/>
    <n v="757"/>
    <n v="20"/>
    <n v="24144"/>
    <n v="2773"/>
    <n v="15703"/>
    <s v="Credit Card"/>
    <x v="1"/>
    <x v="1"/>
    <n v="3"/>
  </r>
  <r>
    <x v="264"/>
    <x v="3"/>
    <x v="2"/>
    <s v="Dubai"/>
    <x v="2"/>
    <x v="1"/>
    <n v="74372"/>
    <s v="Existing"/>
    <x v="1"/>
    <n v="855392"/>
    <n v="4"/>
    <n v="2609"/>
    <n v="10"/>
    <n v="16371"/>
    <n v="20321"/>
    <n v="9559"/>
    <s v="Cash"/>
    <x v="1"/>
    <x v="1"/>
    <n v="1"/>
  </r>
  <r>
    <x v="264"/>
    <x v="0"/>
    <x v="3"/>
    <s v="Delhi"/>
    <x v="0"/>
    <x v="1"/>
    <n v="61372"/>
    <s v="New"/>
    <x v="1"/>
    <n v="713904"/>
    <n v="8"/>
    <n v="981"/>
    <n v="10"/>
    <n v="45986"/>
    <n v="21274"/>
    <n v="13138"/>
    <s v="Credit Card"/>
    <x v="2"/>
    <x v="2"/>
    <n v="4"/>
  </r>
  <r>
    <x v="264"/>
    <x v="3"/>
    <x v="2"/>
    <s v="Mumbai"/>
    <x v="0"/>
    <x v="3"/>
    <n v="79086"/>
    <s v="Existing"/>
    <x v="1"/>
    <n v="235769"/>
    <n v="1"/>
    <n v="3613"/>
    <n v="10"/>
    <n v="23339"/>
    <n v="24920"/>
    <n v="-4250"/>
    <s v="Net Banking"/>
    <x v="1"/>
    <x v="1"/>
    <n v="1"/>
  </r>
  <r>
    <x v="264"/>
    <x v="3"/>
    <x v="1"/>
    <s v="Delhi"/>
    <x v="1"/>
    <x v="2"/>
    <n v="32163"/>
    <s v="New"/>
    <x v="1"/>
    <n v="377874"/>
    <n v="9"/>
    <n v="1896"/>
    <n v="15"/>
    <n v="24058"/>
    <n v="24719"/>
    <n v="-4158"/>
    <s v="Credit Card"/>
    <x v="0"/>
    <x v="3"/>
    <n v="2"/>
  </r>
  <r>
    <x v="264"/>
    <x v="2"/>
    <x v="3"/>
    <s v="Delhi"/>
    <x v="0"/>
    <x v="1"/>
    <n v="73089"/>
    <s v="New"/>
    <x v="0"/>
    <n v="259317"/>
    <n v="6"/>
    <n v="3126"/>
    <n v="10"/>
    <n v="30434"/>
    <n v="2091"/>
    <n v="8859"/>
    <s v="Net Banking"/>
    <x v="2"/>
    <x v="0"/>
    <n v="1"/>
  </r>
  <r>
    <x v="264"/>
    <x v="0"/>
    <x v="0"/>
    <s v="New York"/>
    <x v="1"/>
    <x v="2"/>
    <n v="42934"/>
    <s v="Existing"/>
    <x v="0"/>
    <n v="131313"/>
    <n v="2"/>
    <n v="1147"/>
    <n v="5"/>
    <n v="24648"/>
    <n v="16112"/>
    <n v="14798"/>
    <s v="Credit Card"/>
    <x v="0"/>
    <x v="2"/>
    <n v="2"/>
  </r>
  <r>
    <x v="264"/>
    <x v="2"/>
    <x v="0"/>
    <s v="Dubai"/>
    <x v="0"/>
    <x v="3"/>
    <n v="65595"/>
    <s v="New"/>
    <x v="1"/>
    <n v="839453"/>
    <n v="3"/>
    <n v="2111"/>
    <n v="0"/>
    <n v="8335"/>
    <n v="25503"/>
    <n v="6620"/>
    <s v="Net Banking"/>
    <x v="2"/>
    <x v="2"/>
    <n v="1"/>
  </r>
  <r>
    <x v="265"/>
    <x v="2"/>
    <x v="2"/>
    <s v="London"/>
    <x v="0"/>
    <x v="1"/>
    <n v="36592"/>
    <s v="New"/>
    <x v="1"/>
    <n v="952005"/>
    <n v="5"/>
    <n v="4325"/>
    <n v="15"/>
    <n v="13739"/>
    <n v="7106"/>
    <n v="19342"/>
    <s v="Credit Card"/>
    <x v="1"/>
    <x v="3"/>
    <n v="2"/>
  </r>
  <r>
    <x v="265"/>
    <x v="0"/>
    <x v="1"/>
    <s v="New York"/>
    <x v="1"/>
    <x v="3"/>
    <n v="33039"/>
    <s v="New"/>
    <x v="1"/>
    <n v="153595"/>
    <n v="6"/>
    <n v="2768"/>
    <n v="20"/>
    <n v="19950"/>
    <n v="26322"/>
    <n v="14894"/>
    <s v="Credit Card"/>
    <x v="1"/>
    <x v="3"/>
    <n v="3"/>
  </r>
  <r>
    <x v="265"/>
    <x v="0"/>
    <x v="3"/>
    <s v="Bangalore"/>
    <x v="0"/>
    <x v="2"/>
    <n v="74099"/>
    <s v="Existing"/>
    <x v="2"/>
    <n v="654196"/>
    <n v="9"/>
    <n v="4384"/>
    <n v="0"/>
    <n v="45364"/>
    <n v="10766"/>
    <n v="13687"/>
    <s v="Cash"/>
    <x v="1"/>
    <x v="1"/>
    <n v="3"/>
  </r>
  <r>
    <x v="265"/>
    <x v="1"/>
    <x v="1"/>
    <s v="Delhi"/>
    <x v="0"/>
    <x v="2"/>
    <n v="99262"/>
    <s v="Existing"/>
    <x v="0"/>
    <n v="992222"/>
    <n v="2"/>
    <n v="3254"/>
    <n v="10"/>
    <n v="35247"/>
    <n v="14966"/>
    <n v="12889"/>
    <s v="Cash"/>
    <x v="1"/>
    <x v="1"/>
    <n v="3"/>
  </r>
  <r>
    <x v="265"/>
    <x v="1"/>
    <x v="3"/>
    <s v="Bangalore"/>
    <x v="1"/>
    <x v="1"/>
    <n v="44018"/>
    <s v="Existing"/>
    <x v="2"/>
    <n v="926080"/>
    <n v="5"/>
    <n v="4086"/>
    <n v="20"/>
    <n v="39660"/>
    <n v="5440"/>
    <n v="12811"/>
    <s v="Cash"/>
    <x v="0"/>
    <x v="1"/>
    <n v="3"/>
  </r>
  <r>
    <x v="265"/>
    <x v="3"/>
    <x v="2"/>
    <s v="New York"/>
    <x v="2"/>
    <x v="2"/>
    <n v="63158"/>
    <s v="New"/>
    <x v="0"/>
    <n v="485757"/>
    <n v="7"/>
    <n v="3884"/>
    <n v="20"/>
    <n v="7192"/>
    <n v="20985"/>
    <n v="15238"/>
    <s v="UPI"/>
    <x v="0"/>
    <x v="2"/>
    <n v="1"/>
  </r>
  <r>
    <x v="265"/>
    <x v="0"/>
    <x v="3"/>
    <s v="Dubai"/>
    <x v="1"/>
    <x v="0"/>
    <n v="14558"/>
    <s v="New"/>
    <x v="0"/>
    <n v="661577"/>
    <n v="7"/>
    <n v="1258"/>
    <n v="20"/>
    <n v="25942"/>
    <n v="27675"/>
    <n v="8699"/>
    <s v="UPI"/>
    <x v="2"/>
    <x v="2"/>
    <n v="5"/>
  </r>
  <r>
    <x v="265"/>
    <x v="1"/>
    <x v="1"/>
    <s v="New York"/>
    <x v="0"/>
    <x v="0"/>
    <n v="42174"/>
    <s v="Existing"/>
    <x v="1"/>
    <n v="293782"/>
    <n v="4"/>
    <n v="1132"/>
    <n v="0"/>
    <n v="9097"/>
    <n v="4516"/>
    <n v="8340"/>
    <s v="Net Banking"/>
    <x v="1"/>
    <x v="0"/>
    <n v="2"/>
  </r>
  <r>
    <x v="265"/>
    <x v="3"/>
    <x v="1"/>
    <s v="Dubai"/>
    <x v="2"/>
    <x v="1"/>
    <n v="52631"/>
    <s v="New"/>
    <x v="1"/>
    <n v="239911"/>
    <n v="3"/>
    <n v="4084"/>
    <n v="15"/>
    <n v="35867"/>
    <n v="12997"/>
    <n v="-929"/>
    <s v="UPI"/>
    <x v="1"/>
    <x v="2"/>
    <n v="2"/>
  </r>
  <r>
    <x v="265"/>
    <x v="3"/>
    <x v="2"/>
    <s v="Dubai"/>
    <x v="2"/>
    <x v="3"/>
    <n v="77687"/>
    <s v="Existing"/>
    <x v="2"/>
    <n v="196541"/>
    <n v="8"/>
    <n v="829"/>
    <n v="0"/>
    <n v="46722"/>
    <n v="20236"/>
    <n v="6466"/>
    <s v="UPI"/>
    <x v="0"/>
    <x v="1"/>
    <n v="5"/>
  </r>
  <r>
    <x v="265"/>
    <x v="3"/>
    <x v="1"/>
    <s v="Mumbai"/>
    <x v="2"/>
    <x v="3"/>
    <n v="25552"/>
    <s v="Existing"/>
    <x v="2"/>
    <n v="824198"/>
    <n v="2"/>
    <n v="3519"/>
    <n v="5"/>
    <n v="16302"/>
    <n v="17975"/>
    <n v="-2626"/>
    <s v="Credit Card"/>
    <x v="1"/>
    <x v="2"/>
    <n v="2"/>
  </r>
  <r>
    <x v="265"/>
    <x v="1"/>
    <x v="3"/>
    <s v="Delhi"/>
    <x v="1"/>
    <x v="3"/>
    <n v="45065"/>
    <s v="Existing"/>
    <x v="1"/>
    <n v="763871"/>
    <n v="5"/>
    <n v="509"/>
    <n v="10"/>
    <n v="48417"/>
    <n v="1692"/>
    <n v="8365"/>
    <s v="Net Banking"/>
    <x v="1"/>
    <x v="2"/>
    <n v="2"/>
  </r>
  <r>
    <x v="266"/>
    <x v="0"/>
    <x v="2"/>
    <s v="New York"/>
    <x v="2"/>
    <x v="0"/>
    <n v="12614"/>
    <s v="Existing"/>
    <x v="1"/>
    <n v="186527"/>
    <n v="5"/>
    <n v="4553"/>
    <n v="15"/>
    <n v="27051"/>
    <n v="18547"/>
    <n v="609"/>
    <s v="UPI"/>
    <x v="1"/>
    <x v="2"/>
    <n v="3"/>
  </r>
  <r>
    <x v="266"/>
    <x v="2"/>
    <x v="3"/>
    <s v="Dubai"/>
    <x v="2"/>
    <x v="2"/>
    <n v="44647"/>
    <s v="New"/>
    <x v="0"/>
    <n v="754856"/>
    <n v="1"/>
    <n v="2674"/>
    <n v="15"/>
    <n v="46337"/>
    <n v="12984"/>
    <n v="15189"/>
    <s v="Cash"/>
    <x v="0"/>
    <x v="0"/>
    <n v="2"/>
  </r>
  <r>
    <x v="266"/>
    <x v="3"/>
    <x v="1"/>
    <s v="New York"/>
    <x v="2"/>
    <x v="0"/>
    <n v="67940"/>
    <s v="New"/>
    <x v="0"/>
    <n v="466816"/>
    <n v="7"/>
    <n v="1484"/>
    <n v="10"/>
    <n v="19300"/>
    <n v="25984"/>
    <n v="15319"/>
    <s v="Cash"/>
    <x v="0"/>
    <x v="2"/>
    <n v="2"/>
  </r>
  <r>
    <x v="266"/>
    <x v="1"/>
    <x v="2"/>
    <s v="New York"/>
    <x v="0"/>
    <x v="2"/>
    <n v="10620"/>
    <s v="New"/>
    <x v="1"/>
    <n v="995481"/>
    <n v="4"/>
    <n v="1168"/>
    <n v="5"/>
    <n v="39512"/>
    <n v="3382"/>
    <n v="8309"/>
    <s v="UPI"/>
    <x v="1"/>
    <x v="0"/>
    <n v="4"/>
  </r>
  <r>
    <x v="266"/>
    <x v="1"/>
    <x v="3"/>
    <s v="Dubai"/>
    <x v="1"/>
    <x v="0"/>
    <n v="33082"/>
    <s v="Existing"/>
    <x v="0"/>
    <n v="755160"/>
    <n v="2"/>
    <n v="2778"/>
    <n v="20"/>
    <n v="12401"/>
    <n v="22784"/>
    <n v="12767"/>
    <s v="Credit Card"/>
    <x v="0"/>
    <x v="2"/>
    <n v="2"/>
  </r>
  <r>
    <x v="266"/>
    <x v="2"/>
    <x v="1"/>
    <s v="London"/>
    <x v="1"/>
    <x v="3"/>
    <n v="31891"/>
    <s v="New"/>
    <x v="2"/>
    <n v="241020"/>
    <n v="8"/>
    <n v="941"/>
    <n v="10"/>
    <n v="11551"/>
    <n v="9596"/>
    <n v="6812"/>
    <s v="Cash"/>
    <x v="1"/>
    <x v="0"/>
    <n v="5"/>
  </r>
  <r>
    <x v="266"/>
    <x v="2"/>
    <x v="1"/>
    <s v="Bangalore"/>
    <x v="0"/>
    <x v="3"/>
    <n v="72395"/>
    <s v="Existing"/>
    <x v="0"/>
    <n v="668926"/>
    <n v="4"/>
    <n v="3425"/>
    <n v="20"/>
    <n v="20605"/>
    <n v="6842"/>
    <n v="14660"/>
    <s v="Cash"/>
    <x v="2"/>
    <x v="1"/>
    <n v="2"/>
  </r>
  <r>
    <x v="266"/>
    <x v="1"/>
    <x v="0"/>
    <s v="Delhi"/>
    <x v="2"/>
    <x v="3"/>
    <n v="60955"/>
    <s v="Existing"/>
    <x v="1"/>
    <n v="849250"/>
    <n v="1"/>
    <n v="4520"/>
    <n v="10"/>
    <n v="39742"/>
    <n v="23359"/>
    <n v="-4721"/>
    <s v="Credit Card"/>
    <x v="1"/>
    <x v="0"/>
    <n v="5"/>
  </r>
  <r>
    <x v="266"/>
    <x v="0"/>
    <x v="1"/>
    <s v="Delhi"/>
    <x v="0"/>
    <x v="1"/>
    <n v="42314"/>
    <s v="Existing"/>
    <x v="0"/>
    <n v="761233"/>
    <n v="8"/>
    <n v="773"/>
    <n v="0"/>
    <n v="40882"/>
    <n v="22126"/>
    <n v="16558"/>
    <s v="Cash"/>
    <x v="1"/>
    <x v="3"/>
    <n v="2"/>
  </r>
  <r>
    <x v="266"/>
    <x v="2"/>
    <x v="3"/>
    <s v="London"/>
    <x v="0"/>
    <x v="1"/>
    <n v="33500"/>
    <s v="New"/>
    <x v="1"/>
    <n v="786821"/>
    <n v="7"/>
    <n v="1526"/>
    <n v="5"/>
    <n v="13013"/>
    <n v="18867"/>
    <n v="15362"/>
    <s v="Credit Card"/>
    <x v="2"/>
    <x v="0"/>
    <n v="5"/>
  </r>
  <r>
    <x v="266"/>
    <x v="1"/>
    <x v="2"/>
    <s v="Mumbai"/>
    <x v="2"/>
    <x v="2"/>
    <n v="63685"/>
    <s v="Existing"/>
    <x v="0"/>
    <n v="304106"/>
    <n v="3"/>
    <n v="2873"/>
    <n v="5"/>
    <n v="47285"/>
    <n v="22542"/>
    <n v="-2730"/>
    <s v="Net Banking"/>
    <x v="1"/>
    <x v="0"/>
    <n v="2"/>
  </r>
  <r>
    <x v="266"/>
    <x v="2"/>
    <x v="0"/>
    <s v="London"/>
    <x v="2"/>
    <x v="1"/>
    <n v="74783"/>
    <s v="New"/>
    <x v="2"/>
    <n v="451236"/>
    <n v="3"/>
    <n v="4848"/>
    <n v="10"/>
    <n v="10894"/>
    <n v="11314"/>
    <n v="5347"/>
    <s v="Credit Card"/>
    <x v="1"/>
    <x v="1"/>
    <n v="2"/>
  </r>
  <r>
    <x v="267"/>
    <x v="0"/>
    <x v="1"/>
    <s v="Mumbai"/>
    <x v="1"/>
    <x v="0"/>
    <n v="60189"/>
    <s v="New"/>
    <x v="2"/>
    <n v="591358"/>
    <n v="7"/>
    <n v="2057"/>
    <n v="5"/>
    <n v="18501"/>
    <n v="26440"/>
    <n v="1861"/>
    <s v="Net Banking"/>
    <x v="2"/>
    <x v="0"/>
    <n v="4"/>
  </r>
  <r>
    <x v="267"/>
    <x v="3"/>
    <x v="1"/>
    <s v="Mumbai"/>
    <x v="2"/>
    <x v="0"/>
    <n v="29567"/>
    <s v="New"/>
    <x v="1"/>
    <n v="127091"/>
    <n v="2"/>
    <n v="3626"/>
    <n v="20"/>
    <n v="45060"/>
    <n v="2584"/>
    <n v="12067"/>
    <s v="Credit Card"/>
    <x v="1"/>
    <x v="1"/>
    <n v="4"/>
  </r>
  <r>
    <x v="267"/>
    <x v="2"/>
    <x v="1"/>
    <s v="London"/>
    <x v="0"/>
    <x v="2"/>
    <n v="35978"/>
    <s v="New"/>
    <x v="1"/>
    <n v="957603"/>
    <n v="5"/>
    <n v="3433"/>
    <n v="5"/>
    <n v="21647"/>
    <n v="9408"/>
    <n v="11985"/>
    <s v="UPI"/>
    <x v="2"/>
    <x v="1"/>
    <n v="2"/>
  </r>
  <r>
    <x v="267"/>
    <x v="0"/>
    <x v="3"/>
    <s v="Delhi"/>
    <x v="0"/>
    <x v="2"/>
    <n v="86089"/>
    <s v="New"/>
    <x v="1"/>
    <n v="808359"/>
    <n v="7"/>
    <n v="947"/>
    <n v="5"/>
    <n v="6667"/>
    <n v="8413"/>
    <n v="13427"/>
    <s v="Cash"/>
    <x v="2"/>
    <x v="1"/>
    <n v="4"/>
  </r>
  <r>
    <x v="267"/>
    <x v="1"/>
    <x v="0"/>
    <s v="Bangalore"/>
    <x v="2"/>
    <x v="3"/>
    <n v="19630"/>
    <s v="New"/>
    <x v="0"/>
    <n v="879177"/>
    <n v="6"/>
    <n v="3868"/>
    <n v="5"/>
    <n v="44920"/>
    <n v="18126"/>
    <n v="12916"/>
    <s v="Net Banking"/>
    <x v="1"/>
    <x v="3"/>
    <n v="1"/>
  </r>
  <r>
    <x v="267"/>
    <x v="2"/>
    <x v="3"/>
    <s v="Delhi"/>
    <x v="1"/>
    <x v="1"/>
    <n v="22003"/>
    <s v="New"/>
    <x v="0"/>
    <n v="919964"/>
    <n v="7"/>
    <n v="4193"/>
    <n v="15"/>
    <n v="39386"/>
    <n v="5513"/>
    <n v="-4040"/>
    <s v="Cash"/>
    <x v="1"/>
    <x v="0"/>
    <n v="1"/>
  </r>
  <r>
    <x v="267"/>
    <x v="2"/>
    <x v="0"/>
    <s v="Delhi"/>
    <x v="0"/>
    <x v="3"/>
    <n v="51444"/>
    <s v="New"/>
    <x v="0"/>
    <n v="515906"/>
    <n v="2"/>
    <n v="4306"/>
    <n v="10"/>
    <n v="17500"/>
    <n v="13030"/>
    <n v="-1923"/>
    <s v="Credit Card"/>
    <x v="1"/>
    <x v="3"/>
    <n v="3"/>
  </r>
  <r>
    <x v="267"/>
    <x v="1"/>
    <x v="2"/>
    <s v="Delhi"/>
    <x v="2"/>
    <x v="1"/>
    <n v="96184"/>
    <s v="Existing"/>
    <x v="2"/>
    <n v="379180"/>
    <n v="7"/>
    <n v="4496"/>
    <n v="0"/>
    <n v="25182"/>
    <n v="28850"/>
    <n v="-4494"/>
    <s v="Credit Card"/>
    <x v="2"/>
    <x v="1"/>
    <n v="3"/>
  </r>
  <r>
    <x v="267"/>
    <x v="3"/>
    <x v="3"/>
    <s v="London"/>
    <x v="1"/>
    <x v="1"/>
    <n v="41607"/>
    <s v="Existing"/>
    <x v="1"/>
    <n v="407184"/>
    <n v="2"/>
    <n v="3817"/>
    <n v="0"/>
    <n v="30784"/>
    <n v="10055"/>
    <n v="5014"/>
    <s v="Cash"/>
    <x v="2"/>
    <x v="0"/>
    <n v="1"/>
  </r>
  <r>
    <x v="267"/>
    <x v="1"/>
    <x v="3"/>
    <s v="London"/>
    <x v="1"/>
    <x v="2"/>
    <n v="34821"/>
    <s v="New"/>
    <x v="0"/>
    <n v="549412"/>
    <n v="7"/>
    <n v="569"/>
    <n v="15"/>
    <n v="42426"/>
    <n v="21366"/>
    <n v="13699"/>
    <s v="UPI"/>
    <x v="0"/>
    <x v="1"/>
    <n v="3"/>
  </r>
  <r>
    <x v="267"/>
    <x v="2"/>
    <x v="2"/>
    <s v="London"/>
    <x v="0"/>
    <x v="3"/>
    <n v="24601"/>
    <s v="New"/>
    <x v="2"/>
    <n v="275634"/>
    <n v="8"/>
    <n v="3077"/>
    <n v="15"/>
    <n v="11559"/>
    <n v="3855"/>
    <n v="7480"/>
    <s v="UPI"/>
    <x v="2"/>
    <x v="0"/>
    <n v="2"/>
  </r>
  <r>
    <x v="267"/>
    <x v="1"/>
    <x v="0"/>
    <s v="Delhi"/>
    <x v="0"/>
    <x v="3"/>
    <n v="55904"/>
    <s v="New"/>
    <x v="1"/>
    <n v="896753"/>
    <n v="8"/>
    <n v="3556"/>
    <n v="0"/>
    <n v="43058"/>
    <n v="21430"/>
    <n v="-2197"/>
    <s v="Cash"/>
    <x v="0"/>
    <x v="0"/>
    <n v="2"/>
  </r>
  <r>
    <x v="268"/>
    <x v="0"/>
    <x v="1"/>
    <s v="Bangalore"/>
    <x v="1"/>
    <x v="1"/>
    <n v="81657"/>
    <s v="New"/>
    <x v="2"/>
    <n v="129152"/>
    <n v="5"/>
    <n v="616"/>
    <n v="20"/>
    <n v="49576"/>
    <n v="4684"/>
    <n v="299"/>
    <s v="UPI"/>
    <x v="2"/>
    <x v="0"/>
    <n v="3"/>
  </r>
  <r>
    <x v="268"/>
    <x v="1"/>
    <x v="2"/>
    <s v="Mumbai"/>
    <x v="1"/>
    <x v="1"/>
    <n v="48557"/>
    <s v="New"/>
    <x v="1"/>
    <n v="710172"/>
    <n v="7"/>
    <n v="2313"/>
    <n v="0"/>
    <n v="35814"/>
    <n v="13583"/>
    <n v="5309"/>
    <s v="Credit Card"/>
    <x v="1"/>
    <x v="2"/>
    <n v="1"/>
  </r>
  <r>
    <x v="268"/>
    <x v="2"/>
    <x v="1"/>
    <s v="New York"/>
    <x v="1"/>
    <x v="2"/>
    <n v="62523"/>
    <s v="Existing"/>
    <x v="0"/>
    <n v="448675"/>
    <n v="8"/>
    <n v="1403"/>
    <n v="0"/>
    <n v="30910"/>
    <n v="26025"/>
    <n v="11092"/>
    <s v="Cash"/>
    <x v="1"/>
    <x v="2"/>
    <n v="5"/>
  </r>
  <r>
    <x v="268"/>
    <x v="1"/>
    <x v="1"/>
    <s v="Mumbai"/>
    <x v="2"/>
    <x v="0"/>
    <n v="91846"/>
    <s v="New"/>
    <x v="2"/>
    <n v="417055"/>
    <n v="4"/>
    <n v="993"/>
    <n v="10"/>
    <n v="49724"/>
    <n v="11342"/>
    <n v="149"/>
    <s v="Cash"/>
    <x v="1"/>
    <x v="2"/>
    <n v="2"/>
  </r>
  <r>
    <x v="268"/>
    <x v="3"/>
    <x v="2"/>
    <s v="Mumbai"/>
    <x v="0"/>
    <x v="3"/>
    <n v="60502"/>
    <s v="New"/>
    <x v="2"/>
    <n v="976730"/>
    <n v="2"/>
    <n v="4358"/>
    <n v="0"/>
    <n v="40150"/>
    <n v="18499"/>
    <n v="14574"/>
    <s v="Cash"/>
    <x v="0"/>
    <x v="0"/>
    <n v="4"/>
  </r>
  <r>
    <x v="268"/>
    <x v="1"/>
    <x v="0"/>
    <s v="New York"/>
    <x v="1"/>
    <x v="3"/>
    <n v="32098"/>
    <s v="New"/>
    <x v="2"/>
    <n v="493361"/>
    <n v="7"/>
    <n v="3183"/>
    <n v="0"/>
    <n v="49775"/>
    <n v="3837"/>
    <n v="15172"/>
    <s v="Cash"/>
    <x v="1"/>
    <x v="1"/>
    <n v="5"/>
  </r>
  <r>
    <x v="268"/>
    <x v="3"/>
    <x v="1"/>
    <s v="Delhi"/>
    <x v="0"/>
    <x v="2"/>
    <n v="55902"/>
    <s v="Existing"/>
    <x v="1"/>
    <n v="694925"/>
    <n v="1"/>
    <n v="4675"/>
    <n v="5"/>
    <n v="22187"/>
    <n v="4428"/>
    <n v="-4267"/>
    <s v="UPI"/>
    <x v="2"/>
    <x v="1"/>
    <n v="4"/>
  </r>
  <r>
    <x v="268"/>
    <x v="0"/>
    <x v="2"/>
    <s v="Bangalore"/>
    <x v="0"/>
    <x v="2"/>
    <n v="99067"/>
    <s v="Existing"/>
    <x v="1"/>
    <n v="235319"/>
    <n v="2"/>
    <n v="4230"/>
    <n v="15"/>
    <n v="27181"/>
    <n v="24428"/>
    <n v="-445"/>
    <s v="UPI"/>
    <x v="1"/>
    <x v="2"/>
    <n v="2"/>
  </r>
  <r>
    <x v="268"/>
    <x v="3"/>
    <x v="3"/>
    <s v="Bangalore"/>
    <x v="0"/>
    <x v="3"/>
    <n v="49253"/>
    <s v="New"/>
    <x v="2"/>
    <n v="431868"/>
    <n v="7"/>
    <n v="2040"/>
    <n v="0"/>
    <n v="4169"/>
    <n v="3193"/>
    <n v="-3339"/>
    <s v="Net Banking"/>
    <x v="1"/>
    <x v="3"/>
    <n v="3"/>
  </r>
  <r>
    <x v="268"/>
    <x v="1"/>
    <x v="3"/>
    <s v="Mumbai"/>
    <x v="1"/>
    <x v="3"/>
    <n v="85516"/>
    <s v="Existing"/>
    <x v="1"/>
    <n v="590526"/>
    <n v="1"/>
    <n v="1125"/>
    <n v="0"/>
    <n v="7419"/>
    <n v="20722"/>
    <n v="-447"/>
    <s v="Net Banking"/>
    <x v="2"/>
    <x v="0"/>
    <n v="4"/>
  </r>
  <r>
    <x v="268"/>
    <x v="2"/>
    <x v="3"/>
    <s v="New York"/>
    <x v="2"/>
    <x v="1"/>
    <n v="54280"/>
    <s v="Existing"/>
    <x v="2"/>
    <n v="818649"/>
    <n v="7"/>
    <n v="4879"/>
    <n v="20"/>
    <n v="35330"/>
    <n v="3166"/>
    <n v="-338"/>
    <s v="Net Banking"/>
    <x v="0"/>
    <x v="1"/>
    <n v="1"/>
  </r>
  <r>
    <x v="268"/>
    <x v="3"/>
    <x v="2"/>
    <s v="Dubai"/>
    <x v="1"/>
    <x v="0"/>
    <n v="18951"/>
    <s v="Existing"/>
    <x v="0"/>
    <n v="536763"/>
    <n v="5"/>
    <n v="1337"/>
    <n v="0"/>
    <n v="8460"/>
    <n v="18910"/>
    <n v="15518"/>
    <s v="Credit Card"/>
    <x v="1"/>
    <x v="1"/>
    <n v="4"/>
  </r>
  <r>
    <x v="269"/>
    <x v="0"/>
    <x v="3"/>
    <s v="Delhi"/>
    <x v="0"/>
    <x v="3"/>
    <n v="18117"/>
    <s v="Existing"/>
    <x v="2"/>
    <n v="620108"/>
    <n v="3"/>
    <n v="2515"/>
    <n v="10"/>
    <n v="40706"/>
    <n v="25839"/>
    <n v="-4031"/>
    <s v="Net Banking"/>
    <x v="0"/>
    <x v="2"/>
    <n v="1"/>
  </r>
  <r>
    <x v="269"/>
    <x v="3"/>
    <x v="1"/>
    <s v="Mumbai"/>
    <x v="1"/>
    <x v="2"/>
    <n v="35979"/>
    <s v="Existing"/>
    <x v="2"/>
    <n v="861904"/>
    <n v="2"/>
    <n v="2515"/>
    <n v="20"/>
    <n v="22384"/>
    <n v="10491"/>
    <n v="-4739"/>
    <s v="Cash"/>
    <x v="0"/>
    <x v="3"/>
    <n v="5"/>
  </r>
  <r>
    <x v="269"/>
    <x v="3"/>
    <x v="3"/>
    <s v="Bangalore"/>
    <x v="1"/>
    <x v="1"/>
    <n v="84525"/>
    <s v="Existing"/>
    <x v="1"/>
    <n v="605710"/>
    <n v="7"/>
    <n v="3579"/>
    <n v="0"/>
    <n v="10211"/>
    <n v="16418"/>
    <n v="15663"/>
    <s v="Credit Card"/>
    <x v="1"/>
    <x v="3"/>
    <n v="5"/>
  </r>
  <r>
    <x v="269"/>
    <x v="3"/>
    <x v="3"/>
    <s v="London"/>
    <x v="0"/>
    <x v="1"/>
    <n v="26915"/>
    <s v="Existing"/>
    <x v="1"/>
    <n v="512929"/>
    <n v="9"/>
    <n v="571"/>
    <n v="10"/>
    <n v="22344"/>
    <n v="20802"/>
    <n v="15999"/>
    <s v="UPI"/>
    <x v="2"/>
    <x v="0"/>
    <n v="3"/>
  </r>
  <r>
    <x v="269"/>
    <x v="0"/>
    <x v="1"/>
    <s v="London"/>
    <x v="0"/>
    <x v="2"/>
    <n v="69261"/>
    <s v="Existing"/>
    <x v="1"/>
    <n v="668837"/>
    <n v="9"/>
    <n v="3952"/>
    <n v="15"/>
    <n v="11515"/>
    <n v="28612"/>
    <n v="10208"/>
    <s v="Credit Card"/>
    <x v="0"/>
    <x v="1"/>
    <n v="1"/>
  </r>
  <r>
    <x v="269"/>
    <x v="1"/>
    <x v="3"/>
    <s v="New York"/>
    <x v="1"/>
    <x v="2"/>
    <n v="82964"/>
    <s v="New"/>
    <x v="0"/>
    <n v="274620"/>
    <n v="8"/>
    <n v="4378"/>
    <n v="0"/>
    <n v="5541"/>
    <n v="20096"/>
    <n v="-1401"/>
    <s v="Credit Card"/>
    <x v="2"/>
    <x v="0"/>
    <n v="3"/>
  </r>
  <r>
    <x v="269"/>
    <x v="3"/>
    <x v="1"/>
    <s v="New York"/>
    <x v="1"/>
    <x v="1"/>
    <n v="80440"/>
    <s v="New"/>
    <x v="0"/>
    <n v="545849"/>
    <n v="2"/>
    <n v="563"/>
    <n v="15"/>
    <n v="37925"/>
    <n v="18170"/>
    <n v="15343"/>
    <s v="Cash"/>
    <x v="0"/>
    <x v="3"/>
    <n v="4"/>
  </r>
  <r>
    <x v="269"/>
    <x v="3"/>
    <x v="3"/>
    <s v="Mumbai"/>
    <x v="1"/>
    <x v="2"/>
    <n v="45677"/>
    <s v="Existing"/>
    <x v="0"/>
    <n v="982843"/>
    <n v="1"/>
    <n v="529"/>
    <n v="0"/>
    <n v="13932"/>
    <n v="5988"/>
    <n v="11769"/>
    <s v="UPI"/>
    <x v="1"/>
    <x v="3"/>
    <n v="3"/>
  </r>
  <r>
    <x v="269"/>
    <x v="2"/>
    <x v="1"/>
    <s v="Dubai"/>
    <x v="1"/>
    <x v="1"/>
    <n v="59830"/>
    <s v="Existing"/>
    <x v="1"/>
    <n v="321958"/>
    <n v="8"/>
    <n v="4471"/>
    <n v="20"/>
    <n v="8548"/>
    <n v="13161"/>
    <n v="9911"/>
    <s v="Net Banking"/>
    <x v="2"/>
    <x v="0"/>
    <n v="4"/>
  </r>
  <r>
    <x v="269"/>
    <x v="0"/>
    <x v="3"/>
    <s v="Bangalore"/>
    <x v="2"/>
    <x v="2"/>
    <n v="62536"/>
    <s v="New"/>
    <x v="2"/>
    <n v="497857"/>
    <n v="2"/>
    <n v="2825"/>
    <n v="20"/>
    <n v="41604"/>
    <n v="11601"/>
    <n v="7540"/>
    <s v="Net Banking"/>
    <x v="2"/>
    <x v="3"/>
    <n v="5"/>
  </r>
  <r>
    <x v="269"/>
    <x v="3"/>
    <x v="1"/>
    <s v="Mumbai"/>
    <x v="1"/>
    <x v="1"/>
    <n v="18922"/>
    <s v="New"/>
    <x v="2"/>
    <n v="433239"/>
    <n v="4"/>
    <n v="4872"/>
    <n v="10"/>
    <n v="41945"/>
    <n v="12238"/>
    <n v="-3966"/>
    <s v="Net Banking"/>
    <x v="0"/>
    <x v="2"/>
    <n v="3"/>
  </r>
  <r>
    <x v="269"/>
    <x v="0"/>
    <x v="2"/>
    <s v="Dubai"/>
    <x v="2"/>
    <x v="3"/>
    <n v="77561"/>
    <s v="Existing"/>
    <x v="2"/>
    <n v="477481"/>
    <n v="4"/>
    <n v="3379"/>
    <n v="5"/>
    <n v="3314"/>
    <n v="17619"/>
    <n v="12923"/>
    <s v="UPI"/>
    <x v="2"/>
    <x v="2"/>
    <n v="5"/>
  </r>
  <r>
    <x v="270"/>
    <x v="3"/>
    <x v="1"/>
    <s v="New York"/>
    <x v="0"/>
    <x v="3"/>
    <n v="23220"/>
    <s v="New"/>
    <x v="1"/>
    <n v="529032"/>
    <n v="2"/>
    <n v="2688"/>
    <n v="10"/>
    <n v="32617"/>
    <n v="14753"/>
    <n v="8954"/>
    <s v="Credit Card"/>
    <x v="1"/>
    <x v="3"/>
    <n v="4"/>
  </r>
  <r>
    <x v="270"/>
    <x v="1"/>
    <x v="3"/>
    <s v="London"/>
    <x v="2"/>
    <x v="2"/>
    <n v="55958"/>
    <s v="Existing"/>
    <x v="1"/>
    <n v="626311"/>
    <n v="4"/>
    <n v="3281"/>
    <n v="0"/>
    <n v="20810"/>
    <n v="14889"/>
    <n v="-3194"/>
    <s v="Cash"/>
    <x v="2"/>
    <x v="1"/>
    <n v="1"/>
  </r>
  <r>
    <x v="270"/>
    <x v="1"/>
    <x v="3"/>
    <s v="Delhi"/>
    <x v="0"/>
    <x v="0"/>
    <n v="63380"/>
    <s v="New"/>
    <x v="0"/>
    <n v="518872"/>
    <n v="7"/>
    <n v="4621"/>
    <n v="15"/>
    <n v="30529"/>
    <n v="20718"/>
    <n v="7355"/>
    <s v="UPI"/>
    <x v="2"/>
    <x v="3"/>
    <n v="2"/>
  </r>
  <r>
    <x v="270"/>
    <x v="3"/>
    <x v="0"/>
    <s v="London"/>
    <x v="2"/>
    <x v="3"/>
    <n v="12766"/>
    <s v="Existing"/>
    <x v="1"/>
    <n v="580469"/>
    <n v="6"/>
    <n v="2645"/>
    <n v="15"/>
    <n v="19323"/>
    <n v="18458"/>
    <n v="9160"/>
    <s v="Cash"/>
    <x v="0"/>
    <x v="0"/>
    <n v="4"/>
  </r>
  <r>
    <x v="270"/>
    <x v="1"/>
    <x v="1"/>
    <s v="Bangalore"/>
    <x v="0"/>
    <x v="1"/>
    <n v="94018"/>
    <s v="New"/>
    <x v="2"/>
    <n v="659130"/>
    <n v="6"/>
    <n v="775"/>
    <n v="0"/>
    <n v="10429"/>
    <n v="13638"/>
    <n v="13440"/>
    <s v="UPI"/>
    <x v="2"/>
    <x v="1"/>
    <n v="4"/>
  </r>
  <r>
    <x v="270"/>
    <x v="3"/>
    <x v="2"/>
    <s v="Bangalore"/>
    <x v="1"/>
    <x v="0"/>
    <n v="43159"/>
    <s v="Existing"/>
    <x v="0"/>
    <n v="155189"/>
    <n v="4"/>
    <n v="1766"/>
    <n v="5"/>
    <n v="10376"/>
    <n v="13704"/>
    <n v="-3400"/>
    <s v="UPI"/>
    <x v="2"/>
    <x v="2"/>
    <n v="2"/>
  </r>
  <r>
    <x v="270"/>
    <x v="1"/>
    <x v="1"/>
    <s v="London"/>
    <x v="2"/>
    <x v="1"/>
    <n v="20935"/>
    <s v="New"/>
    <x v="0"/>
    <n v="490262"/>
    <n v="2"/>
    <n v="4473"/>
    <n v="5"/>
    <n v="9887"/>
    <n v="12082"/>
    <n v="15071"/>
    <s v="UPI"/>
    <x v="1"/>
    <x v="2"/>
    <n v="2"/>
  </r>
  <r>
    <x v="270"/>
    <x v="2"/>
    <x v="1"/>
    <s v="London"/>
    <x v="2"/>
    <x v="1"/>
    <n v="13784"/>
    <s v="New"/>
    <x v="1"/>
    <n v="866098"/>
    <n v="5"/>
    <n v="4604"/>
    <n v="5"/>
    <n v="36553"/>
    <n v="1743"/>
    <n v="-210"/>
    <s v="Credit Card"/>
    <x v="2"/>
    <x v="2"/>
    <n v="5"/>
  </r>
  <r>
    <x v="270"/>
    <x v="2"/>
    <x v="2"/>
    <s v="Dubai"/>
    <x v="0"/>
    <x v="3"/>
    <n v="98586"/>
    <s v="Existing"/>
    <x v="0"/>
    <n v="408067"/>
    <n v="3"/>
    <n v="3443"/>
    <n v="0"/>
    <n v="44408"/>
    <n v="29519"/>
    <n v="8484"/>
    <s v="Cash"/>
    <x v="1"/>
    <x v="2"/>
    <n v="4"/>
  </r>
  <r>
    <x v="270"/>
    <x v="2"/>
    <x v="1"/>
    <s v="Mumbai"/>
    <x v="0"/>
    <x v="2"/>
    <n v="30221"/>
    <s v="Existing"/>
    <x v="0"/>
    <n v="397224"/>
    <n v="3"/>
    <n v="3480"/>
    <n v="20"/>
    <n v="42797"/>
    <n v="18389"/>
    <n v="12184"/>
    <s v="Net Banking"/>
    <x v="2"/>
    <x v="2"/>
    <n v="4"/>
  </r>
  <r>
    <x v="270"/>
    <x v="0"/>
    <x v="2"/>
    <s v="New York"/>
    <x v="2"/>
    <x v="2"/>
    <n v="39179"/>
    <s v="New"/>
    <x v="1"/>
    <n v="103474"/>
    <n v="4"/>
    <n v="2819"/>
    <n v="20"/>
    <n v="9490"/>
    <n v="9204"/>
    <n v="-2931"/>
    <s v="Cash"/>
    <x v="2"/>
    <x v="1"/>
    <n v="3"/>
  </r>
  <r>
    <x v="270"/>
    <x v="0"/>
    <x v="2"/>
    <s v="Dubai"/>
    <x v="0"/>
    <x v="1"/>
    <n v="28069"/>
    <s v="New"/>
    <x v="0"/>
    <n v="225185"/>
    <n v="5"/>
    <n v="531"/>
    <n v="0"/>
    <n v="39345"/>
    <n v="24408"/>
    <n v="2209"/>
    <s v="Net Banking"/>
    <x v="1"/>
    <x v="2"/>
    <n v="2"/>
  </r>
  <r>
    <x v="271"/>
    <x v="2"/>
    <x v="1"/>
    <s v="Delhi"/>
    <x v="1"/>
    <x v="3"/>
    <n v="45682"/>
    <s v="Existing"/>
    <x v="2"/>
    <n v="572923"/>
    <n v="2"/>
    <n v="1351"/>
    <n v="20"/>
    <n v="49704"/>
    <n v="19234"/>
    <n v="6467"/>
    <s v="Cash"/>
    <x v="2"/>
    <x v="1"/>
    <n v="1"/>
  </r>
  <r>
    <x v="271"/>
    <x v="0"/>
    <x v="1"/>
    <s v="London"/>
    <x v="2"/>
    <x v="1"/>
    <n v="66268"/>
    <s v="New"/>
    <x v="1"/>
    <n v="758620"/>
    <n v="6"/>
    <n v="1104"/>
    <n v="5"/>
    <n v="2361"/>
    <n v="22285"/>
    <n v="6786"/>
    <s v="UPI"/>
    <x v="2"/>
    <x v="0"/>
    <n v="4"/>
  </r>
  <r>
    <x v="271"/>
    <x v="1"/>
    <x v="3"/>
    <s v="Delhi"/>
    <x v="1"/>
    <x v="0"/>
    <n v="87818"/>
    <s v="New"/>
    <x v="2"/>
    <n v="105618"/>
    <n v="6"/>
    <n v="3699"/>
    <n v="20"/>
    <n v="27091"/>
    <n v="4603"/>
    <n v="12869"/>
    <s v="Credit Card"/>
    <x v="0"/>
    <x v="3"/>
    <n v="3"/>
  </r>
  <r>
    <x v="271"/>
    <x v="3"/>
    <x v="3"/>
    <s v="Delhi"/>
    <x v="2"/>
    <x v="1"/>
    <n v="30110"/>
    <s v="New"/>
    <x v="2"/>
    <n v="801125"/>
    <n v="8"/>
    <n v="2564"/>
    <n v="0"/>
    <n v="40633"/>
    <n v="3260"/>
    <n v="15557"/>
    <s v="UPI"/>
    <x v="0"/>
    <x v="1"/>
    <n v="1"/>
  </r>
  <r>
    <x v="271"/>
    <x v="3"/>
    <x v="0"/>
    <s v="Dubai"/>
    <x v="1"/>
    <x v="3"/>
    <n v="41232"/>
    <s v="New"/>
    <x v="2"/>
    <n v="881550"/>
    <n v="2"/>
    <n v="4044"/>
    <n v="20"/>
    <n v="26905"/>
    <n v="29941"/>
    <n v="17631"/>
    <s v="Credit Card"/>
    <x v="2"/>
    <x v="2"/>
    <n v="5"/>
  </r>
  <r>
    <x v="271"/>
    <x v="3"/>
    <x v="0"/>
    <s v="New York"/>
    <x v="2"/>
    <x v="1"/>
    <n v="54273"/>
    <s v="New"/>
    <x v="2"/>
    <n v="265190"/>
    <n v="8"/>
    <n v="2848"/>
    <n v="20"/>
    <n v="24796"/>
    <n v="26559"/>
    <n v="17506"/>
    <s v="UPI"/>
    <x v="1"/>
    <x v="0"/>
    <n v="3"/>
  </r>
  <r>
    <x v="271"/>
    <x v="2"/>
    <x v="1"/>
    <s v="Bangalore"/>
    <x v="0"/>
    <x v="3"/>
    <n v="80487"/>
    <s v="Existing"/>
    <x v="0"/>
    <n v="764645"/>
    <n v="8"/>
    <n v="2307"/>
    <n v="20"/>
    <n v="5141"/>
    <n v="8814"/>
    <n v="11008"/>
    <s v="Net Banking"/>
    <x v="0"/>
    <x v="0"/>
    <n v="1"/>
  </r>
  <r>
    <x v="271"/>
    <x v="0"/>
    <x v="2"/>
    <s v="Mumbai"/>
    <x v="2"/>
    <x v="2"/>
    <n v="65210"/>
    <s v="New"/>
    <x v="0"/>
    <n v="335424"/>
    <n v="4"/>
    <n v="4359"/>
    <n v="20"/>
    <n v="22123"/>
    <n v="27535"/>
    <n v="16198"/>
    <s v="Net Banking"/>
    <x v="2"/>
    <x v="3"/>
    <n v="4"/>
  </r>
  <r>
    <x v="271"/>
    <x v="1"/>
    <x v="0"/>
    <s v="Bangalore"/>
    <x v="1"/>
    <x v="3"/>
    <n v="83191"/>
    <s v="New"/>
    <x v="1"/>
    <n v="419227"/>
    <n v="7"/>
    <n v="4637"/>
    <n v="0"/>
    <n v="48010"/>
    <n v="11420"/>
    <n v="8050"/>
    <s v="UPI"/>
    <x v="0"/>
    <x v="3"/>
    <n v="3"/>
  </r>
  <r>
    <x v="271"/>
    <x v="1"/>
    <x v="1"/>
    <s v="New York"/>
    <x v="2"/>
    <x v="0"/>
    <n v="39461"/>
    <s v="Existing"/>
    <x v="1"/>
    <n v="304749"/>
    <n v="7"/>
    <n v="2698"/>
    <n v="10"/>
    <n v="18676"/>
    <n v="10954"/>
    <n v="9048"/>
    <s v="Cash"/>
    <x v="2"/>
    <x v="1"/>
    <n v="2"/>
  </r>
  <r>
    <x v="271"/>
    <x v="2"/>
    <x v="0"/>
    <s v="Bangalore"/>
    <x v="1"/>
    <x v="3"/>
    <n v="14610"/>
    <s v="Existing"/>
    <x v="2"/>
    <n v="259424"/>
    <n v="1"/>
    <n v="4372"/>
    <n v="20"/>
    <n v="40798"/>
    <n v="18672"/>
    <n v="3530"/>
    <s v="Net Banking"/>
    <x v="1"/>
    <x v="1"/>
    <n v="1"/>
  </r>
  <r>
    <x v="271"/>
    <x v="1"/>
    <x v="2"/>
    <s v="London"/>
    <x v="1"/>
    <x v="0"/>
    <n v="66973"/>
    <s v="Existing"/>
    <x v="2"/>
    <n v="537272"/>
    <n v="1"/>
    <n v="4062"/>
    <n v="10"/>
    <n v="40173"/>
    <n v="10208"/>
    <n v="2966"/>
    <s v="UPI"/>
    <x v="0"/>
    <x v="3"/>
    <n v="4"/>
  </r>
  <r>
    <x v="272"/>
    <x v="1"/>
    <x v="1"/>
    <s v="London"/>
    <x v="1"/>
    <x v="0"/>
    <n v="93004"/>
    <s v="Existing"/>
    <x v="1"/>
    <n v="910139"/>
    <n v="8"/>
    <n v="3698"/>
    <n v="0"/>
    <n v="18743"/>
    <n v="19537"/>
    <n v="3465"/>
    <s v="Credit Card"/>
    <x v="0"/>
    <x v="3"/>
    <n v="3"/>
  </r>
  <r>
    <x v="272"/>
    <x v="1"/>
    <x v="2"/>
    <s v="Dubai"/>
    <x v="0"/>
    <x v="1"/>
    <n v="17583"/>
    <s v="Existing"/>
    <x v="1"/>
    <n v="253233"/>
    <n v="1"/>
    <n v="2392"/>
    <n v="15"/>
    <n v="3609"/>
    <n v="16168"/>
    <n v="2051"/>
    <s v="Credit Card"/>
    <x v="2"/>
    <x v="3"/>
    <n v="1"/>
  </r>
  <r>
    <x v="272"/>
    <x v="1"/>
    <x v="1"/>
    <s v="Delhi"/>
    <x v="2"/>
    <x v="0"/>
    <n v="35583"/>
    <s v="New"/>
    <x v="1"/>
    <n v="511866"/>
    <n v="3"/>
    <n v="4939"/>
    <n v="10"/>
    <n v="45531"/>
    <n v="5582"/>
    <n v="19231"/>
    <s v="Credit Card"/>
    <x v="1"/>
    <x v="0"/>
    <n v="5"/>
  </r>
  <r>
    <x v="272"/>
    <x v="0"/>
    <x v="0"/>
    <s v="New York"/>
    <x v="1"/>
    <x v="3"/>
    <n v="27701"/>
    <s v="New"/>
    <x v="1"/>
    <n v="379088"/>
    <n v="6"/>
    <n v="3669"/>
    <n v="0"/>
    <n v="36128"/>
    <n v="21883"/>
    <n v="15345"/>
    <s v="Credit Card"/>
    <x v="1"/>
    <x v="3"/>
    <n v="5"/>
  </r>
  <r>
    <x v="272"/>
    <x v="1"/>
    <x v="3"/>
    <s v="New York"/>
    <x v="0"/>
    <x v="2"/>
    <n v="16880"/>
    <s v="New"/>
    <x v="2"/>
    <n v="893978"/>
    <n v="8"/>
    <n v="3447"/>
    <n v="15"/>
    <n v="2623"/>
    <n v="5485"/>
    <n v="15140"/>
    <s v="Cash"/>
    <x v="1"/>
    <x v="0"/>
    <n v="2"/>
  </r>
  <r>
    <x v="272"/>
    <x v="3"/>
    <x v="0"/>
    <s v="Bangalore"/>
    <x v="1"/>
    <x v="3"/>
    <n v="99257"/>
    <s v="Existing"/>
    <x v="1"/>
    <n v="678427"/>
    <n v="5"/>
    <n v="4623"/>
    <n v="20"/>
    <n v="36333"/>
    <n v="1607"/>
    <n v="-472"/>
    <s v="Cash"/>
    <x v="2"/>
    <x v="2"/>
    <n v="3"/>
  </r>
  <r>
    <x v="272"/>
    <x v="2"/>
    <x v="0"/>
    <s v="Dubai"/>
    <x v="2"/>
    <x v="2"/>
    <n v="61845"/>
    <s v="Existing"/>
    <x v="0"/>
    <n v="213857"/>
    <n v="5"/>
    <n v="3600"/>
    <n v="0"/>
    <n v="36688"/>
    <n v="5044"/>
    <n v="3064"/>
    <s v="Cash"/>
    <x v="1"/>
    <x v="2"/>
    <n v="3"/>
  </r>
  <r>
    <x v="272"/>
    <x v="0"/>
    <x v="3"/>
    <s v="Bangalore"/>
    <x v="0"/>
    <x v="0"/>
    <n v="82417"/>
    <s v="Existing"/>
    <x v="2"/>
    <n v="369351"/>
    <n v="4"/>
    <n v="4421"/>
    <n v="5"/>
    <n v="24871"/>
    <n v="8143"/>
    <n v="18137"/>
    <s v="UPI"/>
    <x v="1"/>
    <x v="1"/>
    <n v="2"/>
  </r>
  <r>
    <x v="272"/>
    <x v="1"/>
    <x v="3"/>
    <s v="Bangalore"/>
    <x v="1"/>
    <x v="1"/>
    <n v="13722"/>
    <s v="New"/>
    <x v="0"/>
    <n v="719092"/>
    <n v="4"/>
    <n v="4807"/>
    <n v="15"/>
    <n v="23097"/>
    <n v="29794"/>
    <n v="5630"/>
    <s v="Net Banking"/>
    <x v="2"/>
    <x v="1"/>
    <n v="3"/>
  </r>
  <r>
    <x v="272"/>
    <x v="0"/>
    <x v="1"/>
    <s v="New York"/>
    <x v="1"/>
    <x v="0"/>
    <n v="30077"/>
    <s v="New"/>
    <x v="1"/>
    <n v="827382"/>
    <n v="7"/>
    <n v="4188"/>
    <n v="5"/>
    <n v="24303"/>
    <n v="3836"/>
    <n v="5113"/>
    <s v="Credit Card"/>
    <x v="1"/>
    <x v="3"/>
    <n v="5"/>
  </r>
  <r>
    <x v="272"/>
    <x v="1"/>
    <x v="1"/>
    <s v="Bangalore"/>
    <x v="1"/>
    <x v="0"/>
    <n v="90868"/>
    <s v="New"/>
    <x v="0"/>
    <n v="393366"/>
    <n v="6"/>
    <n v="571"/>
    <n v="20"/>
    <n v="26313"/>
    <n v="29708"/>
    <n v="17392"/>
    <s v="Net Banking"/>
    <x v="1"/>
    <x v="1"/>
    <n v="5"/>
  </r>
  <r>
    <x v="272"/>
    <x v="3"/>
    <x v="2"/>
    <s v="Delhi"/>
    <x v="2"/>
    <x v="2"/>
    <n v="23229"/>
    <s v="New"/>
    <x v="1"/>
    <n v="970735"/>
    <n v="8"/>
    <n v="2657"/>
    <n v="20"/>
    <n v="10766"/>
    <n v="15091"/>
    <n v="-3717"/>
    <s v="UPI"/>
    <x v="0"/>
    <x v="2"/>
    <n v="2"/>
  </r>
  <r>
    <x v="273"/>
    <x v="2"/>
    <x v="2"/>
    <s v="Bangalore"/>
    <x v="0"/>
    <x v="3"/>
    <n v="83338"/>
    <s v="New"/>
    <x v="0"/>
    <n v="794275"/>
    <n v="6"/>
    <n v="1636"/>
    <n v="10"/>
    <n v="36769"/>
    <n v="26285"/>
    <n v="-909"/>
    <s v="Net Banking"/>
    <x v="1"/>
    <x v="1"/>
    <n v="4"/>
  </r>
  <r>
    <x v="273"/>
    <x v="1"/>
    <x v="0"/>
    <s v="Delhi"/>
    <x v="0"/>
    <x v="1"/>
    <n v="71679"/>
    <s v="New"/>
    <x v="2"/>
    <n v="634305"/>
    <n v="7"/>
    <n v="4827"/>
    <n v="20"/>
    <n v="2396"/>
    <n v="1766"/>
    <n v="-2779"/>
    <s v="Net Banking"/>
    <x v="0"/>
    <x v="0"/>
    <n v="2"/>
  </r>
  <r>
    <x v="273"/>
    <x v="1"/>
    <x v="3"/>
    <s v="New York"/>
    <x v="0"/>
    <x v="1"/>
    <n v="97637"/>
    <s v="Existing"/>
    <x v="0"/>
    <n v="246166"/>
    <n v="5"/>
    <n v="4577"/>
    <n v="10"/>
    <n v="33140"/>
    <n v="13790"/>
    <n v="4939"/>
    <s v="Net Banking"/>
    <x v="0"/>
    <x v="1"/>
    <n v="5"/>
  </r>
  <r>
    <x v="273"/>
    <x v="1"/>
    <x v="2"/>
    <s v="Dubai"/>
    <x v="1"/>
    <x v="1"/>
    <n v="21439"/>
    <s v="New"/>
    <x v="2"/>
    <n v="655524"/>
    <n v="6"/>
    <n v="542"/>
    <n v="15"/>
    <n v="45668"/>
    <n v="20982"/>
    <n v="6458"/>
    <s v="Cash"/>
    <x v="0"/>
    <x v="2"/>
    <n v="2"/>
  </r>
  <r>
    <x v="273"/>
    <x v="1"/>
    <x v="0"/>
    <s v="London"/>
    <x v="0"/>
    <x v="1"/>
    <n v="45902"/>
    <s v="New"/>
    <x v="0"/>
    <n v="500880"/>
    <n v="1"/>
    <n v="4860"/>
    <n v="5"/>
    <n v="6497"/>
    <n v="28540"/>
    <n v="2121"/>
    <s v="UPI"/>
    <x v="0"/>
    <x v="2"/>
    <n v="5"/>
  </r>
  <r>
    <x v="273"/>
    <x v="2"/>
    <x v="3"/>
    <s v="Delhi"/>
    <x v="1"/>
    <x v="3"/>
    <n v="12598"/>
    <s v="New"/>
    <x v="0"/>
    <n v="392065"/>
    <n v="3"/>
    <n v="2331"/>
    <n v="15"/>
    <n v="36279"/>
    <n v="15932"/>
    <n v="14896"/>
    <s v="UPI"/>
    <x v="1"/>
    <x v="2"/>
    <n v="4"/>
  </r>
  <r>
    <x v="273"/>
    <x v="2"/>
    <x v="1"/>
    <s v="Dubai"/>
    <x v="2"/>
    <x v="1"/>
    <n v="14052"/>
    <s v="New"/>
    <x v="2"/>
    <n v="457525"/>
    <n v="8"/>
    <n v="545"/>
    <n v="5"/>
    <n v="12285"/>
    <n v="17475"/>
    <n v="1415"/>
    <s v="UPI"/>
    <x v="0"/>
    <x v="2"/>
    <n v="5"/>
  </r>
  <r>
    <x v="273"/>
    <x v="3"/>
    <x v="0"/>
    <s v="Dubai"/>
    <x v="0"/>
    <x v="2"/>
    <n v="22741"/>
    <s v="New"/>
    <x v="2"/>
    <n v="966541"/>
    <n v="3"/>
    <n v="4141"/>
    <n v="0"/>
    <n v="47209"/>
    <n v="1099"/>
    <n v="7595"/>
    <s v="Net Banking"/>
    <x v="0"/>
    <x v="0"/>
    <n v="3"/>
  </r>
  <r>
    <x v="273"/>
    <x v="2"/>
    <x v="1"/>
    <s v="Delhi"/>
    <x v="1"/>
    <x v="2"/>
    <n v="79360"/>
    <s v="Existing"/>
    <x v="1"/>
    <n v="950022"/>
    <n v="1"/>
    <n v="2175"/>
    <n v="15"/>
    <n v="4692"/>
    <n v="12216"/>
    <n v="17152"/>
    <s v="Cash"/>
    <x v="0"/>
    <x v="1"/>
    <n v="1"/>
  </r>
  <r>
    <x v="273"/>
    <x v="1"/>
    <x v="2"/>
    <s v="New York"/>
    <x v="0"/>
    <x v="1"/>
    <n v="46288"/>
    <s v="New"/>
    <x v="2"/>
    <n v="895822"/>
    <n v="3"/>
    <n v="3852"/>
    <n v="0"/>
    <n v="49390"/>
    <n v="26261"/>
    <n v="-2358"/>
    <s v="Credit Card"/>
    <x v="1"/>
    <x v="2"/>
    <n v="4"/>
  </r>
  <r>
    <x v="273"/>
    <x v="3"/>
    <x v="2"/>
    <s v="Mumbai"/>
    <x v="0"/>
    <x v="1"/>
    <n v="11249"/>
    <s v="New"/>
    <x v="2"/>
    <n v="526993"/>
    <n v="4"/>
    <n v="1769"/>
    <n v="5"/>
    <n v="4032"/>
    <n v="8622"/>
    <n v="19453"/>
    <s v="Cash"/>
    <x v="2"/>
    <x v="1"/>
    <n v="1"/>
  </r>
  <r>
    <x v="273"/>
    <x v="3"/>
    <x v="3"/>
    <s v="Dubai"/>
    <x v="2"/>
    <x v="3"/>
    <n v="32970"/>
    <s v="Existing"/>
    <x v="1"/>
    <n v="803948"/>
    <n v="8"/>
    <n v="4483"/>
    <n v="10"/>
    <n v="41756"/>
    <n v="19134"/>
    <n v="-4445"/>
    <s v="Credit Card"/>
    <x v="0"/>
    <x v="3"/>
    <n v="4"/>
  </r>
  <r>
    <x v="274"/>
    <x v="3"/>
    <x v="0"/>
    <s v="Dubai"/>
    <x v="0"/>
    <x v="3"/>
    <n v="25565"/>
    <s v="Existing"/>
    <x v="2"/>
    <n v="486795"/>
    <n v="9"/>
    <n v="4463"/>
    <n v="15"/>
    <n v="44314"/>
    <n v="29524"/>
    <n v="-2746"/>
    <s v="Net Banking"/>
    <x v="0"/>
    <x v="0"/>
    <n v="4"/>
  </r>
  <r>
    <x v="274"/>
    <x v="1"/>
    <x v="1"/>
    <s v="New York"/>
    <x v="2"/>
    <x v="1"/>
    <n v="66995"/>
    <s v="New"/>
    <x v="2"/>
    <n v="535883"/>
    <n v="4"/>
    <n v="3523"/>
    <n v="15"/>
    <n v="23118"/>
    <n v="21053"/>
    <n v="-3860"/>
    <s v="Cash"/>
    <x v="2"/>
    <x v="3"/>
    <n v="4"/>
  </r>
  <r>
    <x v="274"/>
    <x v="0"/>
    <x v="3"/>
    <s v="New York"/>
    <x v="0"/>
    <x v="3"/>
    <n v="93994"/>
    <s v="New"/>
    <x v="0"/>
    <n v="491685"/>
    <n v="7"/>
    <n v="3290"/>
    <n v="10"/>
    <n v="29328"/>
    <n v="1393"/>
    <n v="9213"/>
    <s v="Cash"/>
    <x v="1"/>
    <x v="0"/>
    <n v="4"/>
  </r>
  <r>
    <x v="274"/>
    <x v="1"/>
    <x v="2"/>
    <s v="Bangalore"/>
    <x v="0"/>
    <x v="0"/>
    <n v="61656"/>
    <s v="New"/>
    <x v="1"/>
    <n v="654268"/>
    <n v="1"/>
    <n v="3670"/>
    <n v="10"/>
    <n v="9639"/>
    <n v="26169"/>
    <n v="17532"/>
    <s v="Credit Card"/>
    <x v="0"/>
    <x v="2"/>
    <n v="5"/>
  </r>
  <r>
    <x v="274"/>
    <x v="2"/>
    <x v="2"/>
    <s v="New York"/>
    <x v="0"/>
    <x v="1"/>
    <n v="72134"/>
    <s v="New"/>
    <x v="1"/>
    <n v="741248"/>
    <n v="9"/>
    <n v="1512"/>
    <n v="20"/>
    <n v="46695"/>
    <n v="28457"/>
    <n v="6996"/>
    <s v="Credit Card"/>
    <x v="1"/>
    <x v="1"/>
    <n v="3"/>
  </r>
  <r>
    <x v="274"/>
    <x v="2"/>
    <x v="0"/>
    <s v="Dubai"/>
    <x v="0"/>
    <x v="3"/>
    <n v="55765"/>
    <s v="New"/>
    <x v="0"/>
    <n v="856276"/>
    <n v="4"/>
    <n v="4007"/>
    <n v="20"/>
    <n v="6252"/>
    <n v="10077"/>
    <n v="9253"/>
    <s v="Net Banking"/>
    <x v="0"/>
    <x v="0"/>
    <n v="5"/>
  </r>
  <r>
    <x v="274"/>
    <x v="1"/>
    <x v="1"/>
    <s v="Delhi"/>
    <x v="0"/>
    <x v="2"/>
    <n v="12014"/>
    <s v="Existing"/>
    <x v="1"/>
    <n v="163470"/>
    <n v="9"/>
    <n v="2571"/>
    <n v="5"/>
    <n v="46699"/>
    <n v="9139"/>
    <n v="19346"/>
    <s v="Cash"/>
    <x v="1"/>
    <x v="3"/>
    <n v="5"/>
  </r>
  <r>
    <x v="274"/>
    <x v="1"/>
    <x v="0"/>
    <s v="Mumbai"/>
    <x v="0"/>
    <x v="1"/>
    <n v="80480"/>
    <s v="Existing"/>
    <x v="0"/>
    <n v="434906"/>
    <n v="3"/>
    <n v="2505"/>
    <n v="15"/>
    <n v="39477"/>
    <n v="4052"/>
    <n v="745"/>
    <s v="Cash"/>
    <x v="1"/>
    <x v="3"/>
    <n v="3"/>
  </r>
  <r>
    <x v="274"/>
    <x v="3"/>
    <x v="1"/>
    <s v="Bangalore"/>
    <x v="2"/>
    <x v="1"/>
    <n v="24012"/>
    <s v="New"/>
    <x v="2"/>
    <n v="974415"/>
    <n v="5"/>
    <n v="2817"/>
    <n v="10"/>
    <n v="12668"/>
    <n v="9696"/>
    <n v="13169"/>
    <s v="Cash"/>
    <x v="0"/>
    <x v="1"/>
    <n v="4"/>
  </r>
  <r>
    <x v="274"/>
    <x v="1"/>
    <x v="1"/>
    <s v="Delhi"/>
    <x v="2"/>
    <x v="2"/>
    <n v="67498"/>
    <s v="New"/>
    <x v="1"/>
    <n v="464789"/>
    <n v="1"/>
    <n v="2675"/>
    <n v="10"/>
    <n v="7077"/>
    <n v="22620"/>
    <n v="10660"/>
    <s v="UPI"/>
    <x v="0"/>
    <x v="0"/>
    <n v="3"/>
  </r>
  <r>
    <x v="274"/>
    <x v="3"/>
    <x v="0"/>
    <s v="Mumbai"/>
    <x v="1"/>
    <x v="2"/>
    <n v="78776"/>
    <s v="Existing"/>
    <x v="2"/>
    <n v="773286"/>
    <n v="3"/>
    <n v="2286"/>
    <n v="0"/>
    <n v="29475"/>
    <n v="21134"/>
    <n v="2592"/>
    <s v="Credit Card"/>
    <x v="1"/>
    <x v="3"/>
    <n v="1"/>
  </r>
  <r>
    <x v="274"/>
    <x v="2"/>
    <x v="3"/>
    <s v="Mumbai"/>
    <x v="0"/>
    <x v="3"/>
    <n v="71711"/>
    <s v="Existing"/>
    <x v="1"/>
    <n v="117621"/>
    <n v="5"/>
    <n v="3629"/>
    <n v="20"/>
    <n v="3275"/>
    <n v="2777"/>
    <n v="17515"/>
    <s v="Cash"/>
    <x v="0"/>
    <x v="3"/>
    <n v="3"/>
  </r>
  <r>
    <x v="275"/>
    <x v="3"/>
    <x v="0"/>
    <s v="Mumbai"/>
    <x v="2"/>
    <x v="2"/>
    <n v="52530"/>
    <s v="New"/>
    <x v="2"/>
    <n v="957677"/>
    <n v="6"/>
    <n v="2872"/>
    <n v="0"/>
    <n v="30938"/>
    <n v="24317"/>
    <n v="-1901"/>
    <s v="UPI"/>
    <x v="2"/>
    <x v="0"/>
    <n v="5"/>
  </r>
  <r>
    <x v="275"/>
    <x v="1"/>
    <x v="0"/>
    <s v="London"/>
    <x v="0"/>
    <x v="0"/>
    <n v="89267"/>
    <s v="New"/>
    <x v="1"/>
    <n v="224604"/>
    <n v="8"/>
    <n v="1960"/>
    <n v="10"/>
    <n v="34562"/>
    <n v="13629"/>
    <n v="14999"/>
    <s v="Cash"/>
    <x v="1"/>
    <x v="2"/>
    <n v="4"/>
  </r>
  <r>
    <x v="275"/>
    <x v="2"/>
    <x v="2"/>
    <s v="Delhi"/>
    <x v="0"/>
    <x v="1"/>
    <n v="28018"/>
    <s v="New"/>
    <x v="1"/>
    <n v="440920"/>
    <n v="1"/>
    <n v="1964"/>
    <n v="15"/>
    <n v="34826"/>
    <n v="29073"/>
    <n v="-3760"/>
    <s v="Credit Card"/>
    <x v="2"/>
    <x v="2"/>
    <n v="5"/>
  </r>
  <r>
    <x v="275"/>
    <x v="0"/>
    <x v="2"/>
    <s v="Bangalore"/>
    <x v="2"/>
    <x v="0"/>
    <n v="27916"/>
    <s v="New"/>
    <x v="2"/>
    <n v="135031"/>
    <n v="3"/>
    <n v="3541"/>
    <n v="15"/>
    <n v="22307"/>
    <n v="9325"/>
    <n v="19646"/>
    <s v="Cash"/>
    <x v="0"/>
    <x v="1"/>
    <n v="1"/>
  </r>
  <r>
    <x v="275"/>
    <x v="3"/>
    <x v="0"/>
    <s v="Bangalore"/>
    <x v="0"/>
    <x v="3"/>
    <n v="50376"/>
    <s v="New"/>
    <x v="0"/>
    <n v="394290"/>
    <n v="1"/>
    <n v="1558"/>
    <n v="0"/>
    <n v="19000"/>
    <n v="3925"/>
    <n v="2931"/>
    <s v="Cash"/>
    <x v="2"/>
    <x v="2"/>
    <n v="4"/>
  </r>
  <r>
    <x v="275"/>
    <x v="2"/>
    <x v="0"/>
    <s v="Mumbai"/>
    <x v="2"/>
    <x v="2"/>
    <n v="75046"/>
    <s v="New"/>
    <x v="1"/>
    <n v="608186"/>
    <n v="5"/>
    <n v="1471"/>
    <n v="20"/>
    <n v="16092"/>
    <n v="24731"/>
    <n v="7317"/>
    <s v="Net Banking"/>
    <x v="2"/>
    <x v="1"/>
    <n v="2"/>
  </r>
  <r>
    <x v="275"/>
    <x v="3"/>
    <x v="2"/>
    <s v="Delhi"/>
    <x v="2"/>
    <x v="1"/>
    <n v="68742"/>
    <s v="Existing"/>
    <x v="0"/>
    <n v="894430"/>
    <n v="8"/>
    <n v="2890"/>
    <n v="5"/>
    <n v="32254"/>
    <n v="7820"/>
    <n v="10615"/>
    <s v="Net Banking"/>
    <x v="1"/>
    <x v="3"/>
    <n v="5"/>
  </r>
  <r>
    <x v="275"/>
    <x v="2"/>
    <x v="1"/>
    <s v="London"/>
    <x v="1"/>
    <x v="2"/>
    <n v="95566"/>
    <s v="Existing"/>
    <x v="0"/>
    <n v="214619"/>
    <n v="4"/>
    <n v="3499"/>
    <n v="15"/>
    <n v="5671"/>
    <n v="13499"/>
    <n v="14252"/>
    <s v="Cash"/>
    <x v="2"/>
    <x v="3"/>
    <n v="5"/>
  </r>
  <r>
    <x v="275"/>
    <x v="2"/>
    <x v="0"/>
    <s v="Mumbai"/>
    <x v="1"/>
    <x v="2"/>
    <n v="87125"/>
    <s v="Existing"/>
    <x v="0"/>
    <n v="569564"/>
    <n v="9"/>
    <n v="3004"/>
    <n v="5"/>
    <n v="20095"/>
    <n v="1584"/>
    <n v="7958"/>
    <s v="UPI"/>
    <x v="0"/>
    <x v="2"/>
    <n v="3"/>
  </r>
  <r>
    <x v="275"/>
    <x v="3"/>
    <x v="3"/>
    <s v="New York"/>
    <x v="1"/>
    <x v="3"/>
    <n v="97519"/>
    <s v="Existing"/>
    <x v="0"/>
    <n v="217974"/>
    <n v="6"/>
    <n v="1398"/>
    <n v="20"/>
    <n v="3342"/>
    <n v="27012"/>
    <n v="8707"/>
    <s v="UPI"/>
    <x v="1"/>
    <x v="0"/>
    <n v="4"/>
  </r>
  <r>
    <x v="275"/>
    <x v="0"/>
    <x v="3"/>
    <s v="Bangalore"/>
    <x v="1"/>
    <x v="3"/>
    <n v="22437"/>
    <s v="New"/>
    <x v="0"/>
    <n v="393245"/>
    <n v="6"/>
    <n v="2313"/>
    <n v="0"/>
    <n v="39520"/>
    <n v="9548"/>
    <n v="12928"/>
    <s v="UPI"/>
    <x v="0"/>
    <x v="2"/>
    <n v="5"/>
  </r>
  <r>
    <x v="275"/>
    <x v="2"/>
    <x v="3"/>
    <s v="Dubai"/>
    <x v="0"/>
    <x v="3"/>
    <n v="72146"/>
    <s v="Existing"/>
    <x v="0"/>
    <n v="885452"/>
    <n v="5"/>
    <n v="2002"/>
    <n v="20"/>
    <n v="39700"/>
    <n v="15788"/>
    <n v="16473"/>
    <s v="Cash"/>
    <x v="0"/>
    <x v="1"/>
    <n v="1"/>
  </r>
  <r>
    <x v="276"/>
    <x v="2"/>
    <x v="0"/>
    <s v="Mumbai"/>
    <x v="0"/>
    <x v="3"/>
    <n v="37618"/>
    <s v="Existing"/>
    <x v="1"/>
    <n v="441908"/>
    <n v="5"/>
    <n v="842"/>
    <n v="10"/>
    <n v="35791"/>
    <n v="8602"/>
    <n v="13754"/>
    <s v="UPI"/>
    <x v="2"/>
    <x v="1"/>
    <n v="4"/>
  </r>
  <r>
    <x v="276"/>
    <x v="2"/>
    <x v="1"/>
    <s v="New York"/>
    <x v="1"/>
    <x v="1"/>
    <n v="60767"/>
    <s v="New"/>
    <x v="0"/>
    <n v="517963"/>
    <n v="7"/>
    <n v="4360"/>
    <n v="20"/>
    <n v="41733"/>
    <n v="6196"/>
    <n v="19484"/>
    <s v="Net Banking"/>
    <x v="0"/>
    <x v="0"/>
    <n v="4"/>
  </r>
  <r>
    <x v="276"/>
    <x v="0"/>
    <x v="1"/>
    <s v="Bangalore"/>
    <x v="2"/>
    <x v="0"/>
    <n v="19705"/>
    <s v="Existing"/>
    <x v="1"/>
    <n v="473980"/>
    <n v="8"/>
    <n v="3851"/>
    <n v="0"/>
    <n v="19117"/>
    <n v="12546"/>
    <n v="8293"/>
    <s v="Cash"/>
    <x v="2"/>
    <x v="3"/>
    <n v="3"/>
  </r>
  <r>
    <x v="276"/>
    <x v="0"/>
    <x v="2"/>
    <s v="London"/>
    <x v="2"/>
    <x v="0"/>
    <n v="67146"/>
    <s v="New"/>
    <x v="1"/>
    <n v="816160"/>
    <n v="7"/>
    <n v="3360"/>
    <n v="0"/>
    <n v="43357"/>
    <n v="10942"/>
    <n v="17741"/>
    <s v="Net Banking"/>
    <x v="1"/>
    <x v="3"/>
    <n v="5"/>
  </r>
  <r>
    <x v="276"/>
    <x v="1"/>
    <x v="0"/>
    <s v="Delhi"/>
    <x v="2"/>
    <x v="1"/>
    <n v="98216"/>
    <s v="New"/>
    <x v="1"/>
    <n v="719614"/>
    <n v="1"/>
    <n v="1748"/>
    <n v="20"/>
    <n v="29662"/>
    <n v="19084"/>
    <n v="-3894"/>
    <s v="Net Banking"/>
    <x v="1"/>
    <x v="2"/>
    <n v="5"/>
  </r>
  <r>
    <x v="276"/>
    <x v="3"/>
    <x v="1"/>
    <s v="Bangalore"/>
    <x v="2"/>
    <x v="2"/>
    <n v="90912"/>
    <s v="Existing"/>
    <x v="2"/>
    <n v="364026"/>
    <n v="1"/>
    <n v="1708"/>
    <n v="0"/>
    <n v="11160"/>
    <n v="10901"/>
    <n v="5644"/>
    <s v="UPI"/>
    <x v="2"/>
    <x v="1"/>
    <n v="2"/>
  </r>
  <r>
    <x v="276"/>
    <x v="0"/>
    <x v="0"/>
    <s v="Delhi"/>
    <x v="0"/>
    <x v="1"/>
    <n v="61750"/>
    <s v="Existing"/>
    <x v="0"/>
    <n v="270027"/>
    <n v="6"/>
    <n v="4890"/>
    <n v="10"/>
    <n v="2461"/>
    <n v="4681"/>
    <n v="16092"/>
    <s v="Net Banking"/>
    <x v="1"/>
    <x v="1"/>
    <n v="2"/>
  </r>
  <r>
    <x v="276"/>
    <x v="3"/>
    <x v="2"/>
    <s v="Delhi"/>
    <x v="2"/>
    <x v="0"/>
    <n v="54379"/>
    <s v="Existing"/>
    <x v="2"/>
    <n v="839555"/>
    <n v="3"/>
    <n v="2639"/>
    <n v="5"/>
    <n v="26713"/>
    <n v="9728"/>
    <n v="2177"/>
    <s v="Net Banking"/>
    <x v="1"/>
    <x v="0"/>
    <n v="4"/>
  </r>
  <r>
    <x v="276"/>
    <x v="1"/>
    <x v="2"/>
    <s v="London"/>
    <x v="2"/>
    <x v="0"/>
    <n v="62682"/>
    <s v="New"/>
    <x v="0"/>
    <n v="159965"/>
    <n v="9"/>
    <n v="2110"/>
    <n v="20"/>
    <n v="19145"/>
    <n v="19852"/>
    <n v="17351"/>
    <s v="Credit Card"/>
    <x v="1"/>
    <x v="0"/>
    <n v="5"/>
  </r>
  <r>
    <x v="276"/>
    <x v="3"/>
    <x v="2"/>
    <s v="London"/>
    <x v="1"/>
    <x v="1"/>
    <n v="74713"/>
    <s v="Existing"/>
    <x v="2"/>
    <n v="737244"/>
    <n v="7"/>
    <n v="2479"/>
    <n v="0"/>
    <n v="45157"/>
    <n v="9342"/>
    <n v="6543"/>
    <s v="Credit Card"/>
    <x v="1"/>
    <x v="2"/>
    <n v="3"/>
  </r>
  <r>
    <x v="276"/>
    <x v="0"/>
    <x v="3"/>
    <s v="Mumbai"/>
    <x v="2"/>
    <x v="3"/>
    <n v="66919"/>
    <s v="New"/>
    <x v="1"/>
    <n v="319866"/>
    <n v="2"/>
    <n v="3297"/>
    <n v="5"/>
    <n v="27438"/>
    <n v="10947"/>
    <n v="11664"/>
    <s v="Credit Card"/>
    <x v="2"/>
    <x v="0"/>
    <n v="5"/>
  </r>
  <r>
    <x v="276"/>
    <x v="3"/>
    <x v="0"/>
    <s v="Mumbai"/>
    <x v="0"/>
    <x v="2"/>
    <n v="70384"/>
    <s v="Existing"/>
    <x v="2"/>
    <n v="844782"/>
    <n v="3"/>
    <n v="1056"/>
    <n v="10"/>
    <n v="31452"/>
    <n v="19934"/>
    <n v="4907"/>
    <s v="UPI"/>
    <x v="2"/>
    <x v="3"/>
    <n v="3"/>
  </r>
  <r>
    <x v="277"/>
    <x v="0"/>
    <x v="2"/>
    <s v="Bangalore"/>
    <x v="2"/>
    <x v="1"/>
    <n v="61128"/>
    <s v="New"/>
    <x v="1"/>
    <n v="272632"/>
    <n v="8"/>
    <n v="4494"/>
    <n v="20"/>
    <n v="2592"/>
    <n v="16947"/>
    <n v="4305"/>
    <s v="UPI"/>
    <x v="0"/>
    <x v="0"/>
    <n v="2"/>
  </r>
  <r>
    <x v="277"/>
    <x v="3"/>
    <x v="0"/>
    <s v="London"/>
    <x v="2"/>
    <x v="0"/>
    <n v="11835"/>
    <s v="Existing"/>
    <x v="2"/>
    <n v="655631"/>
    <n v="1"/>
    <n v="4904"/>
    <n v="0"/>
    <n v="7696"/>
    <n v="18271"/>
    <n v="5368"/>
    <s v="Net Banking"/>
    <x v="0"/>
    <x v="1"/>
    <n v="1"/>
  </r>
  <r>
    <x v="277"/>
    <x v="0"/>
    <x v="3"/>
    <s v="New York"/>
    <x v="0"/>
    <x v="3"/>
    <n v="31283"/>
    <s v="Existing"/>
    <x v="0"/>
    <n v="349550"/>
    <n v="5"/>
    <n v="4186"/>
    <n v="5"/>
    <n v="20731"/>
    <n v="12187"/>
    <n v="-596"/>
    <s v="Net Banking"/>
    <x v="1"/>
    <x v="1"/>
    <n v="5"/>
  </r>
  <r>
    <x v="277"/>
    <x v="0"/>
    <x v="3"/>
    <s v="Bangalore"/>
    <x v="1"/>
    <x v="2"/>
    <n v="59506"/>
    <s v="New"/>
    <x v="0"/>
    <n v="970375"/>
    <n v="1"/>
    <n v="1652"/>
    <n v="10"/>
    <n v="19830"/>
    <n v="5838"/>
    <n v="5179"/>
    <s v="UPI"/>
    <x v="2"/>
    <x v="1"/>
    <n v="2"/>
  </r>
  <r>
    <x v="277"/>
    <x v="3"/>
    <x v="2"/>
    <s v="Dubai"/>
    <x v="0"/>
    <x v="0"/>
    <n v="63625"/>
    <s v="Existing"/>
    <x v="2"/>
    <n v="215154"/>
    <n v="9"/>
    <n v="4244"/>
    <n v="15"/>
    <n v="36210"/>
    <n v="19946"/>
    <n v="-1979"/>
    <s v="Cash"/>
    <x v="2"/>
    <x v="1"/>
    <n v="1"/>
  </r>
  <r>
    <x v="277"/>
    <x v="1"/>
    <x v="2"/>
    <s v="Delhi"/>
    <x v="1"/>
    <x v="2"/>
    <n v="45963"/>
    <s v="Existing"/>
    <x v="2"/>
    <n v="497166"/>
    <n v="7"/>
    <n v="4121"/>
    <n v="0"/>
    <n v="4806"/>
    <n v="27184"/>
    <n v="14454"/>
    <s v="Cash"/>
    <x v="2"/>
    <x v="3"/>
    <n v="1"/>
  </r>
  <r>
    <x v="277"/>
    <x v="2"/>
    <x v="1"/>
    <s v="Delhi"/>
    <x v="2"/>
    <x v="3"/>
    <n v="19179"/>
    <s v="New"/>
    <x v="0"/>
    <n v="234961"/>
    <n v="5"/>
    <n v="3859"/>
    <n v="10"/>
    <n v="49988"/>
    <n v="8790"/>
    <n v="4720"/>
    <s v="Cash"/>
    <x v="0"/>
    <x v="2"/>
    <n v="2"/>
  </r>
  <r>
    <x v="277"/>
    <x v="1"/>
    <x v="0"/>
    <s v="Mumbai"/>
    <x v="1"/>
    <x v="0"/>
    <n v="21955"/>
    <s v="Existing"/>
    <x v="2"/>
    <n v="587720"/>
    <n v="6"/>
    <n v="1472"/>
    <n v="5"/>
    <n v="33936"/>
    <n v="15670"/>
    <n v="6031"/>
    <s v="Credit Card"/>
    <x v="1"/>
    <x v="0"/>
    <n v="2"/>
  </r>
  <r>
    <x v="277"/>
    <x v="3"/>
    <x v="2"/>
    <s v="New York"/>
    <x v="1"/>
    <x v="3"/>
    <n v="17198"/>
    <s v="Existing"/>
    <x v="2"/>
    <n v="643264"/>
    <n v="3"/>
    <n v="4407"/>
    <n v="20"/>
    <n v="5325"/>
    <n v="7727"/>
    <n v="7570"/>
    <s v="Net Banking"/>
    <x v="2"/>
    <x v="2"/>
    <n v="2"/>
  </r>
  <r>
    <x v="277"/>
    <x v="1"/>
    <x v="1"/>
    <s v="London"/>
    <x v="1"/>
    <x v="1"/>
    <n v="77156"/>
    <s v="New"/>
    <x v="0"/>
    <n v="385160"/>
    <n v="3"/>
    <n v="4228"/>
    <n v="5"/>
    <n v="41415"/>
    <n v="6531"/>
    <n v="-3870"/>
    <s v="Cash"/>
    <x v="0"/>
    <x v="2"/>
    <n v="3"/>
  </r>
  <r>
    <x v="277"/>
    <x v="0"/>
    <x v="0"/>
    <s v="London"/>
    <x v="2"/>
    <x v="1"/>
    <n v="54588"/>
    <s v="Existing"/>
    <x v="1"/>
    <n v="830107"/>
    <n v="7"/>
    <n v="3911"/>
    <n v="20"/>
    <n v="22140"/>
    <n v="16614"/>
    <n v="17682"/>
    <s v="Credit Card"/>
    <x v="2"/>
    <x v="0"/>
    <n v="4"/>
  </r>
  <r>
    <x v="277"/>
    <x v="2"/>
    <x v="2"/>
    <s v="Mumbai"/>
    <x v="1"/>
    <x v="2"/>
    <n v="21766"/>
    <s v="New"/>
    <x v="0"/>
    <n v="778102"/>
    <n v="7"/>
    <n v="3566"/>
    <n v="10"/>
    <n v="23781"/>
    <n v="10433"/>
    <n v="3023"/>
    <s v="Net Banking"/>
    <x v="2"/>
    <x v="1"/>
    <n v="4"/>
  </r>
  <r>
    <x v="278"/>
    <x v="3"/>
    <x v="1"/>
    <s v="Dubai"/>
    <x v="1"/>
    <x v="3"/>
    <n v="63570"/>
    <s v="Existing"/>
    <x v="0"/>
    <n v="909985"/>
    <n v="7"/>
    <n v="1791"/>
    <n v="10"/>
    <n v="10993"/>
    <n v="1207"/>
    <n v="2616"/>
    <s v="Cash"/>
    <x v="0"/>
    <x v="1"/>
    <n v="4"/>
  </r>
  <r>
    <x v="278"/>
    <x v="3"/>
    <x v="1"/>
    <s v="Bangalore"/>
    <x v="2"/>
    <x v="3"/>
    <n v="79874"/>
    <s v="Existing"/>
    <x v="2"/>
    <n v="818698"/>
    <n v="2"/>
    <n v="4813"/>
    <n v="5"/>
    <n v="42840"/>
    <n v="21216"/>
    <n v="6596"/>
    <s v="Cash"/>
    <x v="0"/>
    <x v="1"/>
    <n v="3"/>
  </r>
  <r>
    <x v="278"/>
    <x v="3"/>
    <x v="0"/>
    <s v="Bangalore"/>
    <x v="0"/>
    <x v="2"/>
    <n v="58679"/>
    <s v="New"/>
    <x v="0"/>
    <n v="653620"/>
    <n v="2"/>
    <n v="3360"/>
    <n v="5"/>
    <n v="17153"/>
    <n v="20745"/>
    <n v="1739"/>
    <s v="Credit Card"/>
    <x v="2"/>
    <x v="0"/>
    <n v="2"/>
  </r>
  <r>
    <x v="278"/>
    <x v="2"/>
    <x v="1"/>
    <s v="New York"/>
    <x v="0"/>
    <x v="2"/>
    <n v="15301"/>
    <s v="Existing"/>
    <x v="0"/>
    <n v="309697"/>
    <n v="5"/>
    <n v="663"/>
    <n v="20"/>
    <n v="12549"/>
    <n v="3899"/>
    <n v="11291"/>
    <s v="Cash"/>
    <x v="1"/>
    <x v="0"/>
    <n v="4"/>
  </r>
  <r>
    <x v="278"/>
    <x v="0"/>
    <x v="0"/>
    <s v="Mumbai"/>
    <x v="0"/>
    <x v="2"/>
    <n v="25144"/>
    <s v="New"/>
    <x v="2"/>
    <n v="759796"/>
    <n v="4"/>
    <n v="4419"/>
    <n v="0"/>
    <n v="46217"/>
    <n v="25535"/>
    <n v="18627"/>
    <s v="Net Banking"/>
    <x v="1"/>
    <x v="1"/>
    <n v="3"/>
  </r>
  <r>
    <x v="278"/>
    <x v="3"/>
    <x v="0"/>
    <s v="Mumbai"/>
    <x v="2"/>
    <x v="1"/>
    <n v="23784"/>
    <s v="New"/>
    <x v="2"/>
    <n v="248159"/>
    <n v="7"/>
    <n v="2214"/>
    <n v="5"/>
    <n v="30655"/>
    <n v="12779"/>
    <n v="17468"/>
    <s v="Cash"/>
    <x v="0"/>
    <x v="3"/>
    <n v="3"/>
  </r>
  <r>
    <x v="278"/>
    <x v="1"/>
    <x v="0"/>
    <s v="Dubai"/>
    <x v="2"/>
    <x v="2"/>
    <n v="77959"/>
    <s v="Existing"/>
    <x v="1"/>
    <n v="942134"/>
    <n v="3"/>
    <n v="3962"/>
    <n v="0"/>
    <n v="13487"/>
    <n v="28331"/>
    <n v="2504"/>
    <s v="Credit Card"/>
    <x v="2"/>
    <x v="2"/>
    <n v="2"/>
  </r>
  <r>
    <x v="278"/>
    <x v="3"/>
    <x v="3"/>
    <s v="Bangalore"/>
    <x v="0"/>
    <x v="1"/>
    <n v="18272"/>
    <s v="New"/>
    <x v="0"/>
    <n v="125428"/>
    <n v="5"/>
    <n v="1940"/>
    <n v="0"/>
    <n v="42357"/>
    <n v="23134"/>
    <n v="-3071"/>
    <s v="Cash"/>
    <x v="0"/>
    <x v="3"/>
    <n v="1"/>
  </r>
  <r>
    <x v="278"/>
    <x v="3"/>
    <x v="1"/>
    <s v="Mumbai"/>
    <x v="1"/>
    <x v="2"/>
    <n v="11573"/>
    <s v="Existing"/>
    <x v="1"/>
    <n v="783514"/>
    <n v="2"/>
    <n v="2595"/>
    <n v="0"/>
    <n v="10787"/>
    <n v="28301"/>
    <n v="18511"/>
    <s v="Credit Card"/>
    <x v="2"/>
    <x v="2"/>
    <n v="3"/>
  </r>
  <r>
    <x v="278"/>
    <x v="3"/>
    <x v="0"/>
    <s v="London"/>
    <x v="0"/>
    <x v="3"/>
    <n v="34419"/>
    <s v="New"/>
    <x v="1"/>
    <n v="716333"/>
    <n v="1"/>
    <n v="1300"/>
    <n v="10"/>
    <n v="36815"/>
    <n v="21418"/>
    <n v="7508"/>
    <s v="UPI"/>
    <x v="2"/>
    <x v="2"/>
    <n v="5"/>
  </r>
  <r>
    <x v="278"/>
    <x v="3"/>
    <x v="2"/>
    <s v="New York"/>
    <x v="2"/>
    <x v="3"/>
    <n v="92339"/>
    <s v="Existing"/>
    <x v="1"/>
    <n v="337012"/>
    <n v="9"/>
    <n v="3265"/>
    <n v="10"/>
    <n v="42986"/>
    <n v="19663"/>
    <n v="5637"/>
    <s v="Cash"/>
    <x v="2"/>
    <x v="3"/>
    <n v="3"/>
  </r>
  <r>
    <x v="278"/>
    <x v="0"/>
    <x v="3"/>
    <s v="Bangalore"/>
    <x v="1"/>
    <x v="2"/>
    <n v="58555"/>
    <s v="Existing"/>
    <x v="1"/>
    <n v="355739"/>
    <n v="4"/>
    <n v="3160"/>
    <n v="0"/>
    <n v="37196"/>
    <n v="6761"/>
    <n v="12097"/>
    <s v="Net Banking"/>
    <x v="0"/>
    <x v="2"/>
    <n v="1"/>
  </r>
  <r>
    <x v="279"/>
    <x v="1"/>
    <x v="3"/>
    <s v="Dubai"/>
    <x v="1"/>
    <x v="2"/>
    <n v="15176"/>
    <s v="New"/>
    <x v="0"/>
    <n v="537963"/>
    <n v="8"/>
    <n v="2190"/>
    <n v="0"/>
    <n v="40207"/>
    <n v="10180"/>
    <n v="6036"/>
    <s v="Cash"/>
    <x v="0"/>
    <x v="3"/>
    <n v="1"/>
  </r>
  <r>
    <x v="279"/>
    <x v="0"/>
    <x v="1"/>
    <s v="New York"/>
    <x v="2"/>
    <x v="1"/>
    <n v="46161"/>
    <s v="Existing"/>
    <x v="0"/>
    <n v="207369"/>
    <n v="7"/>
    <n v="733"/>
    <n v="10"/>
    <n v="2130"/>
    <n v="7747"/>
    <n v="-275"/>
    <s v="Credit Card"/>
    <x v="0"/>
    <x v="1"/>
    <n v="5"/>
  </r>
  <r>
    <x v="279"/>
    <x v="1"/>
    <x v="0"/>
    <s v="Delhi"/>
    <x v="1"/>
    <x v="0"/>
    <n v="73440"/>
    <s v="Existing"/>
    <x v="0"/>
    <n v="134349"/>
    <n v="1"/>
    <n v="2376"/>
    <n v="20"/>
    <n v="21451"/>
    <n v="23859"/>
    <n v="1544"/>
    <s v="UPI"/>
    <x v="0"/>
    <x v="0"/>
    <n v="4"/>
  </r>
  <r>
    <x v="279"/>
    <x v="3"/>
    <x v="1"/>
    <s v="London"/>
    <x v="0"/>
    <x v="1"/>
    <n v="68862"/>
    <s v="Existing"/>
    <x v="1"/>
    <n v="300565"/>
    <n v="7"/>
    <n v="1461"/>
    <n v="15"/>
    <n v="21735"/>
    <n v="8804"/>
    <n v="13211"/>
    <s v="Net Banking"/>
    <x v="1"/>
    <x v="2"/>
    <n v="3"/>
  </r>
  <r>
    <x v="279"/>
    <x v="2"/>
    <x v="3"/>
    <s v="Dubai"/>
    <x v="2"/>
    <x v="3"/>
    <n v="25164"/>
    <s v="New"/>
    <x v="2"/>
    <n v="137358"/>
    <n v="2"/>
    <n v="3870"/>
    <n v="5"/>
    <n v="4332"/>
    <n v="12051"/>
    <n v="19167"/>
    <s v="Cash"/>
    <x v="2"/>
    <x v="3"/>
    <n v="2"/>
  </r>
  <r>
    <x v="279"/>
    <x v="0"/>
    <x v="0"/>
    <s v="New York"/>
    <x v="2"/>
    <x v="2"/>
    <n v="87758"/>
    <s v="Existing"/>
    <x v="0"/>
    <n v="676772"/>
    <n v="3"/>
    <n v="1545"/>
    <n v="0"/>
    <n v="2736"/>
    <n v="29878"/>
    <n v="1317"/>
    <s v="UPI"/>
    <x v="0"/>
    <x v="0"/>
    <n v="2"/>
  </r>
  <r>
    <x v="279"/>
    <x v="2"/>
    <x v="2"/>
    <s v="Mumbai"/>
    <x v="2"/>
    <x v="3"/>
    <n v="35379"/>
    <s v="Existing"/>
    <x v="1"/>
    <n v="835809"/>
    <n v="1"/>
    <n v="4981"/>
    <n v="10"/>
    <n v="38615"/>
    <n v="2649"/>
    <n v="19876"/>
    <s v="Credit Card"/>
    <x v="2"/>
    <x v="2"/>
    <n v="5"/>
  </r>
  <r>
    <x v="279"/>
    <x v="0"/>
    <x v="0"/>
    <s v="Delhi"/>
    <x v="2"/>
    <x v="0"/>
    <n v="93552"/>
    <s v="New"/>
    <x v="1"/>
    <n v="150837"/>
    <n v="7"/>
    <n v="4959"/>
    <n v="0"/>
    <n v="19475"/>
    <n v="3408"/>
    <n v="-908"/>
    <s v="Net Banking"/>
    <x v="1"/>
    <x v="2"/>
    <n v="1"/>
  </r>
  <r>
    <x v="279"/>
    <x v="3"/>
    <x v="3"/>
    <s v="Dubai"/>
    <x v="1"/>
    <x v="1"/>
    <n v="28368"/>
    <s v="Existing"/>
    <x v="1"/>
    <n v="699621"/>
    <n v="3"/>
    <n v="1907"/>
    <n v="0"/>
    <n v="2232"/>
    <n v="11612"/>
    <n v="1246"/>
    <s v="Credit Card"/>
    <x v="0"/>
    <x v="2"/>
    <n v="4"/>
  </r>
  <r>
    <x v="279"/>
    <x v="0"/>
    <x v="2"/>
    <s v="Mumbai"/>
    <x v="2"/>
    <x v="3"/>
    <n v="99041"/>
    <s v="New"/>
    <x v="1"/>
    <n v="369675"/>
    <n v="6"/>
    <n v="707"/>
    <n v="0"/>
    <n v="33330"/>
    <n v="10316"/>
    <n v="18715"/>
    <s v="Cash"/>
    <x v="1"/>
    <x v="2"/>
    <n v="3"/>
  </r>
  <r>
    <x v="279"/>
    <x v="3"/>
    <x v="0"/>
    <s v="London"/>
    <x v="2"/>
    <x v="1"/>
    <n v="42771"/>
    <s v="New"/>
    <x v="1"/>
    <n v="113825"/>
    <n v="7"/>
    <n v="4870"/>
    <n v="0"/>
    <n v="40523"/>
    <n v="15466"/>
    <n v="12412"/>
    <s v="Credit Card"/>
    <x v="0"/>
    <x v="0"/>
    <n v="3"/>
  </r>
  <r>
    <x v="279"/>
    <x v="0"/>
    <x v="2"/>
    <s v="Delhi"/>
    <x v="1"/>
    <x v="2"/>
    <n v="74950"/>
    <s v="Existing"/>
    <x v="1"/>
    <n v="434591"/>
    <n v="3"/>
    <n v="2252"/>
    <n v="20"/>
    <n v="2935"/>
    <n v="26104"/>
    <n v="-1082"/>
    <s v="UPI"/>
    <x v="2"/>
    <x v="2"/>
    <n v="3"/>
  </r>
  <r>
    <x v="280"/>
    <x v="3"/>
    <x v="2"/>
    <s v="Bangalore"/>
    <x v="2"/>
    <x v="3"/>
    <n v="50245"/>
    <s v="New"/>
    <x v="0"/>
    <n v="525532"/>
    <n v="2"/>
    <n v="995"/>
    <n v="5"/>
    <n v="7733"/>
    <n v="22980"/>
    <n v="9152"/>
    <s v="Credit Card"/>
    <x v="1"/>
    <x v="2"/>
    <n v="2"/>
  </r>
  <r>
    <x v="280"/>
    <x v="3"/>
    <x v="3"/>
    <s v="Mumbai"/>
    <x v="1"/>
    <x v="0"/>
    <n v="82792"/>
    <s v="Existing"/>
    <x v="2"/>
    <n v="433411"/>
    <n v="9"/>
    <n v="1401"/>
    <n v="5"/>
    <n v="26514"/>
    <n v="26847"/>
    <n v="720"/>
    <s v="Net Banking"/>
    <x v="1"/>
    <x v="0"/>
    <n v="4"/>
  </r>
  <r>
    <x v="280"/>
    <x v="1"/>
    <x v="2"/>
    <s v="New York"/>
    <x v="1"/>
    <x v="1"/>
    <n v="53327"/>
    <s v="Existing"/>
    <x v="0"/>
    <n v="379423"/>
    <n v="9"/>
    <n v="4098"/>
    <n v="10"/>
    <n v="9567"/>
    <n v="8542"/>
    <n v="9513"/>
    <s v="UPI"/>
    <x v="0"/>
    <x v="0"/>
    <n v="5"/>
  </r>
  <r>
    <x v="280"/>
    <x v="3"/>
    <x v="1"/>
    <s v="Dubai"/>
    <x v="2"/>
    <x v="1"/>
    <n v="56454"/>
    <s v="Existing"/>
    <x v="0"/>
    <n v="737382"/>
    <n v="7"/>
    <n v="2706"/>
    <n v="20"/>
    <n v="36111"/>
    <n v="2419"/>
    <n v="5011"/>
    <s v="Cash"/>
    <x v="2"/>
    <x v="2"/>
    <n v="2"/>
  </r>
  <r>
    <x v="280"/>
    <x v="1"/>
    <x v="3"/>
    <s v="Delhi"/>
    <x v="0"/>
    <x v="0"/>
    <n v="56741"/>
    <s v="New"/>
    <x v="1"/>
    <n v="473903"/>
    <n v="5"/>
    <n v="2249"/>
    <n v="20"/>
    <n v="45271"/>
    <n v="6695"/>
    <n v="-3290"/>
    <s v="Credit Card"/>
    <x v="2"/>
    <x v="0"/>
    <n v="1"/>
  </r>
  <r>
    <x v="280"/>
    <x v="3"/>
    <x v="1"/>
    <s v="Mumbai"/>
    <x v="2"/>
    <x v="3"/>
    <n v="41977"/>
    <s v="New"/>
    <x v="0"/>
    <n v="799583"/>
    <n v="4"/>
    <n v="959"/>
    <n v="5"/>
    <n v="2364"/>
    <n v="25510"/>
    <n v="2328"/>
    <s v="Credit Card"/>
    <x v="2"/>
    <x v="0"/>
    <n v="4"/>
  </r>
  <r>
    <x v="280"/>
    <x v="2"/>
    <x v="2"/>
    <s v="Bangalore"/>
    <x v="0"/>
    <x v="3"/>
    <n v="16714"/>
    <s v="Existing"/>
    <x v="2"/>
    <n v="321024"/>
    <n v="4"/>
    <n v="4989"/>
    <n v="10"/>
    <n v="48468"/>
    <n v="5173"/>
    <n v="7665"/>
    <s v="Cash"/>
    <x v="2"/>
    <x v="3"/>
    <n v="1"/>
  </r>
  <r>
    <x v="280"/>
    <x v="3"/>
    <x v="1"/>
    <s v="Dubai"/>
    <x v="1"/>
    <x v="1"/>
    <n v="87237"/>
    <s v="Existing"/>
    <x v="2"/>
    <n v="259072"/>
    <n v="1"/>
    <n v="1416"/>
    <n v="20"/>
    <n v="45749"/>
    <n v="2735"/>
    <n v="15576"/>
    <s v="Cash"/>
    <x v="0"/>
    <x v="0"/>
    <n v="3"/>
  </r>
  <r>
    <x v="280"/>
    <x v="2"/>
    <x v="0"/>
    <s v="Dubai"/>
    <x v="0"/>
    <x v="0"/>
    <n v="24891"/>
    <s v="New"/>
    <x v="1"/>
    <n v="398443"/>
    <n v="4"/>
    <n v="4759"/>
    <n v="10"/>
    <n v="34378"/>
    <n v="13328"/>
    <n v="18205"/>
    <s v="Credit Card"/>
    <x v="1"/>
    <x v="1"/>
    <n v="2"/>
  </r>
  <r>
    <x v="280"/>
    <x v="2"/>
    <x v="2"/>
    <s v="Mumbai"/>
    <x v="2"/>
    <x v="1"/>
    <n v="62299"/>
    <s v="Existing"/>
    <x v="2"/>
    <n v="307274"/>
    <n v="7"/>
    <n v="3901"/>
    <n v="5"/>
    <n v="44210"/>
    <n v="14492"/>
    <n v="-4613"/>
    <s v="Cash"/>
    <x v="0"/>
    <x v="3"/>
    <n v="4"/>
  </r>
  <r>
    <x v="280"/>
    <x v="3"/>
    <x v="0"/>
    <s v="Bangalore"/>
    <x v="2"/>
    <x v="1"/>
    <n v="75167"/>
    <s v="New"/>
    <x v="1"/>
    <n v="511461"/>
    <n v="5"/>
    <n v="2694"/>
    <n v="0"/>
    <n v="10647"/>
    <n v="5385"/>
    <n v="-3097"/>
    <s v="UPI"/>
    <x v="2"/>
    <x v="1"/>
    <n v="2"/>
  </r>
  <r>
    <x v="280"/>
    <x v="2"/>
    <x v="1"/>
    <s v="London"/>
    <x v="0"/>
    <x v="2"/>
    <n v="75124"/>
    <s v="New"/>
    <x v="2"/>
    <n v="329174"/>
    <n v="9"/>
    <n v="1459"/>
    <n v="20"/>
    <n v="28339"/>
    <n v="2148"/>
    <n v="15643"/>
    <s v="Net Banking"/>
    <x v="1"/>
    <x v="3"/>
    <n v="4"/>
  </r>
  <r>
    <x v="281"/>
    <x v="1"/>
    <x v="0"/>
    <s v="London"/>
    <x v="2"/>
    <x v="3"/>
    <n v="68639"/>
    <s v="Existing"/>
    <x v="2"/>
    <n v="520555"/>
    <n v="4"/>
    <n v="2657"/>
    <n v="10"/>
    <n v="15616"/>
    <n v="9023"/>
    <n v="4630"/>
    <s v="UPI"/>
    <x v="1"/>
    <x v="3"/>
    <n v="3"/>
  </r>
  <r>
    <x v="281"/>
    <x v="0"/>
    <x v="2"/>
    <s v="Delhi"/>
    <x v="0"/>
    <x v="3"/>
    <n v="50912"/>
    <s v="Existing"/>
    <x v="0"/>
    <n v="825748"/>
    <n v="3"/>
    <n v="893"/>
    <n v="0"/>
    <n v="16840"/>
    <n v="22971"/>
    <n v="16160"/>
    <s v="Credit Card"/>
    <x v="2"/>
    <x v="3"/>
    <n v="4"/>
  </r>
  <r>
    <x v="281"/>
    <x v="3"/>
    <x v="0"/>
    <s v="Mumbai"/>
    <x v="1"/>
    <x v="2"/>
    <n v="85452"/>
    <s v="Existing"/>
    <x v="2"/>
    <n v="968382"/>
    <n v="6"/>
    <n v="4132"/>
    <n v="5"/>
    <n v="47383"/>
    <n v="14546"/>
    <n v="-3999"/>
    <s v="UPI"/>
    <x v="0"/>
    <x v="3"/>
    <n v="3"/>
  </r>
  <r>
    <x v="281"/>
    <x v="2"/>
    <x v="1"/>
    <s v="Delhi"/>
    <x v="0"/>
    <x v="3"/>
    <n v="78446"/>
    <s v="New"/>
    <x v="1"/>
    <n v="294891"/>
    <n v="4"/>
    <n v="4558"/>
    <n v="15"/>
    <n v="13924"/>
    <n v="10715"/>
    <n v="12543"/>
    <s v="Credit Card"/>
    <x v="0"/>
    <x v="0"/>
    <n v="2"/>
  </r>
  <r>
    <x v="281"/>
    <x v="3"/>
    <x v="1"/>
    <s v="London"/>
    <x v="0"/>
    <x v="3"/>
    <n v="93790"/>
    <s v="New"/>
    <x v="2"/>
    <n v="573033"/>
    <n v="2"/>
    <n v="2677"/>
    <n v="20"/>
    <n v="43778"/>
    <n v="11953"/>
    <n v="15637"/>
    <s v="UPI"/>
    <x v="2"/>
    <x v="1"/>
    <n v="2"/>
  </r>
  <r>
    <x v="281"/>
    <x v="1"/>
    <x v="1"/>
    <s v="Dubai"/>
    <x v="0"/>
    <x v="3"/>
    <n v="71516"/>
    <s v="New"/>
    <x v="2"/>
    <n v="489031"/>
    <n v="5"/>
    <n v="2366"/>
    <n v="20"/>
    <n v="30668"/>
    <n v="24079"/>
    <n v="17925"/>
    <s v="Credit Card"/>
    <x v="1"/>
    <x v="0"/>
    <n v="2"/>
  </r>
  <r>
    <x v="281"/>
    <x v="3"/>
    <x v="2"/>
    <s v="Delhi"/>
    <x v="0"/>
    <x v="0"/>
    <n v="54250"/>
    <s v="New"/>
    <x v="0"/>
    <n v="214074"/>
    <n v="4"/>
    <n v="2299"/>
    <n v="10"/>
    <n v="28541"/>
    <n v="9902"/>
    <n v="4004"/>
    <s v="Cash"/>
    <x v="1"/>
    <x v="0"/>
    <n v="3"/>
  </r>
  <r>
    <x v="281"/>
    <x v="3"/>
    <x v="1"/>
    <s v="Bangalore"/>
    <x v="1"/>
    <x v="2"/>
    <n v="46116"/>
    <s v="Existing"/>
    <x v="1"/>
    <n v="736979"/>
    <n v="5"/>
    <n v="1004"/>
    <n v="5"/>
    <n v="21775"/>
    <n v="26536"/>
    <n v="421"/>
    <s v="UPI"/>
    <x v="0"/>
    <x v="2"/>
    <n v="1"/>
  </r>
  <r>
    <x v="281"/>
    <x v="2"/>
    <x v="2"/>
    <s v="New York"/>
    <x v="1"/>
    <x v="1"/>
    <n v="93521"/>
    <s v="New"/>
    <x v="1"/>
    <n v="521247"/>
    <n v="9"/>
    <n v="1219"/>
    <n v="5"/>
    <n v="33211"/>
    <n v="14110"/>
    <n v="13780"/>
    <s v="Credit Card"/>
    <x v="1"/>
    <x v="0"/>
    <n v="1"/>
  </r>
  <r>
    <x v="281"/>
    <x v="1"/>
    <x v="0"/>
    <s v="London"/>
    <x v="1"/>
    <x v="0"/>
    <n v="32151"/>
    <s v="Existing"/>
    <x v="1"/>
    <n v="771986"/>
    <n v="4"/>
    <n v="2487"/>
    <n v="20"/>
    <n v="49564"/>
    <n v="12901"/>
    <n v="7681"/>
    <s v="Cash"/>
    <x v="2"/>
    <x v="3"/>
    <n v="4"/>
  </r>
  <r>
    <x v="281"/>
    <x v="0"/>
    <x v="1"/>
    <s v="London"/>
    <x v="0"/>
    <x v="1"/>
    <n v="81366"/>
    <s v="New"/>
    <x v="0"/>
    <n v="647590"/>
    <n v="6"/>
    <n v="1374"/>
    <n v="20"/>
    <n v="21990"/>
    <n v="25242"/>
    <n v="12731"/>
    <s v="Credit Card"/>
    <x v="1"/>
    <x v="2"/>
    <n v="2"/>
  </r>
  <r>
    <x v="281"/>
    <x v="0"/>
    <x v="0"/>
    <s v="Bangalore"/>
    <x v="1"/>
    <x v="2"/>
    <n v="54297"/>
    <s v="New"/>
    <x v="2"/>
    <n v="735565"/>
    <n v="4"/>
    <n v="3378"/>
    <n v="10"/>
    <n v="38282"/>
    <n v="1004"/>
    <n v="8635"/>
    <s v="UPI"/>
    <x v="0"/>
    <x v="2"/>
    <n v="1"/>
  </r>
  <r>
    <x v="282"/>
    <x v="2"/>
    <x v="3"/>
    <s v="Delhi"/>
    <x v="2"/>
    <x v="2"/>
    <n v="50888"/>
    <s v="Existing"/>
    <x v="1"/>
    <n v="802051"/>
    <n v="1"/>
    <n v="1133"/>
    <n v="10"/>
    <n v="34647"/>
    <n v="5919"/>
    <n v="12921"/>
    <s v="UPI"/>
    <x v="0"/>
    <x v="0"/>
    <n v="5"/>
  </r>
  <r>
    <x v="282"/>
    <x v="3"/>
    <x v="0"/>
    <s v="Mumbai"/>
    <x v="1"/>
    <x v="2"/>
    <n v="66195"/>
    <s v="New"/>
    <x v="2"/>
    <n v="523328"/>
    <n v="2"/>
    <n v="4877"/>
    <n v="15"/>
    <n v="23045"/>
    <n v="25693"/>
    <n v="8130"/>
    <s v="Credit Card"/>
    <x v="2"/>
    <x v="1"/>
    <n v="2"/>
  </r>
  <r>
    <x v="282"/>
    <x v="2"/>
    <x v="3"/>
    <s v="Dubai"/>
    <x v="0"/>
    <x v="3"/>
    <n v="94010"/>
    <s v="Existing"/>
    <x v="2"/>
    <n v="355450"/>
    <n v="6"/>
    <n v="2920"/>
    <n v="0"/>
    <n v="17886"/>
    <n v="20175"/>
    <n v="12870"/>
    <s v="Cash"/>
    <x v="0"/>
    <x v="2"/>
    <n v="5"/>
  </r>
  <r>
    <x v="282"/>
    <x v="2"/>
    <x v="0"/>
    <s v="New York"/>
    <x v="2"/>
    <x v="0"/>
    <n v="81016"/>
    <s v="New"/>
    <x v="2"/>
    <n v="957479"/>
    <n v="8"/>
    <n v="1824"/>
    <n v="10"/>
    <n v="27395"/>
    <n v="14512"/>
    <n v="-3218"/>
    <s v="Net Banking"/>
    <x v="2"/>
    <x v="0"/>
    <n v="1"/>
  </r>
  <r>
    <x v="282"/>
    <x v="2"/>
    <x v="2"/>
    <s v="Mumbai"/>
    <x v="0"/>
    <x v="2"/>
    <n v="84979"/>
    <s v="Existing"/>
    <x v="0"/>
    <n v="203812"/>
    <n v="9"/>
    <n v="1508"/>
    <n v="0"/>
    <n v="42924"/>
    <n v="17220"/>
    <n v="13932"/>
    <s v="Credit Card"/>
    <x v="1"/>
    <x v="0"/>
    <n v="3"/>
  </r>
  <r>
    <x v="282"/>
    <x v="3"/>
    <x v="0"/>
    <s v="Mumbai"/>
    <x v="2"/>
    <x v="1"/>
    <n v="64334"/>
    <s v="New"/>
    <x v="2"/>
    <n v="301276"/>
    <n v="4"/>
    <n v="2833"/>
    <n v="20"/>
    <n v="36482"/>
    <n v="10758"/>
    <n v="-3250"/>
    <s v="Credit Card"/>
    <x v="1"/>
    <x v="3"/>
    <n v="5"/>
  </r>
  <r>
    <x v="282"/>
    <x v="1"/>
    <x v="2"/>
    <s v="Bangalore"/>
    <x v="0"/>
    <x v="3"/>
    <n v="78345"/>
    <s v="New"/>
    <x v="0"/>
    <n v="303623"/>
    <n v="6"/>
    <n v="1639"/>
    <n v="15"/>
    <n v="2515"/>
    <n v="24276"/>
    <n v="1885"/>
    <s v="Net Banking"/>
    <x v="1"/>
    <x v="1"/>
    <n v="5"/>
  </r>
  <r>
    <x v="282"/>
    <x v="2"/>
    <x v="2"/>
    <s v="Delhi"/>
    <x v="0"/>
    <x v="3"/>
    <n v="49761"/>
    <s v="Existing"/>
    <x v="0"/>
    <n v="328027"/>
    <n v="3"/>
    <n v="3720"/>
    <n v="15"/>
    <n v="49521"/>
    <n v="7573"/>
    <n v="873"/>
    <s v="Credit Card"/>
    <x v="2"/>
    <x v="2"/>
    <n v="2"/>
  </r>
  <r>
    <x v="282"/>
    <x v="3"/>
    <x v="1"/>
    <s v="London"/>
    <x v="2"/>
    <x v="0"/>
    <n v="36930"/>
    <s v="Existing"/>
    <x v="0"/>
    <n v="228407"/>
    <n v="9"/>
    <n v="903"/>
    <n v="15"/>
    <n v="7220"/>
    <n v="6829"/>
    <n v="5205"/>
    <s v="UPI"/>
    <x v="0"/>
    <x v="1"/>
    <n v="4"/>
  </r>
  <r>
    <x v="282"/>
    <x v="1"/>
    <x v="2"/>
    <s v="London"/>
    <x v="1"/>
    <x v="0"/>
    <n v="69117"/>
    <s v="Existing"/>
    <x v="1"/>
    <n v="991398"/>
    <n v="8"/>
    <n v="4253"/>
    <n v="5"/>
    <n v="33127"/>
    <n v="15494"/>
    <n v="-2765"/>
    <s v="UPI"/>
    <x v="2"/>
    <x v="1"/>
    <n v="3"/>
  </r>
  <r>
    <x v="282"/>
    <x v="2"/>
    <x v="3"/>
    <s v="Bangalore"/>
    <x v="2"/>
    <x v="0"/>
    <n v="33095"/>
    <s v="New"/>
    <x v="0"/>
    <n v="621404"/>
    <n v="1"/>
    <n v="3690"/>
    <n v="20"/>
    <n v="44388"/>
    <n v="24208"/>
    <n v="17656"/>
    <s v="Cash"/>
    <x v="1"/>
    <x v="1"/>
    <n v="2"/>
  </r>
  <r>
    <x v="282"/>
    <x v="0"/>
    <x v="1"/>
    <s v="Delhi"/>
    <x v="2"/>
    <x v="3"/>
    <n v="87482"/>
    <s v="New"/>
    <x v="1"/>
    <n v="524530"/>
    <n v="2"/>
    <n v="1195"/>
    <n v="5"/>
    <n v="40017"/>
    <n v="4372"/>
    <n v="-1436"/>
    <s v="Net Banking"/>
    <x v="1"/>
    <x v="2"/>
    <n v="2"/>
  </r>
  <r>
    <x v="283"/>
    <x v="1"/>
    <x v="1"/>
    <s v="Bangalore"/>
    <x v="2"/>
    <x v="2"/>
    <n v="13991"/>
    <s v="New"/>
    <x v="0"/>
    <n v="562755"/>
    <n v="9"/>
    <n v="1407"/>
    <n v="5"/>
    <n v="46550"/>
    <n v="22923"/>
    <n v="17624"/>
    <s v="Credit Card"/>
    <x v="1"/>
    <x v="2"/>
    <n v="1"/>
  </r>
  <r>
    <x v="283"/>
    <x v="2"/>
    <x v="0"/>
    <s v="London"/>
    <x v="2"/>
    <x v="1"/>
    <n v="33519"/>
    <s v="New"/>
    <x v="0"/>
    <n v="753594"/>
    <n v="3"/>
    <n v="4347"/>
    <n v="15"/>
    <n v="42778"/>
    <n v="28905"/>
    <n v="5740"/>
    <s v="UPI"/>
    <x v="1"/>
    <x v="1"/>
    <n v="4"/>
  </r>
  <r>
    <x v="283"/>
    <x v="1"/>
    <x v="2"/>
    <s v="Mumbai"/>
    <x v="2"/>
    <x v="2"/>
    <n v="36657"/>
    <s v="New"/>
    <x v="0"/>
    <n v="781595"/>
    <n v="3"/>
    <n v="3664"/>
    <n v="5"/>
    <n v="26515"/>
    <n v="22565"/>
    <n v="16398"/>
    <s v="Credit Card"/>
    <x v="1"/>
    <x v="0"/>
    <n v="4"/>
  </r>
  <r>
    <x v="283"/>
    <x v="1"/>
    <x v="2"/>
    <s v="Dubai"/>
    <x v="0"/>
    <x v="1"/>
    <n v="10826"/>
    <s v="New"/>
    <x v="0"/>
    <n v="291644"/>
    <n v="9"/>
    <n v="2426"/>
    <n v="20"/>
    <n v="14322"/>
    <n v="28284"/>
    <n v="13608"/>
    <s v="Net Banking"/>
    <x v="2"/>
    <x v="2"/>
    <n v="3"/>
  </r>
  <r>
    <x v="283"/>
    <x v="1"/>
    <x v="3"/>
    <s v="Delhi"/>
    <x v="0"/>
    <x v="2"/>
    <n v="52625"/>
    <s v="Existing"/>
    <x v="2"/>
    <n v="919798"/>
    <n v="3"/>
    <n v="620"/>
    <n v="20"/>
    <n v="8142"/>
    <n v="26761"/>
    <n v="18535"/>
    <s v="UPI"/>
    <x v="1"/>
    <x v="3"/>
    <n v="3"/>
  </r>
  <r>
    <x v="283"/>
    <x v="1"/>
    <x v="0"/>
    <s v="New York"/>
    <x v="1"/>
    <x v="0"/>
    <n v="92049"/>
    <s v="New"/>
    <x v="2"/>
    <n v="413491"/>
    <n v="5"/>
    <n v="3365"/>
    <n v="5"/>
    <n v="32873"/>
    <n v="8253"/>
    <n v="-276"/>
    <s v="Net Banking"/>
    <x v="2"/>
    <x v="1"/>
    <n v="4"/>
  </r>
  <r>
    <x v="283"/>
    <x v="1"/>
    <x v="0"/>
    <s v="New York"/>
    <x v="1"/>
    <x v="1"/>
    <n v="27801"/>
    <s v="New"/>
    <x v="0"/>
    <n v="657125"/>
    <n v="6"/>
    <n v="4231"/>
    <n v="20"/>
    <n v="13665"/>
    <n v="22516"/>
    <n v="-4031"/>
    <s v="Credit Card"/>
    <x v="2"/>
    <x v="2"/>
    <n v="5"/>
  </r>
  <r>
    <x v="283"/>
    <x v="1"/>
    <x v="1"/>
    <s v="Mumbai"/>
    <x v="2"/>
    <x v="3"/>
    <n v="39846"/>
    <s v="Existing"/>
    <x v="2"/>
    <n v="894571"/>
    <n v="3"/>
    <n v="4415"/>
    <n v="0"/>
    <n v="21519"/>
    <n v="28922"/>
    <n v="3127"/>
    <s v="Cash"/>
    <x v="1"/>
    <x v="2"/>
    <n v="5"/>
  </r>
  <r>
    <x v="283"/>
    <x v="2"/>
    <x v="1"/>
    <s v="Bangalore"/>
    <x v="1"/>
    <x v="1"/>
    <n v="49566"/>
    <s v="Existing"/>
    <x v="1"/>
    <n v="240657"/>
    <n v="8"/>
    <n v="4091"/>
    <n v="5"/>
    <n v="40646"/>
    <n v="5512"/>
    <n v="19848"/>
    <s v="Credit Card"/>
    <x v="1"/>
    <x v="1"/>
    <n v="2"/>
  </r>
  <r>
    <x v="283"/>
    <x v="0"/>
    <x v="1"/>
    <s v="Bangalore"/>
    <x v="1"/>
    <x v="3"/>
    <n v="33157"/>
    <s v="Existing"/>
    <x v="2"/>
    <n v="365803"/>
    <n v="2"/>
    <n v="4076"/>
    <n v="15"/>
    <n v="45575"/>
    <n v="18531"/>
    <n v="1542"/>
    <s v="Credit Card"/>
    <x v="1"/>
    <x v="3"/>
    <n v="4"/>
  </r>
  <r>
    <x v="283"/>
    <x v="3"/>
    <x v="3"/>
    <s v="London"/>
    <x v="2"/>
    <x v="2"/>
    <n v="38363"/>
    <s v="Existing"/>
    <x v="2"/>
    <n v="978193"/>
    <n v="6"/>
    <n v="4986"/>
    <n v="15"/>
    <n v="7071"/>
    <n v="4066"/>
    <n v="14208"/>
    <s v="Net Banking"/>
    <x v="2"/>
    <x v="0"/>
    <n v="2"/>
  </r>
  <r>
    <x v="283"/>
    <x v="1"/>
    <x v="3"/>
    <s v="Mumbai"/>
    <x v="0"/>
    <x v="0"/>
    <n v="60559"/>
    <s v="Existing"/>
    <x v="2"/>
    <n v="629922"/>
    <n v="2"/>
    <n v="2914"/>
    <n v="20"/>
    <n v="40710"/>
    <n v="26191"/>
    <n v="8375"/>
    <s v="UPI"/>
    <x v="0"/>
    <x v="0"/>
    <n v="5"/>
  </r>
  <r>
    <x v="284"/>
    <x v="3"/>
    <x v="1"/>
    <s v="London"/>
    <x v="0"/>
    <x v="1"/>
    <n v="15136"/>
    <s v="New"/>
    <x v="0"/>
    <n v="216969"/>
    <n v="9"/>
    <n v="1340"/>
    <n v="20"/>
    <n v="33720"/>
    <n v="4120"/>
    <n v="-1482"/>
    <s v="Net Banking"/>
    <x v="2"/>
    <x v="2"/>
    <n v="3"/>
  </r>
  <r>
    <x v="284"/>
    <x v="2"/>
    <x v="0"/>
    <s v="London"/>
    <x v="1"/>
    <x v="3"/>
    <n v="67937"/>
    <s v="New"/>
    <x v="1"/>
    <n v="991558"/>
    <n v="6"/>
    <n v="3305"/>
    <n v="15"/>
    <n v="11468"/>
    <n v="18410"/>
    <n v="15404"/>
    <s v="UPI"/>
    <x v="1"/>
    <x v="3"/>
    <n v="4"/>
  </r>
  <r>
    <x v="284"/>
    <x v="1"/>
    <x v="3"/>
    <s v="New York"/>
    <x v="0"/>
    <x v="2"/>
    <n v="27421"/>
    <s v="Existing"/>
    <x v="0"/>
    <n v="627970"/>
    <n v="9"/>
    <n v="3806"/>
    <n v="0"/>
    <n v="23284"/>
    <n v="4070"/>
    <n v="8540"/>
    <s v="Credit Card"/>
    <x v="2"/>
    <x v="3"/>
    <n v="1"/>
  </r>
  <r>
    <x v="284"/>
    <x v="0"/>
    <x v="0"/>
    <s v="London"/>
    <x v="0"/>
    <x v="0"/>
    <n v="88027"/>
    <s v="Existing"/>
    <x v="1"/>
    <n v="825458"/>
    <n v="4"/>
    <n v="3933"/>
    <n v="15"/>
    <n v="6659"/>
    <n v="26337"/>
    <n v="16340"/>
    <s v="Credit Card"/>
    <x v="0"/>
    <x v="1"/>
    <n v="2"/>
  </r>
  <r>
    <x v="284"/>
    <x v="3"/>
    <x v="0"/>
    <s v="London"/>
    <x v="1"/>
    <x v="0"/>
    <n v="17546"/>
    <s v="New"/>
    <x v="0"/>
    <n v="997917"/>
    <n v="3"/>
    <n v="1965"/>
    <n v="5"/>
    <n v="4962"/>
    <n v="23226"/>
    <n v="19361"/>
    <s v="Cash"/>
    <x v="0"/>
    <x v="1"/>
    <n v="4"/>
  </r>
  <r>
    <x v="284"/>
    <x v="1"/>
    <x v="2"/>
    <s v="New York"/>
    <x v="2"/>
    <x v="0"/>
    <n v="81439"/>
    <s v="Existing"/>
    <x v="2"/>
    <n v="175038"/>
    <n v="2"/>
    <n v="2356"/>
    <n v="15"/>
    <n v="32734"/>
    <n v="28206"/>
    <n v="7012"/>
    <s v="Cash"/>
    <x v="0"/>
    <x v="3"/>
    <n v="1"/>
  </r>
  <r>
    <x v="284"/>
    <x v="2"/>
    <x v="1"/>
    <s v="Bangalore"/>
    <x v="1"/>
    <x v="2"/>
    <n v="56623"/>
    <s v="New"/>
    <x v="1"/>
    <n v="498629"/>
    <n v="8"/>
    <n v="2735"/>
    <n v="10"/>
    <n v="43854"/>
    <n v="13558"/>
    <n v="5976"/>
    <s v="Net Banking"/>
    <x v="2"/>
    <x v="0"/>
    <n v="2"/>
  </r>
  <r>
    <x v="284"/>
    <x v="0"/>
    <x v="2"/>
    <s v="Delhi"/>
    <x v="1"/>
    <x v="2"/>
    <n v="26406"/>
    <s v="New"/>
    <x v="2"/>
    <n v="121984"/>
    <n v="4"/>
    <n v="903"/>
    <n v="0"/>
    <n v="14627"/>
    <n v="6669"/>
    <n v="15729"/>
    <s v="UPI"/>
    <x v="0"/>
    <x v="1"/>
    <n v="5"/>
  </r>
  <r>
    <x v="284"/>
    <x v="3"/>
    <x v="1"/>
    <s v="Dubai"/>
    <x v="1"/>
    <x v="2"/>
    <n v="90485"/>
    <s v="Existing"/>
    <x v="1"/>
    <n v="882469"/>
    <n v="2"/>
    <n v="912"/>
    <n v="0"/>
    <n v="4410"/>
    <n v="24704"/>
    <n v="10429"/>
    <s v="Cash"/>
    <x v="0"/>
    <x v="1"/>
    <n v="2"/>
  </r>
  <r>
    <x v="284"/>
    <x v="3"/>
    <x v="1"/>
    <s v="London"/>
    <x v="2"/>
    <x v="0"/>
    <n v="19825"/>
    <s v="New"/>
    <x v="1"/>
    <n v="382631"/>
    <n v="9"/>
    <n v="2037"/>
    <n v="15"/>
    <n v="2588"/>
    <n v="24868"/>
    <n v="-393"/>
    <s v="Cash"/>
    <x v="2"/>
    <x v="0"/>
    <n v="3"/>
  </r>
  <r>
    <x v="284"/>
    <x v="1"/>
    <x v="0"/>
    <s v="Delhi"/>
    <x v="2"/>
    <x v="1"/>
    <n v="81823"/>
    <s v="New"/>
    <x v="0"/>
    <n v="102075"/>
    <n v="8"/>
    <n v="4749"/>
    <n v="10"/>
    <n v="20429"/>
    <n v="11197"/>
    <n v="11728"/>
    <s v="Credit Card"/>
    <x v="1"/>
    <x v="0"/>
    <n v="2"/>
  </r>
  <r>
    <x v="284"/>
    <x v="0"/>
    <x v="1"/>
    <s v="New York"/>
    <x v="2"/>
    <x v="3"/>
    <n v="44173"/>
    <s v="New"/>
    <x v="0"/>
    <n v="526766"/>
    <n v="5"/>
    <n v="716"/>
    <n v="5"/>
    <n v="24238"/>
    <n v="5822"/>
    <n v="-358"/>
    <s v="Credit Card"/>
    <x v="0"/>
    <x v="1"/>
    <n v="2"/>
  </r>
  <r>
    <x v="285"/>
    <x v="0"/>
    <x v="0"/>
    <s v="Delhi"/>
    <x v="2"/>
    <x v="2"/>
    <n v="65619"/>
    <s v="New"/>
    <x v="2"/>
    <n v="185726"/>
    <n v="8"/>
    <n v="1524"/>
    <n v="15"/>
    <n v="37993"/>
    <n v="26009"/>
    <n v="10632"/>
    <s v="Net Banking"/>
    <x v="2"/>
    <x v="3"/>
    <n v="4"/>
  </r>
  <r>
    <x v="285"/>
    <x v="0"/>
    <x v="0"/>
    <s v="Dubai"/>
    <x v="1"/>
    <x v="1"/>
    <n v="93114"/>
    <s v="Existing"/>
    <x v="2"/>
    <n v="459943"/>
    <n v="5"/>
    <n v="3313"/>
    <n v="5"/>
    <n v="32740"/>
    <n v="12108"/>
    <n v="3747"/>
    <s v="Net Banking"/>
    <x v="0"/>
    <x v="1"/>
    <n v="4"/>
  </r>
  <r>
    <x v="285"/>
    <x v="0"/>
    <x v="1"/>
    <s v="Delhi"/>
    <x v="0"/>
    <x v="3"/>
    <n v="17923"/>
    <s v="Existing"/>
    <x v="1"/>
    <n v="666581"/>
    <n v="7"/>
    <n v="1305"/>
    <n v="10"/>
    <n v="13228"/>
    <n v="13154"/>
    <n v="82"/>
    <s v="UPI"/>
    <x v="2"/>
    <x v="0"/>
    <n v="5"/>
  </r>
  <r>
    <x v="285"/>
    <x v="2"/>
    <x v="0"/>
    <s v="Delhi"/>
    <x v="1"/>
    <x v="0"/>
    <n v="44374"/>
    <s v="Existing"/>
    <x v="1"/>
    <n v="570661"/>
    <n v="5"/>
    <n v="3849"/>
    <n v="15"/>
    <n v="39532"/>
    <n v="28113"/>
    <n v="-990"/>
    <s v="Cash"/>
    <x v="1"/>
    <x v="1"/>
    <n v="3"/>
  </r>
  <r>
    <x v="285"/>
    <x v="0"/>
    <x v="0"/>
    <s v="Delhi"/>
    <x v="2"/>
    <x v="1"/>
    <n v="71713"/>
    <s v="Existing"/>
    <x v="0"/>
    <n v="260284"/>
    <n v="5"/>
    <n v="3316"/>
    <n v="15"/>
    <n v="41855"/>
    <n v="18606"/>
    <n v="14303"/>
    <s v="Credit Card"/>
    <x v="2"/>
    <x v="2"/>
    <n v="3"/>
  </r>
  <r>
    <x v="285"/>
    <x v="3"/>
    <x v="0"/>
    <s v="Delhi"/>
    <x v="0"/>
    <x v="0"/>
    <n v="51411"/>
    <s v="Existing"/>
    <x v="0"/>
    <n v="901394"/>
    <n v="4"/>
    <n v="3309"/>
    <n v="5"/>
    <n v="22437"/>
    <n v="11456"/>
    <n v="10704"/>
    <s v="UPI"/>
    <x v="2"/>
    <x v="0"/>
    <n v="5"/>
  </r>
  <r>
    <x v="285"/>
    <x v="3"/>
    <x v="3"/>
    <s v="Mumbai"/>
    <x v="1"/>
    <x v="3"/>
    <n v="74368"/>
    <s v="New"/>
    <x v="0"/>
    <n v="771213"/>
    <n v="5"/>
    <n v="1771"/>
    <n v="15"/>
    <n v="6464"/>
    <n v="10725"/>
    <n v="11843"/>
    <s v="Cash"/>
    <x v="0"/>
    <x v="1"/>
    <n v="1"/>
  </r>
  <r>
    <x v="285"/>
    <x v="2"/>
    <x v="0"/>
    <s v="London"/>
    <x v="0"/>
    <x v="2"/>
    <n v="18316"/>
    <s v="New"/>
    <x v="0"/>
    <n v="412353"/>
    <n v="7"/>
    <n v="933"/>
    <n v="10"/>
    <n v="37474"/>
    <n v="23567"/>
    <n v="16610"/>
    <s v="UPI"/>
    <x v="2"/>
    <x v="2"/>
    <n v="2"/>
  </r>
  <r>
    <x v="285"/>
    <x v="3"/>
    <x v="3"/>
    <s v="New York"/>
    <x v="2"/>
    <x v="0"/>
    <n v="20556"/>
    <s v="New"/>
    <x v="0"/>
    <n v="835271"/>
    <n v="3"/>
    <n v="928"/>
    <n v="15"/>
    <n v="48157"/>
    <n v="22177"/>
    <n v="14172"/>
    <s v="UPI"/>
    <x v="1"/>
    <x v="0"/>
    <n v="4"/>
  </r>
  <r>
    <x v="285"/>
    <x v="3"/>
    <x v="3"/>
    <s v="Dubai"/>
    <x v="0"/>
    <x v="1"/>
    <n v="20058"/>
    <s v="New"/>
    <x v="1"/>
    <n v="340969"/>
    <n v="4"/>
    <n v="1687"/>
    <n v="20"/>
    <n v="14158"/>
    <n v="22992"/>
    <n v="14195"/>
    <s v="Net Banking"/>
    <x v="2"/>
    <x v="2"/>
    <n v="5"/>
  </r>
  <r>
    <x v="285"/>
    <x v="0"/>
    <x v="0"/>
    <s v="New York"/>
    <x v="0"/>
    <x v="2"/>
    <n v="35482"/>
    <s v="Existing"/>
    <x v="1"/>
    <n v="954077"/>
    <n v="8"/>
    <n v="4757"/>
    <n v="10"/>
    <n v="9166"/>
    <n v="9983"/>
    <n v="-1885"/>
    <s v="Cash"/>
    <x v="2"/>
    <x v="3"/>
    <n v="5"/>
  </r>
  <r>
    <x v="285"/>
    <x v="3"/>
    <x v="0"/>
    <s v="Mumbai"/>
    <x v="2"/>
    <x v="1"/>
    <n v="54494"/>
    <s v="Existing"/>
    <x v="2"/>
    <n v="553717"/>
    <n v="6"/>
    <n v="3054"/>
    <n v="0"/>
    <n v="23622"/>
    <n v="8748"/>
    <n v="19485"/>
    <s v="UPI"/>
    <x v="2"/>
    <x v="0"/>
    <n v="4"/>
  </r>
  <r>
    <x v="286"/>
    <x v="2"/>
    <x v="3"/>
    <s v="Mumbai"/>
    <x v="0"/>
    <x v="3"/>
    <n v="35005"/>
    <s v="New"/>
    <x v="1"/>
    <n v="488820"/>
    <n v="8"/>
    <n v="2812"/>
    <n v="5"/>
    <n v="14646"/>
    <n v="14560"/>
    <n v="544"/>
    <s v="UPI"/>
    <x v="1"/>
    <x v="2"/>
    <n v="4"/>
  </r>
  <r>
    <x v="286"/>
    <x v="0"/>
    <x v="3"/>
    <s v="Mumbai"/>
    <x v="1"/>
    <x v="3"/>
    <n v="94671"/>
    <s v="Existing"/>
    <x v="0"/>
    <n v="877331"/>
    <n v="2"/>
    <n v="2495"/>
    <n v="10"/>
    <n v="22310"/>
    <n v="28732"/>
    <n v="8208"/>
    <s v="UPI"/>
    <x v="1"/>
    <x v="3"/>
    <n v="1"/>
  </r>
  <r>
    <x v="286"/>
    <x v="1"/>
    <x v="0"/>
    <s v="London"/>
    <x v="0"/>
    <x v="2"/>
    <n v="99424"/>
    <s v="New"/>
    <x v="1"/>
    <n v="166856"/>
    <n v="9"/>
    <n v="2657"/>
    <n v="0"/>
    <n v="36408"/>
    <n v="16015"/>
    <n v="9384"/>
    <s v="Net Banking"/>
    <x v="2"/>
    <x v="2"/>
    <n v="3"/>
  </r>
  <r>
    <x v="286"/>
    <x v="0"/>
    <x v="0"/>
    <s v="Mumbai"/>
    <x v="1"/>
    <x v="1"/>
    <n v="42481"/>
    <s v="New"/>
    <x v="1"/>
    <n v="475162"/>
    <n v="7"/>
    <n v="2242"/>
    <n v="0"/>
    <n v="20034"/>
    <n v="23931"/>
    <n v="19635"/>
    <s v="Net Banking"/>
    <x v="2"/>
    <x v="0"/>
    <n v="4"/>
  </r>
  <r>
    <x v="286"/>
    <x v="2"/>
    <x v="1"/>
    <s v="Delhi"/>
    <x v="0"/>
    <x v="1"/>
    <n v="38401"/>
    <s v="Existing"/>
    <x v="1"/>
    <n v="615753"/>
    <n v="5"/>
    <n v="1842"/>
    <n v="10"/>
    <n v="16367"/>
    <n v="26628"/>
    <n v="7864"/>
    <s v="Credit Card"/>
    <x v="2"/>
    <x v="0"/>
    <n v="5"/>
  </r>
  <r>
    <x v="286"/>
    <x v="0"/>
    <x v="3"/>
    <s v="New York"/>
    <x v="0"/>
    <x v="1"/>
    <n v="50431"/>
    <s v="Existing"/>
    <x v="2"/>
    <n v="443667"/>
    <n v="7"/>
    <n v="1655"/>
    <n v="0"/>
    <n v="28981"/>
    <n v="3084"/>
    <n v="6377"/>
    <s v="Net Banking"/>
    <x v="0"/>
    <x v="0"/>
    <n v="2"/>
  </r>
  <r>
    <x v="286"/>
    <x v="0"/>
    <x v="3"/>
    <s v="Bangalore"/>
    <x v="2"/>
    <x v="1"/>
    <n v="74459"/>
    <s v="Existing"/>
    <x v="2"/>
    <n v="661473"/>
    <n v="2"/>
    <n v="3704"/>
    <n v="0"/>
    <n v="10253"/>
    <n v="19938"/>
    <n v="15828"/>
    <s v="Net Banking"/>
    <x v="1"/>
    <x v="3"/>
    <n v="1"/>
  </r>
  <r>
    <x v="286"/>
    <x v="2"/>
    <x v="1"/>
    <s v="Dubai"/>
    <x v="2"/>
    <x v="3"/>
    <n v="88682"/>
    <s v="New"/>
    <x v="1"/>
    <n v="300307"/>
    <n v="4"/>
    <n v="893"/>
    <n v="20"/>
    <n v="48176"/>
    <n v="12795"/>
    <n v="1541"/>
    <s v="Cash"/>
    <x v="2"/>
    <x v="1"/>
    <n v="2"/>
  </r>
  <r>
    <x v="286"/>
    <x v="0"/>
    <x v="3"/>
    <s v="Mumbai"/>
    <x v="1"/>
    <x v="1"/>
    <n v="86789"/>
    <s v="Existing"/>
    <x v="1"/>
    <n v="543100"/>
    <n v="7"/>
    <n v="4142"/>
    <n v="15"/>
    <n v="13641"/>
    <n v="2681"/>
    <n v="13348"/>
    <s v="Cash"/>
    <x v="2"/>
    <x v="0"/>
    <n v="2"/>
  </r>
  <r>
    <x v="286"/>
    <x v="2"/>
    <x v="2"/>
    <s v="New York"/>
    <x v="2"/>
    <x v="3"/>
    <n v="58504"/>
    <s v="New"/>
    <x v="0"/>
    <n v="818218"/>
    <n v="2"/>
    <n v="2540"/>
    <n v="20"/>
    <n v="23999"/>
    <n v="27883"/>
    <n v="-231"/>
    <s v="UPI"/>
    <x v="1"/>
    <x v="3"/>
    <n v="3"/>
  </r>
  <r>
    <x v="286"/>
    <x v="2"/>
    <x v="3"/>
    <s v="Mumbai"/>
    <x v="2"/>
    <x v="1"/>
    <n v="13223"/>
    <s v="Existing"/>
    <x v="2"/>
    <n v="193745"/>
    <n v="8"/>
    <n v="2578"/>
    <n v="15"/>
    <n v="24113"/>
    <n v="4722"/>
    <n v="4685"/>
    <s v="Credit Card"/>
    <x v="0"/>
    <x v="3"/>
    <n v="2"/>
  </r>
  <r>
    <x v="286"/>
    <x v="1"/>
    <x v="1"/>
    <s v="London"/>
    <x v="2"/>
    <x v="1"/>
    <n v="80977"/>
    <s v="New"/>
    <x v="0"/>
    <n v="557542"/>
    <n v="5"/>
    <n v="3364"/>
    <n v="0"/>
    <n v="14739"/>
    <n v="28902"/>
    <n v="7963"/>
    <s v="Net Banking"/>
    <x v="2"/>
    <x v="0"/>
    <n v="5"/>
  </r>
  <r>
    <x v="287"/>
    <x v="3"/>
    <x v="2"/>
    <s v="Mumbai"/>
    <x v="2"/>
    <x v="0"/>
    <n v="50149"/>
    <s v="Existing"/>
    <x v="0"/>
    <n v="663618"/>
    <n v="5"/>
    <n v="3961"/>
    <n v="15"/>
    <n v="38054"/>
    <n v="3036"/>
    <n v="13980"/>
    <s v="Cash"/>
    <x v="1"/>
    <x v="0"/>
    <n v="5"/>
  </r>
  <r>
    <x v="287"/>
    <x v="3"/>
    <x v="0"/>
    <s v="Mumbai"/>
    <x v="2"/>
    <x v="0"/>
    <n v="22863"/>
    <s v="New"/>
    <x v="1"/>
    <n v="349309"/>
    <n v="8"/>
    <n v="4756"/>
    <n v="20"/>
    <n v="17443"/>
    <n v="24487"/>
    <n v="-767"/>
    <s v="Credit Card"/>
    <x v="0"/>
    <x v="0"/>
    <n v="4"/>
  </r>
  <r>
    <x v="287"/>
    <x v="0"/>
    <x v="1"/>
    <s v="Mumbai"/>
    <x v="1"/>
    <x v="1"/>
    <n v="39564"/>
    <s v="New"/>
    <x v="1"/>
    <n v="932847"/>
    <n v="1"/>
    <n v="1829"/>
    <n v="5"/>
    <n v="16741"/>
    <n v="4157"/>
    <n v="8105"/>
    <s v="Cash"/>
    <x v="1"/>
    <x v="0"/>
    <n v="3"/>
  </r>
  <r>
    <x v="287"/>
    <x v="0"/>
    <x v="1"/>
    <s v="Mumbai"/>
    <x v="1"/>
    <x v="3"/>
    <n v="92189"/>
    <s v="Existing"/>
    <x v="1"/>
    <n v="423150"/>
    <n v="6"/>
    <n v="2146"/>
    <n v="5"/>
    <n v="17341"/>
    <n v="12917"/>
    <n v="10266"/>
    <s v="UPI"/>
    <x v="1"/>
    <x v="1"/>
    <n v="4"/>
  </r>
  <r>
    <x v="287"/>
    <x v="1"/>
    <x v="0"/>
    <s v="Dubai"/>
    <x v="2"/>
    <x v="1"/>
    <n v="99624"/>
    <s v="New"/>
    <x v="0"/>
    <n v="804487"/>
    <n v="2"/>
    <n v="3155"/>
    <n v="15"/>
    <n v="36460"/>
    <n v="28257"/>
    <n v="14049"/>
    <s v="Net Banking"/>
    <x v="2"/>
    <x v="1"/>
    <n v="2"/>
  </r>
  <r>
    <x v="287"/>
    <x v="1"/>
    <x v="1"/>
    <s v="New York"/>
    <x v="2"/>
    <x v="0"/>
    <n v="32499"/>
    <s v="Existing"/>
    <x v="0"/>
    <n v="122547"/>
    <n v="1"/>
    <n v="2885"/>
    <n v="5"/>
    <n v="25658"/>
    <n v="27540"/>
    <n v="8585"/>
    <s v="UPI"/>
    <x v="1"/>
    <x v="2"/>
    <n v="5"/>
  </r>
  <r>
    <x v="287"/>
    <x v="1"/>
    <x v="3"/>
    <s v="London"/>
    <x v="1"/>
    <x v="1"/>
    <n v="99218"/>
    <s v="Existing"/>
    <x v="0"/>
    <n v="385083"/>
    <n v="7"/>
    <n v="3337"/>
    <n v="10"/>
    <n v="17848"/>
    <n v="11651"/>
    <n v="2280"/>
    <s v="UPI"/>
    <x v="2"/>
    <x v="1"/>
    <n v="4"/>
  </r>
  <r>
    <x v="287"/>
    <x v="2"/>
    <x v="0"/>
    <s v="Mumbai"/>
    <x v="0"/>
    <x v="0"/>
    <n v="42132"/>
    <s v="Existing"/>
    <x v="1"/>
    <n v="441882"/>
    <n v="4"/>
    <n v="4932"/>
    <n v="5"/>
    <n v="18740"/>
    <n v="8555"/>
    <n v="-2544"/>
    <s v="Cash"/>
    <x v="0"/>
    <x v="2"/>
    <n v="5"/>
  </r>
  <r>
    <x v="287"/>
    <x v="1"/>
    <x v="1"/>
    <s v="Mumbai"/>
    <x v="1"/>
    <x v="1"/>
    <n v="14533"/>
    <s v="New"/>
    <x v="1"/>
    <n v="456900"/>
    <n v="1"/>
    <n v="3805"/>
    <n v="15"/>
    <n v="16466"/>
    <n v="24951"/>
    <n v="9242"/>
    <s v="Credit Card"/>
    <x v="2"/>
    <x v="2"/>
    <n v="4"/>
  </r>
  <r>
    <x v="287"/>
    <x v="1"/>
    <x v="0"/>
    <s v="Mumbai"/>
    <x v="0"/>
    <x v="2"/>
    <n v="92962"/>
    <s v="Existing"/>
    <x v="1"/>
    <n v="842658"/>
    <n v="6"/>
    <n v="3820"/>
    <n v="0"/>
    <n v="18979"/>
    <n v="9613"/>
    <n v="5959"/>
    <s v="Net Banking"/>
    <x v="1"/>
    <x v="3"/>
    <n v="1"/>
  </r>
  <r>
    <x v="287"/>
    <x v="0"/>
    <x v="0"/>
    <s v="Mumbai"/>
    <x v="2"/>
    <x v="1"/>
    <n v="90096"/>
    <s v="New"/>
    <x v="0"/>
    <n v="567548"/>
    <n v="6"/>
    <n v="4376"/>
    <n v="20"/>
    <n v="20008"/>
    <n v="18342"/>
    <n v="-2588"/>
    <s v="Credit Card"/>
    <x v="1"/>
    <x v="1"/>
    <n v="3"/>
  </r>
  <r>
    <x v="287"/>
    <x v="1"/>
    <x v="0"/>
    <s v="Delhi"/>
    <x v="2"/>
    <x v="3"/>
    <n v="44409"/>
    <s v="Existing"/>
    <x v="0"/>
    <n v="757082"/>
    <n v="3"/>
    <n v="4026"/>
    <n v="5"/>
    <n v="16260"/>
    <n v="6452"/>
    <n v="6254"/>
    <s v="UPI"/>
    <x v="1"/>
    <x v="1"/>
    <n v="4"/>
  </r>
  <r>
    <x v="288"/>
    <x v="2"/>
    <x v="2"/>
    <s v="Delhi"/>
    <x v="1"/>
    <x v="0"/>
    <n v="91461"/>
    <s v="Existing"/>
    <x v="2"/>
    <n v="474984"/>
    <n v="6"/>
    <n v="4658"/>
    <n v="15"/>
    <n v="17288"/>
    <n v="16350"/>
    <n v="19246"/>
    <s v="Net Banking"/>
    <x v="2"/>
    <x v="1"/>
    <n v="2"/>
  </r>
  <r>
    <x v="288"/>
    <x v="2"/>
    <x v="1"/>
    <s v="Bangalore"/>
    <x v="2"/>
    <x v="2"/>
    <n v="32987"/>
    <s v="New"/>
    <x v="1"/>
    <n v="635962"/>
    <n v="9"/>
    <n v="2804"/>
    <n v="20"/>
    <n v="39734"/>
    <n v="14971"/>
    <n v="391"/>
    <s v="UPI"/>
    <x v="0"/>
    <x v="3"/>
    <n v="5"/>
  </r>
  <r>
    <x v="288"/>
    <x v="0"/>
    <x v="2"/>
    <s v="Mumbai"/>
    <x v="0"/>
    <x v="0"/>
    <n v="20633"/>
    <s v="New"/>
    <x v="0"/>
    <n v="476095"/>
    <n v="6"/>
    <n v="1771"/>
    <n v="10"/>
    <n v="28606"/>
    <n v="27622"/>
    <n v="3023"/>
    <s v="Cash"/>
    <x v="0"/>
    <x v="2"/>
    <n v="5"/>
  </r>
  <r>
    <x v="288"/>
    <x v="1"/>
    <x v="1"/>
    <s v="Bangalore"/>
    <x v="0"/>
    <x v="0"/>
    <n v="66207"/>
    <s v="Existing"/>
    <x v="2"/>
    <n v="492239"/>
    <n v="1"/>
    <n v="1787"/>
    <n v="0"/>
    <n v="13364"/>
    <n v="26170"/>
    <n v="15724"/>
    <s v="Credit Card"/>
    <x v="1"/>
    <x v="1"/>
    <n v="3"/>
  </r>
  <r>
    <x v="288"/>
    <x v="1"/>
    <x v="3"/>
    <s v="Dubai"/>
    <x v="1"/>
    <x v="3"/>
    <n v="60535"/>
    <s v="New"/>
    <x v="0"/>
    <n v="863437"/>
    <n v="6"/>
    <n v="860"/>
    <n v="20"/>
    <n v="44791"/>
    <n v="19601"/>
    <n v="4995"/>
    <s v="Credit Card"/>
    <x v="2"/>
    <x v="0"/>
    <n v="3"/>
  </r>
  <r>
    <x v="288"/>
    <x v="2"/>
    <x v="3"/>
    <s v="Bangalore"/>
    <x v="0"/>
    <x v="1"/>
    <n v="13996"/>
    <s v="Existing"/>
    <x v="0"/>
    <n v="222225"/>
    <n v="8"/>
    <n v="2474"/>
    <n v="20"/>
    <n v="5953"/>
    <n v="26924"/>
    <n v="18650"/>
    <s v="UPI"/>
    <x v="1"/>
    <x v="3"/>
    <n v="1"/>
  </r>
  <r>
    <x v="288"/>
    <x v="1"/>
    <x v="3"/>
    <s v="New York"/>
    <x v="1"/>
    <x v="3"/>
    <n v="10014"/>
    <s v="New"/>
    <x v="1"/>
    <n v="495494"/>
    <n v="7"/>
    <n v="3427"/>
    <n v="15"/>
    <n v="26444"/>
    <n v="20213"/>
    <n v="18098"/>
    <s v="Credit Card"/>
    <x v="2"/>
    <x v="3"/>
    <n v="4"/>
  </r>
  <r>
    <x v="288"/>
    <x v="1"/>
    <x v="1"/>
    <s v="Delhi"/>
    <x v="1"/>
    <x v="1"/>
    <n v="90431"/>
    <s v="New"/>
    <x v="2"/>
    <n v="266190"/>
    <n v="8"/>
    <n v="3964"/>
    <n v="10"/>
    <n v="29877"/>
    <n v="1227"/>
    <n v="4288"/>
    <s v="Credit Card"/>
    <x v="0"/>
    <x v="3"/>
    <n v="1"/>
  </r>
  <r>
    <x v="288"/>
    <x v="1"/>
    <x v="0"/>
    <s v="Delhi"/>
    <x v="0"/>
    <x v="2"/>
    <n v="11674"/>
    <s v="Existing"/>
    <x v="0"/>
    <n v="300231"/>
    <n v="8"/>
    <n v="2726"/>
    <n v="5"/>
    <n v="40998"/>
    <n v="24877"/>
    <n v="18151"/>
    <s v="UPI"/>
    <x v="2"/>
    <x v="3"/>
    <n v="4"/>
  </r>
  <r>
    <x v="288"/>
    <x v="3"/>
    <x v="0"/>
    <s v="Mumbai"/>
    <x v="0"/>
    <x v="3"/>
    <n v="47867"/>
    <s v="New"/>
    <x v="2"/>
    <n v="499746"/>
    <n v="9"/>
    <n v="2350"/>
    <n v="10"/>
    <n v="4570"/>
    <n v="17388"/>
    <n v="6940"/>
    <s v="Net Banking"/>
    <x v="2"/>
    <x v="2"/>
    <n v="4"/>
  </r>
  <r>
    <x v="288"/>
    <x v="0"/>
    <x v="2"/>
    <s v="Mumbai"/>
    <x v="0"/>
    <x v="3"/>
    <n v="95537"/>
    <s v="Existing"/>
    <x v="2"/>
    <n v="674154"/>
    <n v="3"/>
    <n v="3046"/>
    <n v="0"/>
    <n v="34391"/>
    <n v="17535"/>
    <n v="18839"/>
    <s v="Cash"/>
    <x v="1"/>
    <x v="2"/>
    <n v="3"/>
  </r>
  <r>
    <x v="288"/>
    <x v="3"/>
    <x v="2"/>
    <s v="Dubai"/>
    <x v="0"/>
    <x v="0"/>
    <n v="67251"/>
    <s v="Existing"/>
    <x v="1"/>
    <n v="967955"/>
    <n v="7"/>
    <n v="3224"/>
    <n v="5"/>
    <n v="18476"/>
    <n v="27844"/>
    <n v="18480"/>
    <s v="Net Banking"/>
    <x v="2"/>
    <x v="1"/>
    <n v="3"/>
  </r>
  <r>
    <x v="289"/>
    <x v="0"/>
    <x v="3"/>
    <s v="London"/>
    <x v="0"/>
    <x v="3"/>
    <n v="65709"/>
    <s v="New"/>
    <x v="2"/>
    <n v="643834"/>
    <n v="6"/>
    <n v="4174"/>
    <n v="10"/>
    <n v="12392"/>
    <n v="13444"/>
    <n v="19786"/>
    <s v="Net Banking"/>
    <x v="0"/>
    <x v="1"/>
    <n v="4"/>
  </r>
  <r>
    <x v="289"/>
    <x v="2"/>
    <x v="2"/>
    <s v="Dubai"/>
    <x v="0"/>
    <x v="1"/>
    <n v="27864"/>
    <s v="Existing"/>
    <x v="1"/>
    <n v="939737"/>
    <n v="2"/>
    <n v="4405"/>
    <n v="0"/>
    <n v="34166"/>
    <n v="12521"/>
    <n v="-4467"/>
    <s v="Cash"/>
    <x v="0"/>
    <x v="3"/>
    <n v="3"/>
  </r>
  <r>
    <x v="289"/>
    <x v="1"/>
    <x v="1"/>
    <s v="New York"/>
    <x v="0"/>
    <x v="3"/>
    <n v="36321"/>
    <s v="New"/>
    <x v="1"/>
    <n v="202833"/>
    <n v="5"/>
    <n v="4275"/>
    <n v="20"/>
    <n v="14641"/>
    <n v="4077"/>
    <n v="4132"/>
    <s v="UPI"/>
    <x v="0"/>
    <x v="0"/>
    <n v="4"/>
  </r>
  <r>
    <x v="289"/>
    <x v="0"/>
    <x v="1"/>
    <s v="Mumbai"/>
    <x v="2"/>
    <x v="3"/>
    <n v="34082"/>
    <s v="New"/>
    <x v="1"/>
    <n v="250025"/>
    <n v="3"/>
    <n v="4887"/>
    <n v="20"/>
    <n v="27454"/>
    <n v="23817"/>
    <n v="4457"/>
    <s v="UPI"/>
    <x v="1"/>
    <x v="2"/>
    <n v="3"/>
  </r>
  <r>
    <x v="289"/>
    <x v="3"/>
    <x v="2"/>
    <s v="Mumbai"/>
    <x v="1"/>
    <x v="2"/>
    <n v="50131"/>
    <s v="Existing"/>
    <x v="2"/>
    <n v="790943"/>
    <n v="5"/>
    <n v="1317"/>
    <n v="20"/>
    <n v="23087"/>
    <n v="27901"/>
    <n v="11395"/>
    <s v="Cash"/>
    <x v="2"/>
    <x v="3"/>
    <n v="2"/>
  </r>
  <r>
    <x v="289"/>
    <x v="1"/>
    <x v="2"/>
    <s v="Dubai"/>
    <x v="1"/>
    <x v="1"/>
    <n v="81493"/>
    <s v="New"/>
    <x v="0"/>
    <n v="319964"/>
    <n v="9"/>
    <n v="2646"/>
    <n v="20"/>
    <n v="42509"/>
    <n v="4971"/>
    <n v="-4484"/>
    <s v="Credit Card"/>
    <x v="2"/>
    <x v="2"/>
    <n v="4"/>
  </r>
  <r>
    <x v="289"/>
    <x v="2"/>
    <x v="2"/>
    <s v="Dubai"/>
    <x v="0"/>
    <x v="0"/>
    <n v="14210"/>
    <s v="Existing"/>
    <x v="1"/>
    <n v="359832"/>
    <n v="8"/>
    <n v="680"/>
    <n v="5"/>
    <n v="36664"/>
    <n v="2004"/>
    <n v="10475"/>
    <s v="Net Banking"/>
    <x v="1"/>
    <x v="3"/>
    <n v="5"/>
  </r>
  <r>
    <x v="289"/>
    <x v="0"/>
    <x v="2"/>
    <s v="Dubai"/>
    <x v="1"/>
    <x v="1"/>
    <n v="74586"/>
    <s v="Existing"/>
    <x v="0"/>
    <n v="825474"/>
    <n v="9"/>
    <n v="4969"/>
    <n v="20"/>
    <n v="27558"/>
    <n v="24685"/>
    <n v="5259"/>
    <s v="Credit Card"/>
    <x v="0"/>
    <x v="0"/>
    <n v="2"/>
  </r>
  <r>
    <x v="289"/>
    <x v="0"/>
    <x v="3"/>
    <s v="Delhi"/>
    <x v="0"/>
    <x v="2"/>
    <n v="93605"/>
    <s v="New"/>
    <x v="2"/>
    <n v="890894"/>
    <n v="9"/>
    <n v="941"/>
    <n v="5"/>
    <n v="37732"/>
    <n v="9002"/>
    <n v="-3276"/>
    <s v="UPI"/>
    <x v="0"/>
    <x v="3"/>
    <n v="1"/>
  </r>
  <r>
    <x v="289"/>
    <x v="0"/>
    <x v="3"/>
    <s v="Bangalore"/>
    <x v="2"/>
    <x v="1"/>
    <n v="44851"/>
    <s v="New"/>
    <x v="0"/>
    <n v="363032"/>
    <n v="8"/>
    <n v="2792"/>
    <n v="5"/>
    <n v="33128"/>
    <n v="4660"/>
    <n v="-2817"/>
    <s v="Net Banking"/>
    <x v="1"/>
    <x v="3"/>
    <n v="3"/>
  </r>
  <r>
    <x v="289"/>
    <x v="1"/>
    <x v="2"/>
    <s v="Bangalore"/>
    <x v="1"/>
    <x v="1"/>
    <n v="36865"/>
    <s v="Existing"/>
    <x v="0"/>
    <n v="974300"/>
    <n v="8"/>
    <n v="2162"/>
    <n v="10"/>
    <n v="11302"/>
    <n v="20902"/>
    <n v="15925"/>
    <s v="UPI"/>
    <x v="1"/>
    <x v="3"/>
    <n v="1"/>
  </r>
  <r>
    <x v="289"/>
    <x v="3"/>
    <x v="1"/>
    <s v="Mumbai"/>
    <x v="1"/>
    <x v="3"/>
    <n v="93606"/>
    <s v="Existing"/>
    <x v="1"/>
    <n v="316470"/>
    <n v="6"/>
    <n v="1370"/>
    <n v="20"/>
    <n v="8354"/>
    <n v="26570"/>
    <n v="18989"/>
    <s v="Cash"/>
    <x v="0"/>
    <x v="0"/>
    <n v="5"/>
  </r>
  <r>
    <x v="290"/>
    <x v="3"/>
    <x v="3"/>
    <s v="Delhi"/>
    <x v="2"/>
    <x v="3"/>
    <n v="14158"/>
    <s v="Existing"/>
    <x v="1"/>
    <n v="185509"/>
    <n v="6"/>
    <n v="3374"/>
    <n v="15"/>
    <n v="26452"/>
    <n v="7489"/>
    <n v="9159"/>
    <s v="Cash"/>
    <x v="0"/>
    <x v="1"/>
    <n v="3"/>
  </r>
  <r>
    <x v="290"/>
    <x v="0"/>
    <x v="1"/>
    <s v="Dubai"/>
    <x v="2"/>
    <x v="1"/>
    <n v="67852"/>
    <s v="New"/>
    <x v="1"/>
    <n v="736234"/>
    <n v="6"/>
    <n v="2999"/>
    <n v="20"/>
    <n v="26958"/>
    <n v="16475"/>
    <n v="10929"/>
    <s v="Credit Card"/>
    <x v="2"/>
    <x v="1"/>
    <n v="1"/>
  </r>
  <r>
    <x v="290"/>
    <x v="2"/>
    <x v="0"/>
    <s v="Mumbai"/>
    <x v="2"/>
    <x v="1"/>
    <n v="59339"/>
    <s v="New"/>
    <x v="2"/>
    <n v="953691"/>
    <n v="6"/>
    <n v="3712"/>
    <n v="15"/>
    <n v="32290"/>
    <n v="27312"/>
    <n v="19748"/>
    <s v="Credit Card"/>
    <x v="0"/>
    <x v="1"/>
    <n v="2"/>
  </r>
  <r>
    <x v="290"/>
    <x v="2"/>
    <x v="1"/>
    <s v="Delhi"/>
    <x v="1"/>
    <x v="0"/>
    <n v="30572"/>
    <s v="Existing"/>
    <x v="0"/>
    <n v="609162"/>
    <n v="9"/>
    <n v="2156"/>
    <n v="20"/>
    <n v="14002"/>
    <n v="10814"/>
    <n v="10040"/>
    <s v="UPI"/>
    <x v="0"/>
    <x v="3"/>
    <n v="1"/>
  </r>
  <r>
    <x v="290"/>
    <x v="3"/>
    <x v="2"/>
    <s v="New York"/>
    <x v="1"/>
    <x v="2"/>
    <n v="14100"/>
    <s v="New"/>
    <x v="2"/>
    <n v="909842"/>
    <n v="1"/>
    <n v="2396"/>
    <n v="5"/>
    <n v="28123"/>
    <n v="20011"/>
    <n v="9852"/>
    <s v="UPI"/>
    <x v="2"/>
    <x v="1"/>
    <n v="3"/>
  </r>
  <r>
    <x v="290"/>
    <x v="2"/>
    <x v="0"/>
    <s v="London"/>
    <x v="2"/>
    <x v="3"/>
    <n v="54469"/>
    <s v="Existing"/>
    <x v="2"/>
    <n v="632890"/>
    <n v="6"/>
    <n v="1589"/>
    <n v="20"/>
    <n v="37686"/>
    <n v="27529"/>
    <n v="7446"/>
    <s v="Cash"/>
    <x v="1"/>
    <x v="3"/>
    <n v="2"/>
  </r>
  <r>
    <x v="290"/>
    <x v="3"/>
    <x v="3"/>
    <s v="Delhi"/>
    <x v="2"/>
    <x v="3"/>
    <n v="91061"/>
    <s v="New"/>
    <x v="2"/>
    <n v="118614"/>
    <n v="8"/>
    <n v="982"/>
    <n v="20"/>
    <n v="23508"/>
    <n v="5708"/>
    <n v="5006"/>
    <s v="Net Banking"/>
    <x v="2"/>
    <x v="2"/>
    <n v="5"/>
  </r>
  <r>
    <x v="290"/>
    <x v="0"/>
    <x v="3"/>
    <s v="Mumbai"/>
    <x v="2"/>
    <x v="3"/>
    <n v="70861"/>
    <s v="Existing"/>
    <x v="2"/>
    <n v="487229"/>
    <n v="1"/>
    <n v="808"/>
    <n v="20"/>
    <n v="15387"/>
    <n v="7087"/>
    <n v="8716"/>
    <s v="Cash"/>
    <x v="2"/>
    <x v="3"/>
    <n v="1"/>
  </r>
  <r>
    <x v="290"/>
    <x v="3"/>
    <x v="0"/>
    <s v="Bangalore"/>
    <x v="2"/>
    <x v="3"/>
    <n v="28456"/>
    <s v="Existing"/>
    <x v="1"/>
    <n v="118444"/>
    <n v="6"/>
    <n v="1092"/>
    <n v="20"/>
    <n v="16339"/>
    <n v="24201"/>
    <n v="1655"/>
    <s v="UPI"/>
    <x v="0"/>
    <x v="2"/>
    <n v="4"/>
  </r>
  <r>
    <x v="290"/>
    <x v="3"/>
    <x v="1"/>
    <s v="Dubai"/>
    <x v="2"/>
    <x v="1"/>
    <n v="65803"/>
    <s v="Existing"/>
    <x v="0"/>
    <n v="415194"/>
    <n v="9"/>
    <n v="4343"/>
    <n v="10"/>
    <n v="23420"/>
    <n v="23840"/>
    <n v="-3325"/>
    <s v="Cash"/>
    <x v="1"/>
    <x v="3"/>
    <n v="3"/>
  </r>
  <r>
    <x v="290"/>
    <x v="0"/>
    <x v="3"/>
    <s v="London"/>
    <x v="0"/>
    <x v="1"/>
    <n v="75633"/>
    <s v="Existing"/>
    <x v="1"/>
    <n v="168149"/>
    <n v="6"/>
    <n v="1518"/>
    <n v="10"/>
    <n v="43390"/>
    <n v="12684"/>
    <n v="19579"/>
    <s v="Credit Card"/>
    <x v="0"/>
    <x v="0"/>
    <n v="4"/>
  </r>
  <r>
    <x v="290"/>
    <x v="2"/>
    <x v="2"/>
    <s v="New York"/>
    <x v="2"/>
    <x v="0"/>
    <n v="85019"/>
    <s v="Existing"/>
    <x v="1"/>
    <n v="745991"/>
    <n v="2"/>
    <n v="4993"/>
    <n v="5"/>
    <n v="21927"/>
    <n v="19309"/>
    <n v="12994"/>
    <s v="Credit Card"/>
    <x v="1"/>
    <x v="0"/>
    <n v="4"/>
  </r>
  <r>
    <x v="291"/>
    <x v="3"/>
    <x v="0"/>
    <s v="London"/>
    <x v="0"/>
    <x v="3"/>
    <n v="46232"/>
    <s v="Existing"/>
    <x v="2"/>
    <n v="994740"/>
    <n v="1"/>
    <n v="4692"/>
    <n v="5"/>
    <n v="45419"/>
    <n v="6702"/>
    <n v="-2207"/>
    <s v="UPI"/>
    <x v="2"/>
    <x v="1"/>
    <n v="1"/>
  </r>
  <r>
    <x v="291"/>
    <x v="3"/>
    <x v="2"/>
    <s v="London"/>
    <x v="1"/>
    <x v="3"/>
    <n v="77323"/>
    <s v="New"/>
    <x v="1"/>
    <n v="450762"/>
    <n v="4"/>
    <n v="3761"/>
    <n v="15"/>
    <n v="40880"/>
    <n v="25748"/>
    <n v="17631"/>
    <s v="Cash"/>
    <x v="1"/>
    <x v="0"/>
    <n v="4"/>
  </r>
  <r>
    <x v="291"/>
    <x v="0"/>
    <x v="0"/>
    <s v="Delhi"/>
    <x v="1"/>
    <x v="1"/>
    <n v="31788"/>
    <s v="Existing"/>
    <x v="0"/>
    <n v="216490"/>
    <n v="6"/>
    <n v="4790"/>
    <n v="5"/>
    <n v="4082"/>
    <n v="26768"/>
    <n v="17152"/>
    <s v="UPI"/>
    <x v="0"/>
    <x v="3"/>
    <n v="2"/>
  </r>
  <r>
    <x v="291"/>
    <x v="2"/>
    <x v="3"/>
    <s v="Mumbai"/>
    <x v="0"/>
    <x v="0"/>
    <n v="26092"/>
    <s v="Existing"/>
    <x v="2"/>
    <n v="144866"/>
    <n v="9"/>
    <n v="1857"/>
    <n v="10"/>
    <n v="15553"/>
    <n v="10318"/>
    <n v="-623"/>
    <s v="Net Banking"/>
    <x v="1"/>
    <x v="0"/>
    <n v="5"/>
  </r>
  <r>
    <x v="291"/>
    <x v="3"/>
    <x v="1"/>
    <s v="Mumbai"/>
    <x v="2"/>
    <x v="1"/>
    <n v="11132"/>
    <s v="Existing"/>
    <x v="1"/>
    <n v="559429"/>
    <n v="5"/>
    <n v="582"/>
    <n v="5"/>
    <n v="38495"/>
    <n v="1227"/>
    <n v="5982"/>
    <s v="Credit Card"/>
    <x v="1"/>
    <x v="0"/>
    <n v="5"/>
  </r>
  <r>
    <x v="291"/>
    <x v="0"/>
    <x v="0"/>
    <s v="London"/>
    <x v="1"/>
    <x v="3"/>
    <n v="87850"/>
    <s v="Existing"/>
    <x v="2"/>
    <n v="812599"/>
    <n v="7"/>
    <n v="750"/>
    <n v="15"/>
    <n v="7003"/>
    <n v="24684"/>
    <n v="5522"/>
    <s v="Cash"/>
    <x v="1"/>
    <x v="3"/>
    <n v="4"/>
  </r>
  <r>
    <x v="291"/>
    <x v="3"/>
    <x v="0"/>
    <s v="Dubai"/>
    <x v="2"/>
    <x v="3"/>
    <n v="98118"/>
    <s v="Existing"/>
    <x v="0"/>
    <n v="743689"/>
    <n v="6"/>
    <n v="1593"/>
    <n v="15"/>
    <n v="37626"/>
    <n v="4643"/>
    <n v="-3500"/>
    <s v="Credit Card"/>
    <x v="0"/>
    <x v="1"/>
    <n v="3"/>
  </r>
  <r>
    <x v="291"/>
    <x v="1"/>
    <x v="2"/>
    <s v="Mumbai"/>
    <x v="2"/>
    <x v="2"/>
    <n v="23068"/>
    <s v="New"/>
    <x v="2"/>
    <n v="730322"/>
    <n v="6"/>
    <n v="2887"/>
    <n v="10"/>
    <n v="43243"/>
    <n v="27562"/>
    <n v="11109"/>
    <s v="Cash"/>
    <x v="2"/>
    <x v="1"/>
    <n v="4"/>
  </r>
  <r>
    <x v="291"/>
    <x v="0"/>
    <x v="3"/>
    <s v="London"/>
    <x v="0"/>
    <x v="2"/>
    <n v="57401"/>
    <s v="Existing"/>
    <x v="1"/>
    <n v="667499"/>
    <n v="9"/>
    <n v="1908"/>
    <n v="5"/>
    <n v="2726"/>
    <n v="4728"/>
    <n v="-670"/>
    <s v="Credit Card"/>
    <x v="2"/>
    <x v="1"/>
    <n v="3"/>
  </r>
  <r>
    <x v="291"/>
    <x v="2"/>
    <x v="2"/>
    <s v="Mumbai"/>
    <x v="1"/>
    <x v="2"/>
    <n v="58526"/>
    <s v="Existing"/>
    <x v="1"/>
    <n v="496220"/>
    <n v="5"/>
    <n v="1981"/>
    <n v="15"/>
    <n v="18720"/>
    <n v="10426"/>
    <n v="13109"/>
    <s v="UPI"/>
    <x v="1"/>
    <x v="2"/>
    <n v="5"/>
  </r>
  <r>
    <x v="291"/>
    <x v="2"/>
    <x v="3"/>
    <s v="Dubai"/>
    <x v="1"/>
    <x v="0"/>
    <n v="68958"/>
    <s v="Existing"/>
    <x v="0"/>
    <n v="163789"/>
    <n v="2"/>
    <n v="3711"/>
    <n v="5"/>
    <n v="21986"/>
    <n v="6228"/>
    <n v="10537"/>
    <s v="Credit Card"/>
    <x v="1"/>
    <x v="1"/>
    <n v="2"/>
  </r>
  <r>
    <x v="291"/>
    <x v="2"/>
    <x v="2"/>
    <s v="New York"/>
    <x v="0"/>
    <x v="1"/>
    <n v="86593"/>
    <s v="Existing"/>
    <x v="0"/>
    <n v="869066"/>
    <n v="8"/>
    <n v="1598"/>
    <n v="5"/>
    <n v="32666"/>
    <n v="16716"/>
    <n v="15312"/>
    <s v="Cash"/>
    <x v="1"/>
    <x v="3"/>
    <n v="3"/>
  </r>
  <r>
    <x v="292"/>
    <x v="2"/>
    <x v="0"/>
    <s v="London"/>
    <x v="2"/>
    <x v="3"/>
    <n v="65041"/>
    <s v="New"/>
    <x v="2"/>
    <n v="174522"/>
    <n v="3"/>
    <n v="4695"/>
    <n v="10"/>
    <n v="40851"/>
    <n v="12958"/>
    <n v="10861"/>
    <s v="UPI"/>
    <x v="2"/>
    <x v="1"/>
    <n v="5"/>
  </r>
  <r>
    <x v="292"/>
    <x v="3"/>
    <x v="2"/>
    <s v="Bangalore"/>
    <x v="2"/>
    <x v="3"/>
    <n v="73372"/>
    <s v="New"/>
    <x v="1"/>
    <n v="688372"/>
    <n v="9"/>
    <n v="4228"/>
    <n v="10"/>
    <n v="27161"/>
    <n v="22000"/>
    <n v="16725"/>
    <s v="Cash"/>
    <x v="0"/>
    <x v="3"/>
    <n v="1"/>
  </r>
  <r>
    <x v="292"/>
    <x v="3"/>
    <x v="1"/>
    <s v="Bangalore"/>
    <x v="1"/>
    <x v="0"/>
    <n v="77562"/>
    <s v="Existing"/>
    <x v="0"/>
    <n v="723320"/>
    <n v="5"/>
    <n v="4392"/>
    <n v="5"/>
    <n v="20298"/>
    <n v="21099"/>
    <n v="-4545"/>
    <s v="Net Banking"/>
    <x v="1"/>
    <x v="2"/>
    <n v="4"/>
  </r>
  <r>
    <x v="292"/>
    <x v="2"/>
    <x v="3"/>
    <s v="London"/>
    <x v="0"/>
    <x v="3"/>
    <n v="74046"/>
    <s v="Existing"/>
    <x v="0"/>
    <n v="388413"/>
    <n v="1"/>
    <n v="1232"/>
    <n v="20"/>
    <n v="43526"/>
    <n v="5521"/>
    <n v="11085"/>
    <s v="Cash"/>
    <x v="1"/>
    <x v="0"/>
    <n v="3"/>
  </r>
  <r>
    <x v="292"/>
    <x v="2"/>
    <x v="3"/>
    <s v="Delhi"/>
    <x v="0"/>
    <x v="3"/>
    <n v="78086"/>
    <s v="New"/>
    <x v="1"/>
    <n v="179709"/>
    <n v="4"/>
    <n v="822"/>
    <n v="20"/>
    <n v="8226"/>
    <n v="19505"/>
    <n v="12766"/>
    <s v="Cash"/>
    <x v="1"/>
    <x v="3"/>
    <n v="2"/>
  </r>
  <r>
    <x v="292"/>
    <x v="2"/>
    <x v="0"/>
    <s v="New York"/>
    <x v="2"/>
    <x v="1"/>
    <n v="17089"/>
    <s v="Existing"/>
    <x v="0"/>
    <n v="213145"/>
    <n v="9"/>
    <n v="2557"/>
    <n v="0"/>
    <n v="48755"/>
    <n v="24647"/>
    <n v="7697"/>
    <s v="UPI"/>
    <x v="2"/>
    <x v="2"/>
    <n v="4"/>
  </r>
  <r>
    <x v="292"/>
    <x v="3"/>
    <x v="3"/>
    <s v="Delhi"/>
    <x v="2"/>
    <x v="2"/>
    <n v="26623"/>
    <s v="New"/>
    <x v="0"/>
    <n v="645406"/>
    <n v="1"/>
    <n v="3560"/>
    <n v="0"/>
    <n v="12557"/>
    <n v="8296"/>
    <n v="17108"/>
    <s v="Cash"/>
    <x v="2"/>
    <x v="2"/>
    <n v="5"/>
  </r>
  <r>
    <x v="292"/>
    <x v="2"/>
    <x v="1"/>
    <s v="Bangalore"/>
    <x v="0"/>
    <x v="2"/>
    <n v="59641"/>
    <s v="Existing"/>
    <x v="1"/>
    <n v="853854"/>
    <n v="8"/>
    <n v="4200"/>
    <n v="0"/>
    <n v="6970"/>
    <n v="17726"/>
    <n v="-4443"/>
    <s v="Net Banking"/>
    <x v="0"/>
    <x v="0"/>
    <n v="5"/>
  </r>
  <r>
    <x v="292"/>
    <x v="2"/>
    <x v="2"/>
    <s v="Dubai"/>
    <x v="1"/>
    <x v="0"/>
    <n v="22043"/>
    <s v="New"/>
    <x v="0"/>
    <n v="376233"/>
    <n v="8"/>
    <n v="3884"/>
    <n v="10"/>
    <n v="8822"/>
    <n v="23928"/>
    <n v="7749"/>
    <s v="Net Banking"/>
    <x v="1"/>
    <x v="3"/>
    <n v="5"/>
  </r>
  <r>
    <x v="292"/>
    <x v="1"/>
    <x v="0"/>
    <s v="London"/>
    <x v="2"/>
    <x v="2"/>
    <n v="76572"/>
    <s v="New"/>
    <x v="1"/>
    <n v="142956"/>
    <n v="9"/>
    <n v="1761"/>
    <n v="5"/>
    <n v="36558"/>
    <n v="12123"/>
    <n v="7478"/>
    <s v="UPI"/>
    <x v="1"/>
    <x v="1"/>
    <n v="3"/>
  </r>
  <r>
    <x v="292"/>
    <x v="1"/>
    <x v="1"/>
    <s v="Mumbai"/>
    <x v="0"/>
    <x v="2"/>
    <n v="74136"/>
    <s v="Existing"/>
    <x v="1"/>
    <n v="863963"/>
    <n v="9"/>
    <n v="1305"/>
    <n v="15"/>
    <n v="4881"/>
    <n v="21701"/>
    <n v="17498"/>
    <s v="Net Banking"/>
    <x v="2"/>
    <x v="2"/>
    <n v="1"/>
  </r>
  <r>
    <x v="292"/>
    <x v="2"/>
    <x v="3"/>
    <s v="Bangalore"/>
    <x v="0"/>
    <x v="0"/>
    <n v="98052"/>
    <s v="Existing"/>
    <x v="2"/>
    <n v="978033"/>
    <n v="6"/>
    <n v="2033"/>
    <n v="5"/>
    <n v="7543"/>
    <n v="13927"/>
    <n v="-1010"/>
    <s v="UPI"/>
    <x v="2"/>
    <x v="1"/>
    <n v="1"/>
  </r>
  <r>
    <x v="293"/>
    <x v="0"/>
    <x v="3"/>
    <s v="New York"/>
    <x v="0"/>
    <x v="0"/>
    <n v="96700"/>
    <s v="Existing"/>
    <x v="1"/>
    <n v="703514"/>
    <n v="5"/>
    <n v="2541"/>
    <n v="5"/>
    <n v="9130"/>
    <n v="16194"/>
    <n v="12552"/>
    <s v="Credit Card"/>
    <x v="1"/>
    <x v="3"/>
    <n v="5"/>
  </r>
  <r>
    <x v="293"/>
    <x v="2"/>
    <x v="1"/>
    <s v="Bangalore"/>
    <x v="1"/>
    <x v="2"/>
    <n v="67061"/>
    <s v="Existing"/>
    <x v="0"/>
    <n v="732893"/>
    <n v="7"/>
    <n v="4725"/>
    <n v="0"/>
    <n v="16134"/>
    <n v="16864"/>
    <n v="-3633"/>
    <s v="Cash"/>
    <x v="1"/>
    <x v="3"/>
    <n v="4"/>
  </r>
  <r>
    <x v="293"/>
    <x v="1"/>
    <x v="2"/>
    <s v="New York"/>
    <x v="2"/>
    <x v="1"/>
    <n v="16122"/>
    <s v="New"/>
    <x v="2"/>
    <n v="859703"/>
    <n v="9"/>
    <n v="4324"/>
    <n v="5"/>
    <n v="37629"/>
    <n v="10550"/>
    <n v="6879"/>
    <s v="Cash"/>
    <x v="1"/>
    <x v="0"/>
    <n v="2"/>
  </r>
  <r>
    <x v="293"/>
    <x v="0"/>
    <x v="2"/>
    <s v="New York"/>
    <x v="2"/>
    <x v="0"/>
    <n v="57346"/>
    <s v="New"/>
    <x v="2"/>
    <n v="991181"/>
    <n v="5"/>
    <n v="3956"/>
    <n v="0"/>
    <n v="16339"/>
    <n v="11613"/>
    <n v="4791"/>
    <s v="Cash"/>
    <x v="2"/>
    <x v="1"/>
    <n v="4"/>
  </r>
  <r>
    <x v="293"/>
    <x v="0"/>
    <x v="0"/>
    <s v="London"/>
    <x v="2"/>
    <x v="3"/>
    <n v="26150"/>
    <s v="Existing"/>
    <x v="0"/>
    <n v="469277"/>
    <n v="3"/>
    <n v="4164"/>
    <n v="5"/>
    <n v="33186"/>
    <n v="5832"/>
    <n v="3348"/>
    <s v="Cash"/>
    <x v="1"/>
    <x v="3"/>
    <n v="3"/>
  </r>
  <r>
    <x v="293"/>
    <x v="2"/>
    <x v="3"/>
    <s v="New York"/>
    <x v="1"/>
    <x v="0"/>
    <n v="97630"/>
    <s v="New"/>
    <x v="2"/>
    <n v="227974"/>
    <n v="9"/>
    <n v="3596"/>
    <n v="15"/>
    <n v="28813"/>
    <n v="14427"/>
    <n v="-11"/>
    <s v="UPI"/>
    <x v="0"/>
    <x v="0"/>
    <n v="1"/>
  </r>
  <r>
    <x v="293"/>
    <x v="1"/>
    <x v="1"/>
    <s v="Delhi"/>
    <x v="2"/>
    <x v="3"/>
    <n v="87228"/>
    <s v="Existing"/>
    <x v="0"/>
    <n v="614219"/>
    <n v="1"/>
    <n v="1853"/>
    <n v="20"/>
    <n v="43022"/>
    <n v="4174"/>
    <n v="16341"/>
    <s v="Cash"/>
    <x v="2"/>
    <x v="2"/>
    <n v="2"/>
  </r>
  <r>
    <x v="293"/>
    <x v="1"/>
    <x v="2"/>
    <s v="Dubai"/>
    <x v="2"/>
    <x v="0"/>
    <n v="22054"/>
    <s v="Existing"/>
    <x v="2"/>
    <n v="433304"/>
    <n v="1"/>
    <n v="648"/>
    <n v="20"/>
    <n v="11205"/>
    <n v="26313"/>
    <n v="18679"/>
    <s v="Net Banking"/>
    <x v="0"/>
    <x v="1"/>
    <n v="5"/>
  </r>
  <r>
    <x v="293"/>
    <x v="0"/>
    <x v="0"/>
    <s v="Bangalore"/>
    <x v="2"/>
    <x v="0"/>
    <n v="11767"/>
    <s v="Existing"/>
    <x v="0"/>
    <n v="972510"/>
    <n v="4"/>
    <n v="2283"/>
    <n v="10"/>
    <n v="8133"/>
    <n v="13852"/>
    <n v="-4070"/>
    <s v="Net Banking"/>
    <x v="0"/>
    <x v="0"/>
    <n v="5"/>
  </r>
  <r>
    <x v="293"/>
    <x v="2"/>
    <x v="3"/>
    <s v="Dubai"/>
    <x v="2"/>
    <x v="2"/>
    <n v="14708"/>
    <s v="New"/>
    <x v="1"/>
    <n v="143779"/>
    <n v="2"/>
    <n v="2775"/>
    <n v="15"/>
    <n v="20188"/>
    <n v="9054"/>
    <n v="2342"/>
    <s v="Credit Card"/>
    <x v="2"/>
    <x v="0"/>
    <n v="3"/>
  </r>
  <r>
    <x v="293"/>
    <x v="3"/>
    <x v="3"/>
    <s v="Mumbai"/>
    <x v="1"/>
    <x v="2"/>
    <n v="67999"/>
    <s v="Existing"/>
    <x v="1"/>
    <n v="251567"/>
    <n v="7"/>
    <n v="1114"/>
    <n v="5"/>
    <n v="5325"/>
    <n v="18410"/>
    <n v="-3719"/>
    <s v="UPI"/>
    <x v="1"/>
    <x v="2"/>
    <n v="3"/>
  </r>
  <r>
    <x v="293"/>
    <x v="3"/>
    <x v="0"/>
    <s v="Bangalore"/>
    <x v="0"/>
    <x v="2"/>
    <n v="62158"/>
    <s v="New"/>
    <x v="2"/>
    <n v="926034"/>
    <n v="2"/>
    <n v="2324"/>
    <n v="15"/>
    <n v="38466"/>
    <n v="23333"/>
    <n v="4320"/>
    <s v="Credit Card"/>
    <x v="0"/>
    <x v="0"/>
    <n v="3"/>
  </r>
  <r>
    <x v="294"/>
    <x v="1"/>
    <x v="0"/>
    <s v="Dubai"/>
    <x v="0"/>
    <x v="1"/>
    <n v="39292"/>
    <s v="Existing"/>
    <x v="2"/>
    <n v="284175"/>
    <n v="7"/>
    <n v="739"/>
    <n v="5"/>
    <n v="7973"/>
    <n v="22023"/>
    <n v="5274"/>
    <s v="Cash"/>
    <x v="1"/>
    <x v="0"/>
    <n v="3"/>
  </r>
  <r>
    <x v="294"/>
    <x v="3"/>
    <x v="2"/>
    <s v="Dubai"/>
    <x v="2"/>
    <x v="2"/>
    <n v="38082"/>
    <s v="New"/>
    <x v="1"/>
    <n v="842500"/>
    <n v="8"/>
    <n v="1412"/>
    <n v="15"/>
    <n v="8210"/>
    <n v="17129"/>
    <n v="9763"/>
    <s v="Net Banking"/>
    <x v="0"/>
    <x v="2"/>
    <n v="5"/>
  </r>
  <r>
    <x v="294"/>
    <x v="1"/>
    <x v="1"/>
    <s v="London"/>
    <x v="2"/>
    <x v="2"/>
    <n v="44024"/>
    <s v="New"/>
    <x v="0"/>
    <n v="103247"/>
    <n v="8"/>
    <n v="3513"/>
    <n v="15"/>
    <n v="19261"/>
    <n v="2103"/>
    <n v="11034"/>
    <s v="UPI"/>
    <x v="2"/>
    <x v="0"/>
    <n v="5"/>
  </r>
  <r>
    <x v="294"/>
    <x v="1"/>
    <x v="3"/>
    <s v="London"/>
    <x v="2"/>
    <x v="0"/>
    <n v="33461"/>
    <s v="New"/>
    <x v="2"/>
    <n v="281440"/>
    <n v="3"/>
    <n v="4253"/>
    <n v="20"/>
    <n v="38125"/>
    <n v="20067"/>
    <n v="-185"/>
    <s v="Net Banking"/>
    <x v="1"/>
    <x v="1"/>
    <n v="3"/>
  </r>
  <r>
    <x v="294"/>
    <x v="1"/>
    <x v="1"/>
    <s v="Mumbai"/>
    <x v="1"/>
    <x v="0"/>
    <n v="15351"/>
    <s v="New"/>
    <x v="1"/>
    <n v="755300"/>
    <n v="9"/>
    <n v="658"/>
    <n v="15"/>
    <n v="18515"/>
    <n v="5944"/>
    <n v="12560"/>
    <s v="UPI"/>
    <x v="0"/>
    <x v="3"/>
    <n v="5"/>
  </r>
  <r>
    <x v="294"/>
    <x v="3"/>
    <x v="3"/>
    <s v="New York"/>
    <x v="2"/>
    <x v="1"/>
    <n v="57031"/>
    <s v="Existing"/>
    <x v="2"/>
    <n v="730572"/>
    <n v="6"/>
    <n v="1047"/>
    <n v="10"/>
    <n v="39935"/>
    <n v="7964"/>
    <n v="11889"/>
    <s v="Credit Card"/>
    <x v="0"/>
    <x v="0"/>
    <n v="3"/>
  </r>
  <r>
    <x v="294"/>
    <x v="1"/>
    <x v="3"/>
    <s v="Bangalore"/>
    <x v="1"/>
    <x v="3"/>
    <n v="92628"/>
    <s v="New"/>
    <x v="1"/>
    <n v="518690"/>
    <n v="4"/>
    <n v="3400"/>
    <n v="5"/>
    <n v="17914"/>
    <n v="9587"/>
    <n v="1223"/>
    <s v="Cash"/>
    <x v="2"/>
    <x v="0"/>
    <n v="2"/>
  </r>
  <r>
    <x v="294"/>
    <x v="0"/>
    <x v="1"/>
    <s v="London"/>
    <x v="2"/>
    <x v="0"/>
    <n v="49718"/>
    <s v="New"/>
    <x v="1"/>
    <n v="498802"/>
    <n v="8"/>
    <n v="2765"/>
    <n v="0"/>
    <n v="29228"/>
    <n v="12131"/>
    <n v="10390"/>
    <s v="Credit Card"/>
    <x v="0"/>
    <x v="3"/>
    <n v="3"/>
  </r>
  <r>
    <x v="294"/>
    <x v="2"/>
    <x v="0"/>
    <s v="Bangalore"/>
    <x v="2"/>
    <x v="0"/>
    <n v="22777"/>
    <s v="Existing"/>
    <x v="1"/>
    <n v="418372"/>
    <n v="4"/>
    <n v="1254"/>
    <n v="15"/>
    <n v="41852"/>
    <n v="13676"/>
    <n v="3416"/>
    <s v="Cash"/>
    <x v="2"/>
    <x v="0"/>
    <n v="3"/>
  </r>
  <r>
    <x v="294"/>
    <x v="2"/>
    <x v="2"/>
    <s v="Mumbai"/>
    <x v="0"/>
    <x v="3"/>
    <n v="99856"/>
    <s v="New"/>
    <x v="0"/>
    <n v="370084"/>
    <n v="4"/>
    <n v="1234"/>
    <n v="0"/>
    <n v="2992"/>
    <n v="12523"/>
    <n v="-1162"/>
    <s v="Net Banking"/>
    <x v="0"/>
    <x v="2"/>
    <n v="2"/>
  </r>
  <r>
    <x v="294"/>
    <x v="1"/>
    <x v="3"/>
    <s v="London"/>
    <x v="2"/>
    <x v="1"/>
    <n v="18308"/>
    <s v="Existing"/>
    <x v="2"/>
    <n v="380750"/>
    <n v="8"/>
    <n v="4291"/>
    <n v="20"/>
    <n v="40540"/>
    <n v="24887"/>
    <n v="-948"/>
    <s v="Credit Card"/>
    <x v="1"/>
    <x v="1"/>
    <n v="1"/>
  </r>
  <r>
    <x v="294"/>
    <x v="2"/>
    <x v="0"/>
    <s v="London"/>
    <x v="1"/>
    <x v="0"/>
    <n v="53441"/>
    <s v="New"/>
    <x v="0"/>
    <n v="732041"/>
    <n v="4"/>
    <n v="3328"/>
    <n v="0"/>
    <n v="25782"/>
    <n v="24761"/>
    <n v="19755"/>
    <s v="Credit Card"/>
    <x v="2"/>
    <x v="2"/>
    <n v="4"/>
  </r>
  <r>
    <x v="295"/>
    <x v="3"/>
    <x v="3"/>
    <s v="New York"/>
    <x v="0"/>
    <x v="2"/>
    <n v="90865"/>
    <s v="Existing"/>
    <x v="0"/>
    <n v="402891"/>
    <n v="1"/>
    <n v="4817"/>
    <n v="10"/>
    <n v="28335"/>
    <n v="10726"/>
    <n v="10856"/>
    <s v="Net Banking"/>
    <x v="0"/>
    <x v="3"/>
    <n v="3"/>
  </r>
  <r>
    <x v="295"/>
    <x v="3"/>
    <x v="2"/>
    <s v="Bangalore"/>
    <x v="1"/>
    <x v="1"/>
    <n v="23882"/>
    <s v="New"/>
    <x v="1"/>
    <n v="557943"/>
    <n v="6"/>
    <n v="2835"/>
    <n v="10"/>
    <n v="4596"/>
    <n v="9236"/>
    <n v="11278"/>
    <s v="Net Banking"/>
    <x v="0"/>
    <x v="2"/>
    <n v="2"/>
  </r>
  <r>
    <x v="295"/>
    <x v="2"/>
    <x v="3"/>
    <s v="Bangalore"/>
    <x v="0"/>
    <x v="3"/>
    <n v="14714"/>
    <s v="New"/>
    <x v="0"/>
    <n v="789642"/>
    <n v="8"/>
    <n v="2424"/>
    <n v="20"/>
    <n v="29675"/>
    <n v="19363"/>
    <n v="7943"/>
    <s v="Net Banking"/>
    <x v="1"/>
    <x v="1"/>
    <n v="2"/>
  </r>
  <r>
    <x v="295"/>
    <x v="3"/>
    <x v="2"/>
    <s v="Bangalore"/>
    <x v="1"/>
    <x v="3"/>
    <n v="53432"/>
    <s v="New"/>
    <x v="2"/>
    <n v="944192"/>
    <n v="3"/>
    <n v="1023"/>
    <n v="10"/>
    <n v="4949"/>
    <n v="15739"/>
    <n v="-4259"/>
    <s v="UPI"/>
    <x v="0"/>
    <x v="0"/>
    <n v="5"/>
  </r>
  <r>
    <x v="295"/>
    <x v="2"/>
    <x v="2"/>
    <s v="New York"/>
    <x v="0"/>
    <x v="2"/>
    <n v="91289"/>
    <s v="New"/>
    <x v="2"/>
    <n v="624022"/>
    <n v="2"/>
    <n v="2010"/>
    <n v="5"/>
    <n v="23725"/>
    <n v="2864"/>
    <n v="-591"/>
    <s v="Net Banking"/>
    <x v="2"/>
    <x v="2"/>
    <n v="3"/>
  </r>
  <r>
    <x v="295"/>
    <x v="2"/>
    <x v="3"/>
    <s v="London"/>
    <x v="1"/>
    <x v="2"/>
    <n v="90166"/>
    <s v="Existing"/>
    <x v="1"/>
    <n v="866402"/>
    <n v="6"/>
    <n v="3246"/>
    <n v="10"/>
    <n v="32071"/>
    <n v="27383"/>
    <n v="16837"/>
    <s v="UPI"/>
    <x v="0"/>
    <x v="0"/>
    <n v="2"/>
  </r>
  <r>
    <x v="295"/>
    <x v="2"/>
    <x v="3"/>
    <s v="Mumbai"/>
    <x v="1"/>
    <x v="2"/>
    <n v="27658"/>
    <s v="New"/>
    <x v="1"/>
    <n v="102883"/>
    <n v="1"/>
    <n v="1117"/>
    <n v="15"/>
    <n v="27477"/>
    <n v="11466"/>
    <n v="10423"/>
    <s v="Net Banking"/>
    <x v="0"/>
    <x v="0"/>
    <n v="1"/>
  </r>
  <r>
    <x v="295"/>
    <x v="1"/>
    <x v="2"/>
    <s v="Bangalore"/>
    <x v="2"/>
    <x v="1"/>
    <n v="79245"/>
    <s v="Existing"/>
    <x v="2"/>
    <n v="529810"/>
    <n v="5"/>
    <n v="1360"/>
    <n v="10"/>
    <n v="7590"/>
    <n v="21828"/>
    <n v="19883"/>
    <s v="UPI"/>
    <x v="1"/>
    <x v="1"/>
    <n v="1"/>
  </r>
  <r>
    <x v="295"/>
    <x v="2"/>
    <x v="0"/>
    <s v="Dubai"/>
    <x v="0"/>
    <x v="3"/>
    <n v="87027"/>
    <s v="Existing"/>
    <x v="2"/>
    <n v="851391"/>
    <n v="6"/>
    <n v="4988"/>
    <n v="5"/>
    <n v="42005"/>
    <n v="27736"/>
    <n v="1183"/>
    <s v="Net Banking"/>
    <x v="1"/>
    <x v="1"/>
    <n v="4"/>
  </r>
  <r>
    <x v="295"/>
    <x v="1"/>
    <x v="1"/>
    <s v="New York"/>
    <x v="0"/>
    <x v="2"/>
    <n v="60808"/>
    <s v="Existing"/>
    <x v="1"/>
    <n v="309175"/>
    <n v="8"/>
    <n v="1807"/>
    <n v="20"/>
    <n v="14629"/>
    <n v="20485"/>
    <n v="4458"/>
    <s v="UPI"/>
    <x v="0"/>
    <x v="0"/>
    <n v="5"/>
  </r>
  <r>
    <x v="295"/>
    <x v="2"/>
    <x v="2"/>
    <s v="Delhi"/>
    <x v="2"/>
    <x v="2"/>
    <n v="49530"/>
    <s v="Existing"/>
    <x v="0"/>
    <n v="694163"/>
    <n v="7"/>
    <n v="3400"/>
    <n v="10"/>
    <n v="2065"/>
    <n v="27899"/>
    <n v="9696"/>
    <s v="Cash"/>
    <x v="1"/>
    <x v="1"/>
    <n v="5"/>
  </r>
  <r>
    <x v="295"/>
    <x v="2"/>
    <x v="3"/>
    <s v="Mumbai"/>
    <x v="1"/>
    <x v="3"/>
    <n v="18834"/>
    <s v="New"/>
    <x v="2"/>
    <n v="974641"/>
    <n v="6"/>
    <n v="3321"/>
    <n v="5"/>
    <n v="14894"/>
    <n v="4433"/>
    <n v="12652"/>
    <s v="Cash"/>
    <x v="0"/>
    <x v="0"/>
    <n v="5"/>
  </r>
  <r>
    <x v="296"/>
    <x v="2"/>
    <x v="3"/>
    <s v="Dubai"/>
    <x v="1"/>
    <x v="0"/>
    <n v="24358"/>
    <s v="New"/>
    <x v="1"/>
    <n v="247558"/>
    <n v="2"/>
    <n v="4365"/>
    <n v="15"/>
    <n v="5764"/>
    <n v="15422"/>
    <n v="2989"/>
    <s v="Credit Card"/>
    <x v="0"/>
    <x v="0"/>
    <n v="3"/>
  </r>
  <r>
    <x v="296"/>
    <x v="3"/>
    <x v="0"/>
    <s v="Bangalore"/>
    <x v="0"/>
    <x v="1"/>
    <n v="19872"/>
    <s v="New"/>
    <x v="1"/>
    <n v="176085"/>
    <n v="8"/>
    <n v="3814"/>
    <n v="0"/>
    <n v="46101"/>
    <n v="29083"/>
    <n v="19433"/>
    <s v="Net Banking"/>
    <x v="2"/>
    <x v="2"/>
    <n v="1"/>
  </r>
  <r>
    <x v="296"/>
    <x v="1"/>
    <x v="1"/>
    <s v="Delhi"/>
    <x v="1"/>
    <x v="0"/>
    <n v="68694"/>
    <s v="New"/>
    <x v="2"/>
    <n v="890425"/>
    <n v="8"/>
    <n v="534"/>
    <n v="0"/>
    <n v="21177"/>
    <n v="9995"/>
    <n v="-1320"/>
    <s v="Net Banking"/>
    <x v="0"/>
    <x v="0"/>
    <n v="3"/>
  </r>
  <r>
    <x v="296"/>
    <x v="1"/>
    <x v="2"/>
    <s v="Mumbai"/>
    <x v="0"/>
    <x v="2"/>
    <n v="97193"/>
    <s v="New"/>
    <x v="1"/>
    <n v="505435"/>
    <n v="5"/>
    <n v="2600"/>
    <n v="20"/>
    <n v="46292"/>
    <n v="19453"/>
    <n v="6220"/>
    <s v="UPI"/>
    <x v="2"/>
    <x v="3"/>
    <n v="2"/>
  </r>
  <r>
    <x v="296"/>
    <x v="2"/>
    <x v="2"/>
    <s v="New York"/>
    <x v="0"/>
    <x v="1"/>
    <n v="60321"/>
    <s v="New"/>
    <x v="2"/>
    <n v="365852"/>
    <n v="3"/>
    <n v="1879"/>
    <n v="20"/>
    <n v="45539"/>
    <n v="13672"/>
    <n v="2312"/>
    <s v="Credit Card"/>
    <x v="2"/>
    <x v="1"/>
    <n v="4"/>
  </r>
  <r>
    <x v="296"/>
    <x v="2"/>
    <x v="1"/>
    <s v="Delhi"/>
    <x v="1"/>
    <x v="0"/>
    <n v="83709"/>
    <s v="Existing"/>
    <x v="1"/>
    <n v="128788"/>
    <n v="8"/>
    <n v="4745"/>
    <n v="0"/>
    <n v="36187"/>
    <n v="6140"/>
    <n v="15431"/>
    <s v="Cash"/>
    <x v="0"/>
    <x v="3"/>
    <n v="4"/>
  </r>
  <r>
    <x v="296"/>
    <x v="3"/>
    <x v="2"/>
    <s v="London"/>
    <x v="1"/>
    <x v="3"/>
    <n v="26685"/>
    <s v="Existing"/>
    <x v="1"/>
    <n v="101495"/>
    <n v="5"/>
    <n v="936"/>
    <n v="0"/>
    <n v="7477"/>
    <n v="14999"/>
    <n v="10927"/>
    <s v="Credit Card"/>
    <x v="1"/>
    <x v="3"/>
    <n v="3"/>
  </r>
  <r>
    <x v="296"/>
    <x v="3"/>
    <x v="1"/>
    <s v="Delhi"/>
    <x v="1"/>
    <x v="2"/>
    <n v="21333"/>
    <s v="New"/>
    <x v="0"/>
    <n v="850330"/>
    <n v="3"/>
    <n v="3072"/>
    <n v="20"/>
    <n v="14645"/>
    <n v="26066"/>
    <n v="4245"/>
    <s v="UPI"/>
    <x v="0"/>
    <x v="2"/>
    <n v="4"/>
  </r>
  <r>
    <x v="296"/>
    <x v="3"/>
    <x v="3"/>
    <s v="Dubai"/>
    <x v="2"/>
    <x v="1"/>
    <n v="21356"/>
    <s v="New"/>
    <x v="1"/>
    <n v="529376"/>
    <n v="9"/>
    <n v="4862"/>
    <n v="0"/>
    <n v="3415"/>
    <n v="14778"/>
    <n v="13027"/>
    <s v="Net Banking"/>
    <x v="0"/>
    <x v="3"/>
    <n v="3"/>
  </r>
  <r>
    <x v="296"/>
    <x v="1"/>
    <x v="1"/>
    <s v="Mumbai"/>
    <x v="0"/>
    <x v="1"/>
    <n v="50584"/>
    <s v="New"/>
    <x v="2"/>
    <n v="734290"/>
    <n v="9"/>
    <n v="4479"/>
    <n v="10"/>
    <n v="43335"/>
    <n v="18863"/>
    <n v="5220"/>
    <s v="Credit Card"/>
    <x v="1"/>
    <x v="1"/>
    <n v="5"/>
  </r>
  <r>
    <x v="296"/>
    <x v="1"/>
    <x v="2"/>
    <s v="Dubai"/>
    <x v="1"/>
    <x v="1"/>
    <n v="61362"/>
    <s v="Existing"/>
    <x v="2"/>
    <n v="238609"/>
    <n v="7"/>
    <n v="808"/>
    <n v="5"/>
    <n v="40192"/>
    <n v="16108"/>
    <n v="8217"/>
    <s v="Net Banking"/>
    <x v="1"/>
    <x v="0"/>
    <n v="2"/>
  </r>
  <r>
    <x v="296"/>
    <x v="1"/>
    <x v="1"/>
    <s v="Dubai"/>
    <x v="2"/>
    <x v="1"/>
    <n v="21344"/>
    <s v="New"/>
    <x v="0"/>
    <n v="266625"/>
    <n v="8"/>
    <n v="4860"/>
    <n v="20"/>
    <n v="8207"/>
    <n v="16350"/>
    <n v="2595"/>
    <s v="Cash"/>
    <x v="2"/>
    <x v="1"/>
    <n v="5"/>
  </r>
  <r>
    <x v="297"/>
    <x v="2"/>
    <x v="0"/>
    <s v="Bangalore"/>
    <x v="1"/>
    <x v="2"/>
    <n v="54619"/>
    <s v="New"/>
    <x v="2"/>
    <n v="777563"/>
    <n v="5"/>
    <n v="991"/>
    <n v="5"/>
    <n v="10369"/>
    <n v="28511"/>
    <n v="5217"/>
    <s v="UPI"/>
    <x v="0"/>
    <x v="2"/>
    <n v="4"/>
  </r>
  <r>
    <x v="297"/>
    <x v="1"/>
    <x v="3"/>
    <s v="New York"/>
    <x v="0"/>
    <x v="2"/>
    <n v="91331"/>
    <s v="New"/>
    <x v="1"/>
    <n v="480491"/>
    <n v="5"/>
    <n v="1021"/>
    <n v="15"/>
    <n v="18618"/>
    <n v="2703"/>
    <n v="16885"/>
    <s v="Net Banking"/>
    <x v="1"/>
    <x v="2"/>
    <n v="2"/>
  </r>
  <r>
    <x v="297"/>
    <x v="0"/>
    <x v="3"/>
    <s v="Delhi"/>
    <x v="2"/>
    <x v="3"/>
    <n v="11943"/>
    <s v="Existing"/>
    <x v="0"/>
    <n v="957556"/>
    <n v="5"/>
    <n v="2414"/>
    <n v="15"/>
    <n v="2761"/>
    <n v="5316"/>
    <n v="5222"/>
    <s v="Credit Card"/>
    <x v="1"/>
    <x v="0"/>
    <n v="1"/>
  </r>
  <r>
    <x v="297"/>
    <x v="0"/>
    <x v="1"/>
    <s v="Mumbai"/>
    <x v="0"/>
    <x v="3"/>
    <n v="70217"/>
    <s v="Existing"/>
    <x v="2"/>
    <n v="849204"/>
    <n v="2"/>
    <n v="3425"/>
    <n v="10"/>
    <n v="38646"/>
    <n v="29241"/>
    <n v="10812"/>
    <s v="UPI"/>
    <x v="2"/>
    <x v="3"/>
    <n v="3"/>
  </r>
  <r>
    <x v="297"/>
    <x v="3"/>
    <x v="2"/>
    <s v="London"/>
    <x v="1"/>
    <x v="3"/>
    <n v="31021"/>
    <s v="New"/>
    <x v="1"/>
    <n v="465250"/>
    <n v="3"/>
    <n v="1868"/>
    <n v="15"/>
    <n v="23790"/>
    <n v="11204"/>
    <n v="14047"/>
    <s v="Cash"/>
    <x v="0"/>
    <x v="0"/>
    <n v="2"/>
  </r>
  <r>
    <x v="297"/>
    <x v="1"/>
    <x v="0"/>
    <s v="New York"/>
    <x v="1"/>
    <x v="0"/>
    <n v="18348"/>
    <s v="Existing"/>
    <x v="0"/>
    <n v="137659"/>
    <n v="8"/>
    <n v="3790"/>
    <n v="20"/>
    <n v="3282"/>
    <n v="5686"/>
    <n v="8492"/>
    <s v="Credit Card"/>
    <x v="1"/>
    <x v="3"/>
    <n v="3"/>
  </r>
  <r>
    <x v="297"/>
    <x v="0"/>
    <x v="3"/>
    <s v="New York"/>
    <x v="1"/>
    <x v="3"/>
    <n v="87286"/>
    <s v="Existing"/>
    <x v="1"/>
    <n v="997496"/>
    <n v="6"/>
    <n v="2641"/>
    <n v="10"/>
    <n v="17826"/>
    <n v="23001"/>
    <n v="5200"/>
    <s v="Net Banking"/>
    <x v="2"/>
    <x v="3"/>
    <n v="2"/>
  </r>
  <r>
    <x v="297"/>
    <x v="3"/>
    <x v="3"/>
    <s v="Mumbai"/>
    <x v="2"/>
    <x v="2"/>
    <n v="80921"/>
    <s v="Existing"/>
    <x v="2"/>
    <n v="426187"/>
    <n v="9"/>
    <n v="3729"/>
    <n v="10"/>
    <n v="19647"/>
    <n v="5908"/>
    <n v="7785"/>
    <s v="Net Banking"/>
    <x v="2"/>
    <x v="3"/>
    <n v="4"/>
  </r>
  <r>
    <x v="297"/>
    <x v="1"/>
    <x v="2"/>
    <s v="New York"/>
    <x v="2"/>
    <x v="0"/>
    <n v="26639"/>
    <s v="New"/>
    <x v="2"/>
    <n v="889957"/>
    <n v="7"/>
    <n v="4629"/>
    <n v="20"/>
    <n v="30150"/>
    <n v="4230"/>
    <n v="1341"/>
    <s v="UPI"/>
    <x v="2"/>
    <x v="3"/>
    <n v="5"/>
  </r>
  <r>
    <x v="297"/>
    <x v="2"/>
    <x v="2"/>
    <s v="Bangalore"/>
    <x v="2"/>
    <x v="2"/>
    <n v="95030"/>
    <s v="New"/>
    <x v="2"/>
    <n v="578653"/>
    <n v="6"/>
    <n v="3348"/>
    <n v="0"/>
    <n v="24087"/>
    <n v="25718"/>
    <n v="14798"/>
    <s v="Cash"/>
    <x v="2"/>
    <x v="3"/>
    <n v="4"/>
  </r>
  <r>
    <x v="297"/>
    <x v="0"/>
    <x v="0"/>
    <s v="New York"/>
    <x v="2"/>
    <x v="0"/>
    <n v="74566"/>
    <s v="Existing"/>
    <x v="2"/>
    <n v="366921"/>
    <n v="4"/>
    <n v="4077"/>
    <n v="5"/>
    <n v="38381"/>
    <n v="2849"/>
    <n v="-4968"/>
    <s v="Credit Card"/>
    <x v="0"/>
    <x v="0"/>
    <n v="1"/>
  </r>
  <r>
    <x v="297"/>
    <x v="2"/>
    <x v="1"/>
    <s v="Bangalore"/>
    <x v="1"/>
    <x v="3"/>
    <n v="52011"/>
    <s v="Existing"/>
    <x v="0"/>
    <n v="825085"/>
    <n v="7"/>
    <n v="3071"/>
    <n v="20"/>
    <n v="39214"/>
    <n v="5020"/>
    <n v="1477"/>
    <s v="Cash"/>
    <x v="0"/>
    <x v="2"/>
    <n v="4"/>
  </r>
  <r>
    <x v="298"/>
    <x v="1"/>
    <x v="2"/>
    <s v="Delhi"/>
    <x v="1"/>
    <x v="3"/>
    <n v="28640"/>
    <s v="Existing"/>
    <x v="2"/>
    <n v="801151"/>
    <n v="4"/>
    <n v="732"/>
    <n v="0"/>
    <n v="39404"/>
    <n v="9236"/>
    <n v="-2719"/>
    <s v="Credit Card"/>
    <x v="1"/>
    <x v="2"/>
    <n v="2"/>
  </r>
  <r>
    <x v="298"/>
    <x v="0"/>
    <x v="1"/>
    <s v="Delhi"/>
    <x v="1"/>
    <x v="3"/>
    <n v="45402"/>
    <s v="New"/>
    <x v="0"/>
    <n v="713141"/>
    <n v="7"/>
    <n v="2122"/>
    <n v="0"/>
    <n v="25493"/>
    <n v="17834"/>
    <n v="10907"/>
    <s v="Credit Card"/>
    <x v="1"/>
    <x v="2"/>
    <n v="1"/>
  </r>
  <r>
    <x v="298"/>
    <x v="1"/>
    <x v="0"/>
    <s v="Dubai"/>
    <x v="2"/>
    <x v="0"/>
    <n v="75088"/>
    <s v="Existing"/>
    <x v="0"/>
    <n v="351897"/>
    <n v="5"/>
    <n v="3152"/>
    <n v="15"/>
    <n v="5383"/>
    <n v="2259"/>
    <n v="-18"/>
    <s v="UPI"/>
    <x v="1"/>
    <x v="0"/>
    <n v="2"/>
  </r>
  <r>
    <x v="298"/>
    <x v="2"/>
    <x v="1"/>
    <s v="Bangalore"/>
    <x v="2"/>
    <x v="2"/>
    <n v="70240"/>
    <s v="Existing"/>
    <x v="1"/>
    <n v="360133"/>
    <n v="2"/>
    <n v="1716"/>
    <n v="10"/>
    <n v="21393"/>
    <n v="10195"/>
    <n v="16298"/>
    <s v="Net Banking"/>
    <x v="1"/>
    <x v="1"/>
    <n v="5"/>
  </r>
  <r>
    <x v="298"/>
    <x v="0"/>
    <x v="3"/>
    <s v="London"/>
    <x v="1"/>
    <x v="1"/>
    <n v="11891"/>
    <s v="New"/>
    <x v="2"/>
    <n v="786861"/>
    <n v="7"/>
    <n v="4039"/>
    <n v="10"/>
    <n v="42043"/>
    <n v="5777"/>
    <n v="10288"/>
    <s v="Net Banking"/>
    <x v="1"/>
    <x v="0"/>
    <n v="3"/>
  </r>
  <r>
    <x v="298"/>
    <x v="2"/>
    <x v="1"/>
    <s v="Delhi"/>
    <x v="1"/>
    <x v="2"/>
    <n v="38259"/>
    <s v="Existing"/>
    <x v="1"/>
    <n v="225409"/>
    <n v="8"/>
    <n v="1021"/>
    <n v="15"/>
    <n v="29454"/>
    <n v="24776"/>
    <n v="18271"/>
    <s v="Net Banking"/>
    <x v="2"/>
    <x v="2"/>
    <n v="5"/>
  </r>
  <r>
    <x v="298"/>
    <x v="1"/>
    <x v="0"/>
    <s v="New York"/>
    <x v="2"/>
    <x v="3"/>
    <n v="73021"/>
    <s v="Existing"/>
    <x v="1"/>
    <n v="165258"/>
    <n v="2"/>
    <n v="3334"/>
    <n v="15"/>
    <n v="2029"/>
    <n v="8575"/>
    <n v="-3711"/>
    <s v="Cash"/>
    <x v="0"/>
    <x v="1"/>
    <n v="5"/>
  </r>
  <r>
    <x v="298"/>
    <x v="1"/>
    <x v="0"/>
    <s v="Mumbai"/>
    <x v="0"/>
    <x v="0"/>
    <n v="38987"/>
    <s v="New"/>
    <x v="1"/>
    <n v="577049"/>
    <n v="6"/>
    <n v="3566"/>
    <n v="10"/>
    <n v="11701"/>
    <n v="25370"/>
    <n v="16484"/>
    <s v="Credit Card"/>
    <x v="2"/>
    <x v="3"/>
    <n v="5"/>
  </r>
  <r>
    <x v="298"/>
    <x v="2"/>
    <x v="0"/>
    <s v="Mumbai"/>
    <x v="1"/>
    <x v="0"/>
    <n v="62616"/>
    <s v="Existing"/>
    <x v="1"/>
    <n v="700473"/>
    <n v="4"/>
    <n v="3699"/>
    <n v="20"/>
    <n v="20477"/>
    <n v="28927"/>
    <n v="12702"/>
    <s v="UPI"/>
    <x v="0"/>
    <x v="2"/>
    <n v="2"/>
  </r>
  <r>
    <x v="298"/>
    <x v="0"/>
    <x v="1"/>
    <s v="Bangalore"/>
    <x v="1"/>
    <x v="3"/>
    <n v="20683"/>
    <s v="Existing"/>
    <x v="1"/>
    <n v="123719"/>
    <n v="5"/>
    <n v="840"/>
    <n v="20"/>
    <n v="19158"/>
    <n v="19380"/>
    <n v="12847"/>
    <s v="Cash"/>
    <x v="2"/>
    <x v="2"/>
    <n v="3"/>
  </r>
  <r>
    <x v="298"/>
    <x v="2"/>
    <x v="3"/>
    <s v="London"/>
    <x v="1"/>
    <x v="0"/>
    <n v="71083"/>
    <s v="Existing"/>
    <x v="2"/>
    <n v="474325"/>
    <n v="1"/>
    <n v="3244"/>
    <n v="20"/>
    <n v="19982"/>
    <n v="29250"/>
    <n v="12968"/>
    <s v="Credit Card"/>
    <x v="2"/>
    <x v="3"/>
    <n v="2"/>
  </r>
  <r>
    <x v="298"/>
    <x v="1"/>
    <x v="2"/>
    <s v="Dubai"/>
    <x v="2"/>
    <x v="3"/>
    <n v="19967"/>
    <s v="Existing"/>
    <x v="1"/>
    <n v="753708"/>
    <n v="6"/>
    <n v="4446"/>
    <n v="20"/>
    <n v="11646"/>
    <n v="12680"/>
    <n v="11953"/>
    <s v="UPI"/>
    <x v="1"/>
    <x v="1"/>
    <n v="1"/>
  </r>
  <r>
    <x v="299"/>
    <x v="2"/>
    <x v="3"/>
    <s v="New York"/>
    <x v="1"/>
    <x v="2"/>
    <n v="87664"/>
    <s v="New"/>
    <x v="0"/>
    <n v="690974"/>
    <n v="8"/>
    <n v="4438"/>
    <n v="15"/>
    <n v="37371"/>
    <n v="15482"/>
    <n v="10691"/>
    <s v="Credit Card"/>
    <x v="0"/>
    <x v="3"/>
    <n v="2"/>
  </r>
  <r>
    <x v="299"/>
    <x v="1"/>
    <x v="1"/>
    <s v="Bangalore"/>
    <x v="1"/>
    <x v="0"/>
    <n v="50194"/>
    <s v="New"/>
    <x v="0"/>
    <n v="310909"/>
    <n v="2"/>
    <n v="558"/>
    <n v="5"/>
    <n v="4480"/>
    <n v="5888"/>
    <n v="3037"/>
    <s v="UPI"/>
    <x v="0"/>
    <x v="3"/>
    <n v="5"/>
  </r>
  <r>
    <x v="299"/>
    <x v="2"/>
    <x v="1"/>
    <s v="Mumbai"/>
    <x v="1"/>
    <x v="1"/>
    <n v="95873"/>
    <s v="New"/>
    <x v="2"/>
    <n v="259506"/>
    <n v="1"/>
    <n v="3753"/>
    <n v="5"/>
    <n v="11038"/>
    <n v="29229"/>
    <n v="19726"/>
    <s v="Cash"/>
    <x v="0"/>
    <x v="0"/>
    <n v="4"/>
  </r>
  <r>
    <x v="299"/>
    <x v="0"/>
    <x v="2"/>
    <s v="Bangalore"/>
    <x v="1"/>
    <x v="0"/>
    <n v="72661"/>
    <s v="Existing"/>
    <x v="0"/>
    <n v="857801"/>
    <n v="9"/>
    <n v="742"/>
    <n v="10"/>
    <n v="26782"/>
    <n v="24520"/>
    <n v="17150"/>
    <s v="Credit Card"/>
    <x v="1"/>
    <x v="3"/>
    <n v="4"/>
  </r>
  <r>
    <x v="299"/>
    <x v="0"/>
    <x v="1"/>
    <s v="New York"/>
    <x v="1"/>
    <x v="3"/>
    <n v="97738"/>
    <s v="New"/>
    <x v="1"/>
    <n v="644808"/>
    <n v="2"/>
    <n v="727"/>
    <n v="5"/>
    <n v="21514"/>
    <n v="12224"/>
    <n v="2468"/>
    <s v="Credit Card"/>
    <x v="1"/>
    <x v="2"/>
    <n v="2"/>
  </r>
  <r>
    <x v="299"/>
    <x v="2"/>
    <x v="0"/>
    <s v="London"/>
    <x v="0"/>
    <x v="1"/>
    <n v="82307"/>
    <s v="New"/>
    <x v="0"/>
    <n v="419025"/>
    <n v="8"/>
    <n v="3102"/>
    <n v="20"/>
    <n v="11421"/>
    <n v="18878"/>
    <n v="16357"/>
    <s v="Cash"/>
    <x v="1"/>
    <x v="2"/>
    <n v="5"/>
  </r>
  <r>
    <x v="299"/>
    <x v="2"/>
    <x v="0"/>
    <s v="London"/>
    <x v="0"/>
    <x v="3"/>
    <n v="53452"/>
    <s v="Existing"/>
    <x v="1"/>
    <n v="390690"/>
    <n v="5"/>
    <n v="626"/>
    <n v="15"/>
    <n v="24858"/>
    <n v="26648"/>
    <n v="11728"/>
    <s v="UPI"/>
    <x v="1"/>
    <x v="2"/>
    <n v="5"/>
  </r>
  <r>
    <x v="299"/>
    <x v="0"/>
    <x v="0"/>
    <s v="Delhi"/>
    <x v="1"/>
    <x v="0"/>
    <n v="22857"/>
    <s v="New"/>
    <x v="2"/>
    <n v="376126"/>
    <n v="2"/>
    <n v="4930"/>
    <n v="20"/>
    <n v="23075"/>
    <n v="13304"/>
    <n v="18862"/>
    <s v="Net Banking"/>
    <x v="2"/>
    <x v="1"/>
    <n v="4"/>
  </r>
  <r>
    <x v="299"/>
    <x v="1"/>
    <x v="0"/>
    <s v="New York"/>
    <x v="1"/>
    <x v="1"/>
    <n v="41301"/>
    <s v="Existing"/>
    <x v="0"/>
    <n v="693739"/>
    <n v="5"/>
    <n v="1931"/>
    <n v="0"/>
    <n v="25052"/>
    <n v="29820"/>
    <n v="-3341"/>
    <s v="Net Banking"/>
    <x v="0"/>
    <x v="2"/>
    <n v="3"/>
  </r>
  <r>
    <x v="299"/>
    <x v="0"/>
    <x v="0"/>
    <s v="Delhi"/>
    <x v="1"/>
    <x v="1"/>
    <n v="65900"/>
    <s v="Existing"/>
    <x v="0"/>
    <n v="643924"/>
    <n v="9"/>
    <n v="2668"/>
    <n v="15"/>
    <n v="4796"/>
    <n v="2578"/>
    <n v="19268"/>
    <s v="UPI"/>
    <x v="1"/>
    <x v="3"/>
    <n v="3"/>
  </r>
  <r>
    <x v="299"/>
    <x v="1"/>
    <x v="1"/>
    <s v="Delhi"/>
    <x v="1"/>
    <x v="0"/>
    <n v="41460"/>
    <s v="Existing"/>
    <x v="0"/>
    <n v="329292"/>
    <n v="6"/>
    <n v="4459"/>
    <n v="0"/>
    <n v="35895"/>
    <n v="18619"/>
    <n v="-4067"/>
    <s v="UPI"/>
    <x v="1"/>
    <x v="0"/>
    <n v="5"/>
  </r>
  <r>
    <x v="299"/>
    <x v="2"/>
    <x v="2"/>
    <s v="Delhi"/>
    <x v="2"/>
    <x v="1"/>
    <n v="96923"/>
    <s v="New"/>
    <x v="2"/>
    <n v="357701"/>
    <n v="3"/>
    <n v="3248"/>
    <n v="0"/>
    <n v="8502"/>
    <n v="27315"/>
    <n v="-284"/>
    <s v="Net Banking"/>
    <x v="1"/>
    <x v="2"/>
    <n v="1"/>
  </r>
  <r>
    <x v="300"/>
    <x v="2"/>
    <x v="2"/>
    <s v="Bangalore"/>
    <x v="2"/>
    <x v="2"/>
    <n v="59800"/>
    <s v="New"/>
    <x v="2"/>
    <n v="813447"/>
    <n v="8"/>
    <n v="1808"/>
    <n v="10"/>
    <n v="47907"/>
    <n v="10207"/>
    <n v="15629"/>
    <s v="Credit Card"/>
    <x v="1"/>
    <x v="1"/>
    <n v="1"/>
  </r>
  <r>
    <x v="300"/>
    <x v="1"/>
    <x v="0"/>
    <s v="Mumbai"/>
    <x v="2"/>
    <x v="1"/>
    <n v="19832"/>
    <s v="Existing"/>
    <x v="0"/>
    <n v="242029"/>
    <n v="1"/>
    <n v="2625"/>
    <n v="0"/>
    <n v="47610"/>
    <n v="14004"/>
    <n v="8032"/>
    <s v="Cash"/>
    <x v="0"/>
    <x v="3"/>
    <n v="1"/>
  </r>
  <r>
    <x v="300"/>
    <x v="2"/>
    <x v="1"/>
    <s v="London"/>
    <x v="0"/>
    <x v="1"/>
    <n v="57408"/>
    <s v="New"/>
    <x v="2"/>
    <n v="398850"/>
    <n v="9"/>
    <n v="2093"/>
    <n v="5"/>
    <n v="45365"/>
    <n v="24377"/>
    <n v="7554"/>
    <s v="Net Banking"/>
    <x v="2"/>
    <x v="3"/>
    <n v="1"/>
  </r>
  <r>
    <x v="300"/>
    <x v="1"/>
    <x v="3"/>
    <s v="Bangalore"/>
    <x v="1"/>
    <x v="2"/>
    <n v="22626"/>
    <s v="Existing"/>
    <x v="1"/>
    <n v="741487"/>
    <n v="9"/>
    <n v="4579"/>
    <n v="5"/>
    <n v="3287"/>
    <n v="28541"/>
    <n v="609"/>
    <s v="UPI"/>
    <x v="2"/>
    <x v="1"/>
    <n v="1"/>
  </r>
  <r>
    <x v="300"/>
    <x v="3"/>
    <x v="3"/>
    <s v="Mumbai"/>
    <x v="2"/>
    <x v="3"/>
    <n v="67872"/>
    <s v="New"/>
    <x v="2"/>
    <n v="461521"/>
    <n v="4"/>
    <n v="1993"/>
    <n v="0"/>
    <n v="23234"/>
    <n v="18943"/>
    <n v="17658"/>
    <s v="Credit Card"/>
    <x v="1"/>
    <x v="0"/>
    <n v="4"/>
  </r>
  <r>
    <x v="300"/>
    <x v="0"/>
    <x v="1"/>
    <s v="London"/>
    <x v="1"/>
    <x v="3"/>
    <n v="94021"/>
    <s v="New"/>
    <x v="0"/>
    <n v="687159"/>
    <n v="8"/>
    <n v="2530"/>
    <n v="10"/>
    <n v="27124"/>
    <n v="10760"/>
    <n v="7434"/>
    <s v="UPI"/>
    <x v="2"/>
    <x v="1"/>
    <n v="5"/>
  </r>
  <r>
    <x v="300"/>
    <x v="3"/>
    <x v="0"/>
    <s v="New York"/>
    <x v="1"/>
    <x v="2"/>
    <n v="88959"/>
    <s v="New"/>
    <x v="1"/>
    <n v="230448"/>
    <n v="3"/>
    <n v="3752"/>
    <n v="0"/>
    <n v="22329"/>
    <n v="11178"/>
    <n v="1746"/>
    <s v="Net Banking"/>
    <x v="1"/>
    <x v="0"/>
    <n v="2"/>
  </r>
  <r>
    <x v="300"/>
    <x v="1"/>
    <x v="2"/>
    <s v="London"/>
    <x v="0"/>
    <x v="1"/>
    <n v="26802"/>
    <s v="New"/>
    <x v="0"/>
    <n v="686025"/>
    <n v="6"/>
    <n v="4860"/>
    <n v="15"/>
    <n v="48432"/>
    <n v="8888"/>
    <n v="9710"/>
    <s v="Cash"/>
    <x v="1"/>
    <x v="1"/>
    <n v="4"/>
  </r>
  <r>
    <x v="300"/>
    <x v="0"/>
    <x v="1"/>
    <s v="London"/>
    <x v="0"/>
    <x v="0"/>
    <n v="26333"/>
    <s v="New"/>
    <x v="0"/>
    <n v="331568"/>
    <n v="8"/>
    <n v="746"/>
    <n v="15"/>
    <n v="38697"/>
    <n v="27086"/>
    <n v="-1425"/>
    <s v="Cash"/>
    <x v="0"/>
    <x v="3"/>
    <n v="4"/>
  </r>
  <r>
    <x v="300"/>
    <x v="1"/>
    <x v="3"/>
    <s v="London"/>
    <x v="2"/>
    <x v="2"/>
    <n v="45120"/>
    <s v="Existing"/>
    <x v="0"/>
    <n v="665263"/>
    <n v="9"/>
    <n v="1582"/>
    <n v="15"/>
    <n v="38031"/>
    <n v="5575"/>
    <n v="-2449"/>
    <s v="Credit Card"/>
    <x v="2"/>
    <x v="2"/>
    <n v="5"/>
  </r>
  <r>
    <x v="300"/>
    <x v="0"/>
    <x v="3"/>
    <s v="Dubai"/>
    <x v="2"/>
    <x v="0"/>
    <n v="32159"/>
    <s v="New"/>
    <x v="2"/>
    <n v="983796"/>
    <n v="8"/>
    <n v="1981"/>
    <n v="15"/>
    <n v="27382"/>
    <n v="4856"/>
    <n v="19570"/>
    <s v="Cash"/>
    <x v="2"/>
    <x v="2"/>
    <n v="3"/>
  </r>
  <r>
    <x v="300"/>
    <x v="0"/>
    <x v="3"/>
    <s v="New York"/>
    <x v="0"/>
    <x v="3"/>
    <n v="34660"/>
    <s v="New"/>
    <x v="0"/>
    <n v="205687"/>
    <n v="9"/>
    <n v="510"/>
    <n v="0"/>
    <n v="3927"/>
    <n v="27287"/>
    <n v="17049"/>
    <s v="Net Banking"/>
    <x v="1"/>
    <x v="0"/>
    <n v="4"/>
  </r>
  <r>
    <x v="301"/>
    <x v="0"/>
    <x v="0"/>
    <s v="Bangalore"/>
    <x v="0"/>
    <x v="2"/>
    <n v="66843"/>
    <s v="New"/>
    <x v="1"/>
    <n v="662227"/>
    <n v="4"/>
    <n v="2506"/>
    <n v="20"/>
    <n v="29709"/>
    <n v="5139"/>
    <n v="18562"/>
    <s v="Net Banking"/>
    <x v="0"/>
    <x v="3"/>
    <n v="4"/>
  </r>
  <r>
    <x v="301"/>
    <x v="0"/>
    <x v="3"/>
    <s v="Bangalore"/>
    <x v="1"/>
    <x v="0"/>
    <n v="44519"/>
    <s v="New"/>
    <x v="1"/>
    <n v="951491"/>
    <n v="1"/>
    <n v="3941"/>
    <n v="20"/>
    <n v="31905"/>
    <n v="25216"/>
    <n v="19549"/>
    <s v="Net Banking"/>
    <x v="1"/>
    <x v="2"/>
    <n v="2"/>
  </r>
  <r>
    <x v="301"/>
    <x v="1"/>
    <x v="1"/>
    <s v="Mumbai"/>
    <x v="1"/>
    <x v="1"/>
    <n v="94577"/>
    <s v="New"/>
    <x v="1"/>
    <n v="632586"/>
    <n v="7"/>
    <n v="4029"/>
    <n v="15"/>
    <n v="26358"/>
    <n v="4527"/>
    <n v="380"/>
    <s v="Credit Card"/>
    <x v="0"/>
    <x v="1"/>
    <n v="1"/>
  </r>
  <r>
    <x v="301"/>
    <x v="0"/>
    <x v="1"/>
    <s v="Bangalore"/>
    <x v="2"/>
    <x v="2"/>
    <n v="54935"/>
    <s v="Existing"/>
    <x v="0"/>
    <n v="743290"/>
    <n v="4"/>
    <n v="2792"/>
    <n v="10"/>
    <n v="22365"/>
    <n v="16870"/>
    <n v="12395"/>
    <s v="Net Banking"/>
    <x v="2"/>
    <x v="3"/>
    <n v="4"/>
  </r>
  <r>
    <x v="301"/>
    <x v="0"/>
    <x v="3"/>
    <s v="Delhi"/>
    <x v="2"/>
    <x v="0"/>
    <n v="32507"/>
    <s v="Existing"/>
    <x v="1"/>
    <n v="819782"/>
    <n v="1"/>
    <n v="1444"/>
    <n v="10"/>
    <n v="45059"/>
    <n v="14162"/>
    <n v="15550"/>
    <s v="Cash"/>
    <x v="0"/>
    <x v="3"/>
    <n v="1"/>
  </r>
  <r>
    <x v="301"/>
    <x v="3"/>
    <x v="1"/>
    <s v="London"/>
    <x v="0"/>
    <x v="2"/>
    <n v="81060"/>
    <s v="Existing"/>
    <x v="1"/>
    <n v="106480"/>
    <n v="3"/>
    <n v="934"/>
    <n v="0"/>
    <n v="20129"/>
    <n v="23882"/>
    <n v="18715"/>
    <s v="Credit Card"/>
    <x v="2"/>
    <x v="2"/>
    <n v="5"/>
  </r>
  <r>
    <x v="301"/>
    <x v="2"/>
    <x v="3"/>
    <s v="Bangalore"/>
    <x v="2"/>
    <x v="2"/>
    <n v="94271"/>
    <s v="New"/>
    <x v="1"/>
    <n v="866322"/>
    <n v="7"/>
    <n v="3991"/>
    <n v="20"/>
    <n v="30984"/>
    <n v="6819"/>
    <n v="5500"/>
    <s v="Net Banking"/>
    <x v="2"/>
    <x v="1"/>
    <n v="4"/>
  </r>
  <r>
    <x v="301"/>
    <x v="2"/>
    <x v="3"/>
    <s v="Mumbai"/>
    <x v="1"/>
    <x v="3"/>
    <n v="67223"/>
    <s v="New"/>
    <x v="1"/>
    <n v="954825"/>
    <n v="3"/>
    <n v="2789"/>
    <n v="0"/>
    <n v="48358"/>
    <n v="4868"/>
    <n v="7983"/>
    <s v="Net Banking"/>
    <x v="2"/>
    <x v="1"/>
    <n v="2"/>
  </r>
  <r>
    <x v="301"/>
    <x v="3"/>
    <x v="2"/>
    <s v="Mumbai"/>
    <x v="0"/>
    <x v="3"/>
    <n v="37675"/>
    <s v="Existing"/>
    <x v="2"/>
    <n v="104349"/>
    <n v="1"/>
    <n v="3843"/>
    <n v="5"/>
    <n v="14675"/>
    <n v="21835"/>
    <n v="17298"/>
    <s v="UPI"/>
    <x v="1"/>
    <x v="2"/>
    <n v="2"/>
  </r>
  <r>
    <x v="301"/>
    <x v="3"/>
    <x v="0"/>
    <s v="Delhi"/>
    <x v="1"/>
    <x v="1"/>
    <n v="27673"/>
    <s v="Existing"/>
    <x v="0"/>
    <n v="166964"/>
    <n v="7"/>
    <n v="3066"/>
    <n v="15"/>
    <n v="26490"/>
    <n v="16230"/>
    <n v="-4140"/>
    <s v="Net Banking"/>
    <x v="1"/>
    <x v="1"/>
    <n v="5"/>
  </r>
  <r>
    <x v="301"/>
    <x v="1"/>
    <x v="0"/>
    <s v="Mumbai"/>
    <x v="0"/>
    <x v="3"/>
    <n v="45470"/>
    <s v="Existing"/>
    <x v="0"/>
    <n v="663779"/>
    <n v="8"/>
    <n v="2259"/>
    <n v="5"/>
    <n v="7971"/>
    <n v="8304"/>
    <n v="-3561"/>
    <s v="Credit Card"/>
    <x v="0"/>
    <x v="2"/>
    <n v="1"/>
  </r>
  <r>
    <x v="301"/>
    <x v="1"/>
    <x v="2"/>
    <s v="Dubai"/>
    <x v="0"/>
    <x v="3"/>
    <n v="51603"/>
    <s v="Existing"/>
    <x v="1"/>
    <n v="487032"/>
    <n v="5"/>
    <n v="4375"/>
    <n v="5"/>
    <n v="20450"/>
    <n v="13761"/>
    <n v="-1584"/>
    <s v="UPI"/>
    <x v="1"/>
    <x v="0"/>
    <n v="3"/>
  </r>
  <r>
    <x v="302"/>
    <x v="1"/>
    <x v="2"/>
    <s v="London"/>
    <x v="1"/>
    <x v="3"/>
    <n v="94825"/>
    <s v="New"/>
    <x v="0"/>
    <n v="802138"/>
    <n v="6"/>
    <n v="2728"/>
    <n v="10"/>
    <n v="16656"/>
    <n v="29245"/>
    <n v="-1047"/>
    <s v="Credit Card"/>
    <x v="1"/>
    <x v="0"/>
    <n v="5"/>
  </r>
  <r>
    <x v="302"/>
    <x v="3"/>
    <x v="0"/>
    <s v="London"/>
    <x v="2"/>
    <x v="0"/>
    <n v="41230"/>
    <s v="Existing"/>
    <x v="1"/>
    <n v="975131"/>
    <n v="3"/>
    <n v="767"/>
    <n v="20"/>
    <n v="43054"/>
    <n v="29220"/>
    <n v="1760"/>
    <s v="Net Banking"/>
    <x v="0"/>
    <x v="3"/>
    <n v="3"/>
  </r>
  <r>
    <x v="302"/>
    <x v="3"/>
    <x v="3"/>
    <s v="London"/>
    <x v="2"/>
    <x v="2"/>
    <n v="24542"/>
    <s v="New"/>
    <x v="1"/>
    <n v="783037"/>
    <n v="5"/>
    <n v="2698"/>
    <n v="15"/>
    <n v="34897"/>
    <n v="25478"/>
    <n v="8665"/>
    <s v="Cash"/>
    <x v="2"/>
    <x v="2"/>
    <n v="2"/>
  </r>
  <r>
    <x v="302"/>
    <x v="0"/>
    <x v="3"/>
    <s v="New York"/>
    <x v="2"/>
    <x v="3"/>
    <n v="71407"/>
    <s v="Existing"/>
    <x v="1"/>
    <n v="720728"/>
    <n v="3"/>
    <n v="4187"/>
    <n v="0"/>
    <n v="9272"/>
    <n v="27736"/>
    <n v="4653"/>
    <s v="UPI"/>
    <x v="0"/>
    <x v="1"/>
    <n v="2"/>
  </r>
  <r>
    <x v="302"/>
    <x v="1"/>
    <x v="0"/>
    <s v="Bangalore"/>
    <x v="2"/>
    <x v="0"/>
    <n v="63821"/>
    <s v="New"/>
    <x v="0"/>
    <n v="359360"/>
    <n v="2"/>
    <n v="4977"/>
    <n v="15"/>
    <n v="41856"/>
    <n v="15127"/>
    <n v="8331"/>
    <s v="UPI"/>
    <x v="1"/>
    <x v="1"/>
    <n v="4"/>
  </r>
  <r>
    <x v="302"/>
    <x v="1"/>
    <x v="3"/>
    <s v="Dubai"/>
    <x v="1"/>
    <x v="2"/>
    <n v="45690"/>
    <s v="New"/>
    <x v="2"/>
    <n v="967686"/>
    <n v="7"/>
    <n v="1014"/>
    <n v="0"/>
    <n v="5268"/>
    <n v="23123"/>
    <n v="18287"/>
    <s v="UPI"/>
    <x v="2"/>
    <x v="2"/>
    <n v="2"/>
  </r>
  <r>
    <x v="302"/>
    <x v="1"/>
    <x v="2"/>
    <s v="Bangalore"/>
    <x v="0"/>
    <x v="3"/>
    <n v="16654"/>
    <s v="New"/>
    <x v="0"/>
    <n v="704633"/>
    <n v="7"/>
    <n v="2243"/>
    <n v="0"/>
    <n v="28529"/>
    <n v="10693"/>
    <n v="1615"/>
    <s v="Credit Card"/>
    <x v="0"/>
    <x v="3"/>
    <n v="1"/>
  </r>
  <r>
    <x v="302"/>
    <x v="2"/>
    <x v="3"/>
    <s v="Dubai"/>
    <x v="1"/>
    <x v="3"/>
    <n v="77557"/>
    <s v="Existing"/>
    <x v="0"/>
    <n v="244344"/>
    <n v="8"/>
    <n v="1429"/>
    <n v="20"/>
    <n v="45267"/>
    <n v="1814"/>
    <n v="11545"/>
    <s v="UPI"/>
    <x v="2"/>
    <x v="2"/>
    <n v="2"/>
  </r>
  <r>
    <x v="302"/>
    <x v="0"/>
    <x v="3"/>
    <s v="Bangalore"/>
    <x v="2"/>
    <x v="2"/>
    <n v="95544"/>
    <s v="New"/>
    <x v="2"/>
    <n v="242900"/>
    <n v="1"/>
    <n v="4431"/>
    <n v="5"/>
    <n v="35754"/>
    <n v="8584"/>
    <n v="12441"/>
    <s v="Cash"/>
    <x v="1"/>
    <x v="1"/>
    <n v="4"/>
  </r>
  <r>
    <x v="302"/>
    <x v="1"/>
    <x v="1"/>
    <s v="Delhi"/>
    <x v="2"/>
    <x v="0"/>
    <n v="98264"/>
    <s v="New"/>
    <x v="0"/>
    <n v="144431"/>
    <n v="2"/>
    <n v="1948"/>
    <n v="0"/>
    <n v="37878"/>
    <n v="14378"/>
    <n v="12837"/>
    <s v="Cash"/>
    <x v="1"/>
    <x v="2"/>
    <n v="5"/>
  </r>
  <r>
    <x v="302"/>
    <x v="1"/>
    <x v="1"/>
    <s v="Mumbai"/>
    <x v="1"/>
    <x v="0"/>
    <n v="99698"/>
    <s v="Existing"/>
    <x v="2"/>
    <n v="501072"/>
    <n v="2"/>
    <n v="4387"/>
    <n v="20"/>
    <n v="21956"/>
    <n v="21449"/>
    <n v="-174"/>
    <s v="UPI"/>
    <x v="0"/>
    <x v="1"/>
    <n v="4"/>
  </r>
  <r>
    <x v="302"/>
    <x v="1"/>
    <x v="1"/>
    <s v="Mumbai"/>
    <x v="0"/>
    <x v="1"/>
    <n v="37446"/>
    <s v="Existing"/>
    <x v="1"/>
    <n v="635511"/>
    <n v="3"/>
    <n v="698"/>
    <n v="5"/>
    <n v="25682"/>
    <n v="15655"/>
    <n v="18281"/>
    <s v="Credit Card"/>
    <x v="2"/>
    <x v="1"/>
    <n v="5"/>
  </r>
  <r>
    <x v="303"/>
    <x v="2"/>
    <x v="3"/>
    <s v="Delhi"/>
    <x v="1"/>
    <x v="2"/>
    <n v="58484"/>
    <s v="Existing"/>
    <x v="2"/>
    <n v="925845"/>
    <n v="7"/>
    <n v="2555"/>
    <n v="5"/>
    <n v="32873"/>
    <n v="12517"/>
    <n v="8332"/>
    <s v="Credit Card"/>
    <x v="1"/>
    <x v="2"/>
    <n v="4"/>
  </r>
  <r>
    <x v="303"/>
    <x v="2"/>
    <x v="0"/>
    <s v="Dubai"/>
    <x v="1"/>
    <x v="1"/>
    <n v="54078"/>
    <s v="Existing"/>
    <x v="1"/>
    <n v="156822"/>
    <n v="7"/>
    <n v="2280"/>
    <n v="15"/>
    <n v="37368"/>
    <n v="2323"/>
    <n v="14168"/>
    <s v="Credit Card"/>
    <x v="2"/>
    <x v="0"/>
    <n v="2"/>
  </r>
  <r>
    <x v="303"/>
    <x v="3"/>
    <x v="2"/>
    <s v="New York"/>
    <x v="1"/>
    <x v="0"/>
    <n v="14225"/>
    <s v="Existing"/>
    <x v="2"/>
    <n v="659977"/>
    <n v="7"/>
    <n v="4922"/>
    <n v="15"/>
    <n v="36937"/>
    <n v="25580"/>
    <n v="17694"/>
    <s v="Net Banking"/>
    <x v="0"/>
    <x v="1"/>
    <n v="3"/>
  </r>
  <r>
    <x v="303"/>
    <x v="0"/>
    <x v="3"/>
    <s v="Dubai"/>
    <x v="0"/>
    <x v="3"/>
    <n v="84745"/>
    <s v="Existing"/>
    <x v="1"/>
    <n v="566918"/>
    <n v="1"/>
    <n v="2213"/>
    <n v="15"/>
    <n v="20163"/>
    <n v="17221"/>
    <n v="-1633"/>
    <s v="Credit Card"/>
    <x v="0"/>
    <x v="1"/>
    <n v="1"/>
  </r>
  <r>
    <x v="303"/>
    <x v="3"/>
    <x v="0"/>
    <s v="Mumbai"/>
    <x v="1"/>
    <x v="1"/>
    <n v="91259"/>
    <s v="New"/>
    <x v="0"/>
    <n v="899069"/>
    <n v="2"/>
    <n v="3592"/>
    <n v="10"/>
    <n v="19140"/>
    <n v="29093"/>
    <n v="15651"/>
    <s v="Credit Card"/>
    <x v="0"/>
    <x v="3"/>
    <n v="3"/>
  </r>
  <r>
    <x v="303"/>
    <x v="0"/>
    <x v="3"/>
    <s v="New York"/>
    <x v="1"/>
    <x v="0"/>
    <n v="55487"/>
    <s v="New"/>
    <x v="2"/>
    <n v="622299"/>
    <n v="8"/>
    <n v="4004"/>
    <n v="5"/>
    <n v="35935"/>
    <n v="10450"/>
    <n v="6427"/>
    <s v="UPI"/>
    <x v="1"/>
    <x v="1"/>
    <n v="1"/>
  </r>
  <r>
    <x v="303"/>
    <x v="2"/>
    <x v="2"/>
    <s v="Bangalore"/>
    <x v="2"/>
    <x v="0"/>
    <n v="78676"/>
    <s v="Existing"/>
    <x v="0"/>
    <n v="801894"/>
    <n v="9"/>
    <n v="3067"/>
    <n v="10"/>
    <n v="25737"/>
    <n v="3034"/>
    <n v="1966"/>
    <s v="Net Banking"/>
    <x v="1"/>
    <x v="2"/>
    <n v="2"/>
  </r>
  <r>
    <x v="303"/>
    <x v="1"/>
    <x v="3"/>
    <s v="New York"/>
    <x v="1"/>
    <x v="3"/>
    <n v="21721"/>
    <s v="Existing"/>
    <x v="1"/>
    <n v="569456"/>
    <n v="7"/>
    <n v="1429"/>
    <n v="15"/>
    <n v="37362"/>
    <n v="23974"/>
    <n v="18768"/>
    <s v="UPI"/>
    <x v="1"/>
    <x v="0"/>
    <n v="4"/>
  </r>
  <r>
    <x v="303"/>
    <x v="3"/>
    <x v="2"/>
    <s v="Dubai"/>
    <x v="2"/>
    <x v="2"/>
    <n v="12587"/>
    <s v="New"/>
    <x v="2"/>
    <n v="960470"/>
    <n v="1"/>
    <n v="1919"/>
    <n v="20"/>
    <n v="23714"/>
    <n v="6966"/>
    <n v="-706"/>
    <s v="Credit Card"/>
    <x v="1"/>
    <x v="1"/>
    <n v="4"/>
  </r>
  <r>
    <x v="303"/>
    <x v="1"/>
    <x v="3"/>
    <s v="Delhi"/>
    <x v="2"/>
    <x v="0"/>
    <n v="49437"/>
    <s v="New"/>
    <x v="2"/>
    <n v="901698"/>
    <n v="4"/>
    <n v="2505"/>
    <n v="15"/>
    <n v="49503"/>
    <n v="17583"/>
    <n v="13481"/>
    <s v="Credit Card"/>
    <x v="0"/>
    <x v="0"/>
    <n v="5"/>
  </r>
  <r>
    <x v="303"/>
    <x v="3"/>
    <x v="2"/>
    <s v="Bangalore"/>
    <x v="2"/>
    <x v="1"/>
    <n v="28989"/>
    <s v="New"/>
    <x v="2"/>
    <n v="148068"/>
    <n v="8"/>
    <n v="1830"/>
    <n v="0"/>
    <n v="5104"/>
    <n v="2705"/>
    <n v="4657"/>
    <s v="UPI"/>
    <x v="1"/>
    <x v="3"/>
    <n v="3"/>
  </r>
  <r>
    <x v="303"/>
    <x v="2"/>
    <x v="3"/>
    <s v="Dubai"/>
    <x v="0"/>
    <x v="3"/>
    <n v="42726"/>
    <s v="Existing"/>
    <x v="0"/>
    <n v="461769"/>
    <n v="5"/>
    <n v="3057"/>
    <n v="20"/>
    <n v="42094"/>
    <n v="29517"/>
    <n v="15809"/>
    <s v="Net Banking"/>
    <x v="1"/>
    <x v="2"/>
    <n v="1"/>
  </r>
  <r>
    <x v="304"/>
    <x v="2"/>
    <x v="2"/>
    <s v="Bangalore"/>
    <x v="2"/>
    <x v="2"/>
    <n v="80540"/>
    <s v="New"/>
    <x v="1"/>
    <n v="275428"/>
    <n v="1"/>
    <n v="923"/>
    <n v="20"/>
    <n v="35173"/>
    <n v="21315"/>
    <n v="18881"/>
    <s v="Net Banking"/>
    <x v="1"/>
    <x v="1"/>
    <n v="4"/>
  </r>
  <r>
    <x v="304"/>
    <x v="2"/>
    <x v="1"/>
    <s v="New York"/>
    <x v="1"/>
    <x v="2"/>
    <n v="89837"/>
    <s v="New"/>
    <x v="0"/>
    <n v="448439"/>
    <n v="7"/>
    <n v="649"/>
    <n v="5"/>
    <n v="4411"/>
    <n v="19452"/>
    <n v="15773"/>
    <s v="UPI"/>
    <x v="0"/>
    <x v="0"/>
    <n v="2"/>
  </r>
  <r>
    <x v="304"/>
    <x v="3"/>
    <x v="3"/>
    <s v="Mumbai"/>
    <x v="1"/>
    <x v="2"/>
    <n v="51168"/>
    <s v="Existing"/>
    <x v="2"/>
    <n v="770406"/>
    <n v="6"/>
    <n v="3963"/>
    <n v="10"/>
    <n v="29603"/>
    <n v="4758"/>
    <n v="-2673"/>
    <s v="Credit Card"/>
    <x v="0"/>
    <x v="1"/>
    <n v="4"/>
  </r>
  <r>
    <x v="304"/>
    <x v="0"/>
    <x v="3"/>
    <s v="Dubai"/>
    <x v="2"/>
    <x v="0"/>
    <n v="74669"/>
    <s v="Existing"/>
    <x v="1"/>
    <n v="617062"/>
    <n v="9"/>
    <n v="2013"/>
    <n v="0"/>
    <n v="34447"/>
    <n v="28721"/>
    <n v="15843"/>
    <s v="Net Banking"/>
    <x v="1"/>
    <x v="0"/>
    <n v="5"/>
  </r>
  <r>
    <x v="304"/>
    <x v="3"/>
    <x v="0"/>
    <s v="Delhi"/>
    <x v="2"/>
    <x v="2"/>
    <n v="83040"/>
    <s v="Existing"/>
    <x v="1"/>
    <n v="649558"/>
    <n v="4"/>
    <n v="3215"/>
    <n v="20"/>
    <n v="26738"/>
    <n v="20227"/>
    <n v="-959"/>
    <s v="Net Banking"/>
    <x v="2"/>
    <x v="3"/>
    <n v="4"/>
  </r>
  <r>
    <x v="304"/>
    <x v="0"/>
    <x v="0"/>
    <s v="New York"/>
    <x v="1"/>
    <x v="0"/>
    <n v="81616"/>
    <s v="New"/>
    <x v="0"/>
    <n v="743981"/>
    <n v="4"/>
    <n v="3493"/>
    <n v="10"/>
    <n v="13003"/>
    <n v="3196"/>
    <n v="-2382"/>
    <s v="Cash"/>
    <x v="2"/>
    <x v="0"/>
    <n v="2"/>
  </r>
  <r>
    <x v="304"/>
    <x v="3"/>
    <x v="2"/>
    <s v="Dubai"/>
    <x v="2"/>
    <x v="3"/>
    <n v="17408"/>
    <s v="Existing"/>
    <x v="0"/>
    <n v="176342"/>
    <n v="8"/>
    <n v="638"/>
    <n v="10"/>
    <n v="14838"/>
    <n v="26200"/>
    <n v="10532"/>
    <s v="UPI"/>
    <x v="1"/>
    <x v="1"/>
    <n v="4"/>
  </r>
  <r>
    <x v="304"/>
    <x v="3"/>
    <x v="3"/>
    <s v="Delhi"/>
    <x v="0"/>
    <x v="3"/>
    <n v="14153"/>
    <s v="New"/>
    <x v="2"/>
    <n v="337838"/>
    <n v="4"/>
    <n v="4225"/>
    <n v="0"/>
    <n v="10322"/>
    <n v="3133"/>
    <n v="7441"/>
    <s v="Net Banking"/>
    <x v="1"/>
    <x v="2"/>
    <n v="1"/>
  </r>
  <r>
    <x v="304"/>
    <x v="2"/>
    <x v="2"/>
    <s v="Dubai"/>
    <x v="2"/>
    <x v="2"/>
    <n v="21055"/>
    <s v="New"/>
    <x v="2"/>
    <n v="482468"/>
    <n v="3"/>
    <n v="2370"/>
    <n v="0"/>
    <n v="21551"/>
    <n v="14413"/>
    <n v="11093"/>
    <s v="Cash"/>
    <x v="1"/>
    <x v="0"/>
    <n v="1"/>
  </r>
  <r>
    <x v="304"/>
    <x v="1"/>
    <x v="1"/>
    <s v="New York"/>
    <x v="0"/>
    <x v="3"/>
    <n v="29760"/>
    <s v="Existing"/>
    <x v="2"/>
    <n v="662276"/>
    <n v="7"/>
    <n v="2561"/>
    <n v="15"/>
    <n v="46015"/>
    <n v="3578"/>
    <n v="-3246"/>
    <s v="Cash"/>
    <x v="0"/>
    <x v="0"/>
    <n v="4"/>
  </r>
  <r>
    <x v="304"/>
    <x v="1"/>
    <x v="0"/>
    <s v="Dubai"/>
    <x v="0"/>
    <x v="1"/>
    <n v="27752"/>
    <s v="New"/>
    <x v="2"/>
    <n v="224291"/>
    <n v="5"/>
    <n v="2495"/>
    <n v="15"/>
    <n v="12509"/>
    <n v="23590"/>
    <n v="2659"/>
    <s v="Cash"/>
    <x v="2"/>
    <x v="2"/>
    <n v="2"/>
  </r>
  <r>
    <x v="304"/>
    <x v="0"/>
    <x v="2"/>
    <s v="Bangalore"/>
    <x v="0"/>
    <x v="1"/>
    <n v="99729"/>
    <s v="Existing"/>
    <x v="1"/>
    <n v="359357"/>
    <n v="9"/>
    <n v="3318"/>
    <n v="20"/>
    <n v="40568"/>
    <n v="14939"/>
    <n v="10954"/>
    <s v="Credit Card"/>
    <x v="0"/>
    <x v="1"/>
    <n v="2"/>
  </r>
  <r>
    <x v="305"/>
    <x v="1"/>
    <x v="2"/>
    <s v="New York"/>
    <x v="2"/>
    <x v="0"/>
    <n v="13800"/>
    <s v="Existing"/>
    <x v="2"/>
    <n v="938611"/>
    <n v="5"/>
    <n v="2413"/>
    <n v="20"/>
    <n v="45911"/>
    <n v="26267"/>
    <n v="3128"/>
    <s v="UPI"/>
    <x v="2"/>
    <x v="0"/>
    <n v="4"/>
  </r>
  <r>
    <x v="305"/>
    <x v="3"/>
    <x v="0"/>
    <s v="Dubai"/>
    <x v="0"/>
    <x v="2"/>
    <n v="76573"/>
    <s v="Existing"/>
    <x v="2"/>
    <n v="660180"/>
    <n v="9"/>
    <n v="4780"/>
    <n v="20"/>
    <n v="39650"/>
    <n v="19981"/>
    <n v="2089"/>
    <s v="Net Banking"/>
    <x v="0"/>
    <x v="3"/>
    <n v="2"/>
  </r>
  <r>
    <x v="305"/>
    <x v="3"/>
    <x v="3"/>
    <s v="Mumbai"/>
    <x v="0"/>
    <x v="0"/>
    <n v="40054"/>
    <s v="Existing"/>
    <x v="2"/>
    <n v="216441"/>
    <n v="6"/>
    <n v="1242"/>
    <n v="15"/>
    <n v="28988"/>
    <n v="1813"/>
    <n v="17143"/>
    <s v="Cash"/>
    <x v="0"/>
    <x v="1"/>
    <n v="1"/>
  </r>
  <r>
    <x v="305"/>
    <x v="2"/>
    <x v="2"/>
    <s v="Dubai"/>
    <x v="2"/>
    <x v="3"/>
    <n v="71816"/>
    <s v="New"/>
    <x v="0"/>
    <n v="522728"/>
    <n v="6"/>
    <n v="4681"/>
    <n v="20"/>
    <n v="36701"/>
    <n v="7551"/>
    <n v="12081"/>
    <s v="Credit Card"/>
    <x v="1"/>
    <x v="0"/>
    <n v="1"/>
  </r>
  <r>
    <x v="305"/>
    <x v="2"/>
    <x v="0"/>
    <s v="Bangalore"/>
    <x v="0"/>
    <x v="2"/>
    <n v="36866"/>
    <s v="Existing"/>
    <x v="0"/>
    <n v="290237"/>
    <n v="6"/>
    <n v="4733"/>
    <n v="20"/>
    <n v="21889"/>
    <n v="2627"/>
    <n v="15341"/>
    <s v="Credit Card"/>
    <x v="1"/>
    <x v="3"/>
    <n v="1"/>
  </r>
  <r>
    <x v="305"/>
    <x v="1"/>
    <x v="3"/>
    <s v="Delhi"/>
    <x v="2"/>
    <x v="0"/>
    <n v="10992"/>
    <s v="New"/>
    <x v="0"/>
    <n v="468634"/>
    <n v="7"/>
    <n v="4037"/>
    <n v="15"/>
    <n v="4979"/>
    <n v="22000"/>
    <n v="8729"/>
    <s v="UPI"/>
    <x v="1"/>
    <x v="3"/>
    <n v="5"/>
  </r>
  <r>
    <x v="305"/>
    <x v="0"/>
    <x v="1"/>
    <s v="Delhi"/>
    <x v="1"/>
    <x v="2"/>
    <n v="33696"/>
    <s v="New"/>
    <x v="2"/>
    <n v="236171"/>
    <n v="4"/>
    <n v="576"/>
    <n v="15"/>
    <n v="3346"/>
    <n v="4592"/>
    <n v="19293"/>
    <s v="UPI"/>
    <x v="0"/>
    <x v="2"/>
    <n v="3"/>
  </r>
  <r>
    <x v="305"/>
    <x v="1"/>
    <x v="0"/>
    <s v="Delhi"/>
    <x v="0"/>
    <x v="2"/>
    <n v="70282"/>
    <s v="Existing"/>
    <x v="1"/>
    <n v="415631"/>
    <n v="4"/>
    <n v="2491"/>
    <n v="20"/>
    <n v="13992"/>
    <n v="3580"/>
    <n v="7559"/>
    <s v="Credit Card"/>
    <x v="1"/>
    <x v="1"/>
    <n v="1"/>
  </r>
  <r>
    <x v="305"/>
    <x v="1"/>
    <x v="2"/>
    <s v="Mumbai"/>
    <x v="2"/>
    <x v="0"/>
    <n v="83541"/>
    <s v="New"/>
    <x v="2"/>
    <n v="195847"/>
    <n v="9"/>
    <n v="4205"/>
    <n v="20"/>
    <n v="4636"/>
    <n v="23622"/>
    <n v="5682"/>
    <s v="Credit Card"/>
    <x v="0"/>
    <x v="3"/>
    <n v="4"/>
  </r>
  <r>
    <x v="305"/>
    <x v="1"/>
    <x v="1"/>
    <s v="Bangalore"/>
    <x v="1"/>
    <x v="2"/>
    <n v="62838"/>
    <s v="Existing"/>
    <x v="0"/>
    <n v="305160"/>
    <n v="7"/>
    <n v="3522"/>
    <n v="10"/>
    <n v="32927"/>
    <n v="4932"/>
    <n v="3704"/>
    <s v="Cash"/>
    <x v="0"/>
    <x v="0"/>
    <n v="5"/>
  </r>
  <r>
    <x v="305"/>
    <x v="1"/>
    <x v="3"/>
    <s v="New York"/>
    <x v="0"/>
    <x v="3"/>
    <n v="39400"/>
    <s v="Existing"/>
    <x v="0"/>
    <n v="190845"/>
    <n v="6"/>
    <n v="1516"/>
    <n v="5"/>
    <n v="26620"/>
    <n v="9487"/>
    <n v="12192"/>
    <s v="Cash"/>
    <x v="1"/>
    <x v="1"/>
    <n v="4"/>
  </r>
  <r>
    <x v="305"/>
    <x v="3"/>
    <x v="3"/>
    <s v="Delhi"/>
    <x v="0"/>
    <x v="1"/>
    <n v="92277"/>
    <s v="Existing"/>
    <x v="2"/>
    <n v="412147"/>
    <n v="1"/>
    <n v="596"/>
    <n v="15"/>
    <n v="2346"/>
    <n v="8113"/>
    <n v="1555"/>
    <s v="Net Banking"/>
    <x v="1"/>
    <x v="2"/>
    <n v="2"/>
  </r>
  <r>
    <x v="306"/>
    <x v="0"/>
    <x v="0"/>
    <s v="Bangalore"/>
    <x v="2"/>
    <x v="1"/>
    <n v="27565"/>
    <s v="New"/>
    <x v="1"/>
    <n v="870907"/>
    <n v="7"/>
    <n v="1494"/>
    <n v="5"/>
    <n v="47769"/>
    <n v="4251"/>
    <n v="-3962"/>
    <s v="Cash"/>
    <x v="0"/>
    <x v="3"/>
    <n v="3"/>
  </r>
  <r>
    <x v="306"/>
    <x v="3"/>
    <x v="0"/>
    <s v="Dubai"/>
    <x v="1"/>
    <x v="2"/>
    <n v="49585"/>
    <s v="Existing"/>
    <x v="1"/>
    <n v="997724"/>
    <n v="6"/>
    <n v="2054"/>
    <n v="15"/>
    <n v="22177"/>
    <n v="17259"/>
    <n v="3735"/>
    <s v="Cash"/>
    <x v="2"/>
    <x v="3"/>
    <n v="5"/>
  </r>
  <r>
    <x v="306"/>
    <x v="0"/>
    <x v="0"/>
    <s v="Mumbai"/>
    <x v="2"/>
    <x v="1"/>
    <n v="44833"/>
    <s v="Existing"/>
    <x v="1"/>
    <n v="953318"/>
    <n v="4"/>
    <n v="1532"/>
    <n v="10"/>
    <n v="18199"/>
    <n v="18538"/>
    <n v="6968"/>
    <s v="Cash"/>
    <x v="2"/>
    <x v="3"/>
    <n v="2"/>
  </r>
  <r>
    <x v="306"/>
    <x v="2"/>
    <x v="3"/>
    <s v="Bangalore"/>
    <x v="0"/>
    <x v="2"/>
    <n v="22094"/>
    <s v="New"/>
    <x v="0"/>
    <n v="308884"/>
    <n v="8"/>
    <n v="582"/>
    <n v="5"/>
    <n v="14934"/>
    <n v="29556"/>
    <n v="10599"/>
    <s v="Net Banking"/>
    <x v="0"/>
    <x v="0"/>
    <n v="2"/>
  </r>
  <r>
    <x v="306"/>
    <x v="1"/>
    <x v="1"/>
    <s v="Bangalore"/>
    <x v="0"/>
    <x v="0"/>
    <n v="41280"/>
    <s v="Existing"/>
    <x v="0"/>
    <n v="618979"/>
    <n v="7"/>
    <n v="2035"/>
    <n v="10"/>
    <n v="45376"/>
    <n v="17916"/>
    <n v="10964"/>
    <s v="Net Banking"/>
    <x v="1"/>
    <x v="1"/>
    <n v="1"/>
  </r>
  <r>
    <x v="306"/>
    <x v="3"/>
    <x v="3"/>
    <s v="New York"/>
    <x v="0"/>
    <x v="3"/>
    <n v="56647"/>
    <s v="Existing"/>
    <x v="1"/>
    <n v="636027"/>
    <n v="8"/>
    <n v="1012"/>
    <n v="0"/>
    <n v="31029"/>
    <n v="6127"/>
    <n v="17616"/>
    <s v="Net Banking"/>
    <x v="1"/>
    <x v="0"/>
    <n v="4"/>
  </r>
  <r>
    <x v="306"/>
    <x v="0"/>
    <x v="2"/>
    <s v="Bangalore"/>
    <x v="0"/>
    <x v="1"/>
    <n v="54378"/>
    <s v="Existing"/>
    <x v="2"/>
    <n v="973270"/>
    <n v="9"/>
    <n v="2422"/>
    <n v="5"/>
    <n v="7000"/>
    <n v="1887"/>
    <n v="16450"/>
    <s v="Net Banking"/>
    <x v="1"/>
    <x v="3"/>
    <n v="2"/>
  </r>
  <r>
    <x v="306"/>
    <x v="2"/>
    <x v="3"/>
    <s v="New York"/>
    <x v="1"/>
    <x v="0"/>
    <n v="29513"/>
    <s v="Existing"/>
    <x v="1"/>
    <n v="728322"/>
    <n v="1"/>
    <n v="2197"/>
    <n v="5"/>
    <n v="43019"/>
    <n v="20656"/>
    <n v="16225"/>
    <s v="Cash"/>
    <x v="0"/>
    <x v="2"/>
    <n v="2"/>
  </r>
  <r>
    <x v="306"/>
    <x v="2"/>
    <x v="2"/>
    <s v="Mumbai"/>
    <x v="1"/>
    <x v="3"/>
    <n v="10154"/>
    <s v="Existing"/>
    <x v="2"/>
    <n v="374528"/>
    <n v="3"/>
    <n v="3985"/>
    <n v="5"/>
    <n v="20729"/>
    <n v="20309"/>
    <n v="1282"/>
    <s v="UPI"/>
    <x v="1"/>
    <x v="0"/>
    <n v="2"/>
  </r>
  <r>
    <x v="306"/>
    <x v="1"/>
    <x v="1"/>
    <s v="Mumbai"/>
    <x v="2"/>
    <x v="1"/>
    <n v="38134"/>
    <s v="Existing"/>
    <x v="0"/>
    <n v="264166"/>
    <n v="2"/>
    <n v="3060"/>
    <n v="0"/>
    <n v="49162"/>
    <n v="19816"/>
    <n v="3901"/>
    <s v="Net Banking"/>
    <x v="2"/>
    <x v="2"/>
    <n v="3"/>
  </r>
  <r>
    <x v="306"/>
    <x v="0"/>
    <x v="0"/>
    <s v="Dubai"/>
    <x v="2"/>
    <x v="1"/>
    <n v="18678"/>
    <s v="New"/>
    <x v="0"/>
    <n v="757480"/>
    <n v="3"/>
    <n v="2414"/>
    <n v="0"/>
    <n v="17783"/>
    <n v="4597"/>
    <n v="12697"/>
    <s v="Net Banking"/>
    <x v="2"/>
    <x v="0"/>
    <n v="5"/>
  </r>
  <r>
    <x v="306"/>
    <x v="3"/>
    <x v="0"/>
    <s v="New York"/>
    <x v="2"/>
    <x v="3"/>
    <n v="16294"/>
    <s v="Existing"/>
    <x v="0"/>
    <n v="494209"/>
    <n v="2"/>
    <n v="4476"/>
    <n v="10"/>
    <n v="39094"/>
    <n v="25395"/>
    <n v="-599"/>
    <s v="Net Banking"/>
    <x v="1"/>
    <x v="2"/>
    <n v="1"/>
  </r>
  <r>
    <x v="307"/>
    <x v="1"/>
    <x v="3"/>
    <s v="New York"/>
    <x v="0"/>
    <x v="0"/>
    <n v="19574"/>
    <s v="Existing"/>
    <x v="1"/>
    <n v="187295"/>
    <n v="6"/>
    <n v="1146"/>
    <n v="0"/>
    <n v="5766"/>
    <n v="15883"/>
    <n v="7459"/>
    <s v="Cash"/>
    <x v="0"/>
    <x v="2"/>
    <n v="5"/>
  </r>
  <r>
    <x v="307"/>
    <x v="3"/>
    <x v="0"/>
    <s v="Delhi"/>
    <x v="2"/>
    <x v="0"/>
    <n v="45183"/>
    <s v="Existing"/>
    <x v="1"/>
    <n v="904582"/>
    <n v="9"/>
    <n v="1297"/>
    <n v="15"/>
    <n v="35215"/>
    <n v="6525"/>
    <n v="18053"/>
    <s v="Credit Card"/>
    <x v="2"/>
    <x v="3"/>
    <n v="2"/>
  </r>
  <r>
    <x v="307"/>
    <x v="2"/>
    <x v="1"/>
    <s v="Delhi"/>
    <x v="1"/>
    <x v="1"/>
    <n v="58747"/>
    <s v="Existing"/>
    <x v="0"/>
    <n v="951113"/>
    <n v="2"/>
    <n v="576"/>
    <n v="20"/>
    <n v="33332"/>
    <n v="11612"/>
    <n v="2345"/>
    <s v="Cash"/>
    <x v="1"/>
    <x v="3"/>
    <n v="3"/>
  </r>
  <r>
    <x v="307"/>
    <x v="3"/>
    <x v="0"/>
    <s v="Dubai"/>
    <x v="2"/>
    <x v="3"/>
    <n v="76606"/>
    <s v="New"/>
    <x v="0"/>
    <n v="883329"/>
    <n v="4"/>
    <n v="3183"/>
    <n v="5"/>
    <n v="42561"/>
    <n v="28811"/>
    <n v="7894"/>
    <s v="Net Banking"/>
    <x v="1"/>
    <x v="1"/>
    <n v="2"/>
  </r>
  <r>
    <x v="307"/>
    <x v="3"/>
    <x v="3"/>
    <s v="Mumbai"/>
    <x v="2"/>
    <x v="0"/>
    <n v="28638"/>
    <s v="Existing"/>
    <x v="0"/>
    <n v="407532"/>
    <n v="5"/>
    <n v="1241"/>
    <n v="10"/>
    <n v="37183"/>
    <n v="22002"/>
    <n v="18380"/>
    <s v="Cash"/>
    <x v="2"/>
    <x v="3"/>
    <n v="4"/>
  </r>
  <r>
    <x v="307"/>
    <x v="1"/>
    <x v="1"/>
    <s v="London"/>
    <x v="1"/>
    <x v="3"/>
    <n v="67194"/>
    <s v="New"/>
    <x v="1"/>
    <n v="413260"/>
    <n v="5"/>
    <n v="1725"/>
    <n v="10"/>
    <n v="38846"/>
    <n v="26410"/>
    <n v="4964"/>
    <s v="UPI"/>
    <x v="0"/>
    <x v="1"/>
    <n v="5"/>
  </r>
  <r>
    <x v="307"/>
    <x v="3"/>
    <x v="2"/>
    <s v="Delhi"/>
    <x v="1"/>
    <x v="3"/>
    <n v="57553"/>
    <s v="Existing"/>
    <x v="1"/>
    <n v="286825"/>
    <n v="1"/>
    <n v="4702"/>
    <n v="10"/>
    <n v="47609"/>
    <n v="26953"/>
    <n v="18117"/>
    <s v="Cash"/>
    <x v="0"/>
    <x v="3"/>
    <n v="1"/>
  </r>
  <r>
    <x v="307"/>
    <x v="1"/>
    <x v="3"/>
    <s v="Bangalore"/>
    <x v="0"/>
    <x v="1"/>
    <n v="36082"/>
    <s v="Existing"/>
    <x v="0"/>
    <n v="987517"/>
    <n v="6"/>
    <n v="1464"/>
    <n v="10"/>
    <n v="39916"/>
    <n v="4480"/>
    <n v="14699"/>
    <s v="Credit Card"/>
    <x v="2"/>
    <x v="2"/>
    <n v="3"/>
  </r>
  <r>
    <x v="307"/>
    <x v="2"/>
    <x v="2"/>
    <s v="Mumbai"/>
    <x v="1"/>
    <x v="3"/>
    <n v="26306"/>
    <s v="New"/>
    <x v="1"/>
    <n v="135673"/>
    <n v="5"/>
    <n v="811"/>
    <n v="5"/>
    <n v="5035"/>
    <n v="21990"/>
    <n v="19984"/>
    <s v="Credit Card"/>
    <x v="0"/>
    <x v="1"/>
    <n v="5"/>
  </r>
  <r>
    <x v="307"/>
    <x v="1"/>
    <x v="1"/>
    <s v="London"/>
    <x v="1"/>
    <x v="3"/>
    <n v="17807"/>
    <s v="New"/>
    <x v="1"/>
    <n v="763650"/>
    <n v="6"/>
    <n v="3146"/>
    <n v="10"/>
    <n v="4324"/>
    <n v="16298"/>
    <n v="10579"/>
    <s v="Net Banking"/>
    <x v="1"/>
    <x v="3"/>
    <n v="2"/>
  </r>
  <r>
    <x v="307"/>
    <x v="1"/>
    <x v="3"/>
    <s v="Bangalore"/>
    <x v="2"/>
    <x v="2"/>
    <n v="98760"/>
    <s v="Existing"/>
    <x v="1"/>
    <n v="160123"/>
    <n v="4"/>
    <n v="3231"/>
    <n v="5"/>
    <n v="25136"/>
    <n v="9403"/>
    <n v="-186"/>
    <s v="Credit Card"/>
    <x v="0"/>
    <x v="0"/>
    <n v="1"/>
  </r>
  <r>
    <x v="307"/>
    <x v="0"/>
    <x v="3"/>
    <s v="New York"/>
    <x v="1"/>
    <x v="3"/>
    <n v="61342"/>
    <s v="Existing"/>
    <x v="1"/>
    <n v="344636"/>
    <n v="6"/>
    <n v="1132"/>
    <n v="10"/>
    <n v="33422"/>
    <n v="26502"/>
    <n v="16106"/>
    <s v="Net Banking"/>
    <x v="2"/>
    <x v="3"/>
    <n v="3"/>
  </r>
  <r>
    <x v="308"/>
    <x v="3"/>
    <x v="1"/>
    <s v="Mumbai"/>
    <x v="0"/>
    <x v="0"/>
    <n v="42143"/>
    <s v="Existing"/>
    <x v="0"/>
    <n v="903059"/>
    <n v="9"/>
    <n v="4181"/>
    <n v="10"/>
    <n v="32074"/>
    <n v="20056"/>
    <n v="243"/>
    <s v="Cash"/>
    <x v="2"/>
    <x v="3"/>
    <n v="2"/>
  </r>
  <r>
    <x v="308"/>
    <x v="2"/>
    <x v="0"/>
    <s v="Dubai"/>
    <x v="2"/>
    <x v="1"/>
    <n v="68414"/>
    <s v="Existing"/>
    <x v="0"/>
    <n v="611941"/>
    <n v="1"/>
    <n v="914"/>
    <n v="20"/>
    <n v="23310"/>
    <n v="5032"/>
    <n v="15717"/>
    <s v="Cash"/>
    <x v="2"/>
    <x v="0"/>
    <n v="2"/>
  </r>
  <r>
    <x v="308"/>
    <x v="1"/>
    <x v="3"/>
    <s v="New York"/>
    <x v="0"/>
    <x v="1"/>
    <n v="34715"/>
    <s v="Existing"/>
    <x v="1"/>
    <n v="173474"/>
    <n v="6"/>
    <n v="3706"/>
    <n v="15"/>
    <n v="26613"/>
    <n v="25920"/>
    <n v="-2547"/>
    <s v="Net Banking"/>
    <x v="1"/>
    <x v="3"/>
    <n v="5"/>
  </r>
  <r>
    <x v="308"/>
    <x v="2"/>
    <x v="3"/>
    <s v="New York"/>
    <x v="1"/>
    <x v="3"/>
    <n v="72054"/>
    <s v="Existing"/>
    <x v="0"/>
    <n v="814204"/>
    <n v="1"/>
    <n v="2042"/>
    <n v="0"/>
    <n v="7825"/>
    <n v="12274"/>
    <n v="11946"/>
    <s v="Net Banking"/>
    <x v="1"/>
    <x v="1"/>
    <n v="2"/>
  </r>
  <r>
    <x v="308"/>
    <x v="0"/>
    <x v="2"/>
    <s v="Bangalore"/>
    <x v="0"/>
    <x v="3"/>
    <n v="82934"/>
    <s v="New"/>
    <x v="0"/>
    <n v="687192"/>
    <n v="7"/>
    <n v="1271"/>
    <n v="0"/>
    <n v="42587"/>
    <n v="13623"/>
    <n v="6969"/>
    <s v="Cash"/>
    <x v="1"/>
    <x v="3"/>
    <n v="2"/>
  </r>
  <r>
    <x v="308"/>
    <x v="3"/>
    <x v="0"/>
    <s v="New York"/>
    <x v="0"/>
    <x v="0"/>
    <n v="22202"/>
    <s v="Existing"/>
    <x v="0"/>
    <n v="820065"/>
    <n v="4"/>
    <n v="4979"/>
    <n v="0"/>
    <n v="43248"/>
    <n v="14651"/>
    <n v="9917"/>
    <s v="UPI"/>
    <x v="2"/>
    <x v="3"/>
    <n v="3"/>
  </r>
  <r>
    <x v="308"/>
    <x v="1"/>
    <x v="2"/>
    <s v="Delhi"/>
    <x v="1"/>
    <x v="2"/>
    <n v="37987"/>
    <s v="Existing"/>
    <x v="2"/>
    <n v="203798"/>
    <n v="6"/>
    <n v="3087"/>
    <n v="15"/>
    <n v="25502"/>
    <n v="23377"/>
    <n v="3054"/>
    <s v="Credit Card"/>
    <x v="0"/>
    <x v="0"/>
    <n v="2"/>
  </r>
  <r>
    <x v="308"/>
    <x v="3"/>
    <x v="2"/>
    <s v="Mumbai"/>
    <x v="1"/>
    <x v="1"/>
    <n v="45740"/>
    <s v="Existing"/>
    <x v="0"/>
    <n v="168245"/>
    <n v="7"/>
    <n v="986"/>
    <n v="5"/>
    <n v="23996"/>
    <n v="23387"/>
    <n v="15566"/>
    <s v="Credit Card"/>
    <x v="1"/>
    <x v="0"/>
    <n v="4"/>
  </r>
  <r>
    <x v="308"/>
    <x v="0"/>
    <x v="0"/>
    <s v="Delhi"/>
    <x v="2"/>
    <x v="2"/>
    <n v="86848"/>
    <s v="New"/>
    <x v="0"/>
    <n v="258701"/>
    <n v="5"/>
    <n v="2279"/>
    <n v="0"/>
    <n v="42704"/>
    <n v="27277"/>
    <n v="11345"/>
    <s v="Credit Card"/>
    <x v="2"/>
    <x v="3"/>
    <n v="4"/>
  </r>
  <r>
    <x v="308"/>
    <x v="0"/>
    <x v="0"/>
    <s v="Bangalore"/>
    <x v="2"/>
    <x v="0"/>
    <n v="95890"/>
    <s v="New"/>
    <x v="1"/>
    <n v="473102"/>
    <n v="9"/>
    <n v="529"/>
    <n v="0"/>
    <n v="41363"/>
    <n v="8425"/>
    <n v="4947"/>
    <s v="Credit Card"/>
    <x v="2"/>
    <x v="0"/>
    <n v="1"/>
  </r>
  <r>
    <x v="308"/>
    <x v="2"/>
    <x v="1"/>
    <s v="London"/>
    <x v="2"/>
    <x v="1"/>
    <n v="63871"/>
    <s v="New"/>
    <x v="1"/>
    <n v="406330"/>
    <n v="8"/>
    <n v="629"/>
    <n v="0"/>
    <n v="16363"/>
    <n v="13892"/>
    <n v="6029"/>
    <s v="Cash"/>
    <x v="1"/>
    <x v="2"/>
    <n v="4"/>
  </r>
  <r>
    <x v="308"/>
    <x v="1"/>
    <x v="0"/>
    <s v="Bangalore"/>
    <x v="1"/>
    <x v="0"/>
    <n v="23627"/>
    <s v="Existing"/>
    <x v="2"/>
    <n v="320693"/>
    <n v="3"/>
    <n v="4714"/>
    <n v="5"/>
    <n v="14989"/>
    <n v="21230"/>
    <n v="19488"/>
    <s v="Credit Card"/>
    <x v="0"/>
    <x v="0"/>
    <n v="4"/>
  </r>
  <r>
    <x v="309"/>
    <x v="2"/>
    <x v="3"/>
    <s v="Mumbai"/>
    <x v="0"/>
    <x v="3"/>
    <n v="61069"/>
    <s v="New"/>
    <x v="2"/>
    <n v="146537"/>
    <n v="1"/>
    <n v="2874"/>
    <n v="15"/>
    <n v="49860"/>
    <n v="21400"/>
    <n v="2500"/>
    <s v="Cash"/>
    <x v="1"/>
    <x v="1"/>
    <n v="5"/>
  </r>
  <r>
    <x v="309"/>
    <x v="0"/>
    <x v="0"/>
    <s v="New York"/>
    <x v="0"/>
    <x v="0"/>
    <n v="50409"/>
    <s v="Existing"/>
    <x v="0"/>
    <n v="392976"/>
    <n v="8"/>
    <n v="4483"/>
    <n v="15"/>
    <n v="40260"/>
    <n v="17679"/>
    <n v="3936"/>
    <s v="Net Banking"/>
    <x v="0"/>
    <x v="3"/>
    <n v="4"/>
  </r>
  <r>
    <x v="309"/>
    <x v="3"/>
    <x v="1"/>
    <s v="Dubai"/>
    <x v="2"/>
    <x v="3"/>
    <n v="90635"/>
    <s v="Existing"/>
    <x v="0"/>
    <n v="123472"/>
    <n v="4"/>
    <n v="3641"/>
    <n v="5"/>
    <n v="16138"/>
    <n v="8724"/>
    <n v="10790"/>
    <s v="Cash"/>
    <x v="2"/>
    <x v="0"/>
    <n v="2"/>
  </r>
  <r>
    <x v="309"/>
    <x v="2"/>
    <x v="1"/>
    <s v="Bangalore"/>
    <x v="2"/>
    <x v="2"/>
    <n v="71486"/>
    <s v="Existing"/>
    <x v="1"/>
    <n v="279922"/>
    <n v="7"/>
    <n v="707"/>
    <n v="20"/>
    <n v="41472"/>
    <n v="17309"/>
    <n v="3561"/>
    <s v="Net Banking"/>
    <x v="2"/>
    <x v="3"/>
    <n v="5"/>
  </r>
  <r>
    <x v="309"/>
    <x v="2"/>
    <x v="1"/>
    <s v="Mumbai"/>
    <x v="1"/>
    <x v="1"/>
    <n v="11611"/>
    <s v="Existing"/>
    <x v="0"/>
    <n v="215735"/>
    <n v="4"/>
    <n v="4686"/>
    <n v="10"/>
    <n v="25852"/>
    <n v="24768"/>
    <n v="17243"/>
    <s v="Net Banking"/>
    <x v="2"/>
    <x v="1"/>
    <n v="4"/>
  </r>
  <r>
    <x v="309"/>
    <x v="3"/>
    <x v="0"/>
    <s v="Dubai"/>
    <x v="0"/>
    <x v="1"/>
    <n v="41657"/>
    <s v="Existing"/>
    <x v="0"/>
    <n v="186298"/>
    <n v="7"/>
    <n v="4715"/>
    <n v="5"/>
    <n v="34971"/>
    <n v="28324"/>
    <n v="9229"/>
    <s v="UPI"/>
    <x v="0"/>
    <x v="2"/>
    <n v="2"/>
  </r>
  <r>
    <x v="309"/>
    <x v="2"/>
    <x v="0"/>
    <s v="New York"/>
    <x v="2"/>
    <x v="2"/>
    <n v="28462"/>
    <s v="Existing"/>
    <x v="0"/>
    <n v="633795"/>
    <n v="1"/>
    <n v="1481"/>
    <n v="10"/>
    <n v="41290"/>
    <n v="5483"/>
    <n v="13475"/>
    <s v="UPI"/>
    <x v="1"/>
    <x v="2"/>
    <n v="1"/>
  </r>
  <r>
    <x v="309"/>
    <x v="3"/>
    <x v="2"/>
    <s v="London"/>
    <x v="1"/>
    <x v="3"/>
    <n v="86309"/>
    <s v="Existing"/>
    <x v="0"/>
    <n v="306186"/>
    <n v="1"/>
    <n v="4802"/>
    <n v="15"/>
    <n v="33621"/>
    <n v="15113"/>
    <n v="12704"/>
    <s v="UPI"/>
    <x v="1"/>
    <x v="3"/>
    <n v="5"/>
  </r>
  <r>
    <x v="309"/>
    <x v="1"/>
    <x v="2"/>
    <s v="Bangalore"/>
    <x v="2"/>
    <x v="1"/>
    <n v="99299"/>
    <s v="New"/>
    <x v="0"/>
    <n v="679984"/>
    <n v="2"/>
    <n v="2671"/>
    <n v="10"/>
    <n v="23618"/>
    <n v="2496"/>
    <n v="886"/>
    <s v="UPI"/>
    <x v="0"/>
    <x v="0"/>
    <n v="2"/>
  </r>
  <r>
    <x v="309"/>
    <x v="3"/>
    <x v="3"/>
    <s v="London"/>
    <x v="1"/>
    <x v="0"/>
    <n v="48547"/>
    <s v="New"/>
    <x v="0"/>
    <n v="565463"/>
    <n v="5"/>
    <n v="611"/>
    <n v="0"/>
    <n v="27619"/>
    <n v="12271"/>
    <n v="3657"/>
    <s v="Credit Card"/>
    <x v="1"/>
    <x v="2"/>
    <n v="5"/>
  </r>
  <r>
    <x v="309"/>
    <x v="1"/>
    <x v="2"/>
    <s v="Mumbai"/>
    <x v="0"/>
    <x v="3"/>
    <n v="39063"/>
    <s v="New"/>
    <x v="0"/>
    <n v="156373"/>
    <n v="6"/>
    <n v="1909"/>
    <n v="10"/>
    <n v="48063"/>
    <n v="18951"/>
    <n v="-4528"/>
    <s v="UPI"/>
    <x v="0"/>
    <x v="3"/>
    <n v="1"/>
  </r>
  <r>
    <x v="309"/>
    <x v="3"/>
    <x v="3"/>
    <s v="London"/>
    <x v="1"/>
    <x v="1"/>
    <n v="92273"/>
    <s v="Existing"/>
    <x v="0"/>
    <n v="640267"/>
    <n v="2"/>
    <n v="1205"/>
    <n v="10"/>
    <n v="20004"/>
    <n v="23417"/>
    <n v="4488"/>
    <s v="Credit Card"/>
    <x v="1"/>
    <x v="3"/>
    <n v="1"/>
  </r>
  <r>
    <x v="310"/>
    <x v="0"/>
    <x v="1"/>
    <s v="London"/>
    <x v="2"/>
    <x v="0"/>
    <n v="89397"/>
    <s v="New"/>
    <x v="1"/>
    <n v="508265"/>
    <n v="1"/>
    <n v="3279"/>
    <n v="15"/>
    <n v="22220"/>
    <n v="22834"/>
    <n v="18516"/>
    <s v="Credit Card"/>
    <x v="1"/>
    <x v="2"/>
    <n v="5"/>
  </r>
  <r>
    <x v="310"/>
    <x v="0"/>
    <x v="2"/>
    <s v="Mumbai"/>
    <x v="2"/>
    <x v="0"/>
    <n v="62788"/>
    <s v="Existing"/>
    <x v="2"/>
    <n v="945513"/>
    <n v="9"/>
    <n v="4699"/>
    <n v="20"/>
    <n v="38025"/>
    <n v="2975"/>
    <n v="7460"/>
    <s v="Credit Card"/>
    <x v="0"/>
    <x v="3"/>
    <n v="2"/>
  </r>
  <r>
    <x v="310"/>
    <x v="1"/>
    <x v="0"/>
    <s v="Mumbai"/>
    <x v="0"/>
    <x v="1"/>
    <n v="52523"/>
    <s v="New"/>
    <x v="0"/>
    <n v="124997"/>
    <n v="7"/>
    <n v="3100"/>
    <n v="10"/>
    <n v="31024"/>
    <n v="5132"/>
    <n v="11619"/>
    <s v="Net Banking"/>
    <x v="1"/>
    <x v="2"/>
    <n v="3"/>
  </r>
  <r>
    <x v="310"/>
    <x v="1"/>
    <x v="2"/>
    <s v="Bangalore"/>
    <x v="0"/>
    <x v="2"/>
    <n v="40284"/>
    <s v="New"/>
    <x v="1"/>
    <n v="811504"/>
    <n v="8"/>
    <n v="3115"/>
    <n v="15"/>
    <n v="19521"/>
    <n v="8398"/>
    <n v="165"/>
    <s v="Net Banking"/>
    <x v="2"/>
    <x v="2"/>
    <n v="5"/>
  </r>
  <r>
    <x v="310"/>
    <x v="0"/>
    <x v="3"/>
    <s v="London"/>
    <x v="2"/>
    <x v="2"/>
    <n v="97964"/>
    <s v="Existing"/>
    <x v="0"/>
    <n v="312441"/>
    <n v="6"/>
    <n v="3474"/>
    <n v="0"/>
    <n v="12753"/>
    <n v="5278"/>
    <n v="19284"/>
    <s v="Credit Card"/>
    <x v="2"/>
    <x v="0"/>
    <n v="3"/>
  </r>
  <r>
    <x v="310"/>
    <x v="1"/>
    <x v="2"/>
    <s v="Dubai"/>
    <x v="2"/>
    <x v="1"/>
    <n v="73996"/>
    <s v="New"/>
    <x v="0"/>
    <n v="710009"/>
    <n v="9"/>
    <n v="1347"/>
    <n v="10"/>
    <n v="10737"/>
    <n v="15627"/>
    <n v="-3322"/>
    <s v="UPI"/>
    <x v="0"/>
    <x v="3"/>
    <n v="2"/>
  </r>
  <r>
    <x v="310"/>
    <x v="3"/>
    <x v="1"/>
    <s v="Mumbai"/>
    <x v="2"/>
    <x v="0"/>
    <n v="76247"/>
    <s v="Existing"/>
    <x v="2"/>
    <n v="646034"/>
    <n v="8"/>
    <n v="3443"/>
    <n v="10"/>
    <n v="47337"/>
    <n v="8925"/>
    <n v="15712"/>
    <s v="Credit Card"/>
    <x v="1"/>
    <x v="2"/>
    <n v="4"/>
  </r>
  <r>
    <x v="310"/>
    <x v="3"/>
    <x v="0"/>
    <s v="New York"/>
    <x v="0"/>
    <x v="2"/>
    <n v="23706"/>
    <s v="New"/>
    <x v="1"/>
    <n v="842753"/>
    <n v="4"/>
    <n v="3720"/>
    <n v="0"/>
    <n v="27248"/>
    <n v="14833"/>
    <n v="17944"/>
    <s v="Net Banking"/>
    <x v="0"/>
    <x v="2"/>
    <n v="5"/>
  </r>
  <r>
    <x v="310"/>
    <x v="0"/>
    <x v="3"/>
    <s v="London"/>
    <x v="2"/>
    <x v="2"/>
    <n v="20924"/>
    <s v="New"/>
    <x v="0"/>
    <n v="371747"/>
    <n v="5"/>
    <n v="668"/>
    <n v="5"/>
    <n v="33325"/>
    <n v="5165"/>
    <n v="1064"/>
    <s v="UPI"/>
    <x v="0"/>
    <x v="0"/>
    <n v="1"/>
  </r>
  <r>
    <x v="310"/>
    <x v="2"/>
    <x v="0"/>
    <s v="Mumbai"/>
    <x v="0"/>
    <x v="2"/>
    <n v="25921"/>
    <s v="New"/>
    <x v="2"/>
    <n v="439121"/>
    <n v="2"/>
    <n v="1484"/>
    <n v="20"/>
    <n v="27335"/>
    <n v="25812"/>
    <n v="11649"/>
    <s v="Net Banking"/>
    <x v="1"/>
    <x v="2"/>
    <n v="4"/>
  </r>
  <r>
    <x v="310"/>
    <x v="3"/>
    <x v="0"/>
    <s v="Dubai"/>
    <x v="2"/>
    <x v="3"/>
    <n v="35432"/>
    <s v="Existing"/>
    <x v="2"/>
    <n v="104570"/>
    <n v="1"/>
    <n v="1607"/>
    <n v="0"/>
    <n v="11536"/>
    <n v="17847"/>
    <n v="1333"/>
    <s v="UPI"/>
    <x v="2"/>
    <x v="0"/>
    <n v="2"/>
  </r>
  <r>
    <x v="310"/>
    <x v="1"/>
    <x v="3"/>
    <s v="Bangalore"/>
    <x v="1"/>
    <x v="2"/>
    <n v="27813"/>
    <s v="Existing"/>
    <x v="0"/>
    <n v="787676"/>
    <n v="6"/>
    <n v="3067"/>
    <n v="0"/>
    <n v="33085"/>
    <n v="22621"/>
    <n v="-2596"/>
    <s v="Net Banking"/>
    <x v="2"/>
    <x v="2"/>
    <n v="1"/>
  </r>
  <r>
    <x v="311"/>
    <x v="2"/>
    <x v="0"/>
    <s v="London"/>
    <x v="1"/>
    <x v="1"/>
    <n v="75250"/>
    <s v="New"/>
    <x v="0"/>
    <n v="151604"/>
    <n v="3"/>
    <n v="606"/>
    <n v="0"/>
    <n v="35287"/>
    <n v="13478"/>
    <n v="3330"/>
    <s v="Credit Card"/>
    <x v="1"/>
    <x v="3"/>
    <n v="5"/>
  </r>
  <r>
    <x v="311"/>
    <x v="2"/>
    <x v="0"/>
    <s v="Mumbai"/>
    <x v="2"/>
    <x v="1"/>
    <n v="78956"/>
    <s v="New"/>
    <x v="1"/>
    <n v="118467"/>
    <n v="4"/>
    <n v="3205"/>
    <n v="5"/>
    <n v="10000"/>
    <n v="1929"/>
    <n v="8816"/>
    <s v="Cash"/>
    <x v="2"/>
    <x v="3"/>
    <n v="2"/>
  </r>
  <r>
    <x v="311"/>
    <x v="3"/>
    <x v="2"/>
    <s v="Mumbai"/>
    <x v="1"/>
    <x v="3"/>
    <n v="12068"/>
    <s v="Existing"/>
    <x v="1"/>
    <n v="882693"/>
    <n v="1"/>
    <n v="2578"/>
    <n v="0"/>
    <n v="22589"/>
    <n v="19270"/>
    <n v="10711"/>
    <s v="Cash"/>
    <x v="0"/>
    <x v="3"/>
    <n v="5"/>
  </r>
  <r>
    <x v="311"/>
    <x v="3"/>
    <x v="0"/>
    <s v="New York"/>
    <x v="0"/>
    <x v="3"/>
    <n v="49927"/>
    <s v="New"/>
    <x v="0"/>
    <n v="964813"/>
    <n v="6"/>
    <n v="4118"/>
    <n v="5"/>
    <n v="17241"/>
    <n v="8673"/>
    <n v="4557"/>
    <s v="Net Banking"/>
    <x v="0"/>
    <x v="0"/>
    <n v="4"/>
  </r>
  <r>
    <x v="311"/>
    <x v="2"/>
    <x v="0"/>
    <s v="New York"/>
    <x v="1"/>
    <x v="1"/>
    <n v="80342"/>
    <s v="New"/>
    <x v="0"/>
    <n v="601062"/>
    <n v="8"/>
    <n v="4842"/>
    <n v="20"/>
    <n v="30191"/>
    <n v="8671"/>
    <n v="11003"/>
    <s v="UPI"/>
    <x v="0"/>
    <x v="3"/>
    <n v="5"/>
  </r>
  <r>
    <x v="311"/>
    <x v="2"/>
    <x v="0"/>
    <s v="London"/>
    <x v="1"/>
    <x v="3"/>
    <n v="40539"/>
    <s v="Existing"/>
    <x v="2"/>
    <n v="520159"/>
    <n v="4"/>
    <n v="3473"/>
    <n v="5"/>
    <n v="34306"/>
    <n v="8918"/>
    <n v="10220"/>
    <s v="Net Banking"/>
    <x v="2"/>
    <x v="0"/>
    <n v="1"/>
  </r>
  <r>
    <x v="311"/>
    <x v="0"/>
    <x v="0"/>
    <s v="Mumbai"/>
    <x v="0"/>
    <x v="2"/>
    <n v="21683"/>
    <s v="New"/>
    <x v="1"/>
    <n v="301441"/>
    <n v="8"/>
    <n v="2053"/>
    <n v="20"/>
    <n v="31624"/>
    <n v="4911"/>
    <n v="13336"/>
    <s v="Cash"/>
    <x v="1"/>
    <x v="1"/>
    <n v="5"/>
  </r>
  <r>
    <x v="311"/>
    <x v="1"/>
    <x v="3"/>
    <s v="London"/>
    <x v="1"/>
    <x v="0"/>
    <n v="95151"/>
    <s v="New"/>
    <x v="0"/>
    <n v="336177"/>
    <n v="3"/>
    <n v="2502"/>
    <n v="20"/>
    <n v="14967"/>
    <n v="23928"/>
    <n v="3264"/>
    <s v="UPI"/>
    <x v="1"/>
    <x v="0"/>
    <n v="4"/>
  </r>
  <r>
    <x v="311"/>
    <x v="0"/>
    <x v="1"/>
    <s v="Mumbai"/>
    <x v="1"/>
    <x v="0"/>
    <n v="45674"/>
    <s v="Existing"/>
    <x v="0"/>
    <n v="884855"/>
    <n v="7"/>
    <n v="997"/>
    <n v="20"/>
    <n v="46574"/>
    <n v="15202"/>
    <n v="11546"/>
    <s v="Net Banking"/>
    <x v="0"/>
    <x v="1"/>
    <n v="4"/>
  </r>
  <r>
    <x v="311"/>
    <x v="3"/>
    <x v="2"/>
    <s v="New York"/>
    <x v="2"/>
    <x v="0"/>
    <n v="62703"/>
    <s v="Existing"/>
    <x v="1"/>
    <n v="103340"/>
    <n v="3"/>
    <n v="4899"/>
    <n v="15"/>
    <n v="15246"/>
    <n v="5412"/>
    <n v="2973"/>
    <s v="Cash"/>
    <x v="0"/>
    <x v="0"/>
    <n v="1"/>
  </r>
  <r>
    <x v="311"/>
    <x v="0"/>
    <x v="0"/>
    <s v="Dubai"/>
    <x v="0"/>
    <x v="1"/>
    <n v="68810"/>
    <s v="Existing"/>
    <x v="0"/>
    <n v="929964"/>
    <n v="6"/>
    <n v="1921"/>
    <n v="20"/>
    <n v="8467"/>
    <n v="1717"/>
    <n v="11606"/>
    <s v="Net Banking"/>
    <x v="0"/>
    <x v="2"/>
    <n v="3"/>
  </r>
  <r>
    <x v="311"/>
    <x v="0"/>
    <x v="0"/>
    <s v="Delhi"/>
    <x v="0"/>
    <x v="3"/>
    <n v="96111"/>
    <s v="Existing"/>
    <x v="2"/>
    <n v="833208"/>
    <n v="4"/>
    <n v="3974"/>
    <n v="5"/>
    <n v="40839"/>
    <n v="7365"/>
    <n v="17477"/>
    <s v="Credit Card"/>
    <x v="2"/>
    <x v="0"/>
    <n v="3"/>
  </r>
  <r>
    <x v="312"/>
    <x v="0"/>
    <x v="3"/>
    <s v="Delhi"/>
    <x v="2"/>
    <x v="0"/>
    <n v="95343"/>
    <s v="New"/>
    <x v="2"/>
    <n v="857508"/>
    <n v="6"/>
    <n v="4911"/>
    <n v="15"/>
    <n v="16347"/>
    <n v="18041"/>
    <n v="11568"/>
    <s v="UPI"/>
    <x v="1"/>
    <x v="2"/>
    <n v="5"/>
  </r>
  <r>
    <x v="312"/>
    <x v="0"/>
    <x v="1"/>
    <s v="Mumbai"/>
    <x v="2"/>
    <x v="2"/>
    <n v="95977"/>
    <s v="Existing"/>
    <x v="0"/>
    <n v="821535"/>
    <n v="7"/>
    <n v="4873"/>
    <n v="0"/>
    <n v="3822"/>
    <n v="2212"/>
    <n v="11478"/>
    <s v="UPI"/>
    <x v="1"/>
    <x v="0"/>
    <n v="4"/>
  </r>
  <r>
    <x v="312"/>
    <x v="1"/>
    <x v="0"/>
    <s v="New York"/>
    <x v="1"/>
    <x v="2"/>
    <n v="97114"/>
    <s v="Existing"/>
    <x v="1"/>
    <n v="289990"/>
    <n v="8"/>
    <n v="1041"/>
    <n v="0"/>
    <n v="20408"/>
    <n v="29397"/>
    <n v="15256"/>
    <s v="Credit Card"/>
    <x v="2"/>
    <x v="0"/>
    <n v="2"/>
  </r>
  <r>
    <x v="312"/>
    <x v="1"/>
    <x v="3"/>
    <s v="Bangalore"/>
    <x v="1"/>
    <x v="2"/>
    <n v="21117"/>
    <s v="New"/>
    <x v="2"/>
    <n v="144188"/>
    <n v="6"/>
    <n v="1288"/>
    <n v="10"/>
    <n v="17382"/>
    <n v="7435"/>
    <n v="-4317"/>
    <s v="Cash"/>
    <x v="1"/>
    <x v="1"/>
    <n v="2"/>
  </r>
  <r>
    <x v="312"/>
    <x v="2"/>
    <x v="2"/>
    <s v="Bangalore"/>
    <x v="1"/>
    <x v="3"/>
    <n v="13665"/>
    <s v="Existing"/>
    <x v="1"/>
    <n v="639499"/>
    <n v="4"/>
    <n v="855"/>
    <n v="20"/>
    <n v="3184"/>
    <n v="29628"/>
    <n v="6572"/>
    <s v="Net Banking"/>
    <x v="0"/>
    <x v="1"/>
    <n v="4"/>
  </r>
  <r>
    <x v="312"/>
    <x v="3"/>
    <x v="2"/>
    <s v="Delhi"/>
    <x v="2"/>
    <x v="0"/>
    <n v="54390"/>
    <s v="Existing"/>
    <x v="1"/>
    <n v="375640"/>
    <n v="9"/>
    <n v="4474"/>
    <n v="10"/>
    <n v="16599"/>
    <n v="16284"/>
    <n v="-4025"/>
    <s v="Cash"/>
    <x v="1"/>
    <x v="2"/>
    <n v="2"/>
  </r>
  <r>
    <x v="312"/>
    <x v="0"/>
    <x v="0"/>
    <s v="Dubai"/>
    <x v="0"/>
    <x v="2"/>
    <n v="84884"/>
    <s v="New"/>
    <x v="1"/>
    <n v="980813"/>
    <n v="7"/>
    <n v="1726"/>
    <n v="20"/>
    <n v="18763"/>
    <n v="27846"/>
    <n v="6411"/>
    <s v="UPI"/>
    <x v="1"/>
    <x v="2"/>
    <n v="1"/>
  </r>
  <r>
    <x v="312"/>
    <x v="2"/>
    <x v="0"/>
    <s v="Delhi"/>
    <x v="1"/>
    <x v="3"/>
    <n v="73887"/>
    <s v="Existing"/>
    <x v="2"/>
    <n v="812608"/>
    <n v="9"/>
    <n v="749"/>
    <n v="20"/>
    <n v="34496"/>
    <n v="1757"/>
    <n v="10678"/>
    <s v="Cash"/>
    <x v="2"/>
    <x v="3"/>
    <n v="5"/>
  </r>
  <r>
    <x v="312"/>
    <x v="2"/>
    <x v="1"/>
    <s v="Mumbai"/>
    <x v="2"/>
    <x v="2"/>
    <n v="58266"/>
    <s v="Existing"/>
    <x v="2"/>
    <n v="599671"/>
    <n v="3"/>
    <n v="4698"/>
    <n v="5"/>
    <n v="16760"/>
    <n v="7902"/>
    <n v="18730"/>
    <s v="UPI"/>
    <x v="1"/>
    <x v="3"/>
    <n v="4"/>
  </r>
  <r>
    <x v="312"/>
    <x v="2"/>
    <x v="1"/>
    <s v="Dubai"/>
    <x v="0"/>
    <x v="0"/>
    <n v="65541"/>
    <s v="New"/>
    <x v="0"/>
    <n v="850985"/>
    <n v="5"/>
    <n v="3895"/>
    <n v="5"/>
    <n v="10807"/>
    <n v="6536"/>
    <n v="19433"/>
    <s v="UPI"/>
    <x v="0"/>
    <x v="1"/>
    <n v="5"/>
  </r>
  <r>
    <x v="312"/>
    <x v="1"/>
    <x v="0"/>
    <s v="Bangalore"/>
    <x v="2"/>
    <x v="0"/>
    <n v="74802"/>
    <s v="Existing"/>
    <x v="1"/>
    <n v="534361"/>
    <n v="1"/>
    <n v="4469"/>
    <n v="0"/>
    <n v="35203"/>
    <n v="20862"/>
    <n v="18852"/>
    <s v="Credit Card"/>
    <x v="2"/>
    <x v="2"/>
    <n v="1"/>
  </r>
  <r>
    <x v="312"/>
    <x v="0"/>
    <x v="3"/>
    <s v="New York"/>
    <x v="1"/>
    <x v="0"/>
    <n v="17882"/>
    <s v="Existing"/>
    <x v="2"/>
    <n v="990136"/>
    <n v="8"/>
    <n v="1031"/>
    <n v="15"/>
    <n v="39785"/>
    <n v="15271"/>
    <n v="6424"/>
    <s v="Credit Card"/>
    <x v="2"/>
    <x v="3"/>
    <n v="2"/>
  </r>
  <r>
    <x v="313"/>
    <x v="0"/>
    <x v="1"/>
    <s v="New York"/>
    <x v="2"/>
    <x v="0"/>
    <n v="80825"/>
    <s v="New"/>
    <x v="2"/>
    <n v="129672"/>
    <n v="1"/>
    <n v="1058"/>
    <n v="0"/>
    <n v="3547"/>
    <n v="6572"/>
    <n v="-4940"/>
    <s v="UPI"/>
    <x v="2"/>
    <x v="2"/>
    <n v="4"/>
  </r>
  <r>
    <x v="313"/>
    <x v="3"/>
    <x v="0"/>
    <s v="Mumbai"/>
    <x v="2"/>
    <x v="0"/>
    <n v="23910"/>
    <s v="New"/>
    <x v="0"/>
    <n v="181481"/>
    <n v="1"/>
    <n v="2119"/>
    <n v="20"/>
    <n v="27710"/>
    <n v="26806"/>
    <n v="10196"/>
    <s v="Net Banking"/>
    <x v="0"/>
    <x v="1"/>
    <n v="1"/>
  </r>
  <r>
    <x v="313"/>
    <x v="0"/>
    <x v="1"/>
    <s v="Delhi"/>
    <x v="2"/>
    <x v="2"/>
    <n v="50566"/>
    <s v="Existing"/>
    <x v="2"/>
    <n v="576454"/>
    <n v="7"/>
    <n v="1791"/>
    <n v="15"/>
    <n v="43411"/>
    <n v="28549"/>
    <n v="1215"/>
    <s v="Net Banking"/>
    <x v="1"/>
    <x v="2"/>
    <n v="1"/>
  </r>
  <r>
    <x v="313"/>
    <x v="0"/>
    <x v="0"/>
    <s v="Mumbai"/>
    <x v="2"/>
    <x v="0"/>
    <n v="73073"/>
    <s v="Existing"/>
    <x v="2"/>
    <n v="305327"/>
    <n v="8"/>
    <n v="3624"/>
    <n v="10"/>
    <n v="17773"/>
    <n v="28023"/>
    <n v="-3540"/>
    <s v="Credit Card"/>
    <x v="2"/>
    <x v="1"/>
    <n v="5"/>
  </r>
  <r>
    <x v="313"/>
    <x v="2"/>
    <x v="2"/>
    <s v="New York"/>
    <x v="0"/>
    <x v="2"/>
    <n v="46176"/>
    <s v="Existing"/>
    <x v="2"/>
    <n v="791387"/>
    <n v="3"/>
    <n v="4613"/>
    <n v="20"/>
    <n v="6355"/>
    <n v="23453"/>
    <n v="15462"/>
    <s v="Net Banking"/>
    <x v="0"/>
    <x v="3"/>
    <n v="4"/>
  </r>
  <r>
    <x v="313"/>
    <x v="3"/>
    <x v="0"/>
    <s v="Bangalore"/>
    <x v="1"/>
    <x v="0"/>
    <n v="93081"/>
    <s v="New"/>
    <x v="0"/>
    <n v="529467"/>
    <n v="2"/>
    <n v="1627"/>
    <n v="5"/>
    <n v="17157"/>
    <n v="28834"/>
    <n v="325"/>
    <s v="Credit Card"/>
    <x v="0"/>
    <x v="2"/>
    <n v="5"/>
  </r>
  <r>
    <x v="313"/>
    <x v="0"/>
    <x v="2"/>
    <s v="New York"/>
    <x v="0"/>
    <x v="2"/>
    <n v="40289"/>
    <s v="Existing"/>
    <x v="0"/>
    <n v="512619"/>
    <n v="7"/>
    <n v="4747"/>
    <n v="0"/>
    <n v="17710"/>
    <n v="22863"/>
    <n v="10693"/>
    <s v="UPI"/>
    <x v="0"/>
    <x v="2"/>
    <n v="5"/>
  </r>
  <r>
    <x v="313"/>
    <x v="1"/>
    <x v="1"/>
    <s v="Dubai"/>
    <x v="2"/>
    <x v="0"/>
    <n v="60411"/>
    <s v="Existing"/>
    <x v="1"/>
    <n v="863423"/>
    <n v="5"/>
    <n v="4411"/>
    <n v="0"/>
    <n v="33571"/>
    <n v="27588"/>
    <n v="10665"/>
    <s v="UPI"/>
    <x v="1"/>
    <x v="3"/>
    <n v="1"/>
  </r>
  <r>
    <x v="313"/>
    <x v="0"/>
    <x v="0"/>
    <s v="London"/>
    <x v="2"/>
    <x v="2"/>
    <n v="79626"/>
    <s v="New"/>
    <x v="2"/>
    <n v="911582"/>
    <n v="1"/>
    <n v="1607"/>
    <n v="10"/>
    <n v="31879"/>
    <n v="12867"/>
    <n v="7841"/>
    <s v="UPI"/>
    <x v="0"/>
    <x v="0"/>
    <n v="5"/>
  </r>
  <r>
    <x v="313"/>
    <x v="2"/>
    <x v="1"/>
    <s v="New York"/>
    <x v="1"/>
    <x v="0"/>
    <n v="25362"/>
    <s v="Existing"/>
    <x v="0"/>
    <n v="700050"/>
    <n v="2"/>
    <n v="2187"/>
    <n v="0"/>
    <n v="24702"/>
    <n v="6125"/>
    <n v="1001"/>
    <s v="Credit Card"/>
    <x v="1"/>
    <x v="0"/>
    <n v="2"/>
  </r>
  <r>
    <x v="313"/>
    <x v="1"/>
    <x v="2"/>
    <s v="New York"/>
    <x v="1"/>
    <x v="3"/>
    <n v="97610"/>
    <s v="Existing"/>
    <x v="0"/>
    <n v="278012"/>
    <n v="3"/>
    <n v="4971"/>
    <n v="0"/>
    <n v="2711"/>
    <n v="16492"/>
    <n v="17035"/>
    <s v="Net Banking"/>
    <x v="2"/>
    <x v="1"/>
    <n v="2"/>
  </r>
  <r>
    <x v="313"/>
    <x v="2"/>
    <x v="0"/>
    <s v="London"/>
    <x v="0"/>
    <x v="2"/>
    <n v="23783"/>
    <s v="Existing"/>
    <x v="0"/>
    <n v="936908"/>
    <n v="6"/>
    <n v="4803"/>
    <n v="15"/>
    <n v="46649"/>
    <n v="6093"/>
    <n v="-1349"/>
    <s v="UPI"/>
    <x v="2"/>
    <x v="2"/>
    <n v="1"/>
  </r>
  <r>
    <x v="314"/>
    <x v="0"/>
    <x v="1"/>
    <s v="Dubai"/>
    <x v="0"/>
    <x v="3"/>
    <n v="54162"/>
    <s v="New"/>
    <x v="1"/>
    <n v="989140"/>
    <n v="1"/>
    <n v="3975"/>
    <n v="20"/>
    <n v="23889"/>
    <n v="22976"/>
    <n v="19129"/>
    <s v="Cash"/>
    <x v="1"/>
    <x v="3"/>
    <n v="5"/>
  </r>
  <r>
    <x v="314"/>
    <x v="1"/>
    <x v="2"/>
    <s v="Delhi"/>
    <x v="1"/>
    <x v="2"/>
    <n v="45749"/>
    <s v="New"/>
    <x v="1"/>
    <n v="338780"/>
    <n v="8"/>
    <n v="3077"/>
    <n v="15"/>
    <n v="33304"/>
    <n v="15848"/>
    <n v="3008"/>
    <s v="Net Banking"/>
    <x v="0"/>
    <x v="1"/>
    <n v="2"/>
  </r>
  <r>
    <x v="314"/>
    <x v="3"/>
    <x v="1"/>
    <s v="New York"/>
    <x v="0"/>
    <x v="2"/>
    <n v="13554"/>
    <s v="Existing"/>
    <x v="1"/>
    <n v="597457"/>
    <n v="2"/>
    <n v="3032"/>
    <n v="15"/>
    <n v="9439"/>
    <n v="1082"/>
    <n v="4366"/>
    <s v="Net Banking"/>
    <x v="2"/>
    <x v="3"/>
    <n v="3"/>
  </r>
  <r>
    <x v="314"/>
    <x v="3"/>
    <x v="3"/>
    <s v="Mumbai"/>
    <x v="2"/>
    <x v="2"/>
    <n v="68568"/>
    <s v="Existing"/>
    <x v="1"/>
    <n v="396346"/>
    <n v="5"/>
    <n v="4717"/>
    <n v="0"/>
    <n v="30373"/>
    <n v="8966"/>
    <n v="5787"/>
    <s v="Credit Card"/>
    <x v="1"/>
    <x v="0"/>
    <n v="3"/>
  </r>
  <r>
    <x v="314"/>
    <x v="1"/>
    <x v="2"/>
    <s v="New York"/>
    <x v="2"/>
    <x v="1"/>
    <n v="28773"/>
    <s v="New"/>
    <x v="1"/>
    <n v="370873"/>
    <n v="8"/>
    <n v="2529"/>
    <n v="20"/>
    <n v="49289"/>
    <n v="21146"/>
    <n v="7427"/>
    <s v="Credit Card"/>
    <x v="0"/>
    <x v="2"/>
    <n v="5"/>
  </r>
  <r>
    <x v="314"/>
    <x v="1"/>
    <x v="2"/>
    <s v="Mumbai"/>
    <x v="1"/>
    <x v="0"/>
    <n v="83694"/>
    <s v="Existing"/>
    <x v="2"/>
    <n v="648226"/>
    <n v="5"/>
    <n v="1643"/>
    <n v="0"/>
    <n v="29275"/>
    <n v="18784"/>
    <n v="1550"/>
    <s v="Net Banking"/>
    <x v="2"/>
    <x v="1"/>
    <n v="1"/>
  </r>
  <r>
    <x v="314"/>
    <x v="2"/>
    <x v="2"/>
    <s v="Dubai"/>
    <x v="0"/>
    <x v="3"/>
    <n v="76550"/>
    <s v="New"/>
    <x v="2"/>
    <n v="858617"/>
    <n v="8"/>
    <n v="4846"/>
    <n v="0"/>
    <n v="40788"/>
    <n v="18042"/>
    <n v="15190"/>
    <s v="Net Banking"/>
    <x v="1"/>
    <x v="0"/>
    <n v="2"/>
  </r>
  <r>
    <x v="314"/>
    <x v="1"/>
    <x v="0"/>
    <s v="New York"/>
    <x v="2"/>
    <x v="3"/>
    <n v="56295"/>
    <s v="New"/>
    <x v="0"/>
    <n v="175302"/>
    <n v="6"/>
    <n v="4243"/>
    <n v="15"/>
    <n v="43126"/>
    <n v="23629"/>
    <n v="-4104"/>
    <s v="UPI"/>
    <x v="0"/>
    <x v="0"/>
    <n v="4"/>
  </r>
  <r>
    <x v="314"/>
    <x v="2"/>
    <x v="0"/>
    <s v="Dubai"/>
    <x v="1"/>
    <x v="2"/>
    <n v="40331"/>
    <s v="New"/>
    <x v="1"/>
    <n v="436064"/>
    <n v="7"/>
    <n v="4090"/>
    <n v="5"/>
    <n v="41054"/>
    <n v="14599"/>
    <n v="-700"/>
    <s v="UPI"/>
    <x v="0"/>
    <x v="2"/>
    <n v="4"/>
  </r>
  <r>
    <x v="314"/>
    <x v="0"/>
    <x v="0"/>
    <s v="Dubai"/>
    <x v="0"/>
    <x v="3"/>
    <n v="55640"/>
    <s v="New"/>
    <x v="1"/>
    <n v="650050"/>
    <n v="8"/>
    <n v="4298"/>
    <n v="5"/>
    <n v="6588"/>
    <n v="12064"/>
    <n v="5534"/>
    <s v="Cash"/>
    <x v="0"/>
    <x v="2"/>
    <n v="2"/>
  </r>
  <r>
    <x v="314"/>
    <x v="2"/>
    <x v="3"/>
    <s v="Delhi"/>
    <x v="2"/>
    <x v="3"/>
    <n v="74877"/>
    <s v="New"/>
    <x v="0"/>
    <n v="784084"/>
    <n v="3"/>
    <n v="2247"/>
    <n v="15"/>
    <n v="20503"/>
    <n v="22534"/>
    <n v="9917"/>
    <s v="UPI"/>
    <x v="1"/>
    <x v="2"/>
    <n v="5"/>
  </r>
  <r>
    <x v="314"/>
    <x v="1"/>
    <x v="3"/>
    <s v="New York"/>
    <x v="0"/>
    <x v="3"/>
    <n v="56969"/>
    <s v="Existing"/>
    <x v="2"/>
    <n v="714874"/>
    <n v="5"/>
    <n v="717"/>
    <n v="15"/>
    <n v="9511"/>
    <n v="18721"/>
    <n v="-2282"/>
    <s v="Net Banking"/>
    <x v="1"/>
    <x v="2"/>
    <n v="3"/>
  </r>
  <r>
    <x v="315"/>
    <x v="1"/>
    <x v="2"/>
    <s v="Mumbai"/>
    <x v="0"/>
    <x v="3"/>
    <n v="52986"/>
    <s v="New"/>
    <x v="1"/>
    <n v="120653"/>
    <n v="7"/>
    <n v="3310"/>
    <n v="0"/>
    <n v="24674"/>
    <n v="24524"/>
    <n v="16384"/>
    <s v="Credit Card"/>
    <x v="0"/>
    <x v="1"/>
    <n v="3"/>
  </r>
  <r>
    <x v="315"/>
    <x v="0"/>
    <x v="3"/>
    <s v="Mumbai"/>
    <x v="0"/>
    <x v="1"/>
    <n v="17585"/>
    <s v="Existing"/>
    <x v="1"/>
    <n v="768867"/>
    <n v="9"/>
    <n v="3915"/>
    <n v="20"/>
    <n v="40225"/>
    <n v="15489"/>
    <n v="3209"/>
    <s v="Cash"/>
    <x v="0"/>
    <x v="2"/>
    <n v="2"/>
  </r>
  <r>
    <x v="315"/>
    <x v="1"/>
    <x v="1"/>
    <s v="New York"/>
    <x v="1"/>
    <x v="2"/>
    <n v="14122"/>
    <s v="Existing"/>
    <x v="1"/>
    <n v="435058"/>
    <n v="6"/>
    <n v="2216"/>
    <n v="0"/>
    <n v="35876"/>
    <n v="15895"/>
    <n v="2550"/>
    <s v="Net Banking"/>
    <x v="0"/>
    <x v="1"/>
    <n v="3"/>
  </r>
  <r>
    <x v="315"/>
    <x v="1"/>
    <x v="2"/>
    <s v="London"/>
    <x v="2"/>
    <x v="3"/>
    <n v="26838"/>
    <s v="Existing"/>
    <x v="2"/>
    <n v="273845"/>
    <n v="1"/>
    <n v="789"/>
    <n v="0"/>
    <n v="13130"/>
    <n v="12416"/>
    <n v="10930"/>
    <s v="Cash"/>
    <x v="0"/>
    <x v="2"/>
    <n v="2"/>
  </r>
  <r>
    <x v="315"/>
    <x v="3"/>
    <x v="2"/>
    <s v="Delhi"/>
    <x v="1"/>
    <x v="1"/>
    <n v="27301"/>
    <s v="New"/>
    <x v="2"/>
    <n v="473435"/>
    <n v="8"/>
    <n v="3768"/>
    <n v="10"/>
    <n v="21238"/>
    <n v="9885"/>
    <n v="1879"/>
    <s v="Cash"/>
    <x v="0"/>
    <x v="1"/>
    <n v="1"/>
  </r>
  <r>
    <x v="315"/>
    <x v="3"/>
    <x v="1"/>
    <s v="Delhi"/>
    <x v="2"/>
    <x v="1"/>
    <n v="33107"/>
    <s v="Existing"/>
    <x v="1"/>
    <n v="135205"/>
    <n v="6"/>
    <n v="3243"/>
    <n v="0"/>
    <n v="21598"/>
    <n v="5327"/>
    <n v="16122"/>
    <s v="Cash"/>
    <x v="0"/>
    <x v="1"/>
    <n v="3"/>
  </r>
  <r>
    <x v="315"/>
    <x v="0"/>
    <x v="2"/>
    <s v="Delhi"/>
    <x v="2"/>
    <x v="2"/>
    <n v="67357"/>
    <s v="Existing"/>
    <x v="1"/>
    <n v="898003"/>
    <n v="1"/>
    <n v="1109"/>
    <n v="20"/>
    <n v="44294"/>
    <n v="26720"/>
    <n v="15460"/>
    <s v="UPI"/>
    <x v="2"/>
    <x v="2"/>
    <n v="5"/>
  </r>
  <r>
    <x v="315"/>
    <x v="2"/>
    <x v="3"/>
    <s v="Mumbai"/>
    <x v="1"/>
    <x v="0"/>
    <n v="98161"/>
    <s v="Existing"/>
    <x v="0"/>
    <n v="268392"/>
    <n v="4"/>
    <n v="2853"/>
    <n v="0"/>
    <n v="21824"/>
    <n v="20640"/>
    <n v="3733"/>
    <s v="UPI"/>
    <x v="0"/>
    <x v="3"/>
    <n v="3"/>
  </r>
  <r>
    <x v="315"/>
    <x v="3"/>
    <x v="0"/>
    <s v="Dubai"/>
    <x v="1"/>
    <x v="0"/>
    <n v="65211"/>
    <s v="New"/>
    <x v="0"/>
    <n v="216042"/>
    <n v="6"/>
    <n v="1035"/>
    <n v="15"/>
    <n v="7826"/>
    <n v="12719"/>
    <n v="2675"/>
    <s v="Credit Card"/>
    <x v="1"/>
    <x v="1"/>
    <n v="2"/>
  </r>
  <r>
    <x v="315"/>
    <x v="2"/>
    <x v="1"/>
    <s v="London"/>
    <x v="2"/>
    <x v="0"/>
    <n v="76025"/>
    <s v="Existing"/>
    <x v="2"/>
    <n v="673141"/>
    <n v="1"/>
    <n v="3791"/>
    <n v="20"/>
    <n v="36487"/>
    <n v="27428"/>
    <n v="11581"/>
    <s v="Net Banking"/>
    <x v="1"/>
    <x v="1"/>
    <n v="4"/>
  </r>
  <r>
    <x v="315"/>
    <x v="1"/>
    <x v="3"/>
    <s v="Delhi"/>
    <x v="2"/>
    <x v="3"/>
    <n v="76520"/>
    <s v="New"/>
    <x v="0"/>
    <n v="261262"/>
    <n v="5"/>
    <n v="4257"/>
    <n v="15"/>
    <n v="4860"/>
    <n v="15238"/>
    <n v="12649"/>
    <s v="Cash"/>
    <x v="1"/>
    <x v="3"/>
    <n v="3"/>
  </r>
  <r>
    <x v="315"/>
    <x v="3"/>
    <x v="1"/>
    <s v="Mumbai"/>
    <x v="2"/>
    <x v="2"/>
    <n v="27344"/>
    <s v="New"/>
    <x v="1"/>
    <n v="218088"/>
    <n v="3"/>
    <n v="1256"/>
    <n v="10"/>
    <n v="43930"/>
    <n v="11871"/>
    <n v="121"/>
    <s v="UPI"/>
    <x v="1"/>
    <x v="1"/>
    <n v="2"/>
  </r>
  <r>
    <x v="316"/>
    <x v="0"/>
    <x v="1"/>
    <s v="Mumbai"/>
    <x v="0"/>
    <x v="0"/>
    <n v="67202"/>
    <s v="Existing"/>
    <x v="2"/>
    <n v="713404"/>
    <n v="7"/>
    <n v="4349"/>
    <n v="10"/>
    <n v="46472"/>
    <n v="1863"/>
    <n v="8075"/>
    <s v="Credit Card"/>
    <x v="2"/>
    <x v="0"/>
    <n v="3"/>
  </r>
  <r>
    <x v="316"/>
    <x v="0"/>
    <x v="2"/>
    <s v="Dubai"/>
    <x v="2"/>
    <x v="3"/>
    <n v="24959"/>
    <s v="Existing"/>
    <x v="0"/>
    <n v="529738"/>
    <n v="8"/>
    <n v="853"/>
    <n v="20"/>
    <n v="2066"/>
    <n v="18633"/>
    <n v="12360"/>
    <s v="UPI"/>
    <x v="2"/>
    <x v="0"/>
    <n v="3"/>
  </r>
  <r>
    <x v="316"/>
    <x v="0"/>
    <x v="2"/>
    <s v="New York"/>
    <x v="1"/>
    <x v="2"/>
    <n v="48751"/>
    <s v="New"/>
    <x v="2"/>
    <n v="565017"/>
    <n v="3"/>
    <n v="4391"/>
    <n v="5"/>
    <n v="26285"/>
    <n v="14935"/>
    <n v="11992"/>
    <s v="Credit Card"/>
    <x v="1"/>
    <x v="3"/>
    <n v="3"/>
  </r>
  <r>
    <x v="316"/>
    <x v="3"/>
    <x v="3"/>
    <s v="New York"/>
    <x v="1"/>
    <x v="3"/>
    <n v="11869"/>
    <s v="New"/>
    <x v="1"/>
    <n v="144489"/>
    <n v="3"/>
    <n v="4830"/>
    <n v="5"/>
    <n v="22229"/>
    <n v="10410"/>
    <n v="11848"/>
    <s v="Net Banking"/>
    <x v="1"/>
    <x v="3"/>
    <n v="4"/>
  </r>
  <r>
    <x v="316"/>
    <x v="2"/>
    <x v="1"/>
    <s v="Delhi"/>
    <x v="1"/>
    <x v="0"/>
    <n v="54264"/>
    <s v="Existing"/>
    <x v="0"/>
    <n v="360513"/>
    <n v="3"/>
    <n v="805"/>
    <n v="20"/>
    <n v="27413"/>
    <n v="22288"/>
    <n v="9308"/>
    <s v="Cash"/>
    <x v="1"/>
    <x v="2"/>
    <n v="2"/>
  </r>
  <r>
    <x v="316"/>
    <x v="1"/>
    <x v="2"/>
    <s v="Delhi"/>
    <x v="2"/>
    <x v="0"/>
    <n v="40268"/>
    <s v="Existing"/>
    <x v="0"/>
    <n v="608062"/>
    <n v="6"/>
    <n v="3495"/>
    <n v="20"/>
    <n v="19310"/>
    <n v="26625"/>
    <n v="10112"/>
    <s v="Credit Card"/>
    <x v="1"/>
    <x v="1"/>
    <n v="1"/>
  </r>
  <r>
    <x v="316"/>
    <x v="2"/>
    <x v="2"/>
    <s v="London"/>
    <x v="2"/>
    <x v="1"/>
    <n v="94564"/>
    <s v="Existing"/>
    <x v="0"/>
    <n v="757197"/>
    <n v="6"/>
    <n v="4208"/>
    <n v="15"/>
    <n v="5605"/>
    <n v="8361"/>
    <n v="12645"/>
    <s v="Cash"/>
    <x v="1"/>
    <x v="0"/>
    <n v="5"/>
  </r>
  <r>
    <x v="316"/>
    <x v="2"/>
    <x v="1"/>
    <s v="Dubai"/>
    <x v="0"/>
    <x v="1"/>
    <n v="49606"/>
    <s v="Existing"/>
    <x v="1"/>
    <n v="940195"/>
    <n v="3"/>
    <n v="2714"/>
    <n v="10"/>
    <n v="13577"/>
    <n v="16378"/>
    <n v="18941"/>
    <s v="Net Banking"/>
    <x v="2"/>
    <x v="3"/>
    <n v="4"/>
  </r>
  <r>
    <x v="316"/>
    <x v="1"/>
    <x v="3"/>
    <s v="Delhi"/>
    <x v="0"/>
    <x v="2"/>
    <n v="23550"/>
    <s v="Existing"/>
    <x v="2"/>
    <n v="182945"/>
    <n v="6"/>
    <n v="4648"/>
    <n v="20"/>
    <n v="26517"/>
    <n v="20286"/>
    <n v="13413"/>
    <s v="Net Banking"/>
    <x v="2"/>
    <x v="2"/>
    <n v="5"/>
  </r>
  <r>
    <x v="316"/>
    <x v="1"/>
    <x v="3"/>
    <s v="Dubai"/>
    <x v="1"/>
    <x v="3"/>
    <n v="15702"/>
    <s v="New"/>
    <x v="0"/>
    <n v="681252"/>
    <n v="9"/>
    <n v="1709"/>
    <n v="0"/>
    <n v="15239"/>
    <n v="5806"/>
    <n v="6592"/>
    <s v="UPI"/>
    <x v="2"/>
    <x v="3"/>
    <n v="5"/>
  </r>
  <r>
    <x v="316"/>
    <x v="3"/>
    <x v="1"/>
    <s v="Mumbai"/>
    <x v="0"/>
    <x v="3"/>
    <n v="88563"/>
    <s v="New"/>
    <x v="2"/>
    <n v="230349"/>
    <n v="8"/>
    <n v="775"/>
    <n v="15"/>
    <n v="35901"/>
    <n v="6383"/>
    <n v="-3183"/>
    <s v="Net Banking"/>
    <x v="0"/>
    <x v="0"/>
    <n v="1"/>
  </r>
  <r>
    <x v="316"/>
    <x v="3"/>
    <x v="3"/>
    <s v="Delhi"/>
    <x v="0"/>
    <x v="0"/>
    <n v="71745"/>
    <s v="New"/>
    <x v="2"/>
    <n v="680686"/>
    <n v="7"/>
    <n v="646"/>
    <n v="10"/>
    <n v="23386"/>
    <n v="14826"/>
    <n v="11624"/>
    <s v="Cash"/>
    <x v="1"/>
    <x v="3"/>
    <n v="3"/>
  </r>
  <r>
    <x v="317"/>
    <x v="3"/>
    <x v="2"/>
    <s v="Mumbai"/>
    <x v="1"/>
    <x v="0"/>
    <n v="34459"/>
    <s v="New"/>
    <x v="2"/>
    <n v="969029"/>
    <n v="7"/>
    <n v="4048"/>
    <n v="15"/>
    <n v="48511"/>
    <n v="10686"/>
    <n v="734"/>
    <s v="UPI"/>
    <x v="1"/>
    <x v="3"/>
    <n v="1"/>
  </r>
  <r>
    <x v="317"/>
    <x v="3"/>
    <x v="1"/>
    <s v="Bangalore"/>
    <x v="2"/>
    <x v="2"/>
    <n v="66782"/>
    <s v="New"/>
    <x v="1"/>
    <n v="980954"/>
    <n v="8"/>
    <n v="2453"/>
    <n v="10"/>
    <n v="28965"/>
    <n v="15574"/>
    <n v="14240"/>
    <s v="Cash"/>
    <x v="0"/>
    <x v="1"/>
    <n v="5"/>
  </r>
  <r>
    <x v="317"/>
    <x v="3"/>
    <x v="2"/>
    <s v="Dubai"/>
    <x v="0"/>
    <x v="1"/>
    <n v="97822"/>
    <s v="Existing"/>
    <x v="1"/>
    <n v="677486"/>
    <n v="7"/>
    <n v="1351"/>
    <n v="0"/>
    <n v="19211"/>
    <n v="3336"/>
    <n v="16998"/>
    <s v="UPI"/>
    <x v="1"/>
    <x v="0"/>
    <n v="4"/>
  </r>
  <r>
    <x v="317"/>
    <x v="1"/>
    <x v="0"/>
    <s v="Bangalore"/>
    <x v="2"/>
    <x v="0"/>
    <n v="16032"/>
    <s v="New"/>
    <x v="0"/>
    <n v="447885"/>
    <n v="3"/>
    <n v="987"/>
    <n v="10"/>
    <n v="12918"/>
    <n v="17751"/>
    <n v="10231"/>
    <s v="Cash"/>
    <x v="0"/>
    <x v="1"/>
    <n v="5"/>
  </r>
  <r>
    <x v="317"/>
    <x v="2"/>
    <x v="0"/>
    <s v="Delhi"/>
    <x v="1"/>
    <x v="3"/>
    <n v="11825"/>
    <s v="Existing"/>
    <x v="0"/>
    <n v="149427"/>
    <n v="8"/>
    <n v="2053"/>
    <n v="15"/>
    <n v="39917"/>
    <n v="17795"/>
    <n v="11333"/>
    <s v="Net Banking"/>
    <x v="0"/>
    <x v="3"/>
    <n v="5"/>
  </r>
  <r>
    <x v="317"/>
    <x v="3"/>
    <x v="3"/>
    <s v="Mumbai"/>
    <x v="1"/>
    <x v="0"/>
    <n v="87090"/>
    <s v="New"/>
    <x v="2"/>
    <n v="762219"/>
    <n v="8"/>
    <n v="2261"/>
    <n v="10"/>
    <n v="7091"/>
    <n v="20477"/>
    <n v="2228"/>
    <s v="Credit Card"/>
    <x v="0"/>
    <x v="0"/>
    <n v="1"/>
  </r>
  <r>
    <x v="317"/>
    <x v="3"/>
    <x v="0"/>
    <s v="Delhi"/>
    <x v="0"/>
    <x v="1"/>
    <n v="58101"/>
    <s v="New"/>
    <x v="2"/>
    <n v="407651"/>
    <n v="1"/>
    <n v="3683"/>
    <n v="15"/>
    <n v="34776"/>
    <n v="9034"/>
    <n v="10421"/>
    <s v="Net Banking"/>
    <x v="0"/>
    <x v="2"/>
    <n v="2"/>
  </r>
  <r>
    <x v="317"/>
    <x v="2"/>
    <x v="2"/>
    <s v="Bangalore"/>
    <x v="1"/>
    <x v="3"/>
    <n v="70109"/>
    <s v="Existing"/>
    <x v="2"/>
    <n v="972933"/>
    <n v="5"/>
    <n v="1083"/>
    <n v="20"/>
    <n v="15263"/>
    <n v="17737"/>
    <n v="13145"/>
    <s v="Cash"/>
    <x v="1"/>
    <x v="1"/>
    <n v="5"/>
  </r>
  <r>
    <x v="317"/>
    <x v="3"/>
    <x v="0"/>
    <s v="Delhi"/>
    <x v="1"/>
    <x v="1"/>
    <n v="22470"/>
    <s v="New"/>
    <x v="1"/>
    <n v="686858"/>
    <n v="5"/>
    <n v="4810"/>
    <n v="0"/>
    <n v="2978"/>
    <n v="27141"/>
    <n v="18294"/>
    <s v="Net Banking"/>
    <x v="0"/>
    <x v="1"/>
    <n v="2"/>
  </r>
  <r>
    <x v="317"/>
    <x v="2"/>
    <x v="2"/>
    <s v="London"/>
    <x v="1"/>
    <x v="2"/>
    <n v="13770"/>
    <s v="New"/>
    <x v="1"/>
    <n v="506070"/>
    <n v="1"/>
    <n v="1010"/>
    <n v="15"/>
    <n v="22107"/>
    <n v="23062"/>
    <n v="9076"/>
    <s v="Credit Card"/>
    <x v="1"/>
    <x v="2"/>
    <n v="3"/>
  </r>
  <r>
    <x v="317"/>
    <x v="2"/>
    <x v="3"/>
    <s v="New York"/>
    <x v="0"/>
    <x v="2"/>
    <n v="37268"/>
    <s v="New"/>
    <x v="0"/>
    <n v="788373"/>
    <n v="6"/>
    <n v="4621"/>
    <n v="5"/>
    <n v="20474"/>
    <n v="18722"/>
    <n v="571"/>
    <s v="Cash"/>
    <x v="0"/>
    <x v="3"/>
    <n v="5"/>
  </r>
  <r>
    <x v="317"/>
    <x v="1"/>
    <x v="3"/>
    <s v="Bangalore"/>
    <x v="0"/>
    <x v="1"/>
    <n v="10029"/>
    <s v="New"/>
    <x v="2"/>
    <n v="393798"/>
    <n v="6"/>
    <n v="4313"/>
    <n v="5"/>
    <n v="13368"/>
    <n v="22261"/>
    <n v="18828"/>
    <s v="Cash"/>
    <x v="2"/>
    <x v="2"/>
    <n v="1"/>
  </r>
  <r>
    <x v="318"/>
    <x v="0"/>
    <x v="2"/>
    <s v="Delhi"/>
    <x v="0"/>
    <x v="3"/>
    <n v="40083"/>
    <s v="Existing"/>
    <x v="2"/>
    <n v="862744"/>
    <n v="4"/>
    <n v="2740"/>
    <n v="10"/>
    <n v="28423"/>
    <n v="17712"/>
    <n v="4374"/>
    <s v="UPI"/>
    <x v="1"/>
    <x v="0"/>
    <n v="3"/>
  </r>
  <r>
    <x v="318"/>
    <x v="1"/>
    <x v="0"/>
    <s v="Mumbai"/>
    <x v="1"/>
    <x v="1"/>
    <n v="18958"/>
    <s v="New"/>
    <x v="1"/>
    <n v="339779"/>
    <n v="6"/>
    <n v="2650"/>
    <n v="20"/>
    <n v="21486"/>
    <n v="10685"/>
    <n v="18790"/>
    <s v="UPI"/>
    <x v="0"/>
    <x v="1"/>
    <n v="4"/>
  </r>
  <r>
    <x v="318"/>
    <x v="0"/>
    <x v="3"/>
    <s v="Delhi"/>
    <x v="2"/>
    <x v="0"/>
    <n v="18806"/>
    <s v="New"/>
    <x v="0"/>
    <n v="778414"/>
    <n v="6"/>
    <n v="3702"/>
    <n v="20"/>
    <n v="22137"/>
    <n v="9155"/>
    <n v="-3060"/>
    <s v="Net Banking"/>
    <x v="0"/>
    <x v="0"/>
    <n v="5"/>
  </r>
  <r>
    <x v="318"/>
    <x v="0"/>
    <x v="1"/>
    <s v="Mumbai"/>
    <x v="1"/>
    <x v="0"/>
    <n v="42162"/>
    <s v="New"/>
    <x v="2"/>
    <n v="435872"/>
    <n v="1"/>
    <n v="842"/>
    <n v="5"/>
    <n v="38512"/>
    <n v="24400"/>
    <n v="14306"/>
    <s v="Credit Card"/>
    <x v="0"/>
    <x v="3"/>
    <n v="1"/>
  </r>
  <r>
    <x v="318"/>
    <x v="0"/>
    <x v="3"/>
    <s v="New York"/>
    <x v="0"/>
    <x v="1"/>
    <n v="84732"/>
    <s v="New"/>
    <x v="2"/>
    <n v="160254"/>
    <n v="5"/>
    <n v="1923"/>
    <n v="10"/>
    <n v="8930"/>
    <n v="12021"/>
    <n v="-4588"/>
    <s v="Credit Card"/>
    <x v="2"/>
    <x v="2"/>
    <n v="5"/>
  </r>
  <r>
    <x v="318"/>
    <x v="3"/>
    <x v="0"/>
    <s v="Delhi"/>
    <x v="2"/>
    <x v="0"/>
    <n v="44889"/>
    <s v="New"/>
    <x v="0"/>
    <n v="560936"/>
    <n v="2"/>
    <n v="4367"/>
    <n v="20"/>
    <n v="36556"/>
    <n v="2486"/>
    <n v="2606"/>
    <s v="Credit Card"/>
    <x v="1"/>
    <x v="0"/>
    <n v="1"/>
  </r>
  <r>
    <x v="318"/>
    <x v="1"/>
    <x v="1"/>
    <s v="New York"/>
    <x v="2"/>
    <x v="1"/>
    <n v="37702"/>
    <s v="New"/>
    <x v="2"/>
    <n v="800566"/>
    <n v="7"/>
    <n v="4895"/>
    <n v="20"/>
    <n v="19626"/>
    <n v="8607"/>
    <n v="8625"/>
    <s v="Credit Card"/>
    <x v="2"/>
    <x v="1"/>
    <n v="1"/>
  </r>
  <r>
    <x v="318"/>
    <x v="0"/>
    <x v="0"/>
    <s v="Bangalore"/>
    <x v="0"/>
    <x v="0"/>
    <n v="45777"/>
    <s v="New"/>
    <x v="1"/>
    <n v="902713"/>
    <n v="9"/>
    <n v="645"/>
    <n v="10"/>
    <n v="12199"/>
    <n v="21119"/>
    <n v="14607"/>
    <s v="Cash"/>
    <x v="2"/>
    <x v="0"/>
    <n v="2"/>
  </r>
  <r>
    <x v="318"/>
    <x v="2"/>
    <x v="2"/>
    <s v="Mumbai"/>
    <x v="2"/>
    <x v="1"/>
    <n v="62971"/>
    <s v="New"/>
    <x v="0"/>
    <n v="892295"/>
    <n v="9"/>
    <n v="3317"/>
    <n v="15"/>
    <n v="43072"/>
    <n v="18121"/>
    <n v="11172"/>
    <s v="Net Banking"/>
    <x v="2"/>
    <x v="1"/>
    <n v="5"/>
  </r>
  <r>
    <x v="318"/>
    <x v="3"/>
    <x v="1"/>
    <s v="London"/>
    <x v="2"/>
    <x v="0"/>
    <n v="17739"/>
    <s v="Existing"/>
    <x v="2"/>
    <n v="414347"/>
    <n v="9"/>
    <n v="1415"/>
    <n v="5"/>
    <n v="49835"/>
    <n v="6367"/>
    <n v="12487"/>
    <s v="Cash"/>
    <x v="1"/>
    <x v="3"/>
    <n v="1"/>
  </r>
  <r>
    <x v="318"/>
    <x v="1"/>
    <x v="0"/>
    <s v="Bangalore"/>
    <x v="0"/>
    <x v="3"/>
    <n v="34599"/>
    <s v="Existing"/>
    <x v="2"/>
    <n v="568454"/>
    <n v="7"/>
    <n v="2411"/>
    <n v="20"/>
    <n v="38534"/>
    <n v="4888"/>
    <n v="6400"/>
    <s v="Net Banking"/>
    <x v="2"/>
    <x v="2"/>
    <n v="1"/>
  </r>
  <r>
    <x v="318"/>
    <x v="0"/>
    <x v="1"/>
    <s v="Mumbai"/>
    <x v="2"/>
    <x v="3"/>
    <n v="46827"/>
    <s v="Existing"/>
    <x v="1"/>
    <n v="398683"/>
    <n v="7"/>
    <n v="4201"/>
    <n v="15"/>
    <n v="8155"/>
    <n v="14482"/>
    <n v="9036"/>
    <s v="UPI"/>
    <x v="1"/>
    <x v="0"/>
    <n v="3"/>
  </r>
  <r>
    <x v="319"/>
    <x v="2"/>
    <x v="0"/>
    <s v="New York"/>
    <x v="2"/>
    <x v="0"/>
    <n v="86821"/>
    <s v="New"/>
    <x v="1"/>
    <n v="361137"/>
    <n v="1"/>
    <n v="1839"/>
    <n v="15"/>
    <n v="13734"/>
    <n v="7892"/>
    <n v="569"/>
    <s v="Credit Card"/>
    <x v="1"/>
    <x v="3"/>
    <n v="5"/>
  </r>
  <r>
    <x v="319"/>
    <x v="1"/>
    <x v="1"/>
    <s v="Dubai"/>
    <x v="0"/>
    <x v="1"/>
    <n v="78446"/>
    <s v="New"/>
    <x v="1"/>
    <n v="310144"/>
    <n v="6"/>
    <n v="2746"/>
    <n v="15"/>
    <n v="3363"/>
    <n v="5843"/>
    <n v="4601"/>
    <s v="Net Banking"/>
    <x v="0"/>
    <x v="3"/>
    <n v="3"/>
  </r>
  <r>
    <x v="319"/>
    <x v="1"/>
    <x v="0"/>
    <s v="Delhi"/>
    <x v="2"/>
    <x v="0"/>
    <n v="90210"/>
    <s v="Existing"/>
    <x v="2"/>
    <n v="424582"/>
    <n v="5"/>
    <n v="4417"/>
    <n v="15"/>
    <n v="13111"/>
    <n v="27370"/>
    <n v="17180"/>
    <s v="Cash"/>
    <x v="2"/>
    <x v="0"/>
    <n v="2"/>
  </r>
  <r>
    <x v="319"/>
    <x v="3"/>
    <x v="2"/>
    <s v="New York"/>
    <x v="2"/>
    <x v="2"/>
    <n v="93890"/>
    <s v="Existing"/>
    <x v="2"/>
    <n v="116077"/>
    <n v="8"/>
    <n v="3451"/>
    <n v="0"/>
    <n v="30571"/>
    <n v="26878"/>
    <n v="17910"/>
    <s v="Cash"/>
    <x v="2"/>
    <x v="0"/>
    <n v="2"/>
  </r>
  <r>
    <x v="319"/>
    <x v="1"/>
    <x v="1"/>
    <s v="Mumbai"/>
    <x v="2"/>
    <x v="2"/>
    <n v="33039"/>
    <s v="Existing"/>
    <x v="2"/>
    <n v="486112"/>
    <n v="8"/>
    <n v="997"/>
    <n v="0"/>
    <n v="45253"/>
    <n v="7291"/>
    <n v="19740"/>
    <s v="Cash"/>
    <x v="2"/>
    <x v="1"/>
    <n v="1"/>
  </r>
  <r>
    <x v="319"/>
    <x v="3"/>
    <x v="1"/>
    <s v="Mumbai"/>
    <x v="2"/>
    <x v="1"/>
    <n v="54929"/>
    <s v="Existing"/>
    <x v="0"/>
    <n v="655340"/>
    <n v="4"/>
    <n v="3448"/>
    <n v="10"/>
    <n v="41420"/>
    <n v="3668"/>
    <n v="16188"/>
    <s v="Cash"/>
    <x v="1"/>
    <x v="3"/>
    <n v="1"/>
  </r>
  <r>
    <x v="319"/>
    <x v="0"/>
    <x v="1"/>
    <s v="Mumbai"/>
    <x v="0"/>
    <x v="0"/>
    <n v="53884"/>
    <s v="New"/>
    <x v="1"/>
    <n v="430099"/>
    <n v="1"/>
    <n v="1290"/>
    <n v="5"/>
    <n v="38143"/>
    <n v="5238"/>
    <n v="9637"/>
    <s v="Net Banking"/>
    <x v="1"/>
    <x v="2"/>
    <n v="1"/>
  </r>
  <r>
    <x v="319"/>
    <x v="3"/>
    <x v="1"/>
    <s v="Mumbai"/>
    <x v="1"/>
    <x v="0"/>
    <n v="35146"/>
    <s v="Existing"/>
    <x v="0"/>
    <n v="768878"/>
    <n v="6"/>
    <n v="4700"/>
    <n v="10"/>
    <n v="14151"/>
    <n v="29458"/>
    <n v="8061"/>
    <s v="Credit Card"/>
    <x v="1"/>
    <x v="3"/>
    <n v="5"/>
  </r>
  <r>
    <x v="319"/>
    <x v="2"/>
    <x v="2"/>
    <s v="Delhi"/>
    <x v="1"/>
    <x v="3"/>
    <n v="55819"/>
    <s v="New"/>
    <x v="1"/>
    <n v="762756"/>
    <n v="1"/>
    <n v="509"/>
    <n v="0"/>
    <n v="18251"/>
    <n v="22455"/>
    <n v="11379"/>
    <s v="Cash"/>
    <x v="2"/>
    <x v="2"/>
    <n v="5"/>
  </r>
  <r>
    <x v="319"/>
    <x v="3"/>
    <x v="1"/>
    <s v="Bangalore"/>
    <x v="2"/>
    <x v="1"/>
    <n v="93162"/>
    <s v="Existing"/>
    <x v="2"/>
    <n v="184548"/>
    <n v="5"/>
    <n v="3598"/>
    <n v="10"/>
    <n v="7632"/>
    <n v="5166"/>
    <n v="12455"/>
    <s v="Credit Card"/>
    <x v="1"/>
    <x v="0"/>
    <n v="4"/>
  </r>
  <r>
    <x v="319"/>
    <x v="2"/>
    <x v="3"/>
    <s v="London"/>
    <x v="0"/>
    <x v="2"/>
    <n v="92632"/>
    <s v="New"/>
    <x v="0"/>
    <n v="271149"/>
    <n v="5"/>
    <n v="3316"/>
    <n v="10"/>
    <n v="5432"/>
    <n v="15240"/>
    <n v="19943"/>
    <s v="UPI"/>
    <x v="1"/>
    <x v="1"/>
    <n v="1"/>
  </r>
  <r>
    <x v="319"/>
    <x v="3"/>
    <x v="2"/>
    <s v="Dubai"/>
    <x v="0"/>
    <x v="2"/>
    <n v="41308"/>
    <s v="New"/>
    <x v="0"/>
    <n v="111981"/>
    <n v="3"/>
    <n v="826"/>
    <n v="15"/>
    <n v="18074"/>
    <n v="1637"/>
    <n v="1791"/>
    <s v="Credit Card"/>
    <x v="1"/>
    <x v="1"/>
    <n v="3"/>
  </r>
  <r>
    <x v="320"/>
    <x v="1"/>
    <x v="3"/>
    <s v="Delhi"/>
    <x v="2"/>
    <x v="1"/>
    <n v="23054"/>
    <s v="New"/>
    <x v="1"/>
    <n v="723277"/>
    <n v="5"/>
    <n v="4066"/>
    <n v="20"/>
    <n v="32763"/>
    <n v="21946"/>
    <n v="2199"/>
    <s v="UPI"/>
    <x v="0"/>
    <x v="0"/>
    <n v="4"/>
  </r>
  <r>
    <x v="320"/>
    <x v="0"/>
    <x v="1"/>
    <s v="Mumbai"/>
    <x v="1"/>
    <x v="2"/>
    <n v="89606"/>
    <s v="New"/>
    <x v="0"/>
    <n v="692580"/>
    <n v="6"/>
    <n v="1382"/>
    <n v="0"/>
    <n v="40206"/>
    <n v="3641"/>
    <n v="-2446"/>
    <s v="UPI"/>
    <x v="1"/>
    <x v="1"/>
    <n v="5"/>
  </r>
  <r>
    <x v="320"/>
    <x v="2"/>
    <x v="0"/>
    <s v="Delhi"/>
    <x v="2"/>
    <x v="1"/>
    <n v="62018"/>
    <s v="Existing"/>
    <x v="0"/>
    <n v="426986"/>
    <n v="5"/>
    <n v="2171"/>
    <n v="0"/>
    <n v="16942"/>
    <n v="25616"/>
    <n v="-4388"/>
    <s v="Credit Card"/>
    <x v="2"/>
    <x v="0"/>
    <n v="5"/>
  </r>
  <r>
    <x v="320"/>
    <x v="3"/>
    <x v="3"/>
    <s v="New York"/>
    <x v="0"/>
    <x v="2"/>
    <n v="36250"/>
    <s v="New"/>
    <x v="2"/>
    <n v="847314"/>
    <n v="1"/>
    <n v="1237"/>
    <n v="10"/>
    <n v="17653"/>
    <n v="13177"/>
    <n v="3268"/>
    <s v="Credit Card"/>
    <x v="1"/>
    <x v="1"/>
    <n v="1"/>
  </r>
  <r>
    <x v="320"/>
    <x v="3"/>
    <x v="1"/>
    <s v="London"/>
    <x v="0"/>
    <x v="2"/>
    <n v="24413"/>
    <s v="New"/>
    <x v="1"/>
    <n v="383363"/>
    <n v="7"/>
    <n v="2674"/>
    <n v="20"/>
    <n v="25036"/>
    <n v="12138"/>
    <n v="5946"/>
    <s v="Net Banking"/>
    <x v="0"/>
    <x v="3"/>
    <n v="3"/>
  </r>
  <r>
    <x v="320"/>
    <x v="3"/>
    <x v="3"/>
    <s v="Mumbai"/>
    <x v="1"/>
    <x v="1"/>
    <n v="87391"/>
    <s v="Existing"/>
    <x v="0"/>
    <n v="997294"/>
    <n v="3"/>
    <n v="1423"/>
    <n v="10"/>
    <n v="42456"/>
    <n v="9962"/>
    <n v="6464"/>
    <s v="Cash"/>
    <x v="1"/>
    <x v="1"/>
    <n v="3"/>
  </r>
  <r>
    <x v="320"/>
    <x v="1"/>
    <x v="1"/>
    <s v="Dubai"/>
    <x v="0"/>
    <x v="1"/>
    <n v="48921"/>
    <s v="Existing"/>
    <x v="2"/>
    <n v="137853"/>
    <n v="7"/>
    <n v="4766"/>
    <n v="5"/>
    <n v="7893"/>
    <n v="6802"/>
    <n v="7355"/>
    <s v="Credit Card"/>
    <x v="1"/>
    <x v="2"/>
    <n v="2"/>
  </r>
  <r>
    <x v="320"/>
    <x v="1"/>
    <x v="1"/>
    <s v="Mumbai"/>
    <x v="0"/>
    <x v="2"/>
    <n v="81123"/>
    <s v="Existing"/>
    <x v="0"/>
    <n v="236718"/>
    <n v="5"/>
    <n v="4982"/>
    <n v="0"/>
    <n v="19733"/>
    <n v="21758"/>
    <n v="-3949"/>
    <s v="Credit Card"/>
    <x v="0"/>
    <x v="3"/>
    <n v="1"/>
  </r>
  <r>
    <x v="320"/>
    <x v="2"/>
    <x v="1"/>
    <s v="London"/>
    <x v="0"/>
    <x v="2"/>
    <n v="84363"/>
    <s v="Existing"/>
    <x v="2"/>
    <n v="809405"/>
    <n v="3"/>
    <n v="3324"/>
    <n v="15"/>
    <n v="31948"/>
    <n v="8638"/>
    <n v="-2017"/>
    <s v="UPI"/>
    <x v="2"/>
    <x v="1"/>
    <n v="5"/>
  </r>
  <r>
    <x v="320"/>
    <x v="2"/>
    <x v="0"/>
    <s v="Dubai"/>
    <x v="1"/>
    <x v="3"/>
    <n v="35785"/>
    <s v="New"/>
    <x v="0"/>
    <n v="277997"/>
    <n v="6"/>
    <n v="1653"/>
    <n v="15"/>
    <n v="2307"/>
    <n v="15990"/>
    <n v="17927"/>
    <s v="Credit Card"/>
    <x v="0"/>
    <x v="3"/>
    <n v="1"/>
  </r>
  <r>
    <x v="320"/>
    <x v="1"/>
    <x v="3"/>
    <s v="London"/>
    <x v="0"/>
    <x v="0"/>
    <n v="66865"/>
    <s v="Existing"/>
    <x v="2"/>
    <n v="274999"/>
    <n v="1"/>
    <n v="2570"/>
    <n v="15"/>
    <n v="11538"/>
    <n v="20400"/>
    <n v="5296"/>
    <s v="Cash"/>
    <x v="1"/>
    <x v="3"/>
    <n v="1"/>
  </r>
  <r>
    <x v="320"/>
    <x v="2"/>
    <x v="2"/>
    <s v="Dubai"/>
    <x v="2"/>
    <x v="1"/>
    <n v="16861"/>
    <s v="New"/>
    <x v="2"/>
    <n v="243063"/>
    <n v="6"/>
    <n v="1420"/>
    <n v="0"/>
    <n v="15919"/>
    <n v="4710"/>
    <n v="-3774"/>
    <s v="Net Banking"/>
    <x v="1"/>
    <x v="2"/>
    <n v="2"/>
  </r>
  <r>
    <x v="321"/>
    <x v="0"/>
    <x v="2"/>
    <s v="Bangalore"/>
    <x v="1"/>
    <x v="1"/>
    <n v="86340"/>
    <s v="Existing"/>
    <x v="1"/>
    <n v="576228"/>
    <n v="4"/>
    <n v="3982"/>
    <n v="0"/>
    <n v="27442"/>
    <n v="17441"/>
    <n v="16046"/>
    <s v="Cash"/>
    <x v="1"/>
    <x v="2"/>
    <n v="2"/>
  </r>
  <r>
    <x v="321"/>
    <x v="0"/>
    <x v="2"/>
    <s v="Bangalore"/>
    <x v="2"/>
    <x v="0"/>
    <n v="23979"/>
    <s v="New"/>
    <x v="2"/>
    <n v="135723"/>
    <n v="4"/>
    <n v="1943"/>
    <n v="15"/>
    <n v="9809"/>
    <n v="29839"/>
    <n v="-1846"/>
    <s v="Cash"/>
    <x v="1"/>
    <x v="0"/>
    <n v="4"/>
  </r>
  <r>
    <x v="321"/>
    <x v="1"/>
    <x v="2"/>
    <s v="Delhi"/>
    <x v="2"/>
    <x v="3"/>
    <n v="76833"/>
    <s v="Existing"/>
    <x v="0"/>
    <n v="780147"/>
    <n v="5"/>
    <n v="3301"/>
    <n v="0"/>
    <n v="40504"/>
    <n v="27229"/>
    <n v="-3726"/>
    <s v="Net Banking"/>
    <x v="2"/>
    <x v="3"/>
    <n v="1"/>
  </r>
  <r>
    <x v="321"/>
    <x v="2"/>
    <x v="1"/>
    <s v="Delhi"/>
    <x v="1"/>
    <x v="2"/>
    <n v="10357"/>
    <s v="Existing"/>
    <x v="2"/>
    <n v="453837"/>
    <n v="9"/>
    <n v="2275"/>
    <n v="15"/>
    <n v="47766"/>
    <n v="20621"/>
    <n v="13773"/>
    <s v="Credit Card"/>
    <x v="1"/>
    <x v="1"/>
    <n v="5"/>
  </r>
  <r>
    <x v="321"/>
    <x v="3"/>
    <x v="3"/>
    <s v="Dubai"/>
    <x v="2"/>
    <x v="2"/>
    <n v="57201"/>
    <s v="Existing"/>
    <x v="2"/>
    <n v="406935"/>
    <n v="1"/>
    <n v="528"/>
    <n v="5"/>
    <n v="31986"/>
    <n v="23900"/>
    <n v="7726"/>
    <s v="Credit Card"/>
    <x v="1"/>
    <x v="2"/>
    <n v="2"/>
  </r>
  <r>
    <x v="321"/>
    <x v="0"/>
    <x v="3"/>
    <s v="Mumbai"/>
    <x v="1"/>
    <x v="3"/>
    <n v="64254"/>
    <s v="Existing"/>
    <x v="0"/>
    <n v="175171"/>
    <n v="3"/>
    <n v="2792"/>
    <n v="5"/>
    <n v="42823"/>
    <n v="17465"/>
    <n v="1557"/>
    <s v="UPI"/>
    <x v="0"/>
    <x v="3"/>
    <n v="4"/>
  </r>
  <r>
    <x v="321"/>
    <x v="1"/>
    <x v="0"/>
    <s v="New York"/>
    <x v="2"/>
    <x v="3"/>
    <n v="92160"/>
    <s v="New"/>
    <x v="0"/>
    <n v="508148"/>
    <n v="4"/>
    <n v="4203"/>
    <n v="5"/>
    <n v="26093"/>
    <n v="6989"/>
    <n v="12255"/>
    <s v="Credit Card"/>
    <x v="2"/>
    <x v="0"/>
    <n v="4"/>
  </r>
  <r>
    <x v="321"/>
    <x v="2"/>
    <x v="3"/>
    <s v="New York"/>
    <x v="1"/>
    <x v="0"/>
    <n v="20796"/>
    <s v="Existing"/>
    <x v="2"/>
    <n v="923343"/>
    <n v="2"/>
    <n v="1325"/>
    <n v="10"/>
    <n v="33660"/>
    <n v="29805"/>
    <n v="13345"/>
    <s v="UPI"/>
    <x v="0"/>
    <x v="0"/>
    <n v="4"/>
  </r>
  <r>
    <x v="321"/>
    <x v="1"/>
    <x v="3"/>
    <s v="Mumbai"/>
    <x v="0"/>
    <x v="0"/>
    <n v="33238"/>
    <s v="New"/>
    <x v="0"/>
    <n v="620422"/>
    <n v="9"/>
    <n v="4241"/>
    <n v="10"/>
    <n v="42877"/>
    <n v="7507"/>
    <n v="7132"/>
    <s v="Credit Card"/>
    <x v="1"/>
    <x v="3"/>
    <n v="5"/>
  </r>
  <r>
    <x v="321"/>
    <x v="3"/>
    <x v="3"/>
    <s v="Mumbai"/>
    <x v="0"/>
    <x v="2"/>
    <n v="60978"/>
    <s v="New"/>
    <x v="2"/>
    <n v="485602"/>
    <n v="7"/>
    <n v="638"/>
    <n v="20"/>
    <n v="48684"/>
    <n v="18892"/>
    <n v="5668"/>
    <s v="UPI"/>
    <x v="1"/>
    <x v="0"/>
    <n v="2"/>
  </r>
  <r>
    <x v="321"/>
    <x v="0"/>
    <x v="0"/>
    <s v="Bangalore"/>
    <x v="2"/>
    <x v="3"/>
    <n v="50883"/>
    <s v="Existing"/>
    <x v="2"/>
    <n v="468092"/>
    <n v="1"/>
    <n v="4952"/>
    <n v="20"/>
    <n v="44472"/>
    <n v="6165"/>
    <n v="13538"/>
    <s v="Net Banking"/>
    <x v="1"/>
    <x v="1"/>
    <n v="3"/>
  </r>
  <r>
    <x v="321"/>
    <x v="1"/>
    <x v="2"/>
    <s v="New York"/>
    <x v="0"/>
    <x v="3"/>
    <n v="95478"/>
    <s v="Existing"/>
    <x v="2"/>
    <n v="987733"/>
    <n v="9"/>
    <n v="2759"/>
    <n v="20"/>
    <n v="17296"/>
    <n v="25837"/>
    <n v="-839"/>
    <s v="Credit Card"/>
    <x v="2"/>
    <x v="1"/>
    <n v="5"/>
  </r>
  <r>
    <x v="322"/>
    <x v="1"/>
    <x v="3"/>
    <s v="Dubai"/>
    <x v="1"/>
    <x v="2"/>
    <n v="79396"/>
    <s v="New"/>
    <x v="0"/>
    <n v="465656"/>
    <n v="6"/>
    <n v="1662"/>
    <n v="5"/>
    <n v="4283"/>
    <n v="15804"/>
    <n v="-3925"/>
    <s v="Credit Card"/>
    <x v="1"/>
    <x v="1"/>
    <n v="1"/>
  </r>
  <r>
    <x v="322"/>
    <x v="1"/>
    <x v="0"/>
    <s v="London"/>
    <x v="2"/>
    <x v="2"/>
    <n v="14447"/>
    <s v="New"/>
    <x v="1"/>
    <n v="503162"/>
    <n v="2"/>
    <n v="3939"/>
    <n v="5"/>
    <n v="42320"/>
    <n v="4706"/>
    <n v="10046"/>
    <s v="Cash"/>
    <x v="0"/>
    <x v="1"/>
    <n v="3"/>
  </r>
  <r>
    <x v="322"/>
    <x v="3"/>
    <x v="0"/>
    <s v="Delhi"/>
    <x v="0"/>
    <x v="2"/>
    <n v="30523"/>
    <s v="New"/>
    <x v="1"/>
    <n v="447043"/>
    <n v="1"/>
    <n v="3033"/>
    <n v="5"/>
    <n v="33080"/>
    <n v="23619"/>
    <n v="2330"/>
    <s v="UPI"/>
    <x v="0"/>
    <x v="2"/>
    <n v="5"/>
  </r>
  <r>
    <x v="322"/>
    <x v="1"/>
    <x v="1"/>
    <s v="London"/>
    <x v="0"/>
    <x v="2"/>
    <n v="74079"/>
    <s v="New"/>
    <x v="2"/>
    <n v="245459"/>
    <n v="6"/>
    <n v="1859"/>
    <n v="0"/>
    <n v="46984"/>
    <n v="5114"/>
    <n v="360"/>
    <s v="UPI"/>
    <x v="2"/>
    <x v="1"/>
    <n v="2"/>
  </r>
  <r>
    <x v="322"/>
    <x v="3"/>
    <x v="0"/>
    <s v="Bangalore"/>
    <x v="2"/>
    <x v="2"/>
    <n v="74823"/>
    <s v="New"/>
    <x v="2"/>
    <n v="562357"/>
    <n v="7"/>
    <n v="2725"/>
    <n v="0"/>
    <n v="26518"/>
    <n v="3317"/>
    <n v="13419"/>
    <s v="Cash"/>
    <x v="1"/>
    <x v="2"/>
    <n v="4"/>
  </r>
  <r>
    <x v="322"/>
    <x v="3"/>
    <x v="2"/>
    <s v="New York"/>
    <x v="0"/>
    <x v="0"/>
    <n v="59289"/>
    <s v="Existing"/>
    <x v="0"/>
    <n v="936005"/>
    <n v="6"/>
    <n v="3060"/>
    <n v="5"/>
    <n v="22162"/>
    <n v="5672"/>
    <n v="-4611"/>
    <s v="Credit Card"/>
    <x v="1"/>
    <x v="2"/>
    <n v="5"/>
  </r>
  <r>
    <x v="322"/>
    <x v="3"/>
    <x v="3"/>
    <s v="Mumbai"/>
    <x v="0"/>
    <x v="2"/>
    <n v="14849"/>
    <s v="Existing"/>
    <x v="1"/>
    <n v="739586"/>
    <n v="7"/>
    <n v="4172"/>
    <n v="15"/>
    <n v="27443"/>
    <n v="29378"/>
    <n v="16525"/>
    <s v="UPI"/>
    <x v="1"/>
    <x v="2"/>
    <n v="1"/>
  </r>
  <r>
    <x v="322"/>
    <x v="0"/>
    <x v="0"/>
    <s v="New York"/>
    <x v="2"/>
    <x v="3"/>
    <n v="34718"/>
    <s v="New"/>
    <x v="1"/>
    <n v="665693"/>
    <n v="6"/>
    <n v="2660"/>
    <n v="20"/>
    <n v="3382"/>
    <n v="15323"/>
    <n v="6148"/>
    <s v="Credit Card"/>
    <x v="2"/>
    <x v="0"/>
    <n v="1"/>
  </r>
  <r>
    <x v="322"/>
    <x v="0"/>
    <x v="2"/>
    <s v="Dubai"/>
    <x v="0"/>
    <x v="1"/>
    <n v="97862"/>
    <s v="Existing"/>
    <x v="1"/>
    <n v="633440"/>
    <n v="8"/>
    <n v="782"/>
    <n v="10"/>
    <n v="21998"/>
    <n v="12103"/>
    <n v="15246"/>
    <s v="Net Banking"/>
    <x v="2"/>
    <x v="2"/>
    <n v="1"/>
  </r>
  <r>
    <x v="322"/>
    <x v="1"/>
    <x v="0"/>
    <s v="Bangalore"/>
    <x v="0"/>
    <x v="0"/>
    <n v="83002"/>
    <s v="New"/>
    <x v="0"/>
    <n v="329506"/>
    <n v="2"/>
    <n v="1639"/>
    <n v="20"/>
    <n v="29438"/>
    <n v="26244"/>
    <n v="6756"/>
    <s v="UPI"/>
    <x v="1"/>
    <x v="0"/>
    <n v="3"/>
  </r>
  <r>
    <x v="322"/>
    <x v="1"/>
    <x v="0"/>
    <s v="Mumbai"/>
    <x v="0"/>
    <x v="3"/>
    <n v="70977"/>
    <s v="Existing"/>
    <x v="0"/>
    <n v="528631"/>
    <n v="9"/>
    <n v="2297"/>
    <n v="15"/>
    <n v="25479"/>
    <n v="15750"/>
    <n v="17187"/>
    <s v="Credit Card"/>
    <x v="0"/>
    <x v="1"/>
    <n v="4"/>
  </r>
  <r>
    <x v="322"/>
    <x v="0"/>
    <x v="0"/>
    <s v="London"/>
    <x v="0"/>
    <x v="1"/>
    <n v="98325"/>
    <s v="New"/>
    <x v="0"/>
    <n v="589095"/>
    <n v="9"/>
    <n v="4636"/>
    <n v="0"/>
    <n v="11175"/>
    <n v="14976"/>
    <n v="-923"/>
    <s v="Net Banking"/>
    <x v="2"/>
    <x v="0"/>
    <n v="5"/>
  </r>
  <r>
    <x v="323"/>
    <x v="2"/>
    <x v="0"/>
    <s v="Dubai"/>
    <x v="2"/>
    <x v="0"/>
    <n v="37135"/>
    <s v="Existing"/>
    <x v="2"/>
    <n v="997007"/>
    <n v="9"/>
    <n v="3479"/>
    <n v="5"/>
    <n v="26693"/>
    <n v="18654"/>
    <n v="5760"/>
    <s v="Credit Card"/>
    <x v="2"/>
    <x v="3"/>
    <n v="3"/>
  </r>
  <r>
    <x v="323"/>
    <x v="0"/>
    <x v="0"/>
    <s v="London"/>
    <x v="1"/>
    <x v="2"/>
    <n v="40262"/>
    <s v="Existing"/>
    <x v="0"/>
    <n v="344085"/>
    <n v="7"/>
    <n v="1690"/>
    <n v="0"/>
    <n v="37294"/>
    <n v="27310"/>
    <n v="19937"/>
    <s v="Credit Card"/>
    <x v="0"/>
    <x v="0"/>
    <n v="5"/>
  </r>
  <r>
    <x v="323"/>
    <x v="3"/>
    <x v="2"/>
    <s v="Delhi"/>
    <x v="1"/>
    <x v="0"/>
    <n v="99971"/>
    <s v="New"/>
    <x v="2"/>
    <n v="999622"/>
    <n v="9"/>
    <n v="1744"/>
    <n v="0"/>
    <n v="49780"/>
    <n v="4814"/>
    <n v="3250"/>
    <s v="Net Banking"/>
    <x v="0"/>
    <x v="3"/>
    <n v="2"/>
  </r>
  <r>
    <x v="323"/>
    <x v="0"/>
    <x v="3"/>
    <s v="Bangalore"/>
    <x v="0"/>
    <x v="2"/>
    <n v="44787"/>
    <s v="Existing"/>
    <x v="2"/>
    <n v="729265"/>
    <n v="1"/>
    <n v="4908"/>
    <n v="15"/>
    <n v="27794"/>
    <n v="21403"/>
    <n v="15964"/>
    <s v="UPI"/>
    <x v="1"/>
    <x v="0"/>
    <n v="2"/>
  </r>
  <r>
    <x v="323"/>
    <x v="3"/>
    <x v="3"/>
    <s v="Dubai"/>
    <x v="0"/>
    <x v="2"/>
    <n v="25689"/>
    <s v="New"/>
    <x v="2"/>
    <n v="525064"/>
    <n v="3"/>
    <n v="2430"/>
    <n v="0"/>
    <n v="26203"/>
    <n v="15351"/>
    <n v="10988"/>
    <s v="Cash"/>
    <x v="1"/>
    <x v="2"/>
    <n v="5"/>
  </r>
  <r>
    <x v="323"/>
    <x v="1"/>
    <x v="3"/>
    <s v="Dubai"/>
    <x v="1"/>
    <x v="2"/>
    <n v="49860"/>
    <s v="New"/>
    <x v="2"/>
    <n v="536610"/>
    <n v="2"/>
    <n v="3018"/>
    <n v="0"/>
    <n v="19427"/>
    <n v="5715"/>
    <n v="1941"/>
    <s v="Cash"/>
    <x v="1"/>
    <x v="3"/>
    <n v="3"/>
  </r>
  <r>
    <x v="323"/>
    <x v="2"/>
    <x v="3"/>
    <s v="London"/>
    <x v="0"/>
    <x v="1"/>
    <n v="60344"/>
    <s v="Existing"/>
    <x v="0"/>
    <n v="824625"/>
    <n v="1"/>
    <n v="547"/>
    <n v="20"/>
    <n v="34029"/>
    <n v="7646"/>
    <n v="19915"/>
    <s v="Net Banking"/>
    <x v="1"/>
    <x v="0"/>
    <n v="1"/>
  </r>
  <r>
    <x v="323"/>
    <x v="1"/>
    <x v="2"/>
    <s v="Mumbai"/>
    <x v="1"/>
    <x v="0"/>
    <n v="77891"/>
    <s v="New"/>
    <x v="0"/>
    <n v="131455"/>
    <n v="5"/>
    <n v="633"/>
    <n v="20"/>
    <n v="20889"/>
    <n v="16754"/>
    <n v="-419"/>
    <s v="Credit Card"/>
    <x v="2"/>
    <x v="1"/>
    <n v="3"/>
  </r>
  <r>
    <x v="323"/>
    <x v="3"/>
    <x v="1"/>
    <s v="Delhi"/>
    <x v="2"/>
    <x v="2"/>
    <n v="61658"/>
    <s v="Existing"/>
    <x v="1"/>
    <n v="850708"/>
    <n v="1"/>
    <n v="3546"/>
    <n v="15"/>
    <n v="46774"/>
    <n v="29433"/>
    <n v="9123"/>
    <s v="Cash"/>
    <x v="0"/>
    <x v="0"/>
    <n v="3"/>
  </r>
  <r>
    <x v="323"/>
    <x v="3"/>
    <x v="1"/>
    <s v="London"/>
    <x v="2"/>
    <x v="3"/>
    <n v="75869"/>
    <s v="Existing"/>
    <x v="1"/>
    <n v="428704"/>
    <n v="3"/>
    <n v="2864"/>
    <n v="5"/>
    <n v="13711"/>
    <n v="11091"/>
    <n v="14120"/>
    <s v="Net Banking"/>
    <x v="1"/>
    <x v="3"/>
    <n v="5"/>
  </r>
  <r>
    <x v="323"/>
    <x v="3"/>
    <x v="2"/>
    <s v="Dubai"/>
    <x v="2"/>
    <x v="0"/>
    <n v="45330"/>
    <s v="New"/>
    <x v="2"/>
    <n v="978196"/>
    <n v="6"/>
    <n v="4009"/>
    <n v="20"/>
    <n v="26142"/>
    <n v="24223"/>
    <n v="-3961"/>
    <s v="Cash"/>
    <x v="0"/>
    <x v="1"/>
    <n v="3"/>
  </r>
  <r>
    <x v="323"/>
    <x v="2"/>
    <x v="2"/>
    <s v="Bangalore"/>
    <x v="2"/>
    <x v="3"/>
    <n v="90312"/>
    <s v="Existing"/>
    <x v="1"/>
    <n v="598559"/>
    <n v="6"/>
    <n v="4006"/>
    <n v="0"/>
    <n v="37455"/>
    <n v="19615"/>
    <n v="2665"/>
    <s v="Credit Card"/>
    <x v="1"/>
    <x v="3"/>
    <n v="2"/>
  </r>
  <r>
    <x v="324"/>
    <x v="0"/>
    <x v="0"/>
    <s v="Dubai"/>
    <x v="2"/>
    <x v="1"/>
    <n v="70064"/>
    <s v="New"/>
    <x v="1"/>
    <n v="247993"/>
    <n v="3"/>
    <n v="2633"/>
    <n v="10"/>
    <n v="5156"/>
    <n v="9632"/>
    <n v="3312"/>
    <s v="Net Banking"/>
    <x v="0"/>
    <x v="2"/>
    <n v="5"/>
  </r>
  <r>
    <x v="324"/>
    <x v="1"/>
    <x v="0"/>
    <s v="New York"/>
    <x v="2"/>
    <x v="1"/>
    <n v="37014"/>
    <s v="New"/>
    <x v="1"/>
    <n v="525395"/>
    <n v="4"/>
    <n v="4594"/>
    <n v="20"/>
    <n v="18959"/>
    <n v="17964"/>
    <n v="10573"/>
    <s v="UPI"/>
    <x v="1"/>
    <x v="2"/>
    <n v="5"/>
  </r>
  <r>
    <x v="324"/>
    <x v="1"/>
    <x v="0"/>
    <s v="Bangalore"/>
    <x v="1"/>
    <x v="0"/>
    <n v="44563"/>
    <s v="Existing"/>
    <x v="2"/>
    <n v="202895"/>
    <n v="7"/>
    <n v="3037"/>
    <n v="10"/>
    <n v="29921"/>
    <n v="20705"/>
    <n v="-1187"/>
    <s v="Net Banking"/>
    <x v="0"/>
    <x v="0"/>
    <n v="5"/>
  </r>
  <r>
    <x v="324"/>
    <x v="0"/>
    <x v="3"/>
    <s v="Bangalore"/>
    <x v="0"/>
    <x v="1"/>
    <n v="25270"/>
    <s v="New"/>
    <x v="1"/>
    <n v="807595"/>
    <n v="6"/>
    <n v="2971"/>
    <n v="5"/>
    <n v="13039"/>
    <n v="1375"/>
    <n v="17857"/>
    <s v="Net Banking"/>
    <x v="1"/>
    <x v="0"/>
    <n v="3"/>
  </r>
  <r>
    <x v="324"/>
    <x v="1"/>
    <x v="0"/>
    <s v="Dubai"/>
    <x v="1"/>
    <x v="1"/>
    <n v="41279"/>
    <s v="Existing"/>
    <x v="0"/>
    <n v="787397"/>
    <n v="2"/>
    <n v="2934"/>
    <n v="0"/>
    <n v="35170"/>
    <n v="23465"/>
    <n v="17611"/>
    <s v="Cash"/>
    <x v="2"/>
    <x v="0"/>
    <n v="4"/>
  </r>
  <r>
    <x v="324"/>
    <x v="2"/>
    <x v="1"/>
    <s v="Mumbai"/>
    <x v="2"/>
    <x v="0"/>
    <n v="13657"/>
    <s v="Existing"/>
    <x v="2"/>
    <n v="133275"/>
    <n v="9"/>
    <n v="4835"/>
    <n v="20"/>
    <n v="10444"/>
    <n v="6577"/>
    <n v="10540"/>
    <s v="Cash"/>
    <x v="1"/>
    <x v="0"/>
    <n v="1"/>
  </r>
  <r>
    <x v="324"/>
    <x v="1"/>
    <x v="3"/>
    <s v="Bangalore"/>
    <x v="0"/>
    <x v="3"/>
    <n v="99422"/>
    <s v="New"/>
    <x v="0"/>
    <n v="923124"/>
    <n v="6"/>
    <n v="4022"/>
    <n v="5"/>
    <n v="3629"/>
    <n v="4801"/>
    <n v="3936"/>
    <s v="UPI"/>
    <x v="0"/>
    <x v="3"/>
    <n v="1"/>
  </r>
  <r>
    <x v="324"/>
    <x v="3"/>
    <x v="0"/>
    <s v="New York"/>
    <x v="0"/>
    <x v="2"/>
    <n v="78773"/>
    <s v="Existing"/>
    <x v="2"/>
    <n v="895304"/>
    <n v="2"/>
    <n v="2805"/>
    <n v="15"/>
    <n v="26352"/>
    <n v="16447"/>
    <n v="-519"/>
    <s v="Cash"/>
    <x v="1"/>
    <x v="3"/>
    <n v="2"/>
  </r>
  <r>
    <x v="324"/>
    <x v="0"/>
    <x v="3"/>
    <s v="London"/>
    <x v="2"/>
    <x v="0"/>
    <n v="11027"/>
    <s v="New"/>
    <x v="0"/>
    <n v="676052"/>
    <n v="7"/>
    <n v="4639"/>
    <n v="5"/>
    <n v="37477"/>
    <n v="7489"/>
    <n v="9658"/>
    <s v="Cash"/>
    <x v="2"/>
    <x v="0"/>
    <n v="5"/>
  </r>
  <r>
    <x v="324"/>
    <x v="2"/>
    <x v="1"/>
    <s v="Mumbai"/>
    <x v="2"/>
    <x v="0"/>
    <n v="24199"/>
    <s v="New"/>
    <x v="1"/>
    <n v="219564"/>
    <n v="4"/>
    <n v="2310"/>
    <n v="15"/>
    <n v="47724"/>
    <n v="27383"/>
    <n v="10913"/>
    <s v="Cash"/>
    <x v="2"/>
    <x v="0"/>
    <n v="1"/>
  </r>
  <r>
    <x v="324"/>
    <x v="0"/>
    <x v="0"/>
    <s v="Mumbai"/>
    <x v="2"/>
    <x v="2"/>
    <n v="54954"/>
    <s v="New"/>
    <x v="2"/>
    <n v="715159"/>
    <n v="1"/>
    <n v="1163"/>
    <n v="15"/>
    <n v="23207"/>
    <n v="1728"/>
    <n v="-457"/>
    <s v="Credit Card"/>
    <x v="1"/>
    <x v="2"/>
    <n v="3"/>
  </r>
  <r>
    <x v="324"/>
    <x v="2"/>
    <x v="1"/>
    <s v="Mumbai"/>
    <x v="2"/>
    <x v="3"/>
    <n v="89317"/>
    <s v="New"/>
    <x v="0"/>
    <n v="710431"/>
    <n v="9"/>
    <n v="3554"/>
    <n v="20"/>
    <n v="13523"/>
    <n v="11629"/>
    <n v="6143"/>
    <s v="Net Banking"/>
    <x v="0"/>
    <x v="0"/>
    <n v="3"/>
  </r>
  <r>
    <x v="325"/>
    <x v="3"/>
    <x v="1"/>
    <s v="Bangalore"/>
    <x v="2"/>
    <x v="2"/>
    <n v="25120"/>
    <s v="Existing"/>
    <x v="2"/>
    <n v="266033"/>
    <n v="8"/>
    <n v="4700"/>
    <n v="10"/>
    <n v="32129"/>
    <n v="5275"/>
    <n v="17600"/>
    <s v="Cash"/>
    <x v="0"/>
    <x v="2"/>
    <n v="3"/>
  </r>
  <r>
    <x v="325"/>
    <x v="0"/>
    <x v="1"/>
    <s v="Mumbai"/>
    <x v="2"/>
    <x v="2"/>
    <n v="66812"/>
    <s v="New"/>
    <x v="0"/>
    <n v="648754"/>
    <n v="5"/>
    <n v="3992"/>
    <n v="15"/>
    <n v="6043"/>
    <n v="24164"/>
    <n v="9590"/>
    <s v="Credit Card"/>
    <x v="0"/>
    <x v="2"/>
    <n v="2"/>
  </r>
  <r>
    <x v="325"/>
    <x v="1"/>
    <x v="0"/>
    <s v="Dubai"/>
    <x v="0"/>
    <x v="3"/>
    <n v="99825"/>
    <s v="New"/>
    <x v="1"/>
    <n v="508978"/>
    <n v="3"/>
    <n v="1453"/>
    <n v="0"/>
    <n v="37427"/>
    <n v="3423"/>
    <n v="2003"/>
    <s v="Net Banking"/>
    <x v="0"/>
    <x v="0"/>
    <n v="5"/>
  </r>
  <r>
    <x v="325"/>
    <x v="2"/>
    <x v="2"/>
    <s v="Mumbai"/>
    <x v="2"/>
    <x v="3"/>
    <n v="15983"/>
    <s v="New"/>
    <x v="2"/>
    <n v="774290"/>
    <n v="4"/>
    <n v="2173"/>
    <n v="20"/>
    <n v="7241"/>
    <n v="23710"/>
    <n v="18444"/>
    <s v="UPI"/>
    <x v="2"/>
    <x v="3"/>
    <n v="1"/>
  </r>
  <r>
    <x v="325"/>
    <x v="0"/>
    <x v="0"/>
    <s v="New York"/>
    <x v="2"/>
    <x v="2"/>
    <n v="76629"/>
    <s v="Existing"/>
    <x v="2"/>
    <n v="285285"/>
    <n v="3"/>
    <n v="1842"/>
    <n v="15"/>
    <n v="18003"/>
    <n v="28467"/>
    <n v="-40"/>
    <s v="Net Banking"/>
    <x v="2"/>
    <x v="2"/>
    <n v="5"/>
  </r>
  <r>
    <x v="325"/>
    <x v="1"/>
    <x v="1"/>
    <s v="Delhi"/>
    <x v="0"/>
    <x v="2"/>
    <n v="80325"/>
    <s v="Existing"/>
    <x v="0"/>
    <n v="956623"/>
    <n v="8"/>
    <n v="3991"/>
    <n v="20"/>
    <n v="48596"/>
    <n v="19760"/>
    <n v="2867"/>
    <s v="Credit Card"/>
    <x v="1"/>
    <x v="2"/>
    <n v="5"/>
  </r>
  <r>
    <x v="325"/>
    <x v="0"/>
    <x v="0"/>
    <s v="New York"/>
    <x v="1"/>
    <x v="0"/>
    <n v="12912"/>
    <s v="New"/>
    <x v="0"/>
    <n v="805734"/>
    <n v="5"/>
    <n v="3242"/>
    <n v="0"/>
    <n v="43938"/>
    <n v="11160"/>
    <n v="10859"/>
    <s v="Credit Card"/>
    <x v="0"/>
    <x v="0"/>
    <n v="3"/>
  </r>
  <r>
    <x v="325"/>
    <x v="0"/>
    <x v="1"/>
    <s v="Bangalore"/>
    <x v="2"/>
    <x v="3"/>
    <n v="57879"/>
    <s v="Existing"/>
    <x v="1"/>
    <n v="287974"/>
    <n v="8"/>
    <n v="2604"/>
    <n v="20"/>
    <n v="5816"/>
    <n v="7633"/>
    <n v="2043"/>
    <s v="UPI"/>
    <x v="1"/>
    <x v="3"/>
    <n v="1"/>
  </r>
  <r>
    <x v="325"/>
    <x v="0"/>
    <x v="2"/>
    <s v="Mumbai"/>
    <x v="0"/>
    <x v="1"/>
    <n v="31873"/>
    <s v="Existing"/>
    <x v="0"/>
    <n v="694843"/>
    <n v="1"/>
    <n v="739"/>
    <n v="20"/>
    <n v="21110"/>
    <n v="3247"/>
    <n v="-3225"/>
    <s v="Credit Card"/>
    <x v="2"/>
    <x v="1"/>
    <n v="2"/>
  </r>
  <r>
    <x v="325"/>
    <x v="2"/>
    <x v="3"/>
    <s v="Mumbai"/>
    <x v="0"/>
    <x v="3"/>
    <n v="24332"/>
    <s v="New"/>
    <x v="0"/>
    <n v="726166"/>
    <n v="9"/>
    <n v="3124"/>
    <n v="15"/>
    <n v="2568"/>
    <n v="28319"/>
    <n v="-3092"/>
    <s v="UPI"/>
    <x v="1"/>
    <x v="2"/>
    <n v="5"/>
  </r>
  <r>
    <x v="325"/>
    <x v="1"/>
    <x v="2"/>
    <s v="Dubai"/>
    <x v="1"/>
    <x v="2"/>
    <n v="26564"/>
    <s v="New"/>
    <x v="0"/>
    <n v="941307"/>
    <n v="3"/>
    <n v="3549"/>
    <n v="5"/>
    <n v="47598"/>
    <n v="24006"/>
    <n v="11971"/>
    <s v="UPI"/>
    <x v="1"/>
    <x v="0"/>
    <n v="4"/>
  </r>
  <r>
    <x v="325"/>
    <x v="3"/>
    <x v="2"/>
    <s v="London"/>
    <x v="2"/>
    <x v="2"/>
    <n v="87795"/>
    <s v="Existing"/>
    <x v="1"/>
    <n v="532530"/>
    <n v="1"/>
    <n v="2609"/>
    <n v="20"/>
    <n v="6105"/>
    <n v="12048"/>
    <n v="1145"/>
    <s v="Credit Card"/>
    <x v="0"/>
    <x v="3"/>
    <n v="3"/>
  </r>
  <r>
    <x v="326"/>
    <x v="2"/>
    <x v="3"/>
    <s v="Mumbai"/>
    <x v="2"/>
    <x v="2"/>
    <n v="30526"/>
    <s v="Existing"/>
    <x v="1"/>
    <n v="807535"/>
    <n v="3"/>
    <n v="4747"/>
    <n v="15"/>
    <n v="47212"/>
    <n v="27335"/>
    <n v="11766"/>
    <s v="Credit Card"/>
    <x v="2"/>
    <x v="3"/>
    <n v="4"/>
  </r>
  <r>
    <x v="326"/>
    <x v="2"/>
    <x v="0"/>
    <s v="New York"/>
    <x v="2"/>
    <x v="2"/>
    <n v="75481"/>
    <s v="Existing"/>
    <x v="2"/>
    <n v="316272"/>
    <n v="2"/>
    <n v="4725"/>
    <n v="0"/>
    <n v="37540"/>
    <n v="6574"/>
    <n v="3881"/>
    <s v="Cash"/>
    <x v="2"/>
    <x v="3"/>
    <n v="2"/>
  </r>
  <r>
    <x v="326"/>
    <x v="2"/>
    <x v="3"/>
    <s v="Bangalore"/>
    <x v="0"/>
    <x v="1"/>
    <n v="62775"/>
    <s v="New"/>
    <x v="1"/>
    <n v="551631"/>
    <n v="7"/>
    <n v="1963"/>
    <n v="0"/>
    <n v="47196"/>
    <n v="24544"/>
    <n v="231"/>
    <s v="Cash"/>
    <x v="1"/>
    <x v="2"/>
    <n v="2"/>
  </r>
  <r>
    <x v="326"/>
    <x v="3"/>
    <x v="0"/>
    <s v="Delhi"/>
    <x v="2"/>
    <x v="3"/>
    <n v="96649"/>
    <s v="Existing"/>
    <x v="0"/>
    <n v="444604"/>
    <n v="4"/>
    <n v="899"/>
    <n v="5"/>
    <n v="6054"/>
    <n v="6993"/>
    <n v="1004"/>
    <s v="UPI"/>
    <x v="2"/>
    <x v="1"/>
    <n v="2"/>
  </r>
  <r>
    <x v="326"/>
    <x v="1"/>
    <x v="0"/>
    <s v="Mumbai"/>
    <x v="2"/>
    <x v="1"/>
    <n v="26006"/>
    <s v="Existing"/>
    <x v="2"/>
    <n v="670543"/>
    <n v="7"/>
    <n v="3221"/>
    <n v="0"/>
    <n v="29262"/>
    <n v="22943"/>
    <n v="3395"/>
    <s v="Credit Card"/>
    <x v="0"/>
    <x v="3"/>
    <n v="2"/>
  </r>
  <r>
    <x v="326"/>
    <x v="1"/>
    <x v="1"/>
    <s v="Delhi"/>
    <x v="2"/>
    <x v="1"/>
    <n v="31643"/>
    <s v="Existing"/>
    <x v="1"/>
    <n v="411806"/>
    <n v="3"/>
    <n v="2437"/>
    <n v="15"/>
    <n v="26261"/>
    <n v="2912"/>
    <n v="7273"/>
    <s v="Cash"/>
    <x v="1"/>
    <x v="2"/>
    <n v="1"/>
  </r>
  <r>
    <x v="326"/>
    <x v="1"/>
    <x v="1"/>
    <s v="Mumbai"/>
    <x v="2"/>
    <x v="2"/>
    <n v="99949"/>
    <s v="Existing"/>
    <x v="1"/>
    <n v="450226"/>
    <n v="6"/>
    <n v="681"/>
    <n v="5"/>
    <n v="22382"/>
    <n v="29248"/>
    <n v="9061"/>
    <s v="Cash"/>
    <x v="2"/>
    <x v="0"/>
    <n v="4"/>
  </r>
  <r>
    <x v="326"/>
    <x v="0"/>
    <x v="3"/>
    <s v="Bangalore"/>
    <x v="1"/>
    <x v="1"/>
    <n v="73128"/>
    <s v="New"/>
    <x v="0"/>
    <n v="704654"/>
    <n v="7"/>
    <n v="1574"/>
    <n v="15"/>
    <n v="34904"/>
    <n v="21192"/>
    <n v="-879"/>
    <s v="Cash"/>
    <x v="0"/>
    <x v="3"/>
    <n v="3"/>
  </r>
  <r>
    <x v="326"/>
    <x v="0"/>
    <x v="2"/>
    <s v="London"/>
    <x v="1"/>
    <x v="2"/>
    <n v="52523"/>
    <s v="New"/>
    <x v="0"/>
    <n v="571394"/>
    <n v="7"/>
    <n v="3073"/>
    <n v="5"/>
    <n v="23170"/>
    <n v="27558"/>
    <n v="-3124"/>
    <s v="Cash"/>
    <x v="2"/>
    <x v="2"/>
    <n v="4"/>
  </r>
  <r>
    <x v="326"/>
    <x v="0"/>
    <x v="3"/>
    <s v="New York"/>
    <x v="1"/>
    <x v="2"/>
    <n v="80220"/>
    <s v="New"/>
    <x v="1"/>
    <n v="843982"/>
    <n v="5"/>
    <n v="2897"/>
    <n v="5"/>
    <n v="32295"/>
    <n v="20061"/>
    <n v="1251"/>
    <s v="UPI"/>
    <x v="0"/>
    <x v="1"/>
    <n v="1"/>
  </r>
  <r>
    <x v="326"/>
    <x v="3"/>
    <x v="0"/>
    <s v="Bangalore"/>
    <x v="2"/>
    <x v="2"/>
    <n v="83390"/>
    <s v="Existing"/>
    <x v="2"/>
    <n v="149496"/>
    <n v="6"/>
    <n v="1581"/>
    <n v="15"/>
    <n v="27999"/>
    <n v="22962"/>
    <n v="-3300"/>
    <s v="Net Banking"/>
    <x v="1"/>
    <x v="3"/>
    <n v="5"/>
  </r>
  <r>
    <x v="326"/>
    <x v="0"/>
    <x v="1"/>
    <s v="Delhi"/>
    <x v="2"/>
    <x v="1"/>
    <n v="62784"/>
    <s v="New"/>
    <x v="0"/>
    <n v="465627"/>
    <n v="3"/>
    <n v="918"/>
    <n v="5"/>
    <n v="33162"/>
    <n v="10886"/>
    <n v="-3410"/>
    <s v="Credit Card"/>
    <x v="0"/>
    <x v="1"/>
    <n v="2"/>
  </r>
  <r>
    <x v="327"/>
    <x v="3"/>
    <x v="3"/>
    <s v="Mumbai"/>
    <x v="0"/>
    <x v="2"/>
    <n v="97893"/>
    <s v="Existing"/>
    <x v="1"/>
    <n v="409935"/>
    <n v="4"/>
    <n v="1660"/>
    <n v="15"/>
    <n v="39539"/>
    <n v="5531"/>
    <n v="12251"/>
    <s v="Credit Card"/>
    <x v="2"/>
    <x v="2"/>
    <n v="5"/>
  </r>
  <r>
    <x v="327"/>
    <x v="1"/>
    <x v="3"/>
    <s v="Delhi"/>
    <x v="0"/>
    <x v="1"/>
    <n v="69701"/>
    <s v="Existing"/>
    <x v="1"/>
    <n v="589214"/>
    <n v="6"/>
    <n v="1139"/>
    <n v="0"/>
    <n v="19920"/>
    <n v="2737"/>
    <n v="17045"/>
    <s v="Cash"/>
    <x v="1"/>
    <x v="0"/>
    <n v="2"/>
  </r>
  <r>
    <x v="327"/>
    <x v="0"/>
    <x v="1"/>
    <s v="New York"/>
    <x v="0"/>
    <x v="3"/>
    <n v="27946"/>
    <s v="New"/>
    <x v="0"/>
    <n v="288307"/>
    <n v="3"/>
    <n v="2584"/>
    <n v="0"/>
    <n v="37092"/>
    <n v="6697"/>
    <n v="-2936"/>
    <s v="UPI"/>
    <x v="2"/>
    <x v="2"/>
    <n v="3"/>
  </r>
  <r>
    <x v="327"/>
    <x v="0"/>
    <x v="1"/>
    <s v="Bangalore"/>
    <x v="2"/>
    <x v="2"/>
    <n v="23127"/>
    <s v="Existing"/>
    <x v="2"/>
    <n v="925572"/>
    <n v="7"/>
    <n v="858"/>
    <n v="20"/>
    <n v="46715"/>
    <n v="1045"/>
    <n v="4679"/>
    <s v="Net Banking"/>
    <x v="1"/>
    <x v="1"/>
    <n v="2"/>
  </r>
  <r>
    <x v="327"/>
    <x v="2"/>
    <x v="1"/>
    <s v="Delhi"/>
    <x v="1"/>
    <x v="0"/>
    <n v="39404"/>
    <s v="Existing"/>
    <x v="2"/>
    <n v="603954"/>
    <n v="3"/>
    <n v="2303"/>
    <n v="10"/>
    <n v="44339"/>
    <n v="8019"/>
    <n v="-2655"/>
    <s v="Net Banking"/>
    <x v="2"/>
    <x v="1"/>
    <n v="2"/>
  </r>
  <r>
    <x v="327"/>
    <x v="3"/>
    <x v="0"/>
    <s v="Delhi"/>
    <x v="1"/>
    <x v="0"/>
    <n v="98424"/>
    <s v="Existing"/>
    <x v="2"/>
    <n v="472009"/>
    <n v="9"/>
    <n v="1038"/>
    <n v="10"/>
    <n v="11124"/>
    <n v="6891"/>
    <n v="-2360"/>
    <s v="Credit Card"/>
    <x v="1"/>
    <x v="0"/>
    <n v="5"/>
  </r>
  <r>
    <x v="327"/>
    <x v="1"/>
    <x v="1"/>
    <s v="New York"/>
    <x v="1"/>
    <x v="0"/>
    <n v="27401"/>
    <s v="New"/>
    <x v="0"/>
    <n v="787436"/>
    <n v="4"/>
    <n v="4939"/>
    <n v="0"/>
    <n v="14037"/>
    <n v="2941"/>
    <n v="18403"/>
    <s v="UPI"/>
    <x v="1"/>
    <x v="3"/>
    <n v="5"/>
  </r>
  <r>
    <x v="327"/>
    <x v="2"/>
    <x v="2"/>
    <s v="Mumbai"/>
    <x v="2"/>
    <x v="0"/>
    <n v="25428"/>
    <s v="New"/>
    <x v="0"/>
    <n v="733163"/>
    <n v="2"/>
    <n v="2718"/>
    <n v="20"/>
    <n v="9260"/>
    <n v="23444"/>
    <n v="-3950"/>
    <s v="UPI"/>
    <x v="0"/>
    <x v="2"/>
    <n v="5"/>
  </r>
  <r>
    <x v="327"/>
    <x v="2"/>
    <x v="3"/>
    <s v="Delhi"/>
    <x v="1"/>
    <x v="0"/>
    <n v="74372"/>
    <s v="New"/>
    <x v="0"/>
    <n v="675920"/>
    <n v="6"/>
    <n v="2213"/>
    <n v="10"/>
    <n v="41552"/>
    <n v="29915"/>
    <n v="7470"/>
    <s v="Credit Card"/>
    <x v="1"/>
    <x v="0"/>
    <n v="1"/>
  </r>
  <r>
    <x v="327"/>
    <x v="1"/>
    <x v="1"/>
    <s v="New York"/>
    <x v="0"/>
    <x v="1"/>
    <n v="21971"/>
    <s v="New"/>
    <x v="2"/>
    <n v="600110"/>
    <n v="9"/>
    <n v="1365"/>
    <n v="15"/>
    <n v="42071"/>
    <n v="25731"/>
    <n v="14971"/>
    <s v="Net Banking"/>
    <x v="1"/>
    <x v="3"/>
    <n v="2"/>
  </r>
  <r>
    <x v="327"/>
    <x v="2"/>
    <x v="1"/>
    <s v="Mumbai"/>
    <x v="0"/>
    <x v="3"/>
    <n v="98018"/>
    <s v="New"/>
    <x v="2"/>
    <n v="908635"/>
    <n v="2"/>
    <n v="2567"/>
    <n v="15"/>
    <n v="16446"/>
    <n v="12657"/>
    <n v="18202"/>
    <s v="UPI"/>
    <x v="0"/>
    <x v="0"/>
    <n v="5"/>
  </r>
  <r>
    <x v="327"/>
    <x v="3"/>
    <x v="0"/>
    <s v="London"/>
    <x v="1"/>
    <x v="1"/>
    <n v="95504"/>
    <s v="New"/>
    <x v="0"/>
    <n v="606691"/>
    <n v="4"/>
    <n v="2850"/>
    <n v="5"/>
    <n v="11259"/>
    <n v="18345"/>
    <n v="1592"/>
    <s v="Cash"/>
    <x v="1"/>
    <x v="1"/>
    <n v="1"/>
  </r>
  <r>
    <x v="328"/>
    <x v="3"/>
    <x v="0"/>
    <s v="Mumbai"/>
    <x v="0"/>
    <x v="2"/>
    <n v="26565"/>
    <s v="New"/>
    <x v="0"/>
    <n v="979824"/>
    <n v="5"/>
    <n v="1275"/>
    <n v="10"/>
    <n v="29514"/>
    <n v="18328"/>
    <n v="9236"/>
    <s v="UPI"/>
    <x v="2"/>
    <x v="3"/>
    <n v="3"/>
  </r>
  <r>
    <x v="328"/>
    <x v="0"/>
    <x v="3"/>
    <s v="London"/>
    <x v="1"/>
    <x v="3"/>
    <n v="16829"/>
    <s v="New"/>
    <x v="0"/>
    <n v="998458"/>
    <n v="9"/>
    <n v="3768"/>
    <n v="15"/>
    <n v="18594"/>
    <n v="25158"/>
    <n v="8767"/>
    <s v="Credit Card"/>
    <x v="0"/>
    <x v="0"/>
    <n v="3"/>
  </r>
  <r>
    <x v="328"/>
    <x v="2"/>
    <x v="2"/>
    <s v="Bangalore"/>
    <x v="1"/>
    <x v="3"/>
    <n v="86023"/>
    <s v="New"/>
    <x v="2"/>
    <n v="669930"/>
    <n v="7"/>
    <n v="4127"/>
    <n v="10"/>
    <n v="12582"/>
    <n v="10470"/>
    <n v="1731"/>
    <s v="Credit Card"/>
    <x v="0"/>
    <x v="2"/>
    <n v="2"/>
  </r>
  <r>
    <x v="328"/>
    <x v="0"/>
    <x v="3"/>
    <s v="New York"/>
    <x v="0"/>
    <x v="3"/>
    <n v="45435"/>
    <s v="New"/>
    <x v="1"/>
    <n v="488790"/>
    <n v="5"/>
    <n v="1535"/>
    <n v="5"/>
    <n v="41272"/>
    <n v="26961"/>
    <n v="7707"/>
    <s v="Cash"/>
    <x v="1"/>
    <x v="0"/>
    <n v="5"/>
  </r>
  <r>
    <x v="328"/>
    <x v="2"/>
    <x v="1"/>
    <s v="Mumbai"/>
    <x v="0"/>
    <x v="3"/>
    <n v="91823"/>
    <s v="Existing"/>
    <x v="1"/>
    <n v="483574"/>
    <n v="6"/>
    <n v="860"/>
    <n v="0"/>
    <n v="29382"/>
    <n v="29630"/>
    <n v="1383"/>
    <s v="Net Banking"/>
    <x v="0"/>
    <x v="3"/>
    <n v="2"/>
  </r>
  <r>
    <x v="328"/>
    <x v="3"/>
    <x v="2"/>
    <s v="London"/>
    <x v="0"/>
    <x v="0"/>
    <n v="48941"/>
    <s v="New"/>
    <x v="2"/>
    <n v="895918"/>
    <n v="9"/>
    <n v="3319"/>
    <n v="20"/>
    <n v="47563"/>
    <n v="4919"/>
    <n v="9847"/>
    <s v="Net Banking"/>
    <x v="2"/>
    <x v="0"/>
    <n v="2"/>
  </r>
  <r>
    <x v="328"/>
    <x v="3"/>
    <x v="2"/>
    <s v="London"/>
    <x v="0"/>
    <x v="2"/>
    <n v="52459"/>
    <s v="Existing"/>
    <x v="0"/>
    <n v="291667"/>
    <n v="4"/>
    <n v="795"/>
    <n v="5"/>
    <n v="26807"/>
    <n v="27312"/>
    <n v="10649"/>
    <s v="Cash"/>
    <x v="1"/>
    <x v="0"/>
    <n v="2"/>
  </r>
  <r>
    <x v="328"/>
    <x v="3"/>
    <x v="2"/>
    <s v="Bangalore"/>
    <x v="1"/>
    <x v="3"/>
    <n v="57976"/>
    <s v="Existing"/>
    <x v="0"/>
    <n v="263230"/>
    <n v="2"/>
    <n v="1926"/>
    <n v="5"/>
    <n v="19187"/>
    <n v="28442"/>
    <n v="-101"/>
    <s v="UPI"/>
    <x v="1"/>
    <x v="2"/>
    <n v="1"/>
  </r>
  <r>
    <x v="328"/>
    <x v="2"/>
    <x v="2"/>
    <s v="Dubai"/>
    <x v="0"/>
    <x v="3"/>
    <n v="89199"/>
    <s v="New"/>
    <x v="0"/>
    <n v="352660"/>
    <n v="5"/>
    <n v="4009"/>
    <n v="5"/>
    <n v="20951"/>
    <n v="7058"/>
    <n v="-466"/>
    <s v="Credit Card"/>
    <x v="1"/>
    <x v="3"/>
    <n v="2"/>
  </r>
  <r>
    <x v="328"/>
    <x v="3"/>
    <x v="3"/>
    <s v="New York"/>
    <x v="0"/>
    <x v="0"/>
    <n v="19176"/>
    <s v="New"/>
    <x v="0"/>
    <n v="901113"/>
    <n v="7"/>
    <n v="3316"/>
    <n v="20"/>
    <n v="20531"/>
    <n v="15981"/>
    <n v="-4478"/>
    <s v="Cash"/>
    <x v="2"/>
    <x v="3"/>
    <n v="3"/>
  </r>
  <r>
    <x v="328"/>
    <x v="2"/>
    <x v="0"/>
    <s v="Dubai"/>
    <x v="2"/>
    <x v="1"/>
    <n v="61516"/>
    <s v="Existing"/>
    <x v="2"/>
    <n v="679078"/>
    <n v="4"/>
    <n v="3365"/>
    <n v="15"/>
    <n v="41164"/>
    <n v="28000"/>
    <n v="3762"/>
    <s v="Credit Card"/>
    <x v="2"/>
    <x v="1"/>
    <n v="5"/>
  </r>
  <r>
    <x v="328"/>
    <x v="0"/>
    <x v="0"/>
    <s v="Mumbai"/>
    <x v="0"/>
    <x v="1"/>
    <n v="25072"/>
    <s v="New"/>
    <x v="1"/>
    <n v="941484"/>
    <n v="1"/>
    <n v="1192"/>
    <n v="10"/>
    <n v="17129"/>
    <n v="13440"/>
    <n v="14723"/>
    <s v="Credit Card"/>
    <x v="2"/>
    <x v="0"/>
    <n v="4"/>
  </r>
  <r>
    <x v="329"/>
    <x v="2"/>
    <x v="1"/>
    <s v="New York"/>
    <x v="0"/>
    <x v="1"/>
    <n v="81052"/>
    <s v="New"/>
    <x v="1"/>
    <n v="439381"/>
    <n v="8"/>
    <n v="1567"/>
    <n v="0"/>
    <n v="13042"/>
    <n v="4838"/>
    <n v="-792"/>
    <s v="Cash"/>
    <x v="0"/>
    <x v="3"/>
    <n v="4"/>
  </r>
  <r>
    <x v="329"/>
    <x v="0"/>
    <x v="0"/>
    <s v="Bangalore"/>
    <x v="1"/>
    <x v="2"/>
    <n v="29689"/>
    <s v="Existing"/>
    <x v="2"/>
    <n v="901804"/>
    <n v="5"/>
    <n v="1632"/>
    <n v="0"/>
    <n v="3723"/>
    <n v="12011"/>
    <n v="13836"/>
    <s v="Net Banking"/>
    <x v="0"/>
    <x v="3"/>
    <n v="4"/>
  </r>
  <r>
    <x v="329"/>
    <x v="2"/>
    <x v="0"/>
    <s v="Mumbai"/>
    <x v="1"/>
    <x v="1"/>
    <n v="28599"/>
    <s v="New"/>
    <x v="0"/>
    <n v="126611"/>
    <n v="2"/>
    <n v="1621"/>
    <n v="20"/>
    <n v="43091"/>
    <n v="15575"/>
    <n v="14857"/>
    <s v="Net Banking"/>
    <x v="1"/>
    <x v="3"/>
    <n v="5"/>
  </r>
  <r>
    <x v="329"/>
    <x v="0"/>
    <x v="0"/>
    <s v="New York"/>
    <x v="2"/>
    <x v="3"/>
    <n v="92045"/>
    <s v="New"/>
    <x v="1"/>
    <n v="891955"/>
    <n v="3"/>
    <n v="1741"/>
    <n v="0"/>
    <n v="17595"/>
    <n v="16819"/>
    <n v="125"/>
    <s v="Cash"/>
    <x v="1"/>
    <x v="2"/>
    <n v="2"/>
  </r>
  <r>
    <x v="329"/>
    <x v="3"/>
    <x v="0"/>
    <s v="New York"/>
    <x v="0"/>
    <x v="0"/>
    <n v="45388"/>
    <s v="Existing"/>
    <x v="2"/>
    <n v="407937"/>
    <n v="5"/>
    <n v="1446"/>
    <n v="20"/>
    <n v="24748"/>
    <n v="28799"/>
    <n v="19152"/>
    <s v="Cash"/>
    <x v="1"/>
    <x v="2"/>
    <n v="5"/>
  </r>
  <r>
    <x v="329"/>
    <x v="0"/>
    <x v="1"/>
    <s v="Dubai"/>
    <x v="0"/>
    <x v="0"/>
    <n v="60603"/>
    <s v="Existing"/>
    <x v="0"/>
    <n v="775593"/>
    <n v="4"/>
    <n v="3647"/>
    <n v="20"/>
    <n v="45069"/>
    <n v="22943"/>
    <n v="-1815"/>
    <s v="UPI"/>
    <x v="0"/>
    <x v="2"/>
    <n v="5"/>
  </r>
  <r>
    <x v="329"/>
    <x v="3"/>
    <x v="3"/>
    <s v="Mumbai"/>
    <x v="0"/>
    <x v="1"/>
    <n v="84736"/>
    <s v="Existing"/>
    <x v="1"/>
    <n v="740753"/>
    <n v="9"/>
    <n v="2115"/>
    <n v="10"/>
    <n v="27407"/>
    <n v="3650"/>
    <n v="9700"/>
    <s v="Cash"/>
    <x v="2"/>
    <x v="3"/>
    <n v="1"/>
  </r>
  <r>
    <x v="329"/>
    <x v="3"/>
    <x v="2"/>
    <s v="Bangalore"/>
    <x v="0"/>
    <x v="0"/>
    <n v="35789"/>
    <s v="New"/>
    <x v="2"/>
    <n v="256027"/>
    <n v="9"/>
    <n v="562"/>
    <n v="10"/>
    <n v="30337"/>
    <n v="9431"/>
    <n v="4038"/>
    <s v="Credit Card"/>
    <x v="2"/>
    <x v="2"/>
    <n v="5"/>
  </r>
  <r>
    <x v="329"/>
    <x v="0"/>
    <x v="0"/>
    <s v="Bangalore"/>
    <x v="0"/>
    <x v="3"/>
    <n v="87432"/>
    <s v="Existing"/>
    <x v="1"/>
    <n v="824659"/>
    <n v="8"/>
    <n v="893"/>
    <n v="20"/>
    <n v="10594"/>
    <n v="4254"/>
    <n v="12718"/>
    <s v="Net Banking"/>
    <x v="1"/>
    <x v="3"/>
    <n v="1"/>
  </r>
  <r>
    <x v="329"/>
    <x v="2"/>
    <x v="3"/>
    <s v="Mumbai"/>
    <x v="0"/>
    <x v="1"/>
    <n v="97467"/>
    <s v="New"/>
    <x v="1"/>
    <n v="933956"/>
    <n v="2"/>
    <n v="2026"/>
    <n v="10"/>
    <n v="24698"/>
    <n v="7402"/>
    <n v="10527"/>
    <s v="Credit Card"/>
    <x v="2"/>
    <x v="2"/>
    <n v="3"/>
  </r>
  <r>
    <x v="329"/>
    <x v="2"/>
    <x v="0"/>
    <s v="Mumbai"/>
    <x v="2"/>
    <x v="3"/>
    <n v="98623"/>
    <s v="New"/>
    <x v="2"/>
    <n v="867155"/>
    <n v="5"/>
    <n v="2001"/>
    <n v="15"/>
    <n v="40363"/>
    <n v="25011"/>
    <n v="6089"/>
    <s v="Net Banking"/>
    <x v="0"/>
    <x v="0"/>
    <n v="1"/>
  </r>
  <r>
    <x v="329"/>
    <x v="1"/>
    <x v="0"/>
    <s v="London"/>
    <x v="0"/>
    <x v="2"/>
    <n v="99289"/>
    <s v="New"/>
    <x v="2"/>
    <n v="404765"/>
    <n v="8"/>
    <n v="1019"/>
    <n v="5"/>
    <n v="11809"/>
    <n v="9691"/>
    <n v="1195"/>
    <s v="Credit Card"/>
    <x v="2"/>
    <x v="3"/>
    <n v="4"/>
  </r>
  <r>
    <x v="330"/>
    <x v="2"/>
    <x v="2"/>
    <s v="Delhi"/>
    <x v="0"/>
    <x v="3"/>
    <n v="62282"/>
    <s v="Existing"/>
    <x v="1"/>
    <n v="316050"/>
    <n v="8"/>
    <n v="888"/>
    <n v="0"/>
    <n v="30685"/>
    <n v="13061"/>
    <n v="5103"/>
    <s v="Cash"/>
    <x v="1"/>
    <x v="1"/>
    <n v="1"/>
  </r>
  <r>
    <x v="330"/>
    <x v="1"/>
    <x v="2"/>
    <s v="Dubai"/>
    <x v="0"/>
    <x v="3"/>
    <n v="43464"/>
    <s v="New"/>
    <x v="1"/>
    <n v="191418"/>
    <n v="7"/>
    <n v="1087"/>
    <n v="0"/>
    <n v="2269"/>
    <n v="23603"/>
    <n v="11683"/>
    <s v="Cash"/>
    <x v="1"/>
    <x v="0"/>
    <n v="3"/>
  </r>
  <r>
    <x v="330"/>
    <x v="2"/>
    <x v="2"/>
    <s v="Mumbai"/>
    <x v="2"/>
    <x v="3"/>
    <n v="77806"/>
    <s v="New"/>
    <x v="2"/>
    <n v="823361"/>
    <n v="4"/>
    <n v="3997"/>
    <n v="0"/>
    <n v="15365"/>
    <n v="5392"/>
    <n v="-42"/>
    <s v="UPI"/>
    <x v="2"/>
    <x v="0"/>
    <n v="5"/>
  </r>
  <r>
    <x v="330"/>
    <x v="2"/>
    <x v="0"/>
    <s v="Mumbai"/>
    <x v="0"/>
    <x v="3"/>
    <n v="51994"/>
    <s v="Existing"/>
    <x v="0"/>
    <n v="825347"/>
    <n v="3"/>
    <n v="3561"/>
    <n v="0"/>
    <n v="19538"/>
    <n v="27806"/>
    <n v="12469"/>
    <s v="Net Banking"/>
    <x v="1"/>
    <x v="0"/>
    <n v="4"/>
  </r>
  <r>
    <x v="330"/>
    <x v="3"/>
    <x v="0"/>
    <s v="Delhi"/>
    <x v="2"/>
    <x v="2"/>
    <n v="91596"/>
    <s v="Existing"/>
    <x v="0"/>
    <n v="968029"/>
    <n v="8"/>
    <n v="3071"/>
    <n v="15"/>
    <n v="32468"/>
    <n v="14370"/>
    <n v="-4917"/>
    <s v="Cash"/>
    <x v="1"/>
    <x v="1"/>
    <n v="1"/>
  </r>
  <r>
    <x v="330"/>
    <x v="1"/>
    <x v="0"/>
    <s v="Delhi"/>
    <x v="1"/>
    <x v="1"/>
    <n v="35594"/>
    <s v="New"/>
    <x v="0"/>
    <n v="886447"/>
    <n v="8"/>
    <n v="779"/>
    <n v="15"/>
    <n v="26284"/>
    <n v="8719"/>
    <n v="2915"/>
    <s v="Net Banking"/>
    <x v="0"/>
    <x v="1"/>
    <n v="2"/>
  </r>
  <r>
    <x v="330"/>
    <x v="2"/>
    <x v="2"/>
    <s v="New York"/>
    <x v="0"/>
    <x v="3"/>
    <n v="62563"/>
    <s v="Existing"/>
    <x v="0"/>
    <n v="890842"/>
    <n v="5"/>
    <n v="3616"/>
    <n v="5"/>
    <n v="34744"/>
    <n v="12820"/>
    <n v="15440"/>
    <s v="Cash"/>
    <x v="0"/>
    <x v="1"/>
    <n v="5"/>
  </r>
  <r>
    <x v="330"/>
    <x v="1"/>
    <x v="1"/>
    <s v="Bangalore"/>
    <x v="2"/>
    <x v="1"/>
    <n v="90352"/>
    <s v="New"/>
    <x v="2"/>
    <n v="643252"/>
    <n v="3"/>
    <n v="3972"/>
    <n v="20"/>
    <n v="24020"/>
    <n v="10621"/>
    <n v="-3624"/>
    <s v="UPI"/>
    <x v="2"/>
    <x v="2"/>
    <n v="4"/>
  </r>
  <r>
    <x v="330"/>
    <x v="3"/>
    <x v="3"/>
    <s v="Dubai"/>
    <x v="1"/>
    <x v="0"/>
    <n v="96840"/>
    <s v="New"/>
    <x v="0"/>
    <n v="170671"/>
    <n v="5"/>
    <n v="2484"/>
    <n v="10"/>
    <n v="8772"/>
    <n v="9718"/>
    <n v="13076"/>
    <s v="Cash"/>
    <x v="1"/>
    <x v="2"/>
    <n v="4"/>
  </r>
  <r>
    <x v="330"/>
    <x v="3"/>
    <x v="1"/>
    <s v="New York"/>
    <x v="2"/>
    <x v="3"/>
    <n v="38386"/>
    <s v="New"/>
    <x v="1"/>
    <n v="214128"/>
    <n v="4"/>
    <n v="2781"/>
    <n v="5"/>
    <n v="37116"/>
    <n v="23235"/>
    <n v="6766"/>
    <s v="Cash"/>
    <x v="2"/>
    <x v="0"/>
    <n v="1"/>
  </r>
  <r>
    <x v="330"/>
    <x v="1"/>
    <x v="0"/>
    <s v="Mumbai"/>
    <x v="2"/>
    <x v="3"/>
    <n v="76652"/>
    <s v="Existing"/>
    <x v="0"/>
    <n v="359534"/>
    <n v="8"/>
    <n v="4781"/>
    <n v="0"/>
    <n v="44943"/>
    <n v="2808"/>
    <n v="2826"/>
    <s v="UPI"/>
    <x v="0"/>
    <x v="1"/>
    <n v="5"/>
  </r>
  <r>
    <x v="330"/>
    <x v="3"/>
    <x v="0"/>
    <s v="Delhi"/>
    <x v="1"/>
    <x v="0"/>
    <n v="27540"/>
    <s v="Existing"/>
    <x v="2"/>
    <n v="959916"/>
    <n v="2"/>
    <n v="1304"/>
    <n v="10"/>
    <n v="40826"/>
    <n v="10402"/>
    <n v="8306"/>
    <s v="Credit Card"/>
    <x v="0"/>
    <x v="0"/>
    <n v="5"/>
  </r>
  <r>
    <x v="331"/>
    <x v="0"/>
    <x v="1"/>
    <s v="London"/>
    <x v="0"/>
    <x v="1"/>
    <n v="43756"/>
    <s v="New"/>
    <x v="0"/>
    <n v="872640"/>
    <n v="8"/>
    <n v="574"/>
    <n v="5"/>
    <n v="6522"/>
    <n v="29523"/>
    <n v="12307"/>
    <s v="Net Banking"/>
    <x v="0"/>
    <x v="0"/>
    <n v="2"/>
  </r>
  <r>
    <x v="331"/>
    <x v="0"/>
    <x v="0"/>
    <s v="Bangalore"/>
    <x v="0"/>
    <x v="2"/>
    <n v="53426"/>
    <s v="New"/>
    <x v="0"/>
    <n v="239674"/>
    <n v="6"/>
    <n v="3485"/>
    <n v="0"/>
    <n v="4163"/>
    <n v="9175"/>
    <n v="16369"/>
    <s v="Credit Card"/>
    <x v="2"/>
    <x v="1"/>
    <n v="2"/>
  </r>
  <r>
    <x v="331"/>
    <x v="3"/>
    <x v="3"/>
    <s v="New York"/>
    <x v="2"/>
    <x v="3"/>
    <n v="15587"/>
    <s v="New"/>
    <x v="2"/>
    <n v="226003"/>
    <n v="4"/>
    <n v="1209"/>
    <n v="5"/>
    <n v="48642"/>
    <n v="10240"/>
    <n v="12882"/>
    <s v="Credit Card"/>
    <x v="0"/>
    <x v="2"/>
    <n v="4"/>
  </r>
  <r>
    <x v="331"/>
    <x v="0"/>
    <x v="0"/>
    <s v="London"/>
    <x v="1"/>
    <x v="0"/>
    <n v="93748"/>
    <s v="New"/>
    <x v="0"/>
    <n v="893664"/>
    <n v="3"/>
    <n v="4162"/>
    <n v="0"/>
    <n v="17577"/>
    <n v="21778"/>
    <n v="8946"/>
    <s v="Credit Card"/>
    <x v="1"/>
    <x v="0"/>
    <n v="4"/>
  </r>
  <r>
    <x v="331"/>
    <x v="2"/>
    <x v="3"/>
    <s v="Bangalore"/>
    <x v="0"/>
    <x v="0"/>
    <n v="91339"/>
    <s v="Existing"/>
    <x v="2"/>
    <n v="602571"/>
    <n v="5"/>
    <n v="1930"/>
    <n v="0"/>
    <n v="6163"/>
    <n v="16026"/>
    <n v="10"/>
    <s v="Net Banking"/>
    <x v="0"/>
    <x v="0"/>
    <n v="3"/>
  </r>
  <r>
    <x v="331"/>
    <x v="1"/>
    <x v="1"/>
    <s v="London"/>
    <x v="2"/>
    <x v="3"/>
    <n v="99792"/>
    <s v="Existing"/>
    <x v="0"/>
    <n v="288317"/>
    <n v="6"/>
    <n v="1146"/>
    <n v="15"/>
    <n v="45750"/>
    <n v="5668"/>
    <n v="15982"/>
    <s v="UPI"/>
    <x v="2"/>
    <x v="3"/>
    <n v="4"/>
  </r>
  <r>
    <x v="331"/>
    <x v="2"/>
    <x v="1"/>
    <s v="Delhi"/>
    <x v="1"/>
    <x v="1"/>
    <n v="59039"/>
    <s v="Existing"/>
    <x v="2"/>
    <n v="825731"/>
    <n v="1"/>
    <n v="2538"/>
    <n v="0"/>
    <n v="17172"/>
    <n v="17300"/>
    <n v="-1130"/>
    <s v="Cash"/>
    <x v="0"/>
    <x v="1"/>
    <n v="2"/>
  </r>
  <r>
    <x v="331"/>
    <x v="1"/>
    <x v="0"/>
    <s v="New York"/>
    <x v="2"/>
    <x v="1"/>
    <n v="20269"/>
    <s v="Existing"/>
    <x v="0"/>
    <n v="191602"/>
    <n v="1"/>
    <n v="4633"/>
    <n v="5"/>
    <n v="39254"/>
    <n v="10346"/>
    <n v="7981"/>
    <s v="Cash"/>
    <x v="2"/>
    <x v="0"/>
    <n v="1"/>
  </r>
  <r>
    <x v="331"/>
    <x v="3"/>
    <x v="3"/>
    <s v="New York"/>
    <x v="1"/>
    <x v="3"/>
    <n v="16088"/>
    <s v="Existing"/>
    <x v="1"/>
    <n v="390525"/>
    <n v="3"/>
    <n v="4438"/>
    <n v="10"/>
    <n v="16295"/>
    <n v="23264"/>
    <n v="-3275"/>
    <s v="Credit Card"/>
    <x v="1"/>
    <x v="1"/>
    <n v="3"/>
  </r>
  <r>
    <x v="331"/>
    <x v="2"/>
    <x v="0"/>
    <s v="Bangalore"/>
    <x v="0"/>
    <x v="0"/>
    <n v="52044"/>
    <s v="New"/>
    <x v="1"/>
    <n v="988079"/>
    <n v="2"/>
    <n v="2715"/>
    <n v="15"/>
    <n v="15737"/>
    <n v="18059"/>
    <n v="8197"/>
    <s v="Net Banking"/>
    <x v="0"/>
    <x v="3"/>
    <n v="4"/>
  </r>
  <r>
    <x v="331"/>
    <x v="3"/>
    <x v="2"/>
    <s v="London"/>
    <x v="0"/>
    <x v="3"/>
    <n v="37081"/>
    <s v="Existing"/>
    <x v="2"/>
    <n v="217174"/>
    <n v="1"/>
    <n v="3856"/>
    <n v="10"/>
    <n v="12853"/>
    <n v="12230"/>
    <n v="-2190"/>
    <s v="Credit Card"/>
    <x v="2"/>
    <x v="1"/>
    <n v="2"/>
  </r>
  <r>
    <x v="331"/>
    <x v="3"/>
    <x v="2"/>
    <s v="Delhi"/>
    <x v="2"/>
    <x v="2"/>
    <n v="71388"/>
    <s v="New"/>
    <x v="2"/>
    <n v="962737"/>
    <n v="8"/>
    <n v="602"/>
    <n v="20"/>
    <n v="44926"/>
    <n v="15839"/>
    <n v="561"/>
    <s v="UPI"/>
    <x v="1"/>
    <x v="3"/>
    <n v="3"/>
  </r>
  <r>
    <x v="332"/>
    <x v="1"/>
    <x v="2"/>
    <s v="Mumbai"/>
    <x v="0"/>
    <x v="2"/>
    <n v="20543"/>
    <s v="New"/>
    <x v="2"/>
    <n v="418169"/>
    <n v="1"/>
    <n v="644"/>
    <n v="10"/>
    <n v="28927"/>
    <n v="20662"/>
    <n v="-2706"/>
    <s v="Cash"/>
    <x v="1"/>
    <x v="3"/>
    <n v="1"/>
  </r>
  <r>
    <x v="332"/>
    <x v="1"/>
    <x v="2"/>
    <s v="New York"/>
    <x v="0"/>
    <x v="1"/>
    <n v="13005"/>
    <s v="Existing"/>
    <x v="1"/>
    <n v="968624"/>
    <n v="8"/>
    <n v="1254"/>
    <n v="20"/>
    <n v="20810"/>
    <n v="11477"/>
    <n v="5504"/>
    <s v="Cash"/>
    <x v="0"/>
    <x v="2"/>
    <n v="1"/>
  </r>
  <r>
    <x v="332"/>
    <x v="1"/>
    <x v="0"/>
    <s v="Mumbai"/>
    <x v="1"/>
    <x v="2"/>
    <n v="47203"/>
    <s v="Existing"/>
    <x v="2"/>
    <n v="809066"/>
    <n v="5"/>
    <n v="4557"/>
    <n v="20"/>
    <n v="18097"/>
    <n v="3239"/>
    <n v="4784"/>
    <s v="Cash"/>
    <x v="1"/>
    <x v="0"/>
    <n v="2"/>
  </r>
  <r>
    <x v="332"/>
    <x v="2"/>
    <x v="2"/>
    <s v="Delhi"/>
    <x v="0"/>
    <x v="0"/>
    <n v="26220"/>
    <s v="New"/>
    <x v="0"/>
    <n v="100819"/>
    <n v="4"/>
    <n v="4961"/>
    <n v="15"/>
    <n v="23895"/>
    <n v="26627"/>
    <n v="3616"/>
    <s v="Cash"/>
    <x v="1"/>
    <x v="0"/>
    <n v="5"/>
  </r>
  <r>
    <x v="332"/>
    <x v="0"/>
    <x v="3"/>
    <s v="New York"/>
    <x v="1"/>
    <x v="2"/>
    <n v="42696"/>
    <s v="New"/>
    <x v="2"/>
    <n v="266455"/>
    <n v="8"/>
    <n v="2330"/>
    <n v="10"/>
    <n v="38951"/>
    <n v="12370"/>
    <n v="-110"/>
    <s v="UPI"/>
    <x v="2"/>
    <x v="1"/>
    <n v="2"/>
  </r>
  <r>
    <x v="332"/>
    <x v="1"/>
    <x v="1"/>
    <s v="New York"/>
    <x v="1"/>
    <x v="3"/>
    <n v="89683"/>
    <s v="New"/>
    <x v="2"/>
    <n v="571900"/>
    <n v="8"/>
    <n v="4209"/>
    <n v="0"/>
    <n v="29253"/>
    <n v="28870"/>
    <n v="177"/>
    <s v="Net Banking"/>
    <x v="2"/>
    <x v="1"/>
    <n v="2"/>
  </r>
  <r>
    <x v="332"/>
    <x v="1"/>
    <x v="1"/>
    <s v="London"/>
    <x v="2"/>
    <x v="0"/>
    <n v="56381"/>
    <s v="Existing"/>
    <x v="0"/>
    <n v="171605"/>
    <n v="8"/>
    <n v="582"/>
    <n v="15"/>
    <n v="40679"/>
    <n v="17812"/>
    <n v="19400"/>
    <s v="Net Banking"/>
    <x v="2"/>
    <x v="3"/>
    <n v="2"/>
  </r>
  <r>
    <x v="332"/>
    <x v="2"/>
    <x v="2"/>
    <s v="Mumbai"/>
    <x v="1"/>
    <x v="1"/>
    <n v="57984"/>
    <s v="Existing"/>
    <x v="0"/>
    <n v="367784"/>
    <n v="3"/>
    <n v="1811"/>
    <n v="15"/>
    <n v="15964"/>
    <n v="19515"/>
    <n v="603"/>
    <s v="UPI"/>
    <x v="0"/>
    <x v="3"/>
    <n v="5"/>
  </r>
  <r>
    <x v="332"/>
    <x v="1"/>
    <x v="2"/>
    <s v="London"/>
    <x v="0"/>
    <x v="1"/>
    <n v="10076"/>
    <s v="Existing"/>
    <x v="1"/>
    <n v="684176"/>
    <n v="8"/>
    <n v="3839"/>
    <n v="0"/>
    <n v="14912"/>
    <n v="26073"/>
    <n v="13755"/>
    <s v="Cash"/>
    <x v="1"/>
    <x v="1"/>
    <n v="4"/>
  </r>
  <r>
    <x v="332"/>
    <x v="2"/>
    <x v="2"/>
    <s v="Dubai"/>
    <x v="1"/>
    <x v="2"/>
    <n v="28946"/>
    <s v="Existing"/>
    <x v="0"/>
    <n v="464432"/>
    <n v="1"/>
    <n v="4194"/>
    <n v="10"/>
    <n v="39976"/>
    <n v="11476"/>
    <n v="2353"/>
    <s v="Net Banking"/>
    <x v="0"/>
    <x v="1"/>
    <n v="4"/>
  </r>
  <r>
    <x v="332"/>
    <x v="3"/>
    <x v="0"/>
    <s v="Mumbai"/>
    <x v="1"/>
    <x v="1"/>
    <n v="93492"/>
    <s v="New"/>
    <x v="0"/>
    <n v="580026"/>
    <n v="4"/>
    <n v="4431"/>
    <n v="15"/>
    <n v="42946"/>
    <n v="15484"/>
    <n v="618"/>
    <s v="UPI"/>
    <x v="0"/>
    <x v="1"/>
    <n v="1"/>
  </r>
  <r>
    <x v="332"/>
    <x v="1"/>
    <x v="1"/>
    <s v="Mumbai"/>
    <x v="2"/>
    <x v="3"/>
    <n v="33471"/>
    <s v="Existing"/>
    <x v="2"/>
    <n v="686532"/>
    <n v="5"/>
    <n v="3947"/>
    <n v="20"/>
    <n v="13116"/>
    <n v="4866"/>
    <n v="19637"/>
    <s v="Credit Card"/>
    <x v="2"/>
    <x v="3"/>
    <n v="4"/>
  </r>
  <r>
    <x v="333"/>
    <x v="1"/>
    <x v="2"/>
    <s v="Dubai"/>
    <x v="0"/>
    <x v="0"/>
    <n v="71531"/>
    <s v="New"/>
    <x v="1"/>
    <n v="304309"/>
    <n v="6"/>
    <n v="4168"/>
    <n v="0"/>
    <n v="38660"/>
    <n v="1850"/>
    <n v="9928"/>
    <s v="UPI"/>
    <x v="1"/>
    <x v="1"/>
    <n v="2"/>
  </r>
  <r>
    <x v="333"/>
    <x v="3"/>
    <x v="3"/>
    <s v="Delhi"/>
    <x v="0"/>
    <x v="3"/>
    <n v="48738"/>
    <s v="Existing"/>
    <x v="0"/>
    <n v="350951"/>
    <n v="5"/>
    <n v="2115"/>
    <n v="5"/>
    <n v="48054"/>
    <n v="11851"/>
    <n v="16442"/>
    <s v="Cash"/>
    <x v="0"/>
    <x v="3"/>
    <n v="4"/>
  </r>
  <r>
    <x v="333"/>
    <x v="3"/>
    <x v="2"/>
    <s v="Delhi"/>
    <x v="0"/>
    <x v="3"/>
    <n v="50720"/>
    <s v="Existing"/>
    <x v="1"/>
    <n v="355842"/>
    <n v="5"/>
    <n v="4746"/>
    <n v="15"/>
    <n v="8599"/>
    <n v="20275"/>
    <n v="14942"/>
    <s v="Cash"/>
    <x v="0"/>
    <x v="0"/>
    <n v="5"/>
  </r>
  <r>
    <x v="333"/>
    <x v="3"/>
    <x v="1"/>
    <s v="New York"/>
    <x v="1"/>
    <x v="3"/>
    <n v="34440"/>
    <s v="Existing"/>
    <x v="0"/>
    <n v="823935"/>
    <n v="5"/>
    <n v="3303"/>
    <n v="20"/>
    <n v="10646"/>
    <n v="26634"/>
    <n v="-3216"/>
    <s v="Cash"/>
    <x v="0"/>
    <x v="0"/>
    <n v="4"/>
  </r>
  <r>
    <x v="333"/>
    <x v="1"/>
    <x v="2"/>
    <s v="Bangalore"/>
    <x v="0"/>
    <x v="3"/>
    <n v="21862"/>
    <s v="New"/>
    <x v="1"/>
    <n v="809447"/>
    <n v="9"/>
    <n v="2562"/>
    <n v="10"/>
    <n v="25038"/>
    <n v="14231"/>
    <n v="-2084"/>
    <s v="Credit Card"/>
    <x v="0"/>
    <x v="3"/>
    <n v="2"/>
  </r>
  <r>
    <x v="333"/>
    <x v="0"/>
    <x v="1"/>
    <s v="London"/>
    <x v="0"/>
    <x v="0"/>
    <n v="78273"/>
    <s v="New"/>
    <x v="0"/>
    <n v="918347"/>
    <n v="3"/>
    <n v="4696"/>
    <n v="10"/>
    <n v="21630"/>
    <n v="3144"/>
    <n v="-1556"/>
    <s v="Net Banking"/>
    <x v="2"/>
    <x v="3"/>
    <n v="4"/>
  </r>
  <r>
    <x v="333"/>
    <x v="0"/>
    <x v="2"/>
    <s v="Bangalore"/>
    <x v="1"/>
    <x v="0"/>
    <n v="31788"/>
    <s v="Existing"/>
    <x v="2"/>
    <n v="667930"/>
    <n v="2"/>
    <n v="1279"/>
    <n v="0"/>
    <n v="15222"/>
    <n v="25419"/>
    <n v="-4486"/>
    <s v="Cash"/>
    <x v="0"/>
    <x v="3"/>
    <n v="1"/>
  </r>
  <r>
    <x v="333"/>
    <x v="0"/>
    <x v="3"/>
    <s v="New York"/>
    <x v="2"/>
    <x v="3"/>
    <n v="35522"/>
    <s v="New"/>
    <x v="1"/>
    <n v="215290"/>
    <n v="2"/>
    <n v="1558"/>
    <n v="20"/>
    <n v="6304"/>
    <n v="28880"/>
    <n v="17578"/>
    <s v="Credit Card"/>
    <x v="2"/>
    <x v="3"/>
    <n v="4"/>
  </r>
  <r>
    <x v="333"/>
    <x v="1"/>
    <x v="2"/>
    <s v="Bangalore"/>
    <x v="2"/>
    <x v="3"/>
    <n v="80185"/>
    <s v="New"/>
    <x v="1"/>
    <n v="868735"/>
    <n v="8"/>
    <n v="2898"/>
    <n v="0"/>
    <n v="34689"/>
    <n v="7550"/>
    <n v="16096"/>
    <s v="UPI"/>
    <x v="1"/>
    <x v="2"/>
    <n v="1"/>
  </r>
  <r>
    <x v="333"/>
    <x v="3"/>
    <x v="3"/>
    <s v="Mumbai"/>
    <x v="1"/>
    <x v="1"/>
    <n v="79404"/>
    <s v="Existing"/>
    <x v="0"/>
    <n v="811971"/>
    <n v="5"/>
    <n v="3504"/>
    <n v="15"/>
    <n v="40200"/>
    <n v="24487"/>
    <n v="19674"/>
    <s v="Net Banking"/>
    <x v="0"/>
    <x v="0"/>
    <n v="3"/>
  </r>
  <r>
    <x v="333"/>
    <x v="1"/>
    <x v="3"/>
    <s v="Mumbai"/>
    <x v="2"/>
    <x v="1"/>
    <n v="62289"/>
    <s v="Existing"/>
    <x v="1"/>
    <n v="472577"/>
    <n v="5"/>
    <n v="2830"/>
    <n v="0"/>
    <n v="37618"/>
    <n v="11764"/>
    <n v="19898"/>
    <s v="Net Banking"/>
    <x v="2"/>
    <x v="0"/>
    <n v="5"/>
  </r>
  <r>
    <x v="333"/>
    <x v="3"/>
    <x v="2"/>
    <s v="Dubai"/>
    <x v="2"/>
    <x v="0"/>
    <n v="17824"/>
    <s v="New"/>
    <x v="0"/>
    <n v="615323"/>
    <n v="6"/>
    <n v="2259"/>
    <n v="5"/>
    <n v="24007"/>
    <n v="27357"/>
    <n v="5831"/>
    <s v="UPI"/>
    <x v="2"/>
    <x v="2"/>
    <n v="1"/>
  </r>
  <r>
    <x v="334"/>
    <x v="1"/>
    <x v="3"/>
    <s v="Dubai"/>
    <x v="2"/>
    <x v="1"/>
    <n v="17799"/>
    <s v="Existing"/>
    <x v="1"/>
    <n v="617528"/>
    <n v="9"/>
    <n v="4760"/>
    <n v="0"/>
    <n v="46297"/>
    <n v="26064"/>
    <n v="9739"/>
    <s v="Net Banking"/>
    <x v="0"/>
    <x v="1"/>
    <n v="3"/>
  </r>
  <r>
    <x v="334"/>
    <x v="1"/>
    <x v="0"/>
    <s v="New York"/>
    <x v="0"/>
    <x v="0"/>
    <n v="95406"/>
    <s v="New"/>
    <x v="1"/>
    <n v="492158"/>
    <n v="7"/>
    <n v="927"/>
    <n v="0"/>
    <n v="16630"/>
    <n v="25979"/>
    <n v="536"/>
    <s v="UPI"/>
    <x v="2"/>
    <x v="3"/>
    <n v="3"/>
  </r>
  <r>
    <x v="334"/>
    <x v="3"/>
    <x v="2"/>
    <s v="New York"/>
    <x v="2"/>
    <x v="0"/>
    <n v="55147"/>
    <s v="New"/>
    <x v="2"/>
    <n v="342030"/>
    <n v="5"/>
    <n v="4376"/>
    <n v="15"/>
    <n v="36489"/>
    <n v="6342"/>
    <n v="2850"/>
    <s v="Credit Card"/>
    <x v="0"/>
    <x v="3"/>
    <n v="2"/>
  </r>
  <r>
    <x v="334"/>
    <x v="0"/>
    <x v="2"/>
    <s v="New York"/>
    <x v="0"/>
    <x v="2"/>
    <n v="92922"/>
    <s v="Existing"/>
    <x v="2"/>
    <n v="927647"/>
    <n v="5"/>
    <n v="2990"/>
    <n v="20"/>
    <n v="20410"/>
    <n v="9594"/>
    <n v="3113"/>
    <s v="Cash"/>
    <x v="2"/>
    <x v="1"/>
    <n v="3"/>
  </r>
  <r>
    <x v="334"/>
    <x v="3"/>
    <x v="3"/>
    <s v="Mumbai"/>
    <x v="2"/>
    <x v="0"/>
    <n v="18614"/>
    <s v="New"/>
    <x v="1"/>
    <n v="877740"/>
    <n v="9"/>
    <n v="2616"/>
    <n v="5"/>
    <n v="49068"/>
    <n v="4657"/>
    <n v="-750"/>
    <s v="Credit Card"/>
    <x v="2"/>
    <x v="0"/>
    <n v="5"/>
  </r>
  <r>
    <x v="334"/>
    <x v="2"/>
    <x v="3"/>
    <s v="Bangalore"/>
    <x v="0"/>
    <x v="1"/>
    <n v="35147"/>
    <s v="Existing"/>
    <x v="2"/>
    <n v="364631"/>
    <n v="9"/>
    <n v="2821"/>
    <n v="0"/>
    <n v="19534"/>
    <n v="10993"/>
    <n v="16021"/>
    <s v="Cash"/>
    <x v="1"/>
    <x v="2"/>
    <n v="5"/>
  </r>
  <r>
    <x v="334"/>
    <x v="2"/>
    <x v="2"/>
    <s v="London"/>
    <x v="1"/>
    <x v="2"/>
    <n v="86637"/>
    <s v="New"/>
    <x v="1"/>
    <n v="199662"/>
    <n v="2"/>
    <n v="1059"/>
    <n v="15"/>
    <n v="36197"/>
    <n v="1183"/>
    <n v="-759"/>
    <s v="Net Banking"/>
    <x v="0"/>
    <x v="3"/>
    <n v="5"/>
  </r>
  <r>
    <x v="334"/>
    <x v="3"/>
    <x v="0"/>
    <s v="New York"/>
    <x v="1"/>
    <x v="1"/>
    <n v="30914"/>
    <s v="New"/>
    <x v="0"/>
    <n v="161045"/>
    <n v="7"/>
    <n v="1885"/>
    <n v="15"/>
    <n v="2648"/>
    <n v="23804"/>
    <n v="6165"/>
    <s v="UPI"/>
    <x v="1"/>
    <x v="0"/>
    <n v="5"/>
  </r>
  <r>
    <x v="334"/>
    <x v="1"/>
    <x v="3"/>
    <s v="New York"/>
    <x v="2"/>
    <x v="0"/>
    <n v="73699"/>
    <s v="New"/>
    <x v="1"/>
    <n v="454738"/>
    <n v="1"/>
    <n v="3117"/>
    <n v="15"/>
    <n v="35123"/>
    <n v="14182"/>
    <n v="8546"/>
    <s v="UPI"/>
    <x v="2"/>
    <x v="0"/>
    <n v="2"/>
  </r>
  <r>
    <x v="334"/>
    <x v="2"/>
    <x v="3"/>
    <s v="Mumbai"/>
    <x v="0"/>
    <x v="0"/>
    <n v="19615"/>
    <s v="New"/>
    <x v="1"/>
    <n v="215377"/>
    <n v="4"/>
    <n v="2454"/>
    <n v="20"/>
    <n v="4823"/>
    <n v="29215"/>
    <n v="518"/>
    <s v="Credit Card"/>
    <x v="0"/>
    <x v="0"/>
    <n v="4"/>
  </r>
  <r>
    <x v="334"/>
    <x v="2"/>
    <x v="1"/>
    <s v="London"/>
    <x v="1"/>
    <x v="3"/>
    <n v="60785"/>
    <s v="New"/>
    <x v="2"/>
    <n v="324716"/>
    <n v="2"/>
    <n v="1089"/>
    <n v="0"/>
    <n v="10157"/>
    <n v="16745"/>
    <n v="17114"/>
    <s v="Credit Card"/>
    <x v="1"/>
    <x v="2"/>
    <n v="1"/>
  </r>
  <r>
    <x v="334"/>
    <x v="1"/>
    <x v="0"/>
    <s v="Mumbai"/>
    <x v="1"/>
    <x v="0"/>
    <n v="98589"/>
    <s v="New"/>
    <x v="2"/>
    <n v="305107"/>
    <n v="9"/>
    <n v="998"/>
    <n v="10"/>
    <n v="17581"/>
    <n v="2516"/>
    <n v="14133"/>
    <s v="Net Banking"/>
    <x v="0"/>
    <x v="2"/>
    <n v="2"/>
  </r>
  <r>
    <x v="335"/>
    <x v="1"/>
    <x v="0"/>
    <s v="London"/>
    <x v="1"/>
    <x v="2"/>
    <n v="67811"/>
    <s v="Existing"/>
    <x v="0"/>
    <n v="683328"/>
    <n v="6"/>
    <n v="3322"/>
    <n v="5"/>
    <n v="42311"/>
    <n v="24846"/>
    <n v="16268"/>
    <s v="UPI"/>
    <x v="0"/>
    <x v="2"/>
    <n v="2"/>
  </r>
  <r>
    <x v="335"/>
    <x v="0"/>
    <x v="2"/>
    <s v="Mumbai"/>
    <x v="1"/>
    <x v="0"/>
    <n v="89017"/>
    <s v="New"/>
    <x v="0"/>
    <n v="201470"/>
    <n v="4"/>
    <n v="2029"/>
    <n v="10"/>
    <n v="29961"/>
    <n v="5156"/>
    <n v="-3069"/>
    <s v="Cash"/>
    <x v="1"/>
    <x v="2"/>
    <n v="1"/>
  </r>
  <r>
    <x v="335"/>
    <x v="1"/>
    <x v="0"/>
    <s v="Bangalore"/>
    <x v="2"/>
    <x v="3"/>
    <n v="56898"/>
    <s v="New"/>
    <x v="0"/>
    <n v="976952"/>
    <n v="3"/>
    <n v="2138"/>
    <n v="20"/>
    <n v="46894"/>
    <n v="27284"/>
    <n v="10792"/>
    <s v="Net Banking"/>
    <x v="1"/>
    <x v="2"/>
    <n v="1"/>
  </r>
  <r>
    <x v="335"/>
    <x v="3"/>
    <x v="2"/>
    <s v="New York"/>
    <x v="0"/>
    <x v="0"/>
    <n v="65505"/>
    <s v="New"/>
    <x v="1"/>
    <n v="947727"/>
    <n v="4"/>
    <n v="1632"/>
    <n v="0"/>
    <n v="40037"/>
    <n v="6085"/>
    <n v="15736"/>
    <s v="Net Banking"/>
    <x v="1"/>
    <x v="2"/>
    <n v="4"/>
  </r>
  <r>
    <x v="335"/>
    <x v="3"/>
    <x v="1"/>
    <s v="Delhi"/>
    <x v="1"/>
    <x v="0"/>
    <n v="86031"/>
    <s v="Existing"/>
    <x v="0"/>
    <n v="100825"/>
    <n v="2"/>
    <n v="4983"/>
    <n v="10"/>
    <n v="24763"/>
    <n v="4693"/>
    <n v="-4562"/>
    <s v="Net Banking"/>
    <x v="2"/>
    <x v="1"/>
    <n v="4"/>
  </r>
  <r>
    <x v="335"/>
    <x v="0"/>
    <x v="0"/>
    <s v="Delhi"/>
    <x v="2"/>
    <x v="0"/>
    <n v="10146"/>
    <s v="New"/>
    <x v="0"/>
    <n v="232263"/>
    <n v="5"/>
    <n v="915"/>
    <n v="10"/>
    <n v="5934"/>
    <n v="27523"/>
    <n v="-4464"/>
    <s v="UPI"/>
    <x v="1"/>
    <x v="0"/>
    <n v="5"/>
  </r>
  <r>
    <x v="335"/>
    <x v="2"/>
    <x v="3"/>
    <s v="New York"/>
    <x v="1"/>
    <x v="3"/>
    <n v="50275"/>
    <s v="New"/>
    <x v="2"/>
    <n v="493125"/>
    <n v="9"/>
    <n v="2091"/>
    <n v="10"/>
    <n v="23998"/>
    <n v="13433"/>
    <n v="5414"/>
    <s v="Credit Card"/>
    <x v="1"/>
    <x v="0"/>
    <n v="4"/>
  </r>
  <r>
    <x v="335"/>
    <x v="2"/>
    <x v="1"/>
    <s v="New York"/>
    <x v="1"/>
    <x v="1"/>
    <n v="25977"/>
    <s v="New"/>
    <x v="2"/>
    <n v="294562"/>
    <n v="6"/>
    <n v="4907"/>
    <n v="5"/>
    <n v="9085"/>
    <n v="27125"/>
    <n v="926"/>
    <s v="UPI"/>
    <x v="2"/>
    <x v="1"/>
    <n v="4"/>
  </r>
  <r>
    <x v="335"/>
    <x v="1"/>
    <x v="2"/>
    <s v="New York"/>
    <x v="1"/>
    <x v="0"/>
    <n v="51565"/>
    <s v="Existing"/>
    <x v="0"/>
    <n v="573459"/>
    <n v="2"/>
    <n v="4383"/>
    <n v="0"/>
    <n v="48800"/>
    <n v="13470"/>
    <n v="18132"/>
    <s v="Cash"/>
    <x v="1"/>
    <x v="3"/>
    <n v="1"/>
  </r>
  <r>
    <x v="335"/>
    <x v="3"/>
    <x v="1"/>
    <s v="New York"/>
    <x v="1"/>
    <x v="2"/>
    <n v="43945"/>
    <s v="Existing"/>
    <x v="0"/>
    <n v="401697"/>
    <n v="6"/>
    <n v="2107"/>
    <n v="15"/>
    <n v="18650"/>
    <n v="21794"/>
    <n v="15698"/>
    <s v="UPI"/>
    <x v="0"/>
    <x v="1"/>
    <n v="3"/>
  </r>
  <r>
    <x v="335"/>
    <x v="2"/>
    <x v="2"/>
    <s v="London"/>
    <x v="2"/>
    <x v="3"/>
    <n v="12594"/>
    <s v="Existing"/>
    <x v="1"/>
    <n v="881334"/>
    <n v="9"/>
    <n v="4224"/>
    <n v="0"/>
    <n v="9317"/>
    <n v="13140"/>
    <n v="19502"/>
    <s v="Cash"/>
    <x v="0"/>
    <x v="3"/>
    <n v="5"/>
  </r>
  <r>
    <x v="335"/>
    <x v="0"/>
    <x v="1"/>
    <s v="Bangalore"/>
    <x v="0"/>
    <x v="2"/>
    <n v="86610"/>
    <s v="New"/>
    <x v="1"/>
    <n v="456449"/>
    <n v="4"/>
    <n v="2215"/>
    <n v="10"/>
    <n v="31486"/>
    <n v="13946"/>
    <n v="10356"/>
    <s v="Cash"/>
    <x v="0"/>
    <x v="3"/>
    <n v="5"/>
  </r>
  <r>
    <x v="336"/>
    <x v="0"/>
    <x v="2"/>
    <s v="Delhi"/>
    <x v="2"/>
    <x v="0"/>
    <n v="67655"/>
    <s v="New"/>
    <x v="2"/>
    <n v="631101"/>
    <n v="1"/>
    <n v="702"/>
    <n v="0"/>
    <n v="20264"/>
    <n v="3791"/>
    <n v="16222"/>
    <s v="Cash"/>
    <x v="2"/>
    <x v="1"/>
    <n v="2"/>
  </r>
  <r>
    <x v="336"/>
    <x v="3"/>
    <x v="0"/>
    <s v="Dubai"/>
    <x v="2"/>
    <x v="3"/>
    <n v="37431"/>
    <s v="New"/>
    <x v="0"/>
    <n v="650638"/>
    <n v="2"/>
    <n v="4354"/>
    <n v="15"/>
    <n v="19932"/>
    <n v="1995"/>
    <n v="9673"/>
    <s v="UPI"/>
    <x v="1"/>
    <x v="1"/>
    <n v="4"/>
  </r>
  <r>
    <x v="336"/>
    <x v="0"/>
    <x v="3"/>
    <s v="Delhi"/>
    <x v="2"/>
    <x v="0"/>
    <n v="92684"/>
    <s v="Existing"/>
    <x v="0"/>
    <n v="318633"/>
    <n v="5"/>
    <n v="4459"/>
    <n v="5"/>
    <n v="35149"/>
    <n v="3856"/>
    <n v="-2234"/>
    <s v="Cash"/>
    <x v="0"/>
    <x v="2"/>
    <n v="4"/>
  </r>
  <r>
    <x v="336"/>
    <x v="0"/>
    <x v="2"/>
    <s v="Delhi"/>
    <x v="1"/>
    <x v="2"/>
    <n v="98197"/>
    <s v="New"/>
    <x v="0"/>
    <n v="313525"/>
    <n v="7"/>
    <n v="609"/>
    <n v="0"/>
    <n v="36403"/>
    <n v="26227"/>
    <n v="3174"/>
    <s v="Cash"/>
    <x v="2"/>
    <x v="1"/>
    <n v="1"/>
  </r>
  <r>
    <x v="336"/>
    <x v="3"/>
    <x v="1"/>
    <s v="Mumbai"/>
    <x v="0"/>
    <x v="3"/>
    <n v="37571"/>
    <s v="Existing"/>
    <x v="0"/>
    <n v="864723"/>
    <n v="8"/>
    <n v="4677"/>
    <n v="0"/>
    <n v="47561"/>
    <n v="8073"/>
    <n v="12373"/>
    <s v="Net Banking"/>
    <x v="2"/>
    <x v="2"/>
    <n v="4"/>
  </r>
  <r>
    <x v="336"/>
    <x v="1"/>
    <x v="2"/>
    <s v="New York"/>
    <x v="1"/>
    <x v="1"/>
    <n v="75971"/>
    <s v="Existing"/>
    <x v="0"/>
    <n v="319502"/>
    <n v="3"/>
    <n v="1268"/>
    <n v="5"/>
    <n v="12476"/>
    <n v="10084"/>
    <n v="10543"/>
    <s v="Net Banking"/>
    <x v="2"/>
    <x v="1"/>
    <n v="2"/>
  </r>
  <r>
    <x v="336"/>
    <x v="1"/>
    <x v="2"/>
    <s v="New York"/>
    <x v="2"/>
    <x v="1"/>
    <n v="71797"/>
    <s v="New"/>
    <x v="1"/>
    <n v="265047"/>
    <n v="9"/>
    <n v="638"/>
    <n v="5"/>
    <n v="46618"/>
    <n v="7179"/>
    <n v="10650"/>
    <s v="UPI"/>
    <x v="2"/>
    <x v="1"/>
    <n v="1"/>
  </r>
  <r>
    <x v="336"/>
    <x v="0"/>
    <x v="2"/>
    <s v="New York"/>
    <x v="1"/>
    <x v="1"/>
    <n v="53937"/>
    <s v="New"/>
    <x v="1"/>
    <n v="518208"/>
    <n v="2"/>
    <n v="720"/>
    <n v="10"/>
    <n v="9417"/>
    <n v="28412"/>
    <n v="-4699"/>
    <s v="Net Banking"/>
    <x v="2"/>
    <x v="3"/>
    <n v="5"/>
  </r>
  <r>
    <x v="336"/>
    <x v="1"/>
    <x v="1"/>
    <s v="Mumbai"/>
    <x v="0"/>
    <x v="0"/>
    <n v="69643"/>
    <s v="Existing"/>
    <x v="0"/>
    <n v="274808"/>
    <n v="4"/>
    <n v="1360"/>
    <n v="10"/>
    <n v="4637"/>
    <n v="19386"/>
    <n v="12396"/>
    <s v="Net Banking"/>
    <x v="0"/>
    <x v="1"/>
    <n v="4"/>
  </r>
  <r>
    <x v="336"/>
    <x v="1"/>
    <x v="3"/>
    <s v="Bangalore"/>
    <x v="0"/>
    <x v="3"/>
    <n v="92054"/>
    <s v="New"/>
    <x v="1"/>
    <n v="232309"/>
    <n v="4"/>
    <n v="4427"/>
    <n v="5"/>
    <n v="49893"/>
    <n v="26640"/>
    <n v="-1350"/>
    <s v="Credit Card"/>
    <x v="2"/>
    <x v="3"/>
    <n v="4"/>
  </r>
  <r>
    <x v="336"/>
    <x v="0"/>
    <x v="0"/>
    <s v="Bangalore"/>
    <x v="1"/>
    <x v="2"/>
    <n v="96538"/>
    <s v="Existing"/>
    <x v="1"/>
    <n v="629231"/>
    <n v="6"/>
    <n v="2887"/>
    <n v="15"/>
    <n v="7570"/>
    <n v="28006"/>
    <n v="-4754"/>
    <s v="UPI"/>
    <x v="1"/>
    <x v="2"/>
    <n v="2"/>
  </r>
  <r>
    <x v="336"/>
    <x v="1"/>
    <x v="3"/>
    <s v="Dubai"/>
    <x v="2"/>
    <x v="2"/>
    <n v="70051"/>
    <s v="Existing"/>
    <x v="0"/>
    <n v="284989"/>
    <n v="6"/>
    <n v="3025"/>
    <n v="10"/>
    <n v="23233"/>
    <n v="25744"/>
    <n v="13447"/>
    <s v="UPI"/>
    <x v="0"/>
    <x v="1"/>
    <n v="2"/>
  </r>
  <r>
    <x v="337"/>
    <x v="0"/>
    <x v="2"/>
    <s v="Bangalore"/>
    <x v="1"/>
    <x v="0"/>
    <n v="77902"/>
    <s v="New"/>
    <x v="1"/>
    <n v="230257"/>
    <n v="3"/>
    <n v="1945"/>
    <n v="15"/>
    <n v="40818"/>
    <n v="1170"/>
    <n v="-3642"/>
    <s v="Net Banking"/>
    <x v="2"/>
    <x v="2"/>
    <n v="1"/>
  </r>
  <r>
    <x v="337"/>
    <x v="2"/>
    <x v="1"/>
    <s v="Bangalore"/>
    <x v="2"/>
    <x v="0"/>
    <n v="87903"/>
    <s v="New"/>
    <x v="0"/>
    <n v="192055"/>
    <n v="9"/>
    <n v="2109"/>
    <n v="5"/>
    <n v="28021"/>
    <n v="21073"/>
    <n v="19515"/>
    <s v="UPI"/>
    <x v="0"/>
    <x v="1"/>
    <n v="5"/>
  </r>
  <r>
    <x v="337"/>
    <x v="3"/>
    <x v="3"/>
    <s v="New York"/>
    <x v="0"/>
    <x v="2"/>
    <n v="86990"/>
    <s v="New"/>
    <x v="1"/>
    <n v="192292"/>
    <n v="5"/>
    <n v="698"/>
    <n v="0"/>
    <n v="24329"/>
    <n v="1738"/>
    <n v="8717"/>
    <s v="UPI"/>
    <x v="0"/>
    <x v="1"/>
    <n v="2"/>
  </r>
  <r>
    <x v="337"/>
    <x v="3"/>
    <x v="2"/>
    <s v="London"/>
    <x v="1"/>
    <x v="3"/>
    <n v="85204"/>
    <s v="New"/>
    <x v="0"/>
    <n v="514436"/>
    <n v="2"/>
    <n v="3363"/>
    <n v="5"/>
    <n v="34679"/>
    <n v="29103"/>
    <n v="6793"/>
    <s v="UPI"/>
    <x v="1"/>
    <x v="0"/>
    <n v="2"/>
  </r>
  <r>
    <x v="337"/>
    <x v="1"/>
    <x v="0"/>
    <s v="Delhi"/>
    <x v="0"/>
    <x v="0"/>
    <n v="78951"/>
    <s v="New"/>
    <x v="0"/>
    <n v="541014"/>
    <n v="6"/>
    <n v="1660"/>
    <n v="5"/>
    <n v="14592"/>
    <n v="15933"/>
    <n v="12429"/>
    <s v="UPI"/>
    <x v="2"/>
    <x v="1"/>
    <n v="5"/>
  </r>
  <r>
    <x v="337"/>
    <x v="1"/>
    <x v="0"/>
    <s v="Bangalore"/>
    <x v="2"/>
    <x v="3"/>
    <n v="85768"/>
    <s v="New"/>
    <x v="1"/>
    <n v="652982"/>
    <n v="3"/>
    <n v="1869"/>
    <n v="20"/>
    <n v="30000"/>
    <n v="20946"/>
    <n v="1761"/>
    <s v="Net Banking"/>
    <x v="1"/>
    <x v="3"/>
    <n v="3"/>
  </r>
  <r>
    <x v="337"/>
    <x v="1"/>
    <x v="0"/>
    <s v="Bangalore"/>
    <x v="2"/>
    <x v="2"/>
    <n v="39039"/>
    <s v="New"/>
    <x v="1"/>
    <n v="783610"/>
    <n v="8"/>
    <n v="4071"/>
    <n v="5"/>
    <n v="14891"/>
    <n v="18701"/>
    <n v="-786"/>
    <s v="Credit Card"/>
    <x v="2"/>
    <x v="2"/>
    <n v="1"/>
  </r>
  <r>
    <x v="337"/>
    <x v="3"/>
    <x v="2"/>
    <s v="Mumbai"/>
    <x v="1"/>
    <x v="3"/>
    <n v="35568"/>
    <s v="Existing"/>
    <x v="2"/>
    <n v="310550"/>
    <n v="3"/>
    <n v="2722"/>
    <n v="10"/>
    <n v="49910"/>
    <n v="25209"/>
    <n v="4707"/>
    <s v="Net Banking"/>
    <x v="2"/>
    <x v="0"/>
    <n v="3"/>
  </r>
  <r>
    <x v="337"/>
    <x v="2"/>
    <x v="1"/>
    <s v="Dubai"/>
    <x v="1"/>
    <x v="1"/>
    <n v="47459"/>
    <s v="New"/>
    <x v="0"/>
    <n v="526443"/>
    <n v="5"/>
    <n v="988"/>
    <n v="0"/>
    <n v="35777"/>
    <n v="2287"/>
    <n v="-399"/>
    <s v="Credit Card"/>
    <x v="0"/>
    <x v="0"/>
    <n v="5"/>
  </r>
  <r>
    <x v="337"/>
    <x v="2"/>
    <x v="3"/>
    <s v="London"/>
    <x v="1"/>
    <x v="2"/>
    <n v="17669"/>
    <s v="New"/>
    <x v="0"/>
    <n v="178305"/>
    <n v="4"/>
    <n v="4040"/>
    <n v="15"/>
    <n v="47500"/>
    <n v="27870"/>
    <n v="6898"/>
    <s v="UPI"/>
    <x v="2"/>
    <x v="2"/>
    <n v="4"/>
  </r>
  <r>
    <x v="337"/>
    <x v="3"/>
    <x v="0"/>
    <s v="Mumbai"/>
    <x v="0"/>
    <x v="1"/>
    <n v="99749"/>
    <s v="New"/>
    <x v="0"/>
    <n v="575255"/>
    <n v="4"/>
    <n v="3367"/>
    <n v="20"/>
    <n v="9779"/>
    <n v="7081"/>
    <n v="13162"/>
    <s v="Cash"/>
    <x v="0"/>
    <x v="2"/>
    <n v="1"/>
  </r>
  <r>
    <x v="337"/>
    <x v="2"/>
    <x v="2"/>
    <s v="New York"/>
    <x v="2"/>
    <x v="2"/>
    <n v="93816"/>
    <s v="New"/>
    <x v="0"/>
    <n v="284992"/>
    <n v="2"/>
    <n v="2927"/>
    <n v="10"/>
    <n v="49369"/>
    <n v="13435"/>
    <n v="3628"/>
    <s v="UPI"/>
    <x v="1"/>
    <x v="0"/>
    <n v="5"/>
  </r>
  <r>
    <x v="338"/>
    <x v="3"/>
    <x v="2"/>
    <s v="Delhi"/>
    <x v="2"/>
    <x v="1"/>
    <n v="94985"/>
    <s v="Existing"/>
    <x v="1"/>
    <n v="110447"/>
    <n v="8"/>
    <n v="2377"/>
    <n v="0"/>
    <n v="41908"/>
    <n v="5036"/>
    <n v="18656"/>
    <s v="UPI"/>
    <x v="2"/>
    <x v="1"/>
    <n v="5"/>
  </r>
  <r>
    <x v="338"/>
    <x v="2"/>
    <x v="3"/>
    <s v="Dubai"/>
    <x v="0"/>
    <x v="3"/>
    <n v="45516"/>
    <s v="New"/>
    <x v="1"/>
    <n v="351740"/>
    <n v="3"/>
    <n v="1364"/>
    <n v="15"/>
    <n v="21032"/>
    <n v="5536"/>
    <n v="15582"/>
    <s v="Cash"/>
    <x v="2"/>
    <x v="0"/>
    <n v="1"/>
  </r>
  <r>
    <x v="338"/>
    <x v="0"/>
    <x v="0"/>
    <s v="Mumbai"/>
    <x v="1"/>
    <x v="2"/>
    <n v="72484"/>
    <s v="Existing"/>
    <x v="2"/>
    <n v="174045"/>
    <n v="4"/>
    <n v="2680"/>
    <n v="0"/>
    <n v="9824"/>
    <n v="11461"/>
    <n v="18759"/>
    <s v="UPI"/>
    <x v="1"/>
    <x v="1"/>
    <n v="3"/>
  </r>
  <r>
    <x v="338"/>
    <x v="0"/>
    <x v="2"/>
    <s v="Bangalore"/>
    <x v="1"/>
    <x v="2"/>
    <n v="98612"/>
    <s v="Existing"/>
    <x v="0"/>
    <n v="909297"/>
    <n v="6"/>
    <n v="3528"/>
    <n v="10"/>
    <n v="16968"/>
    <n v="9849"/>
    <n v="17164"/>
    <s v="UPI"/>
    <x v="1"/>
    <x v="2"/>
    <n v="4"/>
  </r>
  <r>
    <x v="338"/>
    <x v="3"/>
    <x v="3"/>
    <s v="Bangalore"/>
    <x v="0"/>
    <x v="1"/>
    <n v="78197"/>
    <s v="Existing"/>
    <x v="2"/>
    <n v="941882"/>
    <n v="9"/>
    <n v="3598"/>
    <n v="0"/>
    <n v="47379"/>
    <n v="21587"/>
    <n v="-200"/>
    <s v="Cash"/>
    <x v="0"/>
    <x v="1"/>
    <n v="3"/>
  </r>
  <r>
    <x v="338"/>
    <x v="2"/>
    <x v="1"/>
    <s v="Dubai"/>
    <x v="2"/>
    <x v="3"/>
    <n v="33333"/>
    <s v="Existing"/>
    <x v="2"/>
    <n v="116134"/>
    <n v="4"/>
    <n v="3828"/>
    <n v="5"/>
    <n v="40153"/>
    <n v="25507"/>
    <n v="-4176"/>
    <s v="UPI"/>
    <x v="1"/>
    <x v="1"/>
    <n v="2"/>
  </r>
  <r>
    <x v="338"/>
    <x v="1"/>
    <x v="1"/>
    <s v="Bangalore"/>
    <x v="2"/>
    <x v="2"/>
    <n v="98295"/>
    <s v="Existing"/>
    <x v="2"/>
    <n v="354819"/>
    <n v="3"/>
    <n v="4134"/>
    <n v="0"/>
    <n v="31757"/>
    <n v="6334"/>
    <n v="15189"/>
    <s v="UPI"/>
    <x v="2"/>
    <x v="1"/>
    <n v="3"/>
  </r>
  <r>
    <x v="338"/>
    <x v="2"/>
    <x v="1"/>
    <s v="Mumbai"/>
    <x v="2"/>
    <x v="0"/>
    <n v="65611"/>
    <s v="New"/>
    <x v="2"/>
    <n v="676666"/>
    <n v="5"/>
    <n v="1155"/>
    <n v="5"/>
    <n v="49192"/>
    <n v="25308"/>
    <n v="9241"/>
    <s v="Credit Card"/>
    <x v="0"/>
    <x v="3"/>
    <n v="2"/>
  </r>
  <r>
    <x v="338"/>
    <x v="0"/>
    <x v="0"/>
    <s v="Mumbai"/>
    <x v="2"/>
    <x v="1"/>
    <n v="57941"/>
    <s v="Existing"/>
    <x v="2"/>
    <n v="206889"/>
    <n v="9"/>
    <n v="1879"/>
    <n v="10"/>
    <n v="17017"/>
    <n v="20585"/>
    <n v="3495"/>
    <s v="Net Banking"/>
    <x v="1"/>
    <x v="1"/>
    <n v="1"/>
  </r>
  <r>
    <x v="338"/>
    <x v="0"/>
    <x v="3"/>
    <s v="Bangalore"/>
    <x v="0"/>
    <x v="2"/>
    <n v="48875"/>
    <s v="Existing"/>
    <x v="1"/>
    <n v="512152"/>
    <n v="1"/>
    <n v="735"/>
    <n v="20"/>
    <n v="30332"/>
    <n v="9767"/>
    <n v="1310"/>
    <s v="UPI"/>
    <x v="2"/>
    <x v="3"/>
    <n v="2"/>
  </r>
  <r>
    <x v="338"/>
    <x v="2"/>
    <x v="3"/>
    <s v="Bangalore"/>
    <x v="2"/>
    <x v="3"/>
    <n v="22698"/>
    <s v="New"/>
    <x v="1"/>
    <n v="309866"/>
    <n v="5"/>
    <n v="1488"/>
    <n v="5"/>
    <n v="8508"/>
    <n v="9491"/>
    <n v="3278"/>
    <s v="UPI"/>
    <x v="2"/>
    <x v="1"/>
    <n v="5"/>
  </r>
  <r>
    <x v="338"/>
    <x v="2"/>
    <x v="2"/>
    <s v="New York"/>
    <x v="0"/>
    <x v="3"/>
    <n v="71826"/>
    <s v="Existing"/>
    <x v="2"/>
    <n v="817112"/>
    <n v="4"/>
    <n v="1882"/>
    <n v="0"/>
    <n v="46927"/>
    <n v="29082"/>
    <n v="-1703"/>
    <s v="UPI"/>
    <x v="2"/>
    <x v="1"/>
    <n v="2"/>
  </r>
  <r>
    <x v="339"/>
    <x v="1"/>
    <x v="2"/>
    <s v="Delhi"/>
    <x v="1"/>
    <x v="3"/>
    <n v="41408"/>
    <s v="New"/>
    <x v="1"/>
    <n v="820669"/>
    <n v="5"/>
    <n v="1314"/>
    <n v="0"/>
    <n v="13933"/>
    <n v="2892"/>
    <n v="9455"/>
    <s v="Credit Card"/>
    <x v="1"/>
    <x v="3"/>
    <n v="5"/>
  </r>
  <r>
    <x v="339"/>
    <x v="1"/>
    <x v="2"/>
    <s v="Dubai"/>
    <x v="0"/>
    <x v="3"/>
    <n v="98421"/>
    <s v="New"/>
    <x v="1"/>
    <n v="777122"/>
    <n v="7"/>
    <n v="3466"/>
    <n v="0"/>
    <n v="14105"/>
    <n v="6481"/>
    <n v="17429"/>
    <s v="UPI"/>
    <x v="0"/>
    <x v="1"/>
    <n v="5"/>
  </r>
  <r>
    <x v="339"/>
    <x v="2"/>
    <x v="3"/>
    <s v="Mumbai"/>
    <x v="2"/>
    <x v="1"/>
    <n v="88845"/>
    <s v="New"/>
    <x v="2"/>
    <n v="889660"/>
    <n v="7"/>
    <n v="2189"/>
    <n v="10"/>
    <n v="46756"/>
    <n v="17607"/>
    <n v="6511"/>
    <s v="Net Banking"/>
    <x v="1"/>
    <x v="1"/>
    <n v="3"/>
  </r>
  <r>
    <x v="339"/>
    <x v="2"/>
    <x v="2"/>
    <s v="Dubai"/>
    <x v="1"/>
    <x v="2"/>
    <n v="25133"/>
    <s v="New"/>
    <x v="1"/>
    <n v="159405"/>
    <n v="7"/>
    <n v="4300"/>
    <n v="15"/>
    <n v="26960"/>
    <n v="7720"/>
    <n v="2089"/>
    <s v="Cash"/>
    <x v="0"/>
    <x v="3"/>
    <n v="4"/>
  </r>
  <r>
    <x v="339"/>
    <x v="2"/>
    <x v="3"/>
    <s v="New York"/>
    <x v="0"/>
    <x v="1"/>
    <n v="83746"/>
    <s v="Existing"/>
    <x v="1"/>
    <n v="214764"/>
    <n v="1"/>
    <n v="2986"/>
    <n v="0"/>
    <n v="45522"/>
    <n v="8654"/>
    <n v="17880"/>
    <s v="Credit Card"/>
    <x v="1"/>
    <x v="3"/>
    <n v="3"/>
  </r>
  <r>
    <x v="339"/>
    <x v="2"/>
    <x v="3"/>
    <s v="Mumbai"/>
    <x v="0"/>
    <x v="1"/>
    <n v="46126"/>
    <s v="Existing"/>
    <x v="0"/>
    <n v="431090"/>
    <n v="9"/>
    <n v="2165"/>
    <n v="0"/>
    <n v="9536"/>
    <n v="4648"/>
    <n v="10503"/>
    <s v="Cash"/>
    <x v="2"/>
    <x v="3"/>
    <n v="3"/>
  </r>
  <r>
    <x v="339"/>
    <x v="3"/>
    <x v="1"/>
    <s v="New York"/>
    <x v="0"/>
    <x v="3"/>
    <n v="43043"/>
    <s v="Existing"/>
    <x v="2"/>
    <n v="755768"/>
    <n v="7"/>
    <n v="3135"/>
    <n v="5"/>
    <n v="24836"/>
    <n v="14685"/>
    <n v="17248"/>
    <s v="Credit Card"/>
    <x v="1"/>
    <x v="3"/>
    <n v="5"/>
  </r>
  <r>
    <x v="339"/>
    <x v="2"/>
    <x v="2"/>
    <s v="New York"/>
    <x v="1"/>
    <x v="0"/>
    <n v="14078"/>
    <s v="New"/>
    <x v="0"/>
    <n v="743068"/>
    <n v="4"/>
    <n v="4486"/>
    <n v="20"/>
    <n v="4217"/>
    <n v="20125"/>
    <n v="17877"/>
    <s v="UPI"/>
    <x v="0"/>
    <x v="1"/>
    <n v="4"/>
  </r>
  <r>
    <x v="339"/>
    <x v="1"/>
    <x v="1"/>
    <s v="London"/>
    <x v="0"/>
    <x v="3"/>
    <n v="63906"/>
    <s v="New"/>
    <x v="0"/>
    <n v="147497"/>
    <n v="4"/>
    <n v="2323"/>
    <n v="0"/>
    <n v="18530"/>
    <n v="24536"/>
    <n v="634"/>
    <s v="Credit Card"/>
    <x v="1"/>
    <x v="1"/>
    <n v="5"/>
  </r>
  <r>
    <x v="339"/>
    <x v="0"/>
    <x v="0"/>
    <s v="Bangalore"/>
    <x v="2"/>
    <x v="0"/>
    <n v="21137"/>
    <s v="New"/>
    <x v="2"/>
    <n v="886254"/>
    <n v="2"/>
    <n v="4588"/>
    <n v="10"/>
    <n v="30165"/>
    <n v="6227"/>
    <n v="8305"/>
    <s v="UPI"/>
    <x v="0"/>
    <x v="2"/>
    <n v="4"/>
  </r>
  <r>
    <x v="339"/>
    <x v="3"/>
    <x v="0"/>
    <s v="London"/>
    <x v="1"/>
    <x v="1"/>
    <n v="39350"/>
    <s v="Existing"/>
    <x v="0"/>
    <n v="151419"/>
    <n v="6"/>
    <n v="1110"/>
    <n v="15"/>
    <n v="20310"/>
    <n v="15758"/>
    <n v="15204"/>
    <s v="Cash"/>
    <x v="1"/>
    <x v="1"/>
    <n v="2"/>
  </r>
  <r>
    <x v="339"/>
    <x v="2"/>
    <x v="0"/>
    <s v="Dubai"/>
    <x v="1"/>
    <x v="3"/>
    <n v="14698"/>
    <s v="New"/>
    <x v="0"/>
    <n v="813447"/>
    <n v="3"/>
    <n v="1835"/>
    <n v="15"/>
    <n v="5754"/>
    <n v="6511"/>
    <n v="10676"/>
    <s v="Cash"/>
    <x v="0"/>
    <x v="0"/>
    <n v="5"/>
  </r>
  <r>
    <x v="340"/>
    <x v="0"/>
    <x v="3"/>
    <s v="Dubai"/>
    <x v="0"/>
    <x v="3"/>
    <n v="43132"/>
    <s v="Existing"/>
    <x v="1"/>
    <n v="743504"/>
    <n v="1"/>
    <n v="4368"/>
    <n v="15"/>
    <n v="43039"/>
    <n v="11050"/>
    <n v="18297"/>
    <s v="Net Banking"/>
    <x v="2"/>
    <x v="0"/>
    <n v="3"/>
  </r>
  <r>
    <x v="340"/>
    <x v="3"/>
    <x v="3"/>
    <s v="Bangalore"/>
    <x v="2"/>
    <x v="1"/>
    <n v="20165"/>
    <s v="Existing"/>
    <x v="0"/>
    <n v="482406"/>
    <n v="5"/>
    <n v="4825"/>
    <n v="10"/>
    <n v="31475"/>
    <n v="29270"/>
    <n v="-3951"/>
    <s v="Net Banking"/>
    <x v="2"/>
    <x v="0"/>
    <n v="5"/>
  </r>
  <r>
    <x v="340"/>
    <x v="0"/>
    <x v="3"/>
    <s v="London"/>
    <x v="1"/>
    <x v="3"/>
    <n v="10794"/>
    <s v="New"/>
    <x v="2"/>
    <n v="236845"/>
    <n v="6"/>
    <n v="4192"/>
    <n v="15"/>
    <n v="8595"/>
    <n v="23603"/>
    <n v="-1399"/>
    <s v="Credit Card"/>
    <x v="0"/>
    <x v="1"/>
    <n v="1"/>
  </r>
  <r>
    <x v="340"/>
    <x v="2"/>
    <x v="2"/>
    <s v="Dubai"/>
    <x v="0"/>
    <x v="2"/>
    <n v="23646"/>
    <s v="New"/>
    <x v="1"/>
    <n v="988733"/>
    <n v="5"/>
    <n v="4935"/>
    <n v="15"/>
    <n v="30113"/>
    <n v="19681"/>
    <n v="1465"/>
    <s v="Credit Card"/>
    <x v="2"/>
    <x v="0"/>
    <n v="1"/>
  </r>
  <r>
    <x v="340"/>
    <x v="2"/>
    <x v="1"/>
    <s v="London"/>
    <x v="2"/>
    <x v="0"/>
    <n v="98715"/>
    <s v="New"/>
    <x v="1"/>
    <n v="552391"/>
    <n v="5"/>
    <n v="4066"/>
    <n v="5"/>
    <n v="19361"/>
    <n v="21720"/>
    <n v="17823"/>
    <s v="UPI"/>
    <x v="0"/>
    <x v="1"/>
    <n v="1"/>
  </r>
  <r>
    <x v="340"/>
    <x v="1"/>
    <x v="3"/>
    <s v="Bangalore"/>
    <x v="0"/>
    <x v="0"/>
    <n v="15870"/>
    <s v="New"/>
    <x v="1"/>
    <n v="561453"/>
    <n v="8"/>
    <n v="2711"/>
    <n v="15"/>
    <n v="15866"/>
    <n v="8393"/>
    <n v="16249"/>
    <s v="Cash"/>
    <x v="0"/>
    <x v="3"/>
    <n v="3"/>
  </r>
  <r>
    <x v="340"/>
    <x v="2"/>
    <x v="1"/>
    <s v="Mumbai"/>
    <x v="0"/>
    <x v="0"/>
    <n v="40736"/>
    <s v="New"/>
    <x v="2"/>
    <n v="759267"/>
    <n v="1"/>
    <n v="2663"/>
    <n v="5"/>
    <n v="40820"/>
    <n v="28440"/>
    <n v="2749"/>
    <s v="Cash"/>
    <x v="2"/>
    <x v="1"/>
    <n v="3"/>
  </r>
  <r>
    <x v="340"/>
    <x v="2"/>
    <x v="1"/>
    <s v="New York"/>
    <x v="1"/>
    <x v="3"/>
    <n v="68084"/>
    <s v="Existing"/>
    <x v="2"/>
    <n v="618960"/>
    <n v="8"/>
    <n v="570"/>
    <n v="5"/>
    <n v="21188"/>
    <n v="12736"/>
    <n v="-2017"/>
    <s v="Credit Card"/>
    <x v="1"/>
    <x v="2"/>
    <n v="1"/>
  </r>
  <r>
    <x v="340"/>
    <x v="3"/>
    <x v="1"/>
    <s v="New York"/>
    <x v="1"/>
    <x v="2"/>
    <n v="26211"/>
    <s v="Existing"/>
    <x v="2"/>
    <n v="900273"/>
    <n v="7"/>
    <n v="2249"/>
    <n v="5"/>
    <n v="6390"/>
    <n v="27275"/>
    <n v="10257"/>
    <s v="Cash"/>
    <x v="0"/>
    <x v="1"/>
    <n v="3"/>
  </r>
  <r>
    <x v="340"/>
    <x v="1"/>
    <x v="2"/>
    <s v="London"/>
    <x v="0"/>
    <x v="3"/>
    <n v="96665"/>
    <s v="New"/>
    <x v="0"/>
    <n v="453010"/>
    <n v="1"/>
    <n v="841"/>
    <n v="10"/>
    <n v="11345"/>
    <n v="20718"/>
    <n v="17712"/>
    <s v="Net Banking"/>
    <x v="1"/>
    <x v="0"/>
    <n v="3"/>
  </r>
  <r>
    <x v="340"/>
    <x v="3"/>
    <x v="2"/>
    <s v="Dubai"/>
    <x v="1"/>
    <x v="0"/>
    <n v="69538"/>
    <s v="New"/>
    <x v="0"/>
    <n v="809439"/>
    <n v="9"/>
    <n v="3326"/>
    <n v="0"/>
    <n v="8012"/>
    <n v="19446"/>
    <n v="6312"/>
    <s v="Credit Card"/>
    <x v="1"/>
    <x v="3"/>
    <n v="3"/>
  </r>
  <r>
    <x v="340"/>
    <x v="0"/>
    <x v="0"/>
    <s v="London"/>
    <x v="1"/>
    <x v="3"/>
    <n v="17377"/>
    <s v="New"/>
    <x v="1"/>
    <n v="834303"/>
    <n v="4"/>
    <n v="4331"/>
    <n v="20"/>
    <n v="7883"/>
    <n v="15676"/>
    <n v="9100"/>
    <s v="Net Banking"/>
    <x v="2"/>
    <x v="3"/>
    <n v="1"/>
  </r>
  <r>
    <x v="341"/>
    <x v="2"/>
    <x v="0"/>
    <s v="London"/>
    <x v="2"/>
    <x v="0"/>
    <n v="18861"/>
    <s v="Existing"/>
    <x v="1"/>
    <n v="554683"/>
    <n v="7"/>
    <n v="2879"/>
    <n v="15"/>
    <n v="43572"/>
    <n v="26240"/>
    <n v="2173"/>
    <s v="UPI"/>
    <x v="0"/>
    <x v="3"/>
    <n v="2"/>
  </r>
  <r>
    <x v="341"/>
    <x v="0"/>
    <x v="1"/>
    <s v="Delhi"/>
    <x v="2"/>
    <x v="1"/>
    <n v="27821"/>
    <s v="Existing"/>
    <x v="2"/>
    <n v="154501"/>
    <n v="3"/>
    <n v="4369"/>
    <n v="20"/>
    <n v="29506"/>
    <n v="26071"/>
    <n v="11417"/>
    <s v="Net Banking"/>
    <x v="1"/>
    <x v="2"/>
    <n v="2"/>
  </r>
  <r>
    <x v="341"/>
    <x v="3"/>
    <x v="0"/>
    <s v="New York"/>
    <x v="0"/>
    <x v="0"/>
    <n v="88488"/>
    <s v="Existing"/>
    <x v="2"/>
    <n v="161855"/>
    <n v="8"/>
    <n v="4702"/>
    <n v="0"/>
    <n v="44770"/>
    <n v="2464"/>
    <n v="16570"/>
    <s v="Credit Card"/>
    <x v="1"/>
    <x v="2"/>
    <n v="4"/>
  </r>
  <r>
    <x v="341"/>
    <x v="2"/>
    <x v="1"/>
    <s v="Bangalore"/>
    <x v="0"/>
    <x v="1"/>
    <n v="84583"/>
    <s v="Existing"/>
    <x v="0"/>
    <n v="197735"/>
    <n v="4"/>
    <n v="3773"/>
    <n v="5"/>
    <n v="21962"/>
    <n v="13837"/>
    <n v="17782"/>
    <s v="Net Banking"/>
    <x v="2"/>
    <x v="2"/>
    <n v="5"/>
  </r>
  <r>
    <x v="341"/>
    <x v="2"/>
    <x v="2"/>
    <s v="London"/>
    <x v="0"/>
    <x v="1"/>
    <n v="36953"/>
    <s v="New"/>
    <x v="0"/>
    <n v="351928"/>
    <n v="2"/>
    <n v="2939"/>
    <n v="5"/>
    <n v="22548"/>
    <n v="11276"/>
    <n v="19360"/>
    <s v="Net Banking"/>
    <x v="2"/>
    <x v="0"/>
    <n v="2"/>
  </r>
  <r>
    <x v="341"/>
    <x v="3"/>
    <x v="2"/>
    <s v="Delhi"/>
    <x v="0"/>
    <x v="1"/>
    <n v="46801"/>
    <s v="Existing"/>
    <x v="2"/>
    <n v="191822"/>
    <n v="2"/>
    <n v="4825"/>
    <n v="5"/>
    <n v="6651"/>
    <n v="4705"/>
    <n v="1546"/>
    <s v="Credit Card"/>
    <x v="1"/>
    <x v="0"/>
    <n v="4"/>
  </r>
  <r>
    <x v="341"/>
    <x v="3"/>
    <x v="2"/>
    <s v="Delhi"/>
    <x v="2"/>
    <x v="0"/>
    <n v="28277"/>
    <s v="Existing"/>
    <x v="2"/>
    <n v="775219"/>
    <n v="8"/>
    <n v="2567"/>
    <n v="5"/>
    <n v="4956"/>
    <n v="15095"/>
    <n v="-4991"/>
    <s v="UPI"/>
    <x v="1"/>
    <x v="2"/>
    <n v="2"/>
  </r>
  <r>
    <x v="341"/>
    <x v="3"/>
    <x v="3"/>
    <s v="New York"/>
    <x v="1"/>
    <x v="2"/>
    <n v="99439"/>
    <s v="New"/>
    <x v="0"/>
    <n v="434496"/>
    <n v="8"/>
    <n v="4039"/>
    <n v="15"/>
    <n v="40549"/>
    <n v="7912"/>
    <n v="-3273"/>
    <s v="Net Banking"/>
    <x v="2"/>
    <x v="1"/>
    <n v="1"/>
  </r>
  <r>
    <x v="341"/>
    <x v="3"/>
    <x v="1"/>
    <s v="New York"/>
    <x v="2"/>
    <x v="0"/>
    <n v="93762"/>
    <s v="New"/>
    <x v="1"/>
    <n v="542909"/>
    <n v="1"/>
    <n v="971"/>
    <n v="0"/>
    <n v="31171"/>
    <n v="1435"/>
    <n v="18926"/>
    <s v="Credit Card"/>
    <x v="2"/>
    <x v="2"/>
    <n v="4"/>
  </r>
  <r>
    <x v="341"/>
    <x v="3"/>
    <x v="2"/>
    <s v="New York"/>
    <x v="0"/>
    <x v="3"/>
    <n v="32628"/>
    <s v="Existing"/>
    <x v="1"/>
    <n v="585583"/>
    <n v="6"/>
    <n v="4265"/>
    <n v="0"/>
    <n v="37974"/>
    <n v="11532"/>
    <n v="14162"/>
    <s v="Net Banking"/>
    <x v="2"/>
    <x v="2"/>
    <n v="1"/>
  </r>
  <r>
    <x v="341"/>
    <x v="2"/>
    <x v="1"/>
    <s v="Bangalore"/>
    <x v="0"/>
    <x v="3"/>
    <n v="92246"/>
    <s v="New"/>
    <x v="0"/>
    <n v="746068"/>
    <n v="9"/>
    <n v="4669"/>
    <n v="0"/>
    <n v="39365"/>
    <n v="5396"/>
    <n v="1732"/>
    <s v="Net Banking"/>
    <x v="0"/>
    <x v="2"/>
    <n v="1"/>
  </r>
  <r>
    <x v="341"/>
    <x v="3"/>
    <x v="0"/>
    <s v="Delhi"/>
    <x v="2"/>
    <x v="2"/>
    <n v="37802"/>
    <s v="New"/>
    <x v="0"/>
    <n v="576120"/>
    <n v="9"/>
    <n v="1153"/>
    <n v="20"/>
    <n v="43933"/>
    <n v="17013"/>
    <n v="9867"/>
    <s v="Cash"/>
    <x v="2"/>
    <x v="3"/>
    <n v="4"/>
  </r>
  <r>
    <x v="342"/>
    <x v="2"/>
    <x v="0"/>
    <s v="Dubai"/>
    <x v="2"/>
    <x v="2"/>
    <n v="73497"/>
    <s v="New"/>
    <x v="1"/>
    <n v="708869"/>
    <n v="2"/>
    <n v="961"/>
    <n v="5"/>
    <n v="29992"/>
    <n v="24480"/>
    <n v="6419"/>
    <s v="Net Banking"/>
    <x v="2"/>
    <x v="0"/>
    <n v="4"/>
  </r>
  <r>
    <x v="342"/>
    <x v="2"/>
    <x v="2"/>
    <s v="Bangalore"/>
    <x v="0"/>
    <x v="2"/>
    <n v="94320"/>
    <s v="Existing"/>
    <x v="0"/>
    <n v="919817"/>
    <n v="8"/>
    <n v="1673"/>
    <n v="10"/>
    <n v="27476"/>
    <n v="19081"/>
    <n v="-1902"/>
    <s v="UPI"/>
    <x v="2"/>
    <x v="3"/>
    <n v="2"/>
  </r>
  <r>
    <x v="342"/>
    <x v="3"/>
    <x v="1"/>
    <s v="Mumbai"/>
    <x v="1"/>
    <x v="1"/>
    <n v="79814"/>
    <s v="Existing"/>
    <x v="1"/>
    <n v="308713"/>
    <n v="8"/>
    <n v="2167"/>
    <n v="0"/>
    <n v="2659"/>
    <n v="25513"/>
    <n v="-956"/>
    <s v="Net Banking"/>
    <x v="0"/>
    <x v="1"/>
    <n v="2"/>
  </r>
  <r>
    <x v="342"/>
    <x v="3"/>
    <x v="2"/>
    <s v="London"/>
    <x v="0"/>
    <x v="2"/>
    <n v="63702"/>
    <s v="New"/>
    <x v="1"/>
    <n v="517860"/>
    <n v="4"/>
    <n v="4245"/>
    <n v="20"/>
    <n v="9805"/>
    <n v="25478"/>
    <n v="12560"/>
    <s v="Credit Card"/>
    <x v="0"/>
    <x v="1"/>
    <n v="5"/>
  </r>
  <r>
    <x v="342"/>
    <x v="1"/>
    <x v="0"/>
    <s v="New York"/>
    <x v="2"/>
    <x v="2"/>
    <n v="38677"/>
    <s v="New"/>
    <x v="0"/>
    <n v="105639"/>
    <n v="4"/>
    <n v="3821"/>
    <n v="15"/>
    <n v="2760"/>
    <n v="14650"/>
    <n v="10227"/>
    <s v="Credit Card"/>
    <x v="2"/>
    <x v="0"/>
    <n v="2"/>
  </r>
  <r>
    <x v="342"/>
    <x v="2"/>
    <x v="2"/>
    <s v="Delhi"/>
    <x v="0"/>
    <x v="2"/>
    <n v="17500"/>
    <s v="Existing"/>
    <x v="2"/>
    <n v="326938"/>
    <n v="5"/>
    <n v="1139"/>
    <n v="5"/>
    <n v="32773"/>
    <n v="8122"/>
    <n v="16107"/>
    <s v="Cash"/>
    <x v="2"/>
    <x v="1"/>
    <n v="4"/>
  </r>
  <r>
    <x v="342"/>
    <x v="3"/>
    <x v="1"/>
    <s v="London"/>
    <x v="0"/>
    <x v="0"/>
    <n v="14015"/>
    <s v="Existing"/>
    <x v="2"/>
    <n v="963584"/>
    <n v="7"/>
    <n v="4869"/>
    <n v="20"/>
    <n v="43291"/>
    <n v="13203"/>
    <n v="12657"/>
    <s v="Cash"/>
    <x v="0"/>
    <x v="3"/>
    <n v="2"/>
  </r>
  <r>
    <x v="342"/>
    <x v="3"/>
    <x v="0"/>
    <s v="Bangalore"/>
    <x v="1"/>
    <x v="3"/>
    <n v="97372"/>
    <s v="New"/>
    <x v="2"/>
    <n v="382724"/>
    <n v="1"/>
    <n v="981"/>
    <n v="10"/>
    <n v="35726"/>
    <n v="10238"/>
    <n v="18438"/>
    <s v="Net Banking"/>
    <x v="0"/>
    <x v="3"/>
    <n v="4"/>
  </r>
  <r>
    <x v="342"/>
    <x v="3"/>
    <x v="3"/>
    <s v="Mumbai"/>
    <x v="0"/>
    <x v="3"/>
    <n v="68812"/>
    <s v="New"/>
    <x v="2"/>
    <n v="984736"/>
    <n v="9"/>
    <n v="581"/>
    <n v="10"/>
    <n v="30067"/>
    <n v="27973"/>
    <n v="13860"/>
    <s v="Cash"/>
    <x v="1"/>
    <x v="3"/>
    <n v="5"/>
  </r>
  <r>
    <x v="342"/>
    <x v="1"/>
    <x v="0"/>
    <s v="Bangalore"/>
    <x v="0"/>
    <x v="2"/>
    <n v="17826"/>
    <s v="Existing"/>
    <x v="2"/>
    <n v="389118"/>
    <n v="3"/>
    <n v="3803"/>
    <n v="15"/>
    <n v="44718"/>
    <n v="16184"/>
    <n v="8597"/>
    <s v="UPI"/>
    <x v="0"/>
    <x v="1"/>
    <n v="4"/>
  </r>
  <r>
    <x v="342"/>
    <x v="1"/>
    <x v="3"/>
    <s v="Bangalore"/>
    <x v="0"/>
    <x v="3"/>
    <n v="19201"/>
    <s v="New"/>
    <x v="2"/>
    <n v="618150"/>
    <n v="4"/>
    <n v="4626"/>
    <n v="0"/>
    <n v="40608"/>
    <n v="26665"/>
    <n v="6769"/>
    <s v="Cash"/>
    <x v="0"/>
    <x v="2"/>
    <n v="5"/>
  </r>
  <r>
    <x v="342"/>
    <x v="0"/>
    <x v="2"/>
    <s v="Dubai"/>
    <x v="2"/>
    <x v="0"/>
    <n v="39048"/>
    <s v="Existing"/>
    <x v="2"/>
    <n v="538589"/>
    <n v="7"/>
    <n v="3293"/>
    <n v="0"/>
    <n v="6408"/>
    <n v="2418"/>
    <n v="-2659"/>
    <s v="Credit Card"/>
    <x v="2"/>
    <x v="3"/>
    <n v="5"/>
  </r>
  <r>
    <x v="343"/>
    <x v="2"/>
    <x v="2"/>
    <s v="London"/>
    <x v="2"/>
    <x v="3"/>
    <n v="29941"/>
    <s v="New"/>
    <x v="0"/>
    <n v="475406"/>
    <n v="5"/>
    <n v="1607"/>
    <n v="20"/>
    <n v="3855"/>
    <n v="15768"/>
    <n v="-461"/>
    <s v="Cash"/>
    <x v="2"/>
    <x v="3"/>
    <n v="5"/>
  </r>
  <r>
    <x v="343"/>
    <x v="0"/>
    <x v="1"/>
    <s v="Dubai"/>
    <x v="1"/>
    <x v="1"/>
    <n v="90641"/>
    <s v="Existing"/>
    <x v="0"/>
    <n v="327158"/>
    <n v="5"/>
    <n v="4285"/>
    <n v="20"/>
    <n v="29785"/>
    <n v="12213"/>
    <n v="7575"/>
    <s v="UPI"/>
    <x v="2"/>
    <x v="2"/>
    <n v="1"/>
  </r>
  <r>
    <x v="343"/>
    <x v="3"/>
    <x v="3"/>
    <s v="Bangalore"/>
    <x v="0"/>
    <x v="0"/>
    <n v="68418"/>
    <s v="New"/>
    <x v="2"/>
    <n v="147612"/>
    <n v="1"/>
    <n v="750"/>
    <n v="0"/>
    <n v="18738"/>
    <n v="20432"/>
    <n v="-1858"/>
    <s v="UPI"/>
    <x v="0"/>
    <x v="2"/>
    <n v="3"/>
  </r>
  <r>
    <x v="343"/>
    <x v="1"/>
    <x v="2"/>
    <s v="Mumbai"/>
    <x v="2"/>
    <x v="3"/>
    <n v="75689"/>
    <s v="Existing"/>
    <x v="0"/>
    <n v="517977"/>
    <n v="2"/>
    <n v="2934"/>
    <n v="0"/>
    <n v="7621"/>
    <n v="9761"/>
    <n v="13594"/>
    <s v="Cash"/>
    <x v="1"/>
    <x v="0"/>
    <n v="4"/>
  </r>
  <r>
    <x v="343"/>
    <x v="1"/>
    <x v="3"/>
    <s v="Delhi"/>
    <x v="1"/>
    <x v="3"/>
    <n v="51541"/>
    <s v="New"/>
    <x v="1"/>
    <n v="358775"/>
    <n v="5"/>
    <n v="2120"/>
    <n v="20"/>
    <n v="37040"/>
    <n v="8160"/>
    <n v="5827"/>
    <s v="Cash"/>
    <x v="2"/>
    <x v="1"/>
    <n v="2"/>
  </r>
  <r>
    <x v="343"/>
    <x v="0"/>
    <x v="2"/>
    <s v="Delhi"/>
    <x v="0"/>
    <x v="0"/>
    <n v="59939"/>
    <s v="New"/>
    <x v="2"/>
    <n v="634989"/>
    <n v="2"/>
    <n v="2218"/>
    <n v="5"/>
    <n v="49410"/>
    <n v="9220"/>
    <n v="14798"/>
    <s v="Cash"/>
    <x v="1"/>
    <x v="3"/>
    <n v="3"/>
  </r>
  <r>
    <x v="343"/>
    <x v="1"/>
    <x v="0"/>
    <s v="London"/>
    <x v="1"/>
    <x v="3"/>
    <n v="80422"/>
    <s v="New"/>
    <x v="1"/>
    <n v="907254"/>
    <n v="1"/>
    <n v="765"/>
    <n v="10"/>
    <n v="39658"/>
    <n v="28730"/>
    <n v="19068"/>
    <s v="Credit Card"/>
    <x v="1"/>
    <x v="0"/>
    <n v="3"/>
  </r>
  <r>
    <x v="343"/>
    <x v="3"/>
    <x v="2"/>
    <s v="New York"/>
    <x v="1"/>
    <x v="3"/>
    <n v="33950"/>
    <s v="New"/>
    <x v="0"/>
    <n v="377114"/>
    <n v="3"/>
    <n v="521"/>
    <n v="10"/>
    <n v="29014"/>
    <n v="8643"/>
    <n v="2274"/>
    <s v="Credit Card"/>
    <x v="0"/>
    <x v="1"/>
    <n v="1"/>
  </r>
  <r>
    <x v="343"/>
    <x v="1"/>
    <x v="1"/>
    <s v="New York"/>
    <x v="1"/>
    <x v="2"/>
    <n v="77803"/>
    <s v="Existing"/>
    <x v="2"/>
    <n v="711016"/>
    <n v="1"/>
    <n v="2623"/>
    <n v="15"/>
    <n v="5162"/>
    <n v="12698"/>
    <n v="-2973"/>
    <s v="UPI"/>
    <x v="0"/>
    <x v="0"/>
    <n v="4"/>
  </r>
  <r>
    <x v="343"/>
    <x v="0"/>
    <x v="0"/>
    <s v="Delhi"/>
    <x v="1"/>
    <x v="1"/>
    <n v="30642"/>
    <s v="New"/>
    <x v="1"/>
    <n v="397991"/>
    <n v="8"/>
    <n v="2010"/>
    <n v="10"/>
    <n v="22264"/>
    <n v="18024"/>
    <n v="-274"/>
    <s v="Cash"/>
    <x v="2"/>
    <x v="1"/>
    <n v="4"/>
  </r>
  <r>
    <x v="343"/>
    <x v="3"/>
    <x v="1"/>
    <s v="Bangalore"/>
    <x v="1"/>
    <x v="0"/>
    <n v="76506"/>
    <s v="Existing"/>
    <x v="0"/>
    <n v="123103"/>
    <n v="8"/>
    <n v="4352"/>
    <n v="20"/>
    <n v="41285"/>
    <n v="12396"/>
    <n v="16278"/>
    <s v="Net Banking"/>
    <x v="0"/>
    <x v="3"/>
    <n v="2"/>
  </r>
  <r>
    <x v="343"/>
    <x v="0"/>
    <x v="0"/>
    <s v="Bangalore"/>
    <x v="1"/>
    <x v="2"/>
    <n v="51607"/>
    <s v="Existing"/>
    <x v="2"/>
    <n v="550695"/>
    <n v="8"/>
    <n v="3438"/>
    <n v="5"/>
    <n v="10395"/>
    <n v="13402"/>
    <n v="-3001"/>
    <s v="UPI"/>
    <x v="1"/>
    <x v="0"/>
    <n v="1"/>
  </r>
  <r>
    <x v="344"/>
    <x v="1"/>
    <x v="3"/>
    <s v="Dubai"/>
    <x v="1"/>
    <x v="3"/>
    <n v="41288"/>
    <s v="New"/>
    <x v="2"/>
    <n v="870430"/>
    <n v="7"/>
    <n v="3922"/>
    <n v="20"/>
    <n v="2608"/>
    <n v="24585"/>
    <n v="-296"/>
    <s v="Credit Card"/>
    <x v="0"/>
    <x v="1"/>
    <n v="3"/>
  </r>
  <r>
    <x v="344"/>
    <x v="0"/>
    <x v="1"/>
    <s v="London"/>
    <x v="0"/>
    <x v="0"/>
    <n v="92865"/>
    <s v="Existing"/>
    <x v="1"/>
    <n v="325465"/>
    <n v="7"/>
    <n v="739"/>
    <n v="0"/>
    <n v="29256"/>
    <n v="15972"/>
    <n v="10028"/>
    <s v="UPI"/>
    <x v="0"/>
    <x v="1"/>
    <n v="4"/>
  </r>
  <r>
    <x v="344"/>
    <x v="0"/>
    <x v="2"/>
    <s v="Dubai"/>
    <x v="0"/>
    <x v="0"/>
    <n v="24450"/>
    <s v="New"/>
    <x v="1"/>
    <n v="602398"/>
    <n v="2"/>
    <n v="550"/>
    <n v="0"/>
    <n v="10076"/>
    <n v="7418"/>
    <n v="617"/>
    <s v="Credit Card"/>
    <x v="1"/>
    <x v="1"/>
    <n v="1"/>
  </r>
  <r>
    <x v="344"/>
    <x v="2"/>
    <x v="3"/>
    <s v="New York"/>
    <x v="1"/>
    <x v="1"/>
    <n v="15618"/>
    <s v="Existing"/>
    <x v="1"/>
    <n v="576063"/>
    <n v="9"/>
    <n v="3507"/>
    <n v="10"/>
    <n v="35908"/>
    <n v="7487"/>
    <n v="4216"/>
    <s v="Net Banking"/>
    <x v="0"/>
    <x v="2"/>
    <n v="5"/>
  </r>
  <r>
    <x v="344"/>
    <x v="1"/>
    <x v="2"/>
    <s v="Delhi"/>
    <x v="0"/>
    <x v="1"/>
    <n v="44263"/>
    <s v="New"/>
    <x v="0"/>
    <n v="422931"/>
    <n v="7"/>
    <n v="975"/>
    <n v="5"/>
    <n v="14353"/>
    <n v="5775"/>
    <n v="13005"/>
    <s v="Cash"/>
    <x v="0"/>
    <x v="1"/>
    <n v="4"/>
  </r>
  <r>
    <x v="344"/>
    <x v="1"/>
    <x v="0"/>
    <s v="Bangalore"/>
    <x v="1"/>
    <x v="0"/>
    <n v="77583"/>
    <s v="New"/>
    <x v="1"/>
    <n v="248016"/>
    <n v="5"/>
    <n v="2504"/>
    <n v="15"/>
    <n v="28754"/>
    <n v="29752"/>
    <n v="-429"/>
    <s v="Cash"/>
    <x v="2"/>
    <x v="2"/>
    <n v="3"/>
  </r>
  <r>
    <x v="344"/>
    <x v="0"/>
    <x v="0"/>
    <s v="Delhi"/>
    <x v="0"/>
    <x v="1"/>
    <n v="84900"/>
    <s v="Existing"/>
    <x v="1"/>
    <n v="592709"/>
    <n v="4"/>
    <n v="656"/>
    <n v="20"/>
    <n v="6874"/>
    <n v="2985"/>
    <n v="10812"/>
    <s v="Cash"/>
    <x v="1"/>
    <x v="3"/>
    <n v="5"/>
  </r>
  <r>
    <x v="344"/>
    <x v="2"/>
    <x v="2"/>
    <s v="Mumbai"/>
    <x v="2"/>
    <x v="1"/>
    <n v="38794"/>
    <s v="Existing"/>
    <x v="1"/>
    <n v="870945"/>
    <n v="8"/>
    <n v="3283"/>
    <n v="15"/>
    <n v="6996"/>
    <n v="28230"/>
    <n v="14395"/>
    <s v="Net Banking"/>
    <x v="0"/>
    <x v="0"/>
    <n v="5"/>
  </r>
  <r>
    <x v="344"/>
    <x v="1"/>
    <x v="2"/>
    <s v="Delhi"/>
    <x v="1"/>
    <x v="3"/>
    <n v="23091"/>
    <s v="New"/>
    <x v="2"/>
    <n v="639262"/>
    <n v="5"/>
    <n v="2519"/>
    <n v="15"/>
    <n v="23307"/>
    <n v="5816"/>
    <n v="17592"/>
    <s v="Net Banking"/>
    <x v="1"/>
    <x v="3"/>
    <n v="5"/>
  </r>
  <r>
    <x v="344"/>
    <x v="3"/>
    <x v="3"/>
    <s v="Mumbai"/>
    <x v="2"/>
    <x v="1"/>
    <n v="78422"/>
    <s v="Existing"/>
    <x v="1"/>
    <n v="409128"/>
    <n v="6"/>
    <n v="2186"/>
    <n v="15"/>
    <n v="48465"/>
    <n v="13223"/>
    <n v="19036"/>
    <s v="Net Banking"/>
    <x v="0"/>
    <x v="2"/>
    <n v="3"/>
  </r>
  <r>
    <x v="344"/>
    <x v="0"/>
    <x v="2"/>
    <s v="Dubai"/>
    <x v="1"/>
    <x v="1"/>
    <n v="97108"/>
    <s v="New"/>
    <x v="1"/>
    <n v="146893"/>
    <n v="4"/>
    <n v="4670"/>
    <n v="15"/>
    <n v="10173"/>
    <n v="21551"/>
    <n v="11998"/>
    <s v="Net Banking"/>
    <x v="2"/>
    <x v="3"/>
    <n v="1"/>
  </r>
  <r>
    <x v="344"/>
    <x v="1"/>
    <x v="1"/>
    <s v="Dubai"/>
    <x v="1"/>
    <x v="2"/>
    <n v="25161"/>
    <s v="New"/>
    <x v="0"/>
    <n v="593888"/>
    <n v="2"/>
    <n v="4358"/>
    <n v="20"/>
    <n v="41003"/>
    <n v="19413"/>
    <n v="-920"/>
    <s v="Credit Card"/>
    <x v="0"/>
    <x v="2"/>
    <n v="4"/>
  </r>
  <r>
    <x v="345"/>
    <x v="3"/>
    <x v="1"/>
    <s v="New York"/>
    <x v="2"/>
    <x v="3"/>
    <n v="14158"/>
    <s v="Existing"/>
    <x v="0"/>
    <n v="621904"/>
    <n v="7"/>
    <n v="2914"/>
    <n v="0"/>
    <n v="7196"/>
    <n v="24696"/>
    <n v="9259"/>
    <s v="UPI"/>
    <x v="0"/>
    <x v="2"/>
    <n v="1"/>
  </r>
  <r>
    <x v="345"/>
    <x v="1"/>
    <x v="2"/>
    <s v="Delhi"/>
    <x v="2"/>
    <x v="3"/>
    <n v="37663"/>
    <s v="New"/>
    <x v="1"/>
    <n v="391996"/>
    <n v="2"/>
    <n v="3303"/>
    <n v="20"/>
    <n v="9917"/>
    <n v="8205"/>
    <n v="7709"/>
    <s v="Net Banking"/>
    <x v="1"/>
    <x v="1"/>
    <n v="3"/>
  </r>
  <r>
    <x v="345"/>
    <x v="3"/>
    <x v="1"/>
    <s v="Delhi"/>
    <x v="2"/>
    <x v="0"/>
    <n v="95381"/>
    <s v="Existing"/>
    <x v="0"/>
    <n v="367097"/>
    <n v="7"/>
    <n v="3749"/>
    <n v="0"/>
    <n v="2738"/>
    <n v="26049"/>
    <n v="12388"/>
    <s v="Credit Card"/>
    <x v="0"/>
    <x v="2"/>
    <n v="2"/>
  </r>
  <r>
    <x v="345"/>
    <x v="0"/>
    <x v="2"/>
    <s v="Mumbai"/>
    <x v="1"/>
    <x v="1"/>
    <n v="16733"/>
    <s v="New"/>
    <x v="0"/>
    <n v="845178"/>
    <n v="7"/>
    <n v="2655"/>
    <n v="0"/>
    <n v="16183"/>
    <n v="22500"/>
    <n v="19087"/>
    <s v="UPI"/>
    <x v="1"/>
    <x v="1"/>
    <n v="4"/>
  </r>
  <r>
    <x v="345"/>
    <x v="1"/>
    <x v="3"/>
    <s v="Dubai"/>
    <x v="2"/>
    <x v="2"/>
    <n v="42001"/>
    <s v="New"/>
    <x v="0"/>
    <n v="438917"/>
    <n v="1"/>
    <n v="2326"/>
    <n v="20"/>
    <n v="25871"/>
    <n v="1170"/>
    <n v="14606"/>
    <s v="UPI"/>
    <x v="2"/>
    <x v="0"/>
    <n v="4"/>
  </r>
  <r>
    <x v="345"/>
    <x v="1"/>
    <x v="1"/>
    <s v="Mumbai"/>
    <x v="2"/>
    <x v="2"/>
    <n v="49128"/>
    <s v="New"/>
    <x v="2"/>
    <n v="333756"/>
    <n v="3"/>
    <n v="4257"/>
    <n v="20"/>
    <n v="12892"/>
    <n v="27663"/>
    <n v="10750"/>
    <s v="Net Banking"/>
    <x v="1"/>
    <x v="1"/>
    <n v="2"/>
  </r>
  <r>
    <x v="345"/>
    <x v="2"/>
    <x v="1"/>
    <s v="Dubai"/>
    <x v="0"/>
    <x v="3"/>
    <n v="59630"/>
    <s v="Existing"/>
    <x v="1"/>
    <n v="914880"/>
    <n v="3"/>
    <n v="592"/>
    <n v="20"/>
    <n v="38491"/>
    <n v="4244"/>
    <n v="1142"/>
    <s v="Net Banking"/>
    <x v="0"/>
    <x v="1"/>
    <n v="5"/>
  </r>
  <r>
    <x v="345"/>
    <x v="0"/>
    <x v="2"/>
    <s v="Mumbai"/>
    <x v="0"/>
    <x v="1"/>
    <n v="19329"/>
    <s v="New"/>
    <x v="1"/>
    <n v="656059"/>
    <n v="6"/>
    <n v="4776"/>
    <n v="0"/>
    <n v="2657"/>
    <n v="19855"/>
    <n v="4207"/>
    <s v="UPI"/>
    <x v="1"/>
    <x v="1"/>
    <n v="4"/>
  </r>
  <r>
    <x v="345"/>
    <x v="3"/>
    <x v="1"/>
    <s v="Dubai"/>
    <x v="2"/>
    <x v="2"/>
    <n v="63105"/>
    <s v="New"/>
    <x v="1"/>
    <n v="151550"/>
    <n v="3"/>
    <n v="1170"/>
    <n v="20"/>
    <n v="25696"/>
    <n v="16558"/>
    <n v="6678"/>
    <s v="UPI"/>
    <x v="2"/>
    <x v="1"/>
    <n v="4"/>
  </r>
  <r>
    <x v="345"/>
    <x v="1"/>
    <x v="0"/>
    <s v="Mumbai"/>
    <x v="2"/>
    <x v="0"/>
    <n v="73436"/>
    <s v="Existing"/>
    <x v="0"/>
    <n v="155378"/>
    <n v="9"/>
    <n v="2643"/>
    <n v="5"/>
    <n v="21110"/>
    <n v="24415"/>
    <n v="19582"/>
    <s v="Credit Card"/>
    <x v="0"/>
    <x v="0"/>
    <n v="4"/>
  </r>
  <r>
    <x v="345"/>
    <x v="1"/>
    <x v="3"/>
    <s v="Dubai"/>
    <x v="2"/>
    <x v="1"/>
    <n v="79579"/>
    <s v="New"/>
    <x v="0"/>
    <n v="285967"/>
    <n v="5"/>
    <n v="731"/>
    <n v="10"/>
    <n v="11301"/>
    <n v="6975"/>
    <n v="19067"/>
    <s v="Net Banking"/>
    <x v="2"/>
    <x v="0"/>
    <n v="3"/>
  </r>
  <r>
    <x v="345"/>
    <x v="3"/>
    <x v="3"/>
    <s v="London"/>
    <x v="2"/>
    <x v="1"/>
    <n v="24242"/>
    <s v="Existing"/>
    <x v="0"/>
    <n v="342329"/>
    <n v="6"/>
    <n v="4489"/>
    <n v="10"/>
    <n v="24572"/>
    <n v="18629"/>
    <n v="2930"/>
    <s v="UPI"/>
    <x v="2"/>
    <x v="0"/>
    <n v="2"/>
  </r>
  <r>
    <x v="346"/>
    <x v="0"/>
    <x v="1"/>
    <s v="Mumbai"/>
    <x v="0"/>
    <x v="1"/>
    <n v="37133"/>
    <s v="Existing"/>
    <x v="2"/>
    <n v="289809"/>
    <n v="6"/>
    <n v="2102"/>
    <n v="5"/>
    <n v="32335"/>
    <n v="8769"/>
    <n v="-1235"/>
    <s v="UPI"/>
    <x v="0"/>
    <x v="2"/>
    <n v="4"/>
  </r>
  <r>
    <x v="346"/>
    <x v="2"/>
    <x v="1"/>
    <s v="Delhi"/>
    <x v="1"/>
    <x v="2"/>
    <n v="34740"/>
    <s v="Existing"/>
    <x v="0"/>
    <n v="692412"/>
    <n v="8"/>
    <n v="3451"/>
    <n v="10"/>
    <n v="26421"/>
    <n v="9989"/>
    <n v="8307"/>
    <s v="Cash"/>
    <x v="0"/>
    <x v="2"/>
    <n v="2"/>
  </r>
  <r>
    <x v="346"/>
    <x v="2"/>
    <x v="0"/>
    <s v="New York"/>
    <x v="2"/>
    <x v="3"/>
    <n v="40976"/>
    <s v="New"/>
    <x v="2"/>
    <n v="816170"/>
    <n v="3"/>
    <n v="2272"/>
    <n v="0"/>
    <n v="4164"/>
    <n v="29322"/>
    <n v="15434"/>
    <s v="Net Banking"/>
    <x v="1"/>
    <x v="1"/>
    <n v="5"/>
  </r>
  <r>
    <x v="346"/>
    <x v="1"/>
    <x v="0"/>
    <s v="London"/>
    <x v="2"/>
    <x v="3"/>
    <n v="50067"/>
    <s v="Existing"/>
    <x v="1"/>
    <n v="355976"/>
    <n v="9"/>
    <n v="2566"/>
    <n v="20"/>
    <n v="43106"/>
    <n v="28073"/>
    <n v="13895"/>
    <s v="Credit Card"/>
    <x v="0"/>
    <x v="1"/>
    <n v="4"/>
  </r>
  <r>
    <x v="346"/>
    <x v="3"/>
    <x v="1"/>
    <s v="London"/>
    <x v="0"/>
    <x v="0"/>
    <n v="21231"/>
    <s v="New"/>
    <x v="0"/>
    <n v="311423"/>
    <n v="7"/>
    <n v="1810"/>
    <n v="20"/>
    <n v="47015"/>
    <n v="14739"/>
    <n v="15019"/>
    <s v="Credit Card"/>
    <x v="1"/>
    <x v="2"/>
    <n v="1"/>
  </r>
  <r>
    <x v="346"/>
    <x v="1"/>
    <x v="1"/>
    <s v="Mumbai"/>
    <x v="2"/>
    <x v="2"/>
    <n v="76105"/>
    <s v="Existing"/>
    <x v="2"/>
    <n v="434036"/>
    <n v="6"/>
    <n v="658"/>
    <n v="20"/>
    <n v="41570"/>
    <n v="7019"/>
    <n v="713"/>
    <s v="Cash"/>
    <x v="2"/>
    <x v="1"/>
    <n v="1"/>
  </r>
  <r>
    <x v="346"/>
    <x v="3"/>
    <x v="0"/>
    <s v="New York"/>
    <x v="2"/>
    <x v="1"/>
    <n v="13328"/>
    <s v="New"/>
    <x v="2"/>
    <n v="862785"/>
    <n v="1"/>
    <n v="4278"/>
    <n v="5"/>
    <n v="6631"/>
    <n v="22951"/>
    <n v="14279"/>
    <s v="Net Banking"/>
    <x v="1"/>
    <x v="0"/>
    <n v="1"/>
  </r>
  <r>
    <x v="346"/>
    <x v="2"/>
    <x v="2"/>
    <s v="Delhi"/>
    <x v="0"/>
    <x v="0"/>
    <n v="35261"/>
    <s v="Existing"/>
    <x v="0"/>
    <n v="376839"/>
    <n v="4"/>
    <n v="2086"/>
    <n v="5"/>
    <n v="37997"/>
    <n v="13932"/>
    <n v="8871"/>
    <s v="Credit Card"/>
    <x v="0"/>
    <x v="3"/>
    <n v="1"/>
  </r>
  <r>
    <x v="346"/>
    <x v="0"/>
    <x v="0"/>
    <s v="London"/>
    <x v="2"/>
    <x v="0"/>
    <n v="35262"/>
    <s v="Existing"/>
    <x v="2"/>
    <n v="546677"/>
    <n v="5"/>
    <n v="877"/>
    <n v="0"/>
    <n v="22898"/>
    <n v="1321"/>
    <n v="-1095"/>
    <s v="Cash"/>
    <x v="1"/>
    <x v="1"/>
    <n v="3"/>
  </r>
  <r>
    <x v="346"/>
    <x v="3"/>
    <x v="2"/>
    <s v="Delhi"/>
    <x v="2"/>
    <x v="3"/>
    <n v="13280"/>
    <s v="Existing"/>
    <x v="0"/>
    <n v="363547"/>
    <n v="2"/>
    <n v="3795"/>
    <n v="5"/>
    <n v="39997"/>
    <n v="21318"/>
    <n v="5605"/>
    <s v="Credit Card"/>
    <x v="0"/>
    <x v="3"/>
    <n v="5"/>
  </r>
  <r>
    <x v="346"/>
    <x v="2"/>
    <x v="3"/>
    <s v="Dubai"/>
    <x v="0"/>
    <x v="1"/>
    <n v="94683"/>
    <s v="New"/>
    <x v="2"/>
    <n v="730983"/>
    <n v="1"/>
    <n v="1213"/>
    <n v="20"/>
    <n v="33732"/>
    <n v="24703"/>
    <n v="-3084"/>
    <s v="Credit Card"/>
    <x v="2"/>
    <x v="0"/>
    <n v="4"/>
  </r>
  <r>
    <x v="346"/>
    <x v="1"/>
    <x v="3"/>
    <s v="New York"/>
    <x v="1"/>
    <x v="1"/>
    <n v="41742"/>
    <s v="Existing"/>
    <x v="1"/>
    <n v="783687"/>
    <n v="2"/>
    <n v="4687"/>
    <n v="0"/>
    <n v="29951"/>
    <n v="21279"/>
    <n v="-723"/>
    <s v="Cash"/>
    <x v="1"/>
    <x v="1"/>
    <n v="5"/>
  </r>
  <r>
    <x v="347"/>
    <x v="3"/>
    <x v="0"/>
    <s v="Bangalore"/>
    <x v="2"/>
    <x v="2"/>
    <n v="13590"/>
    <s v="New"/>
    <x v="1"/>
    <n v="692109"/>
    <n v="8"/>
    <n v="2723"/>
    <n v="0"/>
    <n v="25009"/>
    <n v="10260"/>
    <n v="5482"/>
    <s v="UPI"/>
    <x v="1"/>
    <x v="0"/>
    <n v="1"/>
  </r>
  <r>
    <x v="347"/>
    <x v="0"/>
    <x v="2"/>
    <s v="Dubai"/>
    <x v="2"/>
    <x v="2"/>
    <n v="60226"/>
    <s v="New"/>
    <x v="1"/>
    <n v="239934"/>
    <n v="6"/>
    <n v="4571"/>
    <n v="20"/>
    <n v="46598"/>
    <n v="24547"/>
    <n v="7507"/>
    <s v="UPI"/>
    <x v="1"/>
    <x v="0"/>
    <n v="5"/>
  </r>
  <r>
    <x v="347"/>
    <x v="1"/>
    <x v="0"/>
    <s v="New York"/>
    <x v="1"/>
    <x v="2"/>
    <n v="97542"/>
    <s v="New"/>
    <x v="0"/>
    <n v="298336"/>
    <n v="2"/>
    <n v="3282"/>
    <n v="15"/>
    <n v="7196"/>
    <n v="9515"/>
    <n v="10998"/>
    <s v="Credit Card"/>
    <x v="1"/>
    <x v="0"/>
    <n v="5"/>
  </r>
  <r>
    <x v="347"/>
    <x v="1"/>
    <x v="0"/>
    <s v="Mumbai"/>
    <x v="0"/>
    <x v="0"/>
    <n v="23570"/>
    <s v="New"/>
    <x v="1"/>
    <n v="897862"/>
    <n v="9"/>
    <n v="1237"/>
    <n v="20"/>
    <n v="35689"/>
    <n v="23939"/>
    <n v="5083"/>
    <s v="Net Banking"/>
    <x v="2"/>
    <x v="2"/>
    <n v="3"/>
  </r>
  <r>
    <x v="347"/>
    <x v="2"/>
    <x v="2"/>
    <s v="Mumbai"/>
    <x v="1"/>
    <x v="1"/>
    <n v="99443"/>
    <s v="New"/>
    <x v="1"/>
    <n v="789377"/>
    <n v="8"/>
    <n v="3000"/>
    <n v="0"/>
    <n v="23171"/>
    <n v="20716"/>
    <n v="1572"/>
    <s v="Net Banking"/>
    <x v="0"/>
    <x v="1"/>
    <n v="1"/>
  </r>
  <r>
    <x v="347"/>
    <x v="3"/>
    <x v="0"/>
    <s v="Delhi"/>
    <x v="2"/>
    <x v="3"/>
    <n v="19533"/>
    <s v="New"/>
    <x v="1"/>
    <n v="264718"/>
    <n v="4"/>
    <n v="3646"/>
    <n v="15"/>
    <n v="31483"/>
    <n v="6338"/>
    <n v="1951"/>
    <s v="Net Banking"/>
    <x v="1"/>
    <x v="0"/>
    <n v="2"/>
  </r>
  <r>
    <x v="347"/>
    <x v="1"/>
    <x v="3"/>
    <s v="London"/>
    <x v="1"/>
    <x v="0"/>
    <n v="92283"/>
    <s v="Existing"/>
    <x v="0"/>
    <n v="128922"/>
    <n v="7"/>
    <n v="2363"/>
    <n v="20"/>
    <n v="30115"/>
    <n v="20051"/>
    <n v="15514"/>
    <s v="Cash"/>
    <x v="2"/>
    <x v="2"/>
    <n v="5"/>
  </r>
  <r>
    <x v="347"/>
    <x v="0"/>
    <x v="1"/>
    <s v="Bangalore"/>
    <x v="0"/>
    <x v="0"/>
    <n v="23366"/>
    <s v="Existing"/>
    <x v="2"/>
    <n v="766903"/>
    <n v="3"/>
    <n v="991"/>
    <n v="20"/>
    <n v="24154"/>
    <n v="11286"/>
    <n v="-1137"/>
    <s v="Credit Card"/>
    <x v="0"/>
    <x v="1"/>
    <n v="5"/>
  </r>
  <r>
    <x v="347"/>
    <x v="3"/>
    <x v="1"/>
    <s v="Mumbai"/>
    <x v="2"/>
    <x v="3"/>
    <n v="86368"/>
    <s v="New"/>
    <x v="0"/>
    <n v="805009"/>
    <n v="6"/>
    <n v="3504"/>
    <n v="15"/>
    <n v="42617"/>
    <n v="9836"/>
    <n v="12058"/>
    <s v="Cash"/>
    <x v="2"/>
    <x v="0"/>
    <n v="1"/>
  </r>
  <r>
    <x v="347"/>
    <x v="0"/>
    <x v="0"/>
    <s v="New York"/>
    <x v="0"/>
    <x v="3"/>
    <n v="38325"/>
    <s v="New"/>
    <x v="0"/>
    <n v="192099"/>
    <n v="3"/>
    <n v="4113"/>
    <n v="15"/>
    <n v="22413"/>
    <n v="4844"/>
    <n v="13284"/>
    <s v="Net Banking"/>
    <x v="1"/>
    <x v="1"/>
    <n v="3"/>
  </r>
  <r>
    <x v="347"/>
    <x v="1"/>
    <x v="2"/>
    <s v="London"/>
    <x v="0"/>
    <x v="2"/>
    <n v="44798"/>
    <s v="Existing"/>
    <x v="1"/>
    <n v="279932"/>
    <n v="3"/>
    <n v="2029"/>
    <n v="10"/>
    <n v="37746"/>
    <n v="10903"/>
    <n v="18713"/>
    <s v="Cash"/>
    <x v="1"/>
    <x v="2"/>
    <n v="4"/>
  </r>
  <r>
    <x v="347"/>
    <x v="0"/>
    <x v="2"/>
    <s v="London"/>
    <x v="1"/>
    <x v="3"/>
    <n v="49453"/>
    <s v="Existing"/>
    <x v="2"/>
    <n v="553604"/>
    <n v="9"/>
    <n v="1445"/>
    <n v="15"/>
    <n v="11279"/>
    <n v="11872"/>
    <n v="19293"/>
    <s v="UPI"/>
    <x v="2"/>
    <x v="2"/>
    <n v="1"/>
  </r>
  <r>
    <x v="348"/>
    <x v="2"/>
    <x v="3"/>
    <s v="New York"/>
    <x v="1"/>
    <x v="3"/>
    <n v="32849"/>
    <s v="New"/>
    <x v="1"/>
    <n v="422236"/>
    <n v="6"/>
    <n v="4140"/>
    <n v="5"/>
    <n v="29742"/>
    <n v="26416"/>
    <n v="-497"/>
    <s v="Net Banking"/>
    <x v="1"/>
    <x v="1"/>
    <n v="4"/>
  </r>
  <r>
    <x v="348"/>
    <x v="0"/>
    <x v="2"/>
    <s v="London"/>
    <x v="0"/>
    <x v="3"/>
    <n v="65943"/>
    <s v="Existing"/>
    <x v="1"/>
    <n v="959546"/>
    <n v="8"/>
    <n v="1201"/>
    <n v="15"/>
    <n v="40545"/>
    <n v="9494"/>
    <n v="-901"/>
    <s v="Net Banking"/>
    <x v="1"/>
    <x v="1"/>
    <n v="2"/>
  </r>
  <r>
    <x v="348"/>
    <x v="3"/>
    <x v="2"/>
    <s v="Mumbai"/>
    <x v="0"/>
    <x v="3"/>
    <n v="16157"/>
    <s v="New"/>
    <x v="0"/>
    <n v="383407"/>
    <n v="4"/>
    <n v="4456"/>
    <n v="0"/>
    <n v="24925"/>
    <n v="4261"/>
    <n v="15840"/>
    <s v="UPI"/>
    <x v="2"/>
    <x v="2"/>
    <n v="4"/>
  </r>
  <r>
    <x v="348"/>
    <x v="0"/>
    <x v="3"/>
    <s v="New York"/>
    <x v="2"/>
    <x v="2"/>
    <n v="40178"/>
    <s v="Existing"/>
    <x v="0"/>
    <n v="176204"/>
    <n v="4"/>
    <n v="2984"/>
    <n v="15"/>
    <n v="25415"/>
    <n v="15234"/>
    <n v="17449"/>
    <s v="UPI"/>
    <x v="0"/>
    <x v="0"/>
    <n v="5"/>
  </r>
  <r>
    <x v="348"/>
    <x v="0"/>
    <x v="0"/>
    <s v="New York"/>
    <x v="0"/>
    <x v="0"/>
    <n v="92537"/>
    <s v="Existing"/>
    <x v="0"/>
    <n v="968890"/>
    <n v="8"/>
    <n v="3255"/>
    <n v="20"/>
    <n v="4096"/>
    <n v="21144"/>
    <n v="14421"/>
    <s v="Credit Card"/>
    <x v="2"/>
    <x v="2"/>
    <n v="3"/>
  </r>
  <r>
    <x v="348"/>
    <x v="2"/>
    <x v="1"/>
    <s v="Delhi"/>
    <x v="0"/>
    <x v="1"/>
    <n v="39030"/>
    <s v="Existing"/>
    <x v="1"/>
    <n v="505448"/>
    <n v="7"/>
    <n v="3768"/>
    <n v="5"/>
    <n v="7572"/>
    <n v="22463"/>
    <n v="-4411"/>
    <s v="Cash"/>
    <x v="2"/>
    <x v="0"/>
    <n v="2"/>
  </r>
  <r>
    <x v="348"/>
    <x v="0"/>
    <x v="3"/>
    <s v="Bangalore"/>
    <x v="1"/>
    <x v="1"/>
    <n v="61134"/>
    <s v="Existing"/>
    <x v="2"/>
    <n v="764452"/>
    <n v="5"/>
    <n v="3602"/>
    <n v="15"/>
    <n v="20576"/>
    <n v="24386"/>
    <n v="11023"/>
    <s v="Credit Card"/>
    <x v="1"/>
    <x v="2"/>
    <n v="3"/>
  </r>
  <r>
    <x v="348"/>
    <x v="0"/>
    <x v="0"/>
    <s v="Delhi"/>
    <x v="0"/>
    <x v="0"/>
    <n v="75729"/>
    <s v="Existing"/>
    <x v="2"/>
    <n v="602727"/>
    <n v="2"/>
    <n v="2367"/>
    <n v="5"/>
    <n v="14685"/>
    <n v="11816"/>
    <n v="16861"/>
    <s v="Credit Card"/>
    <x v="0"/>
    <x v="2"/>
    <n v="3"/>
  </r>
  <r>
    <x v="348"/>
    <x v="1"/>
    <x v="3"/>
    <s v="Bangalore"/>
    <x v="0"/>
    <x v="1"/>
    <n v="18164"/>
    <s v="New"/>
    <x v="1"/>
    <n v="358257"/>
    <n v="6"/>
    <n v="4625"/>
    <n v="10"/>
    <n v="31442"/>
    <n v="14151"/>
    <n v="17131"/>
    <s v="Credit Card"/>
    <x v="1"/>
    <x v="0"/>
    <n v="4"/>
  </r>
  <r>
    <x v="348"/>
    <x v="1"/>
    <x v="0"/>
    <s v="New York"/>
    <x v="1"/>
    <x v="1"/>
    <n v="96378"/>
    <s v="New"/>
    <x v="2"/>
    <n v="402626"/>
    <n v="1"/>
    <n v="4305"/>
    <n v="5"/>
    <n v="23150"/>
    <n v="1335"/>
    <n v="-3111"/>
    <s v="Credit Card"/>
    <x v="2"/>
    <x v="3"/>
    <n v="3"/>
  </r>
  <r>
    <x v="348"/>
    <x v="3"/>
    <x v="3"/>
    <s v="London"/>
    <x v="2"/>
    <x v="0"/>
    <n v="11119"/>
    <s v="Existing"/>
    <x v="1"/>
    <n v="264330"/>
    <n v="7"/>
    <n v="3533"/>
    <n v="20"/>
    <n v="32424"/>
    <n v="19262"/>
    <n v="13766"/>
    <s v="UPI"/>
    <x v="0"/>
    <x v="0"/>
    <n v="2"/>
  </r>
  <r>
    <x v="348"/>
    <x v="1"/>
    <x v="0"/>
    <s v="Bangalore"/>
    <x v="1"/>
    <x v="1"/>
    <n v="23351"/>
    <s v="New"/>
    <x v="2"/>
    <n v="478541"/>
    <n v="9"/>
    <n v="889"/>
    <n v="10"/>
    <n v="40190"/>
    <n v="28867"/>
    <n v="6554"/>
    <s v="UPI"/>
    <x v="0"/>
    <x v="3"/>
    <n v="3"/>
  </r>
  <r>
    <x v="349"/>
    <x v="1"/>
    <x v="3"/>
    <s v="New York"/>
    <x v="1"/>
    <x v="1"/>
    <n v="66063"/>
    <s v="New"/>
    <x v="1"/>
    <n v="683385"/>
    <n v="5"/>
    <n v="1743"/>
    <n v="15"/>
    <n v="27003"/>
    <n v="2852"/>
    <n v="13716"/>
    <s v="Cash"/>
    <x v="1"/>
    <x v="0"/>
    <n v="2"/>
  </r>
  <r>
    <x v="349"/>
    <x v="1"/>
    <x v="0"/>
    <s v="New York"/>
    <x v="0"/>
    <x v="0"/>
    <n v="82076"/>
    <s v="Existing"/>
    <x v="2"/>
    <n v="975063"/>
    <n v="5"/>
    <n v="3847"/>
    <n v="5"/>
    <n v="21472"/>
    <n v="5755"/>
    <n v="-3941"/>
    <s v="Cash"/>
    <x v="0"/>
    <x v="2"/>
    <n v="5"/>
  </r>
  <r>
    <x v="349"/>
    <x v="1"/>
    <x v="3"/>
    <s v="Delhi"/>
    <x v="0"/>
    <x v="1"/>
    <n v="55162"/>
    <s v="New"/>
    <x v="0"/>
    <n v="118302"/>
    <n v="7"/>
    <n v="511"/>
    <n v="10"/>
    <n v="6176"/>
    <n v="3000"/>
    <n v="-1605"/>
    <s v="Cash"/>
    <x v="2"/>
    <x v="0"/>
    <n v="5"/>
  </r>
  <r>
    <x v="349"/>
    <x v="2"/>
    <x v="1"/>
    <s v="Delhi"/>
    <x v="2"/>
    <x v="3"/>
    <n v="41760"/>
    <s v="New"/>
    <x v="0"/>
    <n v="700050"/>
    <n v="5"/>
    <n v="2016"/>
    <n v="15"/>
    <n v="12423"/>
    <n v="13899"/>
    <n v="19014"/>
    <s v="UPI"/>
    <x v="0"/>
    <x v="3"/>
    <n v="4"/>
  </r>
  <r>
    <x v="349"/>
    <x v="1"/>
    <x v="1"/>
    <s v="London"/>
    <x v="0"/>
    <x v="0"/>
    <n v="59678"/>
    <s v="Existing"/>
    <x v="0"/>
    <n v="403078"/>
    <n v="4"/>
    <n v="2120"/>
    <n v="15"/>
    <n v="41378"/>
    <n v="6238"/>
    <n v="11778"/>
    <s v="Net Banking"/>
    <x v="2"/>
    <x v="2"/>
    <n v="1"/>
  </r>
  <r>
    <x v="349"/>
    <x v="2"/>
    <x v="2"/>
    <s v="Dubai"/>
    <x v="2"/>
    <x v="2"/>
    <n v="99074"/>
    <s v="New"/>
    <x v="0"/>
    <n v="700727"/>
    <n v="1"/>
    <n v="2257"/>
    <n v="5"/>
    <n v="42006"/>
    <n v="8788"/>
    <n v="11950"/>
    <s v="Net Banking"/>
    <x v="2"/>
    <x v="0"/>
    <n v="5"/>
  </r>
  <r>
    <x v="349"/>
    <x v="2"/>
    <x v="0"/>
    <s v="Mumbai"/>
    <x v="2"/>
    <x v="1"/>
    <n v="57628"/>
    <s v="Existing"/>
    <x v="1"/>
    <n v="843305"/>
    <n v="6"/>
    <n v="548"/>
    <n v="5"/>
    <n v="24617"/>
    <n v="19513"/>
    <n v="12456"/>
    <s v="Cash"/>
    <x v="2"/>
    <x v="0"/>
    <n v="1"/>
  </r>
  <r>
    <x v="349"/>
    <x v="1"/>
    <x v="3"/>
    <s v="Dubai"/>
    <x v="2"/>
    <x v="2"/>
    <n v="50739"/>
    <s v="Existing"/>
    <x v="2"/>
    <n v="142446"/>
    <n v="9"/>
    <n v="2215"/>
    <n v="10"/>
    <n v="22047"/>
    <n v="6132"/>
    <n v="-2490"/>
    <s v="Net Banking"/>
    <x v="1"/>
    <x v="2"/>
    <n v="2"/>
  </r>
  <r>
    <x v="349"/>
    <x v="0"/>
    <x v="0"/>
    <s v="Dubai"/>
    <x v="2"/>
    <x v="1"/>
    <n v="39738"/>
    <s v="New"/>
    <x v="1"/>
    <n v="433779"/>
    <n v="4"/>
    <n v="760"/>
    <n v="5"/>
    <n v="36749"/>
    <n v="18352"/>
    <n v="2480"/>
    <s v="Credit Card"/>
    <x v="1"/>
    <x v="3"/>
    <n v="1"/>
  </r>
  <r>
    <x v="349"/>
    <x v="2"/>
    <x v="1"/>
    <s v="London"/>
    <x v="0"/>
    <x v="3"/>
    <n v="56921"/>
    <s v="Existing"/>
    <x v="0"/>
    <n v="388220"/>
    <n v="4"/>
    <n v="819"/>
    <n v="15"/>
    <n v="31270"/>
    <n v="27532"/>
    <n v="1100"/>
    <s v="Cash"/>
    <x v="1"/>
    <x v="0"/>
    <n v="3"/>
  </r>
  <r>
    <x v="349"/>
    <x v="0"/>
    <x v="0"/>
    <s v="Bangalore"/>
    <x v="1"/>
    <x v="0"/>
    <n v="71068"/>
    <s v="New"/>
    <x v="2"/>
    <n v="542565"/>
    <n v="5"/>
    <n v="4781"/>
    <n v="20"/>
    <n v="45364"/>
    <n v="19909"/>
    <n v="-2598"/>
    <s v="Net Banking"/>
    <x v="0"/>
    <x v="3"/>
    <n v="2"/>
  </r>
  <r>
    <x v="349"/>
    <x v="0"/>
    <x v="3"/>
    <s v="London"/>
    <x v="1"/>
    <x v="2"/>
    <n v="33581"/>
    <s v="New"/>
    <x v="1"/>
    <n v="208463"/>
    <n v="6"/>
    <n v="2776"/>
    <n v="10"/>
    <n v="46480"/>
    <n v="19730"/>
    <n v="1486"/>
    <s v="Credit Card"/>
    <x v="0"/>
    <x v="0"/>
    <n v="3"/>
  </r>
  <r>
    <x v="350"/>
    <x v="1"/>
    <x v="0"/>
    <s v="London"/>
    <x v="0"/>
    <x v="0"/>
    <n v="31485"/>
    <s v="Existing"/>
    <x v="0"/>
    <n v="620712"/>
    <n v="3"/>
    <n v="2427"/>
    <n v="20"/>
    <n v="5217"/>
    <n v="1749"/>
    <n v="13486"/>
    <s v="Credit Card"/>
    <x v="0"/>
    <x v="0"/>
    <n v="1"/>
  </r>
  <r>
    <x v="350"/>
    <x v="3"/>
    <x v="3"/>
    <s v="New York"/>
    <x v="0"/>
    <x v="2"/>
    <n v="46294"/>
    <s v="New"/>
    <x v="2"/>
    <n v="146578"/>
    <n v="9"/>
    <n v="3332"/>
    <n v="20"/>
    <n v="12294"/>
    <n v="11935"/>
    <n v="6575"/>
    <s v="Credit Card"/>
    <x v="1"/>
    <x v="1"/>
    <n v="3"/>
  </r>
  <r>
    <x v="350"/>
    <x v="1"/>
    <x v="1"/>
    <s v="New York"/>
    <x v="2"/>
    <x v="1"/>
    <n v="63001"/>
    <s v="New"/>
    <x v="2"/>
    <n v="765086"/>
    <n v="1"/>
    <n v="4616"/>
    <n v="15"/>
    <n v="7816"/>
    <n v="17049"/>
    <n v="18448"/>
    <s v="Credit Card"/>
    <x v="2"/>
    <x v="1"/>
    <n v="2"/>
  </r>
  <r>
    <x v="350"/>
    <x v="3"/>
    <x v="1"/>
    <s v="New York"/>
    <x v="0"/>
    <x v="3"/>
    <n v="11634"/>
    <s v="New"/>
    <x v="0"/>
    <n v="937297"/>
    <n v="6"/>
    <n v="515"/>
    <n v="20"/>
    <n v="43106"/>
    <n v="10491"/>
    <n v="18525"/>
    <s v="Net Banking"/>
    <x v="2"/>
    <x v="0"/>
    <n v="3"/>
  </r>
  <r>
    <x v="350"/>
    <x v="3"/>
    <x v="1"/>
    <s v="Mumbai"/>
    <x v="1"/>
    <x v="2"/>
    <n v="53969"/>
    <s v="New"/>
    <x v="0"/>
    <n v="699364"/>
    <n v="6"/>
    <n v="3027"/>
    <n v="0"/>
    <n v="39449"/>
    <n v="9495"/>
    <n v="8191"/>
    <s v="UPI"/>
    <x v="1"/>
    <x v="1"/>
    <n v="1"/>
  </r>
  <r>
    <x v="350"/>
    <x v="1"/>
    <x v="2"/>
    <s v="Bangalore"/>
    <x v="0"/>
    <x v="2"/>
    <n v="10093"/>
    <s v="New"/>
    <x v="2"/>
    <n v="743759"/>
    <n v="8"/>
    <n v="4366"/>
    <n v="10"/>
    <n v="27311"/>
    <n v="3915"/>
    <n v="439"/>
    <s v="Credit Card"/>
    <x v="2"/>
    <x v="3"/>
    <n v="3"/>
  </r>
  <r>
    <x v="350"/>
    <x v="1"/>
    <x v="1"/>
    <s v="Bangalore"/>
    <x v="0"/>
    <x v="3"/>
    <n v="38370"/>
    <s v="New"/>
    <x v="0"/>
    <n v="370246"/>
    <n v="5"/>
    <n v="4601"/>
    <n v="15"/>
    <n v="33975"/>
    <n v="6956"/>
    <n v="14845"/>
    <s v="Cash"/>
    <x v="2"/>
    <x v="1"/>
    <n v="3"/>
  </r>
  <r>
    <x v="350"/>
    <x v="3"/>
    <x v="0"/>
    <s v="New York"/>
    <x v="2"/>
    <x v="3"/>
    <n v="29750"/>
    <s v="New"/>
    <x v="1"/>
    <n v="112754"/>
    <n v="9"/>
    <n v="2845"/>
    <n v="5"/>
    <n v="17827"/>
    <n v="29641"/>
    <n v="15307"/>
    <s v="Net Banking"/>
    <x v="1"/>
    <x v="2"/>
    <n v="4"/>
  </r>
  <r>
    <x v="350"/>
    <x v="1"/>
    <x v="2"/>
    <s v="Dubai"/>
    <x v="2"/>
    <x v="3"/>
    <n v="26472"/>
    <s v="Existing"/>
    <x v="0"/>
    <n v="264435"/>
    <n v="9"/>
    <n v="1440"/>
    <n v="15"/>
    <n v="27270"/>
    <n v="20728"/>
    <n v="13701"/>
    <s v="Credit Card"/>
    <x v="2"/>
    <x v="1"/>
    <n v="2"/>
  </r>
  <r>
    <x v="350"/>
    <x v="3"/>
    <x v="1"/>
    <s v="Mumbai"/>
    <x v="2"/>
    <x v="3"/>
    <n v="28934"/>
    <s v="New"/>
    <x v="0"/>
    <n v="567082"/>
    <n v="2"/>
    <n v="758"/>
    <n v="5"/>
    <n v="48175"/>
    <n v="8579"/>
    <n v="991"/>
    <s v="Cash"/>
    <x v="1"/>
    <x v="0"/>
    <n v="4"/>
  </r>
  <r>
    <x v="350"/>
    <x v="0"/>
    <x v="0"/>
    <s v="Dubai"/>
    <x v="2"/>
    <x v="3"/>
    <n v="53774"/>
    <s v="Existing"/>
    <x v="0"/>
    <n v="558993"/>
    <n v="5"/>
    <n v="1563"/>
    <n v="15"/>
    <n v="9658"/>
    <n v="9227"/>
    <n v="-4035"/>
    <s v="Credit Card"/>
    <x v="0"/>
    <x v="2"/>
    <n v="1"/>
  </r>
  <r>
    <x v="350"/>
    <x v="1"/>
    <x v="0"/>
    <s v="Delhi"/>
    <x v="1"/>
    <x v="0"/>
    <n v="98057"/>
    <s v="Existing"/>
    <x v="2"/>
    <n v="774107"/>
    <n v="7"/>
    <n v="775"/>
    <n v="0"/>
    <n v="8052"/>
    <n v="13709"/>
    <n v="6723"/>
    <s v="UPI"/>
    <x v="2"/>
    <x v="0"/>
    <n v="5"/>
  </r>
  <r>
    <x v="351"/>
    <x v="0"/>
    <x v="0"/>
    <s v="Bangalore"/>
    <x v="0"/>
    <x v="1"/>
    <n v="49125"/>
    <s v="New"/>
    <x v="2"/>
    <n v="280956"/>
    <n v="2"/>
    <n v="3291"/>
    <n v="10"/>
    <n v="2853"/>
    <n v="20933"/>
    <n v="18366"/>
    <s v="Credit Card"/>
    <x v="1"/>
    <x v="1"/>
    <n v="1"/>
  </r>
  <r>
    <x v="351"/>
    <x v="2"/>
    <x v="3"/>
    <s v="Bangalore"/>
    <x v="0"/>
    <x v="1"/>
    <n v="76981"/>
    <s v="Existing"/>
    <x v="0"/>
    <n v="455515"/>
    <n v="7"/>
    <n v="3066"/>
    <n v="20"/>
    <n v="2247"/>
    <n v="23005"/>
    <n v="13616"/>
    <s v="UPI"/>
    <x v="0"/>
    <x v="0"/>
    <n v="1"/>
  </r>
  <r>
    <x v="351"/>
    <x v="0"/>
    <x v="2"/>
    <s v="Dubai"/>
    <x v="2"/>
    <x v="2"/>
    <n v="96541"/>
    <s v="Existing"/>
    <x v="2"/>
    <n v="528610"/>
    <n v="9"/>
    <n v="2430"/>
    <n v="15"/>
    <n v="48604"/>
    <n v="11577"/>
    <n v="3556"/>
    <s v="Cash"/>
    <x v="2"/>
    <x v="1"/>
    <n v="1"/>
  </r>
  <r>
    <x v="351"/>
    <x v="0"/>
    <x v="0"/>
    <s v="Mumbai"/>
    <x v="1"/>
    <x v="3"/>
    <n v="49103"/>
    <s v="Existing"/>
    <x v="0"/>
    <n v="422628"/>
    <n v="8"/>
    <n v="4082"/>
    <n v="10"/>
    <n v="17429"/>
    <n v="24109"/>
    <n v="-1387"/>
    <s v="Net Banking"/>
    <x v="0"/>
    <x v="3"/>
    <n v="1"/>
  </r>
  <r>
    <x v="351"/>
    <x v="3"/>
    <x v="3"/>
    <s v="Bangalore"/>
    <x v="1"/>
    <x v="0"/>
    <n v="93750"/>
    <s v="New"/>
    <x v="1"/>
    <n v="356438"/>
    <n v="9"/>
    <n v="1831"/>
    <n v="10"/>
    <n v="24876"/>
    <n v="18817"/>
    <n v="8007"/>
    <s v="Credit Card"/>
    <x v="2"/>
    <x v="2"/>
    <n v="4"/>
  </r>
  <r>
    <x v="351"/>
    <x v="0"/>
    <x v="1"/>
    <s v="Dubai"/>
    <x v="0"/>
    <x v="0"/>
    <n v="70085"/>
    <s v="Existing"/>
    <x v="2"/>
    <n v="929516"/>
    <n v="4"/>
    <n v="2056"/>
    <n v="10"/>
    <n v="39305"/>
    <n v="16872"/>
    <n v="-3969"/>
    <s v="UPI"/>
    <x v="0"/>
    <x v="2"/>
    <n v="1"/>
  </r>
  <r>
    <x v="351"/>
    <x v="1"/>
    <x v="0"/>
    <s v="London"/>
    <x v="2"/>
    <x v="2"/>
    <n v="98705"/>
    <s v="Existing"/>
    <x v="0"/>
    <n v="852015"/>
    <n v="8"/>
    <n v="979"/>
    <n v="10"/>
    <n v="12495"/>
    <n v="1080"/>
    <n v="9127"/>
    <s v="Cash"/>
    <x v="0"/>
    <x v="3"/>
    <n v="3"/>
  </r>
  <r>
    <x v="351"/>
    <x v="3"/>
    <x v="3"/>
    <s v="London"/>
    <x v="0"/>
    <x v="3"/>
    <n v="66543"/>
    <s v="Existing"/>
    <x v="2"/>
    <n v="262165"/>
    <n v="9"/>
    <n v="3546"/>
    <n v="10"/>
    <n v="44369"/>
    <n v="10694"/>
    <n v="15179"/>
    <s v="Credit Card"/>
    <x v="2"/>
    <x v="2"/>
    <n v="1"/>
  </r>
  <r>
    <x v="351"/>
    <x v="2"/>
    <x v="0"/>
    <s v="Mumbai"/>
    <x v="0"/>
    <x v="1"/>
    <n v="26938"/>
    <s v="Existing"/>
    <x v="1"/>
    <n v="631467"/>
    <n v="2"/>
    <n v="4094"/>
    <n v="20"/>
    <n v="29128"/>
    <n v="22889"/>
    <n v="-1133"/>
    <s v="Credit Card"/>
    <x v="1"/>
    <x v="0"/>
    <n v="5"/>
  </r>
  <r>
    <x v="351"/>
    <x v="1"/>
    <x v="2"/>
    <s v="Dubai"/>
    <x v="1"/>
    <x v="3"/>
    <n v="87492"/>
    <s v="Existing"/>
    <x v="1"/>
    <n v="789638"/>
    <n v="3"/>
    <n v="1988"/>
    <n v="20"/>
    <n v="13963"/>
    <n v="13707"/>
    <n v="10237"/>
    <s v="Credit Card"/>
    <x v="0"/>
    <x v="0"/>
    <n v="2"/>
  </r>
  <r>
    <x v="351"/>
    <x v="2"/>
    <x v="2"/>
    <s v="London"/>
    <x v="1"/>
    <x v="0"/>
    <n v="61586"/>
    <s v="Existing"/>
    <x v="0"/>
    <n v="407957"/>
    <n v="1"/>
    <n v="3324"/>
    <n v="15"/>
    <n v="4463"/>
    <n v="20895"/>
    <n v="2581"/>
    <s v="UPI"/>
    <x v="1"/>
    <x v="1"/>
    <n v="4"/>
  </r>
  <r>
    <x v="351"/>
    <x v="0"/>
    <x v="1"/>
    <s v="Mumbai"/>
    <x v="0"/>
    <x v="3"/>
    <n v="68024"/>
    <s v="New"/>
    <x v="2"/>
    <n v="315788"/>
    <n v="1"/>
    <n v="2592"/>
    <n v="5"/>
    <n v="16654"/>
    <n v="23562"/>
    <n v="15470"/>
    <s v="Net Banking"/>
    <x v="0"/>
    <x v="2"/>
    <n v="4"/>
  </r>
  <r>
    <x v="352"/>
    <x v="1"/>
    <x v="0"/>
    <s v="New York"/>
    <x v="2"/>
    <x v="1"/>
    <n v="49687"/>
    <s v="Existing"/>
    <x v="1"/>
    <n v="303515"/>
    <n v="6"/>
    <n v="1329"/>
    <n v="15"/>
    <n v="11177"/>
    <n v="20326"/>
    <n v="-1797"/>
    <s v="Cash"/>
    <x v="0"/>
    <x v="2"/>
    <n v="4"/>
  </r>
  <r>
    <x v="352"/>
    <x v="1"/>
    <x v="3"/>
    <s v="Mumbai"/>
    <x v="2"/>
    <x v="1"/>
    <n v="81129"/>
    <s v="Existing"/>
    <x v="2"/>
    <n v="202816"/>
    <n v="1"/>
    <n v="4870"/>
    <n v="10"/>
    <n v="8473"/>
    <n v="26370"/>
    <n v="10353"/>
    <s v="UPI"/>
    <x v="2"/>
    <x v="2"/>
    <n v="4"/>
  </r>
  <r>
    <x v="352"/>
    <x v="2"/>
    <x v="1"/>
    <s v="Delhi"/>
    <x v="0"/>
    <x v="2"/>
    <n v="36207"/>
    <s v="New"/>
    <x v="0"/>
    <n v="464750"/>
    <n v="5"/>
    <n v="2434"/>
    <n v="5"/>
    <n v="42079"/>
    <n v="10922"/>
    <n v="15802"/>
    <s v="Net Banking"/>
    <x v="0"/>
    <x v="3"/>
    <n v="1"/>
  </r>
  <r>
    <x v="352"/>
    <x v="1"/>
    <x v="0"/>
    <s v="New York"/>
    <x v="0"/>
    <x v="0"/>
    <n v="59354"/>
    <s v="New"/>
    <x v="1"/>
    <n v="294900"/>
    <n v="6"/>
    <n v="3200"/>
    <n v="15"/>
    <n v="23750"/>
    <n v="25759"/>
    <n v="1"/>
    <s v="Cash"/>
    <x v="0"/>
    <x v="1"/>
    <n v="5"/>
  </r>
  <r>
    <x v="352"/>
    <x v="1"/>
    <x v="1"/>
    <s v="Dubai"/>
    <x v="2"/>
    <x v="3"/>
    <n v="47310"/>
    <s v="Existing"/>
    <x v="1"/>
    <n v="216331"/>
    <n v="9"/>
    <n v="643"/>
    <n v="5"/>
    <n v="5134"/>
    <n v="22037"/>
    <n v="13533"/>
    <s v="UPI"/>
    <x v="1"/>
    <x v="2"/>
    <n v="1"/>
  </r>
  <r>
    <x v="352"/>
    <x v="1"/>
    <x v="3"/>
    <s v="New York"/>
    <x v="2"/>
    <x v="3"/>
    <n v="58960"/>
    <s v="Existing"/>
    <x v="2"/>
    <n v="733552"/>
    <n v="6"/>
    <n v="3304"/>
    <n v="20"/>
    <n v="6000"/>
    <n v="26747"/>
    <n v="-110"/>
    <s v="UPI"/>
    <x v="1"/>
    <x v="2"/>
    <n v="2"/>
  </r>
  <r>
    <x v="352"/>
    <x v="0"/>
    <x v="1"/>
    <s v="New York"/>
    <x v="2"/>
    <x v="2"/>
    <n v="71262"/>
    <s v="New"/>
    <x v="1"/>
    <n v="169942"/>
    <n v="4"/>
    <n v="2386"/>
    <n v="10"/>
    <n v="18173"/>
    <n v="3042"/>
    <n v="8740"/>
    <s v="Net Banking"/>
    <x v="1"/>
    <x v="0"/>
    <n v="2"/>
  </r>
  <r>
    <x v="352"/>
    <x v="2"/>
    <x v="1"/>
    <s v="Dubai"/>
    <x v="0"/>
    <x v="2"/>
    <n v="23403"/>
    <s v="Existing"/>
    <x v="0"/>
    <n v="457683"/>
    <n v="1"/>
    <n v="3094"/>
    <n v="5"/>
    <n v="9670"/>
    <n v="18671"/>
    <n v="17602"/>
    <s v="Cash"/>
    <x v="2"/>
    <x v="3"/>
    <n v="1"/>
  </r>
  <r>
    <x v="352"/>
    <x v="1"/>
    <x v="1"/>
    <s v="Dubai"/>
    <x v="1"/>
    <x v="2"/>
    <n v="23065"/>
    <s v="Existing"/>
    <x v="0"/>
    <n v="906180"/>
    <n v="6"/>
    <n v="1283"/>
    <n v="0"/>
    <n v="11612"/>
    <n v="12868"/>
    <n v="8411"/>
    <s v="Net Banking"/>
    <x v="1"/>
    <x v="2"/>
    <n v="1"/>
  </r>
  <r>
    <x v="352"/>
    <x v="3"/>
    <x v="0"/>
    <s v="London"/>
    <x v="2"/>
    <x v="0"/>
    <n v="99930"/>
    <s v="New"/>
    <x v="1"/>
    <n v="975120"/>
    <n v="7"/>
    <n v="4773"/>
    <n v="10"/>
    <n v="23280"/>
    <n v="4560"/>
    <n v="-161"/>
    <s v="Net Banking"/>
    <x v="2"/>
    <x v="2"/>
    <n v="1"/>
  </r>
  <r>
    <x v="352"/>
    <x v="3"/>
    <x v="3"/>
    <s v="Delhi"/>
    <x v="2"/>
    <x v="3"/>
    <n v="36801"/>
    <s v="Existing"/>
    <x v="0"/>
    <n v="175127"/>
    <n v="5"/>
    <n v="3329"/>
    <n v="20"/>
    <n v="25257"/>
    <n v="8793"/>
    <n v="1379"/>
    <s v="UPI"/>
    <x v="2"/>
    <x v="3"/>
    <n v="5"/>
  </r>
  <r>
    <x v="352"/>
    <x v="3"/>
    <x v="2"/>
    <s v="Dubai"/>
    <x v="2"/>
    <x v="2"/>
    <n v="39230"/>
    <s v="New"/>
    <x v="1"/>
    <n v="371886"/>
    <n v="6"/>
    <n v="2698"/>
    <n v="20"/>
    <n v="43645"/>
    <n v="11074"/>
    <n v="16772"/>
    <s v="Net Banking"/>
    <x v="1"/>
    <x v="0"/>
    <n v="4"/>
  </r>
  <r>
    <x v="353"/>
    <x v="3"/>
    <x v="0"/>
    <s v="Bangalore"/>
    <x v="0"/>
    <x v="0"/>
    <n v="82706"/>
    <s v="Existing"/>
    <x v="1"/>
    <n v="103411"/>
    <n v="8"/>
    <n v="1110"/>
    <n v="15"/>
    <n v="3661"/>
    <n v="17665"/>
    <n v="16367"/>
    <s v="Credit Card"/>
    <x v="0"/>
    <x v="3"/>
    <n v="2"/>
  </r>
  <r>
    <x v="353"/>
    <x v="0"/>
    <x v="2"/>
    <s v="Bangalore"/>
    <x v="1"/>
    <x v="3"/>
    <n v="93942"/>
    <s v="Existing"/>
    <x v="1"/>
    <n v="706290"/>
    <n v="1"/>
    <n v="4018"/>
    <n v="0"/>
    <n v="9482"/>
    <n v="5710"/>
    <n v="15022"/>
    <s v="Credit Card"/>
    <x v="0"/>
    <x v="1"/>
    <n v="2"/>
  </r>
  <r>
    <x v="353"/>
    <x v="1"/>
    <x v="2"/>
    <s v="Delhi"/>
    <x v="1"/>
    <x v="1"/>
    <n v="39968"/>
    <s v="New"/>
    <x v="1"/>
    <n v="400608"/>
    <n v="8"/>
    <n v="1040"/>
    <n v="5"/>
    <n v="21259"/>
    <n v="27825"/>
    <n v="16206"/>
    <s v="Credit Card"/>
    <x v="1"/>
    <x v="0"/>
    <n v="4"/>
  </r>
  <r>
    <x v="353"/>
    <x v="2"/>
    <x v="0"/>
    <s v="Mumbai"/>
    <x v="2"/>
    <x v="2"/>
    <n v="52517"/>
    <s v="New"/>
    <x v="2"/>
    <n v="736355"/>
    <n v="2"/>
    <n v="2697"/>
    <n v="15"/>
    <n v="31007"/>
    <n v="13861"/>
    <n v="15808"/>
    <s v="Credit Card"/>
    <x v="0"/>
    <x v="2"/>
    <n v="4"/>
  </r>
  <r>
    <x v="353"/>
    <x v="1"/>
    <x v="0"/>
    <s v="Mumbai"/>
    <x v="0"/>
    <x v="0"/>
    <n v="63239"/>
    <s v="Existing"/>
    <x v="1"/>
    <n v="391842"/>
    <n v="2"/>
    <n v="2809"/>
    <n v="20"/>
    <n v="25275"/>
    <n v="8773"/>
    <n v="10171"/>
    <s v="Cash"/>
    <x v="2"/>
    <x v="2"/>
    <n v="2"/>
  </r>
  <r>
    <x v="353"/>
    <x v="0"/>
    <x v="3"/>
    <s v="Bangalore"/>
    <x v="1"/>
    <x v="3"/>
    <n v="42655"/>
    <s v="Existing"/>
    <x v="0"/>
    <n v="224359"/>
    <n v="8"/>
    <n v="912"/>
    <n v="5"/>
    <n v="31532"/>
    <n v="9608"/>
    <n v="927"/>
    <s v="Net Banking"/>
    <x v="1"/>
    <x v="1"/>
    <n v="2"/>
  </r>
  <r>
    <x v="353"/>
    <x v="3"/>
    <x v="3"/>
    <s v="Dubai"/>
    <x v="0"/>
    <x v="3"/>
    <n v="72771"/>
    <s v="Existing"/>
    <x v="2"/>
    <n v="471560"/>
    <n v="2"/>
    <n v="2283"/>
    <n v="20"/>
    <n v="14092"/>
    <n v="17700"/>
    <n v="-2583"/>
    <s v="Net Banking"/>
    <x v="2"/>
    <x v="3"/>
    <n v="5"/>
  </r>
  <r>
    <x v="353"/>
    <x v="0"/>
    <x v="1"/>
    <s v="Delhi"/>
    <x v="1"/>
    <x v="2"/>
    <n v="55984"/>
    <s v="New"/>
    <x v="0"/>
    <n v="962443"/>
    <n v="8"/>
    <n v="2227"/>
    <n v="20"/>
    <n v="36931"/>
    <n v="12491"/>
    <n v="15126"/>
    <s v="Credit Card"/>
    <x v="1"/>
    <x v="2"/>
    <n v="2"/>
  </r>
  <r>
    <x v="353"/>
    <x v="1"/>
    <x v="2"/>
    <s v="Mumbai"/>
    <x v="2"/>
    <x v="2"/>
    <n v="21049"/>
    <s v="New"/>
    <x v="1"/>
    <n v="184360"/>
    <n v="5"/>
    <n v="1927"/>
    <n v="0"/>
    <n v="21222"/>
    <n v="20347"/>
    <n v="-4742"/>
    <s v="Cash"/>
    <x v="0"/>
    <x v="3"/>
    <n v="1"/>
  </r>
  <r>
    <x v="353"/>
    <x v="2"/>
    <x v="3"/>
    <s v="Mumbai"/>
    <x v="0"/>
    <x v="3"/>
    <n v="82321"/>
    <s v="New"/>
    <x v="0"/>
    <n v="433440"/>
    <n v="9"/>
    <n v="4010"/>
    <n v="10"/>
    <n v="21844"/>
    <n v="2091"/>
    <n v="9563"/>
    <s v="Net Banking"/>
    <x v="0"/>
    <x v="3"/>
    <n v="1"/>
  </r>
  <r>
    <x v="353"/>
    <x v="0"/>
    <x v="1"/>
    <s v="New York"/>
    <x v="2"/>
    <x v="0"/>
    <n v="74813"/>
    <s v="New"/>
    <x v="2"/>
    <n v="707990"/>
    <n v="9"/>
    <n v="2137"/>
    <n v="5"/>
    <n v="42020"/>
    <n v="22462"/>
    <n v="15856"/>
    <s v="Credit Card"/>
    <x v="2"/>
    <x v="3"/>
    <n v="4"/>
  </r>
  <r>
    <x v="353"/>
    <x v="2"/>
    <x v="3"/>
    <s v="Bangalore"/>
    <x v="1"/>
    <x v="1"/>
    <n v="14655"/>
    <s v="New"/>
    <x v="0"/>
    <n v="491914"/>
    <n v="8"/>
    <n v="679"/>
    <n v="0"/>
    <n v="42567"/>
    <n v="28420"/>
    <n v="11528"/>
    <s v="UPI"/>
    <x v="0"/>
    <x v="2"/>
    <n v="4"/>
  </r>
  <r>
    <x v="354"/>
    <x v="0"/>
    <x v="0"/>
    <s v="Dubai"/>
    <x v="1"/>
    <x v="3"/>
    <n v="93994"/>
    <s v="New"/>
    <x v="2"/>
    <n v="933565"/>
    <n v="9"/>
    <n v="3896"/>
    <n v="20"/>
    <n v="15475"/>
    <n v="21269"/>
    <n v="17607"/>
    <s v="Net Banking"/>
    <x v="0"/>
    <x v="0"/>
    <n v="1"/>
  </r>
  <r>
    <x v="354"/>
    <x v="2"/>
    <x v="3"/>
    <s v="Delhi"/>
    <x v="2"/>
    <x v="0"/>
    <n v="82454"/>
    <s v="Existing"/>
    <x v="1"/>
    <n v="277734"/>
    <n v="7"/>
    <n v="2142"/>
    <n v="20"/>
    <n v="35322"/>
    <n v="22983"/>
    <n v="14494"/>
    <s v="UPI"/>
    <x v="2"/>
    <x v="2"/>
    <n v="4"/>
  </r>
  <r>
    <x v="354"/>
    <x v="2"/>
    <x v="2"/>
    <s v="Mumbai"/>
    <x v="1"/>
    <x v="2"/>
    <n v="78972"/>
    <s v="New"/>
    <x v="1"/>
    <n v="293493"/>
    <n v="8"/>
    <n v="1794"/>
    <n v="0"/>
    <n v="13399"/>
    <n v="18060"/>
    <n v="14137"/>
    <s v="Net Banking"/>
    <x v="2"/>
    <x v="0"/>
    <n v="1"/>
  </r>
  <r>
    <x v="354"/>
    <x v="3"/>
    <x v="3"/>
    <s v="New York"/>
    <x v="2"/>
    <x v="3"/>
    <n v="31432"/>
    <s v="New"/>
    <x v="0"/>
    <n v="125180"/>
    <n v="6"/>
    <n v="2082"/>
    <n v="5"/>
    <n v="42693"/>
    <n v="2124"/>
    <n v="12092"/>
    <s v="Net Banking"/>
    <x v="2"/>
    <x v="0"/>
    <n v="5"/>
  </r>
  <r>
    <x v="354"/>
    <x v="2"/>
    <x v="2"/>
    <s v="Bangalore"/>
    <x v="2"/>
    <x v="2"/>
    <n v="75896"/>
    <s v="New"/>
    <x v="0"/>
    <n v="532410"/>
    <n v="9"/>
    <n v="4036"/>
    <n v="20"/>
    <n v="29865"/>
    <n v="11482"/>
    <n v="3437"/>
    <s v="Net Banking"/>
    <x v="1"/>
    <x v="0"/>
    <n v="4"/>
  </r>
  <r>
    <x v="354"/>
    <x v="3"/>
    <x v="0"/>
    <s v="Bangalore"/>
    <x v="2"/>
    <x v="1"/>
    <n v="80135"/>
    <s v="New"/>
    <x v="1"/>
    <n v="574840"/>
    <n v="2"/>
    <n v="863"/>
    <n v="5"/>
    <n v="6008"/>
    <n v="2113"/>
    <n v="15812"/>
    <s v="UPI"/>
    <x v="2"/>
    <x v="2"/>
    <n v="3"/>
  </r>
  <r>
    <x v="354"/>
    <x v="1"/>
    <x v="2"/>
    <s v="Delhi"/>
    <x v="1"/>
    <x v="2"/>
    <n v="52936"/>
    <s v="Existing"/>
    <x v="1"/>
    <n v="767885"/>
    <n v="3"/>
    <n v="2616"/>
    <n v="0"/>
    <n v="3816"/>
    <n v="2972"/>
    <n v="2570"/>
    <s v="Cash"/>
    <x v="1"/>
    <x v="1"/>
    <n v="2"/>
  </r>
  <r>
    <x v="354"/>
    <x v="1"/>
    <x v="3"/>
    <s v="Mumbai"/>
    <x v="0"/>
    <x v="1"/>
    <n v="23750"/>
    <s v="New"/>
    <x v="0"/>
    <n v="239994"/>
    <n v="2"/>
    <n v="2855"/>
    <n v="20"/>
    <n v="9539"/>
    <n v="12140"/>
    <n v="14196"/>
    <s v="UPI"/>
    <x v="1"/>
    <x v="1"/>
    <n v="1"/>
  </r>
  <r>
    <x v="354"/>
    <x v="3"/>
    <x v="1"/>
    <s v="Delhi"/>
    <x v="2"/>
    <x v="2"/>
    <n v="37987"/>
    <s v="Existing"/>
    <x v="1"/>
    <n v="293854"/>
    <n v="6"/>
    <n v="3061"/>
    <n v="15"/>
    <n v="49337"/>
    <n v="8767"/>
    <n v="7565"/>
    <s v="Credit Card"/>
    <x v="1"/>
    <x v="0"/>
    <n v="2"/>
  </r>
  <r>
    <x v="354"/>
    <x v="3"/>
    <x v="0"/>
    <s v="Delhi"/>
    <x v="0"/>
    <x v="2"/>
    <n v="36165"/>
    <s v="New"/>
    <x v="2"/>
    <n v="573034"/>
    <n v="3"/>
    <n v="3616"/>
    <n v="15"/>
    <n v="17474"/>
    <n v="21606"/>
    <n v="17503"/>
    <s v="Cash"/>
    <x v="2"/>
    <x v="2"/>
    <n v="2"/>
  </r>
  <r>
    <x v="354"/>
    <x v="0"/>
    <x v="3"/>
    <s v="London"/>
    <x v="1"/>
    <x v="1"/>
    <n v="60541"/>
    <s v="Existing"/>
    <x v="2"/>
    <n v="478192"/>
    <n v="1"/>
    <n v="3042"/>
    <n v="20"/>
    <n v="35988"/>
    <n v="5714"/>
    <n v="2175"/>
    <s v="UPI"/>
    <x v="1"/>
    <x v="1"/>
    <n v="4"/>
  </r>
  <r>
    <x v="354"/>
    <x v="0"/>
    <x v="0"/>
    <s v="New York"/>
    <x v="1"/>
    <x v="2"/>
    <n v="34346"/>
    <s v="New"/>
    <x v="0"/>
    <n v="528062"/>
    <n v="4"/>
    <n v="4520"/>
    <n v="10"/>
    <n v="25051"/>
    <n v="22313"/>
    <n v="4579"/>
    <s v="UPI"/>
    <x v="0"/>
    <x v="1"/>
    <n v="2"/>
  </r>
  <r>
    <x v="355"/>
    <x v="0"/>
    <x v="0"/>
    <s v="Bangalore"/>
    <x v="0"/>
    <x v="0"/>
    <n v="13514"/>
    <s v="New"/>
    <x v="0"/>
    <n v="838257"/>
    <n v="5"/>
    <n v="1383"/>
    <n v="20"/>
    <n v="15947"/>
    <n v="26998"/>
    <n v="6715"/>
    <s v="Credit Card"/>
    <x v="2"/>
    <x v="2"/>
    <n v="3"/>
  </r>
  <r>
    <x v="355"/>
    <x v="1"/>
    <x v="3"/>
    <s v="London"/>
    <x v="2"/>
    <x v="2"/>
    <n v="34838"/>
    <s v="New"/>
    <x v="1"/>
    <n v="588338"/>
    <n v="4"/>
    <n v="1672"/>
    <n v="20"/>
    <n v="45828"/>
    <n v="28949"/>
    <n v="4926"/>
    <s v="UPI"/>
    <x v="2"/>
    <x v="3"/>
    <n v="4"/>
  </r>
  <r>
    <x v="355"/>
    <x v="0"/>
    <x v="3"/>
    <s v="Dubai"/>
    <x v="1"/>
    <x v="3"/>
    <n v="37559"/>
    <s v="New"/>
    <x v="1"/>
    <n v="468241"/>
    <n v="6"/>
    <n v="2284"/>
    <n v="20"/>
    <n v="12253"/>
    <n v="8661"/>
    <n v="-4749"/>
    <s v="Cash"/>
    <x v="1"/>
    <x v="1"/>
    <n v="1"/>
  </r>
  <r>
    <x v="355"/>
    <x v="2"/>
    <x v="1"/>
    <s v="Bangalore"/>
    <x v="2"/>
    <x v="2"/>
    <n v="69207"/>
    <s v="Existing"/>
    <x v="2"/>
    <n v="953605"/>
    <n v="3"/>
    <n v="4468"/>
    <n v="0"/>
    <n v="31638"/>
    <n v="8143"/>
    <n v="14327"/>
    <s v="UPI"/>
    <x v="2"/>
    <x v="1"/>
    <n v="2"/>
  </r>
  <r>
    <x v="355"/>
    <x v="2"/>
    <x v="0"/>
    <s v="Bangalore"/>
    <x v="2"/>
    <x v="0"/>
    <n v="26385"/>
    <s v="Existing"/>
    <x v="0"/>
    <n v="113916"/>
    <n v="6"/>
    <n v="2662"/>
    <n v="20"/>
    <n v="37675"/>
    <n v="9947"/>
    <n v="-2995"/>
    <s v="Cash"/>
    <x v="1"/>
    <x v="2"/>
    <n v="2"/>
  </r>
  <r>
    <x v="355"/>
    <x v="0"/>
    <x v="0"/>
    <s v="New York"/>
    <x v="0"/>
    <x v="3"/>
    <n v="28317"/>
    <s v="New"/>
    <x v="0"/>
    <n v="786286"/>
    <n v="1"/>
    <n v="3175"/>
    <n v="20"/>
    <n v="17604"/>
    <n v="12960"/>
    <n v="1161"/>
    <s v="Credit Card"/>
    <x v="2"/>
    <x v="2"/>
    <n v="5"/>
  </r>
  <r>
    <x v="355"/>
    <x v="2"/>
    <x v="3"/>
    <s v="Dubai"/>
    <x v="1"/>
    <x v="0"/>
    <n v="10393"/>
    <s v="New"/>
    <x v="0"/>
    <n v="142941"/>
    <n v="6"/>
    <n v="4832"/>
    <n v="0"/>
    <n v="36483"/>
    <n v="22255"/>
    <n v="9725"/>
    <s v="Cash"/>
    <x v="1"/>
    <x v="2"/>
    <n v="1"/>
  </r>
  <r>
    <x v="355"/>
    <x v="1"/>
    <x v="2"/>
    <s v="Mumbai"/>
    <x v="0"/>
    <x v="3"/>
    <n v="34881"/>
    <s v="Existing"/>
    <x v="0"/>
    <n v="684582"/>
    <n v="8"/>
    <n v="2594"/>
    <n v="20"/>
    <n v="17661"/>
    <n v="4836"/>
    <n v="14697"/>
    <s v="UPI"/>
    <x v="2"/>
    <x v="1"/>
    <n v="5"/>
  </r>
  <r>
    <x v="355"/>
    <x v="2"/>
    <x v="3"/>
    <s v="Dubai"/>
    <x v="1"/>
    <x v="2"/>
    <n v="37955"/>
    <s v="Existing"/>
    <x v="2"/>
    <n v="119684"/>
    <n v="8"/>
    <n v="2821"/>
    <n v="15"/>
    <n v="46495"/>
    <n v="24693"/>
    <n v="-3724"/>
    <s v="Credit Card"/>
    <x v="2"/>
    <x v="2"/>
    <n v="1"/>
  </r>
  <r>
    <x v="355"/>
    <x v="1"/>
    <x v="0"/>
    <s v="Mumbai"/>
    <x v="0"/>
    <x v="0"/>
    <n v="68308"/>
    <s v="Existing"/>
    <x v="2"/>
    <n v="988740"/>
    <n v="1"/>
    <n v="612"/>
    <n v="15"/>
    <n v="16248"/>
    <n v="13164"/>
    <n v="4219"/>
    <s v="Cash"/>
    <x v="1"/>
    <x v="0"/>
    <n v="2"/>
  </r>
  <r>
    <x v="355"/>
    <x v="3"/>
    <x v="3"/>
    <s v="Dubai"/>
    <x v="1"/>
    <x v="2"/>
    <n v="68014"/>
    <s v="New"/>
    <x v="0"/>
    <n v="772326"/>
    <n v="7"/>
    <n v="1291"/>
    <n v="20"/>
    <n v="42577"/>
    <n v="15588"/>
    <n v="-3552"/>
    <s v="Cash"/>
    <x v="0"/>
    <x v="0"/>
    <n v="2"/>
  </r>
  <r>
    <x v="355"/>
    <x v="3"/>
    <x v="1"/>
    <s v="Delhi"/>
    <x v="1"/>
    <x v="3"/>
    <n v="75430"/>
    <s v="Existing"/>
    <x v="2"/>
    <n v="345077"/>
    <n v="4"/>
    <n v="1815"/>
    <n v="0"/>
    <n v="33152"/>
    <n v="29744"/>
    <n v="1892"/>
    <s v="Net Banking"/>
    <x v="2"/>
    <x v="2"/>
    <n v="3"/>
  </r>
  <r>
    <x v="356"/>
    <x v="3"/>
    <x v="2"/>
    <s v="Dubai"/>
    <x v="1"/>
    <x v="0"/>
    <n v="82031"/>
    <s v="New"/>
    <x v="0"/>
    <n v="583787"/>
    <n v="6"/>
    <n v="2863"/>
    <n v="20"/>
    <n v="40878"/>
    <n v="8381"/>
    <n v="12586"/>
    <s v="Net Banking"/>
    <x v="0"/>
    <x v="1"/>
    <n v="4"/>
  </r>
  <r>
    <x v="356"/>
    <x v="3"/>
    <x v="3"/>
    <s v="London"/>
    <x v="2"/>
    <x v="1"/>
    <n v="96973"/>
    <s v="New"/>
    <x v="2"/>
    <n v="812839"/>
    <n v="6"/>
    <n v="3733"/>
    <n v="20"/>
    <n v="18995"/>
    <n v="21858"/>
    <n v="19587"/>
    <s v="UPI"/>
    <x v="0"/>
    <x v="1"/>
    <n v="3"/>
  </r>
  <r>
    <x v="356"/>
    <x v="2"/>
    <x v="1"/>
    <s v="London"/>
    <x v="2"/>
    <x v="0"/>
    <n v="69596"/>
    <s v="Existing"/>
    <x v="1"/>
    <n v="306776"/>
    <n v="5"/>
    <n v="550"/>
    <n v="5"/>
    <n v="12701"/>
    <n v="28568"/>
    <n v="999"/>
    <s v="Net Banking"/>
    <x v="2"/>
    <x v="1"/>
    <n v="1"/>
  </r>
  <r>
    <x v="356"/>
    <x v="0"/>
    <x v="0"/>
    <s v="New York"/>
    <x v="0"/>
    <x v="2"/>
    <n v="11713"/>
    <s v="New"/>
    <x v="2"/>
    <n v="551537"/>
    <n v="9"/>
    <n v="3995"/>
    <n v="10"/>
    <n v="29501"/>
    <n v="26067"/>
    <n v="3961"/>
    <s v="UPI"/>
    <x v="2"/>
    <x v="2"/>
    <n v="1"/>
  </r>
  <r>
    <x v="356"/>
    <x v="2"/>
    <x v="3"/>
    <s v="Mumbai"/>
    <x v="0"/>
    <x v="1"/>
    <n v="30428"/>
    <s v="New"/>
    <x v="0"/>
    <n v="960443"/>
    <n v="8"/>
    <n v="643"/>
    <n v="0"/>
    <n v="35051"/>
    <n v="1683"/>
    <n v="5498"/>
    <s v="Credit Card"/>
    <x v="1"/>
    <x v="3"/>
    <n v="1"/>
  </r>
  <r>
    <x v="356"/>
    <x v="1"/>
    <x v="0"/>
    <s v="Bangalore"/>
    <x v="1"/>
    <x v="1"/>
    <n v="72160"/>
    <s v="Existing"/>
    <x v="1"/>
    <n v="717297"/>
    <n v="6"/>
    <n v="4187"/>
    <n v="10"/>
    <n v="4670"/>
    <n v="2975"/>
    <n v="1740"/>
    <s v="Cash"/>
    <x v="1"/>
    <x v="0"/>
    <n v="1"/>
  </r>
  <r>
    <x v="356"/>
    <x v="2"/>
    <x v="1"/>
    <s v="New York"/>
    <x v="1"/>
    <x v="3"/>
    <n v="76171"/>
    <s v="New"/>
    <x v="0"/>
    <n v="397310"/>
    <n v="4"/>
    <n v="3075"/>
    <n v="5"/>
    <n v="17135"/>
    <n v="1303"/>
    <n v="1438"/>
    <s v="Credit Card"/>
    <x v="0"/>
    <x v="2"/>
    <n v="4"/>
  </r>
  <r>
    <x v="356"/>
    <x v="2"/>
    <x v="0"/>
    <s v="London"/>
    <x v="2"/>
    <x v="1"/>
    <n v="90729"/>
    <s v="Existing"/>
    <x v="1"/>
    <n v="677552"/>
    <n v="4"/>
    <n v="4985"/>
    <n v="10"/>
    <n v="28203"/>
    <n v="13189"/>
    <n v="4548"/>
    <s v="Credit Card"/>
    <x v="1"/>
    <x v="3"/>
    <n v="2"/>
  </r>
  <r>
    <x v="356"/>
    <x v="1"/>
    <x v="1"/>
    <s v="London"/>
    <x v="2"/>
    <x v="1"/>
    <n v="70843"/>
    <s v="Existing"/>
    <x v="1"/>
    <n v="330614"/>
    <n v="9"/>
    <n v="2520"/>
    <n v="20"/>
    <n v="47589"/>
    <n v="19336"/>
    <n v="14567"/>
    <s v="Net Banking"/>
    <x v="1"/>
    <x v="3"/>
    <n v="3"/>
  </r>
  <r>
    <x v="356"/>
    <x v="3"/>
    <x v="1"/>
    <s v="Mumbai"/>
    <x v="2"/>
    <x v="3"/>
    <n v="33003"/>
    <s v="Existing"/>
    <x v="2"/>
    <n v="627754"/>
    <n v="4"/>
    <n v="4230"/>
    <n v="15"/>
    <n v="43641"/>
    <n v="20953"/>
    <n v="-3027"/>
    <s v="Cash"/>
    <x v="1"/>
    <x v="2"/>
    <n v="2"/>
  </r>
  <r>
    <x v="356"/>
    <x v="3"/>
    <x v="1"/>
    <s v="London"/>
    <x v="0"/>
    <x v="0"/>
    <n v="90169"/>
    <s v="New"/>
    <x v="2"/>
    <n v="908334"/>
    <n v="7"/>
    <n v="1248"/>
    <n v="0"/>
    <n v="13631"/>
    <n v="8909"/>
    <n v="5445"/>
    <s v="Credit Card"/>
    <x v="1"/>
    <x v="3"/>
    <n v="5"/>
  </r>
  <r>
    <x v="356"/>
    <x v="3"/>
    <x v="3"/>
    <s v="London"/>
    <x v="2"/>
    <x v="2"/>
    <n v="52077"/>
    <s v="Existing"/>
    <x v="1"/>
    <n v="684093"/>
    <n v="6"/>
    <n v="1374"/>
    <n v="0"/>
    <n v="41932"/>
    <n v="5004"/>
    <n v="13653"/>
    <s v="Cash"/>
    <x v="2"/>
    <x v="3"/>
    <n v="3"/>
  </r>
  <r>
    <x v="357"/>
    <x v="0"/>
    <x v="0"/>
    <s v="Mumbai"/>
    <x v="0"/>
    <x v="0"/>
    <n v="36730"/>
    <s v="Existing"/>
    <x v="1"/>
    <n v="463614"/>
    <n v="2"/>
    <n v="3444"/>
    <n v="20"/>
    <n v="17516"/>
    <n v="23449"/>
    <n v="8841"/>
    <s v="Cash"/>
    <x v="1"/>
    <x v="3"/>
    <n v="1"/>
  </r>
  <r>
    <x v="357"/>
    <x v="1"/>
    <x v="0"/>
    <s v="London"/>
    <x v="2"/>
    <x v="1"/>
    <n v="82981"/>
    <s v="New"/>
    <x v="1"/>
    <n v="357656"/>
    <n v="5"/>
    <n v="1708"/>
    <n v="10"/>
    <n v="33453"/>
    <n v="10452"/>
    <n v="389"/>
    <s v="Credit Card"/>
    <x v="0"/>
    <x v="0"/>
    <n v="1"/>
  </r>
  <r>
    <x v="357"/>
    <x v="1"/>
    <x v="2"/>
    <s v="Bangalore"/>
    <x v="2"/>
    <x v="2"/>
    <n v="89817"/>
    <s v="New"/>
    <x v="0"/>
    <n v="159397"/>
    <n v="3"/>
    <n v="4233"/>
    <n v="0"/>
    <n v="42398"/>
    <n v="8397"/>
    <n v="1183"/>
    <s v="Cash"/>
    <x v="2"/>
    <x v="3"/>
    <n v="5"/>
  </r>
  <r>
    <x v="357"/>
    <x v="2"/>
    <x v="2"/>
    <s v="Delhi"/>
    <x v="1"/>
    <x v="0"/>
    <n v="82138"/>
    <s v="Existing"/>
    <x v="2"/>
    <n v="364278"/>
    <n v="9"/>
    <n v="713"/>
    <n v="5"/>
    <n v="48659"/>
    <n v="18414"/>
    <n v="13936"/>
    <s v="UPI"/>
    <x v="2"/>
    <x v="3"/>
    <n v="3"/>
  </r>
  <r>
    <x v="357"/>
    <x v="0"/>
    <x v="2"/>
    <s v="New York"/>
    <x v="0"/>
    <x v="2"/>
    <n v="75573"/>
    <s v="New"/>
    <x v="0"/>
    <n v="479068"/>
    <n v="1"/>
    <n v="4608"/>
    <n v="5"/>
    <n v="39024"/>
    <n v="6826"/>
    <n v="4946"/>
    <s v="Cash"/>
    <x v="0"/>
    <x v="2"/>
    <n v="4"/>
  </r>
  <r>
    <x v="357"/>
    <x v="3"/>
    <x v="2"/>
    <s v="Bangalore"/>
    <x v="2"/>
    <x v="1"/>
    <n v="38869"/>
    <s v="New"/>
    <x v="2"/>
    <n v="689414"/>
    <n v="4"/>
    <n v="2318"/>
    <n v="10"/>
    <n v="22653"/>
    <n v="21735"/>
    <n v="7230"/>
    <s v="UPI"/>
    <x v="2"/>
    <x v="2"/>
    <n v="4"/>
  </r>
  <r>
    <x v="357"/>
    <x v="0"/>
    <x v="0"/>
    <s v="Bangalore"/>
    <x v="1"/>
    <x v="0"/>
    <n v="41076"/>
    <s v="New"/>
    <x v="0"/>
    <n v="927811"/>
    <n v="4"/>
    <n v="3994"/>
    <n v="5"/>
    <n v="17909"/>
    <n v="10386"/>
    <n v="16807"/>
    <s v="UPI"/>
    <x v="2"/>
    <x v="0"/>
    <n v="1"/>
  </r>
  <r>
    <x v="357"/>
    <x v="1"/>
    <x v="1"/>
    <s v="Delhi"/>
    <x v="0"/>
    <x v="2"/>
    <n v="96005"/>
    <s v="New"/>
    <x v="2"/>
    <n v="454082"/>
    <n v="9"/>
    <n v="985"/>
    <n v="15"/>
    <n v="27935"/>
    <n v="8719"/>
    <n v="-383"/>
    <s v="UPI"/>
    <x v="0"/>
    <x v="2"/>
    <n v="1"/>
  </r>
  <r>
    <x v="357"/>
    <x v="1"/>
    <x v="1"/>
    <s v="New York"/>
    <x v="0"/>
    <x v="2"/>
    <n v="35094"/>
    <s v="New"/>
    <x v="1"/>
    <n v="848610"/>
    <n v="1"/>
    <n v="3515"/>
    <n v="20"/>
    <n v="4073"/>
    <n v="12551"/>
    <n v="18861"/>
    <s v="Credit Card"/>
    <x v="1"/>
    <x v="0"/>
    <n v="1"/>
  </r>
  <r>
    <x v="357"/>
    <x v="2"/>
    <x v="3"/>
    <s v="Bangalore"/>
    <x v="2"/>
    <x v="0"/>
    <n v="36817"/>
    <s v="Existing"/>
    <x v="1"/>
    <n v="709897"/>
    <n v="2"/>
    <n v="4223"/>
    <n v="0"/>
    <n v="30151"/>
    <n v="17099"/>
    <n v="-3302"/>
    <s v="UPI"/>
    <x v="2"/>
    <x v="3"/>
    <n v="5"/>
  </r>
  <r>
    <x v="357"/>
    <x v="2"/>
    <x v="1"/>
    <s v="London"/>
    <x v="0"/>
    <x v="0"/>
    <n v="20555"/>
    <s v="Existing"/>
    <x v="2"/>
    <n v="573335"/>
    <n v="1"/>
    <n v="3979"/>
    <n v="20"/>
    <n v="38138"/>
    <n v="9425"/>
    <n v="8975"/>
    <s v="Cash"/>
    <x v="1"/>
    <x v="3"/>
    <n v="5"/>
  </r>
  <r>
    <x v="357"/>
    <x v="1"/>
    <x v="0"/>
    <s v="Delhi"/>
    <x v="1"/>
    <x v="1"/>
    <n v="80656"/>
    <s v="Existing"/>
    <x v="1"/>
    <n v="399867"/>
    <n v="1"/>
    <n v="4714"/>
    <n v="10"/>
    <n v="4484"/>
    <n v="12112"/>
    <n v="-2648"/>
    <s v="Net Banking"/>
    <x v="0"/>
    <x v="3"/>
    <n v="2"/>
  </r>
  <r>
    <x v="358"/>
    <x v="3"/>
    <x v="0"/>
    <s v="New York"/>
    <x v="1"/>
    <x v="3"/>
    <n v="90214"/>
    <s v="New"/>
    <x v="1"/>
    <n v="272238"/>
    <n v="1"/>
    <n v="4527"/>
    <n v="20"/>
    <n v="44778"/>
    <n v="2718"/>
    <n v="10785"/>
    <s v="Net Banking"/>
    <x v="2"/>
    <x v="2"/>
    <n v="5"/>
  </r>
  <r>
    <x v="358"/>
    <x v="3"/>
    <x v="0"/>
    <s v="Dubai"/>
    <x v="0"/>
    <x v="2"/>
    <n v="60193"/>
    <s v="New"/>
    <x v="0"/>
    <n v="189292"/>
    <n v="3"/>
    <n v="3618"/>
    <n v="0"/>
    <n v="41670"/>
    <n v="1492"/>
    <n v="16962"/>
    <s v="Net Banking"/>
    <x v="1"/>
    <x v="0"/>
    <n v="3"/>
  </r>
  <r>
    <x v="358"/>
    <x v="0"/>
    <x v="3"/>
    <s v="Mumbai"/>
    <x v="1"/>
    <x v="0"/>
    <n v="14715"/>
    <s v="Existing"/>
    <x v="2"/>
    <n v="709598"/>
    <n v="4"/>
    <n v="1163"/>
    <n v="0"/>
    <n v="42173"/>
    <n v="12474"/>
    <n v="18123"/>
    <s v="UPI"/>
    <x v="0"/>
    <x v="2"/>
    <n v="5"/>
  </r>
  <r>
    <x v="358"/>
    <x v="1"/>
    <x v="2"/>
    <s v="London"/>
    <x v="0"/>
    <x v="0"/>
    <n v="44162"/>
    <s v="Existing"/>
    <x v="1"/>
    <n v="975602"/>
    <n v="2"/>
    <n v="1523"/>
    <n v="10"/>
    <n v="37434"/>
    <n v="19398"/>
    <n v="9537"/>
    <s v="Credit Card"/>
    <x v="2"/>
    <x v="2"/>
    <n v="3"/>
  </r>
  <r>
    <x v="358"/>
    <x v="1"/>
    <x v="1"/>
    <s v="Delhi"/>
    <x v="1"/>
    <x v="0"/>
    <n v="48458"/>
    <s v="Existing"/>
    <x v="2"/>
    <n v="852039"/>
    <n v="1"/>
    <n v="4942"/>
    <n v="0"/>
    <n v="29981"/>
    <n v="9029"/>
    <n v="1705"/>
    <s v="UPI"/>
    <x v="2"/>
    <x v="0"/>
    <n v="4"/>
  </r>
  <r>
    <x v="358"/>
    <x v="3"/>
    <x v="0"/>
    <s v="Mumbai"/>
    <x v="0"/>
    <x v="2"/>
    <n v="13140"/>
    <s v="New"/>
    <x v="0"/>
    <n v="107249"/>
    <n v="5"/>
    <n v="736"/>
    <n v="5"/>
    <n v="5384"/>
    <n v="24918"/>
    <n v="17939"/>
    <s v="Net Banking"/>
    <x v="1"/>
    <x v="0"/>
    <n v="2"/>
  </r>
  <r>
    <x v="358"/>
    <x v="3"/>
    <x v="0"/>
    <s v="Dubai"/>
    <x v="0"/>
    <x v="1"/>
    <n v="84174"/>
    <s v="Existing"/>
    <x v="2"/>
    <n v="603582"/>
    <n v="6"/>
    <n v="3784"/>
    <n v="20"/>
    <n v="18906"/>
    <n v="13516"/>
    <n v="3411"/>
    <s v="Cash"/>
    <x v="2"/>
    <x v="1"/>
    <n v="5"/>
  </r>
  <r>
    <x v="358"/>
    <x v="1"/>
    <x v="2"/>
    <s v="Bangalore"/>
    <x v="0"/>
    <x v="3"/>
    <n v="27383"/>
    <s v="New"/>
    <x v="0"/>
    <n v="590020"/>
    <n v="2"/>
    <n v="3843"/>
    <n v="15"/>
    <n v="20077"/>
    <n v="9536"/>
    <n v="11310"/>
    <s v="UPI"/>
    <x v="1"/>
    <x v="1"/>
    <n v="4"/>
  </r>
  <r>
    <x v="358"/>
    <x v="2"/>
    <x v="0"/>
    <s v="Bangalore"/>
    <x v="1"/>
    <x v="2"/>
    <n v="27718"/>
    <s v="Existing"/>
    <x v="0"/>
    <n v="103796"/>
    <n v="3"/>
    <n v="2625"/>
    <n v="15"/>
    <n v="6183"/>
    <n v="6886"/>
    <n v="10514"/>
    <s v="Net Banking"/>
    <x v="1"/>
    <x v="1"/>
    <n v="3"/>
  </r>
  <r>
    <x v="358"/>
    <x v="1"/>
    <x v="1"/>
    <s v="New York"/>
    <x v="0"/>
    <x v="1"/>
    <n v="86160"/>
    <s v="Existing"/>
    <x v="0"/>
    <n v="642852"/>
    <n v="3"/>
    <n v="3717"/>
    <n v="15"/>
    <n v="28865"/>
    <n v="15412"/>
    <n v="13016"/>
    <s v="Cash"/>
    <x v="2"/>
    <x v="0"/>
    <n v="2"/>
  </r>
  <r>
    <x v="358"/>
    <x v="1"/>
    <x v="3"/>
    <s v="Delhi"/>
    <x v="0"/>
    <x v="2"/>
    <n v="67399"/>
    <s v="New"/>
    <x v="1"/>
    <n v="589464"/>
    <n v="2"/>
    <n v="2455"/>
    <n v="10"/>
    <n v="17344"/>
    <n v="25011"/>
    <n v="1467"/>
    <s v="Credit Card"/>
    <x v="0"/>
    <x v="3"/>
    <n v="4"/>
  </r>
  <r>
    <x v="358"/>
    <x v="3"/>
    <x v="0"/>
    <s v="Delhi"/>
    <x v="2"/>
    <x v="2"/>
    <n v="97008"/>
    <s v="New"/>
    <x v="0"/>
    <n v="194322"/>
    <n v="4"/>
    <n v="728"/>
    <n v="15"/>
    <n v="35365"/>
    <n v="9456"/>
    <n v="3802"/>
    <s v="Cash"/>
    <x v="2"/>
    <x v="2"/>
    <n v="3"/>
  </r>
  <r>
    <x v="359"/>
    <x v="3"/>
    <x v="1"/>
    <s v="New York"/>
    <x v="2"/>
    <x v="0"/>
    <n v="31863"/>
    <s v="Existing"/>
    <x v="2"/>
    <n v="311920"/>
    <n v="5"/>
    <n v="3912"/>
    <n v="20"/>
    <n v="32718"/>
    <n v="29151"/>
    <n v="9675"/>
    <s v="Credit Card"/>
    <x v="0"/>
    <x v="2"/>
    <n v="2"/>
  </r>
  <r>
    <x v="359"/>
    <x v="2"/>
    <x v="0"/>
    <s v="Mumbai"/>
    <x v="0"/>
    <x v="1"/>
    <n v="81626"/>
    <s v="Existing"/>
    <x v="2"/>
    <n v="743203"/>
    <n v="8"/>
    <n v="3386"/>
    <n v="0"/>
    <n v="44605"/>
    <n v="19056"/>
    <n v="2557"/>
    <s v="Cash"/>
    <x v="1"/>
    <x v="1"/>
    <n v="1"/>
  </r>
  <r>
    <x v="359"/>
    <x v="2"/>
    <x v="2"/>
    <s v="Bangalore"/>
    <x v="2"/>
    <x v="0"/>
    <n v="21377"/>
    <s v="Existing"/>
    <x v="1"/>
    <n v="715797"/>
    <n v="6"/>
    <n v="4759"/>
    <n v="5"/>
    <n v="9495"/>
    <n v="21031"/>
    <n v="15613"/>
    <s v="Credit Card"/>
    <x v="1"/>
    <x v="3"/>
    <n v="5"/>
  </r>
  <r>
    <x v="359"/>
    <x v="0"/>
    <x v="0"/>
    <s v="Bangalore"/>
    <x v="0"/>
    <x v="0"/>
    <n v="93031"/>
    <s v="New"/>
    <x v="1"/>
    <n v="489273"/>
    <n v="9"/>
    <n v="4977"/>
    <n v="15"/>
    <n v="28734"/>
    <n v="23772"/>
    <n v="8115"/>
    <s v="Credit Card"/>
    <x v="2"/>
    <x v="0"/>
    <n v="1"/>
  </r>
  <r>
    <x v="359"/>
    <x v="1"/>
    <x v="0"/>
    <s v="Delhi"/>
    <x v="2"/>
    <x v="1"/>
    <n v="70523"/>
    <s v="New"/>
    <x v="0"/>
    <n v="309815"/>
    <n v="3"/>
    <n v="3319"/>
    <n v="15"/>
    <n v="20720"/>
    <n v="9620"/>
    <n v="16328"/>
    <s v="Credit Card"/>
    <x v="2"/>
    <x v="2"/>
    <n v="1"/>
  </r>
  <r>
    <x v="359"/>
    <x v="3"/>
    <x v="3"/>
    <s v="Delhi"/>
    <x v="1"/>
    <x v="0"/>
    <n v="24870"/>
    <s v="Existing"/>
    <x v="0"/>
    <n v="297559"/>
    <n v="9"/>
    <n v="3489"/>
    <n v="15"/>
    <n v="32827"/>
    <n v="20546"/>
    <n v="7434"/>
    <s v="UPI"/>
    <x v="2"/>
    <x v="3"/>
    <n v="1"/>
  </r>
  <r>
    <x v="359"/>
    <x v="2"/>
    <x v="2"/>
    <s v="New York"/>
    <x v="1"/>
    <x v="0"/>
    <n v="67487"/>
    <s v="Existing"/>
    <x v="0"/>
    <n v="415317"/>
    <n v="4"/>
    <n v="1586"/>
    <n v="5"/>
    <n v="26067"/>
    <n v="15780"/>
    <n v="-1816"/>
    <s v="Cash"/>
    <x v="1"/>
    <x v="2"/>
    <n v="4"/>
  </r>
  <r>
    <x v="359"/>
    <x v="0"/>
    <x v="2"/>
    <s v="Dubai"/>
    <x v="0"/>
    <x v="3"/>
    <n v="29300"/>
    <s v="Existing"/>
    <x v="1"/>
    <n v="491973"/>
    <n v="8"/>
    <n v="2493"/>
    <n v="20"/>
    <n v="20098"/>
    <n v="20294"/>
    <n v="1076"/>
    <s v="Credit Card"/>
    <x v="2"/>
    <x v="2"/>
    <n v="1"/>
  </r>
  <r>
    <x v="359"/>
    <x v="0"/>
    <x v="3"/>
    <s v="Mumbai"/>
    <x v="0"/>
    <x v="1"/>
    <n v="65951"/>
    <s v="New"/>
    <x v="1"/>
    <n v="875533"/>
    <n v="7"/>
    <n v="4841"/>
    <n v="15"/>
    <n v="30314"/>
    <n v="9645"/>
    <n v="10888"/>
    <s v="Cash"/>
    <x v="0"/>
    <x v="2"/>
    <n v="1"/>
  </r>
  <r>
    <x v="359"/>
    <x v="3"/>
    <x v="0"/>
    <s v="London"/>
    <x v="1"/>
    <x v="1"/>
    <n v="77639"/>
    <s v="Existing"/>
    <x v="2"/>
    <n v="766750"/>
    <n v="7"/>
    <n v="3545"/>
    <n v="0"/>
    <n v="15088"/>
    <n v="25924"/>
    <n v="1530"/>
    <s v="UPI"/>
    <x v="0"/>
    <x v="0"/>
    <n v="4"/>
  </r>
  <r>
    <x v="359"/>
    <x v="3"/>
    <x v="1"/>
    <s v="Dubai"/>
    <x v="1"/>
    <x v="0"/>
    <n v="82126"/>
    <s v="Existing"/>
    <x v="0"/>
    <n v="156627"/>
    <n v="9"/>
    <n v="3805"/>
    <n v="10"/>
    <n v="12976"/>
    <n v="16453"/>
    <n v="-1563"/>
    <s v="Net Banking"/>
    <x v="1"/>
    <x v="0"/>
    <n v="5"/>
  </r>
  <r>
    <x v="359"/>
    <x v="0"/>
    <x v="2"/>
    <s v="Dubai"/>
    <x v="2"/>
    <x v="0"/>
    <n v="52980"/>
    <s v="New"/>
    <x v="0"/>
    <n v="842090"/>
    <n v="2"/>
    <n v="2492"/>
    <n v="5"/>
    <n v="5176"/>
    <n v="9613"/>
    <n v="14489"/>
    <s v="Net Banking"/>
    <x v="1"/>
    <x v="2"/>
    <n v="2"/>
  </r>
  <r>
    <x v="360"/>
    <x v="2"/>
    <x v="2"/>
    <s v="Delhi"/>
    <x v="0"/>
    <x v="1"/>
    <n v="42050"/>
    <s v="Existing"/>
    <x v="2"/>
    <n v="262022"/>
    <n v="5"/>
    <n v="4099"/>
    <n v="20"/>
    <n v="34125"/>
    <n v="28338"/>
    <n v="3253"/>
    <s v="Credit Card"/>
    <x v="2"/>
    <x v="0"/>
    <n v="2"/>
  </r>
  <r>
    <x v="360"/>
    <x v="0"/>
    <x v="0"/>
    <s v="Delhi"/>
    <x v="1"/>
    <x v="1"/>
    <n v="12921"/>
    <s v="Existing"/>
    <x v="2"/>
    <n v="556179"/>
    <n v="3"/>
    <n v="4087"/>
    <n v="0"/>
    <n v="32291"/>
    <n v="7633"/>
    <n v="15566"/>
    <s v="UPI"/>
    <x v="2"/>
    <x v="3"/>
    <n v="5"/>
  </r>
  <r>
    <x v="360"/>
    <x v="1"/>
    <x v="0"/>
    <s v="Delhi"/>
    <x v="1"/>
    <x v="2"/>
    <n v="80270"/>
    <s v="New"/>
    <x v="2"/>
    <n v="800053"/>
    <n v="7"/>
    <n v="1805"/>
    <n v="5"/>
    <n v="49180"/>
    <n v="13973"/>
    <n v="-4110"/>
    <s v="Cash"/>
    <x v="0"/>
    <x v="3"/>
    <n v="4"/>
  </r>
  <r>
    <x v="360"/>
    <x v="1"/>
    <x v="2"/>
    <s v="Dubai"/>
    <x v="0"/>
    <x v="1"/>
    <n v="95293"/>
    <s v="New"/>
    <x v="2"/>
    <n v="250672"/>
    <n v="3"/>
    <n v="4959"/>
    <n v="5"/>
    <n v="26778"/>
    <n v="16483"/>
    <n v="8565"/>
    <s v="Credit Card"/>
    <x v="0"/>
    <x v="2"/>
    <n v="1"/>
  </r>
  <r>
    <x v="360"/>
    <x v="3"/>
    <x v="0"/>
    <s v="Mumbai"/>
    <x v="2"/>
    <x v="2"/>
    <n v="40328"/>
    <s v="Existing"/>
    <x v="0"/>
    <n v="567850"/>
    <n v="5"/>
    <n v="1419"/>
    <n v="10"/>
    <n v="37666"/>
    <n v="17965"/>
    <n v="246"/>
    <s v="Net Banking"/>
    <x v="1"/>
    <x v="1"/>
    <n v="2"/>
  </r>
  <r>
    <x v="360"/>
    <x v="2"/>
    <x v="1"/>
    <s v="Delhi"/>
    <x v="2"/>
    <x v="0"/>
    <n v="70820"/>
    <s v="New"/>
    <x v="1"/>
    <n v="556302"/>
    <n v="5"/>
    <n v="541"/>
    <n v="10"/>
    <n v="30148"/>
    <n v="3662"/>
    <n v="-1079"/>
    <s v="UPI"/>
    <x v="2"/>
    <x v="3"/>
    <n v="5"/>
  </r>
  <r>
    <x v="360"/>
    <x v="2"/>
    <x v="2"/>
    <s v="Bangalore"/>
    <x v="2"/>
    <x v="3"/>
    <n v="33138"/>
    <s v="New"/>
    <x v="0"/>
    <n v="701766"/>
    <n v="2"/>
    <n v="1782"/>
    <n v="20"/>
    <n v="19648"/>
    <n v="22736"/>
    <n v="4531"/>
    <s v="Net Banking"/>
    <x v="2"/>
    <x v="0"/>
    <n v="5"/>
  </r>
  <r>
    <x v="360"/>
    <x v="1"/>
    <x v="1"/>
    <s v="Mumbai"/>
    <x v="2"/>
    <x v="3"/>
    <n v="91573"/>
    <s v="New"/>
    <x v="2"/>
    <n v="114012"/>
    <n v="1"/>
    <n v="4065"/>
    <n v="15"/>
    <n v="8943"/>
    <n v="16966"/>
    <n v="7686"/>
    <s v="UPI"/>
    <x v="2"/>
    <x v="0"/>
    <n v="1"/>
  </r>
  <r>
    <x v="360"/>
    <x v="0"/>
    <x v="1"/>
    <s v="Bangalore"/>
    <x v="1"/>
    <x v="2"/>
    <n v="22094"/>
    <s v="New"/>
    <x v="1"/>
    <n v="341626"/>
    <n v="6"/>
    <n v="2620"/>
    <n v="10"/>
    <n v="8850"/>
    <n v="5258"/>
    <n v="14244"/>
    <s v="Net Banking"/>
    <x v="2"/>
    <x v="3"/>
    <n v="5"/>
  </r>
  <r>
    <x v="360"/>
    <x v="3"/>
    <x v="0"/>
    <s v="Mumbai"/>
    <x v="0"/>
    <x v="0"/>
    <n v="75264"/>
    <s v="New"/>
    <x v="0"/>
    <n v="934608"/>
    <n v="1"/>
    <n v="3645"/>
    <n v="20"/>
    <n v="45419"/>
    <n v="7923"/>
    <n v="-2622"/>
    <s v="Credit Card"/>
    <x v="0"/>
    <x v="1"/>
    <n v="4"/>
  </r>
  <r>
    <x v="360"/>
    <x v="0"/>
    <x v="1"/>
    <s v="Delhi"/>
    <x v="0"/>
    <x v="0"/>
    <n v="19028"/>
    <s v="New"/>
    <x v="2"/>
    <n v="896778"/>
    <n v="9"/>
    <n v="3182"/>
    <n v="5"/>
    <n v="27813"/>
    <n v="27927"/>
    <n v="17779"/>
    <s v="Credit Card"/>
    <x v="2"/>
    <x v="2"/>
    <n v="4"/>
  </r>
  <r>
    <x v="360"/>
    <x v="0"/>
    <x v="0"/>
    <s v="London"/>
    <x v="1"/>
    <x v="0"/>
    <n v="25432"/>
    <s v="New"/>
    <x v="1"/>
    <n v="507644"/>
    <n v="5"/>
    <n v="4996"/>
    <n v="15"/>
    <n v="33160"/>
    <n v="11558"/>
    <n v="358"/>
    <s v="Credit Card"/>
    <x v="0"/>
    <x v="3"/>
    <n v="2"/>
  </r>
  <r>
    <x v="361"/>
    <x v="0"/>
    <x v="3"/>
    <s v="New York"/>
    <x v="1"/>
    <x v="1"/>
    <n v="53819"/>
    <s v="Existing"/>
    <x v="1"/>
    <n v="892187"/>
    <n v="1"/>
    <n v="3650"/>
    <n v="0"/>
    <n v="3554"/>
    <n v="24212"/>
    <n v="-2918"/>
    <s v="Net Banking"/>
    <x v="1"/>
    <x v="0"/>
    <n v="3"/>
  </r>
  <r>
    <x v="361"/>
    <x v="2"/>
    <x v="0"/>
    <s v="Delhi"/>
    <x v="1"/>
    <x v="0"/>
    <n v="98627"/>
    <s v="New"/>
    <x v="1"/>
    <n v="604636"/>
    <n v="8"/>
    <n v="4224"/>
    <n v="5"/>
    <n v="46702"/>
    <n v="26605"/>
    <n v="19167"/>
    <s v="Cash"/>
    <x v="2"/>
    <x v="1"/>
    <n v="5"/>
  </r>
  <r>
    <x v="361"/>
    <x v="1"/>
    <x v="1"/>
    <s v="Dubai"/>
    <x v="0"/>
    <x v="1"/>
    <n v="91122"/>
    <s v="New"/>
    <x v="0"/>
    <n v="630571"/>
    <n v="1"/>
    <n v="2333"/>
    <n v="20"/>
    <n v="29735"/>
    <n v="2324"/>
    <n v="16413"/>
    <s v="Net Banking"/>
    <x v="0"/>
    <x v="2"/>
    <n v="4"/>
  </r>
  <r>
    <x v="361"/>
    <x v="2"/>
    <x v="3"/>
    <s v="London"/>
    <x v="0"/>
    <x v="2"/>
    <n v="15312"/>
    <s v="New"/>
    <x v="2"/>
    <n v="935468"/>
    <n v="4"/>
    <n v="3017"/>
    <n v="0"/>
    <n v="2671"/>
    <n v="15169"/>
    <n v="12790"/>
    <s v="Net Banking"/>
    <x v="0"/>
    <x v="0"/>
    <n v="1"/>
  </r>
  <r>
    <x v="361"/>
    <x v="1"/>
    <x v="0"/>
    <s v="Dubai"/>
    <x v="0"/>
    <x v="3"/>
    <n v="35973"/>
    <s v="New"/>
    <x v="0"/>
    <n v="232409"/>
    <n v="7"/>
    <n v="4336"/>
    <n v="5"/>
    <n v="43042"/>
    <n v="1100"/>
    <n v="10004"/>
    <s v="Cash"/>
    <x v="0"/>
    <x v="2"/>
    <n v="1"/>
  </r>
  <r>
    <x v="361"/>
    <x v="3"/>
    <x v="1"/>
    <s v="Mumbai"/>
    <x v="2"/>
    <x v="2"/>
    <n v="65305"/>
    <s v="Existing"/>
    <x v="0"/>
    <n v="489130"/>
    <n v="4"/>
    <n v="4362"/>
    <n v="10"/>
    <n v="31720"/>
    <n v="17799"/>
    <n v="6949"/>
    <s v="Credit Card"/>
    <x v="2"/>
    <x v="2"/>
    <n v="3"/>
  </r>
  <r>
    <x v="361"/>
    <x v="3"/>
    <x v="2"/>
    <s v="Dubai"/>
    <x v="1"/>
    <x v="0"/>
    <n v="38973"/>
    <s v="Existing"/>
    <x v="0"/>
    <n v="208991"/>
    <n v="5"/>
    <n v="628"/>
    <n v="20"/>
    <n v="14512"/>
    <n v="22443"/>
    <n v="14141"/>
    <s v="Net Banking"/>
    <x v="0"/>
    <x v="1"/>
    <n v="3"/>
  </r>
  <r>
    <x v="361"/>
    <x v="0"/>
    <x v="2"/>
    <s v="London"/>
    <x v="1"/>
    <x v="0"/>
    <n v="54390"/>
    <s v="New"/>
    <x v="1"/>
    <n v="610878"/>
    <n v="7"/>
    <n v="4974"/>
    <n v="0"/>
    <n v="45437"/>
    <n v="10575"/>
    <n v="4938"/>
    <s v="Net Banking"/>
    <x v="0"/>
    <x v="2"/>
    <n v="3"/>
  </r>
  <r>
    <x v="361"/>
    <x v="1"/>
    <x v="0"/>
    <s v="London"/>
    <x v="1"/>
    <x v="2"/>
    <n v="26099"/>
    <s v="Existing"/>
    <x v="2"/>
    <n v="687256"/>
    <n v="4"/>
    <n v="3686"/>
    <n v="10"/>
    <n v="36219"/>
    <n v="14442"/>
    <n v="2368"/>
    <s v="Credit Card"/>
    <x v="1"/>
    <x v="0"/>
    <n v="1"/>
  </r>
  <r>
    <x v="361"/>
    <x v="1"/>
    <x v="0"/>
    <s v="Delhi"/>
    <x v="0"/>
    <x v="1"/>
    <n v="59956"/>
    <s v="Existing"/>
    <x v="0"/>
    <n v="514073"/>
    <n v="5"/>
    <n v="1845"/>
    <n v="0"/>
    <n v="23697"/>
    <n v="16230"/>
    <n v="18784"/>
    <s v="Net Banking"/>
    <x v="2"/>
    <x v="2"/>
    <n v="5"/>
  </r>
  <r>
    <x v="361"/>
    <x v="1"/>
    <x v="2"/>
    <s v="Bangalore"/>
    <x v="1"/>
    <x v="1"/>
    <n v="24063"/>
    <s v="Existing"/>
    <x v="2"/>
    <n v="321544"/>
    <n v="7"/>
    <n v="2936"/>
    <n v="15"/>
    <n v="7237"/>
    <n v="28009"/>
    <n v="9963"/>
    <s v="Cash"/>
    <x v="0"/>
    <x v="2"/>
    <n v="4"/>
  </r>
  <r>
    <x v="361"/>
    <x v="0"/>
    <x v="1"/>
    <s v="Delhi"/>
    <x v="1"/>
    <x v="1"/>
    <n v="91919"/>
    <s v="Existing"/>
    <x v="1"/>
    <n v="205130"/>
    <n v="1"/>
    <n v="3333"/>
    <n v="15"/>
    <n v="28596"/>
    <n v="2043"/>
    <n v="-1433"/>
    <s v="UPI"/>
    <x v="0"/>
    <x v="3"/>
    <n v="1"/>
  </r>
  <r>
    <x v="362"/>
    <x v="0"/>
    <x v="1"/>
    <s v="Mumbai"/>
    <x v="2"/>
    <x v="3"/>
    <n v="19605"/>
    <s v="Existing"/>
    <x v="0"/>
    <n v="651928"/>
    <n v="3"/>
    <n v="3723"/>
    <n v="20"/>
    <n v="25522"/>
    <n v="19130"/>
    <n v="17316"/>
    <s v="Net Banking"/>
    <x v="2"/>
    <x v="3"/>
    <n v="4"/>
  </r>
  <r>
    <x v="362"/>
    <x v="3"/>
    <x v="1"/>
    <s v="Dubai"/>
    <x v="0"/>
    <x v="3"/>
    <n v="87904"/>
    <s v="New"/>
    <x v="2"/>
    <n v="473377"/>
    <n v="1"/>
    <n v="3976"/>
    <n v="0"/>
    <n v="45085"/>
    <n v="21875"/>
    <n v="13508"/>
    <s v="Cash"/>
    <x v="2"/>
    <x v="0"/>
    <n v="3"/>
  </r>
  <r>
    <x v="362"/>
    <x v="2"/>
    <x v="0"/>
    <s v="Bangalore"/>
    <x v="1"/>
    <x v="0"/>
    <n v="82964"/>
    <s v="New"/>
    <x v="1"/>
    <n v="640502"/>
    <n v="3"/>
    <n v="3038"/>
    <n v="15"/>
    <n v="27751"/>
    <n v="15627"/>
    <n v="337"/>
    <s v="Credit Card"/>
    <x v="0"/>
    <x v="2"/>
    <n v="2"/>
  </r>
  <r>
    <x v="362"/>
    <x v="1"/>
    <x v="3"/>
    <s v="New York"/>
    <x v="0"/>
    <x v="2"/>
    <n v="61205"/>
    <s v="New"/>
    <x v="0"/>
    <n v="272604"/>
    <n v="2"/>
    <n v="3354"/>
    <n v="5"/>
    <n v="42753"/>
    <n v="25041"/>
    <n v="17507"/>
    <s v="UPI"/>
    <x v="2"/>
    <x v="3"/>
    <n v="5"/>
  </r>
  <r>
    <x v="362"/>
    <x v="1"/>
    <x v="3"/>
    <s v="London"/>
    <x v="0"/>
    <x v="2"/>
    <n v="25817"/>
    <s v="Existing"/>
    <x v="0"/>
    <n v="388675"/>
    <n v="5"/>
    <n v="1935"/>
    <n v="5"/>
    <n v="28980"/>
    <n v="5443"/>
    <n v="13805"/>
    <s v="Credit Card"/>
    <x v="2"/>
    <x v="0"/>
    <n v="3"/>
  </r>
  <r>
    <x v="362"/>
    <x v="2"/>
    <x v="3"/>
    <s v="Bangalore"/>
    <x v="0"/>
    <x v="0"/>
    <n v="12420"/>
    <s v="New"/>
    <x v="2"/>
    <n v="828909"/>
    <n v="5"/>
    <n v="755"/>
    <n v="15"/>
    <n v="11474"/>
    <n v="10480"/>
    <n v="11436"/>
    <s v="Credit Card"/>
    <x v="2"/>
    <x v="2"/>
    <n v="3"/>
  </r>
  <r>
    <x v="362"/>
    <x v="1"/>
    <x v="3"/>
    <s v="Bangalore"/>
    <x v="2"/>
    <x v="1"/>
    <n v="94448"/>
    <s v="Existing"/>
    <x v="2"/>
    <n v="922244"/>
    <n v="9"/>
    <n v="2917"/>
    <n v="15"/>
    <n v="2534"/>
    <n v="22244"/>
    <n v="17099"/>
    <s v="Credit Card"/>
    <x v="2"/>
    <x v="0"/>
    <n v="4"/>
  </r>
  <r>
    <x v="362"/>
    <x v="0"/>
    <x v="3"/>
    <s v="Delhi"/>
    <x v="0"/>
    <x v="3"/>
    <n v="79853"/>
    <s v="New"/>
    <x v="0"/>
    <n v="421072"/>
    <n v="8"/>
    <n v="2253"/>
    <n v="20"/>
    <n v="49777"/>
    <n v="29715"/>
    <n v="15737"/>
    <s v="UPI"/>
    <x v="2"/>
    <x v="2"/>
    <n v="1"/>
  </r>
  <r>
    <x v="362"/>
    <x v="0"/>
    <x v="0"/>
    <s v="New York"/>
    <x v="0"/>
    <x v="2"/>
    <n v="99897"/>
    <s v="New"/>
    <x v="0"/>
    <n v="301626"/>
    <n v="3"/>
    <n v="3911"/>
    <n v="20"/>
    <n v="14040"/>
    <n v="5170"/>
    <n v="-3266"/>
    <s v="Cash"/>
    <x v="0"/>
    <x v="1"/>
    <n v="2"/>
  </r>
  <r>
    <x v="362"/>
    <x v="1"/>
    <x v="0"/>
    <s v="London"/>
    <x v="0"/>
    <x v="0"/>
    <n v="37728"/>
    <s v="New"/>
    <x v="1"/>
    <n v="950315"/>
    <n v="1"/>
    <n v="575"/>
    <n v="5"/>
    <n v="42529"/>
    <n v="5148"/>
    <n v="9098"/>
    <s v="Cash"/>
    <x v="0"/>
    <x v="3"/>
    <n v="5"/>
  </r>
  <r>
    <x v="362"/>
    <x v="0"/>
    <x v="3"/>
    <s v="Mumbai"/>
    <x v="1"/>
    <x v="1"/>
    <n v="67858"/>
    <s v="New"/>
    <x v="1"/>
    <n v="708441"/>
    <n v="5"/>
    <n v="4111"/>
    <n v="10"/>
    <n v="6666"/>
    <n v="24837"/>
    <n v="3034"/>
    <s v="Cash"/>
    <x v="1"/>
    <x v="1"/>
    <n v="2"/>
  </r>
  <r>
    <x v="362"/>
    <x v="0"/>
    <x v="0"/>
    <s v="Mumbai"/>
    <x v="2"/>
    <x v="1"/>
    <n v="59089"/>
    <s v="Existing"/>
    <x v="0"/>
    <n v="324476"/>
    <n v="3"/>
    <n v="1004"/>
    <n v="0"/>
    <n v="39441"/>
    <n v="29530"/>
    <n v="-1534"/>
    <s v="Cash"/>
    <x v="1"/>
    <x v="2"/>
    <n v="3"/>
  </r>
  <r>
    <x v="363"/>
    <x v="1"/>
    <x v="0"/>
    <s v="Bangalore"/>
    <x v="1"/>
    <x v="3"/>
    <n v="94257"/>
    <s v="New"/>
    <x v="2"/>
    <n v="220325"/>
    <n v="5"/>
    <n v="3892"/>
    <n v="10"/>
    <n v="45413"/>
    <n v="23593"/>
    <n v="7882"/>
    <s v="UPI"/>
    <x v="2"/>
    <x v="1"/>
    <n v="2"/>
  </r>
  <r>
    <x v="363"/>
    <x v="3"/>
    <x v="3"/>
    <s v="Bangalore"/>
    <x v="2"/>
    <x v="3"/>
    <n v="38964"/>
    <s v="New"/>
    <x v="2"/>
    <n v="467915"/>
    <n v="9"/>
    <n v="2492"/>
    <n v="20"/>
    <n v="4162"/>
    <n v="1037"/>
    <n v="-4073"/>
    <s v="Credit Card"/>
    <x v="2"/>
    <x v="1"/>
    <n v="5"/>
  </r>
  <r>
    <x v="363"/>
    <x v="2"/>
    <x v="1"/>
    <s v="Dubai"/>
    <x v="2"/>
    <x v="0"/>
    <n v="86992"/>
    <s v="Existing"/>
    <x v="0"/>
    <n v="807758"/>
    <n v="1"/>
    <n v="3878"/>
    <n v="10"/>
    <n v="44786"/>
    <n v="9957"/>
    <n v="-656"/>
    <s v="Net Banking"/>
    <x v="0"/>
    <x v="3"/>
    <n v="3"/>
  </r>
  <r>
    <x v="363"/>
    <x v="0"/>
    <x v="0"/>
    <s v="New York"/>
    <x v="0"/>
    <x v="0"/>
    <n v="52240"/>
    <s v="Existing"/>
    <x v="1"/>
    <n v="142774"/>
    <n v="1"/>
    <n v="2894"/>
    <n v="20"/>
    <n v="38766"/>
    <n v="13069"/>
    <n v="9733"/>
    <s v="UPI"/>
    <x v="1"/>
    <x v="1"/>
    <n v="5"/>
  </r>
  <r>
    <x v="363"/>
    <x v="3"/>
    <x v="1"/>
    <s v="London"/>
    <x v="0"/>
    <x v="1"/>
    <n v="93449"/>
    <s v="New"/>
    <x v="0"/>
    <n v="524306"/>
    <n v="9"/>
    <n v="1916"/>
    <n v="10"/>
    <n v="49857"/>
    <n v="11656"/>
    <n v="17596"/>
    <s v="Credit Card"/>
    <x v="2"/>
    <x v="2"/>
    <n v="2"/>
  </r>
  <r>
    <x v="363"/>
    <x v="0"/>
    <x v="0"/>
    <s v="Bangalore"/>
    <x v="1"/>
    <x v="1"/>
    <n v="22675"/>
    <s v="New"/>
    <x v="2"/>
    <n v="661097"/>
    <n v="3"/>
    <n v="2729"/>
    <n v="5"/>
    <n v="25885"/>
    <n v="5806"/>
    <n v="18448"/>
    <s v="Net Banking"/>
    <x v="2"/>
    <x v="2"/>
    <n v="3"/>
  </r>
  <r>
    <x v="363"/>
    <x v="0"/>
    <x v="0"/>
    <s v="Dubai"/>
    <x v="2"/>
    <x v="2"/>
    <n v="70049"/>
    <s v="Existing"/>
    <x v="0"/>
    <n v="429569"/>
    <n v="5"/>
    <n v="739"/>
    <n v="20"/>
    <n v="38460"/>
    <n v="5843"/>
    <n v="7941"/>
    <s v="Credit Card"/>
    <x v="1"/>
    <x v="1"/>
    <n v="3"/>
  </r>
  <r>
    <x v="363"/>
    <x v="2"/>
    <x v="3"/>
    <s v="New York"/>
    <x v="0"/>
    <x v="1"/>
    <n v="91664"/>
    <s v="Existing"/>
    <x v="0"/>
    <n v="110091"/>
    <n v="9"/>
    <n v="2277"/>
    <n v="5"/>
    <n v="28415"/>
    <n v="14780"/>
    <n v="4638"/>
    <s v="Cash"/>
    <x v="1"/>
    <x v="3"/>
    <n v="5"/>
  </r>
  <r>
    <x v="363"/>
    <x v="0"/>
    <x v="0"/>
    <s v="London"/>
    <x v="0"/>
    <x v="0"/>
    <n v="58436"/>
    <s v="New"/>
    <x v="1"/>
    <n v="539499"/>
    <n v="5"/>
    <n v="4760"/>
    <n v="10"/>
    <n v="42244"/>
    <n v="28467"/>
    <n v="-2301"/>
    <s v="UPI"/>
    <x v="2"/>
    <x v="3"/>
    <n v="1"/>
  </r>
  <r>
    <x v="363"/>
    <x v="2"/>
    <x v="2"/>
    <s v="Mumbai"/>
    <x v="0"/>
    <x v="3"/>
    <n v="50213"/>
    <s v="Existing"/>
    <x v="2"/>
    <n v="667577"/>
    <n v="3"/>
    <n v="4658"/>
    <n v="15"/>
    <n v="38827"/>
    <n v="1115"/>
    <n v="11251"/>
    <s v="UPI"/>
    <x v="1"/>
    <x v="1"/>
    <n v="3"/>
  </r>
  <r>
    <x v="363"/>
    <x v="2"/>
    <x v="2"/>
    <s v="Dubai"/>
    <x v="0"/>
    <x v="0"/>
    <n v="38111"/>
    <s v="Existing"/>
    <x v="2"/>
    <n v="628006"/>
    <n v="9"/>
    <n v="2902"/>
    <n v="15"/>
    <n v="43290"/>
    <n v="25148"/>
    <n v="8232"/>
    <s v="Net Banking"/>
    <x v="1"/>
    <x v="3"/>
    <n v="5"/>
  </r>
  <r>
    <x v="363"/>
    <x v="2"/>
    <x v="3"/>
    <s v="New York"/>
    <x v="1"/>
    <x v="2"/>
    <n v="14284"/>
    <s v="New"/>
    <x v="0"/>
    <n v="252991"/>
    <n v="7"/>
    <n v="4646"/>
    <n v="0"/>
    <n v="48038"/>
    <n v="17662"/>
    <n v="-4661"/>
    <s v="UPI"/>
    <x v="1"/>
    <x v="1"/>
    <n v="5"/>
  </r>
  <r>
    <x v="364"/>
    <x v="3"/>
    <x v="1"/>
    <s v="Dubai"/>
    <x v="1"/>
    <x v="2"/>
    <n v="27585"/>
    <s v="New"/>
    <x v="2"/>
    <n v="535232"/>
    <n v="7"/>
    <n v="3131"/>
    <n v="15"/>
    <n v="36295"/>
    <n v="17837"/>
    <n v="13805"/>
    <s v="Credit Card"/>
    <x v="0"/>
    <x v="1"/>
    <n v="5"/>
  </r>
  <r>
    <x v="364"/>
    <x v="1"/>
    <x v="1"/>
    <s v="Bangalore"/>
    <x v="0"/>
    <x v="3"/>
    <n v="75039"/>
    <s v="New"/>
    <x v="2"/>
    <n v="961666"/>
    <n v="8"/>
    <n v="4406"/>
    <n v="0"/>
    <n v="47143"/>
    <n v="20597"/>
    <n v="-20"/>
    <s v="Credit Card"/>
    <x v="2"/>
    <x v="0"/>
    <n v="1"/>
  </r>
  <r>
    <x v="364"/>
    <x v="3"/>
    <x v="1"/>
    <s v="Delhi"/>
    <x v="0"/>
    <x v="0"/>
    <n v="17131"/>
    <s v="Existing"/>
    <x v="2"/>
    <n v="343859"/>
    <n v="5"/>
    <n v="3510"/>
    <n v="10"/>
    <n v="41819"/>
    <n v="22087"/>
    <n v="10633"/>
    <s v="Net Banking"/>
    <x v="1"/>
    <x v="1"/>
    <n v="4"/>
  </r>
  <r>
    <x v="364"/>
    <x v="1"/>
    <x v="2"/>
    <s v="Mumbai"/>
    <x v="0"/>
    <x v="2"/>
    <n v="53382"/>
    <s v="New"/>
    <x v="2"/>
    <n v="396542"/>
    <n v="2"/>
    <n v="3889"/>
    <n v="0"/>
    <n v="40914"/>
    <n v="14360"/>
    <n v="1400"/>
    <s v="Net Banking"/>
    <x v="1"/>
    <x v="3"/>
    <n v="3"/>
  </r>
  <r>
    <x v="364"/>
    <x v="1"/>
    <x v="1"/>
    <s v="Bangalore"/>
    <x v="0"/>
    <x v="0"/>
    <n v="43527"/>
    <s v="New"/>
    <x v="1"/>
    <n v="383588"/>
    <n v="9"/>
    <n v="4576"/>
    <n v="0"/>
    <n v="42318"/>
    <n v="21848"/>
    <n v="13947"/>
    <s v="Net Banking"/>
    <x v="2"/>
    <x v="2"/>
    <n v="2"/>
  </r>
  <r>
    <x v="364"/>
    <x v="2"/>
    <x v="1"/>
    <s v="Bangalore"/>
    <x v="0"/>
    <x v="2"/>
    <n v="97493"/>
    <s v="New"/>
    <x v="1"/>
    <n v="838271"/>
    <n v="3"/>
    <n v="1714"/>
    <n v="0"/>
    <n v="38463"/>
    <n v="17684"/>
    <n v="-1661"/>
    <s v="Net Banking"/>
    <x v="0"/>
    <x v="1"/>
    <n v="5"/>
  </r>
  <r>
    <x v="364"/>
    <x v="0"/>
    <x v="3"/>
    <s v="New York"/>
    <x v="2"/>
    <x v="3"/>
    <n v="40936"/>
    <s v="Existing"/>
    <x v="1"/>
    <n v="410195"/>
    <n v="2"/>
    <n v="1169"/>
    <n v="5"/>
    <n v="35291"/>
    <n v="9908"/>
    <n v="9233"/>
    <s v="Cash"/>
    <x v="2"/>
    <x v="0"/>
    <n v="2"/>
  </r>
  <r>
    <x v="364"/>
    <x v="2"/>
    <x v="1"/>
    <s v="Dubai"/>
    <x v="2"/>
    <x v="2"/>
    <n v="97081"/>
    <s v="New"/>
    <x v="1"/>
    <n v="333966"/>
    <n v="5"/>
    <n v="4061"/>
    <n v="0"/>
    <n v="32260"/>
    <n v="7042"/>
    <n v="15383"/>
    <s v="Credit Card"/>
    <x v="1"/>
    <x v="0"/>
    <n v="5"/>
  </r>
  <r>
    <x v="364"/>
    <x v="0"/>
    <x v="2"/>
    <s v="Mumbai"/>
    <x v="2"/>
    <x v="0"/>
    <n v="63441"/>
    <s v="New"/>
    <x v="1"/>
    <n v="486217"/>
    <n v="8"/>
    <n v="1115"/>
    <n v="20"/>
    <n v="44131"/>
    <n v="6066"/>
    <n v="4572"/>
    <s v="Credit Card"/>
    <x v="1"/>
    <x v="0"/>
    <n v="5"/>
  </r>
  <r>
    <x v="364"/>
    <x v="1"/>
    <x v="2"/>
    <s v="Bangalore"/>
    <x v="2"/>
    <x v="0"/>
    <n v="64598"/>
    <s v="Existing"/>
    <x v="2"/>
    <n v="893298"/>
    <n v="3"/>
    <n v="1630"/>
    <n v="10"/>
    <n v="45513"/>
    <n v="26951"/>
    <n v="-58"/>
    <s v="Credit Card"/>
    <x v="2"/>
    <x v="0"/>
    <n v="3"/>
  </r>
  <r>
    <x v="364"/>
    <x v="2"/>
    <x v="2"/>
    <s v="New York"/>
    <x v="0"/>
    <x v="2"/>
    <n v="89220"/>
    <s v="Existing"/>
    <x v="0"/>
    <n v="600742"/>
    <n v="6"/>
    <n v="2021"/>
    <n v="5"/>
    <n v="47139"/>
    <n v="1194"/>
    <n v="-2645"/>
    <s v="Credit Card"/>
    <x v="0"/>
    <x v="3"/>
    <n v="1"/>
  </r>
  <r>
    <x v="364"/>
    <x v="0"/>
    <x v="3"/>
    <s v="Mumbai"/>
    <x v="2"/>
    <x v="1"/>
    <n v="30642"/>
    <s v="New"/>
    <x v="0"/>
    <n v="752667"/>
    <n v="9"/>
    <n v="4951"/>
    <n v="20"/>
    <n v="44381"/>
    <n v="2328"/>
    <n v="7130"/>
    <s v="Cash"/>
    <x v="2"/>
    <x v="2"/>
    <n v="1"/>
  </r>
  <r>
    <x v="365"/>
    <x v="3"/>
    <x v="3"/>
    <s v="Dubai"/>
    <x v="2"/>
    <x v="3"/>
    <n v="79907"/>
    <s v="New"/>
    <x v="1"/>
    <n v="615925"/>
    <n v="2"/>
    <n v="3164"/>
    <n v="10"/>
    <n v="12423"/>
    <n v="7393"/>
    <n v="4863"/>
    <s v="Net Banking"/>
    <x v="2"/>
    <x v="1"/>
    <n v="2"/>
  </r>
  <r>
    <x v="365"/>
    <x v="0"/>
    <x v="0"/>
    <s v="Bangalore"/>
    <x v="1"/>
    <x v="3"/>
    <n v="22651"/>
    <s v="New"/>
    <x v="2"/>
    <n v="348241"/>
    <n v="8"/>
    <n v="803"/>
    <n v="5"/>
    <n v="4216"/>
    <n v="21737"/>
    <n v="14163"/>
    <s v="UPI"/>
    <x v="2"/>
    <x v="1"/>
    <n v="4"/>
  </r>
  <r>
    <x v="365"/>
    <x v="2"/>
    <x v="1"/>
    <s v="London"/>
    <x v="2"/>
    <x v="2"/>
    <n v="11665"/>
    <s v="Existing"/>
    <x v="1"/>
    <n v="801473"/>
    <n v="7"/>
    <n v="4479"/>
    <n v="10"/>
    <n v="34304"/>
    <n v="8133"/>
    <n v="17301"/>
    <s v="Credit Card"/>
    <x v="0"/>
    <x v="2"/>
    <n v="1"/>
  </r>
  <r>
    <x v="365"/>
    <x v="3"/>
    <x v="3"/>
    <s v="Bangalore"/>
    <x v="2"/>
    <x v="2"/>
    <n v="16918"/>
    <s v="New"/>
    <x v="0"/>
    <n v="665810"/>
    <n v="3"/>
    <n v="2394"/>
    <n v="15"/>
    <n v="45115"/>
    <n v="27555"/>
    <n v="6957"/>
    <s v="UPI"/>
    <x v="2"/>
    <x v="1"/>
    <n v="1"/>
  </r>
  <r>
    <x v="365"/>
    <x v="0"/>
    <x v="2"/>
    <s v="Bangalore"/>
    <x v="0"/>
    <x v="1"/>
    <n v="33007"/>
    <s v="New"/>
    <x v="2"/>
    <n v="427287"/>
    <n v="1"/>
    <n v="2015"/>
    <n v="10"/>
    <n v="8336"/>
    <n v="14761"/>
    <n v="13922"/>
    <s v="Cash"/>
    <x v="2"/>
    <x v="1"/>
    <n v="4"/>
  </r>
  <r>
    <x v="365"/>
    <x v="0"/>
    <x v="2"/>
    <s v="Mumbai"/>
    <x v="2"/>
    <x v="3"/>
    <n v="85730"/>
    <s v="Existing"/>
    <x v="2"/>
    <n v="394903"/>
    <n v="6"/>
    <n v="1083"/>
    <n v="15"/>
    <n v="43811"/>
    <n v="15182"/>
    <n v="3830"/>
    <s v="Cash"/>
    <x v="2"/>
    <x v="0"/>
    <n v="1"/>
  </r>
  <r>
    <x v="365"/>
    <x v="0"/>
    <x v="3"/>
    <s v="Mumbai"/>
    <x v="2"/>
    <x v="1"/>
    <n v="35035"/>
    <s v="Existing"/>
    <x v="2"/>
    <n v="909097"/>
    <n v="2"/>
    <n v="866"/>
    <n v="15"/>
    <n v="17573"/>
    <n v="15394"/>
    <n v="14069"/>
    <s v="Net Banking"/>
    <x v="1"/>
    <x v="0"/>
    <n v="3"/>
  </r>
  <r>
    <x v="365"/>
    <x v="0"/>
    <x v="3"/>
    <s v="Mumbai"/>
    <x v="0"/>
    <x v="3"/>
    <n v="99352"/>
    <s v="New"/>
    <x v="0"/>
    <n v="976910"/>
    <n v="3"/>
    <n v="2546"/>
    <n v="10"/>
    <n v="23863"/>
    <n v="24772"/>
    <n v="-925"/>
    <s v="Cash"/>
    <x v="0"/>
    <x v="3"/>
    <n v="3"/>
  </r>
  <r>
    <x v="365"/>
    <x v="0"/>
    <x v="3"/>
    <s v="Mumbai"/>
    <x v="2"/>
    <x v="2"/>
    <n v="98602"/>
    <s v="Existing"/>
    <x v="0"/>
    <n v="827145"/>
    <n v="5"/>
    <n v="958"/>
    <n v="15"/>
    <n v="48174"/>
    <n v="14883"/>
    <n v="16186"/>
    <s v="Net Banking"/>
    <x v="1"/>
    <x v="2"/>
    <n v="2"/>
  </r>
  <r>
    <x v="365"/>
    <x v="3"/>
    <x v="0"/>
    <s v="New York"/>
    <x v="0"/>
    <x v="3"/>
    <n v="86749"/>
    <s v="New"/>
    <x v="1"/>
    <n v="559545"/>
    <n v="8"/>
    <n v="619"/>
    <n v="5"/>
    <n v="26094"/>
    <n v="18941"/>
    <n v="9533"/>
    <s v="UPI"/>
    <x v="1"/>
    <x v="3"/>
    <n v="2"/>
  </r>
  <r>
    <x v="365"/>
    <x v="1"/>
    <x v="2"/>
    <s v="Delhi"/>
    <x v="2"/>
    <x v="3"/>
    <n v="98148"/>
    <s v="New"/>
    <x v="1"/>
    <n v="127679"/>
    <n v="2"/>
    <n v="3784"/>
    <n v="15"/>
    <n v="11371"/>
    <n v="23360"/>
    <n v="12758"/>
    <s v="Cash"/>
    <x v="2"/>
    <x v="1"/>
    <n v="2"/>
  </r>
  <r>
    <x v="365"/>
    <x v="3"/>
    <x v="0"/>
    <s v="New York"/>
    <x v="1"/>
    <x v="3"/>
    <n v="32211"/>
    <s v="Existing"/>
    <x v="0"/>
    <n v="678171"/>
    <n v="6"/>
    <n v="3754"/>
    <n v="0"/>
    <n v="38363"/>
    <n v="24913"/>
    <n v="18559"/>
    <s v="Net Banking"/>
    <x v="1"/>
    <x v="0"/>
    <n v="3"/>
  </r>
  <r>
    <x v="366"/>
    <x v="3"/>
    <x v="0"/>
    <s v="Bangalore"/>
    <x v="1"/>
    <x v="1"/>
    <n v="64587"/>
    <s v="Existing"/>
    <x v="1"/>
    <n v="441673"/>
    <n v="1"/>
    <n v="4065"/>
    <n v="5"/>
    <n v="22751"/>
    <n v="4124"/>
    <n v="350"/>
    <s v="UPI"/>
    <x v="2"/>
    <x v="0"/>
    <n v="2"/>
  </r>
  <r>
    <x v="366"/>
    <x v="3"/>
    <x v="1"/>
    <s v="New York"/>
    <x v="2"/>
    <x v="1"/>
    <n v="36866"/>
    <s v="Existing"/>
    <x v="0"/>
    <n v="977501"/>
    <n v="7"/>
    <n v="3802"/>
    <n v="5"/>
    <n v="12051"/>
    <n v="5882"/>
    <n v="13110"/>
    <s v="Credit Card"/>
    <x v="2"/>
    <x v="0"/>
    <n v="2"/>
  </r>
  <r>
    <x v="366"/>
    <x v="1"/>
    <x v="2"/>
    <s v="Dubai"/>
    <x v="1"/>
    <x v="3"/>
    <n v="17344"/>
    <s v="Existing"/>
    <x v="2"/>
    <n v="169131"/>
    <n v="4"/>
    <n v="4959"/>
    <n v="5"/>
    <n v="2737"/>
    <n v="24503"/>
    <n v="10452"/>
    <s v="Net Banking"/>
    <x v="2"/>
    <x v="2"/>
    <n v="3"/>
  </r>
  <r>
    <x v="366"/>
    <x v="2"/>
    <x v="2"/>
    <s v="London"/>
    <x v="0"/>
    <x v="0"/>
    <n v="78737"/>
    <s v="New"/>
    <x v="1"/>
    <n v="148295"/>
    <n v="1"/>
    <n v="2468"/>
    <n v="0"/>
    <n v="45772"/>
    <n v="9720"/>
    <n v="3848"/>
    <s v="Net Banking"/>
    <x v="1"/>
    <x v="1"/>
    <n v="4"/>
  </r>
  <r>
    <x v="366"/>
    <x v="1"/>
    <x v="3"/>
    <s v="Mumbai"/>
    <x v="2"/>
    <x v="1"/>
    <n v="80288"/>
    <s v="Existing"/>
    <x v="0"/>
    <n v="278253"/>
    <n v="9"/>
    <n v="3031"/>
    <n v="0"/>
    <n v="12984"/>
    <n v="9689"/>
    <n v="9351"/>
    <s v="UPI"/>
    <x v="0"/>
    <x v="2"/>
    <n v="2"/>
  </r>
  <r>
    <x v="366"/>
    <x v="3"/>
    <x v="3"/>
    <s v="Dubai"/>
    <x v="0"/>
    <x v="2"/>
    <n v="72546"/>
    <s v="Existing"/>
    <x v="0"/>
    <n v="281793"/>
    <n v="9"/>
    <n v="1351"/>
    <n v="0"/>
    <n v="21202"/>
    <n v="7782"/>
    <n v="19176"/>
    <s v="UPI"/>
    <x v="2"/>
    <x v="0"/>
    <n v="1"/>
  </r>
  <r>
    <x v="366"/>
    <x v="0"/>
    <x v="1"/>
    <s v="London"/>
    <x v="1"/>
    <x v="2"/>
    <n v="20327"/>
    <s v="New"/>
    <x v="0"/>
    <n v="888688"/>
    <n v="3"/>
    <n v="2429"/>
    <n v="0"/>
    <n v="15086"/>
    <n v="16356"/>
    <n v="2980"/>
    <s v="UPI"/>
    <x v="0"/>
    <x v="2"/>
    <n v="3"/>
  </r>
  <r>
    <x v="366"/>
    <x v="0"/>
    <x v="0"/>
    <s v="Dubai"/>
    <x v="0"/>
    <x v="3"/>
    <n v="58659"/>
    <s v="New"/>
    <x v="1"/>
    <n v="898533"/>
    <n v="6"/>
    <n v="2443"/>
    <n v="0"/>
    <n v="48259"/>
    <n v="7298"/>
    <n v="315"/>
    <s v="UPI"/>
    <x v="0"/>
    <x v="0"/>
    <n v="4"/>
  </r>
  <r>
    <x v="366"/>
    <x v="3"/>
    <x v="3"/>
    <s v="Bangalore"/>
    <x v="1"/>
    <x v="2"/>
    <n v="55797"/>
    <s v="New"/>
    <x v="1"/>
    <n v="539706"/>
    <n v="7"/>
    <n v="1263"/>
    <n v="20"/>
    <n v="40110"/>
    <n v="8146"/>
    <n v="2049"/>
    <s v="UPI"/>
    <x v="1"/>
    <x v="2"/>
    <n v="1"/>
  </r>
  <r>
    <x v="366"/>
    <x v="0"/>
    <x v="3"/>
    <s v="Mumbai"/>
    <x v="1"/>
    <x v="1"/>
    <n v="81627"/>
    <s v="Existing"/>
    <x v="2"/>
    <n v="677543"/>
    <n v="4"/>
    <n v="3796"/>
    <n v="20"/>
    <n v="20547"/>
    <n v="2810"/>
    <n v="1607"/>
    <s v="Net Banking"/>
    <x v="2"/>
    <x v="2"/>
    <n v="1"/>
  </r>
  <r>
    <x v="366"/>
    <x v="3"/>
    <x v="2"/>
    <s v="Dubai"/>
    <x v="1"/>
    <x v="0"/>
    <n v="37608"/>
    <s v="New"/>
    <x v="1"/>
    <n v="719232"/>
    <n v="6"/>
    <n v="3178"/>
    <n v="0"/>
    <n v="15248"/>
    <n v="8914"/>
    <n v="14346"/>
    <s v="UPI"/>
    <x v="1"/>
    <x v="0"/>
    <n v="5"/>
  </r>
  <r>
    <x v="366"/>
    <x v="0"/>
    <x v="2"/>
    <s v="Bangalore"/>
    <x v="0"/>
    <x v="0"/>
    <n v="38285"/>
    <s v="Existing"/>
    <x v="1"/>
    <n v="589698"/>
    <n v="9"/>
    <n v="4311"/>
    <n v="5"/>
    <n v="21460"/>
    <n v="20229"/>
    <n v="19486"/>
    <s v="Credit Card"/>
    <x v="0"/>
    <x v="1"/>
    <n v="4"/>
  </r>
  <r>
    <x v="367"/>
    <x v="1"/>
    <x v="3"/>
    <s v="Mumbai"/>
    <x v="1"/>
    <x v="0"/>
    <n v="98534"/>
    <s v="Existing"/>
    <x v="1"/>
    <n v="470862"/>
    <n v="6"/>
    <n v="1401"/>
    <n v="15"/>
    <n v="25300"/>
    <n v="19509"/>
    <n v="-87"/>
    <s v="UPI"/>
    <x v="0"/>
    <x v="1"/>
    <n v="5"/>
  </r>
  <r>
    <x v="367"/>
    <x v="2"/>
    <x v="2"/>
    <s v="Delhi"/>
    <x v="2"/>
    <x v="2"/>
    <n v="58634"/>
    <s v="Existing"/>
    <x v="2"/>
    <n v="792304"/>
    <n v="7"/>
    <n v="2018"/>
    <n v="15"/>
    <n v="30737"/>
    <n v="8341"/>
    <n v="14259"/>
    <s v="Cash"/>
    <x v="0"/>
    <x v="2"/>
    <n v="3"/>
  </r>
  <r>
    <x v="367"/>
    <x v="2"/>
    <x v="1"/>
    <s v="Bangalore"/>
    <x v="1"/>
    <x v="3"/>
    <n v="50289"/>
    <s v="Existing"/>
    <x v="2"/>
    <n v="173497"/>
    <n v="6"/>
    <n v="3756"/>
    <n v="20"/>
    <n v="43486"/>
    <n v="1319"/>
    <n v="11963"/>
    <s v="Net Banking"/>
    <x v="2"/>
    <x v="0"/>
    <n v="4"/>
  </r>
  <r>
    <x v="367"/>
    <x v="1"/>
    <x v="3"/>
    <s v="New York"/>
    <x v="2"/>
    <x v="2"/>
    <n v="98479"/>
    <s v="New"/>
    <x v="2"/>
    <n v="377560"/>
    <n v="7"/>
    <n v="4486"/>
    <n v="0"/>
    <n v="35216"/>
    <n v="16391"/>
    <n v="10486"/>
    <s v="Credit Card"/>
    <x v="2"/>
    <x v="3"/>
    <n v="5"/>
  </r>
  <r>
    <x v="367"/>
    <x v="1"/>
    <x v="2"/>
    <s v="Mumbai"/>
    <x v="2"/>
    <x v="3"/>
    <n v="28007"/>
    <s v="New"/>
    <x v="1"/>
    <n v="531238"/>
    <n v="1"/>
    <n v="1241"/>
    <n v="10"/>
    <n v="46180"/>
    <n v="17308"/>
    <n v="3351"/>
    <s v="Net Banking"/>
    <x v="1"/>
    <x v="2"/>
    <n v="3"/>
  </r>
  <r>
    <x v="367"/>
    <x v="3"/>
    <x v="1"/>
    <s v="Dubai"/>
    <x v="2"/>
    <x v="0"/>
    <n v="35257"/>
    <s v="New"/>
    <x v="0"/>
    <n v="108429"/>
    <n v="6"/>
    <n v="4053"/>
    <n v="15"/>
    <n v="16436"/>
    <n v="25470"/>
    <n v="-1428"/>
    <s v="Cash"/>
    <x v="0"/>
    <x v="3"/>
    <n v="2"/>
  </r>
  <r>
    <x v="367"/>
    <x v="3"/>
    <x v="2"/>
    <s v="London"/>
    <x v="2"/>
    <x v="1"/>
    <n v="95054"/>
    <s v="New"/>
    <x v="1"/>
    <n v="244855"/>
    <n v="9"/>
    <n v="2193"/>
    <n v="15"/>
    <n v="25818"/>
    <n v="20747"/>
    <n v="14279"/>
    <s v="UPI"/>
    <x v="2"/>
    <x v="0"/>
    <n v="1"/>
  </r>
  <r>
    <x v="367"/>
    <x v="3"/>
    <x v="2"/>
    <s v="Dubai"/>
    <x v="0"/>
    <x v="2"/>
    <n v="39784"/>
    <s v="New"/>
    <x v="2"/>
    <n v="684920"/>
    <n v="3"/>
    <n v="2629"/>
    <n v="5"/>
    <n v="8873"/>
    <n v="11761"/>
    <n v="5737"/>
    <s v="Net Banking"/>
    <x v="0"/>
    <x v="1"/>
    <n v="3"/>
  </r>
  <r>
    <x v="367"/>
    <x v="0"/>
    <x v="2"/>
    <s v="New York"/>
    <x v="2"/>
    <x v="1"/>
    <n v="48588"/>
    <s v="Existing"/>
    <x v="1"/>
    <n v="910722"/>
    <n v="6"/>
    <n v="4511"/>
    <n v="15"/>
    <n v="8697"/>
    <n v="4386"/>
    <n v="-4537"/>
    <s v="Net Banking"/>
    <x v="2"/>
    <x v="1"/>
    <n v="4"/>
  </r>
  <r>
    <x v="367"/>
    <x v="3"/>
    <x v="3"/>
    <s v="New York"/>
    <x v="1"/>
    <x v="0"/>
    <n v="54221"/>
    <s v="Existing"/>
    <x v="1"/>
    <n v="489306"/>
    <n v="4"/>
    <n v="3752"/>
    <n v="20"/>
    <n v="6161"/>
    <n v="28292"/>
    <n v="17167"/>
    <s v="UPI"/>
    <x v="1"/>
    <x v="0"/>
    <n v="1"/>
  </r>
  <r>
    <x v="367"/>
    <x v="1"/>
    <x v="0"/>
    <s v="Dubai"/>
    <x v="2"/>
    <x v="3"/>
    <n v="31378"/>
    <s v="Existing"/>
    <x v="0"/>
    <n v="941585"/>
    <n v="7"/>
    <n v="1865"/>
    <n v="0"/>
    <n v="42764"/>
    <n v="4338"/>
    <n v="1294"/>
    <s v="Net Banking"/>
    <x v="0"/>
    <x v="2"/>
    <n v="1"/>
  </r>
  <r>
    <x v="367"/>
    <x v="2"/>
    <x v="2"/>
    <s v="London"/>
    <x v="1"/>
    <x v="1"/>
    <n v="14696"/>
    <s v="Existing"/>
    <x v="0"/>
    <n v="997653"/>
    <n v="7"/>
    <n v="695"/>
    <n v="0"/>
    <n v="12043"/>
    <n v="25561"/>
    <n v="12405"/>
    <s v="Net Banking"/>
    <x v="2"/>
    <x v="1"/>
    <n v="3"/>
  </r>
  <r>
    <x v="368"/>
    <x v="0"/>
    <x v="1"/>
    <s v="Mumbai"/>
    <x v="0"/>
    <x v="2"/>
    <n v="44635"/>
    <s v="New"/>
    <x v="1"/>
    <n v="396644"/>
    <n v="9"/>
    <n v="650"/>
    <n v="15"/>
    <n v="2119"/>
    <n v="25820"/>
    <n v="5814"/>
    <s v="Net Banking"/>
    <x v="1"/>
    <x v="2"/>
    <n v="2"/>
  </r>
  <r>
    <x v="368"/>
    <x v="3"/>
    <x v="3"/>
    <s v="Bangalore"/>
    <x v="2"/>
    <x v="1"/>
    <n v="68543"/>
    <s v="Existing"/>
    <x v="2"/>
    <n v="668309"/>
    <n v="4"/>
    <n v="830"/>
    <n v="10"/>
    <n v="16580"/>
    <n v="7734"/>
    <n v="-2067"/>
    <s v="Cash"/>
    <x v="1"/>
    <x v="1"/>
    <n v="3"/>
  </r>
  <r>
    <x v="368"/>
    <x v="0"/>
    <x v="3"/>
    <s v="New York"/>
    <x v="1"/>
    <x v="1"/>
    <n v="91259"/>
    <s v="Existing"/>
    <x v="1"/>
    <n v="723406"/>
    <n v="8"/>
    <n v="3610"/>
    <n v="20"/>
    <n v="14574"/>
    <n v="11911"/>
    <n v="-2058"/>
    <s v="Cash"/>
    <x v="2"/>
    <x v="1"/>
    <n v="5"/>
  </r>
  <r>
    <x v="368"/>
    <x v="0"/>
    <x v="1"/>
    <s v="New York"/>
    <x v="0"/>
    <x v="2"/>
    <n v="29207"/>
    <s v="Existing"/>
    <x v="1"/>
    <n v="981253"/>
    <n v="8"/>
    <n v="3824"/>
    <n v="15"/>
    <n v="33791"/>
    <n v="24642"/>
    <n v="7983"/>
    <s v="Cash"/>
    <x v="1"/>
    <x v="2"/>
    <n v="5"/>
  </r>
  <r>
    <x v="368"/>
    <x v="3"/>
    <x v="2"/>
    <s v="New York"/>
    <x v="0"/>
    <x v="3"/>
    <n v="37524"/>
    <s v="Existing"/>
    <x v="1"/>
    <n v="729627"/>
    <n v="8"/>
    <n v="1389"/>
    <n v="20"/>
    <n v="21231"/>
    <n v="1869"/>
    <n v="1356"/>
    <s v="Credit Card"/>
    <x v="2"/>
    <x v="0"/>
    <n v="5"/>
  </r>
  <r>
    <x v="368"/>
    <x v="0"/>
    <x v="0"/>
    <s v="London"/>
    <x v="1"/>
    <x v="2"/>
    <n v="38554"/>
    <s v="Existing"/>
    <x v="2"/>
    <n v="156733"/>
    <n v="8"/>
    <n v="1454"/>
    <n v="10"/>
    <n v="47473"/>
    <n v="18843"/>
    <n v="11377"/>
    <s v="Net Banking"/>
    <x v="0"/>
    <x v="2"/>
    <n v="4"/>
  </r>
  <r>
    <x v="368"/>
    <x v="2"/>
    <x v="2"/>
    <s v="Delhi"/>
    <x v="2"/>
    <x v="0"/>
    <n v="21817"/>
    <s v="Existing"/>
    <x v="2"/>
    <n v="577361"/>
    <n v="6"/>
    <n v="4189"/>
    <n v="20"/>
    <n v="12394"/>
    <n v="7784"/>
    <n v="18112"/>
    <s v="UPI"/>
    <x v="1"/>
    <x v="3"/>
    <n v="3"/>
  </r>
  <r>
    <x v="368"/>
    <x v="1"/>
    <x v="1"/>
    <s v="London"/>
    <x v="0"/>
    <x v="3"/>
    <n v="65258"/>
    <s v="New"/>
    <x v="2"/>
    <n v="764536"/>
    <n v="8"/>
    <n v="4949"/>
    <n v="20"/>
    <n v="29908"/>
    <n v="21493"/>
    <n v="14777"/>
    <s v="UPI"/>
    <x v="0"/>
    <x v="1"/>
    <n v="1"/>
  </r>
  <r>
    <x v="368"/>
    <x v="1"/>
    <x v="3"/>
    <s v="Mumbai"/>
    <x v="1"/>
    <x v="1"/>
    <n v="72582"/>
    <s v="New"/>
    <x v="2"/>
    <n v="614327"/>
    <n v="6"/>
    <n v="3448"/>
    <n v="20"/>
    <n v="44512"/>
    <n v="8042"/>
    <n v="9245"/>
    <s v="Net Banking"/>
    <x v="2"/>
    <x v="1"/>
    <n v="4"/>
  </r>
  <r>
    <x v="368"/>
    <x v="2"/>
    <x v="0"/>
    <s v="Mumbai"/>
    <x v="2"/>
    <x v="2"/>
    <n v="10168"/>
    <s v="Existing"/>
    <x v="2"/>
    <n v="190909"/>
    <n v="2"/>
    <n v="3741"/>
    <n v="0"/>
    <n v="4250"/>
    <n v="7429"/>
    <n v="12049"/>
    <s v="UPI"/>
    <x v="0"/>
    <x v="2"/>
    <n v="5"/>
  </r>
  <r>
    <x v="368"/>
    <x v="0"/>
    <x v="3"/>
    <s v="Mumbai"/>
    <x v="0"/>
    <x v="0"/>
    <n v="52981"/>
    <s v="Existing"/>
    <x v="1"/>
    <n v="721779"/>
    <n v="3"/>
    <n v="2895"/>
    <n v="10"/>
    <n v="23444"/>
    <n v="26246"/>
    <n v="1331"/>
    <s v="Credit Card"/>
    <x v="1"/>
    <x v="0"/>
    <n v="4"/>
  </r>
  <r>
    <x v="368"/>
    <x v="3"/>
    <x v="1"/>
    <s v="Mumbai"/>
    <x v="1"/>
    <x v="2"/>
    <n v="75199"/>
    <s v="Existing"/>
    <x v="2"/>
    <n v="980706"/>
    <n v="6"/>
    <n v="2544"/>
    <n v="0"/>
    <n v="48964"/>
    <n v="1685"/>
    <n v="-1357"/>
    <s v="UPI"/>
    <x v="1"/>
    <x v="1"/>
    <n v="1"/>
  </r>
  <r>
    <x v="369"/>
    <x v="0"/>
    <x v="2"/>
    <s v="Mumbai"/>
    <x v="0"/>
    <x v="3"/>
    <n v="74948"/>
    <s v="Existing"/>
    <x v="1"/>
    <n v="846015"/>
    <n v="7"/>
    <n v="4099"/>
    <n v="5"/>
    <n v="24967"/>
    <n v="16757"/>
    <n v="-4233"/>
    <s v="Cash"/>
    <x v="1"/>
    <x v="3"/>
    <n v="4"/>
  </r>
  <r>
    <x v="369"/>
    <x v="2"/>
    <x v="0"/>
    <s v="Dubai"/>
    <x v="0"/>
    <x v="0"/>
    <n v="67782"/>
    <s v="Existing"/>
    <x v="1"/>
    <n v="182439"/>
    <n v="4"/>
    <n v="4490"/>
    <n v="15"/>
    <n v="21621"/>
    <n v="6027"/>
    <n v="8274"/>
    <s v="Cash"/>
    <x v="1"/>
    <x v="3"/>
    <n v="2"/>
  </r>
  <r>
    <x v="369"/>
    <x v="0"/>
    <x v="3"/>
    <s v="New York"/>
    <x v="1"/>
    <x v="1"/>
    <n v="90759"/>
    <s v="New"/>
    <x v="1"/>
    <n v="897170"/>
    <n v="1"/>
    <n v="4514"/>
    <n v="0"/>
    <n v="24906"/>
    <n v="14997"/>
    <n v="3575"/>
    <s v="Cash"/>
    <x v="2"/>
    <x v="2"/>
    <n v="5"/>
  </r>
  <r>
    <x v="369"/>
    <x v="1"/>
    <x v="3"/>
    <s v="London"/>
    <x v="0"/>
    <x v="3"/>
    <n v="71599"/>
    <s v="New"/>
    <x v="0"/>
    <n v="105041"/>
    <n v="4"/>
    <n v="2555"/>
    <n v="20"/>
    <n v="46469"/>
    <n v="19358"/>
    <n v="7312"/>
    <s v="Cash"/>
    <x v="0"/>
    <x v="1"/>
    <n v="3"/>
  </r>
  <r>
    <x v="369"/>
    <x v="0"/>
    <x v="3"/>
    <s v="Dubai"/>
    <x v="1"/>
    <x v="0"/>
    <n v="83563"/>
    <s v="Existing"/>
    <x v="2"/>
    <n v="674894"/>
    <n v="6"/>
    <n v="3170"/>
    <n v="5"/>
    <n v="26623"/>
    <n v="14219"/>
    <n v="10896"/>
    <s v="UPI"/>
    <x v="2"/>
    <x v="0"/>
    <n v="5"/>
  </r>
  <r>
    <x v="369"/>
    <x v="2"/>
    <x v="2"/>
    <s v="London"/>
    <x v="2"/>
    <x v="3"/>
    <n v="26291"/>
    <s v="New"/>
    <x v="2"/>
    <n v="582006"/>
    <n v="8"/>
    <n v="2075"/>
    <n v="10"/>
    <n v="28852"/>
    <n v="24978"/>
    <n v="-3663"/>
    <s v="Net Banking"/>
    <x v="1"/>
    <x v="0"/>
    <n v="5"/>
  </r>
  <r>
    <x v="369"/>
    <x v="1"/>
    <x v="0"/>
    <s v="Delhi"/>
    <x v="1"/>
    <x v="1"/>
    <n v="63833"/>
    <s v="Existing"/>
    <x v="1"/>
    <n v="287437"/>
    <n v="4"/>
    <n v="2352"/>
    <n v="10"/>
    <n v="48045"/>
    <n v="26587"/>
    <n v="15781"/>
    <s v="Credit Card"/>
    <x v="0"/>
    <x v="2"/>
    <n v="3"/>
  </r>
  <r>
    <x v="369"/>
    <x v="0"/>
    <x v="2"/>
    <s v="Bangalore"/>
    <x v="2"/>
    <x v="0"/>
    <n v="97057"/>
    <s v="Existing"/>
    <x v="0"/>
    <n v="926959"/>
    <n v="1"/>
    <n v="2713"/>
    <n v="0"/>
    <n v="32671"/>
    <n v="10576"/>
    <n v="-941"/>
    <s v="Credit Card"/>
    <x v="1"/>
    <x v="1"/>
    <n v="3"/>
  </r>
  <r>
    <x v="369"/>
    <x v="0"/>
    <x v="2"/>
    <s v="New York"/>
    <x v="0"/>
    <x v="2"/>
    <n v="97154"/>
    <s v="New"/>
    <x v="2"/>
    <n v="371394"/>
    <n v="5"/>
    <n v="1726"/>
    <n v="20"/>
    <n v="48896"/>
    <n v="21522"/>
    <n v="4584"/>
    <s v="UPI"/>
    <x v="0"/>
    <x v="0"/>
    <n v="1"/>
  </r>
  <r>
    <x v="369"/>
    <x v="1"/>
    <x v="2"/>
    <s v="Delhi"/>
    <x v="1"/>
    <x v="2"/>
    <n v="42992"/>
    <s v="New"/>
    <x v="1"/>
    <n v="978780"/>
    <n v="7"/>
    <n v="2163"/>
    <n v="20"/>
    <n v="17016"/>
    <n v="26486"/>
    <n v="-2853"/>
    <s v="UPI"/>
    <x v="0"/>
    <x v="2"/>
    <n v="1"/>
  </r>
  <r>
    <x v="369"/>
    <x v="3"/>
    <x v="1"/>
    <s v="Dubai"/>
    <x v="1"/>
    <x v="1"/>
    <n v="49350"/>
    <s v="New"/>
    <x v="0"/>
    <n v="256760"/>
    <n v="6"/>
    <n v="863"/>
    <n v="10"/>
    <n v="17381"/>
    <n v="18701"/>
    <n v="-3589"/>
    <s v="Cash"/>
    <x v="1"/>
    <x v="1"/>
    <n v="2"/>
  </r>
  <r>
    <x v="369"/>
    <x v="1"/>
    <x v="1"/>
    <s v="Bangalore"/>
    <x v="1"/>
    <x v="0"/>
    <n v="11573"/>
    <s v="New"/>
    <x v="1"/>
    <n v="775150"/>
    <n v="3"/>
    <n v="2447"/>
    <n v="20"/>
    <n v="46984"/>
    <n v="6464"/>
    <n v="5898"/>
    <s v="Net Banking"/>
    <x v="2"/>
    <x v="0"/>
    <n v="4"/>
  </r>
  <r>
    <x v="370"/>
    <x v="3"/>
    <x v="1"/>
    <s v="Delhi"/>
    <x v="1"/>
    <x v="1"/>
    <n v="18577"/>
    <s v="Existing"/>
    <x v="0"/>
    <n v="887378"/>
    <n v="7"/>
    <n v="4132"/>
    <n v="15"/>
    <n v="18321"/>
    <n v="6115"/>
    <n v="17973"/>
    <s v="Cash"/>
    <x v="1"/>
    <x v="3"/>
    <n v="4"/>
  </r>
  <r>
    <x v="370"/>
    <x v="2"/>
    <x v="0"/>
    <s v="London"/>
    <x v="2"/>
    <x v="1"/>
    <n v="18712"/>
    <s v="New"/>
    <x v="1"/>
    <n v="398942"/>
    <n v="4"/>
    <n v="3981"/>
    <n v="0"/>
    <n v="40162"/>
    <n v="24793"/>
    <n v="5007"/>
    <s v="Net Banking"/>
    <x v="0"/>
    <x v="1"/>
    <n v="4"/>
  </r>
  <r>
    <x v="370"/>
    <x v="2"/>
    <x v="2"/>
    <s v="Bangalore"/>
    <x v="2"/>
    <x v="3"/>
    <n v="39948"/>
    <s v="New"/>
    <x v="2"/>
    <n v="960295"/>
    <n v="5"/>
    <n v="1774"/>
    <n v="0"/>
    <n v="13376"/>
    <n v="28702"/>
    <n v="-850"/>
    <s v="Cash"/>
    <x v="2"/>
    <x v="2"/>
    <n v="5"/>
  </r>
  <r>
    <x v="370"/>
    <x v="1"/>
    <x v="2"/>
    <s v="London"/>
    <x v="0"/>
    <x v="2"/>
    <n v="87700"/>
    <s v="New"/>
    <x v="1"/>
    <n v="749761"/>
    <n v="7"/>
    <n v="1945"/>
    <n v="20"/>
    <n v="20276"/>
    <n v="17950"/>
    <n v="2663"/>
    <s v="Credit Card"/>
    <x v="2"/>
    <x v="0"/>
    <n v="5"/>
  </r>
  <r>
    <x v="370"/>
    <x v="1"/>
    <x v="1"/>
    <s v="Delhi"/>
    <x v="0"/>
    <x v="1"/>
    <n v="15217"/>
    <s v="Existing"/>
    <x v="1"/>
    <n v="870840"/>
    <n v="2"/>
    <n v="3457"/>
    <n v="10"/>
    <n v="19281"/>
    <n v="29493"/>
    <n v="5823"/>
    <s v="Net Banking"/>
    <x v="2"/>
    <x v="0"/>
    <n v="3"/>
  </r>
  <r>
    <x v="370"/>
    <x v="2"/>
    <x v="2"/>
    <s v="Dubai"/>
    <x v="0"/>
    <x v="3"/>
    <n v="70178"/>
    <s v="Existing"/>
    <x v="0"/>
    <n v="232208"/>
    <n v="4"/>
    <n v="3956"/>
    <n v="15"/>
    <n v="36506"/>
    <n v="25279"/>
    <n v="1898"/>
    <s v="Credit Card"/>
    <x v="2"/>
    <x v="2"/>
    <n v="2"/>
  </r>
  <r>
    <x v="370"/>
    <x v="3"/>
    <x v="2"/>
    <s v="London"/>
    <x v="0"/>
    <x v="1"/>
    <n v="95062"/>
    <s v="Existing"/>
    <x v="0"/>
    <n v="787275"/>
    <n v="4"/>
    <n v="2665"/>
    <n v="15"/>
    <n v="15856"/>
    <n v="10657"/>
    <n v="13558"/>
    <s v="Cash"/>
    <x v="0"/>
    <x v="1"/>
    <n v="2"/>
  </r>
  <r>
    <x v="370"/>
    <x v="2"/>
    <x v="3"/>
    <s v="Bangalore"/>
    <x v="1"/>
    <x v="1"/>
    <n v="36409"/>
    <s v="New"/>
    <x v="2"/>
    <n v="846834"/>
    <n v="6"/>
    <n v="1509"/>
    <n v="15"/>
    <n v="27544"/>
    <n v="13394"/>
    <n v="-949"/>
    <s v="Credit Card"/>
    <x v="0"/>
    <x v="1"/>
    <n v="4"/>
  </r>
  <r>
    <x v="370"/>
    <x v="1"/>
    <x v="2"/>
    <s v="Delhi"/>
    <x v="2"/>
    <x v="1"/>
    <n v="59040"/>
    <s v="New"/>
    <x v="1"/>
    <n v="952522"/>
    <n v="7"/>
    <n v="3319"/>
    <n v="5"/>
    <n v="13194"/>
    <n v="14624"/>
    <n v="-1608"/>
    <s v="UPI"/>
    <x v="1"/>
    <x v="3"/>
    <n v="3"/>
  </r>
  <r>
    <x v="370"/>
    <x v="2"/>
    <x v="3"/>
    <s v="London"/>
    <x v="2"/>
    <x v="2"/>
    <n v="88270"/>
    <s v="New"/>
    <x v="0"/>
    <n v="516637"/>
    <n v="4"/>
    <n v="2228"/>
    <n v="20"/>
    <n v="47701"/>
    <n v="26783"/>
    <n v="11125"/>
    <s v="Credit Card"/>
    <x v="0"/>
    <x v="0"/>
    <n v="4"/>
  </r>
  <r>
    <x v="370"/>
    <x v="1"/>
    <x v="2"/>
    <s v="Dubai"/>
    <x v="2"/>
    <x v="0"/>
    <n v="89066"/>
    <s v="Existing"/>
    <x v="2"/>
    <n v="553132"/>
    <n v="1"/>
    <n v="1195"/>
    <n v="15"/>
    <n v="46058"/>
    <n v="24681"/>
    <n v="-1533"/>
    <s v="Credit Card"/>
    <x v="1"/>
    <x v="2"/>
    <n v="5"/>
  </r>
  <r>
    <x v="370"/>
    <x v="1"/>
    <x v="0"/>
    <s v="New York"/>
    <x v="2"/>
    <x v="2"/>
    <n v="87930"/>
    <s v="New"/>
    <x v="2"/>
    <n v="130893"/>
    <n v="1"/>
    <n v="2884"/>
    <n v="20"/>
    <n v="37271"/>
    <n v="29146"/>
    <n v="4364"/>
    <s v="Cash"/>
    <x v="0"/>
    <x v="3"/>
    <n v="3"/>
  </r>
  <r>
    <x v="371"/>
    <x v="2"/>
    <x v="1"/>
    <s v="Dubai"/>
    <x v="0"/>
    <x v="3"/>
    <n v="77035"/>
    <s v="New"/>
    <x v="0"/>
    <n v="164124"/>
    <n v="5"/>
    <n v="1882"/>
    <n v="10"/>
    <n v="24444"/>
    <n v="3465"/>
    <n v="2570"/>
    <s v="Credit Card"/>
    <x v="1"/>
    <x v="0"/>
    <n v="4"/>
  </r>
  <r>
    <x v="371"/>
    <x v="3"/>
    <x v="3"/>
    <s v="Dubai"/>
    <x v="1"/>
    <x v="0"/>
    <n v="19669"/>
    <s v="Existing"/>
    <x v="0"/>
    <n v="136171"/>
    <n v="1"/>
    <n v="2995"/>
    <n v="10"/>
    <n v="23534"/>
    <n v="21528"/>
    <n v="3417"/>
    <s v="Credit Card"/>
    <x v="2"/>
    <x v="0"/>
    <n v="2"/>
  </r>
  <r>
    <x v="371"/>
    <x v="0"/>
    <x v="1"/>
    <s v="New York"/>
    <x v="2"/>
    <x v="3"/>
    <n v="68247"/>
    <s v="New"/>
    <x v="1"/>
    <n v="773998"/>
    <n v="3"/>
    <n v="4105"/>
    <n v="10"/>
    <n v="25130"/>
    <n v="5348"/>
    <n v="8125"/>
    <s v="UPI"/>
    <x v="2"/>
    <x v="0"/>
    <n v="1"/>
  </r>
  <r>
    <x v="371"/>
    <x v="2"/>
    <x v="3"/>
    <s v="Dubai"/>
    <x v="1"/>
    <x v="1"/>
    <n v="68975"/>
    <s v="New"/>
    <x v="2"/>
    <n v="478198"/>
    <n v="9"/>
    <n v="2347"/>
    <n v="5"/>
    <n v="11662"/>
    <n v="4926"/>
    <n v="5931"/>
    <s v="Net Banking"/>
    <x v="0"/>
    <x v="2"/>
    <n v="5"/>
  </r>
  <r>
    <x v="371"/>
    <x v="0"/>
    <x v="3"/>
    <s v="New York"/>
    <x v="1"/>
    <x v="0"/>
    <n v="38562"/>
    <s v="New"/>
    <x v="0"/>
    <n v="297556"/>
    <n v="3"/>
    <n v="2228"/>
    <n v="10"/>
    <n v="46712"/>
    <n v="24943"/>
    <n v="-3667"/>
    <s v="Net Banking"/>
    <x v="2"/>
    <x v="2"/>
    <n v="4"/>
  </r>
  <r>
    <x v="371"/>
    <x v="2"/>
    <x v="3"/>
    <s v="New York"/>
    <x v="1"/>
    <x v="3"/>
    <n v="31629"/>
    <s v="New"/>
    <x v="2"/>
    <n v="853598"/>
    <n v="3"/>
    <n v="1152"/>
    <n v="20"/>
    <n v="13822"/>
    <n v="28716"/>
    <n v="11802"/>
    <s v="Credit Card"/>
    <x v="1"/>
    <x v="2"/>
    <n v="3"/>
  </r>
  <r>
    <x v="371"/>
    <x v="0"/>
    <x v="0"/>
    <s v="London"/>
    <x v="1"/>
    <x v="1"/>
    <n v="71463"/>
    <s v="Existing"/>
    <x v="1"/>
    <n v="534279"/>
    <n v="9"/>
    <n v="1258"/>
    <n v="0"/>
    <n v="15252"/>
    <n v="12705"/>
    <n v="7802"/>
    <s v="Net Banking"/>
    <x v="1"/>
    <x v="3"/>
    <n v="3"/>
  </r>
  <r>
    <x v="371"/>
    <x v="3"/>
    <x v="2"/>
    <s v="London"/>
    <x v="2"/>
    <x v="3"/>
    <n v="56007"/>
    <s v="Existing"/>
    <x v="0"/>
    <n v="124193"/>
    <n v="5"/>
    <n v="1779"/>
    <n v="0"/>
    <n v="29214"/>
    <n v="15812"/>
    <n v="15768"/>
    <s v="Net Banking"/>
    <x v="2"/>
    <x v="0"/>
    <n v="4"/>
  </r>
  <r>
    <x v="371"/>
    <x v="3"/>
    <x v="3"/>
    <s v="New York"/>
    <x v="2"/>
    <x v="3"/>
    <n v="28128"/>
    <s v="Existing"/>
    <x v="2"/>
    <n v="959175"/>
    <n v="8"/>
    <n v="941"/>
    <n v="20"/>
    <n v="37329"/>
    <n v="5010"/>
    <n v="17022"/>
    <s v="Credit Card"/>
    <x v="2"/>
    <x v="0"/>
    <n v="2"/>
  </r>
  <r>
    <x v="371"/>
    <x v="2"/>
    <x v="0"/>
    <s v="Delhi"/>
    <x v="2"/>
    <x v="2"/>
    <n v="12039"/>
    <s v="New"/>
    <x v="0"/>
    <n v="371382"/>
    <n v="9"/>
    <n v="3988"/>
    <n v="0"/>
    <n v="39262"/>
    <n v="20261"/>
    <n v="-32"/>
    <s v="Cash"/>
    <x v="2"/>
    <x v="3"/>
    <n v="4"/>
  </r>
  <r>
    <x v="371"/>
    <x v="1"/>
    <x v="3"/>
    <s v="Bangalore"/>
    <x v="0"/>
    <x v="1"/>
    <n v="13857"/>
    <s v="New"/>
    <x v="1"/>
    <n v="500635"/>
    <n v="6"/>
    <n v="4073"/>
    <n v="15"/>
    <n v="18350"/>
    <n v="2400"/>
    <n v="5906"/>
    <s v="Credit Card"/>
    <x v="0"/>
    <x v="3"/>
    <n v="5"/>
  </r>
  <r>
    <x v="371"/>
    <x v="0"/>
    <x v="2"/>
    <s v="Delhi"/>
    <x v="2"/>
    <x v="2"/>
    <n v="69019"/>
    <s v="Existing"/>
    <x v="1"/>
    <n v="120410"/>
    <n v="7"/>
    <n v="4693"/>
    <n v="0"/>
    <n v="21987"/>
    <n v="7707"/>
    <n v="14200"/>
    <s v="Net Banking"/>
    <x v="1"/>
    <x v="2"/>
    <n v="3"/>
  </r>
  <r>
    <x v="372"/>
    <x v="1"/>
    <x v="3"/>
    <s v="New York"/>
    <x v="0"/>
    <x v="0"/>
    <n v="80486"/>
    <s v="New"/>
    <x v="1"/>
    <n v="237028"/>
    <n v="7"/>
    <n v="4470"/>
    <n v="5"/>
    <n v="8761"/>
    <n v="27144"/>
    <n v="11551"/>
    <s v="UPI"/>
    <x v="0"/>
    <x v="0"/>
    <n v="5"/>
  </r>
  <r>
    <x v="372"/>
    <x v="1"/>
    <x v="0"/>
    <s v="Bangalore"/>
    <x v="0"/>
    <x v="1"/>
    <n v="99007"/>
    <s v="Existing"/>
    <x v="1"/>
    <n v="966593"/>
    <n v="7"/>
    <n v="2026"/>
    <n v="10"/>
    <n v="26358"/>
    <n v="18124"/>
    <n v="16393"/>
    <s v="Net Banking"/>
    <x v="0"/>
    <x v="1"/>
    <n v="1"/>
  </r>
  <r>
    <x v="372"/>
    <x v="1"/>
    <x v="2"/>
    <s v="London"/>
    <x v="0"/>
    <x v="2"/>
    <n v="90977"/>
    <s v="Existing"/>
    <x v="0"/>
    <n v="123753"/>
    <n v="4"/>
    <n v="690"/>
    <n v="0"/>
    <n v="26713"/>
    <n v="23714"/>
    <n v="10696"/>
    <s v="Cash"/>
    <x v="1"/>
    <x v="1"/>
    <n v="2"/>
  </r>
  <r>
    <x v="372"/>
    <x v="3"/>
    <x v="0"/>
    <s v="Bangalore"/>
    <x v="2"/>
    <x v="2"/>
    <n v="22735"/>
    <s v="New"/>
    <x v="0"/>
    <n v="172858"/>
    <n v="2"/>
    <n v="2373"/>
    <n v="0"/>
    <n v="5751"/>
    <n v="26275"/>
    <n v="4510"/>
    <s v="Credit Card"/>
    <x v="1"/>
    <x v="3"/>
    <n v="4"/>
  </r>
  <r>
    <x v="372"/>
    <x v="2"/>
    <x v="2"/>
    <s v="New York"/>
    <x v="2"/>
    <x v="0"/>
    <n v="97951"/>
    <s v="Existing"/>
    <x v="2"/>
    <n v="954582"/>
    <n v="2"/>
    <n v="3515"/>
    <n v="5"/>
    <n v="37468"/>
    <n v="18086"/>
    <n v="-1918"/>
    <s v="Net Banking"/>
    <x v="1"/>
    <x v="3"/>
    <n v="4"/>
  </r>
  <r>
    <x v="372"/>
    <x v="2"/>
    <x v="2"/>
    <s v="London"/>
    <x v="2"/>
    <x v="3"/>
    <n v="44511"/>
    <s v="Existing"/>
    <x v="2"/>
    <n v="340899"/>
    <n v="7"/>
    <n v="757"/>
    <n v="5"/>
    <n v="7844"/>
    <n v="7255"/>
    <n v="-2596"/>
    <s v="Net Banking"/>
    <x v="0"/>
    <x v="3"/>
    <n v="2"/>
  </r>
  <r>
    <x v="372"/>
    <x v="3"/>
    <x v="1"/>
    <s v="Bangalore"/>
    <x v="0"/>
    <x v="3"/>
    <n v="56051"/>
    <s v="Existing"/>
    <x v="0"/>
    <n v="299879"/>
    <n v="7"/>
    <n v="654"/>
    <n v="0"/>
    <n v="31153"/>
    <n v="5388"/>
    <n v="10148"/>
    <s v="UPI"/>
    <x v="1"/>
    <x v="1"/>
    <n v="3"/>
  </r>
  <r>
    <x v="372"/>
    <x v="3"/>
    <x v="1"/>
    <s v="Bangalore"/>
    <x v="0"/>
    <x v="3"/>
    <n v="62693"/>
    <s v="Existing"/>
    <x v="0"/>
    <n v="633317"/>
    <n v="7"/>
    <n v="3491"/>
    <n v="15"/>
    <n v="10491"/>
    <n v="10147"/>
    <n v="13562"/>
    <s v="Cash"/>
    <x v="2"/>
    <x v="1"/>
    <n v="4"/>
  </r>
  <r>
    <x v="372"/>
    <x v="2"/>
    <x v="1"/>
    <s v="Delhi"/>
    <x v="1"/>
    <x v="0"/>
    <n v="79152"/>
    <s v="Existing"/>
    <x v="2"/>
    <n v="156536"/>
    <n v="8"/>
    <n v="4593"/>
    <n v="0"/>
    <n v="18415"/>
    <n v="26449"/>
    <n v="9540"/>
    <s v="Net Banking"/>
    <x v="1"/>
    <x v="2"/>
    <n v="2"/>
  </r>
  <r>
    <x v="372"/>
    <x v="1"/>
    <x v="2"/>
    <s v="Bangalore"/>
    <x v="0"/>
    <x v="2"/>
    <n v="90919"/>
    <s v="Existing"/>
    <x v="0"/>
    <n v="957646"/>
    <n v="3"/>
    <n v="4402"/>
    <n v="15"/>
    <n v="10733"/>
    <n v="27984"/>
    <n v="17843"/>
    <s v="Net Banking"/>
    <x v="0"/>
    <x v="2"/>
    <n v="4"/>
  </r>
  <r>
    <x v="372"/>
    <x v="0"/>
    <x v="3"/>
    <s v="New York"/>
    <x v="0"/>
    <x v="1"/>
    <n v="39756"/>
    <s v="New"/>
    <x v="1"/>
    <n v="346641"/>
    <n v="5"/>
    <n v="2775"/>
    <n v="10"/>
    <n v="32516"/>
    <n v="8127"/>
    <n v="-301"/>
    <s v="Credit Card"/>
    <x v="2"/>
    <x v="0"/>
    <n v="3"/>
  </r>
  <r>
    <x v="372"/>
    <x v="0"/>
    <x v="0"/>
    <s v="Mumbai"/>
    <x v="2"/>
    <x v="0"/>
    <n v="13894"/>
    <s v="Existing"/>
    <x v="1"/>
    <n v="934421"/>
    <n v="6"/>
    <n v="4082"/>
    <n v="20"/>
    <n v="16759"/>
    <n v="28954"/>
    <n v="-1615"/>
    <s v="Cash"/>
    <x v="2"/>
    <x v="2"/>
    <n v="2"/>
  </r>
  <r>
    <x v="373"/>
    <x v="0"/>
    <x v="0"/>
    <s v="Mumbai"/>
    <x v="1"/>
    <x v="3"/>
    <n v="53232"/>
    <s v="Existing"/>
    <x v="1"/>
    <n v="981063"/>
    <n v="8"/>
    <n v="4669"/>
    <n v="10"/>
    <n v="22524"/>
    <n v="2820"/>
    <n v="1629"/>
    <s v="UPI"/>
    <x v="0"/>
    <x v="0"/>
    <n v="3"/>
  </r>
  <r>
    <x v="373"/>
    <x v="1"/>
    <x v="0"/>
    <s v="Mumbai"/>
    <x v="1"/>
    <x v="3"/>
    <n v="63214"/>
    <s v="New"/>
    <x v="2"/>
    <n v="181107"/>
    <n v="8"/>
    <n v="2912"/>
    <n v="0"/>
    <n v="49035"/>
    <n v="25290"/>
    <n v="11494"/>
    <s v="Net Banking"/>
    <x v="0"/>
    <x v="2"/>
    <n v="4"/>
  </r>
  <r>
    <x v="373"/>
    <x v="2"/>
    <x v="1"/>
    <s v="New York"/>
    <x v="1"/>
    <x v="1"/>
    <n v="79817"/>
    <s v="New"/>
    <x v="0"/>
    <n v="274234"/>
    <n v="3"/>
    <n v="523"/>
    <n v="0"/>
    <n v="26955"/>
    <n v="22128"/>
    <n v="409"/>
    <s v="Cash"/>
    <x v="1"/>
    <x v="2"/>
    <n v="2"/>
  </r>
  <r>
    <x v="373"/>
    <x v="3"/>
    <x v="2"/>
    <s v="Mumbai"/>
    <x v="2"/>
    <x v="0"/>
    <n v="73862"/>
    <s v="Existing"/>
    <x v="2"/>
    <n v="775078"/>
    <n v="4"/>
    <n v="2241"/>
    <n v="15"/>
    <n v="20299"/>
    <n v="29757"/>
    <n v="19822"/>
    <s v="Cash"/>
    <x v="2"/>
    <x v="2"/>
    <n v="1"/>
  </r>
  <r>
    <x v="373"/>
    <x v="2"/>
    <x v="1"/>
    <s v="Delhi"/>
    <x v="1"/>
    <x v="3"/>
    <n v="40036"/>
    <s v="New"/>
    <x v="2"/>
    <n v="967834"/>
    <n v="6"/>
    <n v="3660"/>
    <n v="5"/>
    <n v="28761"/>
    <n v="21775"/>
    <n v="7699"/>
    <s v="Cash"/>
    <x v="1"/>
    <x v="1"/>
    <n v="4"/>
  </r>
  <r>
    <x v="373"/>
    <x v="1"/>
    <x v="3"/>
    <s v="New York"/>
    <x v="1"/>
    <x v="0"/>
    <n v="28584"/>
    <s v="New"/>
    <x v="0"/>
    <n v="495414"/>
    <n v="4"/>
    <n v="4105"/>
    <n v="15"/>
    <n v="26110"/>
    <n v="16811"/>
    <n v="5812"/>
    <s v="Cash"/>
    <x v="2"/>
    <x v="1"/>
    <n v="2"/>
  </r>
  <r>
    <x v="373"/>
    <x v="3"/>
    <x v="2"/>
    <s v="London"/>
    <x v="2"/>
    <x v="2"/>
    <n v="42308"/>
    <s v="Existing"/>
    <x v="2"/>
    <n v="616307"/>
    <n v="4"/>
    <n v="3871"/>
    <n v="5"/>
    <n v="14695"/>
    <n v="28818"/>
    <n v="7737"/>
    <s v="Net Banking"/>
    <x v="0"/>
    <x v="3"/>
    <n v="1"/>
  </r>
  <r>
    <x v="373"/>
    <x v="1"/>
    <x v="0"/>
    <s v="New York"/>
    <x v="1"/>
    <x v="0"/>
    <n v="38333"/>
    <s v="New"/>
    <x v="1"/>
    <n v="895839"/>
    <n v="5"/>
    <n v="2591"/>
    <n v="5"/>
    <n v="26760"/>
    <n v="18763"/>
    <n v="10224"/>
    <s v="Cash"/>
    <x v="2"/>
    <x v="2"/>
    <n v="2"/>
  </r>
  <r>
    <x v="373"/>
    <x v="0"/>
    <x v="1"/>
    <s v="New York"/>
    <x v="0"/>
    <x v="2"/>
    <n v="45949"/>
    <s v="Existing"/>
    <x v="0"/>
    <n v="305680"/>
    <n v="7"/>
    <n v="1560"/>
    <n v="5"/>
    <n v="12257"/>
    <n v="25854"/>
    <n v="741"/>
    <s v="Credit Card"/>
    <x v="2"/>
    <x v="1"/>
    <n v="5"/>
  </r>
  <r>
    <x v="373"/>
    <x v="0"/>
    <x v="1"/>
    <s v="Bangalore"/>
    <x v="0"/>
    <x v="1"/>
    <n v="94795"/>
    <s v="Existing"/>
    <x v="1"/>
    <n v="838034"/>
    <n v="2"/>
    <n v="3851"/>
    <n v="5"/>
    <n v="48151"/>
    <n v="25422"/>
    <n v="5177"/>
    <s v="Credit Card"/>
    <x v="2"/>
    <x v="0"/>
    <n v="5"/>
  </r>
  <r>
    <x v="373"/>
    <x v="1"/>
    <x v="3"/>
    <s v="Bangalore"/>
    <x v="0"/>
    <x v="2"/>
    <n v="49288"/>
    <s v="Existing"/>
    <x v="1"/>
    <n v="236289"/>
    <n v="2"/>
    <n v="960"/>
    <n v="0"/>
    <n v="41546"/>
    <n v="5347"/>
    <n v="12828"/>
    <s v="UPI"/>
    <x v="1"/>
    <x v="2"/>
    <n v="2"/>
  </r>
  <r>
    <x v="373"/>
    <x v="3"/>
    <x v="3"/>
    <s v="Bangalore"/>
    <x v="0"/>
    <x v="2"/>
    <n v="88588"/>
    <s v="Existing"/>
    <x v="0"/>
    <n v="590012"/>
    <n v="9"/>
    <n v="2617"/>
    <n v="20"/>
    <n v="34938"/>
    <n v="26607"/>
    <n v="4671"/>
    <s v="UPI"/>
    <x v="2"/>
    <x v="1"/>
    <n v="2"/>
  </r>
  <r>
    <x v="374"/>
    <x v="3"/>
    <x v="1"/>
    <s v="Dubai"/>
    <x v="0"/>
    <x v="1"/>
    <n v="87807"/>
    <s v="New"/>
    <x v="1"/>
    <n v="993628"/>
    <n v="4"/>
    <n v="2106"/>
    <n v="20"/>
    <n v="33820"/>
    <n v="18727"/>
    <n v="5983"/>
    <s v="Cash"/>
    <x v="1"/>
    <x v="3"/>
    <n v="5"/>
  </r>
  <r>
    <x v="374"/>
    <x v="2"/>
    <x v="3"/>
    <s v="Delhi"/>
    <x v="0"/>
    <x v="3"/>
    <n v="55267"/>
    <s v="Existing"/>
    <x v="1"/>
    <n v="175947"/>
    <n v="5"/>
    <n v="571"/>
    <n v="10"/>
    <n v="10591"/>
    <n v="22654"/>
    <n v="-780"/>
    <s v="UPI"/>
    <x v="2"/>
    <x v="3"/>
    <n v="4"/>
  </r>
  <r>
    <x v="374"/>
    <x v="0"/>
    <x v="0"/>
    <s v="New York"/>
    <x v="0"/>
    <x v="1"/>
    <n v="42175"/>
    <s v="New"/>
    <x v="1"/>
    <n v="395282"/>
    <n v="3"/>
    <n v="4772"/>
    <n v="10"/>
    <n v="13784"/>
    <n v="17988"/>
    <n v="17218"/>
    <s v="Cash"/>
    <x v="1"/>
    <x v="0"/>
    <n v="5"/>
  </r>
  <r>
    <x v="374"/>
    <x v="2"/>
    <x v="3"/>
    <s v="New York"/>
    <x v="0"/>
    <x v="0"/>
    <n v="18915"/>
    <s v="New"/>
    <x v="0"/>
    <n v="658788"/>
    <n v="2"/>
    <n v="1206"/>
    <n v="10"/>
    <n v="48834"/>
    <n v="23903"/>
    <n v="13691"/>
    <s v="Credit Card"/>
    <x v="1"/>
    <x v="0"/>
    <n v="5"/>
  </r>
  <r>
    <x v="374"/>
    <x v="2"/>
    <x v="3"/>
    <s v="Bangalore"/>
    <x v="0"/>
    <x v="1"/>
    <n v="91658"/>
    <s v="Existing"/>
    <x v="0"/>
    <n v="607034"/>
    <n v="8"/>
    <n v="2428"/>
    <n v="15"/>
    <n v="30228"/>
    <n v="24916"/>
    <n v="11918"/>
    <s v="Credit Card"/>
    <x v="2"/>
    <x v="1"/>
    <n v="5"/>
  </r>
  <r>
    <x v="374"/>
    <x v="1"/>
    <x v="1"/>
    <s v="New York"/>
    <x v="2"/>
    <x v="0"/>
    <n v="82454"/>
    <s v="Existing"/>
    <x v="0"/>
    <n v="629547"/>
    <n v="4"/>
    <n v="3298"/>
    <n v="10"/>
    <n v="19724"/>
    <n v="11847"/>
    <n v="9023"/>
    <s v="Credit Card"/>
    <x v="0"/>
    <x v="3"/>
    <n v="3"/>
  </r>
  <r>
    <x v="374"/>
    <x v="1"/>
    <x v="1"/>
    <s v="London"/>
    <x v="2"/>
    <x v="3"/>
    <n v="69722"/>
    <s v="New"/>
    <x v="2"/>
    <n v="703940"/>
    <n v="1"/>
    <n v="1677"/>
    <n v="10"/>
    <n v="26466"/>
    <n v="23967"/>
    <n v="3271"/>
    <s v="Credit Card"/>
    <x v="0"/>
    <x v="1"/>
    <n v="4"/>
  </r>
  <r>
    <x v="374"/>
    <x v="2"/>
    <x v="2"/>
    <s v="New York"/>
    <x v="0"/>
    <x v="0"/>
    <n v="75298"/>
    <s v="Existing"/>
    <x v="1"/>
    <n v="674241"/>
    <n v="6"/>
    <n v="653"/>
    <n v="10"/>
    <n v="39183"/>
    <n v="15477"/>
    <n v="15751"/>
    <s v="UPI"/>
    <x v="2"/>
    <x v="2"/>
    <n v="3"/>
  </r>
  <r>
    <x v="374"/>
    <x v="0"/>
    <x v="2"/>
    <s v="Mumbai"/>
    <x v="2"/>
    <x v="1"/>
    <n v="23805"/>
    <s v="Existing"/>
    <x v="2"/>
    <n v="122783"/>
    <n v="6"/>
    <n v="529"/>
    <n v="0"/>
    <n v="13813"/>
    <n v="1591"/>
    <n v="17359"/>
    <s v="UPI"/>
    <x v="2"/>
    <x v="0"/>
    <n v="4"/>
  </r>
  <r>
    <x v="374"/>
    <x v="1"/>
    <x v="1"/>
    <s v="London"/>
    <x v="2"/>
    <x v="1"/>
    <n v="95134"/>
    <s v="Existing"/>
    <x v="2"/>
    <n v="141949"/>
    <n v="2"/>
    <n v="3811"/>
    <n v="10"/>
    <n v="29151"/>
    <n v="25422"/>
    <n v="-1364"/>
    <s v="Cash"/>
    <x v="0"/>
    <x v="0"/>
    <n v="3"/>
  </r>
  <r>
    <x v="374"/>
    <x v="2"/>
    <x v="3"/>
    <s v="London"/>
    <x v="0"/>
    <x v="3"/>
    <n v="50517"/>
    <s v="New"/>
    <x v="1"/>
    <n v="132389"/>
    <n v="2"/>
    <n v="4326"/>
    <n v="20"/>
    <n v="8620"/>
    <n v="23547"/>
    <n v="8729"/>
    <s v="UPI"/>
    <x v="1"/>
    <x v="2"/>
    <n v="3"/>
  </r>
  <r>
    <x v="374"/>
    <x v="2"/>
    <x v="3"/>
    <s v="New York"/>
    <x v="0"/>
    <x v="1"/>
    <n v="64716"/>
    <s v="New"/>
    <x v="0"/>
    <n v="287231"/>
    <n v="8"/>
    <n v="2374"/>
    <n v="0"/>
    <n v="27924"/>
    <n v="21338"/>
    <n v="19977"/>
    <s v="Credit Card"/>
    <x v="0"/>
    <x v="2"/>
    <n v="2"/>
  </r>
  <r>
    <x v="375"/>
    <x v="2"/>
    <x v="2"/>
    <s v="Dubai"/>
    <x v="2"/>
    <x v="3"/>
    <n v="12871"/>
    <s v="New"/>
    <x v="2"/>
    <n v="393192"/>
    <n v="7"/>
    <n v="736"/>
    <n v="5"/>
    <n v="48545"/>
    <n v="25587"/>
    <n v="14508"/>
    <s v="Credit Card"/>
    <x v="0"/>
    <x v="2"/>
    <n v="5"/>
  </r>
  <r>
    <x v="375"/>
    <x v="2"/>
    <x v="2"/>
    <s v="Bangalore"/>
    <x v="0"/>
    <x v="3"/>
    <n v="47375"/>
    <s v="New"/>
    <x v="0"/>
    <n v="525337"/>
    <n v="2"/>
    <n v="2685"/>
    <n v="15"/>
    <n v="9922"/>
    <n v="15280"/>
    <n v="7559"/>
    <s v="Cash"/>
    <x v="0"/>
    <x v="3"/>
    <n v="2"/>
  </r>
  <r>
    <x v="375"/>
    <x v="2"/>
    <x v="2"/>
    <s v="Delhi"/>
    <x v="0"/>
    <x v="1"/>
    <n v="55741"/>
    <s v="Existing"/>
    <x v="0"/>
    <n v="913973"/>
    <n v="1"/>
    <n v="1117"/>
    <n v="0"/>
    <n v="36857"/>
    <n v="7779"/>
    <n v="-4105"/>
    <s v="Credit Card"/>
    <x v="1"/>
    <x v="3"/>
    <n v="2"/>
  </r>
  <r>
    <x v="375"/>
    <x v="2"/>
    <x v="0"/>
    <s v="Delhi"/>
    <x v="0"/>
    <x v="2"/>
    <n v="33148"/>
    <s v="Existing"/>
    <x v="1"/>
    <n v="660393"/>
    <n v="8"/>
    <n v="2071"/>
    <n v="0"/>
    <n v="35001"/>
    <n v="1121"/>
    <n v="1371"/>
    <s v="Credit Card"/>
    <x v="0"/>
    <x v="2"/>
    <n v="2"/>
  </r>
  <r>
    <x v="375"/>
    <x v="1"/>
    <x v="0"/>
    <s v="Mumbai"/>
    <x v="0"/>
    <x v="0"/>
    <n v="15834"/>
    <s v="New"/>
    <x v="2"/>
    <n v="226492"/>
    <n v="2"/>
    <n v="2937"/>
    <n v="20"/>
    <n v="18939"/>
    <n v="17199"/>
    <n v="1077"/>
    <s v="Cash"/>
    <x v="2"/>
    <x v="0"/>
    <n v="1"/>
  </r>
  <r>
    <x v="375"/>
    <x v="0"/>
    <x v="2"/>
    <s v="Delhi"/>
    <x v="2"/>
    <x v="2"/>
    <n v="52680"/>
    <s v="New"/>
    <x v="2"/>
    <n v="514858"/>
    <n v="5"/>
    <n v="4955"/>
    <n v="10"/>
    <n v="29060"/>
    <n v="3276"/>
    <n v="-1237"/>
    <s v="Cash"/>
    <x v="2"/>
    <x v="0"/>
    <n v="4"/>
  </r>
  <r>
    <x v="375"/>
    <x v="2"/>
    <x v="3"/>
    <s v="Delhi"/>
    <x v="1"/>
    <x v="3"/>
    <n v="13399"/>
    <s v="New"/>
    <x v="0"/>
    <n v="206331"/>
    <n v="6"/>
    <n v="1081"/>
    <n v="5"/>
    <n v="12146"/>
    <n v="28220"/>
    <n v="15280"/>
    <s v="Net Banking"/>
    <x v="1"/>
    <x v="3"/>
    <n v="2"/>
  </r>
  <r>
    <x v="375"/>
    <x v="3"/>
    <x v="2"/>
    <s v="Bangalore"/>
    <x v="2"/>
    <x v="0"/>
    <n v="74091"/>
    <s v="New"/>
    <x v="1"/>
    <n v="991703"/>
    <n v="1"/>
    <n v="2754"/>
    <n v="20"/>
    <n v="38501"/>
    <n v="29649"/>
    <n v="14143"/>
    <s v="UPI"/>
    <x v="2"/>
    <x v="3"/>
    <n v="2"/>
  </r>
  <r>
    <x v="375"/>
    <x v="1"/>
    <x v="0"/>
    <s v="Bangalore"/>
    <x v="1"/>
    <x v="2"/>
    <n v="31762"/>
    <s v="New"/>
    <x v="2"/>
    <n v="330996"/>
    <n v="2"/>
    <n v="1100"/>
    <n v="20"/>
    <n v="5275"/>
    <n v="9095"/>
    <n v="13623"/>
    <s v="UPI"/>
    <x v="1"/>
    <x v="0"/>
    <n v="1"/>
  </r>
  <r>
    <x v="375"/>
    <x v="1"/>
    <x v="3"/>
    <s v="Dubai"/>
    <x v="1"/>
    <x v="1"/>
    <n v="61009"/>
    <s v="Existing"/>
    <x v="0"/>
    <n v="522136"/>
    <n v="4"/>
    <n v="1478"/>
    <n v="0"/>
    <n v="17078"/>
    <n v="8076"/>
    <n v="14478"/>
    <s v="Cash"/>
    <x v="0"/>
    <x v="1"/>
    <n v="1"/>
  </r>
  <r>
    <x v="375"/>
    <x v="2"/>
    <x v="0"/>
    <s v="Mumbai"/>
    <x v="1"/>
    <x v="2"/>
    <n v="86493"/>
    <s v="New"/>
    <x v="0"/>
    <n v="286206"/>
    <n v="2"/>
    <n v="1014"/>
    <n v="5"/>
    <n v="42241"/>
    <n v="1877"/>
    <n v="4767"/>
    <s v="Net Banking"/>
    <x v="0"/>
    <x v="3"/>
    <n v="5"/>
  </r>
  <r>
    <x v="375"/>
    <x v="1"/>
    <x v="3"/>
    <s v="Delhi"/>
    <x v="2"/>
    <x v="0"/>
    <n v="61548"/>
    <s v="New"/>
    <x v="0"/>
    <n v="271833"/>
    <n v="6"/>
    <n v="1309"/>
    <n v="20"/>
    <n v="39714"/>
    <n v="1785"/>
    <n v="12743"/>
    <s v="UPI"/>
    <x v="2"/>
    <x v="3"/>
    <n v="2"/>
  </r>
  <r>
    <x v="376"/>
    <x v="2"/>
    <x v="0"/>
    <s v="Dubai"/>
    <x v="2"/>
    <x v="0"/>
    <n v="38340"/>
    <s v="Existing"/>
    <x v="1"/>
    <n v="151944"/>
    <n v="4"/>
    <n v="2985"/>
    <n v="15"/>
    <n v="2845"/>
    <n v="19460"/>
    <n v="10589"/>
    <s v="Credit Card"/>
    <x v="2"/>
    <x v="0"/>
    <n v="4"/>
  </r>
  <r>
    <x v="376"/>
    <x v="0"/>
    <x v="3"/>
    <s v="Mumbai"/>
    <x v="2"/>
    <x v="0"/>
    <n v="71365"/>
    <s v="Existing"/>
    <x v="1"/>
    <n v="131027"/>
    <n v="3"/>
    <n v="1946"/>
    <n v="15"/>
    <n v="32678"/>
    <n v="15470"/>
    <n v="-3447"/>
    <s v="Cash"/>
    <x v="0"/>
    <x v="2"/>
    <n v="2"/>
  </r>
  <r>
    <x v="376"/>
    <x v="0"/>
    <x v="3"/>
    <s v="London"/>
    <x v="2"/>
    <x v="0"/>
    <n v="91344"/>
    <s v="Existing"/>
    <x v="0"/>
    <n v="223452"/>
    <n v="6"/>
    <n v="968"/>
    <n v="20"/>
    <n v="8653"/>
    <n v="23055"/>
    <n v="13919"/>
    <s v="Cash"/>
    <x v="0"/>
    <x v="0"/>
    <n v="5"/>
  </r>
  <r>
    <x v="376"/>
    <x v="1"/>
    <x v="3"/>
    <s v="Delhi"/>
    <x v="2"/>
    <x v="2"/>
    <n v="69790"/>
    <s v="New"/>
    <x v="0"/>
    <n v="589232"/>
    <n v="9"/>
    <n v="1129"/>
    <n v="0"/>
    <n v="3319"/>
    <n v="1100"/>
    <n v="19562"/>
    <s v="UPI"/>
    <x v="2"/>
    <x v="3"/>
    <n v="2"/>
  </r>
  <r>
    <x v="376"/>
    <x v="1"/>
    <x v="3"/>
    <s v="Delhi"/>
    <x v="1"/>
    <x v="1"/>
    <n v="77797"/>
    <s v="Existing"/>
    <x v="1"/>
    <n v="828282"/>
    <n v="8"/>
    <n v="3882"/>
    <n v="15"/>
    <n v="22501"/>
    <n v="9567"/>
    <n v="10069"/>
    <s v="Credit Card"/>
    <x v="1"/>
    <x v="2"/>
    <n v="1"/>
  </r>
  <r>
    <x v="376"/>
    <x v="3"/>
    <x v="1"/>
    <s v="Bangalore"/>
    <x v="2"/>
    <x v="1"/>
    <n v="21809"/>
    <s v="New"/>
    <x v="0"/>
    <n v="989629"/>
    <n v="2"/>
    <n v="613"/>
    <n v="0"/>
    <n v="44670"/>
    <n v="9837"/>
    <n v="15451"/>
    <s v="Credit Card"/>
    <x v="1"/>
    <x v="1"/>
    <n v="1"/>
  </r>
  <r>
    <x v="376"/>
    <x v="1"/>
    <x v="0"/>
    <s v="New York"/>
    <x v="1"/>
    <x v="0"/>
    <n v="27696"/>
    <s v="New"/>
    <x v="0"/>
    <n v="776840"/>
    <n v="3"/>
    <n v="1725"/>
    <n v="10"/>
    <n v="23487"/>
    <n v="4382"/>
    <n v="8734"/>
    <s v="Cash"/>
    <x v="1"/>
    <x v="2"/>
    <n v="5"/>
  </r>
  <r>
    <x v="376"/>
    <x v="3"/>
    <x v="0"/>
    <s v="Mumbai"/>
    <x v="2"/>
    <x v="1"/>
    <n v="61457"/>
    <s v="Existing"/>
    <x v="1"/>
    <n v="792984"/>
    <n v="2"/>
    <n v="4842"/>
    <n v="10"/>
    <n v="16332"/>
    <n v="29087"/>
    <n v="12767"/>
    <s v="Cash"/>
    <x v="2"/>
    <x v="1"/>
    <n v="5"/>
  </r>
  <r>
    <x v="376"/>
    <x v="0"/>
    <x v="1"/>
    <s v="Delhi"/>
    <x v="2"/>
    <x v="2"/>
    <n v="31891"/>
    <s v="New"/>
    <x v="0"/>
    <n v="169191"/>
    <n v="7"/>
    <n v="2116"/>
    <n v="0"/>
    <n v="26817"/>
    <n v="23344"/>
    <n v="6432"/>
    <s v="Credit Card"/>
    <x v="1"/>
    <x v="0"/>
    <n v="1"/>
  </r>
  <r>
    <x v="376"/>
    <x v="0"/>
    <x v="3"/>
    <s v="Mumbai"/>
    <x v="0"/>
    <x v="1"/>
    <n v="69151"/>
    <s v="New"/>
    <x v="0"/>
    <n v="976836"/>
    <n v="9"/>
    <n v="3817"/>
    <n v="20"/>
    <n v="4890"/>
    <n v="11932"/>
    <n v="2680"/>
    <s v="Cash"/>
    <x v="1"/>
    <x v="2"/>
    <n v="1"/>
  </r>
  <r>
    <x v="376"/>
    <x v="2"/>
    <x v="3"/>
    <s v="Dubai"/>
    <x v="1"/>
    <x v="3"/>
    <n v="94661"/>
    <s v="Existing"/>
    <x v="0"/>
    <n v="149028"/>
    <n v="1"/>
    <n v="3170"/>
    <n v="10"/>
    <n v="37393"/>
    <n v="29104"/>
    <n v="10184"/>
    <s v="Net Banking"/>
    <x v="0"/>
    <x v="2"/>
    <n v="2"/>
  </r>
  <r>
    <x v="376"/>
    <x v="0"/>
    <x v="0"/>
    <s v="Dubai"/>
    <x v="2"/>
    <x v="1"/>
    <n v="73008"/>
    <s v="Existing"/>
    <x v="1"/>
    <n v="153445"/>
    <n v="3"/>
    <n v="3568"/>
    <n v="10"/>
    <n v="7513"/>
    <n v="23727"/>
    <n v="-2605"/>
    <s v="UPI"/>
    <x v="0"/>
    <x v="0"/>
    <n v="5"/>
  </r>
  <r>
    <x v="377"/>
    <x v="3"/>
    <x v="1"/>
    <s v="New York"/>
    <x v="2"/>
    <x v="0"/>
    <n v="62488"/>
    <s v="Existing"/>
    <x v="1"/>
    <n v="706287"/>
    <n v="6"/>
    <n v="3037"/>
    <n v="15"/>
    <n v="10644"/>
    <n v="22200"/>
    <n v="16245"/>
    <s v="Credit Card"/>
    <x v="0"/>
    <x v="1"/>
    <n v="2"/>
  </r>
  <r>
    <x v="377"/>
    <x v="1"/>
    <x v="3"/>
    <s v="Delhi"/>
    <x v="2"/>
    <x v="1"/>
    <n v="66632"/>
    <s v="Existing"/>
    <x v="1"/>
    <n v="407336"/>
    <n v="4"/>
    <n v="3674"/>
    <n v="20"/>
    <n v="33226"/>
    <n v="14911"/>
    <n v="8510"/>
    <s v="UPI"/>
    <x v="0"/>
    <x v="1"/>
    <n v="1"/>
  </r>
  <r>
    <x v="377"/>
    <x v="2"/>
    <x v="3"/>
    <s v="Bangalore"/>
    <x v="0"/>
    <x v="1"/>
    <n v="76533"/>
    <s v="Existing"/>
    <x v="2"/>
    <n v="431988"/>
    <n v="1"/>
    <n v="3137"/>
    <n v="0"/>
    <n v="36397"/>
    <n v="19407"/>
    <n v="-1717"/>
    <s v="Net Banking"/>
    <x v="0"/>
    <x v="1"/>
    <n v="4"/>
  </r>
  <r>
    <x v="377"/>
    <x v="3"/>
    <x v="3"/>
    <s v="Delhi"/>
    <x v="1"/>
    <x v="1"/>
    <n v="81889"/>
    <s v="Existing"/>
    <x v="2"/>
    <n v="773606"/>
    <n v="9"/>
    <n v="2722"/>
    <n v="10"/>
    <n v="45220"/>
    <n v="8292"/>
    <n v="8463"/>
    <s v="Cash"/>
    <x v="2"/>
    <x v="2"/>
    <n v="5"/>
  </r>
  <r>
    <x v="377"/>
    <x v="1"/>
    <x v="2"/>
    <s v="Mumbai"/>
    <x v="2"/>
    <x v="1"/>
    <n v="94239"/>
    <s v="Existing"/>
    <x v="2"/>
    <n v="526602"/>
    <n v="7"/>
    <n v="551"/>
    <n v="20"/>
    <n v="25520"/>
    <n v="27528"/>
    <n v="13292"/>
    <s v="UPI"/>
    <x v="1"/>
    <x v="2"/>
    <n v="2"/>
  </r>
  <r>
    <x v="377"/>
    <x v="2"/>
    <x v="1"/>
    <s v="London"/>
    <x v="2"/>
    <x v="3"/>
    <n v="67942"/>
    <s v="Existing"/>
    <x v="2"/>
    <n v="150111"/>
    <n v="7"/>
    <n v="2844"/>
    <n v="10"/>
    <n v="49512"/>
    <n v="18429"/>
    <n v="5769"/>
    <s v="UPI"/>
    <x v="1"/>
    <x v="1"/>
    <n v="5"/>
  </r>
  <r>
    <x v="377"/>
    <x v="0"/>
    <x v="3"/>
    <s v="Dubai"/>
    <x v="2"/>
    <x v="2"/>
    <n v="19275"/>
    <s v="Existing"/>
    <x v="1"/>
    <n v="308078"/>
    <n v="1"/>
    <n v="2722"/>
    <n v="15"/>
    <n v="35326"/>
    <n v="19481"/>
    <n v="-1839"/>
    <s v="Cash"/>
    <x v="2"/>
    <x v="1"/>
    <n v="4"/>
  </r>
  <r>
    <x v="377"/>
    <x v="3"/>
    <x v="2"/>
    <s v="Mumbai"/>
    <x v="0"/>
    <x v="0"/>
    <n v="29965"/>
    <s v="Existing"/>
    <x v="0"/>
    <n v="218423"/>
    <n v="9"/>
    <n v="4766"/>
    <n v="20"/>
    <n v="42838"/>
    <n v="21206"/>
    <n v="11402"/>
    <s v="UPI"/>
    <x v="1"/>
    <x v="0"/>
    <n v="3"/>
  </r>
  <r>
    <x v="377"/>
    <x v="1"/>
    <x v="1"/>
    <s v="New York"/>
    <x v="2"/>
    <x v="0"/>
    <n v="45854"/>
    <s v="New"/>
    <x v="1"/>
    <n v="271954"/>
    <n v="8"/>
    <n v="3608"/>
    <n v="5"/>
    <n v="45675"/>
    <n v="22205"/>
    <n v="16585"/>
    <s v="UPI"/>
    <x v="1"/>
    <x v="1"/>
    <n v="1"/>
  </r>
  <r>
    <x v="377"/>
    <x v="2"/>
    <x v="3"/>
    <s v="Dubai"/>
    <x v="1"/>
    <x v="1"/>
    <n v="25973"/>
    <s v="New"/>
    <x v="2"/>
    <n v="683845"/>
    <n v="5"/>
    <n v="2158"/>
    <n v="15"/>
    <n v="3068"/>
    <n v="21250"/>
    <n v="17264"/>
    <s v="Net Banking"/>
    <x v="1"/>
    <x v="0"/>
    <n v="4"/>
  </r>
  <r>
    <x v="377"/>
    <x v="2"/>
    <x v="0"/>
    <s v="Bangalore"/>
    <x v="1"/>
    <x v="2"/>
    <n v="99086"/>
    <s v="New"/>
    <x v="1"/>
    <n v="554134"/>
    <n v="4"/>
    <n v="4057"/>
    <n v="0"/>
    <n v="45714"/>
    <n v="29207"/>
    <n v="2686"/>
    <s v="UPI"/>
    <x v="0"/>
    <x v="1"/>
    <n v="3"/>
  </r>
  <r>
    <x v="377"/>
    <x v="0"/>
    <x v="2"/>
    <s v="Dubai"/>
    <x v="1"/>
    <x v="1"/>
    <n v="36878"/>
    <s v="Existing"/>
    <x v="0"/>
    <n v="243260"/>
    <n v="1"/>
    <n v="1386"/>
    <n v="20"/>
    <n v="44220"/>
    <n v="23593"/>
    <n v="951"/>
    <s v="Cash"/>
    <x v="0"/>
    <x v="1"/>
    <n v="2"/>
  </r>
  <r>
    <x v="378"/>
    <x v="1"/>
    <x v="2"/>
    <s v="London"/>
    <x v="1"/>
    <x v="3"/>
    <n v="27105"/>
    <s v="New"/>
    <x v="2"/>
    <n v="897101"/>
    <n v="9"/>
    <n v="3553"/>
    <n v="10"/>
    <n v="12962"/>
    <n v="27590"/>
    <n v="382"/>
    <s v="Cash"/>
    <x v="2"/>
    <x v="1"/>
    <n v="4"/>
  </r>
  <r>
    <x v="378"/>
    <x v="0"/>
    <x v="3"/>
    <s v="Delhi"/>
    <x v="2"/>
    <x v="2"/>
    <n v="74746"/>
    <s v="New"/>
    <x v="0"/>
    <n v="504659"/>
    <n v="8"/>
    <n v="3302"/>
    <n v="20"/>
    <n v="17472"/>
    <n v="9076"/>
    <n v="7123"/>
    <s v="Cash"/>
    <x v="0"/>
    <x v="3"/>
    <n v="3"/>
  </r>
  <r>
    <x v="378"/>
    <x v="0"/>
    <x v="3"/>
    <s v="London"/>
    <x v="0"/>
    <x v="2"/>
    <n v="91565"/>
    <s v="New"/>
    <x v="0"/>
    <n v="741144"/>
    <n v="2"/>
    <n v="2697"/>
    <n v="0"/>
    <n v="40666"/>
    <n v="3349"/>
    <n v="13768"/>
    <s v="Credit Card"/>
    <x v="1"/>
    <x v="3"/>
    <n v="4"/>
  </r>
  <r>
    <x v="378"/>
    <x v="1"/>
    <x v="2"/>
    <s v="London"/>
    <x v="0"/>
    <x v="2"/>
    <n v="49935"/>
    <s v="New"/>
    <x v="0"/>
    <n v="381773"/>
    <n v="4"/>
    <n v="4510"/>
    <n v="20"/>
    <n v="22986"/>
    <n v="28974"/>
    <n v="-2667"/>
    <s v="Net Banking"/>
    <x v="2"/>
    <x v="0"/>
    <n v="3"/>
  </r>
  <r>
    <x v="378"/>
    <x v="1"/>
    <x v="0"/>
    <s v="Delhi"/>
    <x v="0"/>
    <x v="2"/>
    <n v="42784"/>
    <s v="New"/>
    <x v="2"/>
    <n v="893667"/>
    <n v="4"/>
    <n v="1135"/>
    <n v="10"/>
    <n v="9810"/>
    <n v="17767"/>
    <n v="-651"/>
    <s v="UPI"/>
    <x v="1"/>
    <x v="1"/>
    <n v="2"/>
  </r>
  <r>
    <x v="378"/>
    <x v="1"/>
    <x v="0"/>
    <s v="Dubai"/>
    <x v="2"/>
    <x v="1"/>
    <n v="41601"/>
    <s v="Existing"/>
    <x v="1"/>
    <n v="175450"/>
    <n v="7"/>
    <n v="3514"/>
    <n v="15"/>
    <n v="9996"/>
    <n v="17138"/>
    <n v="14028"/>
    <s v="UPI"/>
    <x v="1"/>
    <x v="3"/>
    <n v="2"/>
  </r>
  <r>
    <x v="378"/>
    <x v="3"/>
    <x v="1"/>
    <s v="New York"/>
    <x v="0"/>
    <x v="3"/>
    <n v="49865"/>
    <s v="Existing"/>
    <x v="2"/>
    <n v="281385"/>
    <n v="3"/>
    <n v="4385"/>
    <n v="15"/>
    <n v="18833"/>
    <n v="3585"/>
    <n v="2368"/>
    <s v="Cash"/>
    <x v="2"/>
    <x v="1"/>
    <n v="2"/>
  </r>
  <r>
    <x v="378"/>
    <x v="1"/>
    <x v="3"/>
    <s v="Delhi"/>
    <x v="1"/>
    <x v="2"/>
    <n v="88701"/>
    <s v="Existing"/>
    <x v="2"/>
    <n v="667137"/>
    <n v="8"/>
    <n v="2582"/>
    <n v="10"/>
    <n v="5639"/>
    <n v="18086"/>
    <n v="11243"/>
    <s v="Cash"/>
    <x v="1"/>
    <x v="0"/>
    <n v="2"/>
  </r>
  <r>
    <x v="378"/>
    <x v="2"/>
    <x v="0"/>
    <s v="Delhi"/>
    <x v="2"/>
    <x v="0"/>
    <n v="28616"/>
    <s v="New"/>
    <x v="1"/>
    <n v="937624"/>
    <n v="7"/>
    <n v="674"/>
    <n v="5"/>
    <n v="3913"/>
    <n v="3096"/>
    <n v="10949"/>
    <s v="Cash"/>
    <x v="2"/>
    <x v="1"/>
    <n v="2"/>
  </r>
  <r>
    <x v="378"/>
    <x v="0"/>
    <x v="1"/>
    <s v="Bangalore"/>
    <x v="0"/>
    <x v="0"/>
    <n v="21654"/>
    <s v="New"/>
    <x v="1"/>
    <n v="325155"/>
    <n v="4"/>
    <n v="1556"/>
    <n v="5"/>
    <n v="45757"/>
    <n v="1318"/>
    <n v="6473"/>
    <s v="Cash"/>
    <x v="2"/>
    <x v="1"/>
    <n v="3"/>
  </r>
  <r>
    <x v="378"/>
    <x v="3"/>
    <x v="0"/>
    <s v="Dubai"/>
    <x v="1"/>
    <x v="3"/>
    <n v="27830"/>
    <s v="Existing"/>
    <x v="1"/>
    <n v="111593"/>
    <n v="9"/>
    <n v="2248"/>
    <n v="15"/>
    <n v="39401"/>
    <n v="9212"/>
    <n v="-3737"/>
    <s v="Credit Card"/>
    <x v="1"/>
    <x v="3"/>
    <n v="2"/>
  </r>
  <r>
    <x v="378"/>
    <x v="1"/>
    <x v="3"/>
    <s v="Delhi"/>
    <x v="1"/>
    <x v="0"/>
    <n v="26205"/>
    <s v="Existing"/>
    <x v="1"/>
    <n v="665216"/>
    <n v="6"/>
    <n v="3262"/>
    <n v="0"/>
    <n v="7328"/>
    <n v="29080"/>
    <n v="-4082"/>
    <s v="Net Banking"/>
    <x v="1"/>
    <x v="1"/>
    <n v="4"/>
  </r>
  <r>
    <x v="379"/>
    <x v="3"/>
    <x v="1"/>
    <s v="New York"/>
    <x v="2"/>
    <x v="1"/>
    <n v="52425"/>
    <s v="Existing"/>
    <x v="0"/>
    <n v="127885"/>
    <n v="3"/>
    <n v="3968"/>
    <n v="20"/>
    <n v="40177"/>
    <n v="17975"/>
    <n v="-85"/>
    <s v="Net Banking"/>
    <x v="1"/>
    <x v="3"/>
    <n v="4"/>
  </r>
  <r>
    <x v="379"/>
    <x v="1"/>
    <x v="1"/>
    <s v="Mumbai"/>
    <x v="2"/>
    <x v="1"/>
    <n v="87495"/>
    <s v="New"/>
    <x v="2"/>
    <n v="679089"/>
    <n v="7"/>
    <n v="2801"/>
    <n v="10"/>
    <n v="29830"/>
    <n v="5104"/>
    <n v="12064"/>
    <s v="Credit Card"/>
    <x v="1"/>
    <x v="2"/>
    <n v="2"/>
  </r>
  <r>
    <x v="379"/>
    <x v="3"/>
    <x v="1"/>
    <s v="Dubai"/>
    <x v="0"/>
    <x v="3"/>
    <n v="97694"/>
    <s v="Existing"/>
    <x v="2"/>
    <n v="502507"/>
    <n v="6"/>
    <n v="1067"/>
    <n v="0"/>
    <n v="39579"/>
    <n v="27772"/>
    <n v="8124"/>
    <s v="UPI"/>
    <x v="2"/>
    <x v="3"/>
    <n v="4"/>
  </r>
  <r>
    <x v="379"/>
    <x v="0"/>
    <x v="0"/>
    <s v="Bangalore"/>
    <x v="0"/>
    <x v="2"/>
    <n v="87355"/>
    <s v="Existing"/>
    <x v="2"/>
    <n v="276050"/>
    <n v="8"/>
    <n v="4918"/>
    <n v="20"/>
    <n v="7327"/>
    <n v="18844"/>
    <n v="11381"/>
    <s v="UPI"/>
    <x v="0"/>
    <x v="2"/>
    <n v="2"/>
  </r>
  <r>
    <x v="379"/>
    <x v="0"/>
    <x v="3"/>
    <s v="London"/>
    <x v="0"/>
    <x v="0"/>
    <n v="45851"/>
    <s v="Existing"/>
    <x v="1"/>
    <n v="287542"/>
    <n v="5"/>
    <n v="2283"/>
    <n v="15"/>
    <n v="32118"/>
    <n v="28122"/>
    <n v="8234"/>
    <s v="Net Banking"/>
    <x v="1"/>
    <x v="3"/>
    <n v="4"/>
  </r>
  <r>
    <x v="379"/>
    <x v="2"/>
    <x v="1"/>
    <s v="Delhi"/>
    <x v="2"/>
    <x v="0"/>
    <n v="16952"/>
    <s v="Existing"/>
    <x v="2"/>
    <n v="557323"/>
    <n v="6"/>
    <n v="2643"/>
    <n v="10"/>
    <n v="38229"/>
    <n v="19295"/>
    <n v="-4528"/>
    <s v="Net Banking"/>
    <x v="2"/>
    <x v="2"/>
    <n v="5"/>
  </r>
  <r>
    <x v="379"/>
    <x v="2"/>
    <x v="2"/>
    <s v="New York"/>
    <x v="0"/>
    <x v="3"/>
    <n v="99761"/>
    <s v="Existing"/>
    <x v="0"/>
    <n v="486712"/>
    <n v="1"/>
    <n v="4938"/>
    <n v="0"/>
    <n v="9533"/>
    <n v="4126"/>
    <n v="3032"/>
    <s v="UPI"/>
    <x v="0"/>
    <x v="3"/>
    <n v="1"/>
  </r>
  <r>
    <x v="379"/>
    <x v="1"/>
    <x v="3"/>
    <s v="Dubai"/>
    <x v="0"/>
    <x v="3"/>
    <n v="57405"/>
    <s v="New"/>
    <x v="2"/>
    <n v="484315"/>
    <n v="8"/>
    <n v="2740"/>
    <n v="20"/>
    <n v="3459"/>
    <n v="29968"/>
    <n v="19313"/>
    <s v="Credit Card"/>
    <x v="2"/>
    <x v="1"/>
    <n v="4"/>
  </r>
  <r>
    <x v="379"/>
    <x v="0"/>
    <x v="2"/>
    <s v="New York"/>
    <x v="1"/>
    <x v="0"/>
    <n v="15391"/>
    <s v="New"/>
    <x v="2"/>
    <n v="169668"/>
    <n v="1"/>
    <n v="3058"/>
    <n v="15"/>
    <n v="24866"/>
    <n v="11757"/>
    <n v="5935"/>
    <s v="Credit Card"/>
    <x v="0"/>
    <x v="3"/>
    <n v="4"/>
  </r>
  <r>
    <x v="379"/>
    <x v="3"/>
    <x v="2"/>
    <s v="New York"/>
    <x v="1"/>
    <x v="2"/>
    <n v="90004"/>
    <s v="Existing"/>
    <x v="0"/>
    <n v="852579"/>
    <n v="3"/>
    <n v="1974"/>
    <n v="15"/>
    <n v="46178"/>
    <n v="7912"/>
    <n v="-676"/>
    <s v="UPI"/>
    <x v="0"/>
    <x v="2"/>
    <n v="1"/>
  </r>
  <r>
    <x v="379"/>
    <x v="3"/>
    <x v="1"/>
    <s v="London"/>
    <x v="1"/>
    <x v="3"/>
    <n v="72468"/>
    <s v="New"/>
    <x v="0"/>
    <n v="231916"/>
    <n v="2"/>
    <n v="4602"/>
    <n v="20"/>
    <n v="49099"/>
    <n v="24231"/>
    <n v="958"/>
    <s v="Credit Card"/>
    <x v="0"/>
    <x v="2"/>
    <n v="5"/>
  </r>
  <r>
    <x v="379"/>
    <x v="3"/>
    <x v="1"/>
    <s v="Bangalore"/>
    <x v="0"/>
    <x v="1"/>
    <n v="25091"/>
    <s v="Existing"/>
    <x v="2"/>
    <n v="154929"/>
    <n v="6"/>
    <n v="829"/>
    <n v="5"/>
    <n v="32411"/>
    <n v="24428"/>
    <n v="6671"/>
    <s v="Cash"/>
    <x v="1"/>
    <x v="0"/>
    <n v="1"/>
  </r>
  <r>
    <x v="380"/>
    <x v="2"/>
    <x v="0"/>
    <s v="Dubai"/>
    <x v="2"/>
    <x v="0"/>
    <n v="40237"/>
    <s v="Existing"/>
    <x v="1"/>
    <n v="918301"/>
    <n v="8"/>
    <n v="4678"/>
    <n v="5"/>
    <n v="18840"/>
    <n v="6348"/>
    <n v="14854"/>
    <s v="Net Banking"/>
    <x v="0"/>
    <x v="1"/>
    <n v="4"/>
  </r>
  <r>
    <x v="380"/>
    <x v="3"/>
    <x v="0"/>
    <s v="Delhi"/>
    <x v="1"/>
    <x v="3"/>
    <n v="68353"/>
    <s v="New"/>
    <x v="1"/>
    <n v="852412"/>
    <n v="8"/>
    <n v="3173"/>
    <n v="20"/>
    <n v="10168"/>
    <n v="2270"/>
    <n v="18754"/>
    <s v="UPI"/>
    <x v="0"/>
    <x v="1"/>
    <n v="2"/>
  </r>
  <r>
    <x v="380"/>
    <x v="2"/>
    <x v="0"/>
    <s v="Bangalore"/>
    <x v="2"/>
    <x v="3"/>
    <n v="84500"/>
    <s v="New"/>
    <x v="2"/>
    <n v="920843"/>
    <n v="7"/>
    <n v="1389"/>
    <n v="20"/>
    <n v="40298"/>
    <n v="24550"/>
    <n v="15528"/>
    <s v="Cash"/>
    <x v="2"/>
    <x v="0"/>
    <n v="5"/>
  </r>
  <r>
    <x v="380"/>
    <x v="2"/>
    <x v="3"/>
    <s v="Delhi"/>
    <x v="0"/>
    <x v="3"/>
    <n v="50682"/>
    <s v="New"/>
    <x v="2"/>
    <n v="421821"/>
    <n v="7"/>
    <n v="1261"/>
    <n v="20"/>
    <n v="2644"/>
    <n v="1281"/>
    <n v="-178"/>
    <s v="Cash"/>
    <x v="1"/>
    <x v="2"/>
    <n v="4"/>
  </r>
  <r>
    <x v="380"/>
    <x v="1"/>
    <x v="0"/>
    <s v="Mumbai"/>
    <x v="0"/>
    <x v="0"/>
    <n v="59634"/>
    <s v="New"/>
    <x v="2"/>
    <n v="789391"/>
    <n v="8"/>
    <n v="1523"/>
    <n v="15"/>
    <n v="12521"/>
    <n v="28392"/>
    <n v="808"/>
    <s v="Credit Card"/>
    <x v="2"/>
    <x v="3"/>
    <n v="2"/>
  </r>
  <r>
    <x v="380"/>
    <x v="3"/>
    <x v="2"/>
    <s v="New York"/>
    <x v="1"/>
    <x v="1"/>
    <n v="36968"/>
    <s v="Existing"/>
    <x v="2"/>
    <n v="922134"/>
    <n v="5"/>
    <n v="2180"/>
    <n v="10"/>
    <n v="14701"/>
    <n v="13544"/>
    <n v="14395"/>
    <s v="Credit Card"/>
    <x v="1"/>
    <x v="0"/>
    <n v="2"/>
  </r>
  <r>
    <x v="380"/>
    <x v="3"/>
    <x v="0"/>
    <s v="Mumbai"/>
    <x v="2"/>
    <x v="1"/>
    <n v="64833"/>
    <s v="New"/>
    <x v="1"/>
    <n v="622459"/>
    <n v="3"/>
    <n v="3756"/>
    <n v="15"/>
    <n v="9264"/>
    <n v="22596"/>
    <n v="5357"/>
    <s v="Net Banking"/>
    <x v="1"/>
    <x v="0"/>
    <n v="5"/>
  </r>
  <r>
    <x v="380"/>
    <x v="0"/>
    <x v="1"/>
    <s v="New York"/>
    <x v="1"/>
    <x v="0"/>
    <n v="50205"/>
    <s v="Existing"/>
    <x v="2"/>
    <n v="122523"/>
    <n v="2"/>
    <n v="1561"/>
    <n v="15"/>
    <n v="28786"/>
    <n v="2829"/>
    <n v="12481"/>
    <s v="Net Banking"/>
    <x v="1"/>
    <x v="0"/>
    <n v="4"/>
  </r>
  <r>
    <x v="380"/>
    <x v="1"/>
    <x v="0"/>
    <s v="London"/>
    <x v="0"/>
    <x v="3"/>
    <n v="86907"/>
    <s v="Existing"/>
    <x v="0"/>
    <n v="991910"/>
    <n v="3"/>
    <n v="1403"/>
    <n v="5"/>
    <n v="23322"/>
    <n v="26128"/>
    <n v="7324"/>
    <s v="UPI"/>
    <x v="0"/>
    <x v="0"/>
    <n v="3"/>
  </r>
  <r>
    <x v="380"/>
    <x v="0"/>
    <x v="3"/>
    <s v="Bangalore"/>
    <x v="2"/>
    <x v="0"/>
    <n v="52541"/>
    <s v="Existing"/>
    <x v="1"/>
    <n v="591735"/>
    <n v="3"/>
    <n v="633"/>
    <n v="20"/>
    <n v="48516"/>
    <n v="17338"/>
    <n v="6593"/>
    <s v="Net Banking"/>
    <x v="1"/>
    <x v="0"/>
    <n v="2"/>
  </r>
  <r>
    <x v="380"/>
    <x v="1"/>
    <x v="3"/>
    <s v="Delhi"/>
    <x v="1"/>
    <x v="0"/>
    <n v="38285"/>
    <s v="Existing"/>
    <x v="1"/>
    <n v="629064"/>
    <n v="7"/>
    <n v="1625"/>
    <n v="15"/>
    <n v="7747"/>
    <n v="4739"/>
    <n v="7474"/>
    <s v="Cash"/>
    <x v="1"/>
    <x v="2"/>
    <n v="1"/>
  </r>
  <r>
    <x v="380"/>
    <x v="3"/>
    <x v="2"/>
    <s v="London"/>
    <x v="0"/>
    <x v="3"/>
    <n v="62513"/>
    <s v="Existing"/>
    <x v="0"/>
    <n v="947433"/>
    <n v="1"/>
    <n v="2464"/>
    <n v="15"/>
    <n v="22640"/>
    <n v="7276"/>
    <n v="2551"/>
    <s v="Net Banking"/>
    <x v="1"/>
    <x v="0"/>
    <n v="3"/>
  </r>
  <r>
    <x v="381"/>
    <x v="2"/>
    <x v="3"/>
    <s v="Delhi"/>
    <x v="1"/>
    <x v="0"/>
    <n v="25430"/>
    <s v="New"/>
    <x v="2"/>
    <n v="511940"/>
    <n v="7"/>
    <n v="2539"/>
    <n v="20"/>
    <n v="22734"/>
    <n v="20348"/>
    <n v="6230"/>
    <s v="Cash"/>
    <x v="1"/>
    <x v="2"/>
    <n v="1"/>
  </r>
  <r>
    <x v="381"/>
    <x v="2"/>
    <x v="0"/>
    <s v="Bangalore"/>
    <x v="2"/>
    <x v="2"/>
    <n v="19033"/>
    <s v="Existing"/>
    <x v="2"/>
    <n v="287930"/>
    <n v="6"/>
    <n v="4688"/>
    <n v="10"/>
    <n v="27669"/>
    <n v="23000"/>
    <n v="11106"/>
    <s v="Cash"/>
    <x v="2"/>
    <x v="2"/>
    <n v="5"/>
  </r>
  <r>
    <x v="381"/>
    <x v="2"/>
    <x v="1"/>
    <s v="Dubai"/>
    <x v="2"/>
    <x v="1"/>
    <n v="29918"/>
    <s v="New"/>
    <x v="2"/>
    <n v="769460"/>
    <n v="2"/>
    <n v="3349"/>
    <n v="5"/>
    <n v="4761"/>
    <n v="15421"/>
    <n v="10205"/>
    <s v="UPI"/>
    <x v="0"/>
    <x v="3"/>
    <n v="2"/>
  </r>
  <r>
    <x v="381"/>
    <x v="2"/>
    <x v="3"/>
    <s v="Mumbai"/>
    <x v="2"/>
    <x v="2"/>
    <n v="28256"/>
    <s v="Existing"/>
    <x v="2"/>
    <n v="666755"/>
    <n v="1"/>
    <n v="3711"/>
    <n v="0"/>
    <n v="25257"/>
    <n v="8763"/>
    <n v="-3551"/>
    <s v="Credit Card"/>
    <x v="1"/>
    <x v="0"/>
    <n v="2"/>
  </r>
  <r>
    <x v="381"/>
    <x v="2"/>
    <x v="2"/>
    <s v="Mumbai"/>
    <x v="2"/>
    <x v="2"/>
    <n v="58522"/>
    <s v="New"/>
    <x v="2"/>
    <n v="422866"/>
    <n v="9"/>
    <n v="3866"/>
    <n v="15"/>
    <n v="16301"/>
    <n v="29043"/>
    <n v="6655"/>
    <s v="Net Banking"/>
    <x v="0"/>
    <x v="0"/>
    <n v="5"/>
  </r>
  <r>
    <x v="381"/>
    <x v="0"/>
    <x v="0"/>
    <s v="Delhi"/>
    <x v="2"/>
    <x v="2"/>
    <n v="74353"/>
    <s v="New"/>
    <x v="0"/>
    <n v="199420"/>
    <n v="2"/>
    <n v="3411"/>
    <n v="10"/>
    <n v="10500"/>
    <n v="16237"/>
    <n v="16834"/>
    <s v="UPI"/>
    <x v="0"/>
    <x v="3"/>
    <n v="2"/>
  </r>
  <r>
    <x v="381"/>
    <x v="1"/>
    <x v="2"/>
    <s v="Delhi"/>
    <x v="1"/>
    <x v="0"/>
    <n v="41188"/>
    <s v="Existing"/>
    <x v="2"/>
    <n v="599270"/>
    <n v="4"/>
    <n v="3091"/>
    <n v="0"/>
    <n v="8017"/>
    <n v="17284"/>
    <n v="14283"/>
    <s v="Net Banking"/>
    <x v="1"/>
    <x v="1"/>
    <n v="3"/>
  </r>
  <r>
    <x v="381"/>
    <x v="3"/>
    <x v="3"/>
    <s v="Delhi"/>
    <x v="1"/>
    <x v="3"/>
    <n v="65134"/>
    <s v="Existing"/>
    <x v="0"/>
    <n v="998316"/>
    <n v="9"/>
    <n v="4783"/>
    <n v="20"/>
    <n v="24342"/>
    <n v="28500"/>
    <n v="-497"/>
    <s v="Cash"/>
    <x v="1"/>
    <x v="1"/>
    <n v="3"/>
  </r>
  <r>
    <x v="381"/>
    <x v="0"/>
    <x v="3"/>
    <s v="Bangalore"/>
    <x v="1"/>
    <x v="0"/>
    <n v="62657"/>
    <s v="New"/>
    <x v="0"/>
    <n v="703756"/>
    <n v="9"/>
    <n v="2683"/>
    <n v="0"/>
    <n v="8847"/>
    <n v="3807"/>
    <n v="8306"/>
    <s v="Net Banking"/>
    <x v="0"/>
    <x v="0"/>
    <n v="5"/>
  </r>
  <r>
    <x v="381"/>
    <x v="1"/>
    <x v="2"/>
    <s v="Dubai"/>
    <x v="1"/>
    <x v="1"/>
    <n v="46088"/>
    <s v="Existing"/>
    <x v="0"/>
    <n v="777078"/>
    <n v="1"/>
    <n v="4761"/>
    <n v="20"/>
    <n v="10980"/>
    <n v="3919"/>
    <n v="15550"/>
    <s v="Credit Card"/>
    <x v="0"/>
    <x v="1"/>
    <n v="4"/>
  </r>
  <r>
    <x v="381"/>
    <x v="2"/>
    <x v="0"/>
    <s v="Mumbai"/>
    <x v="0"/>
    <x v="0"/>
    <n v="24979"/>
    <s v="Existing"/>
    <x v="2"/>
    <n v="801374"/>
    <n v="2"/>
    <n v="4048"/>
    <n v="10"/>
    <n v="18674"/>
    <n v="12196"/>
    <n v="16947"/>
    <s v="Net Banking"/>
    <x v="2"/>
    <x v="0"/>
    <n v="2"/>
  </r>
  <r>
    <x v="381"/>
    <x v="1"/>
    <x v="3"/>
    <s v="London"/>
    <x v="0"/>
    <x v="0"/>
    <n v="78264"/>
    <s v="New"/>
    <x v="2"/>
    <n v="775000"/>
    <n v="2"/>
    <n v="744"/>
    <n v="0"/>
    <n v="35197"/>
    <n v="18954"/>
    <n v="5388"/>
    <s v="Net Banking"/>
    <x v="0"/>
    <x v="1"/>
    <n v="3"/>
  </r>
  <r>
    <x v="382"/>
    <x v="1"/>
    <x v="1"/>
    <s v="New York"/>
    <x v="1"/>
    <x v="0"/>
    <n v="60106"/>
    <s v="New"/>
    <x v="1"/>
    <n v="946744"/>
    <n v="2"/>
    <n v="1679"/>
    <n v="5"/>
    <n v="2597"/>
    <n v="27872"/>
    <n v="12844"/>
    <s v="Cash"/>
    <x v="1"/>
    <x v="2"/>
    <n v="1"/>
  </r>
  <r>
    <x v="382"/>
    <x v="2"/>
    <x v="3"/>
    <s v="Bangalore"/>
    <x v="0"/>
    <x v="0"/>
    <n v="11595"/>
    <s v="Existing"/>
    <x v="1"/>
    <n v="207644"/>
    <n v="8"/>
    <n v="2278"/>
    <n v="10"/>
    <n v="42818"/>
    <n v="6756"/>
    <n v="381"/>
    <s v="Net Banking"/>
    <x v="0"/>
    <x v="1"/>
    <n v="2"/>
  </r>
  <r>
    <x v="382"/>
    <x v="2"/>
    <x v="0"/>
    <s v="Mumbai"/>
    <x v="0"/>
    <x v="2"/>
    <n v="42624"/>
    <s v="Existing"/>
    <x v="0"/>
    <n v="119560"/>
    <n v="8"/>
    <n v="3035"/>
    <n v="0"/>
    <n v="39295"/>
    <n v="7707"/>
    <n v="4572"/>
    <s v="Credit Card"/>
    <x v="1"/>
    <x v="1"/>
    <n v="3"/>
  </r>
  <r>
    <x v="382"/>
    <x v="2"/>
    <x v="3"/>
    <s v="Dubai"/>
    <x v="2"/>
    <x v="3"/>
    <n v="77824"/>
    <s v="Existing"/>
    <x v="1"/>
    <n v="499596"/>
    <n v="8"/>
    <n v="936"/>
    <n v="15"/>
    <n v="36325"/>
    <n v="27912"/>
    <n v="6148"/>
    <s v="Net Banking"/>
    <x v="2"/>
    <x v="2"/>
    <n v="3"/>
  </r>
  <r>
    <x v="382"/>
    <x v="3"/>
    <x v="2"/>
    <s v="Bangalore"/>
    <x v="1"/>
    <x v="1"/>
    <n v="50431"/>
    <s v="Existing"/>
    <x v="0"/>
    <n v="147756"/>
    <n v="4"/>
    <n v="2770"/>
    <n v="0"/>
    <n v="25173"/>
    <n v="28032"/>
    <n v="2710"/>
    <s v="Cash"/>
    <x v="1"/>
    <x v="3"/>
    <n v="3"/>
  </r>
  <r>
    <x v="382"/>
    <x v="2"/>
    <x v="3"/>
    <s v="London"/>
    <x v="0"/>
    <x v="1"/>
    <n v="27127"/>
    <s v="New"/>
    <x v="1"/>
    <n v="359876"/>
    <n v="8"/>
    <n v="2324"/>
    <n v="0"/>
    <n v="26439"/>
    <n v="25333"/>
    <n v="17682"/>
    <s v="UPI"/>
    <x v="1"/>
    <x v="2"/>
    <n v="4"/>
  </r>
  <r>
    <x v="382"/>
    <x v="3"/>
    <x v="3"/>
    <s v="Mumbai"/>
    <x v="0"/>
    <x v="1"/>
    <n v="27878"/>
    <s v="New"/>
    <x v="2"/>
    <n v="980797"/>
    <n v="7"/>
    <n v="1293"/>
    <n v="5"/>
    <n v="35440"/>
    <n v="24260"/>
    <n v="4331"/>
    <s v="Cash"/>
    <x v="0"/>
    <x v="1"/>
    <n v="5"/>
  </r>
  <r>
    <x v="382"/>
    <x v="2"/>
    <x v="0"/>
    <s v="Bangalore"/>
    <x v="1"/>
    <x v="0"/>
    <n v="82480"/>
    <s v="Existing"/>
    <x v="2"/>
    <n v="653867"/>
    <n v="8"/>
    <n v="4768"/>
    <n v="10"/>
    <n v="37622"/>
    <n v="13596"/>
    <n v="2092"/>
    <s v="Cash"/>
    <x v="0"/>
    <x v="0"/>
    <n v="4"/>
  </r>
  <r>
    <x v="382"/>
    <x v="3"/>
    <x v="2"/>
    <s v="Mumbai"/>
    <x v="2"/>
    <x v="1"/>
    <n v="70690"/>
    <s v="New"/>
    <x v="0"/>
    <n v="195736"/>
    <n v="1"/>
    <n v="1780"/>
    <n v="15"/>
    <n v="19962"/>
    <n v="25636"/>
    <n v="8008"/>
    <s v="Cash"/>
    <x v="1"/>
    <x v="0"/>
    <n v="1"/>
  </r>
  <r>
    <x v="382"/>
    <x v="1"/>
    <x v="0"/>
    <s v="Mumbai"/>
    <x v="1"/>
    <x v="2"/>
    <n v="87838"/>
    <s v="New"/>
    <x v="0"/>
    <n v="754272"/>
    <n v="3"/>
    <n v="2238"/>
    <n v="10"/>
    <n v="19816"/>
    <n v="20959"/>
    <n v="10986"/>
    <s v="UPI"/>
    <x v="2"/>
    <x v="1"/>
    <n v="1"/>
  </r>
  <r>
    <x v="382"/>
    <x v="0"/>
    <x v="3"/>
    <s v="Dubai"/>
    <x v="2"/>
    <x v="3"/>
    <n v="66360"/>
    <s v="New"/>
    <x v="2"/>
    <n v="971697"/>
    <n v="6"/>
    <n v="949"/>
    <n v="10"/>
    <n v="40289"/>
    <n v="20212"/>
    <n v="14506"/>
    <s v="Credit Card"/>
    <x v="1"/>
    <x v="3"/>
    <n v="5"/>
  </r>
  <r>
    <x v="382"/>
    <x v="1"/>
    <x v="1"/>
    <s v="New York"/>
    <x v="0"/>
    <x v="0"/>
    <n v="10207"/>
    <s v="New"/>
    <x v="2"/>
    <n v="783897"/>
    <n v="1"/>
    <n v="2454"/>
    <n v="15"/>
    <n v="10232"/>
    <n v="19958"/>
    <n v="-3905"/>
    <s v="Cash"/>
    <x v="1"/>
    <x v="0"/>
    <n v="5"/>
  </r>
  <r>
    <x v="383"/>
    <x v="1"/>
    <x v="3"/>
    <s v="Dubai"/>
    <x v="2"/>
    <x v="0"/>
    <n v="11083"/>
    <s v="New"/>
    <x v="2"/>
    <n v="352756"/>
    <n v="4"/>
    <n v="1114"/>
    <n v="15"/>
    <n v="6479"/>
    <n v="4382"/>
    <n v="4855"/>
    <s v="Cash"/>
    <x v="1"/>
    <x v="3"/>
    <n v="3"/>
  </r>
  <r>
    <x v="383"/>
    <x v="2"/>
    <x v="0"/>
    <s v="Mumbai"/>
    <x v="2"/>
    <x v="2"/>
    <n v="61564"/>
    <s v="New"/>
    <x v="1"/>
    <n v="862996"/>
    <n v="9"/>
    <n v="4821"/>
    <n v="5"/>
    <n v="21317"/>
    <n v="4764"/>
    <n v="16415"/>
    <s v="Credit Card"/>
    <x v="1"/>
    <x v="0"/>
    <n v="1"/>
  </r>
  <r>
    <x v="383"/>
    <x v="3"/>
    <x v="1"/>
    <s v="Bangalore"/>
    <x v="1"/>
    <x v="1"/>
    <n v="13311"/>
    <s v="New"/>
    <x v="1"/>
    <n v="479765"/>
    <n v="7"/>
    <n v="1238"/>
    <n v="20"/>
    <n v="19698"/>
    <n v="11439"/>
    <n v="6065"/>
    <s v="Credit Card"/>
    <x v="2"/>
    <x v="3"/>
    <n v="3"/>
  </r>
  <r>
    <x v="383"/>
    <x v="0"/>
    <x v="0"/>
    <s v="London"/>
    <x v="0"/>
    <x v="0"/>
    <n v="33135"/>
    <s v="Existing"/>
    <x v="1"/>
    <n v="189661"/>
    <n v="1"/>
    <n v="2131"/>
    <n v="5"/>
    <n v="39046"/>
    <n v="16150"/>
    <n v="7430"/>
    <s v="Net Banking"/>
    <x v="1"/>
    <x v="0"/>
    <n v="5"/>
  </r>
  <r>
    <x v="383"/>
    <x v="2"/>
    <x v="0"/>
    <s v="Dubai"/>
    <x v="1"/>
    <x v="0"/>
    <n v="67109"/>
    <s v="Existing"/>
    <x v="1"/>
    <n v="236727"/>
    <n v="6"/>
    <n v="4671"/>
    <n v="15"/>
    <n v="25291"/>
    <n v="17300"/>
    <n v="14525"/>
    <s v="Credit Card"/>
    <x v="1"/>
    <x v="0"/>
    <n v="1"/>
  </r>
  <r>
    <x v="383"/>
    <x v="2"/>
    <x v="2"/>
    <s v="New York"/>
    <x v="1"/>
    <x v="2"/>
    <n v="71354"/>
    <s v="New"/>
    <x v="0"/>
    <n v="823344"/>
    <n v="6"/>
    <n v="4165"/>
    <n v="0"/>
    <n v="36663"/>
    <n v="4424"/>
    <n v="87"/>
    <s v="UPI"/>
    <x v="1"/>
    <x v="0"/>
    <n v="3"/>
  </r>
  <r>
    <x v="383"/>
    <x v="2"/>
    <x v="1"/>
    <s v="Mumbai"/>
    <x v="0"/>
    <x v="2"/>
    <n v="73647"/>
    <s v="New"/>
    <x v="0"/>
    <n v="441865"/>
    <n v="2"/>
    <n v="568"/>
    <n v="0"/>
    <n v="48678"/>
    <n v="18482"/>
    <n v="117"/>
    <s v="Cash"/>
    <x v="0"/>
    <x v="0"/>
    <n v="2"/>
  </r>
  <r>
    <x v="383"/>
    <x v="1"/>
    <x v="3"/>
    <s v="London"/>
    <x v="1"/>
    <x v="1"/>
    <n v="69301"/>
    <s v="New"/>
    <x v="1"/>
    <n v="248283"/>
    <n v="6"/>
    <n v="2374"/>
    <n v="10"/>
    <n v="13488"/>
    <n v="15271"/>
    <n v="6783"/>
    <s v="Cash"/>
    <x v="0"/>
    <x v="1"/>
    <n v="2"/>
  </r>
  <r>
    <x v="383"/>
    <x v="3"/>
    <x v="0"/>
    <s v="Dubai"/>
    <x v="1"/>
    <x v="3"/>
    <n v="72233"/>
    <s v="New"/>
    <x v="0"/>
    <n v="777640"/>
    <n v="2"/>
    <n v="1369"/>
    <n v="10"/>
    <n v="7404"/>
    <n v="11995"/>
    <n v="4790"/>
    <s v="UPI"/>
    <x v="2"/>
    <x v="0"/>
    <n v="3"/>
  </r>
  <r>
    <x v="383"/>
    <x v="3"/>
    <x v="3"/>
    <s v="Dubai"/>
    <x v="2"/>
    <x v="3"/>
    <n v="92128"/>
    <s v="New"/>
    <x v="1"/>
    <n v="133971"/>
    <n v="8"/>
    <n v="1893"/>
    <n v="20"/>
    <n v="43294"/>
    <n v="14582"/>
    <n v="14742"/>
    <s v="Net Banking"/>
    <x v="2"/>
    <x v="3"/>
    <n v="4"/>
  </r>
  <r>
    <x v="383"/>
    <x v="0"/>
    <x v="2"/>
    <s v="Dubai"/>
    <x v="1"/>
    <x v="1"/>
    <n v="56212"/>
    <s v="Existing"/>
    <x v="1"/>
    <n v="729211"/>
    <n v="7"/>
    <n v="3970"/>
    <n v="20"/>
    <n v="14425"/>
    <n v="14332"/>
    <n v="11089"/>
    <s v="Cash"/>
    <x v="1"/>
    <x v="3"/>
    <n v="3"/>
  </r>
  <r>
    <x v="383"/>
    <x v="3"/>
    <x v="2"/>
    <s v="Dubai"/>
    <x v="0"/>
    <x v="3"/>
    <n v="99468"/>
    <s v="New"/>
    <x v="2"/>
    <n v="106798"/>
    <n v="6"/>
    <n v="3691"/>
    <n v="20"/>
    <n v="7593"/>
    <n v="12299"/>
    <n v="1057"/>
    <s v="Cash"/>
    <x v="2"/>
    <x v="2"/>
    <n v="1"/>
  </r>
  <r>
    <x v="384"/>
    <x v="3"/>
    <x v="1"/>
    <s v="London"/>
    <x v="1"/>
    <x v="2"/>
    <n v="67776"/>
    <s v="Existing"/>
    <x v="1"/>
    <n v="641516"/>
    <n v="6"/>
    <n v="3619"/>
    <n v="20"/>
    <n v="47543"/>
    <n v="1197"/>
    <n v="16847"/>
    <s v="Net Banking"/>
    <x v="1"/>
    <x v="3"/>
    <n v="5"/>
  </r>
  <r>
    <x v="384"/>
    <x v="2"/>
    <x v="2"/>
    <s v="Bangalore"/>
    <x v="2"/>
    <x v="2"/>
    <n v="94576"/>
    <s v="Existing"/>
    <x v="0"/>
    <n v="266811"/>
    <n v="9"/>
    <n v="2615"/>
    <n v="0"/>
    <n v="4676"/>
    <n v="27667"/>
    <n v="11242"/>
    <s v="Net Banking"/>
    <x v="2"/>
    <x v="0"/>
    <n v="3"/>
  </r>
  <r>
    <x v="384"/>
    <x v="2"/>
    <x v="2"/>
    <s v="New York"/>
    <x v="1"/>
    <x v="2"/>
    <n v="81386"/>
    <s v="New"/>
    <x v="1"/>
    <n v="854932"/>
    <n v="9"/>
    <n v="4465"/>
    <n v="15"/>
    <n v="26476"/>
    <n v="3688"/>
    <n v="3897"/>
    <s v="Net Banking"/>
    <x v="0"/>
    <x v="3"/>
    <n v="1"/>
  </r>
  <r>
    <x v="384"/>
    <x v="1"/>
    <x v="3"/>
    <s v="New York"/>
    <x v="1"/>
    <x v="3"/>
    <n v="61588"/>
    <s v="New"/>
    <x v="2"/>
    <n v="541936"/>
    <n v="2"/>
    <n v="876"/>
    <n v="20"/>
    <n v="7265"/>
    <n v="15889"/>
    <n v="15264"/>
    <s v="UPI"/>
    <x v="1"/>
    <x v="0"/>
    <n v="1"/>
  </r>
  <r>
    <x v="384"/>
    <x v="2"/>
    <x v="2"/>
    <s v="Mumbai"/>
    <x v="1"/>
    <x v="3"/>
    <n v="41716"/>
    <s v="New"/>
    <x v="0"/>
    <n v="194845"/>
    <n v="3"/>
    <n v="2823"/>
    <n v="5"/>
    <n v="31569"/>
    <n v="8098"/>
    <n v="14273"/>
    <s v="UPI"/>
    <x v="1"/>
    <x v="0"/>
    <n v="2"/>
  </r>
  <r>
    <x v="384"/>
    <x v="2"/>
    <x v="2"/>
    <s v="Delhi"/>
    <x v="2"/>
    <x v="0"/>
    <n v="88255"/>
    <s v="Existing"/>
    <x v="2"/>
    <n v="301352"/>
    <n v="7"/>
    <n v="3315"/>
    <n v="20"/>
    <n v="49512"/>
    <n v="23513"/>
    <n v="4721"/>
    <s v="Credit Card"/>
    <x v="0"/>
    <x v="2"/>
    <n v="3"/>
  </r>
  <r>
    <x v="384"/>
    <x v="2"/>
    <x v="0"/>
    <s v="Bangalore"/>
    <x v="0"/>
    <x v="0"/>
    <n v="31777"/>
    <s v="Existing"/>
    <x v="1"/>
    <n v="140503"/>
    <n v="9"/>
    <n v="2441"/>
    <n v="0"/>
    <n v="44493"/>
    <n v="10760"/>
    <n v="19305"/>
    <s v="Net Banking"/>
    <x v="2"/>
    <x v="1"/>
    <n v="4"/>
  </r>
  <r>
    <x v="384"/>
    <x v="2"/>
    <x v="2"/>
    <s v="Mumbai"/>
    <x v="0"/>
    <x v="0"/>
    <n v="59285"/>
    <s v="Existing"/>
    <x v="1"/>
    <n v="376692"/>
    <n v="6"/>
    <n v="704"/>
    <n v="10"/>
    <n v="19492"/>
    <n v="10062"/>
    <n v="2638"/>
    <s v="UPI"/>
    <x v="1"/>
    <x v="3"/>
    <n v="4"/>
  </r>
  <r>
    <x v="384"/>
    <x v="1"/>
    <x v="0"/>
    <s v="Mumbai"/>
    <x v="2"/>
    <x v="3"/>
    <n v="92558"/>
    <s v="New"/>
    <x v="1"/>
    <n v="732413"/>
    <n v="1"/>
    <n v="1244"/>
    <n v="5"/>
    <n v="38629"/>
    <n v="1509"/>
    <n v="2456"/>
    <s v="UPI"/>
    <x v="0"/>
    <x v="3"/>
    <n v="5"/>
  </r>
  <r>
    <x v="384"/>
    <x v="2"/>
    <x v="2"/>
    <s v="Dubai"/>
    <x v="2"/>
    <x v="0"/>
    <n v="38788"/>
    <s v="New"/>
    <x v="1"/>
    <n v="230942"/>
    <n v="7"/>
    <n v="3636"/>
    <n v="20"/>
    <n v="23512"/>
    <n v="19847"/>
    <n v="7907"/>
    <s v="Credit Card"/>
    <x v="2"/>
    <x v="0"/>
    <n v="5"/>
  </r>
  <r>
    <x v="384"/>
    <x v="0"/>
    <x v="2"/>
    <s v="Delhi"/>
    <x v="1"/>
    <x v="2"/>
    <n v="14019"/>
    <s v="New"/>
    <x v="0"/>
    <n v="268925"/>
    <n v="1"/>
    <n v="2049"/>
    <n v="0"/>
    <n v="6954"/>
    <n v="13225"/>
    <n v="9884"/>
    <s v="UPI"/>
    <x v="2"/>
    <x v="3"/>
    <n v="2"/>
  </r>
  <r>
    <x v="384"/>
    <x v="0"/>
    <x v="1"/>
    <s v="Delhi"/>
    <x v="0"/>
    <x v="3"/>
    <n v="85018"/>
    <s v="New"/>
    <x v="1"/>
    <n v="698819"/>
    <n v="5"/>
    <n v="4920"/>
    <n v="10"/>
    <n v="3112"/>
    <n v="28032"/>
    <n v="-3152"/>
    <s v="Cash"/>
    <x v="2"/>
    <x v="3"/>
    <n v="3"/>
  </r>
  <r>
    <x v="385"/>
    <x v="0"/>
    <x v="1"/>
    <s v="Bangalore"/>
    <x v="2"/>
    <x v="1"/>
    <n v="56873"/>
    <s v="New"/>
    <x v="2"/>
    <n v="386847"/>
    <n v="9"/>
    <n v="2925"/>
    <n v="20"/>
    <n v="3112"/>
    <n v="29967"/>
    <n v="-1424"/>
    <s v="UPI"/>
    <x v="1"/>
    <x v="1"/>
    <n v="5"/>
  </r>
  <r>
    <x v="385"/>
    <x v="0"/>
    <x v="0"/>
    <s v="Delhi"/>
    <x v="0"/>
    <x v="3"/>
    <n v="94116"/>
    <s v="New"/>
    <x v="0"/>
    <n v="518743"/>
    <n v="9"/>
    <n v="3364"/>
    <n v="0"/>
    <n v="45226"/>
    <n v="24481"/>
    <n v="4738"/>
    <s v="Net Banking"/>
    <x v="0"/>
    <x v="3"/>
    <n v="3"/>
  </r>
  <r>
    <x v="385"/>
    <x v="2"/>
    <x v="2"/>
    <s v="Mumbai"/>
    <x v="1"/>
    <x v="0"/>
    <n v="19895"/>
    <s v="Existing"/>
    <x v="0"/>
    <n v="331640"/>
    <n v="1"/>
    <n v="4473"/>
    <n v="0"/>
    <n v="18733"/>
    <n v="19272"/>
    <n v="15185"/>
    <s v="Credit Card"/>
    <x v="1"/>
    <x v="0"/>
    <n v="4"/>
  </r>
  <r>
    <x v="385"/>
    <x v="0"/>
    <x v="3"/>
    <s v="Delhi"/>
    <x v="2"/>
    <x v="3"/>
    <n v="89671"/>
    <s v="Existing"/>
    <x v="0"/>
    <n v="196966"/>
    <n v="6"/>
    <n v="1170"/>
    <n v="15"/>
    <n v="38730"/>
    <n v="3250"/>
    <n v="869"/>
    <s v="Net Banking"/>
    <x v="2"/>
    <x v="1"/>
    <n v="1"/>
  </r>
  <r>
    <x v="385"/>
    <x v="2"/>
    <x v="1"/>
    <s v="Delhi"/>
    <x v="0"/>
    <x v="0"/>
    <n v="59013"/>
    <s v="New"/>
    <x v="2"/>
    <n v="165555"/>
    <n v="3"/>
    <n v="3917"/>
    <n v="0"/>
    <n v="20307"/>
    <n v="5671"/>
    <n v="5798"/>
    <s v="Net Banking"/>
    <x v="1"/>
    <x v="3"/>
    <n v="4"/>
  </r>
  <r>
    <x v="385"/>
    <x v="1"/>
    <x v="3"/>
    <s v="New York"/>
    <x v="0"/>
    <x v="0"/>
    <n v="69570"/>
    <s v="New"/>
    <x v="2"/>
    <n v="816342"/>
    <n v="9"/>
    <n v="3565"/>
    <n v="20"/>
    <n v="47460"/>
    <n v="6010"/>
    <n v="7225"/>
    <s v="Credit Card"/>
    <x v="2"/>
    <x v="0"/>
    <n v="2"/>
  </r>
  <r>
    <x v="385"/>
    <x v="0"/>
    <x v="1"/>
    <s v="Mumbai"/>
    <x v="1"/>
    <x v="1"/>
    <n v="85923"/>
    <s v="Existing"/>
    <x v="2"/>
    <n v="150933"/>
    <n v="3"/>
    <n v="2227"/>
    <n v="0"/>
    <n v="26443"/>
    <n v="1984"/>
    <n v="-4656"/>
    <s v="Cash"/>
    <x v="2"/>
    <x v="0"/>
    <n v="3"/>
  </r>
  <r>
    <x v="385"/>
    <x v="3"/>
    <x v="1"/>
    <s v="London"/>
    <x v="2"/>
    <x v="1"/>
    <n v="92895"/>
    <s v="Existing"/>
    <x v="2"/>
    <n v="554394"/>
    <n v="2"/>
    <n v="4526"/>
    <n v="5"/>
    <n v="25712"/>
    <n v="1795"/>
    <n v="13810"/>
    <s v="Credit Card"/>
    <x v="0"/>
    <x v="3"/>
    <n v="1"/>
  </r>
  <r>
    <x v="385"/>
    <x v="0"/>
    <x v="2"/>
    <s v="Delhi"/>
    <x v="0"/>
    <x v="2"/>
    <n v="57672"/>
    <s v="Existing"/>
    <x v="1"/>
    <n v="684763"/>
    <n v="8"/>
    <n v="3432"/>
    <n v="0"/>
    <n v="2042"/>
    <n v="7089"/>
    <n v="-773"/>
    <s v="Cash"/>
    <x v="1"/>
    <x v="1"/>
    <n v="1"/>
  </r>
  <r>
    <x v="385"/>
    <x v="0"/>
    <x v="1"/>
    <s v="Delhi"/>
    <x v="1"/>
    <x v="0"/>
    <n v="16121"/>
    <s v="New"/>
    <x v="1"/>
    <n v="538946"/>
    <n v="3"/>
    <n v="4314"/>
    <n v="0"/>
    <n v="46505"/>
    <n v="15046"/>
    <n v="-3766"/>
    <s v="Cash"/>
    <x v="0"/>
    <x v="2"/>
    <n v="2"/>
  </r>
  <r>
    <x v="385"/>
    <x v="2"/>
    <x v="3"/>
    <s v="Dubai"/>
    <x v="0"/>
    <x v="3"/>
    <n v="92445"/>
    <s v="Existing"/>
    <x v="2"/>
    <n v="123241"/>
    <n v="5"/>
    <n v="2203"/>
    <n v="5"/>
    <n v="7877"/>
    <n v="1847"/>
    <n v="-188"/>
    <s v="Net Banking"/>
    <x v="1"/>
    <x v="0"/>
    <n v="1"/>
  </r>
  <r>
    <x v="385"/>
    <x v="0"/>
    <x v="1"/>
    <s v="Delhi"/>
    <x v="1"/>
    <x v="1"/>
    <n v="77863"/>
    <s v="Existing"/>
    <x v="2"/>
    <n v="481666"/>
    <n v="6"/>
    <n v="3586"/>
    <n v="20"/>
    <n v="28881"/>
    <n v="18775"/>
    <n v="4810"/>
    <s v="Net Banking"/>
    <x v="1"/>
    <x v="3"/>
    <n v="3"/>
  </r>
  <r>
    <x v="386"/>
    <x v="3"/>
    <x v="0"/>
    <s v="Delhi"/>
    <x v="0"/>
    <x v="1"/>
    <n v="28930"/>
    <s v="Existing"/>
    <x v="1"/>
    <n v="434976"/>
    <n v="1"/>
    <n v="3764"/>
    <n v="10"/>
    <n v="7974"/>
    <n v="8593"/>
    <n v="-828"/>
    <s v="Net Banking"/>
    <x v="1"/>
    <x v="2"/>
    <n v="4"/>
  </r>
  <r>
    <x v="386"/>
    <x v="2"/>
    <x v="2"/>
    <s v="New York"/>
    <x v="0"/>
    <x v="0"/>
    <n v="59987"/>
    <s v="Existing"/>
    <x v="1"/>
    <n v="312941"/>
    <n v="7"/>
    <n v="553"/>
    <n v="15"/>
    <n v="17518"/>
    <n v="23101"/>
    <n v="9262"/>
    <s v="Net Banking"/>
    <x v="2"/>
    <x v="0"/>
    <n v="3"/>
  </r>
  <r>
    <x v="386"/>
    <x v="2"/>
    <x v="2"/>
    <s v="Mumbai"/>
    <x v="1"/>
    <x v="3"/>
    <n v="45502"/>
    <s v="Existing"/>
    <x v="2"/>
    <n v="272588"/>
    <n v="7"/>
    <n v="1191"/>
    <n v="10"/>
    <n v="17491"/>
    <n v="20377"/>
    <n v="4355"/>
    <s v="Credit Card"/>
    <x v="0"/>
    <x v="1"/>
    <n v="5"/>
  </r>
  <r>
    <x v="386"/>
    <x v="1"/>
    <x v="0"/>
    <s v="Bangalore"/>
    <x v="2"/>
    <x v="1"/>
    <n v="41688"/>
    <s v="New"/>
    <x v="0"/>
    <n v="905060"/>
    <n v="5"/>
    <n v="4599"/>
    <n v="20"/>
    <n v="34344"/>
    <n v="16074"/>
    <n v="6391"/>
    <s v="UPI"/>
    <x v="0"/>
    <x v="2"/>
    <n v="1"/>
  </r>
  <r>
    <x v="386"/>
    <x v="1"/>
    <x v="0"/>
    <s v="Mumbai"/>
    <x v="1"/>
    <x v="1"/>
    <n v="17304"/>
    <s v="New"/>
    <x v="0"/>
    <n v="381511"/>
    <n v="9"/>
    <n v="756"/>
    <n v="20"/>
    <n v="15356"/>
    <n v="8627"/>
    <n v="10425"/>
    <s v="Credit Card"/>
    <x v="0"/>
    <x v="3"/>
    <n v="1"/>
  </r>
  <r>
    <x v="386"/>
    <x v="0"/>
    <x v="0"/>
    <s v="Dubai"/>
    <x v="2"/>
    <x v="3"/>
    <n v="14049"/>
    <s v="Existing"/>
    <x v="2"/>
    <n v="373899"/>
    <n v="2"/>
    <n v="3932"/>
    <n v="5"/>
    <n v="46352"/>
    <n v="5457"/>
    <n v="16412"/>
    <s v="UPI"/>
    <x v="2"/>
    <x v="2"/>
    <n v="3"/>
  </r>
  <r>
    <x v="386"/>
    <x v="1"/>
    <x v="1"/>
    <s v="Mumbai"/>
    <x v="0"/>
    <x v="1"/>
    <n v="24947"/>
    <s v="New"/>
    <x v="0"/>
    <n v="332101"/>
    <n v="5"/>
    <n v="1333"/>
    <n v="10"/>
    <n v="48069"/>
    <n v="5571"/>
    <n v="3945"/>
    <s v="Credit Card"/>
    <x v="1"/>
    <x v="2"/>
    <n v="2"/>
  </r>
  <r>
    <x v="386"/>
    <x v="1"/>
    <x v="2"/>
    <s v="Delhi"/>
    <x v="0"/>
    <x v="3"/>
    <n v="19495"/>
    <s v="New"/>
    <x v="1"/>
    <n v="842646"/>
    <n v="2"/>
    <n v="3029"/>
    <n v="0"/>
    <n v="48273"/>
    <n v="13591"/>
    <n v="-3410"/>
    <s v="Net Banking"/>
    <x v="1"/>
    <x v="0"/>
    <n v="3"/>
  </r>
  <r>
    <x v="386"/>
    <x v="1"/>
    <x v="0"/>
    <s v="Dubai"/>
    <x v="1"/>
    <x v="0"/>
    <n v="34707"/>
    <s v="Existing"/>
    <x v="0"/>
    <n v="768385"/>
    <n v="2"/>
    <n v="3396"/>
    <n v="5"/>
    <n v="32213"/>
    <n v="27808"/>
    <n v="7354"/>
    <s v="UPI"/>
    <x v="2"/>
    <x v="0"/>
    <n v="4"/>
  </r>
  <r>
    <x v="386"/>
    <x v="2"/>
    <x v="1"/>
    <s v="Mumbai"/>
    <x v="1"/>
    <x v="1"/>
    <n v="71920"/>
    <s v="New"/>
    <x v="2"/>
    <n v="760247"/>
    <n v="9"/>
    <n v="1661"/>
    <n v="5"/>
    <n v="14817"/>
    <n v="27888"/>
    <n v="15951"/>
    <s v="Credit Card"/>
    <x v="1"/>
    <x v="3"/>
    <n v="2"/>
  </r>
  <r>
    <x v="386"/>
    <x v="2"/>
    <x v="0"/>
    <s v="Dubai"/>
    <x v="2"/>
    <x v="0"/>
    <n v="54544"/>
    <s v="New"/>
    <x v="0"/>
    <n v="684963"/>
    <n v="7"/>
    <n v="4022"/>
    <n v="15"/>
    <n v="13560"/>
    <n v="10629"/>
    <n v="7438"/>
    <s v="Credit Card"/>
    <x v="1"/>
    <x v="1"/>
    <n v="1"/>
  </r>
  <r>
    <x v="386"/>
    <x v="2"/>
    <x v="3"/>
    <s v="Bangalore"/>
    <x v="2"/>
    <x v="3"/>
    <n v="40706"/>
    <s v="Existing"/>
    <x v="0"/>
    <n v="149348"/>
    <n v="4"/>
    <n v="972"/>
    <n v="5"/>
    <n v="17860"/>
    <n v="25977"/>
    <n v="7291"/>
    <s v="Cash"/>
    <x v="0"/>
    <x v="0"/>
    <n v="1"/>
  </r>
  <r>
    <x v="387"/>
    <x v="1"/>
    <x v="3"/>
    <s v="Mumbai"/>
    <x v="2"/>
    <x v="0"/>
    <n v="43993"/>
    <s v="Existing"/>
    <x v="0"/>
    <n v="170762"/>
    <n v="8"/>
    <n v="2526"/>
    <n v="10"/>
    <n v="18896"/>
    <n v="27796"/>
    <n v="-1911"/>
    <s v="Credit Card"/>
    <x v="2"/>
    <x v="2"/>
    <n v="2"/>
  </r>
  <r>
    <x v="387"/>
    <x v="2"/>
    <x v="2"/>
    <s v="London"/>
    <x v="1"/>
    <x v="0"/>
    <n v="24987"/>
    <s v="New"/>
    <x v="1"/>
    <n v="201132"/>
    <n v="4"/>
    <n v="2137"/>
    <n v="20"/>
    <n v="24497"/>
    <n v="15039"/>
    <n v="5763"/>
    <s v="Net Banking"/>
    <x v="1"/>
    <x v="2"/>
    <n v="2"/>
  </r>
  <r>
    <x v="387"/>
    <x v="1"/>
    <x v="1"/>
    <s v="Delhi"/>
    <x v="0"/>
    <x v="0"/>
    <n v="29089"/>
    <s v="New"/>
    <x v="1"/>
    <n v="473479"/>
    <n v="1"/>
    <n v="4048"/>
    <n v="15"/>
    <n v="18566"/>
    <n v="18261"/>
    <n v="15735"/>
    <s v="Credit Card"/>
    <x v="2"/>
    <x v="3"/>
    <n v="2"/>
  </r>
  <r>
    <x v="387"/>
    <x v="2"/>
    <x v="3"/>
    <s v="Dubai"/>
    <x v="1"/>
    <x v="2"/>
    <n v="75997"/>
    <s v="New"/>
    <x v="1"/>
    <n v="300596"/>
    <n v="3"/>
    <n v="2740"/>
    <n v="0"/>
    <n v="18258"/>
    <n v="20538"/>
    <n v="10868"/>
    <s v="Credit Card"/>
    <x v="2"/>
    <x v="0"/>
    <n v="1"/>
  </r>
  <r>
    <x v="387"/>
    <x v="2"/>
    <x v="3"/>
    <s v="London"/>
    <x v="0"/>
    <x v="3"/>
    <n v="19993"/>
    <s v="Existing"/>
    <x v="2"/>
    <n v="708677"/>
    <n v="1"/>
    <n v="2854"/>
    <n v="10"/>
    <n v="36869"/>
    <n v="23093"/>
    <n v="6298"/>
    <s v="Net Banking"/>
    <x v="1"/>
    <x v="1"/>
    <n v="1"/>
  </r>
  <r>
    <x v="387"/>
    <x v="3"/>
    <x v="1"/>
    <s v="London"/>
    <x v="1"/>
    <x v="3"/>
    <n v="21465"/>
    <s v="New"/>
    <x v="0"/>
    <n v="904446"/>
    <n v="2"/>
    <n v="1405"/>
    <n v="0"/>
    <n v="44064"/>
    <n v="26482"/>
    <n v="7877"/>
    <s v="UPI"/>
    <x v="1"/>
    <x v="0"/>
    <n v="1"/>
  </r>
  <r>
    <x v="387"/>
    <x v="0"/>
    <x v="0"/>
    <s v="New York"/>
    <x v="1"/>
    <x v="3"/>
    <n v="92071"/>
    <s v="New"/>
    <x v="1"/>
    <n v="638527"/>
    <n v="2"/>
    <n v="1683"/>
    <n v="5"/>
    <n v="18543"/>
    <n v="21825"/>
    <n v="6100"/>
    <s v="UPI"/>
    <x v="2"/>
    <x v="3"/>
    <n v="1"/>
  </r>
  <r>
    <x v="387"/>
    <x v="1"/>
    <x v="1"/>
    <s v="Dubai"/>
    <x v="2"/>
    <x v="3"/>
    <n v="42640"/>
    <s v="Existing"/>
    <x v="1"/>
    <n v="529262"/>
    <n v="7"/>
    <n v="2719"/>
    <n v="10"/>
    <n v="32679"/>
    <n v="2095"/>
    <n v="15838"/>
    <s v="Net Banking"/>
    <x v="2"/>
    <x v="1"/>
    <n v="1"/>
  </r>
  <r>
    <x v="387"/>
    <x v="3"/>
    <x v="0"/>
    <s v="London"/>
    <x v="0"/>
    <x v="3"/>
    <n v="85997"/>
    <s v="New"/>
    <x v="0"/>
    <n v="642710"/>
    <n v="4"/>
    <n v="4144"/>
    <n v="15"/>
    <n v="46417"/>
    <n v="12714"/>
    <n v="17579"/>
    <s v="UPI"/>
    <x v="1"/>
    <x v="0"/>
    <n v="3"/>
  </r>
  <r>
    <x v="387"/>
    <x v="2"/>
    <x v="3"/>
    <s v="New York"/>
    <x v="1"/>
    <x v="1"/>
    <n v="22366"/>
    <s v="Existing"/>
    <x v="2"/>
    <n v="389199"/>
    <n v="9"/>
    <n v="1588"/>
    <n v="15"/>
    <n v="7568"/>
    <n v="2806"/>
    <n v="9864"/>
    <s v="Cash"/>
    <x v="0"/>
    <x v="2"/>
    <n v="3"/>
  </r>
  <r>
    <x v="387"/>
    <x v="1"/>
    <x v="3"/>
    <s v="London"/>
    <x v="1"/>
    <x v="1"/>
    <n v="39895"/>
    <s v="New"/>
    <x v="0"/>
    <n v="809533"/>
    <n v="2"/>
    <n v="1692"/>
    <n v="0"/>
    <n v="43697"/>
    <n v="23380"/>
    <n v="1866"/>
    <s v="Credit Card"/>
    <x v="1"/>
    <x v="3"/>
    <n v="3"/>
  </r>
  <r>
    <x v="387"/>
    <x v="2"/>
    <x v="3"/>
    <s v="Delhi"/>
    <x v="0"/>
    <x v="1"/>
    <n v="11785"/>
    <s v="Existing"/>
    <x v="2"/>
    <n v="368614"/>
    <n v="9"/>
    <n v="2628"/>
    <n v="20"/>
    <n v="45271"/>
    <n v="16143"/>
    <n v="858"/>
    <s v="Credit Card"/>
    <x v="2"/>
    <x v="1"/>
    <n v="2"/>
  </r>
  <r>
    <x v="388"/>
    <x v="0"/>
    <x v="2"/>
    <s v="Bangalore"/>
    <x v="1"/>
    <x v="0"/>
    <n v="16242"/>
    <s v="New"/>
    <x v="0"/>
    <n v="451141"/>
    <n v="6"/>
    <n v="3951"/>
    <n v="15"/>
    <n v="21052"/>
    <n v="19060"/>
    <n v="-872"/>
    <s v="UPI"/>
    <x v="2"/>
    <x v="1"/>
    <n v="1"/>
  </r>
  <r>
    <x v="388"/>
    <x v="3"/>
    <x v="2"/>
    <s v="New York"/>
    <x v="0"/>
    <x v="0"/>
    <n v="34529"/>
    <s v="New"/>
    <x v="1"/>
    <n v="800894"/>
    <n v="8"/>
    <n v="4341"/>
    <n v="0"/>
    <n v="46013"/>
    <n v="9399"/>
    <n v="11819"/>
    <s v="UPI"/>
    <x v="1"/>
    <x v="0"/>
    <n v="3"/>
  </r>
  <r>
    <x v="388"/>
    <x v="0"/>
    <x v="2"/>
    <s v="Bangalore"/>
    <x v="2"/>
    <x v="3"/>
    <n v="74399"/>
    <s v="Existing"/>
    <x v="1"/>
    <n v="618571"/>
    <n v="7"/>
    <n v="831"/>
    <n v="20"/>
    <n v="38148"/>
    <n v="10557"/>
    <n v="18524"/>
    <s v="UPI"/>
    <x v="1"/>
    <x v="1"/>
    <n v="2"/>
  </r>
  <r>
    <x v="388"/>
    <x v="3"/>
    <x v="1"/>
    <s v="Dubai"/>
    <x v="2"/>
    <x v="2"/>
    <n v="16356"/>
    <s v="Existing"/>
    <x v="1"/>
    <n v="563513"/>
    <n v="8"/>
    <n v="1711"/>
    <n v="10"/>
    <n v="21499"/>
    <n v="6501"/>
    <n v="14874"/>
    <s v="Net Banking"/>
    <x v="2"/>
    <x v="2"/>
    <n v="4"/>
  </r>
  <r>
    <x v="388"/>
    <x v="2"/>
    <x v="3"/>
    <s v="Delhi"/>
    <x v="0"/>
    <x v="3"/>
    <n v="33229"/>
    <s v="Existing"/>
    <x v="2"/>
    <n v="121603"/>
    <n v="9"/>
    <n v="1548"/>
    <n v="15"/>
    <n v="26776"/>
    <n v="26985"/>
    <n v="16328"/>
    <s v="Cash"/>
    <x v="2"/>
    <x v="1"/>
    <n v="5"/>
  </r>
  <r>
    <x v="388"/>
    <x v="0"/>
    <x v="3"/>
    <s v="New York"/>
    <x v="2"/>
    <x v="1"/>
    <n v="95380"/>
    <s v="Existing"/>
    <x v="0"/>
    <n v="357261"/>
    <n v="8"/>
    <n v="4588"/>
    <n v="15"/>
    <n v="3307"/>
    <n v="8276"/>
    <n v="14244"/>
    <s v="Cash"/>
    <x v="2"/>
    <x v="3"/>
    <n v="4"/>
  </r>
  <r>
    <x v="388"/>
    <x v="0"/>
    <x v="1"/>
    <s v="Dubai"/>
    <x v="0"/>
    <x v="3"/>
    <n v="28220"/>
    <s v="Existing"/>
    <x v="2"/>
    <n v="855051"/>
    <n v="6"/>
    <n v="2775"/>
    <n v="0"/>
    <n v="12386"/>
    <n v="12117"/>
    <n v="1723"/>
    <s v="UPI"/>
    <x v="0"/>
    <x v="2"/>
    <n v="4"/>
  </r>
  <r>
    <x v="388"/>
    <x v="2"/>
    <x v="2"/>
    <s v="London"/>
    <x v="1"/>
    <x v="0"/>
    <n v="35651"/>
    <s v="Existing"/>
    <x v="1"/>
    <n v="346401"/>
    <n v="8"/>
    <n v="2134"/>
    <n v="15"/>
    <n v="23943"/>
    <n v="13449"/>
    <n v="-3927"/>
    <s v="Net Banking"/>
    <x v="0"/>
    <x v="2"/>
    <n v="5"/>
  </r>
  <r>
    <x v="388"/>
    <x v="0"/>
    <x v="1"/>
    <s v="Mumbai"/>
    <x v="1"/>
    <x v="3"/>
    <n v="97663"/>
    <s v="Existing"/>
    <x v="2"/>
    <n v="475594"/>
    <n v="8"/>
    <n v="4105"/>
    <n v="0"/>
    <n v="13667"/>
    <n v="11255"/>
    <n v="3861"/>
    <s v="UPI"/>
    <x v="2"/>
    <x v="0"/>
    <n v="2"/>
  </r>
  <r>
    <x v="388"/>
    <x v="1"/>
    <x v="2"/>
    <s v="Dubai"/>
    <x v="0"/>
    <x v="1"/>
    <n v="98198"/>
    <s v="New"/>
    <x v="2"/>
    <n v="646284"/>
    <n v="2"/>
    <n v="1002"/>
    <n v="15"/>
    <n v="23190"/>
    <n v="24565"/>
    <n v="16701"/>
    <s v="Net Banking"/>
    <x v="2"/>
    <x v="2"/>
    <n v="5"/>
  </r>
  <r>
    <x v="388"/>
    <x v="3"/>
    <x v="3"/>
    <s v="Bangalore"/>
    <x v="1"/>
    <x v="3"/>
    <n v="71850"/>
    <s v="New"/>
    <x v="2"/>
    <n v="926410"/>
    <n v="2"/>
    <n v="4069"/>
    <n v="0"/>
    <n v="11961"/>
    <n v="28366"/>
    <n v="3654"/>
    <s v="Net Banking"/>
    <x v="1"/>
    <x v="1"/>
    <n v="2"/>
  </r>
  <r>
    <x v="388"/>
    <x v="3"/>
    <x v="0"/>
    <s v="Delhi"/>
    <x v="2"/>
    <x v="0"/>
    <n v="44261"/>
    <s v="New"/>
    <x v="0"/>
    <n v="723166"/>
    <n v="1"/>
    <n v="1579"/>
    <n v="15"/>
    <n v="21639"/>
    <n v="25821"/>
    <n v="-4624"/>
    <s v="Credit Card"/>
    <x v="2"/>
    <x v="1"/>
    <n v="4"/>
  </r>
  <r>
    <x v="389"/>
    <x v="3"/>
    <x v="2"/>
    <s v="Delhi"/>
    <x v="1"/>
    <x v="2"/>
    <n v="68479"/>
    <s v="New"/>
    <x v="2"/>
    <n v="881384"/>
    <n v="2"/>
    <n v="1834"/>
    <n v="10"/>
    <n v="37362"/>
    <n v="25452"/>
    <n v="-2407"/>
    <s v="UPI"/>
    <x v="0"/>
    <x v="0"/>
    <n v="5"/>
  </r>
  <r>
    <x v="389"/>
    <x v="1"/>
    <x v="3"/>
    <s v="Dubai"/>
    <x v="1"/>
    <x v="1"/>
    <n v="60700"/>
    <s v="New"/>
    <x v="2"/>
    <n v="140564"/>
    <n v="7"/>
    <n v="4518"/>
    <n v="10"/>
    <n v="19616"/>
    <n v="19986"/>
    <n v="11819"/>
    <s v="Credit Card"/>
    <x v="2"/>
    <x v="1"/>
    <n v="4"/>
  </r>
  <r>
    <x v="389"/>
    <x v="3"/>
    <x v="3"/>
    <s v="London"/>
    <x v="0"/>
    <x v="3"/>
    <n v="52380"/>
    <s v="New"/>
    <x v="2"/>
    <n v="656036"/>
    <n v="3"/>
    <n v="4716"/>
    <n v="0"/>
    <n v="6967"/>
    <n v="16761"/>
    <n v="16775"/>
    <s v="Credit Card"/>
    <x v="0"/>
    <x v="1"/>
    <n v="5"/>
  </r>
  <r>
    <x v="389"/>
    <x v="2"/>
    <x v="0"/>
    <s v="Mumbai"/>
    <x v="2"/>
    <x v="0"/>
    <n v="89833"/>
    <s v="New"/>
    <x v="1"/>
    <n v="161402"/>
    <n v="4"/>
    <n v="2573"/>
    <n v="10"/>
    <n v="43534"/>
    <n v="22551"/>
    <n v="-2061"/>
    <s v="Cash"/>
    <x v="1"/>
    <x v="2"/>
    <n v="5"/>
  </r>
  <r>
    <x v="389"/>
    <x v="0"/>
    <x v="3"/>
    <s v="Bangalore"/>
    <x v="1"/>
    <x v="1"/>
    <n v="98324"/>
    <s v="Existing"/>
    <x v="1"/>
    <n v="263403"/>
    <n v="4"/>
    <n v="4554"/>
    <n v="0"/>
    <n v="18465"/>
    <n v="15015"/>
    <n v="2743"/>
    <s v="Net Banking"/>
    <x v="0"/>
    <x v="0"/>
    <n v="1"/>
  </r>
  <r>
    <x v="389"/>
    <x v="1"/>
    <x v="3"/>
    <s v="Dubai"/>
    <x v="1"/>
    <x v="1"/>
    <n v="37011"/>
    <s v="New"/>
    <x v="0"/>
    <n v="406524"/>
    <n v="4"/>
    <n v="522"/>
    <n v="0"/>
    <n v="43245"/>
    <n v="20865"/>
    <n v="5394"/>
    <s v="Net Banking"/>
    <x v="1"/>
    <x v="0"/>
    <n v="3"/>
  </r>
  <r>
    <x v="389"/>
    <x v="3"/>
    <x v="2"/>
    <s v="Dubai"/>
    <x v="0"/>
    <x v="0"/>
    <n v="58603"/>
    <s v="Existing"/>
    <x v="1"/>
    <n v="550959"/>
    <n v="2"/>
    <n v="2349"/>
    <n v="5"/>
    <n v="14182"/>
    <n v="18861"/>
    <n v="3182"/>
    <s v="Net Banking"/>
    <x v="0"/>
    <x v="1"/>
    <n v="3"/>
  </r>
  <r>
    <x v="389"/>
    <x v="2"/>
    <x v="2"/>
    <s v="Delhi"/>
    <x v="0"/>
    <x v="3"/>
    <n v="28447"/>
    <s v="New"/>
    <x v="0"/>
    <n v="284914"/>
    <n v="6"/>
    <n v="2663"/>
    <n v="10"/>
    <n v="21929"/>
    <n v="23669"/>
    <n v="8632"/>
    <s v="Net Banking"/>
    <x v="0"/>
    <x v="1"/>
    <n v="4"/>
  </r>
  <r>
    <x v="389"/>
    <x v="0"/>
    <x v="0"/>
    <s v="Bangalore"/>
    <x v="2"/>
    <x v="3"/>
    <n v="93940"/>
    <s v="Existing"/>
    <x v="1"/>
    <n v="461904"/>
    <n v="1"/>
    <n v="979"/>
    <n v="5"/>
    <n v="49087"/>
    <n v="3497"/>
    <n v="15007"/>
    <s v="Credit Card"/>
    <x v="0"/>
    <x v="3"/>
    <n v="4"/>
  </r>
  <r>
    <x v="389"/>
    <x v="0"/>
    <x v="0"/>
    <s v="Mumbai"/>
    <x v="1"/>
    <x v="3"/>
    <n v="96677"/>
    <s v="New"/>
    <x v="0"/>
    <n v="199899"/>
    <n v="5"/>
    <n v="2854"/>
    <n v="5"/>
    <n v="24830"/>
    <n v="6850"/>
    <n v="-2793"/>
    <s v="Net Banking"/>
    <x v="0"/>
    <x v="0"/>
    <n v="4"/>
  </r>
  <r>
    <x v="389"/>
    <x v="1"/>
    <x v="3"/>
    <s v="Delhi"/>
    <x v="0"/>
    <x v="1"/>
    <n v="97843"/>
    <s v="New"/>
    <x v="0"/>
    <n v="976660"/>
    <n v="2"/>
    <n v="3248"/>
    <n v="15"/>
    <n v="22685"/>
    <n v="18864"/>
    <n v="9658"/>
    <s v="Cash"/>
    <x v="0"/>
    <x v="2"/>
    <n v="1"/>
  </r>
  <r>
    <x v="389"/>
    <x v="1"/>
    <x v="2"/>
    <s v="Dubai"/>
    <x v="0"/>
    <x v="2"/>
    <n v="85877"/>
    <s v="New"/>
    <x v="0"/>
    <n v="632274"/>
    <n v="9"/>
    <n v="3039"/>
    <n v="0"/>
    <n v="18478"/>
    <n v="2787"/>
    <n v="495"/>
    <s v="Cash"/>
    <x v="1"/>
    <x v="1"/>
    <n v="1"/>
  </r>
  <r>
    <x v="390"/>
    <x v="1"/>
    <x v="0"/>
    <s v="Delhi"/>
    <x v="0"/>
    <x v="1"/>
    <n v="84678"/>
    <s v="New"/>
    <x v="1"/>
    <n v="485406"/>
    <n v="2"/>
    <n v="1643"/>
    <n v="20"/>
    <n v="32071"/>
    <n v="19196"/>
    <n v="15599"/>
    <s v="Credit Card"/>
    <x v="2"/>
    <x v="3"/>
    <n v="4"/>
  </r>
  <r>
    <x v="390"/>
    <x v="2"/>
    <x v="0"/>
    <s v="Delhi"/>
    <x v="2"/>
    <x v="3"/>
    <n v="74583"/>
    <s v="Existing"/>
    <x v="2"/>
    <n v="965114"/>
    <n v="6"/>
    <n v="2833"/>
    <n v="5"/>
    <n v="34904"/>
    <n v="29787"/>
    <n v="17875"/>
    <s v="Credit Card"/>
    <x v="1"/>
    <x v="3"/>
    <n v="1"/>
  </r>
  <r>
    <x v="390"/>
    <x v="2"/>
    <x v="1"/>
    <s v="New York"/>
    <x v="0"/>
    <x v="1"/>
    <n v="73056"/>
    <s v="New"/>
    <x v="1"/>
    <n v="741105"/>
    <n v="4"/>
    <n v="3145"/>
    <n v="15"/>
    <n v="17988"/>
    <n v="20307"/>
    <n v="13477"/>
    <s v="UPI"/>
    <x v="2"/>
    <x v="2"/>
    <n v="5"/>
  </r>
  <r>
    <x v="390"/>
    <x v="1"/>
    <x v="0"/>
    <s v="Delhi"/>
    <x v="2"/>
    <x v="2"/>
    <n v="91468"/>
    <s v="Existing"/>
    <x v="2"/>
    <n v="929242"/>
    <n v="6"/>
    <n v="1338"/>
    <n v="10"/>
    <n v="33422"/>
    <n v="3561"/>
    <n v="10705"/>
    <s v="UPI"/>
    <x v="1"/>
    <x v="1"/>
    <n v="5"/>
  </r>
  <r>
    <x v="390"/>
    <x v="3"/>
    <x v="3"/>
    <s v="London"/>
    <x v="2"/>
    <x v="1"/>
    <n v="22017"/>
    <s v="New"/>
    <x v="1"/>
    <n v="592351"/>
    <n v="2"/>
    <n v="2349"/>
    <n v="20"/>
    <n v="12441"/>
    <n v="20330"/>
    <n v="-2484"/>
    <s v="Net Banking"/>
    <x v="0"/>
    <x v="2"/>
    <n v="5"/>
  </r>
  <r>
    <x v="390"/>
    <x v="0"/>
    <x v="2"/>
    <s v="Delhi"/>
    <x v="1"/>
    <x v="0"/>
    <n v="47880"/>
    <s v="New"/>
    <x v="2"/>
    <n v="815404"/>
    <n v="2"/>
    <n v="3886"/>
    <n v="0"/>
    <n v="31614"/>
    <n v="29684"/>
    <n v="6645"/>
    <s v="Credit Card"/>
    <x v="2"/>
    <x v="1"/>
    <n v="3"/>
  </r>
  <r>
    <x v="390"/>
    <x v="0"/>
    <x v="0"/>
    <s v="London"/>
    <x v="1"/>
    <x v="3"/>
    <n v="11355"/>
    <s v="New"/>
    <x v="1"/>
    <n v="380645"/>
    <n v="7"/>
    <n v="3352"/>
    <n v="15"/>
    <n v="17609"/>
    <n v="27900"/>
    <n v="-2331"/>
    <s v="Credit Card"/>
    <x v="2"/>
    <x v="3"/>
    <n v="5"/>
  </r>
  <r>
    <x v="390"/>
    <x v="2"/>
    <x v="1"/>
    <s v="Bangalore"/>
    <x v="2"/>
    <x v="3"/>
    <n v="68936"/>
    <s v="New"/>
    <x v="0"/>
    <n v="514082"/>
    <n v="3"/>
    <n v="2709"/>
    <n v="20"/>
    <n v="5670"/>
    <n v="17288"/>
    <n v="16874"/>
    <s v="Cash"/>
    <x v="1"/>
    <x v="1"/>
    <n v="3"/>
  </r>
  <r>
    <x v="390"/>
    <x v="0"/>
    <x v="2"/>
    <s v="Delhi"/>
    <x v="1"/>
    <x v="3"/>
    <n v="74608"/>
    <s v="Existing"/>
    <x v="0"/>
    <n v="249462"/>
    <n v="3"/>
    <n v="1892"/>
    <n v="0"/>
    <n v="11537"/>
    <n v="1915"/>
    <n v="8770"/>
    <s v="Cash"/>
    <x v="2"/>
    <x v="3"/>
    <n v="5"/>
  </r>
  <r>
    <x v="390"/>
    <x v="3"/>
    <x v="0"/>
    <s v="Mumbai"/>
    <x v="1"/>
    <x v="1"/>
    <n v="91622"/>
    <s v="Existing"/>
    <x v="0"/>
    <n v="340139"/>
    <n v="7"/>
    <n v="3756"/>
    <n v="0"/>
    <n v="23028"/>
    <n v="26468"/>
    <n v="99"/>
    <s v="Cash"/>
    <x v="0"/>
    <x v="0"/>
    <n v="4"/>
  </r>
  <r>
    <x v="390"/>
    <x v="0"/>
    <x v="1"/>
    <s v="London"/>
    <x v="0"/>
    <x v="1"/>
    <n v="97051"/>
    <s v="Existing"/>
    <x v="2"/>
    <n v="403400"/>
    <n v="8"/>
    <n v="2459"/>
    <n v="20"/>
    <n v="11191"/>
    <n v="23755"/>
    <n v="-3856"/>
    <s v="Credit Card"/>
    <x v="2"/>
    <x v="3"/>
    <n v="3"/>
  </r>
  <r>
    <x v="390"/>
    <x v="2"/>
    <x v="0"/>
    <s v="London"/>
    <x v="1"/>
    <x v="1"/>
    <n v="89756"/>
    <s v="New"/>
    <x v="2"/>
    <n v="401672"/>
    <n v="7"/>
    <n v="775"/>
    <n v="15"/>
    <n v="29813"/>
    <n v="8313"/>
    <n v="-1992"/>
    <s v="UPI"/>
    <x v="1"/>
    <x v="2"/>
    <n v="1"/>
  </r>
  <r>
    <x v="391"/>
    <x v="2"/>
    <x v="2"/>
    <s v="Dubai"/>
    <x v="2"/>
    <x v="3"/>
    <n v="57266"/>
    <s v="New"/>
    <x v="0"/>
    <n v="338286"/>
    <n v="3"/>
    <n v="1959"/>
    <n v="20"/>
    <n v="11216"/>
    <n v="29888"/>
    <n v="12696"/>
    <s v="Credit Card"/>
    <x v="2"/>
    <x v="3"/>
    <n v="3"/>
  </r>
  <r>
    <x v="391"/>
    <x v="3"/>
    <x v="2"/>
    <s v="Bangalore"/>
    <x v="1"/>
    <x v="1"/>
    <n v="64554"/>
    <s v="New"/>
    <x v="2"/>
    <n v="652000"/>
    <n v="3"/>
    <n v="3831"/>
    <n v="5"/>
    <n v="16255"/>
    <n v="11988"/>
    <n v="5751"/>
    <s v="Credit Card"/>
    <x v="1"/>
    <x v="1"/>
    <n v="2"/>
  </r>
  <r>
    <x v="391"/>
    <x v="3"/>
    <x v="2"/>
    <s v="Delhi"/>
    <x v="0"/>
    <x v="3"/>
    <n v="68215"/>
    <s v="New"/>
    <x v="0"/>
    <n v="629982"/>
    <n v="7"/>
    <n v="1458"/>
    <n v="0"/>
    <n v="23841"/>
    <n v="29965"/>
    <n v="-1371"/>
    <s v="Credit Card"/>
    <x v="0"/>
    <x v="2"/>
    <n v="3"/>
  </r>
  <r>
    <x v="391"/>
    <x v="0"/>
    <x v="3"/>
    <s v="Mumbai"/>
    <x v="2"/>
    <x v="1"/>
    <n v="70656"/>
    <s v="Existing"/>
    <x v="1"/>
    <n v="753489"/>
    <n v="3"/>
    <n v="2341"/>
    <n v="10"/>
    <n v="14578"/>
    <n v="20199"/>
    <n v="18889"/>
    <s v="UPI"/>
    <x v="1"/>
    <x v="2"/>
    <n v="5"/>
  </r>
  <r>
    <x v="391"/>
    <x v="0"/>
    <x v="0"/>
    <s v="Dubai"/>
    <x v="1"/>
    <x v="3"/>
    <n v="64104"/>
    <s v="Existing"/>
    <x v="2"/>
    <n v="810574"/>
    <n v="2"/>
    <n v="4559"/>
    <n v="20"/>
    <n v="22550"/>
    <n v="15616"/>
    <n v="17908"/>
    <s v="Cash"/>
    <x v="1"/>
    <x v="0"/>
    <n v="5"/>
  </r>
  <r>
    <x v="391"/>
    <x v="2"/>
    <x v="3"/>
    <s v="Bangalore"/>
    <x v="2"/>
    <x v="0"/>
    <n v="86844"/>
    <s v="Existing"/>
    <x v="2"/>
    <n v="971431"/>
    <n v="7"/>
    <n v="4645"/>
    <n v="20"/>
    <n v="6203"/>
    <n v="22669"/>
    <n v="8817"/>
    <s v="Net Banking"/>
    <x v="2"/>
    <x v="0"/>
    <n v="5"/>
  </r>
  <r>
    <x v="391"/>
    <x v="3"/>
    <x v="2"/>
    <s v="London"/>
    <x v="1"/>
    <x v="1"/>
    <n v="10969"/>
    <s v="New"/>
    <x v="1"/>
    <n v="514878"/>
    <n v="3"/>
    <n v="3877"/>
    <n v="0"/>
    <n v="36601"/>
    <n v="14454"/>
    <n v="11193"/>
    <s v="Net Banking"/>
    <x v="1"/>
    <x v="0"/>
    <n v="1"/>
  </r>
  <r>
    <x v="391"/>
    <x v="3"/>
    <x v="1"/>
    <s v="Mumbai"/>
    <x v="0"/>
    <x v="3"/>
    <n v="10254"/>
    <s v="Existing"/>
    <x v="2"/>
    <n v="886442"/>
    <n v="5"/>
    <n v="3024"/>
    <n v="0"/>
    <n v="7384"/>
    <n v="5593"/>
    <n v="18939"/>
    <s v="Net Banking"/>
    <x v="1"/>
    <x v="2"/>
    <n v="4"/>
  </r>
  <r>
    <x v="391"/>
    <x v="3"/>
    <x v="0"/>
    <s v="Delhi"/>
    <x v="1"/>
    <x v="0"/>
    <n v="20306"/>
    <s v="New"/>
    <x v="2"/>
    <n v="530864"/>
    <n v="7"/>
    <n v="987"/>
    <n v="20"/>
    <n v="37018"/>
    <n v="1976"/>
    <n v="9901"/>
    <s v="UPI"/>
    <x v="1"/>
    <x v="2"/>
    <n v="3"/>
  </r>
  <r>
    <x v="391"/>
    <x v="0"/>
    <x v="3"/>
    <s v="New York"/>
    <x v="2"/>
    <x v="0"/>
    <n v="75516"/>
    <s v="Existing"/>
    <x v="2"/>
    <n v="739386"/>
    <n v="2"/>
    <n v="2627"/>
    <n v="10"/>
    <n v="22018"/>
    <n v="18133"/>
    <n v="3049"/>
    <s v="UPI"/>
    <x v="1"/>
    <x v="1"/>
    <n v="1"/>
  </r>
  <r>
    <x v="391"/>
    <x v="3"/>
    <x v="0"/>
    <s v="New York"/>
    <x v="2"/>
    <x v="2"/>
    <n v="78197"/>
    <s v="Existing"/>
    <x v="1"/>
    <n v="831742"/>
    <n v="8"/>
    <n v="2440"/>
    <n v="0"/>
    <n v="28074"/>
    <n v="4555"/>
    <n v="4219"/>
    <s v="Net Banking"/>
    <x v="1"/>
    <x v="2"/>
    <n v="2"/>
  </r>
  <r>
    <x v="391"/>
    <x v="2"/>
    <x v="1"/>
    <s v="Bangalore"/>
    <x v="2"/>
    <x v="1"/>
    <n v="90845"/>
    <s v="Existing"/>
    <x v="0"/>
    <n v="540474"/>
    <n v="2"/>
    <n v="2953"/>
    <n v="0"/>
    <n v="8119"/>
    <n v="24964"/>
    <n v="7278"/>
    <s v="Net Banking"/>
    <x v="1"/>
    <x v="0"/>
    <n v="3"/>
  </r>
  <r>
    <x v="392"/>
    <x v="2"/>
    <x v="3"/>
    <s v="Mumbai"/>
    <x v="1"/>
    <x v="3"/>
    <n v="28223"/>
    <s v="Existing"/>
    <x v="0"/>
    <n v="473965"/>
    <n v="4"/>
    <n v="4514"/>
    <n v="5"/>
    <n v="18952"/>
    <n v="12360"/>
    <n v="-3064"/>
    <s v="UPI"/>
    <x v="2"/>
    <x v="3"/>
    <n v="5"/>
  </r>
  <r>
    <x v="392"/>
    <x v="0"/>
    <x v="2"/>
    <s v="Dubai"/>
    <x v="1"/>
    <x v="2"/>
    <n v="81441"/>
    <s v="New"/>
    <x v="1"/>
    <n v="553746"/>
    <n v="4"/>
    <n v="4297"/>
    <n v="15"/>
    <n v="39969"/>
    <n v="22183"/>
    <n v="-153"/>
    <s v="Net Banking"/>
    <x v="2"/>
    <x v="1"/>
    <n v="1"/>
  </r>
  <r>
    <x v="392"/>
    <x v="1"/>
    <x v="3"/>
    <s v="Mumbai"/>
    <x v="1"/>
    <x v="1"/>
    <n v="77967"/>
    <s v="New"/>
    <x v="1"/>
    <n v="259098"/>
    <n v="8"/>
    <n v="4850"/>
    <n v="5"/>
    <n v="30835"/>
    <n v="8455"/>
    <n v="-3385"/>
    <s v="Credit Card"/>
    <x v="1"/>
    <x v="1"/>
    <n v="1"/>
  </r>
  <r>
    <x v="392"/>
    <x v="0"/>
    <x v="0"/>
    <s v="London"/>
    <x v="0"/>
    <x v="0"/>
    <n v="83292"/>
    <s v="Existing"/>
    <x v="1"/>
    <n v="641270"/>
    <n v="1"/>
    <n v="1459"/>
    <n v="10"/>
    <n v="23409"/>
    <n v="20399"/>
    <n v="-704"/>
    <s v="Cash"/>
    <x v="1"/>
    <x v="3"/>
    <n v="3"/>
  </r>
  <r>
    <x v="392"/>
    <x v="1"/>
    <x v="0"/>
    <s v="New York"/>
    <x v="0"/>
    <x v="1"/>
    <n v="80889"/>
    <s v="Existing"/>
    <x v="0"/>
    <n v="550244"/>
    <n v="9"/>
    <n v="3063"/>
    <n v="15"/>
    <n v="19676"/>
    <n v="12818"/>
    <n v="17489"/>
    <s v="UPI"/>
    <x v="1"/>
    <x v="1"/>
    <n v="1"/>
  </r>
  <r>
    <x v="392"/>
    <x v="3"/>
    <x v="0"/>
    <s v="Bangalore"/>
    <x v="0"/>
    <x v="3"/>
    <n v="60117"/>
    <s v="New"/>
    <x v="1"/>
    <n v="208893"/>
    <n v="6"/>
    <n v="963"/>
    <n v="20"/>
    <n v="31878"/>
    <n v="9460"/>
    <n v="19774"/>
    <s v="Cash"/>
    <x v="0"/>
    <x v="0"/>
    <n v="1"/>
  </r>
  <r>
    <x v="392"/>
    <x v="0"/>
    <x v="0"/>
    <s v="Delhi"/>
    <x v="2"/>
    <x v="0"/>
    <n v="11737"/>
    <s v="Existing"/>
    <x v="0"/>
    <n v="531201"/>
    <n v="4"/>
    <n v="2436"/>
    <n v="10"/>
    <n v="6275"/>
    <n v="4028"/>
    <n v="13504"/>
    <s v="Net Banking"/>
    <x v="1"/>
    <x v="0"/>
    <n v="1"/>
  </r>
  <r>
    <x v="392"/>
    <x v="2"/>
    <x v="2"/>
    <s v="Mumbai"/>
    <x v="2"/>
    <x v="2"/>
    <n v="92404"/>
    <s v="Existing"/>
    <x v="1"/>
    <n v="401998"/>
    <n v="6"/>
    <n v="4631"/>
    <n v="10"/>
    <n v="34733"/>
    <n v="23832"/>
    <n v="14119"/>
    <s v="Net Banking"/>
    <x v="2"/>
    <x v="1"/>
    <n v="3"/>
  </r>
  <r>
    <x v="392"/>
    <x v="3"/>
    <x v="3"/>
    <s v="New York"/>
    <x v="2"/>
    <x v="1"/>
    <n v="42476"/>
    <s v="Existing"/>
    <x v="2"/>
    <n v="308914"/>
    <n v="6"/>
    <n v="515"/>
    <n v="5"/>
    <n v="9963"/>
    <n v="26587"/>
    <n v="11790"/>
    <s v="UPI"/>
    <x v="2"/>
    <x v="1"/>
    <n v="5"/>
  </r>
  <r>
    <x v="392"/>
    <x v="2"/>
    <x v="2"/>
    <s v="Dubai"/>
    <x v="2"/>
    <x v="1"/>
    <n v="34325"/>
    <s v="New"/>
    <x v="0"/>
    <n v="296920"/>
    <n v="9"/>
    <n v="4570"/>
    <n v="15"/>
    <n v="4645"/>
    <n v="11327"/>
    <n v="3986"/>
    <s v="UPI"/>
    <x v="1"/>
    <x v="1"/>
    <n v="1"/>
  </r>
  <r>
    <x v="392"/>
    <x v="3"/>
    <x v="2"/>
    <s v="Bangalore"/>
    <x v="2"/>
    <x v="2"/>
    <n v="22326"/>
    <s v="New"/>
    <x v="0"/>
    <n v="172207"/>
    <n v="4"/>
    <n v="1418"/>
    <n v="10"/>
    <n v="43431"/>
    <n v="6239"/>
    <n v="-3884"/>
    <s v="Credit Card"/>
    <x v="2"/>
    <x v="2"/>
    <n v="1"/>
  </r>
  <r>
    <x v="392"/>
    <x v="0"/>
    <x v="2"/>
    <s v="Delhi"/>
    <x v="1"/>
    <x v="1"/>
    <n v="22911"/>
    <s v="Existing"/>
    <x v="1"/>
    <n v="647372"/>
    <n v="8"/>
    <n v="2113"/>
    <n v="15"/>
    <n v="9837"/>
    <n v="18632"/>
    <n v="783"/>
    <s v="UPI"/>
    <x v="2"/>
    <x v="2"/>
    <n v="4"/>
  </r>
  <r>
    <x v="393"/>
    <x v="1"/>
    <x v="0"/>
    <s v="Mumbai"/>
    <x v="2"/>
    <x v="1"/>
    <n v="39080"/>
    <s v="Existing"/>
    <x v="2"/>
    <n v="996666"/>
    <n v="1"/>
    <n v="1322"/>
    <n v="20"/>
    <n v="17404"/>
    <n v="12399"/>
    <n v="12487"/>
    <s v="Cash"/>
    <x v="0"/>
    <x v="2"/>
    <n v="2"/>
  </r>
  <r>
    <x v="393"/>
    <x v="3"/>
    <x v="0"/>
    <s v="Dubai"/>
    <x v="1"/>
    <x v="1"/>
    <n v="32635"/>
    <s v="New"/>
    <x v="0"/>
    <n v="921692"/>
    <n v="6"/>
    <n v="2620"/>
    <n v="15"/>
    <n v="27107"/>
    <n v="26338"/>
    <n v="17735"/>
    <s v="UPI"/>
    <x v="1"/>
    <x v="3"/>
    <n v="4"/>
  </r>
  <r>
    <x v="393"/>
    <x v="1"/>
    <x v="0"/>
    <s v="Delhi"/>
    <x v="0"/>
    <x v="0"/>
    <n v="61179"/>
    <s v="New"/>
    <x v="1"/>
    <n v="405049"/>
    <n v="5"/>
    <n v="3891"/>
    <n v="5"/>
    <n v="44949"/>
    <n v="28547"/>
    <n v="-813"/>
    <s v="Credit Card"/>
    <x v="2"/>
    <x v="3"/>
    <n v="5"/>
  </r>
  <r>
    <x v="393"/>
    <x v="3"/>
    <x v="3"/>
    <s v="London"/>
    <x v="0"/>
    <x v="0"/>
    <n v="15213"/>
    <s v="New"/>
    <x v="2"/>
    <n v="640902"/>
    <n v="3"/>
    <n v="2466"/>
    <n v="5"/>
    <n v="33150"/>
    <n v="26298"/>
    <n v="13963"/>
    <s v="Cash"/>
    <x v="2"/>
    <x v="0"/>
    <n v="4"/>
  </r>
  <r>
    <x v="393"/>
    <x v="2"/>
    <x v="1"/>
    <s v="New York"/>
    <x v="0"/>
    <x v="3"/>
    <n v="67142"/>
    <s v="New"/>
    <x v="0"/>
    <n v="939324"/>
    <n v="4"/>
    <n v="2381"/>
    <n v="10"/>
    <n v="9525"/>
    <n v="2405"/>
    <n v="8364"/>
    <s v="Net Banking"/>
    <x v="1"/>
    <x v="1"/>
    <n v="3"/>
  </r>
  <r>
    <x v="393"/>
    <x v="2"/>
    <x v="0"/>
    <s v="London"/>
    <x v="0"/>
    <x v="1"/>
    <n v="73545"/>
    <s v="New"/>
    <x v="1"/>
    <n v="639512"/>
    <n v="8"/>
    <n v="1239"/>
    <n v="15"/>
    <n v="44042"/>
    <n v="23538"/>
    <n v="13514"/>
    <s v="UPI"/>
    <x v="2"/>
    <x v="1"/>
    <n v="4"/>
  </r>
  <r>
    <x v="393"/>
    <x v="3"/>
    <x v="3"/>
    <s v="New York"/>
    <x v="0"/>
    <x v="3"/>
    <n v="37940"/>
    <s v="New"/>
    <x v="2"/>
    <n v="147462"/>
    <n v="2"/>
    <n v="3566"/>
    <n v="5"/>
    <n v="27550"/>
    <n v="17822"/>
    <n v="10433"/>
    <s v="Net Banking"/>
    <x v="0"/>
    <x v="1"/>
    <n v="3"/>
  </r>
  <r>
    <x v="393"/>
    <x v="1"/>
    <x v="0"/>
    <s v="Dubai"/>
    <x v="2"/>
    <x v="0"/>
    <n v="58604"/>
    <s v="New"/>
    <x v="0"/>
    <n v="209950"/>
    <n v="8"/>
    <n v="4343"/>
    <n v="0"/>
    <n v="39087"/>
    <n v="16369"/>
    <n v="5683"/>
    <s v="Credit Card"/>
    <x v="1"/>
    <x v="0"/>
    <n v="4"/>
  </r>
  <r>
    <x v="393"/>
    <x v="0"/>
    <x v="0"/>
    <s v="London"/>
    <x v="2"/>
    <x v="1"/>
    <n v="98901"/>
    <s v="New"/>
    <x v="0"/>
    <n v="472223"/>
    <n v="7"/>
    <n v="1297"/>
    <n v="5"/>
    <n v="8953"/>
    <n v="17698"/>
    <n v="16250"/>
    <s v="UPI"/>
    <x v="2"/>
    <x v="2"/>
    <n v="4"/>
  </r>
  <r>
    <x v="393"/>
    <x v="0"/>
    <x v="2"/>
    <s v="New York"/>
    <x v="2"/>
    <x v="3"/>
    <n v="84332"/>
    <s v="Existing"/>
    <x v="2"/>
    <n v="624331"/>
    <n v="1"/>
    <n v="3710"/>
    <n v="20"/>
    <n v="30730"/>
    <n v="3112"/>
    <n v="15326"/>
    <s v="Credit Card"/>
    <x v="1"/>
    <x v="3"/>
    <n v="2"/>
  </r>
  <r>
    <x v="393"/>
    <x v="2"/>
    <x v="2"/>
    <s v="Bangalore"/>
    <x v="0"/>
    <x v="1"/>
    <n v="59119"/>
    <s v="Existing"/>
    <x v="1"/>
    <n v="795660"/>
    <n v="2"/>
    <n v="2086"/>
    <n v="0"/>
    <n v="39895"/>
    <n v="22380"/>
    <n v="15663"/>
    <s v="Net Banking"/>
    <x v="2"/>
    <x v="3"/>
    <n v="3"/>
  </r>
  <r>
    <x v="393"/>
    <x v="0"/>
    <x v="2"/>
    <s v="Dubai"/>
    <x v="0"/>
    <x v="1"/>
    <n v="92888"/>
    <s v="New"/>
    <x v="1"/>
    <n v="517692"/>
    <n v="7"/>
    <n v="4230"/>
    <n v="15"/>
    <n v="23304"/>
    <n v="17975"/>
    <n v="9913"/>
    <s v="Cash"/>
    <x v="0"/>
    <x v="0"/>
    <n v="5"/>
  </r>
  <r>
    <x v="394"/>
    <x v="2"/>
    <x v="3"/>
    <s v="New York"/>
    <x v="1"/>
    <x v="2"/>
    <n v="71604"/>
    <s v="Existing"/>
    <x v="2"/>
    <n v="651788"/>
    <n v="3"/>
    <n v="2277"/>
    <n v="10"/>
    <n v="31077"/>
    <n v="14779"/>
    <n v="-2288"/>
    <s v="Credit Card"/>
    <x v="2"/>
    <x v="1"/>
    <n v="1"/>
  </r>
  <r>
    <x v="394"/>
    <x v="0"/>
    <x v="1"/>
    <s v="Mumbai"/>
    <x v="2"/>
    <x v="3"/>
    <n v="26820"/>
    <s v="New"/>
    <x v="0"/>
    <n v="849165"/>
    <n v="2"/>
    <n v="3031"/>
    <n v="0"/>
    <n v="40739"/>
    <n v="13482"/>
    <n v="11748"/>
    <s v="UPI"/>
    <x v="0"/>
    <x v="1"/>
    <n v="5"/>
  </r>
  <r>
    <x v="394"/>
    <x v="3"/>
    <x v="1"/>
    <s v="New York"/>
    <x v="0"/>
    <x v="0"/>
    <n v="86502"/>
    <s v="Existing"/>
    <x v="2"/>
    <n v="680718"/>
    <n v="1"/>
    <n v="2934"/>
    <n v="5"/>
    <n v="30119"/>
    <n v="22917"/>
    <n v="3387"/>
    <s v="UPI"/>
    <x v="1"/>
    <x v="3"/>
    <n v="4"/>
  </r>
  <r>
    <x v="394"/>
    <x v="2"/>
    <x v="3"/>
    <s v="London"/>
    <x v="0"/>
    <x v="3"/>
    <n v="77345"/>
    <s v="New"/>
    <x v="2"/>
    <n v="749438"/>
    <n v="7"/>
    <n v="4417"/>
    <n v="10"/>
    <n v="43343"/>
    <n v="4670"/>
    <n v="10374"/>
    <s v="Net Banking"/>
    <x v="0"/>
    <x v="2"/>
    <n v="5"/>
  </r>
  <r>
    <x v="394"/>
    <x v="2"/>
    <x v="0"/>
    <s v="Bangalore"/>
    <x v="0"/>
    <x v="3"/>
    <n v="49314"/>
    <s v="New"/>
    <x v="2"/>
    <n v="119841"/>
    <n v="3"/>
    <n v="2969"/>
    <n v="10"/>
    <n v="26987"/>
    <n v="17033"/>
    <n v="7497"/>
    <s v="Net Banking"/>
    <x v="1"/>
    <x v="3"/>
    <n v="4"/>
  </r>
  <r>
    <x v="394"/>
    <x v="3"/>
    <x v="3"/>
    <s v="Delhi"/>
    <x v="1"/>
    <x v="3"/>
    <n v="50875"/>
    <s v="Existing"/>
    <x v="0"/>
    <n v="160293"/>
    <n v="6"/>
    <n v="2779"/>
    <n v="10"/>
    <n v="8038"/>
    <n v="25432"/>
    <n v="7422"/>
    <s v="Net Banking"/>
    <x v="2"/>
    <x v="2"/>
    <n v="4"/>
  </r>
  <r>
    <x v="394"/>
    <x v="2"/>
    <x v="0"/>
    <s v="Delhi"/>
    <x v="0"/>
    <x v="2"/>
    <n v="81041"/>
    <s v="Existing"/>
    <x v="2"/>
    <n v="400296"/>
    <n v="8"/>
    <n v="1867"/>
    <n v="10"/>
    <n v="4775"/>
    <n v="19293"/>
    <n v="503"/>
    <s v="Net Banking"/>
    <x v="2"/>
    <x v="2"/>
    <n v="1"/>
  </r>
  <r>
    <x v="394"/>
    <x v="0"/>
    <x v="3"/>
    <s v="New York"/>
    <x v="1"/>
    <x v="1"/>
    <n v="80793"/>
    <s v="Existing"/>
    <x v="2"/>
    <n v="720755"/>
    <n v="6"/>
    <n v="3267"/>
    <n v="15"/>
    <n v="9477"/>
    <n v="25411"/>
    <n v="7881"/>
    <s v="UPI"/>
    <x v="2"/>
    <x v="2"/>
    <n v="2"/>
  </r>
  <r>
    <x v="394"/>
    <x v="0"/>
    <x v="3"/>
    <s v="Delhi"/>
    <x v="1"/>
    <x v="0"/>
    <n v="90587"/>
    <s v="Existing"/>
    <x v="0"/>
    <n v="586713"/>
    <n v="7"/>
    <n v="1897"/>
    <n v="15"/>
    <n v="8374"/>
    <n v="13288"/>
    <n v="15038"/>
    <s v="UPI"/>
    <x v="2"/>
    <x v="2"/>
    <n v="2"/>
  </r>
  <r>
    <x v="394"/>
    <x v="2"/>
    <x v="3"/>
    <s v="New York"/>
    <x v="2"/>
    <x v="2"/>
    <n v="14909"/>
    <s v="Existing"/>
    <x v="0"/>
    <n v="449570"/>
    <n v="6"/>
    <n v="654"/>
    <n v="15"/>
    <n v="4283"/>
    <n v="5463"/>
    <n v="-401"/>
    <s v="UPI"/>
    <x v="1"/>
    <x v="1"/>
    <n v="1"/>
  </r>
  <r>
    <x v="394"/>
    <x v="0"/>
    <x v="1"/>
    <s v="Bangalore"/>
    <x v="0"/>
    <x v="0"/>
    <n v="24866"/>
    <s v="New"/>
    <x v="2"/>
    <n v="913302"/>
    <n v="7"/>
    <n v="3686"/>
    <n v="5"/>
    <n v="19046"/>
    <n v="7774"/>
    <n v="7764"/>
    <s v="Credit Card"/>
    <x v="1"/>
    <x v="3"/>
    <n v="5"/>
  </r>
  <r>
    <x v="394"/>
    <x v="1"/>
    <x v="2"/>
    <s v="Delhi"/>
    <x v="1"/>
    <x v="2"/>
    <n v="52789"/>
    <s v="New"/>
    <x v="1"/>
    <n v="594515"/>
    <n v="5"/>
    <n v="1615"/>
    <n v="15"/>
    <n v="15891"/>
    <n v="3423"/>
    <n v="416"/>
    <s v="Cash"/>
    <x v="2"/>
    <x v="3"/>
    <n v="3"/>
  </r>
  <r>
    <x v="395"/>
    <x v="2"/>
    <x v="3"/>
    <s v="London"/>
    <x v="0"/>
    <x v="1"/>
    <n v="75997"/>
    <s v="New"/>
    <x v="2"/>
    <n v="546006"/>
    <n v="9"/>
    <n v="4165"/>
    <n v="10"/>
    <n v="22525"/>
    <n v="12454"/>
    <n v="8693"/>
    <s v="Cash"/>
    <x v="1"/>
    <x v="2"/>
    <n v="1"/>
  </r>
  <r>
    <x v="395"/>
    <x v="3"/>
    <x v="1"/>
    <s v="London"/>
    <x v="2"/>
    <x v="0"/>
    <n v="38460"/>
    <s v="Existing"/>
    <x v="0"/>
    <n v="145876"/>
    <n v="3"/>
    <n v="4096"/>
    <n v="0"/>
    <n v="43181"/>
    <n v="29961"/>
    <n v="7731"/>
    <s v="Cash"/>
    <x v="1"/>
    <x v="0"/>
    <n v="4"/>
  </r>
  <r>
    <x v="395"/>
    <x v="1"/>
    <x v="2"/>
    <s v="Mumbai"/>
    <x v="2"/>
    <x v="3"/>
    <n v="58500"/>
    <s v="New"/>
    <x v="0"/>
    <n v="746493"/>
    <n v="6"/>
    <n v="1614"/>
    <n v="0"/>
    <n v="2751"/>
    <n v="14087"/>
    <n v="-3015"/>
    <s v="Credit Card"/>
    <x v="1"/>
    <x v="1"/>
    <n v="2"/>
  </r>
  <r>
    <x v="395"/>
    <x v="2"/>
    <x v="2"/>
    <s v="New York"/>
    <x v="1"/>
    <x v="2"/>
    <n v="78769"/>
    <s v="New"/>
    <x v="0"/>
    <n v="868071"/>
    <n v="9"/>
    <n v="1199"/>
    <n v="0"/>
    <n v="16491"/>
    <n v="20654"/>
    <n v="7677"/>
    <s v="Net Banking"/>
    <x v="2"/>
    <x v="0"/>
    <n v="2"/>
  </r>
  <r>
    <x v="395"/>
    <x v="3"/>
    <x v="3"/>
    <s v="Delhi"/>
    <x v="2"/>
    <x v="0"/>
    <n v="22128"/>
    <s v="Existing"/>
    <x v="1"/>
    <n v="537543"/>
    <n v="1"/>
    <n v="4700"/>
    <n v="0"/>
    <n v="29742"/>
    <n v="29906"/>
    <n v="9250"/>
    <s v="Net Banking"/>
    <x v="0"/>
    <x v="2"/>
    <n v="5"/>
  </r>
  <r>
    <x v="395"/>
    <x v="0"/>
    <x v="0"/>
    <s v="London"/>
    <x v="2"/>
    <x v="1"/>
    <n v="15202"/>
    <s v="New"/>
    <x v="0"/>
    <n v="349044"/>
    <n v="5"/>
    <n v="1095"/>
    <n v="0"/>
    <n v="37922"/>
    <n v="26829"/>
    <n v="-2433"/>
    <s v="Net Banking"/>
    <x v="0"/>
    <x v="2"/>
    <n v="3"/>
  </r>
  <r>
    <x v="395"/>
    <x v="3"/>
    <x v="0"/>
    <s v="Bangalore"/>
    <x v="2"/>
    <x v="0"/>
    <n v="75327"/>
    <s v="Existing"/>
    <x v="1"/>
    <n v="929734"/>
    <n v="4"/>
    <n v="1513"/>
    <n v="20"/>
    <n v="41486"/>
    <n v="28873"/>
    <n v="-660"/>
    <s v="UPI"/>
    <x v="1"/>
    <x v="0"/>
    <n v="1"/>
  </r>
  <r>
    <x v="395"/>
    <x v="1"/>
    <x v="0"/>
    <s v="Bangalore"/>
    <x v="0"/>
    <x v="2"/>
    <n v="57965"/>
    <s v="Existing"/>
    <x v="0"/>
    <n v="583498"/>
    <n v="9"/>
    <n v="1039"/>
    <n v="0"/>
    <n v="45096"/>
    <n v="2453"/>
    <n v="17692"/>
    <s v="Credit Card"/>
    <x v="0"/>
    <x v="3"/>
    <n v="4"/>
  </r>
  <r>
    <x v="395"/>
    <x v="0"/>
    <x v="3"/>
    <s v="Mumbai"/>
    <x v="0"/>
    <x v="1"/>
    <n v="41238"/>
    <s v="New"/>
    <x v="0"/>
    <n v="858005"/>
    <n v="1"/>
    <n v="511"/>
    <n v="0"/>
    <n v="26228"/>
    <n v="1195"/>
    <n v="3153"/>
    <s v="Cash"/>
    <x v="0"/>
    <x v="3"/>
    <n v="4"/>
  </r>
  <r>
    <x v="395"/>
    <x v="2"/>
    <x v="0"/>
    <s v="Bangalore"/>
    <x v="1"/>
    <x v="3"/>
    <n v="89258"/>
    <s v="New"/>
    <x v="2"/>
    <n v="523052"/>
    <n v="4"/>
    <n v="2443"/>
    <n v="0"/>
    <n v="33628"/>
    <n v="22970"/>
    <n v="15763"/>
    <s v="Net Banking"/>
    <x v="1"/>
    <x v="0"/>
    <n v="3"/>
  </r>
  <r>
    <x v="395"/>
    <x v="0"/>
    <x v="1"/>
    <s v="Bangalore"/>
    <x v="1"/>
    <x v="2"/>
    <n v="59240"/>
    <s v="Existing"/>
    <x v="1"/>
    <n v="634119"/>
    <n v="1"/>
    <n v="4959"/>
    <n v="5"/>
    <n v="20757"/>
    <n v="9981"/>
    <n v="7084"/>
    <s v="Cash"/>
    <x v="1"/>
    <x v="2"/>
    <n v="5"/>
  </r>
  <r>
    <x v="395"/>
    <x v="2"/>
    <x v="1"/>
    <s v="Delhi"/>
    <x v="2"/>
    <x v="2"/>
    <n v="93583"/>
    <s v="Existing"/>
    <x v="2"/>
    <n v="919816"/>
    <n v="3"/>
    <n v="1161"/>
    <n v="20"/>
    <n v="12525"/>
    <n v="27780"/>
    <n v="13295"/>
    <s v="Net Banking"/>
    <x v="1"/>
    <x v="1"/>
    <n v="3"/>
  </r>
  <r>
    <x v="396"/>
    <x v="2"/>
    <x v="1"/>
    <s v="New York"/>
    <x v="2"/>
    <x v="1"/>
    <n v="78837"/>
    <s v="New"/>
    <x v="1"/>
    <n v="984975"/>
    <n v="4"/>
    <n v="4909"/>
    <n v="0"/>
    <n v="26790"/>
    <n v="12259"/>
    <n v="12094"/>
    <s v="Cash"/>
    <x v="2"/>
    <x v="2"/>
    <n v="5"/>
  </r>
  <r>
    <x v="396"/>
    <x v="3"/>
    <x v="1"/>
    <s v="Dubai"/>
    <x v="1"/>
    <x v="2"/>
    <n v="64289"/>
    <s v="New"/>
    <x v="0"/>
    <n v="335428"/>
    <n v="1"/>
    <n v="1922"/>
    <n v="15"/>
    <n v="12063"/>
    <n v="4553"/>
    <n v="15474"/>
    <s v="UPI"/>
    <x v="0"/>
    <x v="3"/>
    <n v="5"/>
  </r>
  <r>
    <x v="396"/>
    <x v="3"/>
    <x v="2"/>
    <s v="Bangalore"/>
    <x v="2"/>
    <x v="0"/>
    <n v="42544"/>
    <s v="New"/>
    <x v="0"/>
    <n v="401366"/>
    <n v="5"/>
    <n v="1745"/>
    <n v="5"/>
    <n v="31767"/>
    <n v="13641"/>
    <n v="16627"/>
    <s v="Credit Card"/>
    <x v="0"/>
    <x v="3"/>
    <n v="1"/>
  </r>
  <r>
    <x v="396"/>
    <x v="3"/>
    <x v="1"/>
    <s v="Bangalore"/>
    <x v="1"/>
    <x v="3"/>
    <n v="70064"/>
    <s v="New"/>
    <x v="1"/>
    <n v="359487"/>
    <n v="6"/>
    <n v="1079"/>
    <n v="20"/>
    <n v="7327"/>
    <n v="10004"/>
    <n v="-3410"/>
    <s v="Net Banking"/>
    <x v="1"/>
    <x v="2"/>
    <n v="1"/>
  </r>
  <r>
    <x v="396"/>
    <x v="1"/>
    <x v="0"/>
    <s v="Dubai"/>
    <x v="0"/>
    <x v="0"/>
    <n v="91176"/>
    <s v="New"/>
    <x v="2"/>
    <n v="194605"/>
    <n v="1"/>
    <n v="761"/>
    <n v="15"/>
    <n v="34501"/>
    <n v="5930"/>
    <n v="12724"/>
    <s v="Net Banking"/>
    <x v="2"/>
    <x v="3"/>
    <n v="4"/>
  </r>
  <r>
    <x v="396"/>
    <x v="1"/>
    <x v="3"/>
    <s v="Bangalore"/>
    <x v="2"/>
    <x v="1"/>
    <n v="32413"/>
    <s v="Existing"/>
    <x v="1"/>
    <n v="273888"/>
    <n v="4"/>
    <n v="995"/>
    <n v="15"/>
    <n v="46410"/>
    <n v="3580"/>
    <n v="12205"/>
    <s v="Net Banking"/>
    <x v="1"/>
    <x v="0"/>
    <n v="2"/>
  </r>
  <r>
    <x v="396"/>
    <x v="3"/>
    <x v="0"/>
    <s v="Delhi"/>
    <x v="2"/>
    <x v="2"/>
    <n v="92341"/>
    <s v="Existing"/>
    <x v="1"/>
    <n v="666170"/>
    <n v="4"/>
    <n v="4725"/>
    <n v="5"/>
    <n v="36432"/>
    <n v="27107"/>
    <n v="7572"/>
    <s v="Net Banking"/>
    <x v="2"/>
    <x v="0"/>
    <n v="5"/>
  </r>
  <r>
    <x v="396"/>
    <x v="1"/>
    <x v="1"/>
    <s v="Delhi"/>
    <x v="2"/>
    <x v="3"/>
    <n v="95669"/>
    <s v="New"/>
    <x v="1"/>
    <n v="818706"/>
    <n v="1"/>
    <n v="2636"/>
    <n v="15"/>
    <n v="43571"/>
    <n v="25549"/>
    <n v="-3384"/>
    <s v="Credit Card"/>
    <x v="0"/>
    <x v="3"/>
    <n v="4"/>
  </r>
  <r>
    <x v="396"/>
    <x v="0"/>
    <x v="2"/>
    <s v="Dubai"/>
    <x v="0"/>
    <x v="1"/>
    <n v="58899"/>
    <s v="New"/>
    <x v="0"/>
    <n v="675344"/>
    <n v="2"/>
    <n v="1129"/>
    <n v="10"/>
    <n v="14644"/>
    <n v="1404"/>
    <n v="10568"/>
    <s v="Credit Card"/>
    <x v="1"/>
    <x v="2"/>
    <n v="2"/>
  </r>
  <r>
    <x v="396"/>
    <x v="0"/>
    <x v="1"/>
    <s v="London"/>
    <x v="0"/>
    <x v="0"/>
    <n v="96891"/>
    <s v="New"/>
    <x v="1"/>
    <n v="619245"/>
    <n v="5"/>
    <n v="1005"/>
    <n v="5"/>
    <n v="33097"/>
    <n v="28323"/>
    <n v="7402"/>
    <s v="Net Banking"/>
    <x v="1"/>
    <x v="0"/>
    <n v="4"/>
  </r>
  <r>
    <x v="396"/>
    <x v="1"/>
    <x v="3"/>
    <s v="Bangalore"/>
    <x v="2"/>
    <x v="2"/>
    <n v="98765"/>
    <s v="New"/>
    <x v="0"/>
    <n v="510412"/>
    <n v="2"/>
    <n v="706"/>
    <n v="5"/>
    <n v="15627"/>
    <n v="9144"/>
    <n v="8251"/>
    <s v="Cash"/>
    <x v="0"/>
    <x v="3"/>
    <n v="5"/>
  </r>
  <r>
    <x v="396"/>
    <x v="1"/>
    <x v="0"/>
    <s v="London"/>
    <x v="1"/>
    <x v="2"/>
    <n v="79969"/>
    <s v="New"/>
    <x v="2"/>
    <n v="104999"/>
    <n v="3"/>
    <n v="3931"/>
    <n v="10"/>
    <n v="28481"/>
    <n v="20228"/>
    <n v="-4248"/>
    <s v="UPI"/>
    <x v="2"/>
    <x v="3"/>
    <n v="2"/>
  </r>
  <r>
    <x v="397"/>
    <x v="0"/>
    <x v="3"/>
    <s v="Bangalore"/>
    <x v="0"/>
    <x v="1"/>
    <n v="43033"/>
    <s v="Existing"/>
    <x v="0"/>
    <n v="517242"/>
    <n v="9"/>
    <n v="3630"/>
    <n v="5"/>
    <n v="42597"/>
    <n v="3336"/>
    <n v="18421"/>
    <s v="Net Banking"/>
    <x v="2"/>
    <x v="1"/>
    <n v="3"/>
  </r>
  <r>
    <x v="397"/>
    <x v="2"/>
    <x v="3"/>
    <s v="New York"/>
    <x v="2"/>
    <x v="0"/>
    <n v="11378"/>
    <s v="Existing"/>
    <x v="2"/>
    <n v="888162"/>
    <n v="5"/>
    <n v="2354"/>
    <n v="15"/>
    <n v="32794"/>
    <n v="8846"/>
    <n v="1934"/>
    <s v="UPI"/>
    <x v="0"/>
    <x v="2"/>
    <n v="1"/>
  </r>
  <r>
    <x v="397"/>
    <x v="0"/>
    <x v="3"/>
    <s v="Bangalore"/>
    <x v="2"/>
    <x v="2"/>
    <n v="16503"/>
    <s v="New"/>
    <x v="2"/>
    <n v="682463"/>
    <n v="1"/>
    <n v="2160"/>
    <n v="15"/>
    <n v="31794"/>
    <n v="15013"/>
    <n v="2985"/>
    <s v="Cash"/>
    <x v="2"/>
    <x v="3"/>
    <n v="1"/>
  </r>
  <r>
    <x v="397"/>
    <x v="0"/>
    <x v="0"/>
    <s v="Delhi"/>
    <x v="0"/>
    <x v="0"/>
    <n v="52774"/>
    <s v="New"/>
    <x v="2"/>
    <n v="431104"/>
    <n v="5"/>
    <n v="3081"/>
    <n v="15"/>
    <n v="33630"/>
    <n v="1089"/>
    <n v="19906"/>
    <s v="Net Banking"/>
    <x v="0"/>
    <x v="0"/>
    <n v="2"/>
  </r>
  <r>
    <x v="397"/>
    <x v="1"/>
    <x v="1"/>
    <s v="Mumbai"/>
    <x v="1"/>
    <x v="3"/>
    <n v="69608"/>
    <s v="New"/>
    <x v="0"/>
    <n v="556050"/>
    <n v="3"/>
    <n v="784"/>
    <n v="10"/>
    <n v="7874"/>
    <n v="10597"/>
    <n v="-1957"/>
    <s v="Net Banking"/>
    <x v="0"/>
    <x v="3"/>
    <n v="2"/>
  </r>
  <r>
    <x v="397"/>
    <x v="0"/>
    <x v="3"/>
    <s v="Mumbai"/>
    <x v="2"/>
    <x v="2"/>
    <n v="43617"/>
    <s v="Existing"/>
    <x v="1"/>
    <n v="400974"/>
    <n v="1"/>
    <n v="1218"/>
    <n v="15"/>
    <n v="3106"/>
    <n v="22446"/>
    <n v="18755"/>
    <s v="UPI"/>
    <x v="0"/>
    <x v="2"/>
    <n v="5"/>
  </r>
  <r>
    <x v="397"/>
    <x v="1"/>
    <x v="0"/>
    <s v="Mumbai"/>
    <x v="1"/>
    <x v="3"/>
    <n v="14814"/>
    <s v="Existing"/>
    <x v="0"/>
    <n v="850612"/>
    <n v="3"/>
    <n v="4488"/>
    <n v="10"/>
    <n v="48884"/>
    <n v="29149"/>
    <n v="19407"/>
    <s v="Net Banking"/>
    <x v="2"/>
    <x v="3"/>
    <n v="2"/>
  </r>
  <r>
    <x v="397"/>
    <x v="1"/>
    <x v="2"/>
    <s v="Mumbai"/>
    <x v="1"/>
    <x v="2"/>
    <n v="68335"/>
    <s v="Existing"/>
    <x v="2"/>
    <n v="721050"/>
    <n v="6"/>
    <n v="1001"/>
    <n v="10"/>
    <n v="15893"/>
    <n v="24112"/>
    <n v="14770"/>
    <s v="Cash"/>
    <x v="1"/>
    <x v="0"/>
    <n v="1"/>
  </r>
  <r>
    <x v="397"/>
    <x v="3"/>
    <x v="0"/>
    <s v="London"/>
    <x v="0"/>
    <x v="1"/>
    <n v="33763"/>
    <s v="New"/>
    <x v="1"/>
    <n v="823103"/>
    <n v="5"/>
    <n v="757"/>
    <n v="10"/>
    <n v="10419"/>
    <n v="10809"/>
    <n v="17792"/>
    <s v="Credit Card"/>
    <x v="0"/>
    <x v="0"/>
    <n v="5"/>
  </r>
  <r>
    <x v="397"/>
    <x v="0"/>
    <x v="2"/>
    <s v="London"/>
    <x v="2"/>
    <x v="2"/>
    <n v="20000"/>
    <s v="New"/>
    <x v="0"/>
    <n v="833927"/>
    <n v="1"/>
    <n v="3097"/>
    <n v="5"/>
    <n v="34427"/>
    <n v="20978"/>
    <n v="2456"/>
    <s v="UPI"/>
    <x v="2"/>
    <x v="3"/>
    <n v="4"/>
  </r>
  <r>
    <x v="397"/>
    <x v="2"/>
    <x v="0"/>
    <s v="Bangalore"/>
    <x v="2"/>
    <x v="2"/>
    <n v="90824"/>
    <s v="Existing"/>
    <x v="2"/>
    <n v="128008"/>
    <n v="2"/>
    <n v="2422"/>
    <n v="20"/>
    <n v="42908"/>
    <n v="10717"/>
    <n v="16061"/>
    <s v="Credit Card"/>
    <x v="0"/>
    <x v="1"/>
    <n v="1"/>
  </r>
  <r>
    <x v="397"/>
    <x v="3"/>
    <x v="1"/>
    <s v="London"/>
    <x v="1"/>
    <x v="0"/>
    <n v="13274"/>
    <s v="Existing"/>
    <x v="2"/>
    <n v="326092"/>
    <n v="5"/>
    <n v="1739"/>
    <n v="10"/>
    <n v="40787"/>
    <n v="16317"/>
    <n v="3882"/>
    <s v="UPI"/>
    <x v="2"/>
    <x v="2"/>
    <n v="3"/>
  </r>
  <r>
    <x v="398"/>
    <x v="1"/>
    <x v="3"/>
    <s v="Bangalore"/>
    <x v="0"/>
    <x v="0"/>
    <n v="59868"/>
    <s v="New"/>
    <x v="1"/>
    <n v="474315"/>
    <n v="9"/>
    <n v="3794"/>
    <n v="15"/>
    <n v="23024"/>
    <n v="14560"/>
    <n v="9816"/>
    <s v="Credit Card"/>
    <x v="0"/>
    <x v="0"/>
    <n v="5"/>
  </r>
  <r>
    <x v="398"/>
    <x v="1"/>
    <x v="1"/>
    <s v="New York"/>
    <x v="0"/>
    <x v="3"/>
    <n v="64232"/>
    <s v="Existing"/>
    <x v="0"/>
    <n v="955336"/>
    <n v="5"/>
    <n v="3513"/>
    <n v="10"/>
    <n v="26819"/>
    <n v="27271"/>
    <n v="13087"/>
    <s v="Cash"/>
    <x v="2"/>
    <x v="2"/>
    <n v="3"/>
  </r>
  <r>
    <x v="398"/>
    <x v="2"/>
    <x v="0"/>
    <s v="Bangalore"/>
    <x v="0"/>
    <x v="3"/>
    <n v="24227"/>
    <s v="Existing"/>
    <x v="1"/>
    <n v="580607"/>
    <n v="5"/>
    <n v="1387"/>
    <n v="0"/>
    <n v="44209"/>
    <n v="29266"/>
    <n v="14461"/>
    <s v="Cash"/>
    <x v="0"/>
    <x v="2"/>
    <n v="2"/>
  </r>
  <r>
    <x v="398"/>
    <x v="1"/>
    <x v="3"/>
    <s v="Mumbai"/>
    <x v="1"/>
    <x v="3"/>
    <n v="27279"/>
    <s v="Existing"/>
    <x v="1"/>
    <n v="692051"/>
    <n v="1"/>
    <n v="3954"/>
    <n v="5"/>
    <n v="24755"/>
    <n v="5041"/>
    <n v="1787"/>
    <s v="Net Banking"/>
    <x v="0"/>
    <x v="0"/>
    <n v="4"/>
  </r>
  <r>
    <x v="398"/>
    <x v="0"/>
    <x v="2"/>
    <s v="Dubai"/>
    <x v="1"/>
    <x v="2"/>
    <n v="84904"/>
    <s v="New"/>
    <x v="1"/>
    <n v="279594"/>
    <n v="5"/>
    <n v="1244"/>
    <n v="15"/>
    <n v="34660"/>
    <n v="12354"/>
    <n v="8452"/>
    <s v="Cash"/>
    <x v="0"/>
    <x v="3"/>
    <n v="2"/>
  </r>
  <r>
    <x v="398"/>
    <x v="3"/>
    <x v="0"/>
    <s v="Dubai"/>
    <x v="2"/>
    <x v="2"/>
    <n v="74940"/>
    <s v="New"/>
    <x v="1"/>
    <n v="296196"/>
    <n v="8"/>
    <n v="3936"/>
    <n v="5"/>
    <n v="43574"/>
    <n v="26328"/>
    <n v="7569"/>
    <s v="Cash"/>
    <x v="2"/>
    <x v="2"/>
    <n v="1"/>
  </r>
  <r>
    <x v="398"/>
    <x v="1"/>
    <x v="3"/>
    <s v="Delhi"/>
    <x v="0"/>
    <x v="3"/>
    <n v="52736"/>
    <s v="Existing"/>
    <x v="0"/>
    <n v="523538"/>
    <n v="9"/>
    <n v="2204"/>
    <n v="5"/>
    <n v="30356"/>
    <n v="1715"/>
    <n v="-2663"/>
    <s v="Net Banking"/>
    <x v="1"/>
    <x v="3"/>
    <n v="4"/>
  </r>
  <r>
    <x v="398"/>
    <x v="1"/>
    <x v="2"/>
    <s v="Delhi"/>
    <x v="1"/>
    <x v="1"/>
    <n v="19651"/>
    <s v="Existing"/>
    <x v="1"/>
    <n v="995188"/>
    <n v="3"/>
    <n v="710"/>
    <n v="0"/>
    <n v="49990"/>
    <n v="15237"/>
    <n v="13636"/>
    <s v="UPI"/>
    <x v="0"/>
    <x v="1"/>
    <n v="1"/>
  </r>
  <r>
    <x v="398"/>
    <x v="2"/>
    <x v="2"/>
    <s v="Bangalore"/>
    <x v="0"/>
    <x v="1"/>
    <n v="89439"/>
    <s v="New"/>
    <x v="2"/>
    <n v="506033"/>
    <n v="4"/>
    <n v="4564"/>
    <n v="10"/>
    <n v="40700"/>
    <n v="16163"/>
    <n v="9004"/>
    <s v="Cash"/>
    <x v="2"/>
    <x v="1"/>
    <n v="4"/>
  </r>
  <r>
    <x v="398"/>
    <x v="0"/>
    <x v="1"/>
    <s v="Dubai"/>
    <x v="1"/>
    <x v="2"/>
    <n v="94463"/>
    <s v="New"/>
    <x v="2"/>
    <n v="802490"/>
    <n v="7"/>
    <n v="2456"/>
    <n v="15"/>
    <n v="13724"/>
    <n v="19825"/>
    <n v="17062"/>
    <s v="Cash"/>
    <x v="2"/>
    <x v="2"/>
    <n v="3"/>
  </r>
  <r>
    <x v="398"/>
    <x v="1"/>
    <x v="0"/>
    <s v="Mumbai"/>
    <x v="2"/>
    <x v="1"/>
    <n v="17771"/>
    <s v="Existing"/>
    <x v="2"/>
    <n v="768586"/>
    <n v="7"/>
    <n v="3026"/>
    <n v="20"/>
    <n v="11127"/>
    <n v="25523"/>
    <n v="14335"/>
    <s v="Credit Card"/>
    <x v="2"/>
    <x v="0"/>
    <n v="1"/>
  </r>
  <r>
    <x v="398"/>
    <x v="2"/>
    <x v="2"/>
    <s v="London"/>
    <x v="0"/>
    <x v="1"/>
    <n v="88996"/>
    <s v="Existing"/>
    <x v="1"/>
    <n v="734304"/>
    <n v="1"/>
    <n v="2202"/>
    <n v="5"/>
    <n v="44704"/>
    <n v="20813"/>
    <n v="5571"/>
    <s v="Cash"/>
    <x v="1"/>
    <x v="2"/>
    <n v="1"/>
  </r>
  <r>
    <x v="399"/>
    <x v="1"/>
    <x v="3"/>
    <s v="Mumbai"/>
    <x v="1"/>
    <x v="3"/>
    <n v="80173"/>
    <s v="Existing"/>
    <x v="2"/>
    <n v="393301"/>
    <n v="6"/>
    <n v="4714"/>
    <n v="20"/>
    <n v="14669"/>
    <n v="6268"/>
    <n v="2815"/>
    <s v="Net Banking"/>
    <x v="1"/>
    <x v="3"/>
    <n v="2"/>
  </r>
  <r>
    <x v="399"/>
    <x v="2"/>
    <x v="2"/>
    <s v="Mumbai"/>
    <x v="0"/>
    <x v="1"/>
    <n v="50834"/>
    <s v="New"/>
    <x v="0"/>
    <n v="186300"/>
    <n v="9"/>
    <n v="985"/>
    <n v="20"/>
    <n v="33935"/>
    <n v="26050"/>
    <n v="9738"/>
    <s v="Cash"/>
    <x v="1"/>
    <x v="3"/>
    <n v="5"/>
  </r>
  <r>
    <x v="399"/>
    <x v="2"/>
    <x v="2"/>
    <s v="Bangalore"/>
    <x v="1"/>
    <x v="1"/>
    <n v="13553"/>
    <s v="Existing"/>
    <x v="1"/>
    <n v="485672"/>
    <n v="5"/>
    <n v="2656"/>
    <n v="10"/>
    <n v="12878"/>
    <n v="20205"/>
    <n v="17217"/>
    <s v="Credit Card"/>
    <x v="0"/>
    <x v="2"/>
    <n v="1"/>
  </r>
  <r>
    <x v="399"/>
    <x v="0"/>
    <x v="1"/>
    <s v="Bangalore"/>
    <x v="1"/>
    <x v="2"/>
    <n v="44117"/>
    <s v="Existing"/>
    <x v="1"/>
    <n v="100188"/>
    <n v="8"/>
    <n v="3001"/>
    <n v="20"/>
    <n v="43481"/>
    <n v="17037"/>
    <n v="3223"/>
    <s v="Cash"/>
    <x v="0"/>
    <x v="2"/>
    <n v="4"/>
  </r>
  <r>
    <x v="399"/>
    <x v="1"/>
    <x v="1"/>
    <s v="New York"/>
    <x v="1"/>
    <x v="2"/>
    <n v="99116"/>
    <s v="Existing"/>
    <x v="1"/>
    <n v="895846"/>
    <n v="9"/>
    <n v="3810"/>
    <n v="15"/>
    <n v="39705"/>
    <n v="25444"/>
    <n v="11148"/>
    <s v="Credit Card"/>
    <x v="2"/>
    <x v="2"/>
    <n v="2"/>
  </r>
  <r>
    <x v="399"/>
    <x v="0"/>
    <x v="3"/>
    <s v="Mumbai"/>
    <x v="0"/>
    <x v="2"/>
    <n v="87058"/>
    <s v="Existing"/>
    <x v="0"/>
    <n v="334597"/>
    <n v="3"/>
    <n v="1566"/>
    <n v="10"/>
    <n v="36644"/>
    <n v="27227"/>
    <n v="19767"/>
    <s v="Cash"/>
    <x v="2"/>
    <x v="1"/>
    <n v="5"/>
  </r>
  <r>
    <x v="399"/>
    <x v="2"/>
    <x v="1"/>
    <s v="Mumbai"/>
    <x v="1"/>
    <x v="1"/>
    <n v="72137"/>
    <s v="Existing"/>
    <x v="1"/>
    <n v="338046"/>
    <n v="1"/>
    <n v="4727"/>
    <n v="20"/>
    <n v="38800"/>
    <n v="23535"/>
    <n v="-498"/>
    <s v="UPI"/>
    <x v="0"/>
    <x v="0"/>
    <n v="1"/>
  </r>
  <r>
    <x v="399"/>
    <x v="3"/>
    <x v="2"/>
    <s v="Bangalore"/>
    <x v="2"/>
    <x v="3"/>
    <n v="44890"/>
    <s v="New"/>
    <x v="1"/>
    <n v="237818"/>
    <n v="2"/>
    <n v="2315"/>
    <n v="10"/>
    <n v="4205"/>
    <n v="24780"/>
    <n v="19408"/>
    <s v="Net Banking"/>
    <x v="2"/>
    <x v="3"/>
    <n v="3"/>
  </r>
  <r>
    <x v="399"/>
    <x v="1"/>
    <x v="2"/>
    <s v="Bangalore"/>
    <x v="0"/>
    <x v="0"/>
    <n v="89428"/>
    <s v="Existing"/>
    <x v="2"/>
    <n v="438934"/>
    <n v="5"/>
    <n v="3298"/>
    <n v="15"/>
    <n v="26401"/>
    <n v="11309"/>
    <n v="17086"/>
    <s v="Cash"/>
    <x v="2"/>
    <x v="1"/>
    <n v="2"/>
  </r>
  <r>
    <x v="399"/>
    <x v="3"/>
    <x v="1"/>
    <s v="New York"/>
    <x v="2"/>
    <x v="2"/>
    <n v="18689"/>
    <s v="Existing"/>
    <x v="2"/>
    <n v="962185"/>
    <n v="7"/>
    <n v="4129"/>
    <n v="5"/>
    <n v="35314"/>
    <n v="13990"/>
    <n v="10657"/>
    <s v="UPI"/>
    <x v="1"/>
    <x v="1"/>
    <n v="3"/>
  </r>
  <r>
    <x v="399"/>
    <x v="1"/>
    <x v="2"/>
    <s v="New York"/>
    <x v="2"/>
    <x v="2"/>
    <n v="38063"/>
    <s v="New"/>
    <x v="1"/>
    <n v="181119"/>
    <n v="6"/>
    <n v="4556"/>
    <n v="0"/>
    <n v="45513"/>
    <n v="17033"/>
    <n v="-2918"/>
    <s v="UPI"/>
    <x v="0"/>
    <x v="2"/>
    <n v="4"/>
  </r>
  <r>
    <x v="399"/>
    <x v="0"/>
    <x v="2"/>
    <s v="Delhi"/>
    <x v="0"/>
    <x v="2"/>
    <n v="67198"/>
    <s v="New"/>
    <x v="0"/>
    <n v="268452"/>
    <n v="4"/>
    <n v="697"/>
    <n v="10"/>
    <n v="26742"/>
    <n v="12952"/>
    <n v="-1031"/>
    <s v="Net Banking"/>
    <x v="1"/>
    <x v="3"/>
    <n v="2"/>
  </r>
  <r>
    <x v="400"/>
    <x v="0"/>
    <x v="3"/>
    <s v="Dubai"/>
    <x v="1"/>
    <x v="3"/>
    <n v="89598"/>
    <s v="Existing"/>
    <x v="2"/>
    <n v="478720"/>
    <n v="9"/>
    <n v="3871"/>
    <n v="0"/>
    <n v="4069"/>
    <n v="11279"/>
    <n v="339"/>
    <s v="Credit Card"/>
    <x v="2"/>
    <x v="3"/>
    <n v="2"/>
  </r>
  <r>
    <x v="400"/>
    <x v="0"/>
    <x v="1"/>
    <s v="Mumbai"/>
    <x v="2"/>
    <x v="0"/>
    <n v="11363"/>
    <s v="Existing"/>
    <x v="1"/>
    <n v="640088"/>
    <n v="4"/>
    <n v="4815"/>
    <n v="5"/>
    <n v="33331"/>
    <n v="20285"/>
    <n v="11070"/>
    <s v="UPI"/>
    <x v="0"/>
    <x v="3"/>
    <n v="2"/>
  </r>
  <r>
    <x v="400"/>
    <x v="0"/>
    <x v="2"/>
    <s v="Mumbai"/>
    <x v="0"/>
    <x v="0"/>
    <n v="26691"/>
    <s v="Existing"/>
    <x v="2"/>
    <n v="457892"/>
    <n v="3"/>
    <n v="1815"/>
    <n v="15"/>
    <n v="31519"/>
    <n v="20484"/>
    <n v="17121"/>
    <s v="Net Banking"/>
    <x v="1"/>
    <x v="3"/>
    <n v="5"/>
  </r>
  <r>
    <x v="400"/>
    <x v="0"/>
    <x v="1"/>
    <s v="New York"/>
    <x v="1"/>
    <x v="2"/>
    <n v="12751"/>
    <s v="New"/>
    <x v="2"/>
    <n v="221747"/>
    <n v="5"/>
    <n v="3072"/>
    <n v="5"/>
    <n v="17971"/>
    <n v="20976"/>
    <n v="17503"/>
    <s v="Cash"/>
    <x v="0"/>
    <x v="2"/>
    <n v="5"/>
  </r>
  <r>
    <x v="400"/>
    <x v="3"/>
    <x v="3"/>
    <s v="New York"/>
    <x v="0"/>
    <x v="1"/>
    <n v="17782"/>
    <s v="New"/>
    <x v="0"/>
    <n v="999301"/>
    <n v="4"/>
    <n v="1681"/>
    <n v="0"/>
    <n v="25114"/>
    <n v="29948"/>
    <n v="13763"/>
    <s v="Credit Card"/>
    <x v="2"/>
    <x v="1"/>
    <n v="1"/>
  </r>
  <r>
    <x v="400"/>
    <x v="0"/>
    <x v="1"/>
    <s v="Delhi"/>
    <x v="0"/>
    <x v="2"/>
    <n v="93184"/>
    <s v="New"/>
    <x v="1"/>
    <n v="127492"/>
    <n v="2"/>
    <n v="3841"/>
    <n v="15"/>
    <n v="34784"/>
    <n v="29231"/>
    <n v="18547"/>
    <s v="Credit Card"/>
    <x v="2"/>
    <x v="1"/>
    <n v="3"/>
  </r>
  <r>
    <x v="400"/>
    <x v="2"/>
    <x v="2"/>
    <s v="Dubai"/>
    <x v="0"/>
    <x v="2"/>
    <n v="22540"/>
    <s v="New"/>
    <x v="2"/>
    <n v="329200"/>
    <n v="3"/>
    <n v="756"/>
    <n v="20"/>
    <n v="29282"/>
    <n v="25758"/>
    <n v="8363"/>
    <s v="Credit Card"/>
    <x v="2"/>
    <x v="1"/>
    <n v="1"/>
  </r>
  <r>
    <x v="400"/>
    <x v="2"/>
    <x v="1"/>
    <s v="Delhi"/>
    <x v="1"/>
    <x v="1"/>
    <n v="55991"/>
    <s v="Existing"/>
    <x v="1"/>
    <n v="367377"/>
    <n v="7"/>
    <n v="3248"/>
    <n v="20"/>
    <n v="4809"/>
    <n v="24049"/>
    <n v="4045"/>
    <s v="UPI"/>
    <x v="0"/>
    <x v="1"/>
    <n v="3"/>
  </r>
  <r>
    <x v="400"/>
    <x v="3"/>
    <x v="2"/>
    <s v="Dubai"/>
    <x v="2"/>
    <x v="1"/>
    <n v="80875"/>
    <s v="New"/>
    <x v="0"/>
    <n v="515235"/>
    <n v="2"/>
    <n v="3062"/>
    <n v="10"/>
    <n v="47310"/>
    <n v="7832"/>
    <n v="13440"/>
    <s v="UPI"/>
    <x v="0"/>
    <x v="3"/>
    <n v="1"/>
  </r>
  <r>
    <x v="400"/>
    <x v="1"/>
    <x v="2"/>
    <s v="London"/>
    <x v="2"/>
    <x v="2"/>
    <n v="37609"/>
    <s v="Existing"/>
    <x v="0"/>
    <n v="635735"/>
    <n v="1"/>
    <n v="2167"/>
    <n v="20"/>
    <n v="29835"/>
    <n v="10814"/>
    <n v="1323"/>
    <s v="Net Banking"/>
    <x v="1"/>
    <x v="3"/>
    <n v="2"/>
  </r>
  <r>
    <x v="400"/>
    <x v="2"/>
    <x v="2"/>
    <s v="Mumbai"/>
    <x v="0"/>
    <x v="3"/>
    <n v="66655"/>
    <s v="New"/>
    <x v="2"/>
    <n v="310644"/>
    <n v="2"/>
    <n v="3148"/>
    <n v="0"/>
    <n v="10519"/>
    <n v="1083"/>
    <n v="17530"/>
    <s v="Credit Card"/>
    <x v="0"/>
    <x v="0"/>
    <n v="2"/>
  </r>
  <r>
    <x v="400"/>
    <x v="1"/>
    <x v="3"/>
    <s v="Delhi"/>
    <x v="0"/>
    <x v="3"/>
    <n v="81384"/>
    <s v="Existing"/>
    <x v="0"/>
    <n v="635286"/>
    <n v="8"/>
    <n v="1136"/>
    <n v="20"/>
    <n v="44957"/>
    <n v="17469"/>
    <n v="4493"/>
    <s v="Credit Card"/>
    <x v="1"/>
    <x v="2"/>
    <n v="3"/>
  </r>
  <r>
    <x v="401"/>
    <x v="3"/>
    <x v="1"/>
    <s v="New York"/>
    <x v="1"/>
    <x v="1"/>
    <n v="73177"/>
    <s v="Existing"/>
    <x v="2"/>
    <n v="657089"/>
    <n v="8"/>
    <n v="3322"/>
    <n v="10"/>
    <n v="26921"/>
    <n v="8464"/>
    <n v="-3173"/>
    <s v="Net Banking"/>
    <x v="1"/>
    <x v="3"/>
    <n v="2"/>
  </r>
  <r>
    <x v="401"/>
    <x v="1"/>
    <x v="3"/>
    <s v="Delhi"/>
    <x v="0"/>
    <x v="2"/>
    <n v="68396"/>
    <s v="Existing"/>
    <x v="1"/>
    <n v="913508"/>
    <n v="2"/>
    <n v="507"/>
    <n v="15"/>
    <n v="40360"/>
    <n v="10934"/>
    <n v="15646"/>
    <s v="Cash"/>
    <x v="1"/>
    <x v="3"/>
    <n v="1"/>
  </r>
  <r>
    <x v="401"/>
    <x v="1"/>
    <x v="1"/>
    <s v="London"/>
    <x v="0"/>
    <x v="3"/>
    <n v="26877"/>
    <s v="New"/>
    <x v="2"/>
    <n v="734563"/>
    <n v="6"/>
    <n v="2079"/>
    <n v="20"/>
    <n v="4354"/>
    <n v="18694"/>
    <n v="16777"/>
    <s v="Credit Card"/>
    <x v="0"/>
    <x v="2"/>
    <n v="5"/>
  </r>
  <r>
    <x v="401"/>
    <x v="1"/>
    <x v="3"/>
    <s v="Delhi"/>
    <x v="0"/>
    <x v="2"/>
    <n v="28405"/>
    <s v="Existing"/>
    <x v="2"/>
    <n v="717976"/>
    <n v="7"/>
    <n v="634"/>
    <n v="10"/>
    <n v="14463"/>
    <n v="16468"/>
    <n v="-3384"/>
    <s v="Credit Card"/>
    <x v="0"/>
    <x v="2"/>
    <n v="4"/>
  </r>
  <r>
    <x v="401"/>
    <x v="1"/>
    <x v="0"/>
    <s v="Mumbai"/>
    <x v="2"/>
    <x v="2"/>
    <n v="58629"/>
    <s v="Existing"/>
    <x v="0"/>
    <n v="232501"/>
    <n v="1"/>
    <n v="4331"/>
    <n v="20"/>
    <n v="16648"/>
    <n v="15879"/>
    <n v="19693"/>
    <s v="Net Banking"/>
    <x v="0"/>
    <x v="3"/>
    <n v="1"/>
  </r>
  <r>
    <x v="401"/>
    <x v="3"/>
    <x v="2"/>
    <s v="London"/>
    <x v="0"/>
    <x v="2"/>
    <n v="56233"/>
    <s v="Existing"/>
    <x v="1"/>
    <n v="351006"/>
    <n v="7"/>
    <n v="4620"/>
    <n v="20"/>
    <n v="17241"/>
    <n v="10132"/>
    <n v="5978"/>
    <s v="Net Banking"/>
    <x v="1"/>
    <x v="1"/>
    <n v="3"/>
  </r>
  <r>
    <x v="401"/>
    <x v="2"/>
    <x v="2"/>
    <s v="New York"/>
    <x v="2"/>
    <x v="3"/>
    <n v="31471"/>
    <s v="New"/>
    <x v="1"/>
    <n v="634669"/>
    <n v="8"/>
    <n v="3012"/>
    <n v="0"/>
    <n v="43503"/>
    <n v="18420"/>
    <n v="13783"/>
    <s v="UPI"/>
    <x v="2"/>
    <x v="0"/>
    <n v="2"/>
  </r>
  <r>
    <x v="401"/>
    <x v="0"/>
    <x v="3"/>
    <s v="New York"/>
    <x v="1"/>
    <x v="0"/>
    <n v="13302"/>
    <s v="Existing"/>
    <x v="2"/>
    <n v="364131"/>
    <n v="9"/>
    <n v="4969"/>
    <n v="10"/>
    <n v="21834"/>
    <n v="18784"/>
    <n v="9530"/>
    <s v="Cash"/>
    <x v="1"/>
    <x v="0"/>
    <n v="4"/>
  </r>
  <r>
    <x v="401"/>
    <x v="1"/>
    <x v="0"/>
    <s v="Bangalore"/>
    <x v="1"/>
    <x v="2"/>
    <n v="89973"/>
    <s v="New"/>
    <x v="1"/>
    <n v="588071"/>
    <n v="8"/>
    <n v="2743"/>
    <n v="10"/>
    <n v="22089"/>
    <n v="4480"/>
    <n v="18180"/>
    <s v="UPI"/>
    <x v="1"/>
    <x v="2"/>
    <n v="4"/>
  </r>
  <r>
    <x v="401"/>
    <x v="2"/>
    <x v="2"/>
    <s v="London"/>
    <x v="2"/>
    <x v="3"/>
    <n v="90048"/>
    <s v="Existing"/>
    <x v="1"/>
    <n v="188191"/>
    <n v="3"/>
    <n v="2669"/>
    <n v="5"/>
    <n v="49939"/>
    <n v="22204"/>
    <n v="-4684"/>
    <s v="UPI"/>
    <x v="1"/>
    <x v="1"/>
    <n v="2"/>
  </r>
  <r>
    <x v="401"/>
    <x v="2"/>
    <x v="1"/>
    <s v="Bangalore"/>
    <x v="2"/>
    <x v="0"/>
    <n v="33511"/>
    <s v="New"/>
    <x v="2"/>
    <n v="905698"/>
    <n v="8"/>
    <n v="4457"/>
    <n v="5"/>
    <n v="42475"/>
    <n v="28587"/>
    <n v="16905"/>
    <s v="Net Banking"/>
    <x v="0"/>
    <x v="2"/>
    <n v="1"/>
  </r>
  <r>
    <x v="401"/>
    <x v="3"/>
    <x v="3"/>
    <s v="Bangalore"/>
    <x v="2"/>
    <x v="1"/>
    <n v="15022"/>
    <s v="Existing"/>
    <x v="2"/>
    <n v="421197"/>
    <n v="3"/>
    <n v="1732"/>
    <n v="10"/>
    <n v="41811"/>
    <n v="6749"/>
    <n v="10090"/>
    <s v="UPI"/>
    <x v="1"/>
    <x v="0"/>
    <n v="2"/>
  </r>
  <r>
    <x v="402"/>
    <x v="2"/>
    <x v="2"/>
    <s v="Mumbai"/>
    <x v="2"/>
    <x v="3"/>
    <n v="53239"/>
    <s v="Existing"/>
    <x v="1"/>
    <n v="209273"/>
    <n v="6"/>
    <n v="3872"/>
    <n v="0"/>
    <n v="4748"/>
    <n v="5713"/>
    <n v="13103"/>
    <s v="Cash"/>
    <x v="1"/>
    <x v="0"/>
    <n v="5"/>
  </r>
  <r>
    <x v="402"/>
    <x v="3"/>
    <x v="2"/>
    <s v="Delhi"/>
    <x v="0"/>
    <x v="0"/>
    <n v="81691"/>
    <s v="Existing"/>
    <x v="2"/>
    <n v="177425"/>
    <n v="4"/>
    <n v="1453"/>
    <n v="20"/>
    <n v="44316"/>
    <n v="23542"/>
    <n v="4263"/>
    <s v="Credit Card"/>
    <x v="1"/>
    <x v="1"/>
    <n v="3"/>
  </r>
  <r>
    <x v="402"/>
    <x v="1"/>
    <x v="3"/>
    <s v="New York"/>
    <x v="2"/>
    <x v="3"/>
    <n v="69269"/>
    <s v="Existing"/>
    <x v="0"/>
    <n v="738838"/>
    <n v="7"/>
    <n v="2038"/>
    <n v="15"/>
    <n v="23643"/>
    <n v="29479"/>
    <n v="4685"/>
    <s v="UPI"/>
    <x v="2"/>
    <x v="0"/>
    <n v="2"/>
  </r>
  <r>
    <x v="402"/>
    <x v="1"/>
    <x v="3"/>
    <s v="New York"/>
    <x v="2"/>
    <x v="0"/>
    <n v="68398"/>
    <s v="New"/>
    <x v="1"/>
    <n v="279549"/>
    <n v="8"/>
    <n v="1407"/>
    <n v="20"/>
    <n v="31980"/>
    <n v="1724"/>
    <n v="-1224"/>
    <s v="UPI"/>
    <x v="0"/>
    <x v="0"/>
    <n v="1"/>
  </r>
  <r>
    <x v="402"/>
    <x v="0"/>
    <x v="1"/>
    <s v="Delhi"/>
    <x v="2"/>
    <x v="0"/>
    <n v="71895"/>
    <s v="Existing"/>
    <x v="2"/>
    <n v="887979"/>
    <n v="6"/>
    <n v="2180"/>
    <n v="15"/>
    <n v="44326"/>
    <n v="1187"/>
    <n v="12690"/>
    <s v="UPI"/>
    <x v="1"/>
    <x v="1"/>
    <n v="5"/>
  </r>
  <r>
    <x v="402"/>
    <x v="0"/>
    <x v="1"/>
    <s v="New York"/>
    <x v="0"/>
    <x v="3"/>
    <n v="79890"/>
    <s v="Existing"/>
    <x v="1"/>
    <n v="280686"/>
    <n v="4"/>
    <n v="2409"/>
    <n v="0"/>
    <n v="8412"/>
    <n v="23761"/>
    <n v="-2939"/>
    <s v="Cash"/>
    <x v="1"/>
    <x v="0"/>
    <n v="5"/>
  </r>
  <r>
    <x v="402"/>
    <x v="0"/>
    <x v="2"/>
    <s v="Delhi"/>
    <x v="0"/>
    <x v="1"/>
    <n v="45284"/>
    <s v="Existing"/>
    <x v="1"/>
    <n v="680147"/>
    <n v="8"/>
    <n v="4589"/>
    <n v="5"/>
    <n v="29429"/>
    <n v="22214"/>
    <n v="4563"/>
    <s v="Cash"/>
    <x v="2"/>
    <x v="2"/>
    <n v="1"/>
  </r>
  <r>
    <x v="402"/>
    <x v="2"/>
    <x v="2"/>
    <s v="London"/>
    <x v="0"/>
    <x v="2"/>
    <n v="58640"/>
    <s v="New"/>
    <x v="0"/>
    <n v="154457"/>
    <n v="7"/>
    <n v="1118"/>
    <n v="10"/>
    <n v="10377"/>
    <n v="7601"/>
    <n v="3558"/>
    <s v="Cash"/>
    <x v="0"/>
    <x v="2"/>
    <n v="3"/>
  </r>
  <r>
    <x v="402"/>
    <x v="1"/>
    <x v="3"/>
    <s v="Mumbai"/>
    <x v="1"/>
    <x v="0"/>
    <n v="85692"/>
    <s v="New"/>
    <x v="0"/>
    <n v="592033"/>
    <n v="8"/>
    <n v="3288"/>
    <n v="0"/>
    <n v="27342"/>
    <n v="3772"/>
    <n v="7515"/>
    <s v="Net Banking"/>
    <x v="1"/>
    <x v="2"/>
    <n v="4"/>
  </r>
  <r>
    <x v="402"/>
    <x v="3"/>
    <x v="2"/>
    <s v="Mumbai"/>
    <x v="0"/>
    <x v="2"/>
    <n v="32453"/>
    <s v="New"/>
    <x v="1"/>
    <n v="603808"/>
    <n v="7"/>
    <n v="2409"/>
    <n v="15"/>
    <n v="42871"/>
    <n v="15480"/>
    <n v="4843"/>
    <s v="Credit Card"/>
    <x v="0"/>
    <x v="2"/>
    <n v="5"/>
  </r>
  <r>
    <x v="402"/>
    <x v="0"/>
    <x v="2"/>
    <s v="Mumbai"/>
    <x v="2"/>
    <x v="1"/>
    <n v="99294"/>
    <s v="Existing"/>
    <x v="0"/>
    <n v="179086"/>
    <n v="3"/>
    <n v="3344"/>
    <n v="10"/>
    <n v="38683"/>
    <n v="5612"/>
    <n v="6636"/>
    <s v="Net Banking"/>
    <x v="1"/>
    <x v="3"/>
    <n v="1"/>
  </r>
  <r>
    <x v="402"/>
    <x v="3"/>
    <x v="3"/>
    <s v="Delhi"/>
    <x v="0"/>
    <x v="2"/>
    <n v="84374"/>
    <s v="New"/>
    <x v="2"/>
    <n v="891606"/>
    <n v="3"/>
    <n v="4801"/>
    <n v="15"/>
    <n v="7341"/>
    <n v="3580"/>
    <n v="8290"/>
    <s v="Credit Card"/>
    <x v="1"/>
    <x v="0"/>
    <n v="5"/>
  </r>
  <r>
    <x v="403"/>
    <x v="3"/>
    <x v="2"/>
    <s v="Delhi"/>
    <x v="0"/>
    <x v="2"/>
    <n v="47976"/>
    <s v="New"/>
    <x v="1"/>
    <n v="857230"/>
    <n v="9"/>
    <n v="1196"/>
    <n v="20"/>
    <n v="42708"/>
    <n v="21084"/>
    <n v="7081"/>
    <s v="UPI"/>
    <x v="0"/>
    <x v="0"/>
    <n v="4"/>
  </r>
  <r>
    <x v="403"/>
    <x v="0"/>
    <x v="2"/>
    <s v="Dubai"/>
    <x v="2"/>
    <x v="3"/>
    <n v="23725"/>
    <s v="New"/>
    <x v="0"/>
    <n v="251259"/>
    <n v="7"/>
    <n v="3904"/>
    <n v="20"/>
    <n v="30161"/>
    <n v="20323"/>
    <n v="-4265"/>
    <s v="Cash"/>
    <x v="2"/>
    <x v="2"/>
    <n v="1"/>
  </r>
  <r>
    <x v="403"/>
    <x v="1"/>
    <x v="0"/>
    <s v="New York"/>
    <x v="0"/>
    <x v="3"/>
    <n v="84873"/>
    <s v="Existing"/>
    <x v="1"/>
    <n v="947463"/>
    <n v="1"/>
    <n v="4803"/>
    <n v="20"/>
    <n v="40633"/>
    <n v="2138"/>
    <n v="6804"/>
    <s v="Cash"/>
    <x v="1"/>
    <x v="0"/>
    <n v="5"/>
  </r>
  <r>
    <x v="403"/>
    <x v="0"/>
    <x v="1"/>
    <s v="New York"/>
    <x v="1"/>
    <x v="1"/>
    <n v="86237"/>
    <s v="New"/>
    <x v="1"/>
    <n v="628226"/>
    <n v="3"/>
    <n v="904"/>
    <n v="10"/>
    <n v="19181"/>
    <n v="8211"/>
    <n v="7240"/>
    <s v="Cash"/>
    <x v="0"/>
    <x v="3"/>
    <n v="1"/>
  </r>
  <r>
    <x v="403"/>
    <x v="3"/>
    <x v="3"/>
    <s v="Dubai"/>
    <x v="0"/>
    <x v="3"/>
    <n v="53043"/>
    <s v="Existing"/>
    <x v="2"/>
    <n v="160833"/>
    <n v="1"/>
    <n v="2935"/>
    <n v="5"/>
    <n v="25650"/>
    <n v="25779"/>
    <n v="11360"/>
    <s v="UPI"/>
    <x v="1"/>
    <x v="3"/>
    <n v="1"/>
  </r>
  <r>
    <x v="403"/>
    <x v="0"/>
    <x v="0"/>
    <s v="Dubai"/>
    <x v="1"/>
    <x v="0"/>
    <n v="87080"/>
    <s v="New"/>
    <x v="2"/>
    <n v="157155"/>
    <n v="6"/>
    <n v="2010"/>
    <n v="5"/>
    <n v="22040"/>
    <n v="25024"/>
    <n v="-1524"/>
    <s v="Credit Card"/>
    <x v="1"/>
    <x v="3"/>
    <n v="4"/>
  </r>
  <r>
    <x v="403"/>
    <x v="3"/>
    <x v="1"/>
    <s v="Mumbai"/>
    <x v="1"/>
    <x v="1"/>
    <n v="74990"/>
    <s v="New"/>
    <x v="2"/>
    <n v="772081"/>
    <n v="2"/>
    <n v="2818"/>
    <n v="15"/>
    <n v="24736"/>
    <n v="20764"/>
    <n v="9893"/>
    <s v="Net Banking"/>
    <x v="2"/>
    <x v="1"/>
    <n v="1"/>
  </r>
  <r>
    <x v="403"/>
    <x v="3"/>
    <x v="1"/>
    <s v="Dubai"/>
    <x v="1"/>
    <x v="3"/>
    <n v="97050"/>
    <s v="Existing"/>
    <x v="0"/>
    <n v="565803"/>
    <n v="7"/>
    <n v="4588"/>
    <n v="5"/>
    <n v="11851"/>
    <n v="15235"/>
    <n v="-1869"/>
    <s v="Net Banking"/>
    <x v="2"/>
    <x v="2"/>
    <n v="3"/>
  </r>
  <r>
    <x v="403"/>
    <x v="0"/>
    <x v="1"/>
    <s v="Delhi"/>
    <x v="2"/>
    <x v="3"/>
    <n v="91863"/>
    <s v="Existing"/>
    <x v="0"/>
    <n v="762804"/>
    <n v="8"/>
    <n v="2984"/>
    <n v="5"/>
    <n v="34805"/>
    <n v="18729"/>
    <n v="12250"/>
    <s v="UPI"/>
    <x v="0"/>
    <x v="0"/>
    <n v="5"/>
  </r>
  <r>
    <x v="403"/>
    <x v="2"/>
    <x v="0"/>
    <s v="Bangalore"/>
    <x v="0"/>
    <x v="1"/>
    <n v="56809"/>
    <s v="Existing"/>
    <x v="0"/>
    <n v="717481"/>
    <n v="6"/>
    <n v="1357"/>
    <n v="15"/>
    <n v="36746"/>
    <n v="25936"/>
    <n v="3851"/>
    <s v="Credit Card"/>
    <x v="1"/>
    <x v="3"/>
    <n v="2"/>
  </r>
  <r>
    <x v="403"/>
    <x v="0"/>
    <x v="0"/>
    <s v="Delhi"/>
    <x v="1"/>
    <x v="0"/>
    <n v="26705"/>
    <s v="New"/>
    <x v="2"/>
    <n v="850695"/>
    <n v="5"/>
    <n v="4229"/>
    <n v="15"/>
    <n v="16429"/>
    <n v="18527"/>
    <n v="-1877"/>
    <s v="Cash"/>
    <x v="1"/>
    <x v="3"/>
    <n v="3"/>
  </r>
  <r>
    <x v="403"/>
    <x v="2"/>
    <x v="1"/>
    <s v="Dubai"/>
    <x v="1"/>
    <x v="1"/>
    <n v="73131"/>
    <s v="Existing"/>
    <x v="1"/>
    <n v="430072"/>
    <n v="4"/>
    <n v="2892"/>
    <n v="15"/>
    <n v="17592"/>
    <n v="1213"/>
    <n v="18701"/>
    <s v="Credit Card"/>
    <x v="0"/>
    <x v="0"/>
    <n v="3"/>
  </r>
  <r>
    <x v="404"/>
    <x v="3"/>
    <x v="2"/>
    <s v="New York"/>
    <x v="0"/>
    <x v="3"/>
    <n v="86015"/>
    <s v="Existing"/>
    <x v="2"/>
    <n v="640017"/>
    <n v="9"/>
    <n v="4568"/>
    <n v="10"/>
    <n v="33558"/>
    <n v="19232"/>
    <n v="1799"/>
    <s v="Credit Card"/>
    <x v="1"/>
    <x v="0"/>
    <n v="1"/>
  </r>
  <r>
    <x v="404"/>
    <x v="3"/>
    <x v="2"/>
    <s v="Delhi"/>
    <x v="2"/>
    <x v="3"/>
    <n v="72456"/>
    <s v="New"/>
    <x v="0"/>
    <n v="264816"/>
    <n v="8"/>
    <n v="4782"/>
    <n v="15"/>
    <n v="32961"/>
    <n v="28958"/>
    <n v="17164"/>
    <s v="Cash"/>
    <x v="1"/>
    <x v="1"/>
    <n v="3"/>
  </r>
  <r>
    <x v="404"/>
    <x v="2"/>
    <x v="0"/>
    <s v="New York"/>
    <x v="2"/>
    <x v="1"/>
    <n v="86859"/>
    <s v="Existing"/>
    <x v="0"/>
    <n v="809490"/>
    <n v="5"/>
    <n v="519"/>
    <n v="10"/>
    <n v="45689"/>
    <n v="18025"/>
    <n v="9507"/>
    <s v="Credit Card"/>
    <x v="0"/>
    <x v="3"/>
    <n v="3"/>
  </r>
  <r>
    <x v="404"/>
    <x v="3"/>
    <x v="0"/>
    <s v="Delhi"/>
    <x v="1"/>
    <x v="0"/>
    <n v="88473"/>
    <s v="Existing"/>
    <x v="0"/>
    <n v="470885"/>
    <n v="1"/>
    <n v="2920"/>
    <n v="10"/>
    <n v="41009"/>
    <n v="1605"/>
    <n v="-2635"/>
    <s v="UPI"/>
    <x v="2"/>
    <x v="3"/>
    <n v="3"/>
  </r>
  <r>
    <x v="404"/>
    <x v="2"/>
    <x v="0"/>
    <s v="New York"/>
    <x v="2"/>
    <x v="0"/>
    <n v="33089"/>
    <s v="New"/>
    <x v="2"/>
    <n v="195245"/>
    <n v="8"/>
    <n v="3526"/>
    <n v="10"/>
    <n v="34688"/>
    <n v="16424"/>
    <n v="15116"/>
    <s v="Net Banking"/>
    <x v="1"/>
    <x v="1"/>
    <n v="1"/>
  </r>
  <r>
    <x v="404"/>
    <x v="2"/>
    <x v="1"/>
    <s v="London"/>
    <x v="0"/>
    <x v="2"/>
    <n v="77238"/>
    <s v="New"/>
    <x v="0"/>
    <n v="437575"/>
    <n v="8"/>
    <n v="566"/>
    <n v="15"/>
    <n v="5454"/>
    <n v="17749"/>
    <n v="-4512"/>
    <s v="UPI"/>
    <x v="2"/>
    <x v="1"/>
    <n v="3"/>
  </r>
  <r>
    <x v="404"/>
    <x v="3"/>
    <x v="2"/>
    <s v="Delhi"/>
    <x v="2"/>
    <x v="0"/>
    <n v="85940"/>
    <s v="New"/>
    <x v="2"/>
    <n v="117255"/>
    <n v="7"/>
    <n v="3633"/>
    <n v="5"/>
    <n v="39442"/>
    <n v="18612"/>
    <n v="13363"/>
    <s v="Credit Card"/>
    <x v="2"/>
    <x v="0"/>
    <n v="2"/>
  </r>
  <r>
    <x v="404"/>
    <x v="1"/>
    <x v="0"/>
    <s v="New York"/>
    <x v="0"/>
    <x v="1"/>
    <n v="83916"/>
    <s v="Existing"/>
    <x v="1"/>
    <n v="955377"/>
    <n v="7"/>
    <n v="4057"/>
    <n v="5"/>
    <n v="38128"/>
    <n v="1898"/>
    <n v="8860"/>
    <s v="Cash"/>
    <x v="2"/>
    <x v="2"/>
    <n v="3"/>
  </r>
  <r>
    <x v="404"/>
    <x v="2"/>
    <x v="0"/>
    <s v="Bangalore"/>
    <x v="1"/>
    <x v="0"/>
    <n v="97526"/>
    <s v="New"/>
    <x v="2"/>
    <n v="872637"/>
    <n v="8"/>
    <n v="1285"/>
    <n v="15"/>
    <n v="22620"/>
    <n v="29858"/>
    <n v="13555"/>
    <s v="Net Banking"/>
    <x v="0"/>
    <x v="0"/>
    <n v="1"/>
  </r>
  <r>
    <x v="404"/>
    <x v="0"/>
    <x v="3"/>
    <s v="Mumbai"/>
    <x v="0"/>
    <x v="0"/>
    <n v="71396"/>
    <s v="Existing"/>
    <x v="0"/>
    <n v="899176"/>
    <n v="1"/>
    <n v="2632"/>
    <n v="5"/>
    <n v="39066"/>
    <n v="11963"/>
    <n v="8523"/>
    <s v="UPI"/>
    <x v="0"/>
    <x v="1"/>
    <n v="1"/>
  </r>
  <r>
    <x v="404"/>
    <x v="0"/>
    <x v="1"/>
    <s v="Delhi"/>
    <x v="1"/>
    <x v="2"/>
    <n v="13877"/>
    <s v="New"/>
    <x v="1"/>
    <n v="298157"/>
    <n v="3"/>
    <n v="1929"/>
    <n v="15"/>
    <n v="48567"/>
    <n v="28640"/>
    <n v="3897"/>
    <s v="Credit Card"/>
    <x v="0"/>
    <x v="2"/>
    <n v="4"/>
  </r>
  <r>
    <x v="404"/>
    <x v="3"/>
    <x v="3"/>
    <s v="Bangalore"/>
    <x v="0"/>
    <x v="0"/>
    <n v="94256"/>
    <s v="New"/>
    <x v="0"/>
    <n v="442765"/>
    <n v="4"/>
    <n v="1918"/>
    <n v="10"/>
    <n v="5475"/>
    <n v="20134"/>
    <n v="10786"/>
    <s v="Cash"/>
    <x v="2"/>
    <x v="1"/>
    <n v="4"/>
  </r>
  <r>
    <x v="405"/>
    <x v="1"/>
    <x v="2"/>
    <s v="Mumbai"/>
    <x v="0"/>
    <x v="2"/>
    <n v="83212"/>
    <s v="New"/>
    <x v="1"/>
    <n v="537683"/>
    <n v="6"/>
    <n v="4190"/>
    <n v="20"/>
    <n v="41328"/>
    <n v="22764"/>
    <n v="15938"/>
    <s v="UPI"/>
    <x v="2"/>
    <x v="3"/>
    <n v="2"/>
  </r>
  <r>
    <x v="405"/>
    <x v="3"/>
    <x v="3"/>
    <s v="Delhi"/>
    <x v="2"/>
    <x v="2"/>
    <n v="41818"/>
    <s v="Existing"/>
    <x v="0"/>
    <n v="382989"/>
    <n v="9"/>
    <n v="2047"/>
    <n v="0"/>
    <n v="23425"/>
    <n v="16169"/>
    <n v="19084"/>
    <s v="Credit Card"/>
    <x v="2"/>
    <x v="1"/>
    <n v="5"/>
  </r>
  <r>
    <x v="405"/>
    <x v="1"/>
    <x v="3"/>
    <s v="Bangalore"/>
    <x v="0"/>
    <x v="0"/>
    <n v="58555"/>
    <s v="Existing"/>
    <x v="2"/>
    <n v="364673"/>
    <n v="4"/>
    <n v="4771"/>
    <n v="15"/>
    <n v="20568"/>
    <n v="17473"/>
    <n v="3096"/>
    <s v="Cash"/>
    <x v="1"/>
    <x v="2"/>
    <n v="4"/>
  </r>
  <r>
    <x v="405"/>
    <x v="2"/>
    <x v="3"/>
    <s v="Bangalore"/>
    <x v="1"/>
    <x v="3"/>
    <n v="52368"/>
    <s v="Existing"/>
    <x v="0"/>
    <n v="143117"/>
    <n v="6"/>
    <n v="858"/>
    <n v="10"/>
    <n v="47830"/>
    <n v="18372"/>
    <n v="19304"/>
    <s v="UPI"/>
    <x v="2"/>
    <x v="2"/>
    <n v="3"/>
  </r>
  <r>
    <x v="405"/>
    <x v="2"/>
    <x v="1"/>
    <s v="London"/>
    <x v="0"/>
    <x v="1"/>
    <n v="58180"/>
    <s v="Existing"/>
    <x v="2"/>
    <n v="942746"/>
    <n v="9"/>
    <n v="2062"/>
    <n v="20"/>
    <n v="47673"/>
    <n v="24441"/>
    <n v="17160"/>
    <s v="Cash"/>
    <x v="1"/>
    <x v="3"/>
    <n v="1"/>
  </r>
  <r>
    <x v="405"/>
    <x v="2"/>
    <x v="2"/>
    <s v="Bangalore"/>
    <x v="1"/>
    <x v="1"/>
    <n v="99666"/>
    <s v="Existing"/>
    <x v="2"/>
    <n v="737333"/>
    <n v="9"/>
    <n v="4886"/>
    <n v="10"/>
    <n v="31593"/>
    <n v="3440"/>
    <n v="2459"/>
    <s v="UPI"/>
    <x v="2"/>
    <x v="3"/>
    <n v="4"/>
  </r>
  <r>
    <x v="405"/>
    <x v="2"/>
    <x v="3"/>
    <s v="London"/>
    <x v="1"/>
    <x v="0"/>
    <n v="59421"/>
    <s v="New"/>
    <x v="1"/>
    <n v="258004"/>
    <n v="6"/>
    <n v="2677"/>
    <n v="0"/>
    <n v="42065"/>
    <n v="14461"/>
    <n v="16645"/>
    <s v="UPI"/>
    <x v="1"/>
    <x v="2"/>
    <n v="1"/>
  </r>
  <r>
    <x v="405"/>
    <x v="0"/>
    <x v="1"/>
    <s v="Dubai"/>
    <x v="0"/>
    <x v="1"/>
    <n v="36620"/>
    <s v="New"/>
    <x v="2"/>
    <n v="752107"/>
    <n v="5"/>
    <n v="4310"/>
    <n v="5"/>
    <n v="48852"/>
    <n v="6563"/>
    <n v="-228"/>
    <s v="Credit Card"/>
    <x v="1"/>
    <x v="0"/>
    <n v="3"/>
  </r>
  <r>
    <x v="405"/>
    <x v="0"/>
    <x v="2"/>
    <s v="New York"/>
    <x v="2"/>
    <x v="1"/>
    <n v="70539"/>
    <s v="New"/>
    <x v="2"/>
    <n v="732886"/>
    <n v="3"/>
    <n v="978"/>
    <n v="5"/>
    <n v="29248"/>
    <n v="12403"/>
    <n v="7190"/>
    <s v="Net Banking"/>
    <x v="0"/>
    <x v="1"/>
    <n v="1"/>
  </r>
  <r>
    <x v="405"/>
    <x v="3"/>
    <x v="0"/>
    <s v="Mumbai"/>
    <x v="0"/>
    <x v="2"/>
    <n v="27077"/>
    <s v="New"/>
    <x v="2"/>
    <n v="700824"/>
    <n v="5"/>
    <n v="1147"/>
    <n v="10"/>
    <n v="17169"/>
    <n v="17676"/>
    <n v="4603"/>
    <s v="Net Banking"/>
    <x v="0"/>
    <x v="0"/>
    <n v="1"/>
  </r>
  <r>
    <x v="405"/>
    <x v="1"/>
    <x v="3"/>
    <s v="New York"/>
    <x v="0"/>
    <x v="3"/>
    <n v="22663"/>
    <s v="Existing"/>
    <x v="1"/>
    <n v="274031"/>
    <n v="3"/>
    <n v="763"/>
    <n v="0"/>
    <n v="6233"/>
    <n v="27065"/>
    <n v="-2307"/>
    <s v="Cash"/>
    <x v="2"/>
    <x v="3"/>
    <n v="4"/>
  </r>
  <r>
    <x v="405"/>
    <x v="2"/>
    <x v="2"/>
    <s v="New York"/>
    <x v="2"/>
    <x v="1"/>
    <n v="93335"/>
    <s v="Existing"/>
    <x v="0"/>
    <n v="728991"/>
    <n v="5"/>
    <n v="4242"/>
    <n v="10"/>
    <n v="4462"/>
    <n v="22110"/>
    <n v="19753"/>
    <s v="Cash"/>
    <x v="0"/>
    <x v="1"/>
    <n v="1"/>
  </r>
  <r>
    <x v="406"/>
    <x v="2"/>
    <x v="3"/>
    <s v="London"/>
    <x v="1"/>
    <x v="3"/>
    <n v="57285"/>
    <s v="Existing"/>
    <x v="0"/>
    <n v="856245"/>
    <n v="1"/>
    <n v="3456"/>
    <n v="5"/>
    <n v="21616"/>
    <n v="16606"/>
    <n v="8396"/>
    <s v="Cash"/>
    <x v="1"/>
    <x v="1"/>
    <n v="3"/>
  </r>
  <r>
    <x v="406"/>
    <x v="1"/>
    <x v="0"/>
    <s v="New York"/>
    <x v="0"/>
    <x v="1"/>
    <n v="61235"/>
    <s v="New"/>
    <x v="2"/>
    <n v="516165"/>
    <n v="6"/>
    <n v="2061"/>
    <n v="10"/>
    <n v="45627"/>
    <n v="12361"/>
    <n v="2717"/>
    <s v="Cash"/>
    <x v="0"/>
    <x v="3"/>
    <n v="2"/>
  </r>
  <r>
    <x v="406"/>
    <x v="1"/>
    <x v="2"/>
    <s v="Bangalore"/>
    <x v="2"/>
    <x v="3"/>
    <n v="27619"/>
    <s v="New"/>
    <x v="2"/>
    <n v="520785"/>
    <n v="7"/>
    <n v="1936"/>
    <n v="20"/>
    <n v="26823"/>
    <n v="21649"/>
    <n v="8477"/>
    <s v="Cash"/>
    <x v="0"/>
    <x v="0"/>
    <n v="1"/>
  </r>
  <r>
    <x v="406"/>
    <x v="3"/>
    <x v="1"/>
    <s v="London"/>
    <x v="2"/>
    <x v="3"/>
    <n v="79503"/>
    <s v="Existing"/>
    <x v="0"/>
    <n v="212230"/>
    <n v="2"/>
    <n v="2505"/>
    <n v="0"/>
    <n v="26430"/>
    <n v="6429"/>
    <n v="16015"/>
    <s v="Credit Card"/>
    <x v="1"/>
    <x v="0"/>
    <n v="1"/>
  </r>
  <r>
    <x v="406"/>
    <x v="1"/>
    <x v="2"/>
    <s v="New York"/>
    <x v="1"/>
    <x v="1"/>
    <n v="67477"/>
    <s v="New"/>
    <x v="2"/>
    <n v="483937"/>
    <n v="3"/>
    <n v="3640"/>
    <n v="5"/>
    <n v="33877"/>
    <n v="27025"/>
    <n v="6793"/>
    <s v="Cash"/>
    <x v="2"/>
    <x v="3"/>
    <n v="3"/>
  </r>
  <r>
    <x v="406"/>
    <x v="2"/>
    <x v="1"/>
    <s v="London"/>
    <x v="2"/>
    <x v="2"/>
    <n v="37488"/>
    <s v="New"/>
    <x v="0"/>
    <n v="643606"/>
    <n v="9"/>
    <n v="1407"/>
    <n v="10"/>
    <n v="32285"/>
    <n v="22369"/>
    <n v="-3305"/>
    <s v="Net Banking"/>
    <x v="2"/>
    <x v="0"/>
    <n v="5"/>
  </r>
  <r>
    <x v="406"/>
    <x v="2"/>
    <x v="2"/>
    <s v="Dubai"/>
    <x v="1"/>
    <x v="3"/>
    <n v="88747"/>
    <s v="Existing"/>
    <x v="1"/>
    <n v="118695"/>
    <n v="8"/>
    <n v="629"/>
    <n v="0"/>
    <n v="34014"/>
    <n v="10282"/>
    <n v="11198"/>
    <s v="Net Banking"/>
    <x v="1"/>
    <x v="2"/>
    <n v="3"/>
  </r>
  <r>
    <x v="406"/>
    <x v="2"/>
    <x v="1"/>
    <s v="London"/>
    <x v="0"/>
    <x v="3"/>
    <n v="31169"/>
    <s v="New"/>
    <x v="2"/>
    <n v="610699"/>
    <n v="4"/>
    <n v="1437"/>
    <n v="10"/>
    <n v="23214"/>
    <n v="23583"/>
    <n v="-1707"/>
    <s v="UPI"/>
    <x v="0"/>
    <x v="3"/>
    <n v="4"/>
  </r>
  <r>
    <x v="406"/>
    <x v="2"/>
    <x v="0"/>
    <s v="Delhi"/>
    <x v="2"/>
    <x v="1"/>
    <n v="40373"/>
    <s v="Existing"/>
    <x v="2"/>
    <n v="704992"/>
    <n v="8"/>
    <n v="4218"/>
    <n v="5"/>
    <n v="31392"/>
    <n v="12821"/>
    <n v="13021"/>
    <s v="UPI"/>
    <x v="2"/>
    <x v="2"/>
    <n v="4"/>
  </r>
  <r>
    <x v="406"/>
    <x v="2"/>
    <x v="0"/>
    <s v="Bangalore"/>
    <x v="0"/>
    <x v="3"/>
    <n v="42669"/>
    <s v="New"/>
    <x v="0"/>
    <n v="399240"/>
    <n v="8"/>
    <n v="1314"/>
    <n v="0"/>
    <n v="42874"/>
    <n v="19999"/>
    <n v="14289"/>
    <s v="Credit Card"/>
    <x v="1"/>
    <x v="2"/>
    <n v="2"/>
  </r>
  <r>
    <x v="406"/>
    <x v="3"/>
    <x v="0"/>
    <s v="Mumbai"/>
    <x v="2"/>
    <x v="3"/>
    <n v="65277"/>
    <s v="Existing"/>
    <x v="0"/>
    <n v="860487"/>
    <n v="6"/>
    <n v="4462"/>
    <n v="5"/>
    <n v="35230"/>
    <n v="9342"/>
    <n v="16080"/>
    <s v="Credit Card"/>
    <x v="2"/>
    <x v="2"/>
    <n v="1"/>
  </r>
  <r>
    <x v="406"/>
    <x v="2"/>
    <x v="2"/>
    <s v="Delhi"/>
    <x v="2"/>
    <x v="2"/>
    <n v="82170"/>
    <s v="New"/>
    <x v="1"/>
    <n v="317320"/>
    <n v="1"/>
    <n v="3881"/>
    <n v="20"/>
    <n v="21347"/>
    <n v="15653"/>
    <n v="7957"/>
    <s v="Cash"/>
    <x v="1"/>
    <x v="1"/>
    <n v="2"/>
  </r>
  <r>
    <x v="407"/>
    <x v="3"/>
    <x v="0"/>
    <s v="Delhi"/>
    <x v="0"/>
    <x v="3"/>
    <n v="65120"/>
    <s v="Existing"/>
    <x v="2"/>
    <n v="840396"/>
    <n v="2"/>
    <n v="514"/>
    <n v="20"/>
    <n v="47076"/>
    <n v="6434"/>
    <n v="10959"/>
    <s v="UPI"/>
    <x v="0"/>
    <x v="2"/>
    <n v="2"/>
  </r>
  <r>
    <x v="407"/>
    <x v="2"/>
    <x v="3"/>
    <s v="Delhi"/>
    <x v="2"/>
    <x v="2"/>
    <n v="76376"/>
    <s v="Existing"/>
    <x v="0"/>
    <n v="481485"/>
    <n v="4"/>
    <n v="2537"/>
    <n v="15"/>
    <n v="7916"/>
    <n v="1983"/>
    <n v="-1515"/>
    <s v="Credit Card"/>
    <x v="2"/>
    <x v="0"/>
    <n v="1"/>
  </r>
  <r>
    <x v="407"/>
    <x v="0"/>
    <x v="0"/>
    <s v="New York"/>
    <x v="0"/>
    <x v="3"/>
    <n v="64235"/>
    <s v="New"/>
    <x v="1"/>
    <n v="365891"/>
    <n v="4"/>
    <n v="3988"/>
    <n v="0"/>
    <n v="12170"/>
    <n v="2819"/>
    <n v="8444"/>
    <s v="Credit Card"/>
    <x v="1"/>
    <x v="3"/>
    <n v="1"/>
  </r>
  <r>
    <x v="407"/>
    <x v="0"/>
    <x v="1"/>
    <s v="London"/>
    <x v="0"/>
    <x v="3"/>
    <n v="44229"/>
    <s v="New"/>
    <x v="0"/>
    <n v="950832"/>
    <n v="2"/>
    <n v="1206"/>
    <n v="20"/>
    <n v="14735"/>
    <n v="18360"/>
    <n v="6011"/>
    <s v="Net Banking"/>
    <x v="2"/>
    <x v="0"/>
    <n v="3"/>
  </r>
  <r>
    <x v="407"/>
    <x v="0"/>
    <x v="1"/>
    <s v="London"/>
    <x v="1"/>
    <x v="2"/>
    <n v="96854"/>
    <s v="Existing"/>
    <x v="0"/>
    <n v="188744"/>
    <n v="9"/>
    <n v="1202"/>
    <n v="15"/>
    <n v="34348"/>
    <n v="23533"/>
    <n v="2346"/>
    <s v="Credit Card"/>
    <x v="0"/>
    <x v="2"/>
    <n v="2"/>
  </r>
  <r>
    <x v="407"/>
    <x v="0"/>
    <x v="1"/>
    <s v="New York"/>
    <x v="0"/>
    <x v="2"/>
    <n v="25405"/>
    <s v="Existing"/>
    <x v="1"/>
    <n v="880189"/>
    <n v="2"/>
    <n v="4631"/>
    <n v="0"/>
    <n v="28539"/>
    <n v="9380"/>
    <n v="1121"/>
    <s v="Credit Card"/>
    <x v="2"/>
    <x v="2"/>
    <n v="2"/>
  </r>
  <r>
    <x v="407"/>
    <x v="3"/>
    <x v="2"/>
    <s v="Bangalore"/>
    <x v="1"/>
    <x v="0"/>
    <n v="25847"/>
    <s v="Existing"/>
    <x v="1"/>
    <n v="986195"/>
    <n v="6"/>
    <n v="3055"/>
    <n v="5"/>
    <n v="14542"/>
    <n v="7460"/>
    <n v="19456"/>
    <s v="UPI"/>
    <x v="1"/>
    <x v="2"/>
    <n v="4"/>
  </r>
  <r>
    <x v="407"/>
    <x v="3"/>
    <x v="3"/>
    <s v="New York"/>
    <x v="0"/>
    <x v="3"/>
    <n v="33547"/>
    <s v="Existing"/>
    <x v="1"/>
    <n v="104430"/>
    <n v="5"/>
    <n v="3486"/>
    <n v="10"/>
    <n v="35070"/>
    <n v="3778"/>
    <n v="-82"/>
    <s v="Cash"/>
    <x v="0"/>
    <x v="2"/>
    <n v="2"/>
  </r>
  <r>
    <x v="407"/>
    <x v="1"/>
    <x v="0"/>
    <s v="New York"/>
    <x v="2"/>
    <x v="2"/>
    <n v="16575"/>
    <s v="Existing"/>
    <x v="1"/>
    <n v="708659"/>
    <n v="4"/>
    <n v="4439"/>
    <n v="10"/>
    <n v="24267"/>
    <n v="29332"/>
    <n v="10986"/>
    <s v="Cash"/>
    <x v="1"/>
    <x v="3"/>
    <n v="3"/>
  </r>
  <r>
    <x v="407"/>
    <x v="2"/>
    <x v="3"/>
    <s v="New York"/>
    <x v="0"/>
    <x v="3"/>
    <n v="14843"/>
    <s v="New"/>
    <x v="1"/>
    <n v="205635"/>
    <n v="6"/>
    <n v="3838"/>
    <n v="5"/>
    <n v="2776"/>
    <n v="14916"/>
    <n v="6612"/>
    <s v="Credit Card"/>
    <x v="0"/>
    <x v="3"/>
    <n v="5"/>
  </r>
  <r>
    <x v="407"/>
    <x v="0"/>
    <x v="3"/>
    <s v="Bangalore"/>
    <x v="2"/>
    <x v="3"/>
    <n v="17739"/>
    <s v="New"/>
    <x v="1"/>
    <n v="653215"/>
    <n v="4"/>
    <n v="1016"/>
    <n v="20"/>
    <n v="46219"/>
    <n v="19955"/>
    <n v="18838"/>
    <s v="UPI"/>
    <x v="2"/>
    <x v="1"/>
    <n v="2"/>
  </r>
  <r>
    <x v="407"/>
    <x v="3"/>
    <x v="1"/>
    <s v="Bangalore"/>
    <x v="1"/>
    <x v="3"/>
    <n v="24852"/>
    <s v="New"/>
    <x v="2"/>
    <n v="228065"/>
    <n v="9"/>
    <n v="1297"/>
    <n v="10"/>
    <n v="2623"/>
    <n v="10378"/>
    <n v="10442"/>
    <s v="Cash"/>
    <x v="0"/>
    <x v="3"/>
    <n v="3"/>
  </r>
  <r>
    <x v="408"/>
    <x v="2"/>
    <x v="1"/>
    <s v="Dubai"/>
    <x v="2"/>
    <x v="1"/>
    <n v="61661"/>
    <s v="New"/>
    <x v="1"/>
    <n v="422555"/>
    <n v="7"/>
    <n v="984"/>
    <n v="5"/>
    <n v="36227"/>
    <n v="4901"/>
    <n v="18790"/>
    <s v="Cash"/>
    <x v="0"/>
    <x v="2"/>
    <n v="3"/>
  </r>
  <r>
    <x v="408"/>
    <x v="2"/>
    <x v="1"/>
    <s v="Dubai"/>
    <x v="0"/>
    <x v="0"/>
    <n v="19157"/>
    <s v="New"/>
    <x v="2"/>
    <n v="218778"/>
    <n v="3"/>
    <n v="4174"/>
    <n v="15"/>
    <n v="21770"/>
    <n v="4439"/>
    <n v="9780"/>
    <s v="Credit Card"/>
    <x v="0"/>
    <x v="1"/>
    <n v="5"/>
  </r>
  <r>
    <x v="408"/>
    <x v="3"/>
    <x v="2"/>
    <s v="Dubai"/>
    <x v="2"/>
    <x v="1"/>
    <n v="97942"/>
    <s v="Existing"/>
    <x v="0"/>
    <n v="240035"/>
    <n v="4"/>
    <n v="3211"/>
    <n v="15"/>
    <n v="41798"/>
    <n v="28140"/>
    <n v="12473"/>
    <s v="Cash"/>
    <x v="0"/>
    <x v="2"/>
    <n v="3"/>
  </r>
  <r>
    <x v="408"/>
    <x v="0"/>
    <x v="3"/>
    <s v="Dubai"/>
    <x v="1"/>
    <x v="0"/>
    <n v="82968"/>
    <s v="New"/>
    <x v="0"/>
    <n v="318033"/>
    <n v="1"/>
    <n v="942"/>
    <n v="5"/>
    <n v="16723"/>
    <n v="24617"/>
    <n v="11019"/>
    <s v="Cash"/>
    <x v="1"/>
    <x v="1"/>
    <n v="4"/>
  </r>
  <r>
    <x v="408"/>
    <x v="1"/>
    <x v="3"/>
    <s v="London"/>
    <x v="2"/>
    <x v="3"/>
    <n v="28837"/>
    <s v="New"/>
    <x v="1"/>
    <n v="445175"/>
    <n v="6"/>
    <n v="2153"/>
    <n v="0"/>
    <n v="39543"/>
    <n v="10539"/>
    <n v="18243"/>
    <s v="Net Banking"/>
    <x v="0"/>
    <x v="3"/>
    <n v="5"/>
  </r>
  <r>
    <x v="408"/>
    <x v="2"/>
    <x v="2"/>
    <s v="Delhi"/>
    <x v="2"/>
    <x v="3"/>
    <n v="90684"/>
    <s v="Existing"/>
    <x v="0"/>
    <n v="440278"/>
    <n v="2"/>
    <n v="1513"/>
    <n v="20"/>
    <n v="27055"/>
    <n v="17213"/>
    <n v="5353"/>
    <s v="UPI"/>
    <x v="1"/>
    <x v="3"/>
    <n v="4"/>
  </r>
  <r>
    <x v="408"/>
    <x v="1"/>
    <x v="2"/>
    <s v="Delhi"/>
    <x v="0"/>
    <x v="2"/>
    <n v="86730"/>
    <s v="Existing"/>
    <x v="1"/>
    <n v="307529"/>
    <n v="4"/>
    <n v="1462"/>
    <n v="20"/>
    <n v="33327"/>
    <n v="6484"/>
    <n v="-1076"/>
    <s v="Credit Card"/>
    <x v="1"/>
    <x v="3"/>
    <n v="2"/>
  </r>
  <r>
    <x v="408"/>
    <x v="0"/>
    <x v="2"/>
    <s v="Dubai"/>
    <x v="0"/>
    <x v="0"/>
    <n v="24819"/>
    <s v="New"/>
    <x v="1"/>
    <n v="666529"/>
    <n v="5"/>
    <n v="1072"/>
    <n v="5"/>
    <n v="35829"/>
    <n v="24921"/>
    <n v="1110"/>
    <s v="Credit Card"/>
    <x v="2"/>
    <x v="1"/>
    <n v="2"/>
  </r>
  <r>
    <x v="408"/>
    <x v="0"/>
    <x v="3"/>
    <s v="Dubai"/>
    <x v="2"/>
    <x v="0"/>
    <n v="82161"/>
    <s v="New"/>
    <x v="2"/>
    <n v="851149"/>
    <n v="8"/>
    <n v="4953"/>
    <n v="10"/>
    <n v="35055"/>
    <n v="4407"/>
    <n v="-3173"/>
    <s v="Net Banking"/>
    <x v="2"/>
    <x v="0"/>
    <n v="3"/>
  </r>
  <r>
    <x v="408"/>
    <x v="1"/>
    <x v="3"/>
    <s v="Mumbai"/>
    <x v="1"/>
    <x v="1"/>
    <n v="17404"/>
    <s v="Existing"/>
    <x v="0"/>
    <n v="316577"/>
    <n v="3"/>
    <n v="2330"/>
    <n v="20"/>
    <n v="31764"/>
    <n v="11817"/>
    <n v="4811"/>
    <s v="Credit Card"/>
    <x v="0"/>
    <x v="2"/>
    <n v="3"/>
  </r>
  <r>
    <x v="408"/>
    <x v="0"/>
    <x v="1"/>
    <s v="Delhi"/>
    <x v="2"/>
    <x v="0"/>
    <n v="24674"/>
    <s v="New"/>
    <x v="1"/>
    <n v="320593"/>
    <n v="6"/>
    <n v="4342"/>
    <n v="20"/>
    <n v="49849"/>
    <n v="29328"/>
    <n v="18403"/>
    <s v="Net Banking"/>
    <x v="0"/>
    <x v="3"/>
    <n v="5"/>
  </r>
  <r>
    <x v="408"/>
    <x v="2"/>
    <x v="1"/>
    <s v="Mumbai"/>
    <x v="1"/>
    <x v="3"/>
    <n v="86043"/>
    <s v="Existing"/>
    <x v="0"/>
    <n v="540448"/>
    <n v="1"/>
    <n v="1315"/>
    <n v="15"/>
    <n v="25618"/>
    <n v="26242"/>
    <n v="36"/>
    <s v="UPI"/>
    <x v="2"/>
    <x v="3"/>
    <n v="2"/>
  </r>
  <r>
    <x v="409"/>
    <x v="1"/>
    <x v="3"/>
    <s v="Mumbai"/>
    <x v="1"/>
    <x v="2"/>
    <n v="95923"/>
    <s v="New"/>
    <x v="2"/>
    <n v="635308"/>
    <n v="9"/>
    <n v="4171"/>
    <n v="15"/>
    <n v="42723"/>
    <n v="1772"/>
    <n v="8923"/>
    <s v="Cash"/>
    <x v="2"/>
    <x v="2"/>
    <n v="1"/>
  </r>
  <r>
    <x v="409"/>
    <x v="0"/>
    <x v="1"/>
    <s v="New York"/>
    <x v="1"/>
    <x v="1"/>
    <n v="28697"/>
    <s v="New"/>
    <x v="0"/>
    <n v="528357"/>
    <n v="1"/>
    <n v="3036"/>
    <n v="15"/>
    <n v="24719"/>
    <n v="12396"/>
    <n v="421"/>
    <s v="Cash"/>
    <x v="1"/>
    <x v="0"/>
    <n v="3"/>
  </r>
  <r>
    <x v="409"/>
    <x v="1"/>
    <x v="2"/>
    <s v="London"/>
    <x v="2"/>
    <x v="2"/>
    <n v="95083"/>
    <s v="New"/>
    <x v="2"/>
    <n v="260533"/>
    <n v="2"/>
    <n v="1710"/>
    <n v="20"/>
    <n v="35911"/>
    <n v="14141"/>
    <n v="6124"/>
    <s v="UPI"/>
    <x v="0"/>
    <x v="2"/>
    <n v="5"/>
  </r>
  <r>
    <x v="409"/>
    <x v="2"/>
    <x v="0"/>
    <s v="Bangalore"/>
    <x v="1"/>
    <x v="0"/>
    <n v="70663"/>
    <s v="New"/>
    <x v="2"/>
    <n v="418138"/>
    <n v="1"/>
    <n v="3634"/>
    <n v="20"/>
    <n v="41312"/>
    <n v="26740"/>
    <n v="-4215"/>
    <s v="Credit Card"/>
    <x v="2"/>
    <x v="3"/>
    <n v="3"/>
  </r>
  <r>
    <x v="409"/>
    <x v="0"/>
    <x v="1"/>
    <s v="Delhi"/>
    <x v="2"/>
    <x v="0"/>
    <n v="33570"/>
    <s v="Existing"/>
    <x v="2"/>
    <n v="508560"/>
    <n v="8"/>
    <n v="1054"/>
    <n v="20"/>
    <n v="11615"/>
    <n v="5953"/>
    <n v="1853"/>
    <s v="UPI"/>
    <x v="2"/>
    <x v="3"/>
    <n v="5"/>
  </r>
  <r>
    <x v="409"/>
    <x v="2"/>
    <x v="3"/>
    <s v="Dubai"/>
    <x v="1"/>
    <x v="1"/>
    <n v="38037"/>
    <s v="Existing"/>
    <x v="1"/>
    <n v="731125"/>
    <n v="4"/>
    <n v="3292"/>
    <n v="10"/>
    <n v="17882"/>
    <n v="5594"/>
    <n v="15320"/>
    <s v="Cash"/>
    <x v="1"/>
    <x v="0"/>
    <n v="2"/>
  </r>
  <r>
    <x v="409"/>
    <x v="0"/>
    <x v="1"/>
    <s v="Dubai"/>
    <x v="1"/>
    <x v="0"/>
    <n v="47982"/>
    <s v="New"/>
    <x v="1"/>
    <n v="547466"/>
    <n v="2"/>
    <n v="4562"/>
    <n v="10"/>
    <n v="15196"/>
    <n v="9840"/>
    <n v="9281"/>
    <s v="Net Banking"/>
    <x v="1"/>
    <x v="1"/>
    <n v="3"/>
  </r>
  <r>
    <x v="409"/>
    <x v="3"/>
    <x v="1"/>
    <s v="Bangalore"/>
    <x v="2"/>
    <x v="2"/>
    <n v="78524"/>
    <s v="New"/>
    <x v="0"/>
    <n v="178661"/>
    <n v="7"/>
    <n v="4265"/>
    <n v="10"/>
    <n v="43617"/>
    <n v="27799"/>
    <n v="6153"/>
    <s v="Net Banking"/>
    <x v="2"/>
    <x v="0"/>
    <n v="3"/>
  </r>
  <r>
    <x v="409"/>
    <x v="0"/>
    <x v="1"/>
    <s v="Delhi"/>
    <x v="0"/>
    <x v="3"/>
    <n v="15156"/>
    <s v="New"/>
    <x v="1"/>
    <n v="465171"/>
    <n v="8"/>
    <n v="4802"/>
    <n v="0"/>
    <n v="42481"/>
    <n v="14087"/>
    <n v="14442"/>
    <s v="Credit Card"/>
    <x v="0"/>
    <x v="2"/>
    <n v="1"/>
  </r>
  <r>
    <x v="409"/>
    <x v="1"/>
    <x v="0"/>
    <s v="Dubai"/>
    <x v="0"/>
    <x v="1"/>
    <n v="48280"/>
    <s v="New"/>
    <x v="1"/>
    <n v="250274"/>
    <n v="9"/>
    <n v="1764"/>
    <n v="20"/>
    <n v="15909"/>
    <n v="5946"/>
    <n v="10295"/>
    <s v="Cash"/>
    <x v="1"/>
    <x v="3"/>
    <n v="2"/>
  </r>
  <r>
    <x v="409"/>
    <x v="0"/>
    <x v="2"/>
    <s v="Dubai"/>
    <x v="2"/>
    <x v="0"/>
    <n v="85324"/>
    <s v="Existing"/>
    <x v="0"/>
    <n v="610829"/>
    <n v="5"/>
    <n v="1393"/>
    <n v="20"/>
    <n v="29092"/>
    <n v="10251"/>
    <n v="17049"/>
    <s v="Net Banking"/>
    <x v="1"/>
    <x v="0"/>
    <n v="5"/>
  </r>
  <r>
    <x v="409"/>
    <x v="2"/>
    <x v="3"/>
    <s v="New York"/>
    <x v="2"/>
    <x v="2"/>
    <n v="70706"/>
    <s v="Existing"/>
    <x v="2"/>
    <n v="666520"/>
    <n v="3"/>
    <n v="2672"/>
    <n v="5"/>
    <n v="23673"/>
    <n v="1987"/>
    <n v="15046"/>
    <s v="Net Banking"/>
    <x v="0"/>
    <x v="3"/>
    <n v="1"/>
  </r>
  <r>
    <x v="410"/>
    <x v="2"/>
    <x v="0"/>
    <s v="Mumbai"/>
    <x v="0"/>
    <x v="3"/>
    <n v="89721"/>
    <s v="New"/>
    <x v="2"/>
    <n v="985474"/>
    <n v="1"/>
    <n v="2804"/>
    <n v="5"/>
    <n v="43638"/>
    <n v="19574"/>
    <n v="1727"/>
    <s v="Net Banking"/>
    <x v="2"/>
    <x v="1"/>
    <n v="5"/>
  </r>
  <r>
    <x v="410"/>
    <x v="0"/>
    <x v="3"/>
    <s v="Dubai"/>
    <x v="0"/>
    <x v="0"/>
    <n v="94270"/>
    <s v="Existing"/>
    <x v="0"/>
    <n v="622416"/>
    <n v="8"/>
    <n v="3663"/>
    <n v="0"/>
    <n v="21841"/>
    <n v="5623"/>
    <n v="-150"/>
    <s v="Credit Card"/>
    <x v="2"/>
    <x v="0"/>
    <n v="3"/>
  </r>
  <r>
    <x v="410"/>
    <x v="1"/>
    <x v="3"/>
    <s v="London"/>
    <x v="0"/>
    <x v="1"/>
    <n v="19971"/>
    <s v="Existing"/>
    <x v="1"/>
    <n v="126354"/>
    <n v="6"/>
    <n v="4458"/>
    <n v="5"/>
    <n v="37512"/>
    <n v="19169"/>
    <n v="17154"/>
    <s v="Cash"/>
    <x v="0"/>
    <x v="0"/>
    <n v="4"/>
  </r>
  <r>
    <x v="410"/>
    <x v="3"/>
    <x v="3"/>
    <s v="Delhi"/>
    <x v="2"/>
    <x v="0"/>
    <n v="63140"/>
    <s v="New"/>
    <x v="0"/>
    <n v="440913"/>
    <n v="5"/>
    <n v="4883"/>
    <n v="10"/>
    <n v="20737"/>
    <n v="10719"/>
    <n v="2853"/>
    <s v="UPI"/>
    <x v="0"/>
    <x v="3"/>
    <n v="3"/>
  </r>
  <r>
    <x v="410"/>
    <x v="1"/>
    <x v="0"/>
    <s v="London"/>
    <x v="1"/>
    <x v="0"/>
    <n v="53408"/>
    <s v="New"/>
    <x v="0"/>
    <n v="606212"/>
    <n v="7"/>
    <n v="1738"/>
    <n v="0"/>
    <n v="20032"/>
    <n v="7149"/>
    <n v="3208"/>
    <s v="Net Banking"/>
    <x v="1"/>
    <x v="1"/>
    <n v="2"/>
  </r>
  <r>
    <x v="410"/>
    <x v="3"/>
    <x v="2"/>
    <s v="Bangalore"/>
    <x v="2"/>
    <x v="0"/>
    <n v="62022"/>
    <s v="New"/>
    <x v="1"/>
    <n v="235662"/>
    <n v="5"/>
    <n v="2317"/>
    <n v="0"/>
    <n v="36447"/>
    <n v="24200"/>
    <n v="1173"/>
    <s v="UPI"/>
    <x v="2"/>
    <x v="3"/>
    <n v="5"/>
  </r>
  <r>
    <x v="410"/>
    <x v="2"/>
    <x v="3"/>
    <s v="New York"/>
    <x v="0"/>
    <x v="3"/>
    <n v="16487"/>
    <s v="Existing"/>
    <x v="0"/>
    <n v="325314"/>
    <n v="4"/>
    <n v="1266"/>
    <n v="0"/>
    <n v="34061"/>
    <n v="13511"/>
    <n v="19490"/>
    <s v="UPI"/>
    <x v="2"/>
    <x v="2"/>
    <n v="1"/>
  </r>
  <r>
    <x v="410"/>
    <x v="1"/>
    <x v="2"/>
    <s v="Delhi"/>
    <x v="1"/>
    <x v="3"/>
    <n v="30997"/>
    <s v="Existing"/>
    <x v="1"/>
    <n v="244790"/>
    <n v="5"/>
    <n v="3059"/>
    <n v="15"/>
    <n v="16689"/>
    <n v="2901"/>
    <n v="7679"/>
    <s v="Credit Card"/>
    <x v="2"/>
    <x v="2"/>
    <n v="3"/>
  </r>
  <r>
    <x v="410"/>
    <x v="3"/>
    <x v="2"/>
    <s v="New York"/>
    <x v="2"/>
    <x v="0"/>
    <n v="56456"/>
    <s v="Existing"/>
    <x v="1"/>
    <n v="333094"/>
    <n v="7"/>
    <n v="1072"/>
    <n v="5"/>
    <n v="39770"/>
    <n v="19787"/>
    <n v="12447"/>
    <s v="Credit Card"/>
    <x v="0"/>
    <x v="1"/>
    <n v="5"/>
  </r>
  <r>
    <x v="410"/>
    <x v="0"/>
    <x v="1"/>
    <s v="Mumbai"/>
    <x v="0"/>
    <x v="0"/>
    <n v="87988"/>
    <s v="Existing"/>
    <x v="0"/>
    <n v="244177"/>
    <n v="6"/>
    <n v="4963"/>
    <n v="20"/>
    <n v="23714"/>
    <n v="20369"/>
    <n v="12299"/>
    <s v="UPI"/>
    <x v="0"/>
    <x v="2"/>
    <n v="1"/>
  </r>
  <r>
    <x v="410"/>
    <x v="2"/>
    <x v="0"/>
    <s v="Dubai"/>
    <x v="2"/>
    <x v="1"/>
    <n v="90908"/>
    <s v="New"/>
    <x v="2"/>
    <n v="760441"/>
    <n v="9"/>
    <n v="2832"/>
    <n v="15"/>
    <n v="5966"/>
    <n v="2850"/>
    <n v="9164"/>
    <s v="Credit Card"/>
    <x v="2"/>
    <x v="3"/>
    <n v="3"/>
  </r>
  <r>
    <x v="410"/>
    <x v="0"/>
    <x v="0"/>
    <s v="Delhi"/>
    <x v="1"/>
    <x v="0"/>
    <n v="69416"/>
    <s v="New"/>
    <x v="1"/>
    <n v="345430"/>
    <n v="2"/>
    <n v="2610"/>
    <n v="10"/>
    <n v="33517"/>
    <n v="26583"/>
    <n v="-3309"/>
    <s v="UPI"/>
    <x v="0"/>
    <x v="0"/>
    <n v="4"/>
  </r>
  <r>
    <x v="411"/>
    <x v="2"/>
    <x v="1"/>
    <s v="Bangalore"/>
    <x v="0"/>
    <x v="2"/>
    <n v="54767"/>
    <s v="New"/>
    <x v="2"/>
    <n v="863593"/>
    <n v="7"/>
    <n v="1250"/>
    <n v="15"/>
    <n v="48534"/>
    <n v="6155"/>
    <n v="3475"/>
    <s v="Net Banking"/>
    <x v="0"/>
    <x v="2"/>
    <n v="4"/>
  </r>
  <r>
    <x v="411"/>
    <x v="1"/>
    <x v="1"/>
    <s v="Mumbai"/>
    <x v="2"/>
    <x v="2"/>
    <n v="88970"/>
    <s v="Existing"/>
    <x v="1"/>
    <n v="217266"/>
    <n v="1"/>
    <n v="3311"/>
    <n v="10"/>
    <n v="19237"/>
    <n v="26121"/>
    <n v="17586"/>
    <s v="Cash"/>
    <x v="0"/>
    <x v="1"/>
    <n v="3"/>
  </r>
  <r>
    <x v="411"/>
    <x v="1"/>
    <x v="2"/>
    <s v="Mumbai"/>
    <x v="1"/>
    <x v="1"/>
    <n v="87952"/>
    <s v="New"/>
    <x v="2"/>
    <n v="454398"/>
    <n v="8"/>
    <n v="4956"/>
    <n v="20"/>
    <n v="8335"/>
    <n v="7017"/>
    <n v="-1995"/>
    <s v="UPI"/>
    <x v="2"/>
    <x v="1"/>
    <n v="2"/>
  </r>
  <r>
    <x v="411"/>
    <x v="2"/>
    <x v="3"/>
    <s v="New York"/>
    <x v="1"/>
    <x v="3"/>
    <n v="94784"/>
    <s v="New"/>
    <x v="0"/>
    <n v="815327"/>
    <n v="4"/>
    <n v="4054"/>
    <n v="20"/>
    <n v="43552"/>
    <n v="26100"/>
    <n v="16487"/>
    <s v="Cash"/>
    <x v="2"/>
    <x v="3"/>
    <n v="4"/>
  </r>
  <r>
    <x v="411"/>
    <x v="2"/>
    <x v="0"/>
    <s v="Mumbai"/>
    <x v="2"/>
    <x v="0"/>
    <n v="38194"/>
    <s v="Existing"/>
    <x v="1"/>
    <n v="513600"/>
    <n v="8"/>
    <n v="2918"/>
    <n v="5"/>
    <n v="21790"/>
    <n v="13202"/>
    <n v="14785"/>
    <s v="UPI"/>
    <x v="2"/>
    <x v="2"/>
    <n v="5"/>
  </r>
  <r>
    <x v="411"/>
    <x v="2"/>
    <x v="3"/>
    <s v="Delhi"/>
    <x v="1"/>
    <x v="1"/>
    <n v="43785"/>
    <s v="New"/>
    <x v="0"/>
    <n v="170081"/>
    <n v="8"/>
    <n v="3488"/>
    <n v="15"/>
    <n v="27595"/>
    <n v="10929"/>
    <n v="-3251"/>
    <s v="Net Banking"/>
    <x v="1"/>
    <x v="2"/>
    <n v="2"/>
  </r>
  <r>
    <x v="411"/>
    <x v="1"/>
    <x v="3"/>
    <s v="New York"/>
    <x v="0"/>
    <x v="3"/>
    <n v="68676"/>
    <s v="Existing"/>
    <x v="0"/>
    <n v="629627"/>
    <n v="4"/>
    <n v="1354"/>
    <n v="20"/>
    <n v="15185"/>
    <n v="2080"/>
    <n v="18814"/>
    <s v="Credit Card"/>
    <x v="2"/>
    <x v="2"/>
    <n v="2"/>
  </r>
  <r>
    <x v="411"/>
    <x v="3"/>
    <x v="1"/>
    <s v="Mumbai"/>
    <x v="1"/>
    <x v="1"/>
    <n v="18373"/>
    <s v="Existing"/>
    <x v="0"/>
    <n v="421631"/>
    <n v="4"/>
    <n v="3350"/>
    <n v="10"/>
    <n v="11776"/>
    <n v="3021"/>
    <n v="10683"/>
    <s v="UPI"/>
    <x v="1"/>
    <x v="1"/>
    <n v="3"/>
  </r>
  <r>
    <x v="411"/>
    <x v="0"/>
    <x v="3"/>
    <s v="Bangalore"/>
    <x v="2"/>
    <x v="3"/>
    <n v="40283"/>
    <s v="New"/>
    <x v="1"/>
    <n v="616960"/>
    <n v="5"/>
    <n v="3879"/>
    <n v="20"/>
    <n v="39679"/>
    <n v="24558"/>
    <n v="10383"/>
    <s v="Credit Card"/>
    <x v="0"/>
    <x v="1"/>
    <n v="5"/>
  </r>
  <r>
    <x v="411"/>
    <x v="0"/>
    <x v="2"/>
    <s v="London"/>
    <x v="0"/>
    <x v="0"/>
    <n v="65911"/>
    <s v="New"/>
    <x v="0"/>
    <n v="519592"/>
    <n v="7"/>
    <n v="693"/>
    <n v="5"/>
    <n v="12806"/>
    <n v="22946"/>
    <n v="12761"/>
    <s v="Net Banking"/>
    <x v="0"/>
    <x v="1"/>
    <n v="5"/>
  </r>
  <r>
    <x v="411"/>
    <x v="1"/>
    <x v="1"/>
    <s v="Delhi"/>
    <x v="1"/>
    <x v="1"/>
    <n v="36414"/>
    <s v="Existing"/>
    <x v="0"/>
    <n v="848924"/>
    <n v="6"/>
    <n v="2077"/>
    <n v="10"/>
    <n v="20255"/>
    <n v="10530"/>
    <n v="6317"/>
    <s v="Cash"/>
    <x v="0"/>
    <x v="0"/>
    <n v="1"/>
  </r>
  <r>
    <x v="411"/>
    <x v="0"/>
    <x v="3"/>
    <s v="Bangalore"/>
    <x v="1"/>
    <x v="0"/>
    <n v="24378"/>
    <s v="New"/>
    <x v="1"/>
    <n v="184636"/>
    <n v="1"/>
    <n v="1980"/>
    <n v="0"/>
    <n v="19010"/>
    <n v="11350"/>
    <n v="7045"/>
    <s v="UPI"/>
    <x v="2"/>
    <x v="3"/>
    <n v="4"/>
  </r>
  <r>
    <x v="412"/>
    <x v="2"/>
    <x v="1"/>
    <s v="Bangalore"/>
    <x v="0"/>
    <x v="1"/>
    <n v="93872"/>
    <s v="New"/>
    <x v="0"/>
    <n v="104302"/>
    <n v="6"/>
    <n v="4928"/>
    <n v="5"/>
    <n v="38975"/>
    <n v="12379"/>
    <n v="2851"/>
    <s v="UPI"/>
    <x v="1"/>
    <x v="0"/>
    <n v="4"/>
  </r>
  <r>
    <x v="412"/>
    <x v="3"/>
    <x v="2"/>
    <s v="New York"/>
    <x v="0"/>
    <x v="3"/>
    <n v="14700"/>
    <s v="Existing"/>
    <x v="1"/>
    <n v="495025"/>
    <n v="3"/>
    <n v="1246"/>
    <n v="5"/>
    <n v="6766"/>
    <n v="10522"/>
    <n v="13750"/>
    <s v="Cash"/>
    <x v="2"/>
    <x v="1"/>
    <n v="2"/>
  </r>
  <r>
    <x v="412"/>
    <x v="0"/>
    <x v="2"/>
    <s v="Dubai"/>
    <x v="1"/>
    <x v="1"/>
    <n v="74143"/>
    <s v="New"/>
    <x v="0"/>
    <n v="883185"/>
    <n v="9"/>
    <n v="3587"/>
    <n v="0"/>
    <n v="29754"/>
    <n v="1770"/>
    <n v="-184"/>
    <s v="UPI"/>
    <x v="2"/>
    <x v="2"/>
    <n v="2"/>
  </r>
  <r>
    <x v="412"/>
    <x v="3"/>
    <x v="3"/>
    <s v="New York"/>
    <x v="0"/>
    <x v="2"/>
    <n v="73229"/>
    <s v="Existing"/>
    <x v="2"/>
    <n v="718741"/>
    <n v="3"/>
    <n v="649"/>
    <n v="20"/>
    <n v="10217"/>
    <n v="25564"/>
    <n v="12452"/>
    <s v="UPI"/>
    <x v="0"/>
    <x v="2"/>
    <n v="3"/>
  </r>
  <r>
    <x v="412"/>
    <x v="2"/>
    <x v="1"/>
    <s v="Delhi"/>
    <x v="2"/>
    <x v="2"/>
    <n v="23901"/>
    <s v="Existing"/>
    <x v="0"/>
    <n v="499046"/>
    <n v="9"/>
    <n v="4365"/>
    <n v="5"/>
    <n v="37816"/>
    <n v="23170"/>
    <n v="19391"/>
    <s v="Cash"/>
    <x v="1"/>
    <x v="0"/>
    <n v="5"/>
  </r>
  <r>
    <x v="412"/>
    <x v="0"/>
    <x v="3"/>
    <s v="Delhi"/>
    <x v="1"/>
    <x v="1"/>
    <n v="32597"/>
    <s v="Existing"/>
    <x v="2"/>
    <n v="773741"/>
    <n v="5"/>
    <n v="2828"/>
    <n v="0"/>
    <n v="43581"/>
    <n v="10933"/>
    <n v="-2591"/>
    <s v="Credit Card"/>
    <x v="2"/>
    <x v="1"/>
    <n v="4"/>
  </r>
  <r>
    <x v="412"/>
    <x v="1"/>
    <x v="3"/>
    <s v="New York"/>
    <x v="2"/>
    <x v="2"/>
    <n v="43428"/>
    <s v="Existing"/>
    <x v="1"/>
    <n v="869820"/>
    <n v="8"/>
    <n v="2175"/>
    <n v="0"/>
    <n v="48145"/>
    <n v="29981"/>
    <n v="1905"/>
    <s v="Credit Card"/>
    <x v="1"/>
    <x v="1"/>
    <n v="1"/>
  </r>
  <r>
    <x v="412"/>
    <x v="3"/>
    <x v="1"/>
    <s v="Dubai"/>
    <x v="1"/>
    <x v="0"/>
    <n v="45687"/>
    <s v="New"/>
    <x v="2"/>
    <n v="231057"/>
    <n v="9"/>
    <n v="3086"/>
    <n v="5"/>
    <n v="30061"/>
    <n v="13381"/>
    <n v="580"/>
    <s v="Cash"/>
    <x v="2"/>
    <x v="1"/>
    <n v="4"/>
  </r>
  <r>
    <x v="412"/>
    <x v="2"/>
    <x v="3"/>
    <s v="New York"/>
    <x v="2"/>
    <x v="2"/>
    <n v="39493"/>
    <s v="New"/>
    <x v="1"/>
    <n v="935069"/>
    <n v="9"/>
    <n v="2889"/>
    <n v="15"/>
    <n v="10908"/>
    <n v="8359"/>
    <n v="15486"/>
    <s v="Net Banking"/>
    <x v="0"/>
    <x v="2"/>
    <n v="4"/>
  </r>
  <r>
    <x v="412"/>
    <x v="3"/>
    <x v="2"/>
    <s v="Delhi"/>
    <x v="2"/>
    <x v="2"/>
    <n v="61224"/>
    <s v="New"/>
    <x v="0"/>
    <n v="348691"/>
    <n v="7"/>
    <n v="1173"/>
    <n v="5"/>
    <n v="9667"/>
    <n v="24329"/>
    <n v="16762"/>
    <s v="Cash"/>
    <x v="2"/>
    <x v="2"/>
    <n v="4"/>
  </r>
  <r>
    <x v="412"/>
    <x v="0"/>
    <x v="1"/>
    <s v="Dubai"/>
    <x v="0"/>
    <x v="0"/>
    <n v="41852"/>
    <s v="Existing"/>
    <x v="2"/>
    <n v="560882"/>
    <n v="1"/>
    <n v="4201"/>
    <n v="15"/>
    <n v="42671"/>
    <n v="24830"/>
    <n v="17615"/>
    <s v="Cash"/>
    <x v="1"/>
    <x v="1"/>
    <n v="2"/>
  </r>
  <r>
    <x v="412"/>
    <x v="0"/>
    <x v="1"/>
    <s v="Delhi"/>
    <x v="1"/>
    <x v="0"/>
    <n v="20932"/>
    <s v="New"/>
    <x v="0"/>
    <n v="497628"/>
    <n v="8"/>
    <n v="1860"/>
    <n v="20"/>
    <n v="41493"/>
    <n v="15895"/>
    <n v="7247"/>
    <s v="Credit Card"/>
    <x v="0"/>
    <x v="0"/>
    <n v="5"/>
  </r>
  <r>
    <x v="413"/>
    <x v="1"/>
    <x v="1"/>
    <s v="Dubai"/>
    <x v="0"/>
    <x v="3"/>
    <n v="98545"/>
    <s v="Existing"/>
    <x v="2"/>
    <n v="176420"/>
    <n v="7"/>
    <n v="3566"/>
    <n v="0"/>
    <n v="22117"/>
    <n v="14366"/>
    <n v="5694"/>
    <s v="UPI"/>
    <x v="2"/>
    <x v="3"/>
    <n v="5"/>
  </r>
  <r>
    <x v="413"/>
    <x v="2"/>
    <x v="1"/>
    <s v="Dubai"/>
    <x v="0"/>
    <x v="0"/>
    <n v="74202"/>
    <s v="Existing"/>
    <x v="1"/>
    <n v="946952"/>
    <n v="4"/>
    <n v="3646"/>
    <n v="10"/>
    <n v="33178"/>
    <n v="13304"/>
    <n v="-363"/>
    <s v="Net Banking"/>
    <x v="1"/>
    <x v="2"/>
    <n v="4"/>
  </r>
  <r>
    <x v="413"/>
    <x v="2"/>
    <x v="3"/>
    <s v="New York"/>
    <x v="1"/>
    <x v="1"/>
    <n v="43583"/>
    <s v="New"/>
    <x v="1"/>
    <n v="286737"/>
    <n v="6"/>
    <n v="4117"/>
    <n v="5"/>
    <n v="6464"/>
    <n v="26934"/>
    <n v="10876"/>
    <s v="UPI"/>
    <x v="1"/>
    <x v="2"/>
    <n v="5"/>
  </r>
  <r>
    <x v="413"/>
    <x v="1"/>
    <x v="3"/>
    <s v="New York"/>
    <x v="2"/>
    <x v="2"/>
    <n v="57278"/>
    <s v="New"/>
    <x v="1"/>
    <n v="332172"/>
    <n v="2"/>
    <n v="3567"/>
    <n v="10"/>
    <n v="3845"/>
    <n v="12325"/>
    <n v="479"/>
    <s v="UPI"/>
    <x v="0"/>
    <x v="3"/>
    <n v="3"/>
  </r>
  <r>
    <x v="413"/>
    <x v="1"/>
    <x v="2"/>
    <s v="New York"/>
    <x v="1"/>
    <x v="3"/>
    <n v="39865"/>
    <s v="Existing"/>
    <x v="1"/>
    <n v="713956"/>
    <n v="4"/>
    <n v="2662"/>
    <n v="20"/>
    <n v="14429"/>
    <n v="24164"/>
    <n v="16460"/>
    <s v="Net Banking"/>
    <x v="0"/>
    <x v="1"/>
    <n v="2"/>
  </r>
  <r>
    <x v="413"/>
    <x v="2"/>
    <x v="0"/>
    <s v="Dubai"/>
    <x v="1"/>
    <x v="0"/>
    <n v="22289"/>
    <s v="Existing"/>
    <x v="0"/>
    <n v="146775"/>
    <n v="8"/>
    <n v="1944"/>
    <n v="5"/>
    <n v="42973"/>
    <n v="11988"/>
    <n v="11752"/>
    <s v="Cash"/>
    <x v="2"/>
    <x v="0"/>
    <n v="2"/>
  </r>
  <r>
    <x v="413"/>
    <x v="3"/>
    <x v="0"/>
    <s v="Dubai"/>
    <x v="1"/>
    <x v="2"/>
    <n v="80270"/>
    <s v="Existing"/>
    <x v="0"/>
    <n v="278805"/>
    <n v="4"/>
    <n v="4525"/>
    <n v="10"/>
    <n v="26019"/>
    <n v="2596"/>
    <n v="8511"/>
    <s v="Cash"/>
    <x v="0"/>
    <x v="0"/>
    <n v="5"/>
  </r>
  <r>
    <x v="413"/>
    <x v="3"/>
    <x v="2"/>
    <s v="Delhi"/>
    <x v="0"/>
    <x v="1"/>
    <n v="95549"/>
    <s v="Existing"/>
    <x v="0"/>
    <n v="515923"/>
    <n v="4"/>
    <n v="2660"/>
    <n v="20"/>
    <n v="37526"/>
    <n v="27556"/>
    <n v="16510"/>
    <s v="UPI"/>
    <x v="2"/>
    <x v="1"/>
    <n v="4"/>
  </r>
  <r>
    <x v="413"/>
    <x v="1"/>
    <x v="0"/>
    <s v="Bangalore"/>
    <x v="1"/>
    <x v="1"/>
    <n v="45521"/>
    <s v="New"/>
    <x v="0"/>
    <n v="523694"/>
    <n v="4"/>
    <n v="3853"/>
    <n v="15"/>
    <n v="18914"/>
    <n v="9747"/>
    <n v="-226"/>
    <s v="UPI"/>
    <x v="1"/>
    <x v="2"/>
    <n v="4"/>
  </r>
  <r>
    <x v="413"/>
    <x v="3"/>
    <x v="2"/>
    <s v="New York"/>
    <x v="1"/>
    <x v="3"/>
    <n v="16505"/>
    <s v="New"/>
    <x v="0"/>
    <n v="368889"/>
    <n v="9"/>
    <n v="2270"/>
    <n v="20"/>
    <n v="17162"/>
    <n v="22830"/>
    <n v="-2567"/>
    <s v="Net Banking"/>
    <x v="0"/>
    <x v="1"/>
    <n v="4"/>
  </r>
  <r>
    <x v="413"/>
    <x v="2"/>
    <x v="3"/>
    <s v="London"/>
    <x v="1"/>
    <x v="1"/>
    <n v="54327"/>
    <s v="New"/>
    <x v="1"/>
    <n v="604407"/>
    <n v="2"/>
    <n v="2202"/>
    <n v="5"/>
    <n v="26325"/>
    <n v="13156"/>
    <n v="16162"/>
    <s v="Credit Card"/>
    <x v="1"/>
    <x v="2"/>
    <n v="5"/>
  </r>
  <r>
    <x v="413"/>
    <x v="0"/>
    <x v="1"/>
    <s v="Delhi"/>
    <x v="2"/>
    <x v="2"/>
    <n v="75519"/>
    <s v="Existing"/>
    <x v="0"/>
    <n v="269042"/>
    <n v="7"/>
    <n v="694"/>
    <n v="5"/>
    <n v="21262"/>
    <n v="12763"/>
    <n v="-4605"/>
    <s v="Net Banking"/>
    <x v="1"/>
    <x v="0"/>
    <n v="4"/>
  </r>
  <r>
    <x v="414"/>
    <x v="0"/>
    <x v="1"/>
    <s v="Delhi"/>
    <x v="2"/>
    <x v="0"/>
    <n v="80221"/>
    <s v="Existing"/>
    <x v="0"/>
    <n v="724147"/>
    <n v="3"/>
    <n v="1074"/>
    <n v="5"/>
    <n v="5404"/>
    <n v="28635"/>
    <n v="11923"/>
    <s v="Net Banking"/>
    <x v="2"/>
    <x v="2"/>
    <n v="5"/>
  </r>
  <r>
    <x v="414"/>
    <x v="3"/>
    <x v="3"/>
    <s v="Mumbai"/>
    <x v="2"/>
    <x v="1"/>
    <n v="28409"/>
    <s v="New"/>
    <x v="0"/>
    <n v="767242"/>
    <n v="4"/>
    <n v="3129"/>
    <n v="20"/>
    <n v="27013"/>
    <n v="5354"/>
    <n v="-2333"/>
    <s v="Net Banking"/>
    <x v="0"/>
    <x v="0"/>
    <n v="1"/>
  </r>
  <r>
    <x v="414"/>
    <x v="1"/>
    <x v="1"/>
    <s v="New York"/>
    <x v="2"/>
    <x v="0"/>
    <n v="29517"/>
    <s v="New"/>
    <x v="1"/>
    <n v="227816"/>
    <n v="1"/>
    <n v="888"/>
    <n v="5"/>
    <n v="44249"/>
    <n v="28336"/>
    <n v="12554"/>
    <s v="Credit Card"/>
    <x v="2"/>
    <x v="0"/>
    <n v="5"/>
  </r>
  <r>
    <x v="414"/>
    <x v="1"/>
    <x v="1"/>
    <s v="Delhi"/>
    <x v="0"/>
    <x v="2"/>
    <n v="54533"/>
    <s v="New"/>
    <x v="1"/>
    <n v="701588"/>
    <n v="3"/>
    <n v="2252"/>
    <n v="20"/>
    <n v="29428"/>
    <n v="18218"/>
    <n v="-3693"/>
    <s v="Cash"/>
    <x v="0"/>
    <x v="0"/>
    <n v="3"/>
  </r>
  <r>
    <x v="414"/>
    <x v="1"/>
    <x v="0"/>
    <s v="Mumbai"/>
    <x v="0"/>
    <x v="2"/>
    <n v="40475"/>
    <s v="Existing"/>
    <x v="1"/>
    <n v="845461"/>
    <n v="2"/>
    <n v="1160"/>
    <n v="0"/>
    <n v="7068"/>
    <n v="10839"/>
    <n v="10458"/>
    <s v="Net Banking"/>
    <x v="2"/>
    <x v="2"/>
    <n v="4"/>
  </r>
  <r>
    <x v="414"/>
    <x v="1"/>
    <x v="3"/>
    <s v="London"/>
    <x v="1"/>
    <x v="0"/>
    <n v="25327"/>
    <s v="Existing"/>
    <x v="1"/>
    <n v="169979"/>
    <n v="7"/>
    <n v="3332"/>
    <n v="0"/>
    <n v="48736"/>
    <n v="12251"/>
    <n v="18115"/>
    <s v="Credit Card"/>
    <x v="2"/>
    <x v="1"/>
    <n v="4"/>
  </r>
  <r>
    <x v="414"/>
    <x v="1"/>
    <x v="0"/>
    <s v="London"/>
    <x v="0"/>
    <x v="2"/>
    <n v="65344"/>
    <s v="Existing"/>
    <x v="0"/>
    <n v="900015"/>
    <n v="6"/>
    <n v="796"/>
    <n v="0"/>
    <n v="12229"/>
    <n v="10058"/>
    <n v="15059"/>
    <s v="UPI"/>
    <x v="2"/>
    <x v="0"/>
    <n v="2"/>
  </r>
  <r>
    <x v="414"/>
    <x v="3"/>
    <x v="0"/>
    <s v="New York"/>
    <x v="2"/>
    <x v="3"/>
    <n v="13671"/>
    <s v="New"/>
    <x v="0"/>
    <n v="796650"/>
    <n v="1"/>
    <n v="830"/>
    <n v="10"/>
    <n v="25478"/>
    <n v="18287"/>
    <n v="12914"/>
    <s v="Net Banking"/>
    <x v="1"/>
    <x v="1"/>
    <n v="5"/>
  </r>
  <r>
    <x v="414"/>
    <x v="0"/>
    <x v="1"/>
    <s v="Dubai"/>
    <x v="1"/>
    <x v="1"/>
    <n v="80477"/>
    <s v="New"/>
    <x v="2"/>
    <n v="940289"/>
    <n v="8"/>
    <n v="4349"/>
    <n v="0"/>
    <n v="13908"/>
    <n v="28033"/>
    <n v="12881"/>
    <s v="UPI"/>
    <x v="0"/>
    <x v="3"/>
    <n v="1"/>
  </r>
  <r>
    <x v="414"/>
    <x v="0"/>
    <x v="1"/>
    <s v="Mumbai"/>
    <x v="1"/>
    <x v="3"/>
    <n v="88002"/>
    <s v="New"/>
    <x v="0"/>
    <n v="437816"/>
    <n v="9"/>
    <n v="1784"/>
    <n v="0"/>
    <n v="45412"/>
    <n v="14175"/>
    <n v="15197"/>
    <s v="UPI"/>
    <x v="1"/>
    <x v="3"/>
    <n v="4"/>
  </r>
  <r>
    <x v="414"/>
    <x v="3"/>
    <x v="3"/>
    <s v="Dubai"/>
    <x v="2"/>
    <x v="3"/>
    <n v="60756"/>
    <s v="New"/>
    <x v="1"/>
    <n v="711047"/>
    <n v="1"/>
    <n v="1578"/>
    <n v="20"/>
    <n v="25548"/>
    <n v="17526"/>
    <n v="-2243"/>
    <s v="Credit Card"/>
    <x v="1"/>
    <x v="0"/>
    <n v="2"/>
  </r>
  <r>
    <x v="414"/>
    <x v="1"/>
    <x v="1"/>
    <s v="London"/>
    <x v="2"/>
    <x v="3"/>
    <n v="93822"/>
    <s v="New"/>
    <x v="1"/>
    <n v="120342"/>
    <n v="5"/>
    <n v="1374"/>
    <n v="20"/>
    <n v="27461"/>
    <n v="23404"/>
    <n v="16055"/>
    <s v="UPI"/>
    <x v="2"/>
    <x v="3"/>
    <n v="5"/>
  </r>
  <r>
    <x v="415"/>
    <x v="3"/>
    <x v="1"/>
    <s v="London"/>
    <x v="2"/>
    <x v="0"/>
    <n v="54959"/>
    <s v="New"/>
    <x v="0"/>
    <n v="940248"/>
    <n v="7"/>
    <n v="4366"/>
    <n v="5"/>
    <n v="46454"/>
    <n v="15732"/>
    <n v="4076"/>
    <s v="UPI"/>
    <x v="2"/>
    <x v="0"/>
    <n v="2"/>
  </r>
  <r>
    <x v="415"/>
    <x v="0"/>
    <x v="3"/>
    <s v="Bangalore"/>
    <x v="0"/>
    <x v="0"/>
    <n v="80124"/>
    <s v="Existing"/>
    <x v="2"/>
    <n v="175412"/>
    <n v="2"/>
    <n v="3185"/>
    <n v="5"/>
    <n v="48739"/>
    <n v="25270"/>
    <n v="0"/>
    <s v="Net Banking"/>
    <x v="1"/>
    <x v="2"/>
    <n v="1"/>
  </r>
  <r>
    <x v="415"/>
    <x v="2"/>
    <x v="1"/>
    <s v="Bangalore"/>
    <x v="1"/>
    <x v="2"/>
    <n v="38080"/>
    <s v="New"/>
    <x v="1"/>
    <n v="618532"/>
    <n v="6"/>
    <n v="2989"/>
    <n v="5"/>
    <n v="5014"/>
    <n v="21107"/>
    <n v="3694"/>
    <s v="UPI"/>
    <x v="0"/>
    <x v="2"/>
    <n v="5"/>
  </r>
  <r>
    <x v="415"/>
    <x v="3"/>
    <x v="0"/>
    <s v="Bangalore"/>
    <x v="2"/>
    <x v="0"/>
    <n v="34544"/>
    <s v="New"/>
    <x v="2"/>
    <n v="682602"/>
    <n v="8"/>
    <n v="2085"/>
    <n v="20"/>
    <n v="38942"/>
    <n v="3786"/>
    <n v="6176"/>
    <s v="Net Banking"/>
    <x v="2"/>
    <x v="2"/>
    <n v="4"/>
  </r>
  <r>
    <x v="415"/>
    <x v="1"/>
    <x v="3"/>
    <s v="Bangalore"/>
    <x v="1"/>
    <x v="2"/>
    <n v="86347"/>
    <s v="Existing"/>
    <x v="1"/>
    <n v="462632"/>
    <n v="8"/>
    <n v="4307"/>
    <n v="20"/>
    <n v="26884"/>
    <n v="20774"/>
    <n v="7337"/>
    <s v="UPI"/>
    <x v="1"/>
    <x v="1"/>
    <n v="5"/>
  </r>
  <r>
    <x v="415"/>
    <x v="0"/>
    <x v="1"/>
    <s v="Delhi"/>
    <x v="1"/>
    <x v="0"/>
    <n v="28733"/>
    <s v="Existing"/>
    <x v="1"/>
    <n v="834948"/>
    <n v="8"/>
    <n v="3440"/>
    <n v="0"/>
    <n v="5104"/>
    <n v="28271"/>
    <n v="13377"/>
    <s v="Cash"/>
    <x v="0"/>
    <x v="0"/>
    <n v="4"/>
  </r>
  <r>
    <x v="415"/>
    <x v="0"/>
    <x v="2"/>
    <s v="Bangalore"/>
    <x v="0"/>
    <x v="2"/>
    <n v="64211"/>
    <s v="Existing"/>
    <x v="0"/>
    <n v="722400"/>
    <n v="6"/>
    <n v="4986"/>
    <n v="15"/>
    <n v="21321"/>
    <n v="7945"/>
    <n v="3416"/>
    <s v="Cash"/>
    <x v="0"/>
    <x v="0"/>
    <n v="3"/>
  </r>
  <r>
    <x v="415"/>
    <x v="0"/>
    <x v="3"/>
    <s v="Delhi"/>
    <x v="1"/>
    <x v="1"/>
    <n v="50696"/>
    <s v="Existing"/>
    <x v="1"/>
    <n v="783966"/>
    <n v="6"/>
    <n v="4968"/>
    <n v="20"/>
    <n v="16017"/>
    <n v="3759"/>
    <n v="5421"/>
    <s v="Credit Card"/>
    <x v="1"/>
    <x v="1"/>
    <n v="4"/>
  </r>
  <r>
    <x v="415"/>
    <x v="0"/>
    <x v="3"/>
    <s v="Delhi"/>
    <x v="2"/>
    <x v="2"/>
    <n v="58093"/>
    <s v="Existing"/>
    <x v="2"/>
    <n v="196537"/>
    <n v="3"/>
    <n v="2002"/>
    <n v="15"/>
    <n v="44673"/>
    <n v="28925"/>
    <n v="11905"/>
    <s v="UPI"/>
    <x v="1"/>
    <x v="1"/>
    <n v="2"/>
  </r>
  <r>
    <x v="415"/>
    <x v="1"/>
    <x v="2"/>
    <s v="New York"/>
    <x v="2"/>
    <x v="1"/>
    <n v="57042"/>
    <s v="Existing"/>
    <x v="2"/>
    <n v="285545"/>
    <n v="2"/>
    <n v="1245"/>
    <n v="20"/>
    <n v="14063"/>
    <n v="13081"/>
    <n v="6623"/>
    <s v="Credit Card"/>
    <x v="0"/>
    <x v="3"/>
    <n v="1"/>
  </r>
  <r>
    <x v="415"/>
    <x v="2"/>
    <x v="1"/>
    <s v="Delhi"/>
    <x v="1"/>
    <x v="2"/>
    <n v="63516"/>
    <s v="New"/>
    <x v="0"/>
    <n v="633498"/>
    <n v="5"/>
    <n v="3112"/>
    <n v="20"/>
    <n v="19334"/>
    <n v="8819"/>
    <n v="-2025"/>
    <s v="Net Banking"/>
    <x v="0"/>
    <x v="3"/>
    <n v="5"/>
  </r>
  <r>
    <x v="415"/>
    <x v="0"/>
    <x v="1"/>
    <s v="Delhi"/>
    <x v="1"/>
    <x v="0"/>
    <n v="47487"/>
    <s v="New"/>
    <x v="1"/>
    <n v="704903"/>
    <n v="9"/>
    <n v="2008"/>
    <n v="10"/>
    <n v="6565"/>
    <n v="29309"/>
    <n v="7522"/>
    <s v="Net Banking"/>
    <x v="1"/>
    <x v="2"/>
    <n v="3"/>
  </r>
  <r>
    <x v="416"/>
    <x v="3"/>
    <x v="3"/>
    <s v="Bangalore"/>
    <x v="0"/>
    <x v="0"/>
    <n v="50849"/>
    <s v="New"/>
    <x v="2"/>
    <n v="651442"/>
    <n v="4"/>
    <n v="2270"/>
    <n v="15"/>
    <n v="36306"/>
    <n v="14402"/>
    <n v="10157"/>
    <s v="UPI"/>
    <x v="1"/>
    <x v="1"/>
    <n v="3"/>
  </r>
  <r>
    <x v="416"/>
    <x v="2"/>
    <x v="3"/>
    <s v="Delhi"/>
    <x v="2"/>
    <x v="1"/>
    <n v="24550"/>
    <s v="New"/>
    <x v="0"/>
    <n v="128687"/>
    <n v="5"/>
    <n v="4279"/>
    <n v="10"/>
    <n v="45572"/>
    <n v="10913"/>
    <n v="2493"/>
    <s v="UPI"/>
    <x v="0"/>
    <x v="1"/>
    <n v="3"/>
  </r>
  <r>
    <x v="416"/>
    <x v="0"/>
    <x v="1"/>
    <s v="Dubai"/>
    <x v="2"/>
    <x v="3"/>
    <n v="86400"/>
    <s v="Existing"/>
    <x v="2"/>
    <n v="434828"/>
    <n v="6"/>
    <n v="2461"/>
    <n v="0"/>
    <n v="15225"/>
    <n v="4153"/>
    <n v="18998"/>
    <s v="Cash"/>
    <x v="2"/>
    <x v="1"/>
    <n v="2"/>
  </r>
  <r>
    <x v="416"/>
    <x v="2"/>
    <x v="1"/>
    <s v="Bangalore"/>
    <x v="1"/>
    <x v="3"/>
    <n v="94597"/>
    <s v="Existing"/>
    <x v="0"/>
    <n v="587268"/>
    <n v="6"/>
    <n v="2095"/>
    <n v="10"/>
    <n v="26321"/>
    <n v="29690"/>
    <n v="17248"/>
    <s v="Net Banking"/>
    <x v="0"/>
    <x v="0"/>
    <n v="4"/>
  </r>
  <r>
    <x v="416"/>
    <x v="3"/>
    <x v="0"/>
    <s v="Mumbai"/>
    <x v="1"/>
    <x v="2"/>
    <n v="59699"/>
    <s v="New"/>
    <x v="2"/>
    <n v="115473"/>
    <n v="4"/>
    <n v="3033"/>
    <n v="10"/>
    <n v="32623"/>
    <n v="14690"/>
    <n v="16226"/>
    <s v="Net Banking"/>
    <x v="0"/>
    <x v="3"/>
    <n v="3"/>
  </r>
  <r>
    <x v="416"/>
    <x v="0"/>
    <x v="3"/>
    <s v="Bangalore"/>
    <x v="1"/>
    <x v="0"/>
    <n v="88160"/>
    <s v="Existing"/>
    <x v="1"/>
    <n v="937608"/>
    <n v="4"/>
    <n v="4158"/>
    <n v="0"/>
    <n v="29627"/>
    <n v="13932"/>
    <n v="5785"/>
    <s v="Net Banking"/>
    <x v="0"/>
    <x v="1"/>
    <n v="1"/>
  </r>
  <r>
    <x v="416"/>
    <x v="3"/>
    <x v="3"/>
    <s v="Delhi"/>
    <x v="2"/>
    <x v="3"/>
    <n v="78897"/>
    <s v="Existing"/>
    <x v="2"/>
    <n v="295651"/>
    <n v="8"/>
    <n v="965"/>
    <n v="15"/>
    <n v="47629"/>
    <n v="3831"/>
    <n v="-3844"/>
    <s v="Credit Card"/>
    <x v="0"/>
    <x v="2"/>
    <n v="1"/>
  </r>
  <r>
    <x v="416"/>
    <x v="1"/>
    <x v="2"/>
    <s v="Dubai"/>
    <x v="1"/>
    <x v="0"/>
    <n v="23707"/>
    <s v="New"/>
    <x v="2"/>
    <n v="392429"/>
    <n v="5"/>
    <n v="2569"/>
    <n v="5"/>
    <n v="29710"/>
    <n v="23896"/>
    <n v="2792"/>
    <s v="UPI"/>
    <x v="2"/>
    <x v="0"/>
    <n v="5"/>
  </r>
</pivotCacheRecords>
</file>

<file path=xl/pivotCache/pivotCacheRecords2.xml><?xml version="1.0" encoding="utf-8"?>
<pivotCacheRecords xmlns="http://schemas.openxmlformats.org/spreadsheetml/2006/main" xmlns:r="http://schemas.openxmlformats.org/officeDocument/2006/relationships" count="5000">
  <r>
    <x v="0"/>
    <x v="0"/>
    <x v="0"/>
    <x v="0"/>
    <x v="0"/>
    <x v="0"/>
    <n v="96826"/>
    <x v="0"/>
    <x v="0"/>
    <n v="714751"/>
    <n v="7"/>
    <n v="4705"/>
    <n v="15"/>
    <x v="0"/>
    <x v="0"/>
    <x v="0"/>
    <s v="UPI"/>
    <s v="Returned"/>
    <x v="0"/>
    <n v="4"/>
    <x v="0"/>
  </r>
  <r>
    <x v="0"/>
    <x v="1"/>
    <x v="0"/>
    <x v="0"/>
    <x v="0"/>
    <x v="0"/>
    <n v="60530"/>
    <x v="1"/>
    <x v="1"/>
    <n v="613036"/>
    <n v="8"/>
    <n v="2654"/>
    <n v="0"/>
    <x v="1"/>
    <x v="1"/>
    <x v="1"/>
    <s v="UPI"/>
    <s v="Returned"/>
    <x v="1"/>
    <n v="1"/>
    <x v="0"/>
  </r>
  <r>
    <x v="0"/>
    <x v="2"/>
    <x v="0"/>
    <x v="1"/>
    <x v="0"/>
    <x v="1"/>
    <n v="91099"/>
    <x v="1"/>
    <x v="1"/>
    <n v="809244"/>
    <n v="7"/>
    <n v="2844"/>
    <n v="10"/>
    <x v="2"/>
    <x v="2"/>
    <x v="2"/>
    <s v="UPI"/>
    <s v="Cancelled"/>
    <x v="2"/>
    <n v="5"/>
    <x v="0"/>
  </r>
  <r>
    <x v="0"/>
    <x v="0"/>
    <x v="0"/>
    <x v="2"/>
    <x v="1"/>
    <x v="0"/>
    <n v="35888"/>
    <x v="0"/>
    <x v="1"/>
    <n v="349668"/>
    <n v="6"/>
    <n v="4423"/>
    <n v="0"/>
    <x v="3"/>
    <x v="3"/>
    <x v="3"/>
    <s v="UPI"/>
    <s v="Cancelled"/>
    <x v="0"/>
    <n v="1"/>
    <x v="0"/>
  </r>
  <r>
    <x v="0"/>
    <x v="0"/>
    <x v="1"/>
    <x v="0"/>
    <x v="2"/>
    <x v="0"/>
    <n v="37491"/>
    <x v="0"/>
    <x v="1"/>
    <n v="105291"/>
    <n v="7"/>
    <n v="2354"/>
    <n v="15"/>
    <x v="4"/>
    <x v="4"/>
    <x v="4"/>
    <s v="Credit Card"/>
    <s v="Completed"/>
    <x v="0"/>
    <n v="1"/>
    <x v="0"/>
  </r>
  <r>
    <x v="0"/>
    <x v="1"/>
    <x v="0"/>
    <x v="3"/>
    <x v="1"/>
    <x v="2"/>
    <n v="42352"/>
    <x v="1"/>
    <x v="1"/>
    <n v="534409"/>
    <n v="4"/>
    <n v="4368"/>
    <n v="20"/>
    <x v="5"/>
    <x v="5"/>
    <x v="5"/>
    <s v="Net Banking"/>
    <s v="Returned"/>
    <x v="0"/>
    <n v="5"/>
    <x v="0"/>
  </r>
  <r>
    <x v="0"/>
    <x v="2"/>
    <x v="2"/>
    <x v="0"/>
    <x v="2"/>
    <x v="0"/>
    <n v="31676"/>
    <x v="1"/>
    <x v="1"/>
    <n v="738132"/>
    <n v="1"/>
    <n v="4290"/>
    <n v="0"/>
    <x v="6"/>
    <x v="6"/>
    <x v="6"/>
    <s v="Net Banking"/>
    <s v="Cancelled"/>
    <x v="2"/>
    <n v="2"/>
    <x v="0"/>
  </r>
  <r>
    <x v="0"/>
    <x v="2"/>
    <x v="0"/>
    <x v="3"/>
    <x v="1"/>
    <x v="0"/>
    <n v="75836"/>
    <x v="0"/>
    <x v="2"/>
    <n v="889554"/>
    <n v="5"/>
    <n v="3532"/>
    <n v="0"/>
    <x v="7"/>
    <x v="7"/>
    <x v="7"/>
    <s v="UPI"/>
    <s v="Completed"/>
    <x v="1"/>
    <n v="4"/>
    <x v="0"/>
  </r>
  <r>
    <x v="0"/>
    <x v="0"/>
    <x v="1"/>
    <x v="0"/>
    <x v="2"/>
    <x v="0"/>
    <n v="47463"/>
    <x v="1"/>
    <x v="0"/>
    <n v="629164"/>
    <n v="8"/>
    <n v="1344"/>
    <n v="10"/>
    <x v="8"/>
    <x v="8"/>
    <x v="8"/>
    <s v="UPI"/>
    <s v="Returned"/>
    <x v="1"/>
    <n v="2"/>
    <x v="1"/>
  </r>
  <r>
    <x v="0"/>
    <x v="3"/>
    <x v="0"/>
    <x v="3"/>
    <x v="1"/>
    <x v="3"/>
    <n v="58990"/>
    <x v="1"/>
    <x v="1"/>
    <n v="343082"/>
    <n v="6"/>
    <n v="2207"/>
    <n v="15"/>
    <x v="9"/>
    <x v="9"/>
    <x v="9"/>
    <s v="Credit Card"/>
    <s v="Completed"/>
    <x v="2"/>
    <n v="2"/>
    <x v="1"/>
  </r>
  <r>
    <x v="0"/>
    <x v="0"/>
    <x v="2"/>
    <x v="0"/>
    <x v="0"/>
    <x v="1"/>
    <n v="96544"/>
    <x v="1"/>
    <x v="2"/>
    <n v="567876"/>
    <n v="5"/>
    <n v="2507"/>
    <n v="10"/>
    <x v="10"/>
    <x v="10"/>
    <x v="10"/>
    <s v="Credit Card"/>
    <s v="Cancelled"/>
    <x v="2"/>
    <n v="4"/>
    <x v="0"/>
  </r>
  <r>
    <x v="0"/>
    <x v="0"/>
    <x v="1"/>
    <x v="0"/>
    <x v="1"/>
    <x v="2"/>
    <n v="73627"/>
    <x v="0"/>
    <x v="0"/>
    <n v="157147"/>
    <n v="2"/>
    <n v="1773"/>
    <n v="20"/>
    <x v="11"/>
    <x v="11"/>
    <x v="11"/>
    <s v="UPI"/>
    <s v="Completed"/>
    <x v="1"/>
    <n v="2"/>
    <x v="0"/>
  </r>
  <r>
    <x v="1"/>
    <x v="0"/>
    <x v="1"/>
    <x v="4"/>
    <x v="1"/>
    <x v="0"/>
    <n v="30221"/>
    <x v="1"/>
    <x v="0"/>
    <n v="232895"/>
    <n v="5"/>
    <n v="4934"/>
    <n v="5"/>
    <x v="12"/>
    <x v="12"/>
    <x v="12"/>
    <s v="UPI"/>
    <s v="Returned"/>
    <x v="1"/>
    <n v="3"/>
    <x v="0"/>
  </r>
  <r>
    <x v="1"/>
    <x v="0"/>
    <x v="2"/>
    <x v="3"/>
    <x v="0"/>
    <x v="1"/>
    <n v="95837"/>
    <x v="1"/>
    <x v="0"/>
    <n v="939084"/>
    <n v="3"/>
    <n v="2604"/>
    <n v="15"/>
    <x v="13"/>
    <x v="13"/>
    <x v="13"/>
    <s v="Net Banking"/>
    <s v="Cancelled"/>
    <x v="1"/>
    <n v="1"/>
    <x v="0"/>
  </r>
  <r>
    <x v="1"/>
    <x v="1"/>
    <x v="2"/>
    <x v="3"/>
    <x v="0"/>
    <x v="0"/>
    <n v="82843"/>
    <x v="0"/>
    <x v="1"/>
    <n v="726665"/>
    <n v="2"/>
    <n v="3467"/>
    <n v="20"/>
    <x v="14"/>
    <x v="14"/>
    <x v="14"/>
    <s v="Net Banking"/>
    <s v="Returned"/>
    <x v="3"/>
    <n v="3"/>
    <x v="0"/>
  </r>
  <r>
    <x v="1"/>
    <x v="2"/>
    <x v="2"/>
    <x v="3"/>
    <x v="2"/>
    <x v="3"/>
    <n v="61313"/>
    <x v="0"/>
    <x v="1"/>
    <n v="813564"/>
    <n v="3"/>
    <n v="4742"/>
    <n v="20"/>
    <x v="15"/>
    <x v="15"/>
    <x v="15"/>
    <s v="Net Banking"/>
    <s v="Completed"/>
    <x v="0"/>
    <n v="4"/>
    <x v="0"/>
  </r>
  <r>
    <x v="1"/>
    <x v="1"/>
    <x v="2"/>
    <x v="5"/>
    <x v="2"/>
    <x v="3"/>
    <n v="39251"/>
    <x v="1"/>
    <x v="1"/>
    <n v="543598"/>
    <n v="4"/>
    <n v="1712"/>
    <n v="0"/>
    <x v="16"/>
    <x v="16"/>
    <x v="16"/>
    <s v="UPI"/>
    <s v="Completed"/>
    <x v="3"/>
    <n v="5"/>
    <x v="1"/>
  </r>
  <r>
    <x v="1"/>
    <x v="1"/>
    <x v="2"/>
    <x v="0"/>
    <x v="2"/>
    <x v="0"/>
    <n v="56586"/>
    <x v="0"/>
    <x v="0"/>
    <n v="503603"/>
    <n v="2"/>
    <n v="2795"/>
    <n v="10"/>
    <x v="17"/>
    <x v="17"/>
    <x v="17"/>
    <s v="Cash"/>
    <s v="Completed"/>
    <x v="3"/>
    <n v="5"/>
    <x v="1"/>
  </r>
  <r>
    <x v="1"/>
    <x v="1"/>
    <x v="1"/>
    <x v="3"/>
    <x v="1"/>
    <x v="0"/>
    <n v="84418"/>
    <x v="0"/>
    <x v="0"/>
    <n v="726987"/>
    <n v="4"/>
    <n v="2697"/>
    <n v="0"/>
    <x v="18"/>
    <x v="18"/>
    <x v="18"/>
    <s v="Credit Card"/>
    <s v="Cancelled"/>
    <x v="2"/>
    <n v="4"/>
    <x v="0"/>
  </r>
  <r>
    <x v="1"/>
    <x v="0"/>
    <x v="1"/>
    <x v="1"/>
    <x v="2"/>
    <x v="0"/>
    <n v="63884"/>
    <x v="1"/>
    <x v="2"/>
    <n v="335427"/>
    <n v="4"/>
    <n v="3784"/>
    <n v="0"/>
    <x v="19"/>
    <x v="19"/>
    <x v="19"/>
    <s v="Credit Card"/>
    <s v="Completed"/>
    <x v="0"/>
    <n v="4"/>
    <x v="1"/>
  </r>
  <r>
    <x v="1"/>
    <x v="3"/>
    <x v="0"/>
    <x v="5"/>
    <x v="1"/>
    <x v="3"/>
    <n v="62620"/>
    <x v="0"/>
    <x v="2"/>
    <n v="855140"/>
    <n v="6"/>
    <n v="2764"/>
    <n v="5"/>
    <x v="20"/>
    <x v="20"/>
    <x v="20"/>
    <s v="Credit Card"/>
    <s v="Cancelled"/>
    <x v="0"/>
    <n v="2"/>
    <x v="0"/>
  </r>
  <r>
    <x v="1"/>
    <x v="2"/>
    <x v="0"/>
    <x v="4"/>
    <x v="1"/>
    <x v="3"/>
    <n v="20040"/>
    <x v="1"/>
    <x v="2"/>
    <n v="643268"/>
    <n v="5"/>
    <n v="2110"/>
    <n v="10"/>
    <x v="21"/>
    <x v="21"/>
    <x v="21"/>
    <s v="UPI"/>
    <s v="Completed"/>
    <x v="1"/>
    <n v="1"/>
    <x v="0"/>
  </r>
  <r>
    <x v="1"/>
    <x v="3"/>
    <x v="3"/>
    <x v="3"/>
    <x v="2"/>
    <x v="1"/>
    <n v="81677"/>
    <x v="1"/>
    <x v="2"/>
    <n v="517440"/>
    <n v="7"/>
    <n v="1918"/>
    <n v="5"/>
    <x v="22"/>
    <x v="22"/>
    <x v="22"/>
    <s v="UPI"/>
    <s v="Completed"/>
    <x v="2"/>
    <n v="3"/>
    <x v="0"/>
  </r>
  <r>
    <x v="1"/>
    <x v="1"/>
    <x v="0"/>
    <x v="3"/>
    <x v="2"/>
    <x v="2"/>
    <n v="55878"/>
    <x v="0"/>
    <x v="0"/>
    <n v="369265"/>
    <n v="7"/>
    <n v="2286"/>
    <n v="20"/>
    <x v="23"/>
    <x v="23"/>
    <x v="23"/>
    <s v="Credit Card"/>
    <s v="Cancelled"/>
    <x v="2"/>
    <n v="4"/>
    <x v="0"/>
  </r>
  <r>
    <x v="2"/>
    <x v="1"/>
    <x v="0"/>
    <x v="5"/>
    <x v="1"/>
    <x v="2"/>
    <n v="15969"/>
    <x v="1"/>
    <x v="1"/>
    <n v="304562"/>
    <n v="3"/>
    <n v="4899"/>
    <n v="5"/>
    <x v="24"/>
    <x v="24"/>
    <x v="24"/>
    <s v="Credit Card"/>
    <s v="Cancelled"/>
    <x v="1"/>
    <n v="5"/>
    <x v="0"/>
  </r>
  <r>
    <x v="2"/>
    <x v="3"/>
    <x v="2"/>
    <x v="0"/>
    <x v="0"/>
    <x v="3"/>
    <n v="23162"/>
    <x v="1"/>
    <x v="1"/>
    <n v="352703"/>
    <n v="9"/>
    <n v="3982"/>
    <n v="20"/>
    <x v="25"/>
    <x v="25"/>
    <x v="25"/>
    <s v="Credit Card"/>
    <s v="Cancelled"/>
    <x v="1"/>
    <n v="1"/>
    <x v="0"/>
  </r>
  <r>
    <x v="2"/>
    <x v="3"/>
    <x v="2"/>
    <x v="1"/>
    <x v="0"/>
    <x v="2"/>
    <n v="75435"/>
    <x v="1"/>
    <x v="1"/>
    <n v="837813"/>
    <n v="7"/>
    <n v="2377"/>
    <n v="0"/>
    <x v="26"/>
    <x v="26"/>
    <x v="26"/>
    <s v="UPI"/>
    <s v="Returned"/>
    <x v="3"/>
    <n v="1"/>
    <x v="1"/>
  </r>
  <r>
    <x v="2"/>
    <x v="3"/>
    <x v="0"/>
    <x v="4"/>
    <x v="1"/>
    <x v="0"/>
    <n v="84667"/>
    <x v="1"/>
    <x v="1"/>
    <n v="183176"/>
    <n v="7"/>
    <n v="3407"/>
    <n v="5"/>
    <x v="27"/>
    <x v="27"/>
    <x v="27"/>
    <s v="Cash"/>
    <s v="Completed"/>
    <x v="1"/>
    <n v="2"/>
    <x v="0"/>
  </r>
  <r>
    <x v="2"/>
    <x v="1"/>
    <x v="3"/>
    <x v="3"/>
    <x v="2"/>
    <x v="1"/>
    <n v="15037"/>
    <x v="1"/>
    <x v="2"/>
    <n v="675097"/>
    <n v="2"/>
    <n v="879"/>
    <n v="10"/>
    <x v="28"/>
    <x v="28"/>
    <x v="28"/>
    <s v="Cash"/>
    <s v="Returned"/>
    <x v="1"/>
    <n v="5"/>
    <x v="1"/>
  </r>
  <r>
    <x v="2"/>
    <x v="1"/>
    <x v="2"/>
    <x v="0"/>
    <x v="1"/>
    <x v="3"/>
    <n v="70526"/>
    <x v="0"/>
    <x v="0"/>
    <n v="748320"/>
    <n v="3"/>
    <n v="3800"/>
    <n v="5"/>
    <x v="29"/>
    <x v="29"/>
    <x v="29"/>
    <s v="Cash"/>
    <s v="Completed"/>
    <x v="2"/>
    <n v="1"/>
    <x v="0"/>
  </r>
  <r>
    <x v="2"/>
    <x v="2"/>
    <x v="0"/>
    <x v="1"/>
    <x v="1"/>
    <x v="3"/>
    <n v="97914"/>
    <x v="0"/>
    <x v="1"/>
    <n v="439765"/>
    <n v="3"/>
    <n v="1193"/>
    <n v="20"/>
    <x v="30"/>
    <x v="30"/>
    <x v="30"/>
    <s v="Net Banking"/>
    <s v="Completed"/>
    <x v="3"/>
    <n v="5"/>
    <x v="0"/>
  </r>
  <r>
    <x v="2"/>
    <x v="2"/>
    <x v="0"/>
    <x v="1"/>
    <x v="2"/>
    <x v="2"/>
    <n v="24693"/>
    <x v="1"/>
    <x v="0"/>
    <n v="216440"/>
    <n v="6"/>
    <n v="4076"/>
    <n v="15"/>
    <x v="31"/>
    <x v="31"/>
    <x v="31"/>
    <s v="Net Banking"/>
    <s v="Completed"/>
    <x v="0"/>
    <n v="3"/>
    <x v="0"/>
  </r>
  <r>
    <x v="2"/>
    <x v="1"/>
    <x v="1"/>
    <x v="4"/>
    <x v="0"/>
    <x v="0"/>
    <n v="69090"/>
    <x v="1"/>
    <x v="2"/>
    <n v="385241"/>
    <n v="4"/>
    <n v="4645"/>
    <n v="10"/>
    <x v="32"/>
    <x v="32"/>
    <x v="32"/>
    <s v="UPI"/>
    <s v="Completed"/>
    <x v="3"/>
    <n v="5"/>
    <x v="0"/>
  </r>
  <r>
    <x v="2"/>
    <x v="3"/>
    <x v="3"/>
    <x v="2"/>
    <x v="1"/>
    <x v="1"/>
    <n v="12451"/>
    <x v="0"/>
    <x v="2"/>
    <n v="102978"/>
    <n v="4"/>
    <n v="1947"/>
    <n v="20"/>
    <x v="33"/>
    <x v="33"/>
    <x v="33"/>
    <s v="Cash"/>
    <s v="Returned"/>
    <x v="2"/>
    <n v="1"/>
    <x v="0"/>
  </r>
  <r>
    <x v="2"/>
    <x v="3"/>
    <x v="1"/>
    <x v="1"/>
    <x v="0"/>
    <x v="2"/>
    <n v="75560"/>
    <x v="1"/>
    <x v="1"/>
    <n v="235404"/>
    <n v="1"/>
    <n v="2890"/>
    <n v="15"/>
    <x v="34"/>
    <x v="34"/>
    <x v="34"/>
    <s v="Cash"/>
    <s v="Completed"/>
    <x v="0"/>
    <n v="5"/>
    <x v="0"/>
  </r>
  <r>
    <x v="2"/>
    <x v="2"/>
    <x v="3"/>
    <x v="2"/>
    <x v="0"/>
    <x v="3"/>
    <n v="15962"/>
    <x v="1"/>
    <x v="1"/>
    <n v="447717"/>
    <n v="6"/>
    <n v="2255"/>
    <n v="10"/>
    <x v="35"/>
    <x v="35"/>
    <x v="35"/>
    <s v="Net Banking"/>
    <s v="Returned"/>
    <x v="3"/>
    <n v="5"/>
    <x v="0"/>
  </r>
  <r>
    <x v="3"/>
    <x v="1"/>
    <x v="2"/>
    <x v="1"/>
    <x v="2"/>
    <x v="3"/>
    <n v="99552"/>
    <x v="1"/>
    <x v="2"/>
    <n v="332389"/>
    <n v="8"/>
    <n v="3584"/>
    <n v="15"/>
    <x v="36"/>
    <x v="36"/>
    <x v="36"/>
    <s v="Cash"/>
    <s v="Cancelled"/>
    <x v="1"/>
    <n v="5"/>
    <x v="1"/>
  </r>
  <r>
    <x v="3"/>
    <x v="2"/>
    <x v="3"/>
    <x v="4"/>
    <x v="1"/>
    <x v="2"/>
    <n v="26444"/>
    <x v="0"/>
    <x v="2"/>
    <n v="354652"/>
    <n v="8"/>
    <n v="2379"/>
    <n v="0"/>
    <x v="37"/>
    <x v="37"/>
    <x v="37"/>
    <s v="Credit Card"/>
    <s v="Returned"/>
    <x v="3"/>
    <n v="1"/>
    <x v="0"/>
  </r>
  <r>
    <x v="3"/>
    <x v="2"/>
    <x v="0"/>
    <x v="5"/>
    <x v="1"/>
    <x v="0"/>
    <n v="50443"/>
    <x v="1"/>
    <x v="0"/>
    <n v="901521"/>
    <n v="8"/>
    <n v="3309"/>
    <n v="0"/>
    <x v="38"/>
    <x v="38"/>
    <x v="38"/>
    <s v="Net Banking"/>
    <s v="Completed"/>
    <x v="0"/>
    <n v="3"/>
    <x v="0"/>
  </r>
  <r>
    <x v="3"/>
    <x v="0"/>
    <x v="0"/>
    <x v="4"/>
    <x v="0"/>
    <x v="1"/>
    <n v="26506"/>
    <x v="0"/>
    <x v="2"/>
    <n v="489694"/>
    <n v="5"/>
    <n v="1347"/>
    <n v="5"/>
    <x v="39"/>
    <x v="39"/>
    <x v="39"/>
    <s v="Credit Card"/>
    <s v="Returned"/>
    <x v="3"/>
    <n v="5"/>
    <x v="0"/>
  </r>
  <r>
    <x v="3"/>
    <x v="0"/>
    <x v="3"/>
    <x v="4"/>
    <x v="0"/>
    <x v="1"/>
    <n v="48384"/>
    <x v="1"/>
    <x v="0"/>
    <n v="418948"/>
    <n v="6"/>
    <n v="3471"/>
    <n v="5"/>
    <x v="40"/>
    <x v="40"/>
    <x v="40"/>
    <s v="Cash"/>
    <s v="Returned"/>
    <x v="3"/>
    <n v="3"/>
    <x v="0"/>
  </r>
  <r>
    <x v="3"/>
    <x v="0"/>
    <x v="3"/>
    <x v="5"/>
    <x v="2"/>
    <x v="1"/>
    <n v="34248"/>
    <x v="1"/>
    <x v="2"/>
    <n v="820112"/>
    <n v="5"/>
    <n v="4561"/>
    <n v="5"/>
    <x v="41"/>
    <x v="41"/>
    <x v="41"/>
    <s v="UPI"/>
    <s v="Cancelled"/>
    <x v="3"/>
    <n v="1"/>
    <x v="1"/>
  </r>
  <r>
    <x v="3"/>
    <x v="3"/>
    <x v="3"/>
    <x v="5"/>
    <x v="0"/>
    <x v="1"/>
    <n v="56162"/>
    <x v="0"/>
    <x v="0"/>
    <n v="572760"/>
    <n v="4"/>
    <n v="1695"/>
    <n v="5"/>
    <x v="42"/>
    <x v="42"/>
    <x v="42"/>
    <s v="Cash"/>
    <s v="Cancelled"/>
    <x v="1"/>
    <n v="4"/>
    <x v="0"/>
  </r>
  <r>
    <x v="3"/>
    <x v="1"/>
    <x v="1"/>
    <x v="0"/>
    <x v="2"/>
    <x v="0"/>
    <n v="52690"/>
    <x v="0"/>
    <x v="2"/>
    <n v="678306"/>
    <n v="4"/>
    <n v="2012"/>
    <n v="15"/>
    <x v="43"/>
    <x v="43"/>
    <x v="43"/>
    <s v="UPI"/>
    <s v="Cancelled"/>
    <x v="2"/>
    <n v="5"/>
    <x v="1"/>
  </r>
  <r>
    <x v="3"/>
    <x v="1"/>
    <x v="3"/>
    <x v="1"/>
    <x v="1"/>
    <x v="3"/>
    <n v="79625"/>
    <x v="1"/>
    <x v="2"/>
    <n v="227198"/>
    <n v="4"/>
    <n v="4402"/>
    <n v="10"/>
    <x v="44"/>
    <x v="44"/>
    <x v="44"/>
    <s v="Credit Card"/>
    <s v="Completed"/>
    <x v="2"/>
    <n v="3"/>
    <x v="0"/>
  </r>
  <r>
    <x v="3"/>
    <x v="1"/>
    <x v="2"/>
    <x v="0"/>
    <x v="2"/>
    <x v="3"/>
    <n v="78008"/>
    <x v="1"/>
    <x v="0"/>
    <n v="871170"/>
    <n v="4"/>
    <n v="3820"/>
    <n v="10"/>
    <x v="45"/>
    <x v="45"/>
    <x v="45"/>
    <s v="Credit Card"/>
    <s v="Returned"/>
    <x v="2"/>
    <n v="5"/>
    <x v="0"/>
  </r>
  <r>
    <x v="3"/>
    <x v="1"/>
    <x v="1"/>
    <x v="5"/>
    <x v="0"/>
    <x v="1"/>
    <n v="70309"/>
    <x v="1"/>
    <x v="0"/>
    <n v="365974"/>
    <n v="6"/>
    <n v="2957"/>
    <n v="5"/>
    <x v="46"/>
    <x v="46"/>
    <x v="46"/>
    <s v="Cash"/>
    <s v="Returned"/>
    <x v="3"/>
    <n v="2"/>
    <x v="0"/>
  </r>
  <r>
    <x v="3"/>
    <x v="0"/>
    <x v="1"/>
    <x v="2"/>
    <x v="1"/>
    <x v="1"/>
    <n v="53237"/>
    <x v="0"/>
    <x v="1"/>
    <n v="430638"/>
    <n v="6"/>
    <n v="3962"/>
    <n v="0"/>
    <x v="47"/>
    <x v="47"/>
    <x v="47"/>
    <s v="Net Banking"/>
    <s v="Cancelled"/>
    <x v="0"/>
    <n v="2"/>
    <x v="1"/>
  </r>
  <r>
    <x v="4"/>
    <x v="3"/>
    <x v="3"/>
    <x v="2"/>
    <x v="2"/>
    <x v="1"/>
    <n v="45732"/>
    <x v="1"/>
    <x v="1"/>
    <n v="487344"/>
    <n v="5"/>
    <n v="3950"/>
    <n v="20"/>
    <x v="48"/>
    <x v="48"/>
    <x v="48"/>
    <s v="Credit Card"/>
    <s v="Completed"/>
    <x v="3"/>
    <n v="1"/>
    <x v="0"/>
  </r>
  <r>
    <x v="4"/>
    <x v="3"/>
    <x v="2"/>
    <x v="4"/>
    <x v="1"/>
    <x v="2"/>
    <n v="18104"/>
    <x v="0"/>
    <x v="2"/>
    <n v="912430"/>
    <n v="9"/>
    <n v="726"/>
    <n v="5"/>
    <x v="49"/>
    <x v="49"/>
    <x v="49"/>
    <s v="UPI"/>
    <s v="Completed"/>
    <x v="3"/>
    <n v="3"/>
    <x v="1"/>
  </r>
  <r>
    <x v="4"/>
    <x v="0"/>
    <x v="1"/>
    <x v="3"/>
    <x v="2"/>
    <x v="2"/>
    <n v="93230"/>
    <x v="1"/>
    <x v="2"/>
    <n v="953508"/>
    <n v="8"/>
    <n v="2307"/>
    <n v="5"/>
    <x v="50"/>
    <x v="50"/>
    <x v="50"/>
    <s v="UPI"/>
    <s v="Completed"/>
    <x v="2"/>
    <n v="3"/>
    <x v="0"/>
  </r>
  <r>
    <x v="4"/>
    <x v="3"/>
    <x v="0"/>
    <x v="4"/>
    <x v="0"/>
    <x v="3"/>
    <n v="44980"/>
    <x v="1"/>
    <x v="0"/>
    <n v="261749"/>
    <n v="6"/>
    <n v="4808"/>
    <n v="0"/>
    <x v="51"/>
    <x v="51"/>
    <x v="51"/>
    <s v="Net Banking"/>
    <s v="Cancelled"/>
    <x v="2"/>
    <n v="5"/>
    <x v="0"/>
  </r>
  <r>
    <x v="4"/>
    <x v="0"/>
    <x v="1"/>
    <x v="4"/>
    <x v="0"/>
    <x v="3"/>
    <n v="84990"/>
    <x v="1"/>
    <x v="2"/>
    <n v="129101"/>
    <n v="9"/>
    <n v="918"/>
    <n v="20"/>
    <x v="52"/>
    <x v="52"/>
    <x v="52"/>
    <s v="Cash"/>
    <s v="Completed"/>
    <x v="1"/>
    <n v="2"/>
    <x v="0"/>
  </r>
  <r>
    <x v="4"/>
    <x v="1"/>
    <x v="3"/>
    <x v="3"/>
    <x v="1"/>
    <x v="1"/>
    <n v="49560"/>
    <x v="1"/>
    <x v="1"/>
    <n v="600234"/>
    <n v="5"/>
    <n v="2375"/>
    <n v="15"/>
    <x v="53"/>
    <x v="53"/>
    <x v="53"/>
    <s v="Credit Card"/>
    <s v="Completed"/>
    <x v="3"/>
    <n v="5"/>
    <x v="0"/>
  </r>
  <r>
    <x v="4"/>
    <x v="0"/>
    <x v="2"/>
    <x v="1"/>
    <x v="1"/>
    <x v="2"/>
    <n v="19554"/>
    <x v="1"/>
    <x v="0"/>
    <n v="340575"/>
    <n v="4"/>
    <n v="3655"/>
    <n v="15"/>
    <x v="54"/>
    <x v="54"/>
    <x v="54"/>
    <s v="Cash"/>
    <s v="Completed"/>
    <x v="1"/>
    <n v="5"/>
    <x v="1"/>
  </r>
  <r>
    <x v="4"/>
    <x v="1"/>
    <x v="3"/>
    <x v="5"/>
    <x v="1"/>
    <x v="0"/>
    <n v="55987"/>
    <x v="1"/>
    <x v="2"/>
    <n v="482299"/>
    <n v="6"/>
    <n v="1418"/>
    <n v="20"/>
    <x v="55"/>
    <x v="55"/>
    <x v="55"/>
    <s v="Credit Card"/>
    <s v="Cancelled"/>
    <x v="1"/>
    <n v="1"/>
    <x v="0"/>
  </r>
  <r>
    <x v="4"/>
    <x v="1"/>
    <x v="0"/>
    <x v="2"/>
    <x v="2"/>
    <x v="2"/>
    <n v="40985"/>
    <x v="1"/>
    <x v="0"/>
    <n v="631341"/>
    <n v="4"/>
    <n v="4554"/>
    <n v="20"/>
    <x v="56"/>
    <x v="56"/>
    <x v="56"/>
    <s v="Cash"/>
    <s v="Cancelled"/>
    <x v="1"/>
    <n v="4"/>
    <x v="1"/>
  </r>
  <r>
    <x v="4"/>
    <x v="2"/>
    <x v="0"/>
    <x v="4"/>
    <x v="0"/>
    <x v="3"/>
    <n v="58167"/>
    <x v="0"/>
    <x v="1"/>
    <n v="236742"/>
    <n v="8"/>
    <n v="4318"/>
    <n v="15"/>
    <x v="57"/>
    <x v="57"/>
    <x v="57"/>
    <s v="Net Banking"/>
    <s v="Returned"/>
    <x v="2"/>
    <n v="1"/>
    <x v="0"/>
  </r>
  <r>
    <x v="4"/>
    <x v="0"/>
    <x v="0"/>
    <x v="3"/>
    <x v="1"/>
    <x v="2"/>
    <n v="50428"/>
    <x v="1"/>
    <x v="1"/>
    <n v="995426"/>
    <n v="7"/>
    <n v="4771"/>
    <n v="5"/>
    <x v="58"/>
    <x v="58"/>
    <x v="58"/>
    <s v="UPI"/>
    <s v="Returned"/>
    <x v="1"/>
    <n v="1"/>
    <x v="0"/>
  </r>
  <r>
    <x v="4"/>
    <x v="2"/>
    <x v="3"/>
    <x v="0"/>
    <x v="1"/>
    <x v="3"/>
    <n v="77238"/>
    <x v="1"/>
    <x v="1"/>
    <n v="736854"/>
    <n v="5"/>
    <n v="3131"/>
    <n v="5"/>
    <x v="59"/>
    <x v="59"/>
    <x v="59"/>
    <s v="Cash"/>
    <s v="Returned"/>
    <x v="3"/>
    <n v="1"/>
    <x v="0"/>
  </r>
  <r>
    <x v="5"/>
    <x v="0"/>
    <x v="1"/>
    <x v="4"/>
    <x v="1"/>
    <x v="1"/>
    <n v="72723"/>
    <x v="1"/>
    <x v="2"/>
    <n v="737939"/>
    <n v="6"/>
    <n v="4174"/>
    <n v="0"/>
    <x v="60"/>
    <x v="60"/>
    <x v="60"/>
    <s v="Cash"/>
    <s v="Cancelled"/>
    <x v="1"/>
    <n v="5"/>
    <x v="0"/>
  </r>
  <r>
    <x v="5"/>
    <x v="0"/>
    <x v="3"/>
    <x v="2"/>
    <x v="2"/>
    <x v="0"/>
    <n v="27038"/>
    <x v="1"/>
    <x v="2"/>
    <n v="241353"/>
    <n v="7"/>
    <n v="1845"/>
    <n v="20"/>
    <x v="61"/>
    <x v="61"/>
    <x v="61"/>
    <s v="Credit Card"/>
    <s v="Returned"/>
    <x v="2"/>
    <n v="5"/>
    <x v="0"/>
  </r>
  <r>
    <x v="5"/>
    <x v="2"/>
    <x v="2"/>
    <x v="5"/>
    <x v="1"/>
    <x v="1"/>
    <n v="32219"/>
    <x v="0"/>
    <x v="2"/>
    <n v="314730"/>
    <n v="2"/>
    <n v="2329"/>
    <n v="5"/>
    <x v="62"/>
    <x v="62"/>
    <x v="62"/>
    <s v="Cash"/>
    <s v="Completed"/>
    <x v="3"/>
    <n v="5"/>
    <x v="1"/>
  </r>
  <r>
    <x v="5"/>
    <x v="2"/>
    <x v="1"/>
    <x v="4"/>
    <x v="1"/>
    <x v="1"/>
    <n v="14271"/>
    <x v="0"/>
    <x v="2"/>
    <n v="153341"/>
    <n v="9"/>
    <n v="2163"/>
    <n v="5"/>
    <x v="63"/>
    <x v="63"/>
    <x v="63"/>
    <s v="Cash"/>
    <s v="Cancelled"/>
    <x v="3"/>
    <n v="5"/>
    <x v="0"/>
  </r>
  <r>
    <x v="5"/>
    <x v="0"/>
    <x v="0"/>
    <x v="4"/>
    <x v="2"/>
    <x v="0"/>
    <n v="37397"/>
    <x v="1"/>
    <x v="2"/>
    <n v="168069"/>
    <n v="7"/>
    <n v="4919"/>
    <n v="0"/>
    <x v="64"/>
    <x v="64"/>
    <x v="64"/>
    <s v="Net Banking"/>
    <s v="Cancelled"/>
    <x v="0"/>
    <n v="2"/>
    <x v="0"/>
  </r>
  <r>
    <x v="5"/>
    <x v="3"/>
    <x v="3"/>
    <x v="1"/>
    <x v="2"/>
    <x v="0"/>
    <n v="84491"/>
    <x v="1"/>
    <x v="2"/>
    <n v="558291"/>
    <n v="8"/>
    <n v="584"/>
    <n v="20"/>
    <x v="65"/>
    <x v="65"/>
    <x v="65"/>
    <s v="Cash"/>
    <s v="Returned"/>
    <x v="2"/>
    <n v="3"/>
    <x v="0"/>
  </r>
  <r>
    <x v="5"/>
    <x v="1"/>
    <x v="0"/>
    <x v="3"/>
    <x v="1"/>
    <x v="0"/>
    <n v="39602"/>
    <x v="0"/>
    <x v="1"/>
    <n v="809781"/>
    <n v="5"/>
    <n v="4312"/>
    <n v="0"/>
    <x v="66"/>
    <x v="66"/>
    <x v="66"/>
    <s v="Net Banking"/>
    <s v="Completed"/>
    <x v="0"/>
    <n v="2"/>
    <x v="0"/>
  </r>
  <r>
    <x v="5"/>
    <x v="2"/>
    <x v="0"/>
    <x v="0"/>
    <x v="1"/>
    <x v="3"/>
    <n v="64471"/>
    <x v="0"/>
    <x v="1"/>
    <n v="553324"/>
    <n v="3"/>
    <n v="1386"/>
    <n v="0"/>
    <x v="67"/>
    <x v="30"/>
    <x v="67"/>
    <s v="Net Banking"/>
    <s v="Completed"/>
    <x v="2"/>
    <n v="3"/>
    <x v="0"/>
  </r>
  <r>
    <x v="5"/>
    <x v="1"/>
    <x v="2"/>
    <x v="0"/>
    <x v="2"/>
    <x v="1"/>
    <n v="72150"/>
    <x v="0"/>
    <x v="2"/>
    <n v="427467"/>
    <n v="2"/>
    <n v="3839"/>
    <n v="15"/>
    <x v="68"/>
    <x v="67"/>
    <x v="68"/>
    <s v="Net Banking"/>
    <s v="Cancelled"/>
    <x v="2"/>
    <n v="5"/>
    <x v="0"/>
  </r>
  <r>
    <x v="5"/>
    <x v="3"/>
    <x v="1"/>
    <x v="5"/>
    <x v="0"/>
    <x v="3"/>
    <n v="54227"/>
    <x v="1"/>
    <x v="1"/>
    <n v="977042"/>
    <n v="2"/>
    <n v="4707"/>
    <n v="0"/>
    <x v="69"/>
    <x v="68"/>
    <x v="69"/>
    <s v="Credit Card"/>
    <s v="Cancelled"/>
    <x v="2"/>
    <n v="2"/>
    <x v="0"/>
  </r>
  <r>
    <x v="5"/>
    <x v="3"/>
    <x v="2"/>
    <x v="2"/>
    <x v="2"/>
    <x v="0"/>
    <n v="33116"/>
    <x v="0"/>
    <x v="0"/>
    <n v="446482"/>
    <n v="3"/>
    <n v="3175"/>
    <n v="20"/>
    <x v="70"/>
    <x v="69"/>
    <x v="70"/>
    <s v="Net Banking"/>
    <s v="Returned"/>
    <x v="0"/>
    <n v="3"/>
    <x v="0"/>
  </r>
  <r>
    <x v="5"/>
    <x v="3"/>
    <x v="2"/>
    <x v="5"/>
    <x v="0"/>
    <x v="3"/>
    <n v="16674"/>
    <x v="0"/>
    <x v="2"/>
    <n v="858740"/>
    <n v="1"/>
    <n v="3297"/>
    <n v="5"/>
    <x v="71"/>
    <x v="70"/>
    <x v="71"/>
    <s v="Credit Card"/>
    <s v="Completed"/>
    <x v="1"/>
    <n v="4"/>
    <x v="0"/>
  </r>
  <r>
    <x v="6"/>
    <x v="2"/>
    <x v="2"/>
    <x v="4"/>
    <x v="1"/>
    <x v="0"/>
    <n v="27469"/>
    <x v="1"/>
    <x v="0"/>
    <n v="848218"/>
    <n v="1"/>
    <n v="4647"/>
    <n v="5"/>
    <x v="72"/>
    <x v="71"/>
    <x v="72"/>
    <s v="UPI"/>
    <s v="Cancelled"/>
    <x v="2"/>
    <n v="1"/>
    <x v="0"/>
  </r>
  <r>
    <x v="6"/>
    <x v="3"/>
    <x v="0"/>
    <x v="4"/>
    <x v="1"/>
    <x v="2"/>
    <n v="15446"/>
    <x v="1"/>
    <x v="2"/>
    <n v="870532"/>
    <n v="7"/>
    <n v="2631"/>
    <n v="15"/>
    <x v="73"/>
    <x v="72"/>
    <x v="73"/>
    <s v="Net Banking"/>
    <s v="Completed"/>
    <x v="3"/>
    <n v="3"/>
    <x v="0"/>
  </r>
  <r>
    <x v="6"/>
    <x v="2"/>
    <x v="2"/>
    <x v="0"/>
    <x v="0"/>
    <x v="0"/>
    <n v="30760"/>
    <x v="1"/>
    <x v="2"/>
    <n v="510264"/>
    <n v="8"/>
    <n v="4194"/>
    <n v="20"/>
    <x v="74"/>
    <x v="73"/>
    <x v="74"/>
    <s v="Cash"/>
    <s v="Cancelled"/>
    <x v="3"/>
    <n v="2"/>
    <x v="0"/>
  </r>
  <r>
    <x v="6"/>
    <x v="3"/>
    <x v="2"/>
    <x v="2"/>
    <x v="2"/>
    <x v="1"/>
    <n v="11963"/>
    <x v="0"/>
    <x v="1"/>
    <n v="807966"/>
    <n v="6"/>
    <n v="3259"/>
    <n v="5"/>
    <x v="75"/>
    <x v="74"/>
    <x v="75"/>
    <s v="Net Banking"/>
    <s v="Returned"/>
    <x v="2"/>
    <n v="2"/>
    <x v="0"/>
  </r>
  <r>
    <x v="6"/>
    <x v="1"/>
    <x v="1"/>
    <x v="3"/>
    <x v="1"/>
    <x v="1"/>
    <n v="86002"/>
    <x v="0"/>
    <x v="0"/>
    <n v="896308"/>
    <n v="7"/>
    <n v="3278"/>
    <n v="0"/>
    <x v="76"/>
    <x v="75"/>
    <x v="11"/>
    <s v="UPI"/>
    <s v="Cancelled"/>
    <x v="2"/>
    <n v="4"/>
    <x v="0"/>
  </r>
  <r>
    <x v="6"/>
    <x v="1"/>
    <x v="1"/>
    <x v="2"/>
    <x v="0"/>
    <x v="1"/>
    <n v="37262"/>
    <x v="0"/>
    <x v="1"/>
    <n v="551291"/>
    <n v="1"/>
    <n v="1240"/>
    <n v="10"/>
    <x v="77"/>
    <x v="76"/>
    <x v="76"/>
    <s v="Net Banking"/>
    <s v="Cancelled"/>
    <x v="2"/>
    <n v="3"/>
    <x v="0"/>
  </r>
  <r>
    <x v="6"/>
    <x v="0"/>
    <x v="2"/>
    <x v="4"/>
    <x v="2"/>
    <x v="3"/>
    <n v="15177"/>
    <x v="0"/>
    <x v="2"/>
    <n v="202591"/>
    <n v="1"/>
    <n v="3376"/>
    <n v="10"/>
    <x v="78"/>
    <x v="77"/>
    <x v="77"/>
    <s v="Credit Card"/>
    <s v="Cancelled"/>
    <x v="1"/>
    <n v="1"/>
    <x v="0"/>
  </r>
  <r>
    <x v="6"/>
    <x v="1"/>
    <x v="1"/>
    <x v="3"/>
    <x v="0"/>
    <x v="1"/>
    <n v="21160"/>
    <x v="1"/>
    <x v="0"/>
    <n v="343432"/>
    <n v="9"/>
    <n v="2211"/>
    <n v="10"/>
    <x v="79"/>
    <x v="78"/>
    <x v="78"/>
    <s v="UPI"/>
    <s v="Returned"/>
    <x v="2"/>
    <n v="2"/>
    <x v="1"/>
  </r>
  <r>
    <x v="6"/>
    <x v="0"/>
    <x v="1"/>
    <x v="2"/>
    <x v="2"/>
    <x v="0"/>
    <n v="17543"/>
    <x v="0"/>
    <x v="2"/>
    <n v="115171"/>
    <n v="5"/>
    <n v="555"/>
    <n v="10"/>
    <x v="80"/>
    <x v="79"/>
    <x v="79"/>
    <s v="UPI"/>
    <s v="Returned"/>
    <x v="1"/>
    <n v="5"/>
    <x v="1"/>
  </r>
  <r>
    <x v="6"/>
    <x v="1"/>
    <x v="2"/>
    <x v="2"/>
    <x v="2"/>
    <x v="2"/>
    <n v="92162"/>
    <x v="1"/>
    <x v="1"/>
    <n v="404348"/>
    <n v="7"/>
    <n v="3862"/>
    <n v="0"/>
    <x v="81"/>
    <x v="80"/>
    <x v="80"/>
    <s v="Credit Card"/>
    <s v="Returned"/>
    <x v="1"/>
    <n v="5"/>
    <x v="0"/>
  </r>
  <r>
    <x v="6"/>
    <x v="2"/>
    <x v="0"/>
    <x v="3"/>
    <x v="2"/>
    <x v="1"/>
    <n v="49278"/>
    <x v="0"/>
    <x v="2"/>
    <n v="498382"/>
    <n v="6"/>
    <n v="3359"/>
    <n v="5"/>
    <x v="82"/>
    <x v="81"/>
    <x v="81"/>
    <s v="Credit Card"/>
    <s v="Cancelled"/>
    <x v="2"/>
    <n v="3"/>
    <x v="0"/>
  </r>
  <r>
    <x v="6"/>
    <x v="1"/>
    <x v="2"/>
    <x v="4"/>
    <x v="2"/>
    <x v="3"/>
    <n v="39607"/>
    <x v="0"/>
    <x v="2"/>
    <n v="569118"/>
    <n v="4"/>
    <n v="1306"/>
    <n v="15"/>
    <x v="83"/>
    <x v="82"/>
    <x v="82"/>
    <s v="Cash"/>
    <s v="Cancelled"/>
    <x v="2"/>
    <n v="4"/>
    <x v="0"/>
  </r>
  <r>
    <x v="7"/>
    <x v="0"/>
    <x v="1"/>
    <x v="2"/>
    <x v="0"/>
    <x v="2"/>
    <n v="95835"/>
    <x v="0"/>
    <x v="1"/>
    <n v="972226"/>
    <n v="1"/>
    <n v="3556"/>
    <n v="0"/>
    <x v="84"/>
    <x v="83"/>
    <x v="83"/>
    <s v="UPI"/>
    <s v="Completed"/>
    <x v="1"/>
    <n v="1"/>
    <x v="0"/>
  </r>
  <r>
    <x v="7"/>
    <x v="0"/>
    <x v="0"/>
    <x v="3"/>
    <x v="0"/>
    <x v="1"/>
    <n v="27221"/>
    <x v="1"/>
    <x v="2"/>
    <n v="930166"/>
    <n v="4"/>
    <n v="1506"/>
    <n v="5"/>
    <x v="85"/>
    <x v="84"/>
    <x v="84"/>
    <s v="Net Banking"/>
    <s v="Returned"/>
    <x v="0"/>
    <n v="3"/>
    <x v="0"/>
  </r>
  <r>
    <x v="7"/>
    <x v="3"/>
    <x v="3"/>
    <x v="1"/>
    <x v="0"/>
    <x v="1"/>
    <n v="13323"/>
    <x v="0"/>
    <x v="0"/>
    <n v="881318"/>
    <n v="8"/>
    <n v="4603"/>
    <n v="20"/>
    <x v="86"/>
    <x v="85"/>
    <x v="85"/>
    <s v="Credit Card"/>
    <s v="Returned"/>
    <x v="1"/>
    <n v="3"/>
    <x v="0"/>
  </r>
  <r>
    <x v="7"/>
    <x v="2"/>
    <x v="0"/>
    <x v="1"/>
    <x v="0"/>
    <x v="2"/>
    <n v="62105"/>
    <x v="1"/>
    <x v="1"/>
    <n v="977683"/>
    <n v="1"/>
    <n v="2281"/>
    <n v="5"/>
    <x v="87"/>
    <x v="86"/>
    <x v="86"/>
    <s v="Cash"/>
    <s v="Cancelled"/>
    <x v="3"/>
    <n v="1"/>
    <x v="1"/>
  </r>
  <r>
    <x v="7"/>
    <x v="1"/>
    <x v="1"/>
    <x v="4"/>
    <x v="0"/>
    <x v="1"/>
    <n v="86151"/>
    <x v="1"/>
    <x v="2"/>
    <n v="489683"/>
    <n v="2"/>
    <n v="1489"/>
    <n v="5"/>
    <x v="88"/>
    <x v="87"/>
    <x v="87"/>
    <s v="Credit Card"/>
    <s v="Returned"/>
    <x v="2"/>
    <n v="2"/>
    <x v="1"/>
  </r>
  <r>
    <x v="7"/>
    <x v="3"/>
    <x v="0"/>
    <x v="3"/>
    <x v="2"/>
    <x v="3"/>
    <n v="76968"/>
    <x v="1"/>
    <x v="1"/>
    <n v="720909"/>
    <n v="8"/>
    <n v="4433"/>
    <n v="5"/>
    <x v="89"/>
    <x v="88"/>
    <x v="88"/>
    <s v="Credit Card"/>
    <s v="Completed"/>
    <x v="0"/>
    <n v="5"/>
    <x v="0"/>
  </r>
  <r>
    <x v="7"/>
    <x v="1"/>
    <x v="2"/>
    <x v="1"/>
    <x v="1"/>
    <x v="0"/>
    <n v="33238"/>
    <x v="1"/>
    <x v="2"/>
    <n v="881357"/>
    <n v="2"/>
    <n v="3664"/>
    <n v="0"/>
    <x v="90"/>
    <x v="89"/>
    <x v="89"/>
    <s v="Cash"/>
    <s v="Returned"/>
    <x v="0"/>
    <n v="2"/>
    <x v="1"/>
  </r>
  <r>
    <x v="7"/>
    <x v="1"/>
    <x v="3"/>
    <x v="3"/>
    <x v="1"/>
    <x v="0"/>
    <n v="73830"/>
    <x v="0"/>
    <x v="1"/>
    <n v="880680"/>
    <n v="9"/>
    <n v="3869"/>
    <n v="5"/>
    <x v="91"/>
    <x v="90"/>
    <x v="90"/>
    <s v="UPI"/>
    <s v="Returned"/>
    <x v="2"/>
    <n v="4"/>
    <x v="0"/>
  </r>
  <r>
    <x v="7"/>
    <x v="3"/>
    <x v="3"/>
    <x v="2"/>
    <x v="0"/>
    <x v="2"/>
    <n v="83967"/>
    <x v="0"/>
    <x v="1"/>
    <n v="819801"/>
    <n v="3"/>
    <n v="2578"/>
    <n v="5"/>
    <x v="92"/>
    <x v="91"/>
    <x v="91"/>
    <s v="Net Banking"/>
    <s v="Returned"/>
    <x v="0"/>
    <n v="1"/>
    <x v="0"/>
  </r>
  <r>
    <x v="7"/>
    <x v="3"/>
    <x v="3"/>
    <x v="4"/>
    <x v="0"/>
    <x v="0"/>
    <n v="18330"/>
    <x v="1"/>
    <x v="0"/>
    <n v="669366"/>
    <n v="3"/>
    <n v="877"/>
    <n v="20"/>
    <x v="93"/>
    <x v="92"/>
    <x v="92"/>
    <s v="Credit Card"/>
    <s v="Completed"/>
    <x v="3"/>
    <n v="2"/>
    <x v="0"/>
  </r>
  <r>
    <x v="7"/>
    <x v="3"/>
    <x v="1"/>
    <x v="1"/>
    <x v="1"/>
    <x v="1"/>
    <n v="54153"/>
    <x v="1"/>
    <x v="1"/>
    <n v="914210"/>
    <n v="6"/>
    <n v="2877"/>
    <n v="20"/>
    <x v="94"/>
    <x v="93"/>
    <x v="93"/>
    <s v="UPI"/>
    <s v="Completed"/>
    <x v="2"/>
    <n v="3"/>
    <x v="0"/>
  </r>
  <r>
    <x v="7"/>
    <x v="3"/>
    <x v="1"/>
    <x v="2"/>
    <x v="2"/>
    <x v="1"/>
    <n v="18611"/>
    <x v="0"/>
    <x v="0"/>
    <n v="832286"/>
    <n v="3"/>
    <n v="781"/>
    <n v="10"/>
    <x v="95"/>
    <x v="94"/>
    <x v="94"/>
    <s v="Cash"/>
    <s v="Returned"/>
    <x v="1"/>
    <n v="3"/>
    <x v="1"/>
  </r>
  <r>
    <x v="8"/>
    <x v="3"/>
    <x v="3"/>
    <x v="5"/>
    <x v="0"/>
    <x v="3"/>
    <n v="23872"/>
    <x v="0"/>
    <x v="1"/>
    <n v="776284"/>
    <n v="9"/>
    <n v="3419"/>
    <n v="0"/>
    <x v="96"/>
    <x v="95"/>
    <x v="95"/>
    <s v="Cash"/>
    <s v="Completed"/>
    <x v="2"/>
    <n v="4"/>
    <x v="0"/>
  </r>
  <r>
    <x v="8"/>
    <x v="1"/>
    <x v="0"/>
    <x v="5"/>
    <x v="2"/>
    <x v="0"/>
    <n v="59455"/>
    <x v="1"/>
    <x v="1"/>
    <n v="145832"/>
    <n v="8"/>
    <n v="4664"/>
    <n v="5"/>
    <x v="97"/>
    <x v="96"/>
    <x v="96"/>
    <s v="Cash"/>
    <s v="Cancelled"/>
    <x v="3"/>
    <n v="4"/>
    <x v="0"/>
  </r>
  <r>
    <x v="8"/>
    <x v="3"/>
    <x v="3"/>
    <x v="4"/>
    <x v="1"/>
    <x v="2"/>
    <n v="44930"/>
    <x v="0"/>
    <x v="2"/>
    <n v="732828"/>
    <n v="4"/>
    <n v="4094"/>
    <n v="10"/>
    <x v="98"/>
    <x v="97"/>
    <x v="97"/>
    <s v="UPI"/>
    <s v="Returned"/>
    <x v="0"/>
    <n v="1"/>
    <x v="0"/>
  </r>
  <r>
    <x v="8"/>
    <x v="2"/>
    <x v="0"/>
    <x v="1"/>
    <x v="1"/>
    <x v="1"/>
    <n v="82022"/>
    <x v="0"/>
    <x v="2"/>
    <n v="861140"/>
    <n v="6"/>
    <n v="2338"/>
    <n v="10"/>
    <x v="99"/>
    <x v="98"/>
    <x v="98"/>
    <s v="Net Banking"/>
    <s v="Completed"/>
    <x v="2"/>
    <n v="2"/>
    <x v="0"/>
  </r>
  <r>
    <x v="8"/>
    <x v="0"/>
    <x v="0"/>
    <x v="1"/>
    <x v="0"/>
    <x v="2"/>
    <n v="72714"/>
    <x v="0"/>
    <x v="2"/>
    <n v="690531"/>
    <n v="8"/>
    <n v="4932"/>
    <n v="0"/>
    <x v="100"/>
    <x v="99"/>
    <x v="99"/>
    <s v="UPI"/>
    <s v="Completed"/>
    <x v="3"/>
    <n v="3"/>
    <x v="0"/>
  </r>
  <r>
    <x v="8"/>
    <x v="3"/>
    <x v="1"/>
    <x v="1"/>
    <x v="2"/>
    <x v="1"/>
    <n v="98794"/>
    <x v="1"/>
    <x v="1"/>
    <n v="600144"/>
    <n v="4"/>
    <n v="3392"/>
    <n v="10"/>
    <x v="101"/>
    <x v="100"/>
    <x v="100"/>
    <s v="UPI"/>
    <s v="Completed"/>
    <x v="1"/>
    <n v="1"/>
    <x v="0"/>
  </r>
  <r>
    <x v="8"/>
    <x v="3"/>
    <x v="0"/>
    <x v="3"/>
    <x v="0"/>
    <x v="1"/>
    <n v="58716"/>
    <x v="1"/>
    <x v="1"/>
    <n v="345701"/>
    <n v="5"/>
    <n v="714"/>
    <n v="10"/>
    <x v="102"/>
    <x v="101"/>
    <x v="101"/>
    <s v="Cash"/>
    <s v="Cancelled"/>
    <x v="3"/>
    <n v="1"/>
    <x v="0"/>
  </r>
  <r>
    <x v="8"/>
    <x v="1"/>
    <x v="3"/>
    <x v="2"/>
    <x v="1"/>
    <x v="3"/>
    <n v="76704"/>
    <x v="1"/>
    <x v="0"/>
    <n v="657103"/>
    <n v="7"/>
    <n v="2620"/>
    <n v="0"/>
    <x v="103"/>
    <x v="102"/>
    <x v="102"/>
    <s v="Credit Card"/>
    <s v="Completed"/>
    <x v="2"/>
    <n v="3"/>
    <x v="0"/>
  </r>
  <r>
    <x v="8"/>
    <x v="3"/>
    <x v="1"/>
    <x v="1"/>
    <x v="2"/>
    <x v="0"/>
    <n v="10415"/>
    <x v="1"/>
    <x v="0"/>
    <n v="921114"/>
    <n v="8"/>
    <n v="4293"/>
    <n v="15"/>
    <x v="104"/>
    <x v="103"/>
    <x v="103"/>
    <s v="Credit Card"/>
    <s v="Cancelled"/>
    <x v="3"/>
    <n v="2"/>
    <x v="1"/>
  </r>
  <r>
    <x v="8"/>
    <x v="3"/>
    <x v="2"/>
    <x v="2"/>
    <x v="0"/>
    <x v="3"/>
    <n v="86441"/>
    <x v="1"/>
    <x v="0"/>
    <n v="641777"/>
    <n v="7"/>
    <n v="3370"/>
    <n v="10"/>
    <x v="105"/>
    <x v="104"/>
    <x v="104"/>
    <s v="Cash"/>
    <s v="Cancelled"/>
    <x v="1"/>
    <n v="5"/>
    <x v="0"/>
  </r>
  <r>
    <x v="8"/>
    <x v="3"/>
    <x v="2"/>
    <x v="4"/>
    <x v="0"/>
    <x v="0"/>
    <n v="80779"/>
    <x v="0"/>
    <x v="2"/>
    <n v="480012"/>
    <n v="8"/>
    <n v="1285"/>
    <n v="20"/>
    <x v="106"/>
    <x v="105"/>
    <x v="105"/>
    <s v="Credit Card"/>
    <s v="Completed"/>
    <x v="2"/>
    <n v="4"/>
    <x v="1"/>
  </r>
  <r>
    <x v="8"/>
    <x v="1"/>
    <x v="1"/>
    <x v="1"/>
    <x v="0"/>
    <x v="2"/>
    <n v="92069"/>
    <x v="0"/>
    <x v="2"/>
    <n v="884646"/>
    <n v="4"/>
    <n v="1437"/>
    <n v="10"/>
    <x v="107"/>
    <x v="106"/>
    <x v="106"/>
    <s v="Cash"/>
    <s v="Cancelled"/>
    <x v="0"/>
    <n v="2"/>
    <x v="0"/>
  </r>
  <r>
    <x v="9"/>
    <x v="3"/>
    <x v="3"/>
    <x v="4"/>
    <x v="1"/>
    <x v="0"/>
    <n v="98444"/>
    <x v="0"/>
    <x v="0"/>
    <n v="419845"/>
    <n v="1"/>
    <n v="2189"/>
    <n v="0"/>
    <x v="108"/>
    <x v="107"/>
    <x v="107"/>
    <s v="UPI"/>
    <s v="Completed"/>
    <x v="2"/>
    <n v="5"/>
    <x v="1"/>
  </r>
  <r>
    <x v="9"/>
    <x v="0"/>
    <x v="2"/>
    <x v="1"/>
    <x v="0"/>
    <x v="2"/>
    <n v="81435"/>
    <x v="1"/>
    <x v="1"/>
    <n v="338047"/>
    <n v="6"/>
    <n v="4211"/>
    <n v="0"/>
    <x v="109"/>
    <x v="108"/>
    <x v="108"/>
    <s v="Cash"/>
    <s v="Completed"/>
    <x v="1"/>
    <n v="5"/>
    <x v="0"/>
  </r>
  <r>
    <x v="9"/>
    <x v="1"/>
    <x v="2"/>
    <x v="5"/>
    <x v="2"/>
    <x v="1"/>
    <n v="19888"/>
    <x v="0"/>
    <x v="2"/>
    <n v="805378"/>
    <n v="5"/>
    <n v="1756"/>
    <n v="15"/>
    <x v="110"/>
    <x v="109"/>
    <x v="109"/>
    <s v="Net Banking"/>
    <s v="Completed"/>
    <x v="1"/>
    <n v="3"/>
    <x v="0"/>
  </r>
  <r>
    <x v="9"/>
    <x v="0"/>
    <x v="0"/>
    <x v="0"/>
    <x v="0"/>
    <x v="2"/>
    <n v="55299"/>
    <x v="1"/>
    <x v="2"/>
    <n v="242524"/>
    <n v="4"/>
    <n v="3612"/>
    <n v="15"/>
    <x v="111"/>
    <x v="110"/>
    <x v="110"/>
    <s v="Net Banking"/>
    <s v="Returned"/>
    <x v="2"/>
    <n v="5"/>
    <x v="0"/>
  </r>
  <r>
    <x v="9"/>
    <x v="1"/>
    <x v="0"/>
    <x v="4"/>
    <x v="1"/>
    <x v="2"/>
    <n v="68765"/>
    <x v="1"/>
    <x v="0"/>
    <n v="915067"/>
    <n v="2"/>
    <n v="1837"/>
    <n v="20"/>
    <x v="112"/>
    <x v="111"/>
    <x v="111"/>
    <s v="Net Banking"/>
    <s v="Cancelled"/>
    <x v="1"/>
    <n v="4"/>
    <x v="1"/>
  </r>
  <r>
    <x v="9"/>
    <x v="3"/>
    <x v="3"/>
    <x v="1"/>
    <x v="0"/>
    <x v="1"/>
    <n v="72714"/>
    <x v="1"/>
    <x v="2"/>
    <n v="329355"/>
    <n v="1"/>
    <n v="769"/>
    <n v="20"/>
    <x v="113"/>
    <x v="112"/>
    <x v="112"/>
    <s v="UPI"/>
    <s v="Cancelled"/>
    <x v="3"/>
    <n v="1"/>
    <x v="0"/>
  </r>
  <r>
    <x v="9"/>
    <x v="0"/>
    <x v="1"/>
    <x v="0"/>
    <x v="1"/>
    <x v="2"/>
    <n v="25935"/>
    <x v="1"/>
    <x v="0"/>
    <n v="199332"/>
    <n v="9"/>
    <n v="1990"/>
    <n v="10"/>
    <x v="114"/>
    <x v="113"/>
    <x v="113"/>
    <s v="Credit Card"/>
    <s v="Completed"/>
    <x v="3"/>
    <n v="2"/>
    <x v="0"/>
  </r>
  <r>
    <x v="9"/>
    <x v="1"/>
    <x v="3"/>
    <x v="4"/>
    <x v="1"/>
    <x v="2"/>
    <n v="83002"/>
    <x v="1"/>
    <x v="2"/>
    <n v="521149"/>
    <n v="2"/>
    <n v="2621"/>
    <n v="15"/>
    <x v="115"/>
    <x v="114"/>
    <x v="114"/>
    <s v="UPI"/>
    <s v="Cancelled"/>
    <x v="0"/>
    <n v="4"/>
    <x v="0"/>
  </r>
  <r>
    <x v="9"/>
    <x v="2"/>
    <x v="1"/>
    <x v="3"/>
    <x v="2"/>
    <x v="1"/>
    <n v="90631"/>
    <x v="1"/>
    <x v="1"/>
    <n v="527797"/>
    <n v="9"/>
    <n v="2180"/>
    <n v="20"/>
    <x v="116"/>
    <x v="115"/>
    <x v="115"/>
    <s v="Credit Card"/>
    <s v="Completed"/>
    <x v="2"/>
    <n v="5"/>
    <x v="0"/>
  </r>
  <r>
    <x v="9"/>
    <x v="3"/>
    <x v="2"/>
    <x v="1"/>
    <x v="2"/>
    <x v="1"/>
    <n v="86729"/>
    <x v="0"/>
    <x v="1"/>
    <n v="873776"/>
    <n v="6"/>
    <n v="4353"/>
    <n v="10"/>
    <x v="117"/>
    <x v="116"/>
    <x v="116"/>
    <s v="UPI"/>
    <s v="Cancelled"/>
    <x v="0"/>
    <n v="1"/>
    <x v="0"/>
  </r>
  <r>
    <x v="9"/>
    <x v="1"/>
    <x v="0"/>
    <x v="3"/>
    <x v="0"/>
    <x v="1"/>
    <n v="11320"/>
    <x v="1"/>
    <x v="2"/>
    <n v="531497"/>
    <n v="6"/>
    <n v="909"/>
    <n v="5"/>
    <x v="118"/>
    <x v="117"/>
    <x v="117"/>
    <s v="UPI"/>
    <s v="Cancelled"/>
    <x v="3"/>
    <n v="1"/>
    <x v="1"/>
  </r>
  <r>
    <x v="9"/>
    <x v="2"/>
    <x v="3"/>
    <x v="5"/>
    <x v="1"/>
    <x v="0"/>
    <n v="56032"/>
    <x v="0"/>
    <x v="0"/>
    <n v="776547"/>
    <n v="2"/>
    <n v="1941"/>
    <n v="10"/>
    <x v="119"/>
    <x v="118"/>
    <x v="118"/>
    <s v="Net Banking"/>
    <s v="Completed"/>
    <x v="0"/>
    <n v="5"/>
    <x v="0"/>
  </r>
  <r>
    <x v="10"/>
    <x v="1"/>
    <x v="3"/>
    <x v="1"/>
    <x v="1"/>
    <x v="1"/>
    <n v="87763"/>
    <x v="1"/>
    <x v="2"/>
    <n v="909385"/>
    <n v="6"/>
    <n v="2758"/>
    <n v="20"/>
    <x v="120"/>
    <x v="119"/>
    <x v="119"/>
    <s v="UPI"/>
    <s v="Completed"/>
    <x v="1"/>
    <n v="4"/>
    <x v="0"/>
  </r>
  <r>
    <x v="10"/>
    <x v="2"/>
    <x v="1"/>
    <x v="5"/>
    <x v="2"/>
    <x v="1"/>
    <n v="27907"/>
    <x v="0"/>
    <x v="0"/>
    <n v="517918"/>
    <n v="3"/>
    <n v="1291"/>
    <n v="10"/>
    <x v="121"/>
    <x v="120"/>
    <x v="120"/>
    <s v="Net Banking"/>
    <s v="Completed"/>
    <x v="2"/>
    <n v="5"/>
    <x v="0"/>
  </r>
  <r>
    <x v="10"/>
    <x v="3"/>
    <x v="1"/>
    <x v="0"/>
    <x v="2"/>
    <x v="2"/>
    <n v="48002"/>
    <x v="1"/>
    <x v="2"/>
    <n v="368422"/>
    <n v="7"/>
    <n v="859"/>
    <n v="5"/>
    <x v="122"/>
    <x v="121"/>
    <x v="121"/>
    <s v="UPI"/>
    <s v="Cancelled"/>
    <x v="2"/>
    <n v="2"/>
    <x v="0"/>
  </r>
  <r>
    <x v="10"/>
    <x v="0"/>
    <x v="3"/>
    <x v="4"/>
    <x v="0"/>
    <x v="3"/>
    <n v="54838"/>
    <x v="1"/>
    <x v="1"/>
    <n v="275638"/>
    <n v="4"/>
    <n v="922"/>
    <n v="20"/>
    <x v="123"/>
    <x v="122"/>
    <x v="122"/>
    <s v="Cash"/>
    <s v="Returned"/>
    <x v="2"/>
    <n v="1"/>
    <x v="0"/>
  </r>
  <r>
    <x v="10"/>
    <x v="2"/>
    <x v="1"/>
    <x v="2"/>
    <x v="1"/>
    <x v="3"/>
    <n v="48912"/>
    <x v="0"/>
    <x v="1"/>
    <n v="159722"/>
    <n v="9"/>
    <n v="620"/>
    <n v="10"/>
    <x v="124"/>
    <x v="123"/>
    <x v="123"/>
    <s v="Net Banking"/>
    <s v="Returned"/>
    <x v="3"/>
    <n v="3"/>
    <x v="0"/>
  </r>
  <r>
    <x v="10"/>
    <x v="1"/>
    <x v="3"/>
    <x v="5"/>
    <x v="2"/>
    <x v="0"/>
    <n v="10552"/>
    <x v="1"/>
    <x v="2"/>
    <n v="380180"/>
    <n v="5"/>
    <n v="2720"/>
    <n v="20"/>
    <x v="125"/>
    <x v="124"/>
    <x v="124"/>
    <s v="Cash"/>
    <s v="Cancelled"/>
    <x v="1"/>
    <n v="1"/>
    <x v="0"/>
  </r>
  <r>
    <x v="10"/>
    <x v="3"/>
    <x v="3"/>
    <x v="2"/>
    <x v="0"/>
    <x v="0"/>
    <n v="30140"/>
    <x v="1"/>
    <x v="2"/>
    <n v="213031"/>
    <n v="3"/>
    <n v="4629"/>
    <n v="10"/>
    <x v="126"/>
    <x v="125"/>
    <x v="125"/>
    <s v="UPI"/>
    <s v="Cancelled"/>
    <x v="3"/>
    <n v="5"/>
    <x v="1"/>
  </r>
  <r>
    <x v="10"/>
    <x v="2"/>
    <x v="3"/>
    <x v="2"/>
    <x v="1"/>
    <x v="3"/>
    <n v="95591"/>
    <x v="0"/>
    <x v="2"/>
    <n v="779943"/>
    <n v="1"/>
    <n v="3465"/>
    <n v="0"/>
    <x v="127"/>
    <x v="126"/>
    <x v="126"/>
    <s v="UPI"/>
    <s v="Completed"/>
    <x v="1"/>
    <n v="5"/>
    <x v="0"/>
  </r>
  <r>
    <x v="10"/>
    <x v="1"/>
    <x v="2"/>
    <x v="4"/>
    <x v="1"/>
    <x v="3"/>
    <n v="58737"/>
    <x v="0"/>
    <x v="1"/>
    <n v="956676"/>
    <n v="1"/>
    <n v="570"/>
    <n v="20"/>
    <x v="128"/>
    <x v="127"/>
    <x v="127"/>
    <s v="Cash"/>
    <s v="Completed"/>
    <x v="1"/>
    <n v="3"/>
    <x v="0"/>
  </r>
  <r>
    <x v="10"/>
    <x v="1"/>
    <x v="1"/>
    <x v="0"/>
    <x v="2"/>
    <x v="1"/>
    <n v="43367"/>
    <x v="1"/>
    <x v="1"/>
    <n v="240548"/>
    <n v="4"/>
    <n v="4192"/>
    <n v="20"/>
    <x v="129"/>
    <x v="128"/>
    <x v="128"/>
    <s v="Credit Card"/>
    <s v="Completed"/>
    <x v="2"/>
    <n v="3"/>
    <x v="0"/>
  </r>
  <r>
    <x v="10"/>
    <x v="1"/>
    <x v="0"/>
    <x v="4"/>
    <x v="0"/>
    <x v="2"/>
    <n v="90634"/>
    <x v="0"/>
    <x v="0"/>
    <n v="695142"/>
    <n v="4"/>
    <n v="4229"/>
    <n v="20"/>
    <x v="130"/>
    <x v="129"/>
    <x v="129"/>
    <s v="Credit Card"/>
    <s v="Cancelled"/>
    <x v="3"/>
    <n v="1"/>
    <x v="1"/>
  </r>
  <r>
    <x v="10"/>
    <x v="2"/>
    <x v="0"/>
    <x v="1"/>
    <x v="2"/>
    <x v="1"/>
    <n v="34061"/>
    <x v="0"/>
    <x v="2"/>
    <n v="194805"/>
    <n v="9"/>
    <n v="513"/>
    <n v="20"/>
    <x v="131"/>
    <x v="130"/>
    <x v="130"/>
    <s v="Credit Card"/>
    <s v="Completed"/>
    <x v="0"/>
    <n v="5"/>
    <x v="0"/>
  </r>
  <r>
    <x v="11"/>
    <x v="2"/>
    <x v="1"/>
    <x v="5"/>
    <x v="0"/>
    <x v="0"/>
    <n v="90336"/>
    <x v="1"/>
    <x v="2"/>
    <n v="531843"/>
    <n v="8"/>
    <n v="4400"/>
    <n v="10"/>
    <x v="132"/>
    <x v="131"/>
    <x v="131"/>
    <s v="UPI"/>
    <s v="Completed"/>
    <x v="0"/>
    <n v="1"/>
    <x v="0"/>
  </r>
  <r>
    <x v="11"/>
    <x v="2"/>
    <x v="3"/>
    <x v="2"/>
    <x v="1"/>
    <x v="3"/>
    <n v="52124"/>
    <x v="0"/>
    <x v="1"/>
    <n v="255826"/>
    <n v="4"/>
    <n v="4119"/>
    <n v="15"/>
    <x v="133"/>
    <x v="132"/>
    <x v="132"/>
    <s v="Credit Card"/>
    <s v="Cancelled"/>
    <x v="2"/>
    <n v="4"/>
    <x v="0"/>
  </r>
  <r>
    <x v="11"/>
    <x v="0"/>
    <x v="0"/>
    <x v="4"/>
    <x v="0"/>
    <x v="0"/>
    <n v="55638"/>
    <x v="1"/>
    <x v="2"/>
    <n v="598113"/>
    <n v="6"/>
    <n v="770"/>
    <n v="10"/>
    <x v="134"/>
    <x v="133"/>
    <x v="133"/>
    <s v="Credit Card"/>
    <s v="Returned"/>
    <x v="3"/>
    <n v="5"/>
    <x v="0"/>
  </r>
  <r>
    <x v="11"/>
    <x v="2"/>
    <x v="0"/>
    <x v="4"/>
    <x v="0"/>
    <x v="1"/>
    <n v="11982"/>
    <x v="0"/>
    <x v="0"/>
    <n v="906411"/>
    <n v="7"/>
    <n v="3624"/>
    <n v="5"/>
    <x v="135"/>
    <x v="134"/>
    <x v="134"/>
    <s v="UPI"/>
    <s v="Completed"/>
    <x v="1"/>
    <n v="1"/>
    <x v="0"/>
  </r>
  <r>
    <x v="11"/>
    <x v="2"/>
    <x v="1"/>
    <x v="4"/>
    <x v="0"/>
    <x v="0"/>
    <n v="45765"/>
    <x v="1"/>
    <x v="2"/>
    <n v="956878"/>
    <n v="8"/>
    <n v="2083"/>
    <n v="0"/>
    <x v="136"/>
    <x v="135"/>
    <x v="135"/>
    <s v="UPI"/>
    <s v="Returned"/>
    <x v="2"/>
    <n v="5"/>
    <x v="0"/>
  </r>
  <r>
    <x v="11"/>
    <x v="2"/>
    <x v="0"/>
    <x v="5"/>
    <x v="0"/>
    <x v="0"/>
    <n v="92606"/>
    <x v="1"/>
    <x v="1"/>
    <n v="292233"/>
    <n v="4"/>
    <n v="1022"/>
    <n v="10"/>
    <x v="137"/>
    <x v="136"/>
    <x v="136"/>
    <s v="Credit Card"/>
    <s v="Completed"/>
    <x v="0"/>
    <n v="5"/>
    <x v="0"/>
  </r>
  <r>
    <x v="11"/>
    <x v="0"/>
    <x v="3"/>
    <x v="0"/>
    <x v="0"/>
    <x v="2"/>
    <n v="64681"/>
    <x v="1"/>
    <x v="2"/>
    <n v="398166"/>
    <n v="1"/>
    <n v="3317"/>
    <n v="10"/>
    <x v="138"/>
    <x v="137"/>
    <x v="137"/>
    <s v="Credit Card"/>
    <s v="Completed"/>
    <x v="0"/>
    <n v="2"/>
    <x v="1"/>
  </r>
  <r>
    <x v="11"/>
    <x v="2"/>
    <x v="1"/>
    <x v="4"/>
    <x v="2"/>
    <x v="0"/>
    <n v="73232"/>
    <x v="0"/>
    <x v="1"/>
    <n v="628741"/>
    <n v="5"/>
    <n v="3339"/>
    <n v="20"/>
    <x v="139"/>
    <x v="138"/>
    <x v="138"/>
    <s v="Cash"/>
    <s v="Completed"/>
    <x v="1"/>
    <n v="1"/>
    <x v="0"/>
  </r>
  <r>
    <x v="11"/>
    <x v="1"/>
    <x v="3"/>
    <x v="5"/>
    <x v="0"/>
    <x v="1"/>
    <n v="72349"/>
    <x v="1"/>
    <x v="0"/>
    <n v="938007"/>
    <n v="1"/>
    <n v="942"/>
    <n v="5"/>
    <x v="140"/>
    <x v="139"/>
    <x v="139"/>
    <s v="UPI"/>
    <s v="Cancelled"/>
    <x v="3"/>
    <n v="5"/>
    <x v="1"/>
  </r>
  <r>
    <x v="11"/>
    <x v="2"/>
    <x v="0"/>
    <x v="2"/>
    <x v="0"/>
    <x v="2"/>
    <n v="73474"/>
    <x v="0"/>
    <x v="0"/>
    <n v="681548"/>
    <n v="4"/>
    <n v="2583"/>
    <n v="20"/>
    <x v="141"/>
    <x v="140"/>
    <x v="140"/>
    <s v="UPI"/>
    <s v="Cancelled"/>
    <x v="0"/>
    <n v="3"/>
    <x v="0"/>
  </r>
  <r>
    <x v="11"/>
    <x v="1"/>
    <x v="0"/>
    <x v="1"/>
    <x v="1"/>
    <x v="0"/>
    <n v="39513"/>
    <x v="1"/>
    <x v="2"/>
    <n v="842077"/>
    <n v="7"/>
    <n v="3427"/>
    <n v="20"/>
    <x v="142"/>
    <x v="141"/>
    <x v="141"/>
    <s v="Cash"/>
    <s v="Completed"/>
    <x v="3"/>
    <n v="3"/>
    <x v="1"/>
  </r>
  <r>
    <x v="11"/>
    <x v="1"/>
    <x v="3"/>
    <x v="3"/>
    <x v="0"/>
    <x v="1"/>
    <n v="32592"/>
    <x v="1"/>
    <x v="2"/>
    <n v="319973"/>
    <n v="7"/>
    <n v="1721"/>
    <n v="15"/>
    <x v="143"/>
    <x v="142"/>
    <x v="142"/>
    <s v="Net Banking"/>
    <s v="Completed"/>
    <x v="3"/>
    <n v="2"/>
    <x v="0"/>
  </r>
  <r>
    <x v="12"/>
    <x v="1"/>
    <x v="2"/>
    <x v="5"/>
    <x v="1"/>
    <x v="3"/>
    <n v="33618"/>
    <x v="1"/>
    <x v="1"/>
    <n v="191862"/>
    <n v="1"/>
    <n v="3949"/>
    <n v="0"/>
    <x v="144"/>
    <x v="143"/>
    <x v="143"/>
    <s v="Net Banking"/>
    <s v="Cancelled"/>
    <x v="0"/>
    <n v="5"/>
    <x v="1"/>
  </r>
  <r>
    <x v="12"/>
    <x v="0"/>
    <x v="0"/>
    <x v="3"/>
    <x v="2"/>
    <x v="2"/>
    <n v="61632"/>
    <x v="0"/>
    <x v="0"/>
    <n v="271777"/>
    <n v="9"/>
    <n v="2940"/>
    <n v="15"/>
    <x v="145"/>
    <x v="144"/>
    <x v="144"/>
    <s v="UPI"/>
    <s v="Cancelled"/>
    <x v="0"/>
    <n v="1"/>
    <x v="0"/>
  </r>
  <r>
    <x v="12"/>
    <x v="0"/>
    <x v="2"/>
    <x v="4"/>
    <x v="2"/>
    <x v="0"/>
    <n v="25409"/>
    <x v="1"/>
    <x v="0"/>
    <n v="678317"/>
    <n v="2"/>
    <n v="2862"/>
    <n v="20"/>
    <x v="146"/>
    <x v="145"/>
    <x v="145"/>
    <s v="UPI"/>
    <s v="Returned"/>
    <x v="2"/>
    <n v="1"/>
    <x v="0"/>
  </r>
  <r>
    <x v="12"/>
    <x v="0"/>
    <x v="0"/>
    <x v="4"/>
    <x v="0"/>
    <x v="0"/>
    <n v="19529"/>
    <x v="1"/>
    <x v="0"/>
    <n v="497393"/>
    <n v="5"/>
    <n v="1394"/>
    <n v="0"/>
    <x v="147"/>
    <x v="146"/>
    <x v="146"/>
    <s v="Credit Card"/>
    <s v="Cancelled"/>
    <x v="3"/>
    <n v="3"/>
    <x v="0"/>
  </r>
  <r>
    <x v="12"/>
    <x v="2"/>
    <x v="2"/>
    <x v="5"/>
    <x v="2"/>
    <x v="2"/>
    <n v="34154"/>
    <x v="0"/>
    <x v="0"/>
    <n v="955397"/>
    <n v="6"/>
    <n v="4402"/>
    <n v="10"/>
    <x v="148"/>
    <x v="147"/>
    <x v="147"/>
    <s v="Net Banking"/>
    <s v="Completed"/>
    <x v="2"/>
    <n v="4"/>
    <x v="0"/>
  </r>
  <r>
    <x v="12"/>
    <x v="1"/>
    <x v="2"/>
    <x v="3"/>
    <x v="0"/>
    <x v="1"/>
    <n v="42882"/>
    <x v="1"/>
    <x v="2"/>
    <n v="657240"/>
    <n v="1"/>
    <n v="2753"/>
    <n v="5"/>
    <x v="149"/>
    <x v="148"/>
    <x v="148"/>
    <s v="Credit Card"/>
    <s v="Cancelled"/>
    <x v="3"/>
    <n v="5"/>
    <x v="0"/>
  </r>
  <r>
    <x v="12"/>
    <x v="0"/>
    <x v="2"/>
    <x v="4"/>
    <x v="2"/>
    <x v="0"/>
    <n v="54917"/>
    <x v="1"/>
    <x v="2"/>
    <n v="618431"/>
    <n v="2"/>
    <n v="2510"/>
    <n v="15"/>
    <x v="150"/>
    <x v="149"/>
    <x v="149"/>
    <s v="Net Banking"/>
    <s v="Returned"/>
    <x v="0"/>
    <n v="2"/>
    <x v="0"/>
  </r>
  <r>
    <x v="12"/>
    <x v="0"/>
    <x v="3"/>
    <x v="2"/>
    <x v="0"/>
    <x v="1"/>
    <n v="92488"/>
    <x v="0"/>
    <x v="1"/>
    <n v="332509"/>
    <n v="7"/>
    <n v="4690"/>
    <n v="5"/>
    <x v="151"/>
    <x v="150"/>
    <x v="150"/>
    <s v="Cash"/>
    <s v="Returned"/>
    <x v="3"/>
    <n v="2"/>
    <x v="0"/>
  </r>
  <r>
    <x v="12"/>
    <x v="2"/>
    <x v="2"/>
    <x v="0"/>
    <x v="0"/>
    <x v="2"/>
    <n v="25701"/>
    <x v="0"/>
    <x v="0"/>
    <n v="825874"/>
    <n v="6"/>
    <n v="3715"/>
    <n v="20"/>
    <x v="152"/>
    <x v="151"/>
    <x v="151"/>
    <s v="Credit Card"/>
    <s v="Completed"/>
    <x v="2"/>
    <n v="5"/>
    <x v="1"/>
  </r>
  <r>
    <x v="12"/>
    <x v="0"/>
    <x v="2"/>
    <x v="0"/>
    <x v="1"/>
    <x v="0"/>
    <n v="85281"/>
    <x v="0"/>
    <x v="2"/>
    <n v="745113"/>
    <n v="6"/>
    <n v="3060"/>
    <n v="0"/>
    <x v="153"/>
    <x v="152"/>
    <x v="152"/>
    <s v="Cash"/>
    <s v="Cancelled"/>
    <x v="3"/>
    <n v="5"/>
    <x v="1"/>
  </r>
  <r>
    <x v="12"/>
    <x v="2"/>
    <x v="2"/>
    <x v="4"/>
    <x v="1"/>
    <x v="3"/>
    <n v="99871"/>
    <x v="1"/>
    <x v="2"/>
    <n v="310381"/>
    <n v="6"/>
    <n v="3346"/>
    <n v="10"/>
    <x v="154"/>
    <x v="153"/>
    <x v="153"/>
    <s v="Cash"/>
    <s v="Returned"/>
    <x v="0"/>
    <n v="2"/>
    <x v="0"/>
  </r>
  <r>
    <x v="12"/>
    <x v="3"/>
    <x v="0"/>
    <x v="3"/>
    <x v="1"/>
    <x v="3"/>
    <n v="78225"/>
    <x v="0"/>
    <x v="0"/>
    <n v="489149"/>
    <n v="7"/>
    <n v="1545"/>
    <n v="0"/>
    <x v="155"/>
    <x v="154"/>
    <x v="154"/>
    <s v="Net Banking"/>
    <s v="Returned"/>
    <x v="2"/>
    <n v="2"/>
    <x v="0"/>
  </r>
  <r>
    <x v="13"/>
    <x v="0"/>
    <x v="2"/>
    <x v="1"/>
    <x v="1"/>
    <x v="3"/>
    <n v="62492"/>
    <x v="1"/>
    <x v="2"/>
    <n v="754247"/>
    <n v="9"/>
    <n v="3434"/>
    <n v="5"/>
    <x v="156"/>
    <x v="155"/>
    <x v="155"/>
    <s v="UPI"/>
    <s v="Returned"/>
    <x v="3"/>
    <n v="1"/>
    <x v="0"/>
  </r>
  <r>
    <x v="13"/>
    <x v="3"/>
    <x v="0"/>
    <x v="4"/>
    <x v="0"/>
    <x v="2"/>
    <n v="12988"/>
    <x v="1"/>
    <x v="1"/>
    <n v="958142"/>
    <n v="9"/>
    <n v="970"/>
    <n v="5"/>
    <x v="157"/>
    <x v="156"/>
    <x v="156"/>
    <s v="UPI"/>
    <s v="Completed"/>
    <x v="3"/>
    <n v="2"/>
    <x v="0"/>
  </r>
  <r>
    <x v="13"/>
    <x v="2"/>
    <x v="2"/>
    <x v="1"/>
    <x v="2"/>
    <x v="0"/>
    <n v="45919"/>
    <x v="0"/>
    <x v="1"/>
    <n v="121796"/>
    <n v="2"/>
    <n v="4879"/>
    <n v="10"/>
    <x v="158"/>
    <x v="157"/>
    <x v="157"/>
    <s v="Cash"/>
    <s v="Returned"/>
    <x v="3"/>
    <n v="3"/>
    <x v="0"/>
  </r>
  <r>
    <x v="13"/>
    <x v="1"/>
    <x v="2"/>
    <x v="1"/>
    <x v="0"/>
    <x v="2"/>
    <n v="58426"/>
    <x v="0"/>
    <x v="0"/>
    <n v="281420"/>
    <n v="2"/>
    <n v="871"/>
    <n v="10"/>
    <x v="159"/>
    <x v="158"/>
    <x v="158"/>
    <s v="UPI"/>
    <s v="Cancelled"/>
    <x v="3"/>
    <n v="2"/>
    <x v="0"/>
  </r>
  <r>
    <x v="13"/>
    <x v="0"/>
    <x v="3"/>
    <x v="3"/>
    <x v="1"/>
    <x v="0"/>
    <n v="62167"/>
    <x v="1"/>
    <x v="1"/>
    <n v="439557"/>
    <n v="5"/>
    <n v="3903"/>
    <n v="0"/>
    <x v="160"/>
    <x v="159"/>
    <x v="159"/>
    <s v="Credit Card"/>
    <s v="Completed"/>
    <x v="1"/>
    <n v="2"/>
    <x v="0"/>
  </r>
  <r>
    <x v="13"/>
    <x v="2"/>
    <x v="0"/>
    <x v="1"/>
    <x v="1"/>
    <x v="3"/>
    <n v="19013"/>
    <x v="0"/>
    <x v="2"/>
    <n v="613151"/>
    <n v="7"/>
    <n v="1903"/>
    <n v="15"/>
    <x v="161"/>
    <x v="160"/>
    <x v="160"/>
    <s v="Net Banking"/>
    <s v="Cancelled"/>
    <x v="3"/>
    <n v="3"/>
    <x v="0"/>
  </r>
  <r>
    <x v="13"/>
    <x v="1"/>
    <x v="2"/>
    <x v="2"/>
    <x v="2"/>
    <x v="3"/>
    <n v="49113"/>
    <x v="0"/>
    <x v="1"/>
    <n v="284405"/>
    <n v="3"/>
    <n v="4446"/>
    <n v="0"/>
    <x v="162"/>
    <x v="161"/>
    <x v="161"/>
    <s v="Credit Card"/>
    <s v="Cancelled"/>
    <x v="0"/>
    <n v="3"/>
    <x v="0"/>
  </r>
  <r>
    <x v="13"/>
    <x v="1"/>
    <x v="0"/>
    <x v="3"/>
    <x v="1"/>
    <x v="1"/>
    <n v="13574"/>
    <x v="1"/>
    <x v="2"/>
    <n v="379866"/>
    <n v="3"/>
    <n v="4575"/>
    <n v="5"/>
    <x v="163"/>
    <x v="162"/>
    <x v="162"/>
    <s v="UPI"/>
    <s v="Returned"/>
    <x v="0"/>
    <n v="5"/>
    <x v="1"/>
  </r>
  <r>
    <x v="13"/>
    <x v="3"/>
    <x v="0"/>
    <x v="4"/>
    <x v="0"/>
    <x v="2"/>
    <n v="17838"/>
    <x v="0"/>
    <x v="0"/>
    <n v="843451"/>
    <n v="4"/>
    <n v="3020"/>
    <n v="0"/>
    <x v="164"/>
    <x v="163"/>
    <x v="163"/>
    <s v="Cash"/>
    <s v="Completed"/>
    <x v="2"/>
    <n v="2"/>
    <x v="0"/>
  </r>
  <r>
    <x v="13"/>
    <x v="2"/>
    <x v="1"/>
    <x v="2"/>
    <x v="0"/>
    <x v="2"/>
    <n v="41368"/>
    <x v="0"/>
    <x v="0"/>
    <n v="212761"/>
    <n v="3"/>
    <n v="1507"/>
    <n v="20"/>
    <x v="165"/>
    <x v="164"/>
    <x v="122"/>
    <s v="Net Banking"/>
    <s v="Completed"/>
    <x v="3"/>
    <n v="3"/>
    <x v="0"/>
  </r>
  <r>
    <x v="13"/>
    <x v="1"/>
    <x v="3"/>
    <x v="5"/>
    <x v="0"/>
    <x v="1"/>
    <n v="42228"/>
    <x v="0"/>
    <x v="2"/>
    <n v="703386"/>
    <n v="3"/>
    <n v="3846"/>
    <n v="0"/>
    <x v="166"/>
    <x v="165"/>
    <x v="164"/>
    <s v="Cash"/>
    <s v="Cancelled"/>
    <x v="1"/>
    <n v="1"/>
    <x v="0"/>
  </r>
  <r>
    <x v="13"/>
    <x v="0"/>
    <x v="3"/>
    <x v="0"/>
    <x v="0"/>
    <x v="3"/>
    <n v="59711"/>
    <x v="1"/>
    <x v="2"/>
    <n v="348380"/>
    <n v="8"/>
    <n v="1167"/>
    <n v="0"/>
    <x v="167"/>
    <x v="166"/>
    <x v="165"/>
    <s v="Net Banking"/>
    <s v="Completed"/>
    <x v="1"/>
    <n v="4"/>
    <x v="0"/>
  </r>
  <r>
    <x v="14"/>
    <x v="0"/>
    <x v="3"/>
    <x v="4"/>
    <x v="0"/>
    <x v="3"/>
    <n v="56097"/>
    <x v="0"/>
    <x v="1"/>
    <n v="958514"/>
    <n v="7"/>
    <n v="1946"/>
    <n v="20"/>
    <x v="168"/>
    <x v="167"/>
    <x v="166"/>
    <s v="Credit Card"/>
    <s v="Completed"/>
    <x v="0"/>
    <n v="3"/>
    <x v="0"/>
  </r>
  <r>
    <x v="14"/>
    <x v="3"/>
    <x v="1"/>
    <x v="4"/>
    <x v="2"/>
    <x v="2"/>
    <n v="65773"/>
    <x v="0"/>
    <x v="2"/>
    <n v="649546"/>
    <n v="7"/>
    <n v="4466"/>
    <n v="5"/>
    <x v="169"/>
    <x v="168"/>
    <x v="167"/>
    <s v="UPI"/>
    <s v="Completed"/>
    <x v="1"/>
    <n v="4"/>
    <x v="0"/>
  </r>
  <r>
    <x v="14"/>
    <x v="1"/>
    <x v="1"/>
    <x v="4"/>
    <x v="0"/>
    <x v="0"/>
    <n v="38639"/>
    <x v="1"/>
    <x v="0"/>
    <n v="373850"/>
    <n v="2"/>
    <n v="2407"/>
    <n v="10"/>
    <x v="170"/>
    <x v="169"/>
    <x v="168"/>
    <s v="Credit Card"/>
    <s v="Completed"/>
    <x v="0"/>
    <n v="2"/>
    <x v="0"/>
  </r>
  <r>
    <x v="14"/>
    <x v="2"/>
    <x v="3"/>
    <x v="2"/>
    <x v="1"/>
    <x v="3"/>
    <n v="24823"/>
    <x v="1"/>
    <x v="2"/>
    <n v="915375"/>
    <n v="9"/>
    <n v="2867"/>
    <n v="0"/>
    <x v="171"/>
    <x v="6"/>
    <x v="169"/>
    <s v="Cash"/>
    <s v="Returned"/>
    <x v="3"/>
    <n v="1"/>
    <x v="1"/>
  </r>
  <r>
    <x v="14"/>
    <x v="0"/>
    <x v="1"/>
    <x v="5"/>
    <x v="1"/>
    <x v="1"/>
    <n v="33510"/>
    <x v="1"/>
    <x v="1"/>
    <n v="950756"/>
    <n v="6"/>
    <n v="2605"/>
    <n v="15"/>
    <x v="172"/>
    <x v="170"/>
    <x v="170"/>
    <s v="Credit Card"/>
    <s v="Cancelled"/>
    <x v="2"/>
    <n v="1"/>
    <x v="0"/>
  </r>
  <r>
    <x v="14"/>
    <x v="1"/>
    <x v="1"/>
    <x v="3"/>
    <x v="1"/>
    <x v="1"/>
    <n v="48333"/>
    <x v="1"/>
    <x v="1"/>
    <n v="908747"/>
    <n v="3"/>
    <n v="4868"/>
    <n v="10"/>
    <x v="173"/>
    <x v="171"/>
    <x v="171"/>
    <s v="UPI"/>
    <s v="Cancelled"/>
    <x v="3"/>
    <n v="5"/>
    <x v="0"/>
  </r>
  <r>
    <x v="14"/>
    <x v="1"/>
    <x v="1"/>
    <x v="5"/>
    <x v="1"/>
    <x v="1"/>
    <n v="14435"/>
    <x v="0"/>
    <x v="2"/>
    <n v="634640"/>
    <n v="9"/>
    <n v="3529"/>
    <n v="15"/>
    <x v="174"/>
    <x v="172"/>
    <x v="172"/>
    <s v="UPI"/>
    <s v="Completed"/>
    <x v="1"/>
    <n v="5"/>
    <x v="0"/>
  </r>
  <r>
    <x v="14"/>
    <x v="3"/>
    <x v="3"/>
    <x v="2"/>
    <x v="2"/>
    <x v="2"/>
    <n v="48418"/>
    <x v="1"/>
    <x v="1"/>
    <n v="134497"/>
    <n v="9"/>
    <n v="540"/>
    <n v="0"/>
    <x v="175"/>
    <x v="173"/>
    <x v="173"/>
    <s v="Credit Card"/>
    <s v="Completed"/>
    <x v="2"/>
    <n v="2"/>
    <x v="0"/>
  </r>
  <r>
    <x v="14"/>
    <x v="0"/>
    <x v="3"/>
    <x v="4"/>
    <x v="1"/>
    <x v="2"/>
    <n v="67955"/>
    <x v="1"/>
    <x v="1"/>
    <n v="437289"/>
    <n v="6"/>
    <n v="625"/>
    <n v="15"/>
    <x v="176"/>
    <x v="174"/>
    <x v="174"/>
    <s v="Net Banking"/>
    <s v="Cancelled"/>
    <x v="2"/>
    <n v="3"/>
    <x v="1"/>
  </r>
  <r>
    <x v="14"/>
    <x v="0"/>
    <x v="3"/>
    <x v="0"/>
    <x v="2"/>
    <x v="2"/>
    <n v="69507"/>
    <x v="0"/>
    <x v="0"/>
    <n v="800334"/>
    <n v="6"/>
    <n v="1277"/>
    <n v="10"/>
    <x v="177"/>
    <x v="175"/>
    <x v="175"/>
    <s v="UPI"/>
    <s v="Cancelled"/>
    <x v="0"/>
    <n v="1"/>
    <x v="0"/>
  </r>
  <r>
    <x v="14"/>
    <x v="2"/>
    <x v="1"/>
    <x v="4"/>
    <x v="1"/>
    <x v="2"/>
    <n v="61033"/>
    <x v="1"/>
    <x v="2"/>
    <n v="984754"/>
    <n v="8"/>
    <n v="1335"/>
    <n v="15"/>
    <x v="178"/>
    <x v="176"/>
    <x v="176"/>
    <s v="UPI"/>
    <s v="Returned"/>
    <x v="2"/>
    <n v="2"/>
    <x v="1"/>
  </r>
  <r>
    <x v="14"/>
    <x v="0"/>
    <x v="3"/>
    <x v="3"/>
    <x v="2"/>
    <x v="1"/>
    <n v="96089"/>
    <x v="1"/>
    <x v="0"/>
    <n v="651516"/>
    <n v="8"/>
    <n v="1378"/>
    <n v="15"/>
    <x v="179"/>
    <x v="177"/>
    <x v="177"/>
    <s v="UPI"/>
    <s v="Completed"/>
    <x v="0"/>
    <n v="2"/>
    <x v="0"/>
  </r>
  <r>
    <x v="15"/>
    <x v="2"/>
    <x v="1"/>
    <x v="1"/>
    <x v="2"/>
    <x v="1"/>
    <n v="82972"/>
    <x v="0"/>
    <x v="0"/>
    <n v="619896"/>
    <n v="6"/>
    <n v="4989"/>
    <n v="10"/>
    <x v="180"/>
    <x v="178"/>
    <x v="178"/>
    <s v="UPI"/>
    <s v="Cancelled"/>
    <x v="1"/>
    <n v="3"/>
    <x v="0"/>
  </r>
  <r>
    <x v="15"/>
    <x v="0"/>
    <x v="2"/>
    <x v="0"/>
    <x v="2"/>
    <x v="2"/>
    <n v="57219"/>
    <x v="1"/>
    <x v="1"/>
    <n v="108882"/>
    <n v="7"/>
    <n v="1336"/>
    <n v="10"/>
    <x v="181"/>
    <x v="179"/>
    <x v="179"/>
    <s v="Net Banking"/>
    <s v="Returned"/>
    <x v="0"/>
    <n v="1"/>
    <x v="0"/>
  </r>
  <r>
    <x v="15"/>
    <x v="3"/>
    <x v="1"/>
    <x v="4"/>
    <x v="1"/>
    <x v="2"/>
    <n v="44477"/>
    <x v="1"/>
    <x v="0"/>
    <n v="354962"/>
    <n v="4"/>
    <n v="1024"/>
    <n v="10"/>
    <x v="182"/>
    <x v="180"/>
    <x v="180"/>
    <s v="Net Banking"/>
    <s v="Returned"/>
    <x v="3"/>
    <n v="1"/>
    <x v="0"/>
  </r>
  <r>
    <x v="15"/>
    <x v="0"/>
    <x v="0"/>
    <x v="0"/>
    <x v="2"/>
    <x v="1"/>
    <n v="99780"/>
    <x v="0"/>
    <x v="2"/>
    <n v="247340"/>
    <n v="1"/>
    <n v="1751"/>
    <n v="10"/>
    <x v="183"/>
    <x v="181"/>
    <x v="181"/>
    <s v="Cash"/>
    <s v="Completed"/>
    <x v="1"/>
    <n v="1"/>
    <x v="0"/>
  </r>
  <r>
    <x v="15"/>
    <x v="2"/>
    <x v="3"/>
    <x v="1"/>
    <x v="0"/>
    <x v="2"/>
    <n v="52721"/>
    <x v="0"/>
    <x v="2"/>
    <n v="432990"/>
    <n v="4"/>
    <n v="4741"/>
    <n v="20"/>
    <x v="184"/>
    <x v="182"/>
    <x v="182"/>
    <s v="Cash"/>
    <s v="Returned"/>
    <x v="3"/>
    <n v="5"/>
    <x v="0"/>
  </r>
  <r>
    <x v="15"/>
    <x v="2"/>
    <x v="3"/>
    <x v="5"/>
    <x v="0"/>
    <x v="2"/>
    <n v="77228"/>
    <x v="0"/>
    <x v="2"/>
    <n v="343180"/>
    <n v="8"/>
    <n v="1234"/>
    <n v="0"/>
    <x v="185"/>
    <x v="183"/>
    <x v="183"/>
    <s v="Cash"/>
    <s v="Returned"/>
    <x v="1"/>
    <n v="1"/>
    <x v="0"/>
  </r>
  <r>
    <x v="15"/>
    <x v="3"/>
    <x v="0"/>
    <x v="2"/>
    <x v="1"/>
    <x v="2"/>
    <n v="25523"/>
    <x v="0"/>
    <x v="0"/>
    <n v="386607"/>
    <n v="8"/>
    <n v="668"/>
    <n v="10"/>
    <x v="186"/>
    <x v="184"/>
    <x v="184"/>
    <s v="Credit Card"/>
    <s v="Returned"/>
    <x v="2"/>
    <n v="4"/>
    <x v="0"/>
  </r>
  <r>
    <x v="15"/>
    <x v="0"/>
    <x v="1"/>
    <x v="4"/>
    <x v="0"/>
    <x v="2"/>
    <n v="42326"/>
    <x v="0"/>
    <x v="2"/>
    <n v="176789"/>
    <n v="2"/>
    <n v="1648"/>
    <n v="5"/>
    <x v="187"/>
    <x v="185"/>
    <x v="185"/>
    <s v="Credit Card"/>
    <s v="Returned"/>
    <x v="1"/>
    <n v="3"/>
    <x v="0"/>
  </r>
  <r>
    <x v="15"/>
    <x v="0"/>
    <x v="2"/>
    <x v="3"/>
    <x v="0"/>
    <x v="3"/>
    <n v="52205"/>
    <x v="0"/>
    <x v="2"/>
    <n v="185940"/>
    <n v="7"/>
    <n v="799"/>
    <n v="15"/>
    <x v="188"/>
    <x v="186"/>
    <x v="186"/>
    <s v="Cash"/>
    <s v="Returned"/>
    <x v="3"/>
    <n v="1"/>
    <x v="0"/>
  </r>
  <r>
    <x v="15"/>
    <x v="3"/>
    <x v="0"/>
    <x v="5"/>
    <x v="0"/>
    <x v="2"/>
    <n v="10125"/>
    <x v="0"/>
    <x v="0"/>
    <n v="896259"/>
    <n v="1"/>
    <n v="3821"/>
    <n v="10"/>
    <x v="189"/>
    <x v="187"/>
    <x v="187"/>
    <s v="UPI"/>
    <s v="Completed"/>
    <x v="1"/>
    <n v="3"/>
    <x v="1"/>
  </r>
  <r>
    <x v="15"/>
    <x v="0"/>
    <x v="0"/>
    <x v="4"/>
    <x v="1"/>
    <x v="1"/>
    <n v="76735"/>
    <x v="0"/>
    <x v="0"/>
    <n v="307546"/>
    <n v="2"/>
    <n v="1021"/>
    <n v="10"/>
    <x v="190"/>
    <x v="188"/>
    <x v="188"/>
    <s v="Cash"/>
    <s v="Completed"/>
    <x v="3"/>
    <n v="3"/>
    <x v="0"/>
  </r>
  <r>
    <x v="15"/>
    <x v="0"/>
    <x v="1"/>
    <x v="5"/>
    <x v="1"/>
    <x v="1"/>
    <n v="26375"/>
    <x v="0"/>
    <x v="0"/>
    <n v="788422"/>
    <n v="8"/>
    <n v="1117"/>
    <n v="0"/>
    <x v="191"/>
    <x v="189"/>
    <x v="189"/>
    <s v="Credit Card"/>
    <s v="Completed"/>
    <x v="2"/>
    <n v="4"/>
    <x v="1"/>
  </r>
  <r>
    <x v="16"/>
    <x v="2"/>
    <x v="3"/>
    <x v="3"/>
    <x v="0"/>
    <x v="1"/>
    <n v="12711"/>
    <x v="0"/>
    <x v="0"/>
    <n v="190690"/>
    <n v="4"/>
    <n v="4084"/>
    <n v="10"/>
    <x v="192"/>
    <x v="190"/>
    <x v="190"/>
    <s v="Net Banking"/>
    <s v="Completed"/>
    <x v="3"/>
    <n v="1"/>
    <x v="0"/>
  </r>
  <r>
    <x v="16"/>
    <x v="0"/>
    <x v="1"/>
    <x v="4"/>
    <x v="1"/>
    <x v="1"/>
    <n v="42437"/>
    <x v="0"/>
    <x v="1"/>
    <n v="598364"/>
    <n v="3"/>
    <n v="2217"/>
    <n v="20"/>
    <x v="193"/>
    <x v="191"/>
    <x v="191"/>
    <s v="UPI"/>
    <s v="Cancelled"/>
    <x v="0"/>
    <n v="3"/>
    <x v="0"/>
  </r>
  <r>
    <x v="16"/>
    <x v="0"/>
    <x v="0"/>
    <x v="1"/>
    <x v="2"/>
    <x v="2"/>
    <n v="38022"/>
    <x v="0"/>
    <x v="0"/>
    <n v="101585"/>
    <n v="2"/>
    <n v="801"/>
    <n v="5"/>
    <x v="194"/>
    <x v="192"/>
    <x v="192"/>
    <s v="UPI"/>
    <s v="Completed"/>
    <x v="1"/>
    <n v="1"/>
    <x v="1"/>
  </r>
  <r>
    <x v="16"/>
    <x v="3"/>
    <x v="0"/>
    <x v="1"/>
    <x v="0"/>
    <x v="3"/>
    <n v="19182"/>
    <x v="1"/>
    <x v="0"/>
    <n v="414676"/>
    <n v="6"/>
    <n v="1152"/>
    <n v="5"/>
    <x v="195"/>
    <x v="193"/>
    <x v="193"/>
    <s v="UPI"/>
    <s v="Completed"/>
    <x v="3"/>
    <n v="4"/>
    <x v="0"/>
  </r>
  <r>
    <x v="16"/>
    <x v="3"/>
    <x v="3"/>
    <x v="3"/>
    <x v="1"/>
    <x v="0"/>
    <n v="98148"/>
    <x v="0"/>
    <x v="2"/>
    <n v="503757"/>
    <n v="4"/>
    <n v="3801"/>
    <n v="10"/>
    <x v="196"/>
    <x v="194"/>
    <x v="194"/>
    <s v="Credit Card"/>
    <s v="Completed"/>
    <x v="3"/>
    <n v="5"/>
    <x v="0"/>
  </r>
  <r>
    <x v="16"/>
    <x v="1"/>
    <x v="3"/>
    <x v="0"/>
    <x v="1"/>
    <x v="0"/>
    <n v="81531"/>
    <x v="0"/>
    <x v="2"/>
    <n v="367571"/>
    <n v="3"/>
    <n v="4659"/>
    <n v="0"/>
    <x v="197"/>
    <x v="195"/>
    <x v="195"/>
    <s v="UPI"/>
    <s v="Returned"/>
    <x v="3"/>
    <n v="5"/>
    <x v="0"/>
  </r>
  <r>
    <x v="16"/>
    <x v="2"/>
    <x v="3"/>
    <x v="3"/>
    <x v="0"/>
    <x v="0"/>
    <n v="50950"/>
    <x v="0"/>
    <x v="0"/>
    <n v="978715"/>
    <n v="3"/>
    <n v="3137"/>
    <n v="10"/>
    <x v="198"/>
    <x v="196"/>
    <x v="196"/>
    <s v="UPI"/>
    <s v="Returned"/>
    <x v="0"/>
    <n v="5"/>
    <x v="0"/>
  </r>
  <r>
    <x v="16"/>
    <x v="0"/>
    <x v="1"/>
    <x v="0"/>
    <x v="1"/>
    <x v="0"/>
    <n v="22920"/>
    <x v="0"/>
    <x v="0"/>
    <n v="705444"/>
    <n v="3"/>
    <n v="2779"/>
    <n v="15"/>
    <x v="199"/>
    <x v="197"/>
    <x v="197"/>
    <s v="Net Banking"/>
    <s v="Returned"/>
    <x v="2"/>
    <n v="5"/>
    <x v="0"/>
  </r>
  <r>
    <x v="16"/>
    <x v="0"/>
    <x v="3"/>
    <x v="4"/>
    <x v="0"/>
    <x v="1"/>
    <n v="32144"/>
    <x v="0"/>
    <x v="0"/>
    <n v="345954"/>
    <n v="8"/>
    <n v="2122"/>
    <n v="5"/>
    <x v="200"/>
    <x v="198"/>
    <x v="198"/>
    <s v="UPI"/>
    <s v="Completed"/>
    <x v="0"/>
    <n v="2"/>
    <x v="1"/>
  </r>
  <r>
    <x v="16"/>
    <x v="1"/>
    <x v="0"/>
    <x v="0"/>
    <x v="1"/>
    <x v="2"/>
    <n v="94418"/>
    <x v="1"/>
    <x v="2"/>
    <n v="633321"/>
    <n v="9"/>
    <n v="4914"/>
    <n v="15"/>
    <x v="201"/>
    <x v="199"/>
    <x v="199"/>
    <s v="Credit Card"/>
    <s v="Cancelled"/>
    <x v="2"/>
    <n v="3"/>
    <x v="0"/>
  </r>
  <r>
    <x v="16"/>
    <x v="0"/>
    <x v="0"/>
    <x v="4"/>
    <x v="2"/>
    <x v="2"/>
    <n v="12565"/>
    <x v="1"/>
    <x v="2"/>
    <n v="786430"/>
    <n v="9"/>
    <n v="2181"/>
    <n v="20"/>
    <x v="202"/>
    <x v="200"/>
    <x v="200"/>
    <s v="UPI"/>
    <s v="Cancelled"/>
    <x v="0"/>
    <n v="2"/>
    <x v="0"/>
  </r>
  <r>
    <x v="16"/>
    <x v="2"/>
    <x v="2"/>
    <x v="4"/>
    <x v="0"/>
    <x v="0"/>
    <n v="98909"/>
    <x v="1"/>
    <x v="0"/>
    <n v="736746"/>
    <n v="5"/>
    <n v="591"/>
    <n v="5"/>
    <x v="203"/>
    <x v="201"/>
    <x v="201"/>
    <s v="Credit Card"/>
    <s v="Completed"/>
    <x v="3"/>
    <n v="1"/>
    <x v="1"/>
  </r>
  <r>
    <x v="17"/>
    <x v="1"/>
    <x v="1"/>
    <x v="2"/>
    <x v="2"/>
    <x v="0"/>
    <n v="63942"/>
    <x v="1"/>
    <x v="2"/>
    <n v="804464"/>
    <n v="1"/>
    <n v="4206"/>
    <n v="5"/>
    <x v="204"/>
    <x v="202"/>
    <x v="202"/>
    <s v="Net Banking"/>
    <s v="Cancelled"/>
    <x v="0"/>
    <n v="5"/>
    <x v="1"/>
  </r>
  <r>
    <x v="17"/>
    <x v="2"/>
    <x v="2"/>
    <x v="4"/>
    <x v="0"/>
    <x v="3"/>
    <n v="80560"/>
    <x v="0"/>
    <x v="2"/>
    <n v="112199"/>
    <n v="5"/>
    <n v="1460"/>
    <n v="20"/>
    <x v="205"/>
    <x v="203"/>
    <x v="203"/>
    <s v="Net Banking"/>
    <s v="Cancelled"/>
    <x v="1"/>
    <n v="1"/>
    <x v="0"/>
  </r>
  <r>
    <x v="17"/>
    <x v="1"/>
    <x v="0"/>
    <x v="0"/>
    <x v="1"/>
    <x v="3"/>
    <n v="34691"/>
    <x v="1"/>
    <x v="0"/>
    <n v="778087"/>
    <n v="1"/>
    <n v="4659"/>
    <n v="15"/>
    <x v="206"/>
    <x v="204"/>
    <x v="204"/>
    <s v="UPI"/>
    <s v="Completed"/>
    <x v="2"/>
    <n v="4"/>
    <x v="0"/>
  </r>
  <r>
    <x v="17"/>
    <x v="1"/>
    <x v="2"/>
    <x v="2"/>
    <x v="2"/>
    <x v="3"/>
    <n v="43799"/>
    <x v="1"/>
    <x v="2"/>
    <n v="627219"/>
    <n v="9"/>
    <n v="1343"/>
    <n v="10"/>
    <x v="207"/>
    <x v="205"/>
    <x v="205"/>
    <s v="Cash"/>
    <s v="Returned"/>
    <x v="3"/>
    <n v="3"/>
    <x v="0"/>
  </r>
  <r>
    <x v="17"/>
    <x v="3"/>
    <x v="0"/>
    <x v="2"/>
    <x v="1"/>
    <x v="1"/>
    <n v="76777"/>
    <x v="0"/>
    <x v="0"/>
    <n v="180379"/>
    <n v="8"/>
    <n v="718"/>
    <n v="0"/>
    <x v="208"/>
    <x v="206"/>
    <x v="206"/>
    <s v="Net Banking"/>
    <s v="Cancelled"/>
    <x v="2"/>
    <n v="4"/>
    <x v="0"/>
  </r>
  <r>
    <x v="17"/>
    <x v="2"/>
    <x v="2"/>
    <x v="4"/>
    <x v="0"/>
    <x v="2"/>
    <n v="44510"/>
    <x v="1"/>
    <x v="1"/>
    <n v="287265"/>
    <n v="7"/>
    <n v="1203"/>
    <n v="15"/>
    <x v="209"/>
    <x v="207"/>
    <x v="207"/>
    <s v="UPI"/>
    <s v="Returned"/>
    <x v="3"/>
    <n v="3"/>
    <x v="0"/>
  </r>
  <r>
    <x v="17"/>
    <x v="0"/>
    <x v="3"/>
    <x v="3"/>
    <x v="0"/>
    <x v="1"/>
    <n v="97919"/>
    <x v="1"/>
    <x v="1"/>
    <n v="892131"/>
    <n v="2"/>
    <n v="746"/>
    <n v="20"/>
    <x v="210"/>
    <x v="208"/>
    <x v="208"/>
    <s v="Net Banking"/>
    <s v="Completed"/>
    <x v="3"/>
    <n v="4"/>
    <x v="0"/>
  </r>
  <r>
    <x v="17"/>
    <x v="0"/>
    <x v="2"/>
    <x v="3"/>
    <x v="0"/>
    <x v="1"/>
    <n v="87366"/>
    <x v="0"/>
    <x v="1"/>
    <n v="551005"/>
    <n v="2"/>
    <n v="4537"/>
    <n v="20"/>
    <x v="211"/>
    <x v="209"/>
    <x v="209"/>
    <s v="Net Banking"/>
    <s v="Returned"/>
    <x v="1"/>
    <n v="4"/>
    <x v="1"/>
  </r>
  <r>
    <x v="17"/>
    <x v="2"/>
    <x v="3"/>
    <x v="1"/>
    <x v="0"/>
    <x v="2"/>
    <n v="38975"/>
    <x v="0"/>
    <x v="2"/>
    <n v="354031"/>
    <n v="4"/>
    <n v="556"/>
    <n v="20"/>
    <x v="212"/>
    <x v="210"/>
    <x v="210"/>
    <s v="Credit Card"/>
    <s v="Cancelled"/>
    <x v="0"/>
    <n v="3"/>
    <x v="0"/>
  </r>
  <r>
    <x v="17"/>
    <x v="0"/>
    <x v="3"/>
    <x v="2"/>
    <x v="0"/>
    <x v="3"/>
    <n v="63242"/>
    <x v="1"/>
    <x v="1"/>
    <n v="579976"/>
    <n v="9"/>
    <n v="4459"/>
    <n v="5"/>
    <x v="213"/>
    <x v="211"/>
    <x v="211"/>
    <s v="Cash"/>
    <s v="Returned"/>
    <x v="1"/>
    <n v="1"/>
    <x v="0"/>
  </r>
  <r>
    <x v="17"/>
    <x v="0"/>
    <x v="1"/>
    <x v="4"/>
    <x v="2"/>
    <x v="2"/>
    <n v="56546"/>
    <x v="0"/>
    <x v="2"/>
    <n v="258393"/>
    <n v="9"/>
    <n v="2358"/>
    <n v="10"/>
    <x v="214"/>
    <x v="212"/>
    <x v="212"/>
    <s v="Credit Card"/>
    <s v="Returned"/>
    <x v="2"/>
    <n v="4"/>
    <x v="0"/>
  </r>
  <r>
    <x v="17"/>
    <x v="2"/>
    <x v="3"/>
    <x v="3"/>
    <x v="0"/>
    <x v="0"/>
    <n v="33267"/>
    <x v="1"/>
    <x v="0"/>
    <n v="947464"/>
    <n v="8"/>
    <n v="2412"/>
    <n v="5"/>
    <x v="215"/>
    <x v="213"/>
    <x v="213"/>
    <s v="UPI"/>
    <s v="Returned"/>
    <x v="0"/>
    <n v="3"/>
    <x v="0"/>
  </r>
  <r>
    <x v="18"/>
    <x v="1"/>
    <x v="3"/>
    <x v="4"/>
    <x v="1"/>
    <x v="3"/>
    <n v="87911"/>
    <x v="0"/>
    <x v="1"/>
    <n v="107636"/>
    <n v="5"/>
    <n v="4721"/>
    <n v="5"/>
    <x v="216"/>
    <x v="214"/>
    <x v="214"/>
    <s v="UPI"/>
    <s v="Completed"/>
    <x v="2"/>
    <n v="3"/>
    <x v="0"/>
  </r>
  <r>
    <x v="18"/>
    <x v="2"/>
    <x v="2"/>
    <x v="4"/>
    <x v="2"/>
    <x v="2"/>
    <n v="97049"/>
    <x v="1"/>
    <x v="2"/>
    <n v="953828"/>
    <n v="7"/>
    <n v="766"/>
    <n v="5"/>
    <x v="217"/>
    <x v="215"/>
    <x v="215"/>
    <s v="Credit Card"/>
    <s v="Completed"/>
    <x v="0"/>
    <n v="4"/>
    <x v="0"/>
  </r>
  <r>
    <x v="18"/>
    <x v="1"/>
    <x v="0"/>
    <x v="2"/>
    <x v="1"/>
    <x v="1"/>
    <n v="79939"/>
    <x v="1"/>
    <x v="1"/>
    <n v="220249"/>
    <n v="9"/>
    <n v="3982"/>
    <n v="20"/>
    <x v="218"/>
    <x v="216"/>
    <x v="216"/>
    <s v="Cash"/>
    <s v="Completed"/>
    <x v="1"/>
    <n v="1"/>
    <x v="0"/>
  </r>
  <r>
    <x v="18"/>
    <x v="0"/>
    <x v="1"/>
    <x v="1"/>
    <x v="0"/>
    <x v="2"/>
    <n v="14897"/>
    <x v="1"/>
    <x v="2"/>
    <n v="377133"/>
    <n v="3"/>
    <n v="2180"/>
    <n v="15"/>
    <x v="219"/>
    <x v="217"/>
    <x v="217"/>
    <s v="Cash"/>
    <s v="Completed"/>
    <x v="3"/>
    <n v="5"/>
    <x v="0"/>
  </r>
  <r>
    <x v="18"/>
    <x v="0"/>
    <x v="3"/>
    <x v="2"/>
    <x v="1"/>
    <x v="3"/>
    <n v="10163"/>
    <x v="0"/>
    <x v="2"/>
    <n v="151086"/>
    <n v="4"/>
    <n v="3693"/>
    <n v="0"/>
    <x v="220"/>
    <x v="218"/>
    <x v="218"/>
    <s v="Cash"/>
    <s v="Returned"/>
    <x v="2"/>
    <n v="2"/>
    <x v="0"/>
  </r>
  <r>
    <x v="18"/>
    <x v="0"/>
    <x v="1"/>
    <x v="5"/>
    <x v="2"/>
    <x v="0"/>
    <n v="62540"/>
    <x v="0"/>
    <x v="0"/>
    <n v="868901"/>
    <n v="2"/>
    <n v="2031"/>
    <n v="0"/>
    <x v="221"/>
    <x v="219"/>
    <x v="219"/>
    <s v="Net Banking"/>
    <s v="Cancelled"/>
    <x v="2"/>
    <n v="5"/>
    <x v="0"/>
  </r>
  <r>
    <x v="18"/>
    <x v="3"/>
    <x v="2"/>
    <x v="3"/>
    <x v="2"/>
    <x v="1"/>
    <n v="92915"/>
    <x v="1"/>
    <x v="2"/>
    <n v="858031"/>
    <n v="9"/>
    <n v="2506"/>
    <n v="10"/>
    <x v="222"/>
    <x v="220"/>
    <x v="220"/>
    <s v="UPI"/>
    <s v="Returned"/>
    <x v="1"/>
    <n v="4"/>
    <x v="0"/>
  </r>
  <r>
    <x v="18"/>
    <x v="1"/>
    <x v="3"/>
    <x v="3"/>
    <x v="2"/>
    <x v="0"/>
    <n v="40030"/>
    <x v="0"/>
    <x v="2"/>
    <n v="605174"/>
    <n v="7"/>
    <n v="4728"/>
    <n v="10"/>
    <x v="223"/>
    <x v="221"/>
    <x v="221"/>
    <s v="Net Banking"/>
    <s v="Returned"/>
    <x v="1"/>
    <n v="4"/>
    <x v="0"/>
  </r>
  <r>
    <x v="18"/>
    <x v="3"/>
    <x v="2"/>
    <x v="3"/>
    <x v="1"/>
    <x v="0"/>
    <n v="65313"/>
    <x v="0"/>
    <x v="1"/>
    <n v="593691"/>
    <n v="6"/>
    <n v="3950"/>
    <n v="20"/>
    <x v="224"/>
    <x v="222"/>
    <x v="222"/>
    <s v="Credit Card"/>
    <s v="Returned"/>
    <x v="0"/>
    <n v="3"/>
    <x v="0"/>
  </r>
  <r>
    <x v="18"/>
    <x v="3"/>
    <x v="1"/>
    <x v="0"/>
    <x v="2"/>
    <x v="1"/>
    <n v="39870"/>
    <x v="1"/>
    <x v="0"/>
    <n v="398206"/>
    <n v="5"/>
    <n v="1519"/>
    <n v="0"/>
    <x v="225"/>
    <x v="223"/>
    <x v="223"/>
    <s v="Cash"/>
    <s v="Cancelled"/>
    <x v="2"/>
    <n v="1"/>
    <x v="0"/>
  </r>
  <r>
    <x v="18"/>
    <x v="2"/>
    <x v="2"/>
    <x v="4"/>
    <x v="1"/>
    <x v="2"/>
    <n v="39482"/>
    <x v="0"/>
    <x v="2"/>
    <n v="834697"/>
    <n v="7"/>
    <n v="817"/>
    <n v="15"/>
    <x v="226"/>
    <x v="224"/>
    <x v="224"/>
    <s v="Net Banking"/>
    <s v="Cancelled"/>
    <x v="1"/>
    <n v="1"/>
    <x v="0"/>
  </r>
  <r>
    <x v="18"/>
    <x v="3"/>
    <x v="1"/>
    <x v="2"/>
    <x v="0"/>
    <x v="2"/>
    <n v="41058"/>
    <x v="0"/>
    <x v="1"/>
    <n v="555341"/>
    <n v="3"/>
    <n v="2100"/>
    <n v="20"/>
    <x v="227"/>
    <x v="225"/>
    <x v="225"/>
    <s v="Cash"/>
    <s v="Cancelled"/>
    <x v="0"/>
    <n v="4"/>
    <x v="1"/>
  </r>
  <r>
    <x v="19"/>
    <x v="2"/>
    <x v="2"/>
    <x v="3"/>
    <x v="0"/>
    <x v="0"/>
    <n v="67255"/>
    <x v="1"/>
    <x v="0"/>
    <n v="654686"/>
    <n v="5"/>
    <n v="1210"/>
    <n v="10"/>
    <x v="228"/>
    <x v="226"/>
    <x v="226"/>
    <s v="Net Banking"/>
    <s v="Returned"/>
    <x v="0"/>
    <n v="1"/>
    <x v="0"/>
  </r>
  <r>
    <x v="19"/>
    <x v="2"/>
    <x v="1"/>
    <x v="5"/>
    <x v="1"/>
    <x v="2"/>
    <n v="74930"/>
    <x v="1"/>
    <x v="2"/>
    <n v="956715"/>
    <n v="2"/>
    <n v="3696"/>
    <n v="20"/>
    <x v="229"/>
    <x v="227"/>
    <x v="227"/>
    <s v="UPI"/>
    <s v="Completed"/>
    <x v="2"/>
    <n v="2"/>
    <x v="0"/>
  </r>
  <r>
    <x v="19"/>
    <x v="3"/>
    <x v="0"/>
    <x v="3"/>
    <x v="2"/>
    <x v="3"/>
    <n v="60500"/>
    <x v="0"/>
    <x v="1"/>
    <n v="989128"/>
    <n v="5"/>
    <n v="950"/>
    <n v="10"/>
    <x v="230"/>
    <x v="228"/>
    <x v="228"/>
    <s v="Cash"/>
    <s v="Completed"/>
    <x v="0"/>
    <n v="1"/>
    <x v="0"/>
  </r>
  <r>
    <x v="19"/>
    <x v="1"/>
    <x v="2"/>
    <x v="1"/>
    <x v="1"/>
    <x v="0"/>
    <n v="36379"/>
    <x v="0"/>
    <x v="0"/>
    <n v="170774"/>
    <n v="7"/>
    <n v="2381"/>
    <n v="0"/>
    <x v="231"/>
    <x v="229"/>
    <x v="229"/>
    <s v="Net Banking"/>
    <s v="Returned"/>
    <x v="1"/>
    <n v="1"/>
    <x v="0"/>
  </r>
  <r>
    <x v="19"/>
    <x v="1"/>
    <x v="2"/>
    <x v="4"/>
    <x v="1"/>
    <x v="0"/>
    <n v="77787"/>
    <x v="0"/>
    <x v="0"/>
    <n v="889266"/>
    <n v="7"/>
    <n v="2243"/>
    <n v="20"/>
    <x v="232"/>
    <x v="230"/>
    <x v="230"/>
    <s v="Credit Card"/>
    <s v="Completed"/>
    <x v="1"/>
    <n v="3"/>
    <x v="0"/>
  </r>
  <r>
    <x v="19"/>
    <x v="1"/>
    <x v="0"/>
    <x v="4"/>
    <x v="1"/>
    <x v="0"/>
    <n v="33674"/>
    <x v="1"/>
    <x v="0"/>
    <n v="410347"/>
    <n v="9"/>
    <n v="1823"/>
    <n v="5"/>
    <x v="233"/>
    <x v="231"/>
    <x v="231"/>
    <s v="Net Banking"/>
    <s v="Completed"/>
    <x v="1"/>
    <n v="4"/>
    <x v="0"/>
  </r>
  <r>
    <x v="19"/>
    <x v="1"/>
    <x v="0"/>
    <x v="2"/>
    <x v="0"/>
    <x v="3"/>
    <n v="16590"/>
    <x v="0"/>
    <x v="0"/>
    <n v="407820"/>
    <n v="3"/>
    <n v="4060"/>
    <n v="10"/>
    <x v="234"/>
    <x v="232"/>
    <x v="232"/>
    <s v="Credit Card"/>
    <s v="Returned"/>
    <x v="2"/>
    <n v="1"/>
    <x v="0"/>
  </r>
  <r>
    <x v="19"/>
    <x v="1"/>
    <x v="2"/>
    <x v="0"/>
    <x v="1"/>
    <x v="0"/>
    <n v="41432"/>
    <x v="0"/>
    <x v="2"/>
    <n v="650518"/>
    <n v="8"/>
    <n v="3180"/>
    <n v="5"/>
    <x v="235"/>
    <x v="233"/>
    <x v="233"/>
    <s v="Credit Card"/>
    <s v="Returned"/>
    <x v="1"/>
    <n v="4"/>
    <x v="0"/>
  </r>
  <r>
    <x v="19"/>
    <x v="3"/>
    <x v="0"/>
    <x v="2"/>
    <x v="0"/>
    <x v="2"/>
    <n v="50426"/>
    <x v="0"/>
    <x v="2"/>
    <n v="959084"/>
    <n v="5"/>
    <n v="4737"/>
    <n v="10"/>
    <x v="236"/>
    <x v="234"/>
    <x v="234"/>
    <s v="Cash"/>
    <s v="Completed"/>
    <x v="3"/>
    <n v="1"/>
    <x v="0"/>
  </r>
  <r>
    <x v="19"/>
    <x v="3"/>
    <x v="3"/>
    <x v="3"/>
    <x v="1"/>
    <x v="2"/>
    <n v="59584"/>
    <x v="0"/>
    <x v="0"/>
    <n v="430608"/>
    <n v="7"/>
    <n v="3551"/>
    <n v="5"/>
    <x v="237"/>
    <x v="235"/>
    <x v="235"/>
    <s v="UPI"/>
    <s v="Returned"/>
    <x v="0"/>
    <n v="1"/>
    <x v="0"/>
  </r>
  <r>
    <x v="19"/>
    <x v="0"/>
    <x v="1"/>
    <x v="1"/>
    <x v="0"/>
    <x v="2"/>
    <n v="97663"/>
    <x v="0"/>
    <x v="0"/>
    <n v="615329"/>
    <n v="1"/>
    <n v="2851"/>
    <n v="0"/>
    <x v="238"/>
    <x v="236"/>
    <x v="236"/>
    <s v="Credit Card"/>
    <s v="Completed"/>
    <x v="3"/>
    <n v="1"/>
    <x v="0"/>
  </r>
  <r>
    <x v="19"/>
    <x v="1"/>
    <x v="1"/>
    <x v="5"/>
    <x v="1"/>
    <x v="2"/>
    <n v="48015"/>
    <x v="0"/>
    <x v="2"/>
    <n v="193715"/>
    <n v="1"/>
    <n v="3204"/>
    <n v="0"/>
    <x v="239"/>
    <x v="237"/>
    <x v="237"/>
    <s v="Credit Card"/>
    <s v="Cancelled"/>
    <x v="0"/>
    <n v="3"/>
    <x v="0"/>
  </r>
  <r>
    <x v="20"/>
    <x v="3"/>
    <x v="1"/>
    <x v="2"/>
    <x v="1"/>
    <x v="0"/>
    <n v="83251"/>
    <x v="1"/>
    <x v="1"/>
    <n v="515350"/>
    <n v="4"/>
    <n v="3140"/>
    <n v="15"/>
    <x v="240"/>
    <x v="238"/>
    <x v="238"/>
    <s v="UPI"/>
    <s v="Cancelled"/>
    <x v="2"/>
    <n v="1"/>
    <x v="1"/>
  </r>
  <r>
    <x v="20"/>
    <x v="0"/>
    <x v="3"/>
    <x v="0"/>
    <x v="2"/>
    <x v="3"/>
    <n v="79353"/>
    <x v="1"/>
    <x v="0"/>
    <n v="331048"/>
    <n v="5"/>
    <n v="4625"/>
    <n v="15"/>
    <x v="241"/>
    <x v="239"/>
    <x v="239"/>
    <s v="UPI"/>
    <s v="Returned"/>
    <x v="1"/>
    <n v="5"/>
    <x v="0"/>
  </r>
  <r>
    <x v="20"/>
    <x v="1"/>
    <x v="0"/>
    <x v="2"/>
    <x v="2"/>
    <x v="1"/>
    <n v="92990"/>
    <x v="1"/>
    <x v="2"/>
    <n v="894622"/>
    <n v="3"/>
    <n v="3948"/>
    <n v="15"/>
    <x v="242"/>
    <x v="240"/>
    <x v="240"/>
    <s v="UPI"/>
    <s v="Completed"/>
    <x v="0"/>
    <n v="2"/>
    <x v="1"/>
  </r>
  <r>
    <x v="20"/>
    <x v="2"/>
    <x v="0"/>
    <x v="4"/>
    <x v="1"/>
    <x v="2"/>
    <n v="14600"/>
    <x v="0"/>
    <x v="2"/>
    <n v="189364"/>
    <n v="6"/>
    <n v="1194"/>
    <n v="20"/>
    <x v="243"/>
    <x v="1"/>
    <x v="241"/>
    <s v="Credit Card"/>
    <s v="Cancelled"/>
    <x v="0"/>
    <n v="1"/>
    <x v="0"/>
  </r>
  <r>
    <x v="20"/>
    <x v="0"/>
    <x v="2"/>
    <x v="3"/>
    <x v="1"/>
    <x v="1"/>
    <n v="34690"/>
    <x v="0"/>
    <x v="1"/>
    <n v="759710"/>
    <n v="3"/>
    <n v="4753"/>
    <n v="10"/>
    <x v="244"/>
    <x v="241"/>
    <x v="242"/>
    <s v="UPI"/>
    <s v="Returned"/>
    <x v="1"/>
    <n v="5"/>
    <x v="0"/>
  </r>
  <r>
    <x v="20"/>
    <x v="3"/>
    <x v="0"/>
    <x v="3"/>
    <x v="1"/>
    <x v="1"/>
    <n v="43762"/>
    <x v="1"/>
    <x v="2"/>
    <n v="920487"/>
    <n v="5"/>
    <n v="2693"/>
    <n v="20"/>
    <x v="245"/>
    <x v="242"/>
    <x v="243"/>
    <s v="Credit Card"/>
    <s v="Cancelled"/>
    <x v="2"/>
    <n v="4"/>
    <x v="0"/>
  </r>
  <r>
    <x v="20"/>
    <x v="2"/>
    <x v="2"/>
    <x v="3"/>
    <x v="1"/>
    <x v="0"/>
    <n v="47499"/>
    <x v="1"/>
    <x v="0"/>
    <n v="799046"/>
    <n v="1"/>
    <n v="839"/>
    <n v="15"/>
    <x v="246"/>
    <x v="243"/>
    <x v="244"/>
    <s v="Credit Card"/>
    <s v="Cancelled"/>
    <x v="3"/>
    <n v="3"/>
    <x v="0"/>
  </r>
  <r>
    <x v="20"/>
    <x v="2"/>
    <x v="3"/>
    <x v="3"/>
    <x v="2"/>
    <x v="2"/>
    <n v="97988"/>
    <x v="1"/>
    <x v="2"/>
    <n v="968004"/>
    <n v="3"/>
    <n v="2268"/>
    <n v="10"/>
    <x v="247"/>
    <x v="244"/>
    <x v="245"/>
    <s v="Credit Card"/>
    <s v="Returned"/>
    <x v="2"/>
    <n v="4"/>
    <x v="0"/>
  </r>
  <r>
    <x v="20"/>
    <x v="2"/>
    <x v="1"/>
    <x v="3"/>
    <x v="0"/>
    <x v="2"/>
    <n v="17670"/>
    <x v="1"/>
    <x v="0"/>
    <n v="259772"/>
    <n v="7"/>
    <n v="591"/>
    <n v="20"/>
    <x v="248"/>
    <x v="245"/>
    <x v="246"/>
    <s v="UPI"/>
    <s v="Cancelled"/>
    <x v="1"/>
    <n v="3"/>
    <x v="0"/>
  </r>
  <r>
    <x v="20"/>
    <x v="0"/>
    <x v="1"/>
    <x v="3"/>
    <x v="1"/>
    <x v="2"/>
    <n v="96687"/>
    <x v="1"/>
    <x v="2"/>
    <n v="172146"/>
    <n v="3"/>
    <n v="4924"/>
    <n v="0"/>
    <x v="249"/>
    <x v="246"/>
    <x v="247"/>
    <s v="Credit Card"/>
    <s v="Returned"/>
    <x v="3"/>
    <n v="4"/>
    <x v="0"/>
  </r>
  <r>
    <x v="20"/>
    <x v="3"/>
    <x v="1"/>
    <x v="5"/>
    <x v="2"/>
    <x v="1"/>
    <n v="27341"/>
    <x v="0"/>
    <x v="0"/>
    <n v="207554"/>
    <n v="5"/>
    <n v="671"/>
    <n v="10"/>
    <x v="250"/>
    <x v="247"/>
    <x v="248"/>
    <s v="Cash"/>
    <s v="Returned"/>
    <x v="1"/>
    <n v="4"/>
    <x v="0"/>
  </r>
  <r>
    <x v="20"/>
    <x v="2"/>
    <x v="0"/>
    <x v="0"/>
    <x v="1"/>
    <x v="2"/>
    <n v="83823"/>
    <x v="0"/>
    <x v="0"/>
    <n v="883653"/>
    <n v="7"/>
    <n v="3249"/>
    <n v="15"/>
    <x v="251"/>
    <x v="248"/>
    <x v="249"/>
    <s v="Credit Card"/>
    <s v="Cancelled"/>
    <x v="3"/>
    <n v="2"/>
    <x v="0"/>
  </r>
  <r>
    <x v="21"/>
    <x v="1"/>
    <x v="2"/>
    <x v="3"/>
    <x v="1"/>
    <x v="2"/>
    <n v="94074"/>
    <x v="0"/>
    <x v="2"/>
    <n v="387321"/>
    <n v="2"/>
    <n v="3602"/>
    <n v="0"/>
    <x v="252"/>
    <x v="249"/>
    <x v="250"/>
    <s v="UPI"/>
    <s v="Cancelled"/>
    <x v="0"/>
    <n v="2"/>
    <x v="0"/>
  </r>
  <r>
    <x v="21"/>
    <x v="2"/>
    <x v="2"/>
    <x v="0"/>
    <x v="0"/>
    <x v="3"/>
    <n v="27015"/>
    <x v="0"/>
    <x v="0"/>
    <n v="979818"/>
    <n v="3"/>
    <n v="1120"/>
    <n v="10"/>
    <x v="253"/>
    <x v="250"/>
    <x v="251"/>
    <s v="UPI"/>
    <s v="Completed"/>
    <x v="1"/>
    <n v="2"/>
    <x v="0"/>
  </r>
  <r>
    <x v="21"/>
    <x v="2"/>
    <x v="3"/>
    <x v="1"/>
    <x v="1"/>
    <x v="0"/>
    <n v="75126"/>
    <x v="0"/>
    <x v="2"/>
    <n v="532867"/>
    <n v="4"/>
    <n v="1488"/>
    <n v="20"/>
    <x v="254"/>
    <x v="251"/>
    <x v="252"/>
    <s v="Credit Card"/>
    <s v="Cancelled"/>
    <x v="1"/>
    <n v="4"/>
    <x v="0"/>
  </r>
  <r>
    <x v="21"/>
    <x v="0"/>
    <x v="0"/>
    <x v="3"/>
    <x v="1"/>
    <x v="2"/>
    <n v="65197"/>
    <x v="1"/>
    <x v="2"/>
    <n v="307778"/>
    <n v="5"/>
    <n v="576"/>
    <n v="15"/>
    <x v="255"/>
    <x v="252"/>
    <x v="253"/>
    <s v="Credit Card"/>
    <s v="Completed"/>
    <x v="0"/>
    <n v="3"/>
    <x v="0"/>
  </r>
  <r>
    <x v="21"/>
    <x v="0"/>
    <x v="3"/>
    <x v="2"/>
    <x v="0"/>
    <x v="2"/>
    <n v="59849"/>
    <x v="1"/>
    <x v="2"/>
    <n v="154339"/>
    <n v="9"/>
    <n v="2698"/>
    <n v="20"/>
    <x v="256"/>
    <x v="253"/>
    <x v="254"/>
    <s v="Credit Card"/>
    <s v="Returned"/>
    <x v="1"/>
    <n v="2"/>
    <x v="1"/>
  </r>
  <r>
    <x v="21"/>
    <x v="3"/>
    <x v="2"/>
    <x v="3"/>
    <x v="0"/>
    <x v="0"/>
    <n v="25852"/>
    <x v="0"/>
    <x v="0"/>
    <n v="935714"/>
    <n v="9"/>
    <n v="4737"/>
    <n v="0"/>
    <x v="257"/>
    <x v="254"/>
    <x v="255"/>
    <s v="Cash"/>
    <s v="Cancelled"/>
    <x v="3"/>
    <n v="3"/>
    <x v="0"/>
  </r>
  <r>
    <x v="21"/>
    <x v="1"/>
    <x v="2"/>
    <x v="4"/>
    <x v="0"/>
    <x v="0"/>
    <n v="65361"/>
    <x v="1"/>
    <x v="2"/>
    <n v="861708"/>
    <n v="4"/>
    <n v="730"/>
    <n v="0"/>
    <x v="258"/>
    <x v="255"/>
    <x v="256"/>
    <s v="UPI"/>
    <s v="Cancelled"/>
    <x v="1"/>
    <n v="3"/>
    <x v="0"/>
  </r>
  <r>
    <x v="21"/>
    <x v="0"/>
    <x v="1"/>
    <x v="5"/>
    <x v="0"/>
    <x v="1"/>
    <n v="31258"/>
    <x v="0"/>
    <x v="1"/>
    <n v="272142"/>
    <n v="9"/>
    <n v="2675"/>
    <n v="0"/>
    <x v="259"/>
    <x v="256"/>
    <x v="257"/>
    <s v="Cash"/>
    <s v="Returned"/>
    <x v="2"/>
    <n v="1"/>
    <x v="0"/>
  </r>
  <r>
    <x v="21"/>
    <x v="2"/>
    <x v="0"/>
    <x v="2"/>
    <x v="2"/>
    <x v="1"/>
    <n v="72355"/>
    <x v="0"/>
    <x v="0"/>
    <n v="979115"/>
    <n v="4"/>
    <n v="3407"/>
    <n v="10"/>
    <x v="260"/>
    <x v="257"/>
    <x v="258"/>
    <s v="UPI"/>
    <s v="Cancelled"/>
    <x v="3"/>
    <n v="5"/>
    <x v="0"/>
  </r>
  <r>
    <x v="21"/>
    <x v="3"/>
    <x v="2"/>
    <x v="2"/>
    <x v="2"/>
    <x v="1"/>
    <n v="51508"/>
    <x v="1"/>
    <x v="1"/>
    <n v="291775"/>
    <n v="2"/>
    <n v="3044"/>
    <n v="15"/>
    <x v="261"/>
    <x v="258"/>
    <x v="259"/>
    <s v="Net Banking"/>
    <s v="Completed"/>
    <x v="1"/>
    <n v="4"/>
    <x v="0"/>
  </r>
  <r>
    <x v="21"/>
    <x v="2"/>
    <x v="1"/>
    <x v="4"/>
    <x v="2"/>
    <x v="0"/>
    <n v="77784"/>
    <x v="0"/>
    <x v="1"/>
    <n v="463182"/>
    <n v="1"/>
    <n v="4112"/>
    <n v="0"/>
    <x v="262"/>
    <x v="259"/>
    <x v="260"/>
    <s v="UPI"/>
    <s v="Cancelled"/>
    <x v="0"/>
    <n v="5"/>
    <x v="0"/>
  </r>
  <r>
    <x v="21"/>
    <x v="2"/>
    <x v="0"/>
    <x v="3"/>
    <x v="1"/>
    <x v="3"/>
    <n v="81728"/>
    <x v="0"/>
    <x v="1"/>
    <n v="780766"/>
    <n v="7"/>
    <n v="3357"/>
    <n v="20"/>
    <x v="263"/>
    <x v="260"/>
    <x v="261"/>
    <s v="Credit Card"/>
    <s v="Completed"/>
    <x v="2"/>
    <n v="4"/>
    <x v="1"/>
  </r>
  <r>
    <x v="22"/>
    <x v="0"/>
    <x v="3"/>
    <x v="5"/>
    <x v="0"/>
    <x v="2"/>
    <n v="37410"/>
    <x v="0"/>
    <x v="1"/>
    <n v="944441"/>
    <n v="4"/>
    <n v="2053"/>
    <n v="15"/>
    <x v="264"/>
    <x v="261"/>
    <x v="262"/>
    <s v="UPI"/>
    <s v="Cancelled"/>
    <x v="2"/>
    <n v="3"/>
    <x v="0"/>
  </r>
  <r>
    <x v="22"/>
    <x v="3"/>
    <x v="0"/>
    <x v="2"/>
    <x v="0"/>
    <x v="0"/>
    <n v="19895"/>
    <x v="1"/>
    <x v="2"/>
    <n v="625354"/>
    <n v="8"/>
    <n v="4864"/>
    <n v="20"/>
    <x v="265"/>
    <x v="262"/>
    <x v="263"/>
    <s v="UPI"/>
    <s v="Cancelled"/>
    <x v="0"/>
    <n v="5"/>
    <x v="1"/>
  </r>
  <r>
    <x v="22"/>
    <x v="1"/>
    <x v="0"/>
    <x v="5"/>
    <x v="2"/>
    <x v="3"/>
    <n v="81942"/>
    <x v="1"/>
    <x v="1"/>
    <n v="301578"/>
    <n v="8"/>
    <n v="3165"/>
    <n v="20"/>
    <x v="266"/>
    <x v="263"/>
    <x v="264"/>
    <s v="Net Banking"/>
    <s v="Returned"/>
    <x v="2"/>
    <n v="1"/>
    <x v="0"/>
  </r>
  <r>
    <x v="22"/>
    <x v="1"/>
    <x v="2"/>
    <x v="2"/>
    <x v="1"/>
    <x v="0"/>
    <n v="43924"/>
    <x v="0"/>
    <x v="0"/>
    <n v="415084"/>
    <n v="8"/>
    <n v="4240"/>
    <n v="0"/>
    <x v="267"/>
    <x v="264"/>
    <x v="265"/>
    <s v="Net Banking"/>
    <s v="Completed"/>
    <x v="2"/>
    <n v="5"/>
    <x v="0"/>
  </r>
  <r>
    <x v="22"/>
    <x v="0"/>
    <x v="2"/>
    <x v="3"/>
    <x v="1"/>
    <x v="3"/>
    <n v="80831"/>
    <x v="0"/>
    <x v="1"/>
    <n v="361803"/>
    <n v="6"/>
    <n v="1461"/>
    <n v="15"/>
    <x v="268"/>
    <x v="265"/>
    <x v="266"/>
    <s v="Cash"/>
    <s v="Returned"/>
    <x v="3"/>
    <n v="5"/>
    <x v="1"/>
  </r>
  <r>
    <x v="22"/>
    <x v="0"/>
    <x v="0"/>
    <x v="1"/>
    <x v="1"/>
    <x v="0"/>
    <n v="22264"/>
    <x v="1"/>
    <x v="1"/>
    <n v="674757"/>
    <n v="9"/>
    <n v="2127"/>
    <n v="5"/>
    <x v="269"/>
    <x v="266"/>
    <x v="267"/>
    <s v="Cash"/>
    <s v="Returned"/>
    <x v="1"/>
    <n v="1"/>
    <x v="0"/>
  </r>
  <r>
    <x v="22"/>
    <x v="3"/>
    <x v="2"/>
    <x v="2"/>
    <x v="2"/>
    <x v="0"/>
    <n v="38038"/>
    <x v="1"/>
    <x v="1"/>
    <n v="778710"/>
    <n v="4"/>
    <n v="2467"/>
    <n v="10"/>
    <x v="270"/>
    <x v="267"/>
    <x v="268"/>
    <s v="Credit Card"/>
    <s v="Returned"/>
    <x v="3"/>
    <n v="1"/>
    <x v="0"/>
  </r>
  <r>
    <x v="22"/>
    <x v="1"/>
    <x v="2"/>
    <x v="1"/>
    <x v="1"/>
    <x v="3"/>
    <n v="19136"/>
    <x v="1"/>
    <x v="2"/>
    <n v="325843"/>
    <n v="5"/>
    <n v="3831"/>
    <n v="5"/>
    <x v="271"/>
    <x v="268"/>
    <x v="269"/>
    <s v="Cash"/>
    <s v="Completed"/>
    <x v="0"/>
    <n v="2"/>
    <x v="0"/>
  </r>
  <r>
    <x v="22"/>
    <x v="1"/>
    <x v="2"/>
    <x v="2"/>
    <x v="1"/>
    <x v="3"/>
    <n v="23213"/>
    <x v="1"/>
    <x v="1"/>
    <n v="497330"/>
    <n v="4"/>
    <n v="1574"/>
    <n v="10"/>
    <x v="272"/>
    <x v="269"/>
    <x v="270"/>
    <s v="Cash"/>
    <s v="Returned"/>
    <x v="3"/>
    <n v="4"/>
    <x v="0"/>
  </r>
  <r>
    <x v="22"/>
    <x v="1"/>
    <x v="1"/>
    <x v="0"/>
    <x v="1"/>
    <x v="3"/>
    <n v="87608"/>
    <x v="0"/>
    <x v="1"/>
    <n v="997570"/>
    <n v="5"/>
    <n v="3704"/>
    <n v="15"/>
    <x v="273"/>
    <x v="270"/>
    <x v="271"/>
    <s v="Net Banking"/>
    <s v="Completed"/>
    <x v="2"/>
    <n v="3"/>
    <x v="0"/>
  </r>
  <r>
    <x v="22"/>
    <x v="2"/>
    <x v="1"/>
    <x v="3"/>
    <x v="0"/>
    <x v="3"/>
    <n v="37431"/>
    <x v="0"/>
    <x v="1"/>
    <n v="804559"/>
    <n v="2"/>
    <n v="1528"/>
    <n v="0"/>
    <x v="274"/>
    <x v="271"/>
    <x v="272"/>
    <s v="Credit Card"/>
    <s v="Completed"/>
    <x v="0"/>
    <n v="5"/>
    <x v="0"/>
  </r>
  <r>
    <x v="22"/>
    <x v="1"/>
    <x v="0"/>
    <x v="4"/>
    <x v="2"/>
    <x v="3"/>
    <n v="52290"/>
    <x v="0"/>
    <x v="0"/>
    <n v="224648"/>
    <n v="5"/>
    <n v="1147"/>
    <n v="15"/>
    <x v="275"/>
    <x v="272"/>
    <x v="273"/>
    <s v="Credit Card"/>
    <s v="Cancelled"/>
    <x v="1"/>
    <n v="5"/>
    <x v="0"/>
  </r>
  <r>
    <x v="23"/>
    <x v="2"/>
    <x v="2"/>
    <x v="1"/>
    <x v="0"/>
    <x v="3"/>
    <n v="77539"/>
    <x v="1"/>
    <x v="2"/>
    <n v="335514"/>
    <n v="8"/>
    <n v="3662"/>
    <n v="5"/>
    <x v="276"/>
    <x v="273"/>
    <x v="274"/>
    <s v="Cash"/>
    <s v="Completed"/>
    <x v="0"/>
    <n v="3"/>
    <x v="0"/>
  </r>
  <r>
    <x v="23"/>
    <x v="3"/>
    <x v="1"/>
    <x v="4"/>
    <x v="0"/>
    <x v="3"/>
    <n v="95535"/>
    <x v="1"/>
    <x v="2"/>
    <n v="689421"/>
    <n v="9"/>
    <n v="1402"/>
    <n v="20"/>
    <x v="277"/>
    <x v="274"/>
    <x v="275"/>
    <s v="Credit Card"/>
    <s v="Completed"/>
    <x v="0"/>
    <n v="1"/>
    <x v="1"/>
  </r>
  <r>
    <x v="23"/>
    <x v="2"/>
    <x v="0"/>
    <x v="3"/>
    <x v="2"/>
    <x v="3"/>
    <n v="52747"/>
    <x v="0"/>
    <x v="2"/>
    <n v="121245"/>
    <n v="7"/>
    <n v="4567"/>
    <n v="10"/>
    <x v="278"/>
    <x v="275"/>
    <x v="276"/>
    <s v="Credit Card"/>
    <s v="Cancelled"/>
    <x v="2"/>
    <n v="1"/>
    <x v="0"/>
  </r>
  <r>
    <x v="23"/>
    <x v="3"/>
    <x v="2"/>
    <x v="4"/>
    <x v="0"/>
    <x v="0"/>
    <n v="85974"/>
    <x v="1"/>
    <x v="0"/>
    <n v="611163"/>
    <n v="7"/>
    <n v="2003"/>
    <n v="10"/>
    <x v="279"/>
    <x v="276"/>
    <x v="277"/>
    <s v="Net Banking"/>
    <s v="Returned"/>
    <x v="3"/>
    <n v="5"/>
    <x v="0"/>
  </r>
  <r>
    <x v="23"/>
    <x v="1"/>
    <x v="3"/>
    <x v="3"/>
    <x v="1"/>
    <x v="3"/>
    <n v="89763"/>
    <x v="0"/>
    <x v="1"/>
    <n v="208574"/>
    <n v="6"/>
    <n v="3362"/>
    <n v="5"/>
    <x v="280"/>
    <x v="277"/>
    <x v="278"/>
    <s v="Cash"/>
    <s v="Cancelled"/>
    <x v="2"/>
    <n v="5"/>
    <x v="1"/>
  </r>
  <r>
    <x v="23"/>
    <x v="1"/>
    <x v="2"/>
    <x v="4"/>
    <x v="1"/>
    <x v="3"/>
    <n v="79208"/>
    <x v="1"/>
    <x v="0"/>
    <n v="143266"/>
    <n v="2"/>
    <n v="4978"/>
    <n v="0"/>
    <x v="281"/>
    <x v="278"/>
    <x v="279"/>
    <s v="Credit Card"/>
    <s v="Cancelled"/>
    <x v="2"/>
    <n v="3"/>
    <x v="0"/>
  </r>
  <r>
    <x v="23"/>
    <x v="3"/>
    <x v="2"/>
    <x v="1"/>
    <x v="1"/>
    <x v="0"/>
    <n v="82994"/>
    <x v="0"/>
    <x v="2"/>
    <n v="976194"/>
    <n v="9"/>
    <n v="3397"/>
    <n v="15"/>
    <x v="282"/>
    <x v="279"/>
    <x v="280"/>
    <s v="Cash"/>
    <s v="Cancelled"/>
    <x v="3"/>
    <n v="3"/>
    <x v="0"/>
  </r>
  <r>
    <x v="23"/>
    <x v="0"/>
    <x v="1"/>
    <x v="0"/>
    <x v="1"/>
    <x v="0"/>
    <n v="94075"/>
    <x v="0"/>
    <x v="2"/>
    <n v="857079"/>
    <n v="5"/>
    <n v="1845"/>
    <n v="5"/>
    <x v="283"/>
    <x v="280"/>
    <x v="281"/>
    <s v="Cash"/>
    <s v="Completed"/>
    <x v="3"/>
    <n v="4"/>
    <x v="0"/>
  </r>
  <r>
    <x v="23"/>
    <x v="3"/>
    <x v="0"/>
    <x v="4"/>
    <x v="2"/>
    <x v="1"/>
    <n v="79015"/>
    <x v="0"/>
    <x v="2"/>
    <n v="193254"/>
    <n v="6"/>
    <n v="989"/>
    <n v="15"/>
    <x v="284"/>
    <x v="281"/>
    <x v="282"/>
    <s v="Credit Card"/>
    <s v="Cancelled"/>
    <x v="2"/>
    <n v="1"/>
    <x v="0"/>
  </r>
  <r>
    <x v="23"/>
    <x v="0"/>
    <x v="0"/>
    <x v="1"/>
    <x v="0"/>
    <x v="1"/>
    <n v="24887"/>
    <x v="0"/>
    <x v="0"/>
    <n v="663506"/>
    <n v="1"/>
    <n v="925"/>
    <n v="0"/>
    <x v="285"/>
    <x v="282"/>
    <x v="283"/>
    <s v="UPI"/>
    <s v="Completed"/>
    <x v="1"/>
    <n v="2"/>
    <x v="0"/>
  </r>
  <r>
    <x v="23"/>
    <x v="2"/>
    <x v="1"/>
    <x v="2"/>
    <x v="0"/>
    <x v="3"/>
    <n v="10051"/>
    <x v="1"/>
    <x v="2"/>
    <n v="518359"/>
    <n v="5"/>
    <n v="3231"/>
    <n v="20"/>
    <x v="286"/>
    <x v="283"/>
    <x v="284"/>
    <s v="Credit Card"/>
    <s v="Completed"/>
    <x v="3"/>
    <n v="2"/>
    <x v="1"/>
  </r>
  <r>
    <x v="23"/>
    <x v="2"/>
    <x v="2"/>
    <x v="3"/>
    <x v="1"/>
    <x v="3"/>
    <n v="77695"/>
    <x v="0"/>
    <x v="1"/>
    <n v="801538"/>
    <n v="6"/>
    <n v="4491"/>
    <n v="15"/>
    <x v="287"/>
    <x v="284"/>
    <x v="285"/>
    <s v="UPI"/>
    <s v="Completed"/>
    <x v="1"/>
    <n v="3"/>
    <x v="1"/>
  </r>
  <r>
    <x v="24"/>
    <x v="2"/>
    <x v="3"/>
    <x v="5"/>
    <x v="1"/>
    <x v="1"/>
    <n v="79926"/>
    <x v="0"/>
    <x v="0"/>
    <n v="302772"/>
    <n v="2"/>
    <n v="1907"/>
    <n v="0"/>
    <x v="288"/>
    <x v="285"/>
    <x v="286"/>
    <s v="Net Banking"/>
    <s v="Completed"/>
    <x v="2"/>
    <n v="4"/>
    <x v="0"/>
  </r>
  <r>
    <x v="24"/>
    <x v="1"/>
    <x v="2"/>
    <x v="5"/>
    <x v="0"/>
    <x v="1"/>
    <n v="95571"/>
    <x v="0"/>
    <x v="1"/>
    <n v="591392"/>
    <n v="7"/>
    <n v="922"/>
    <n v="5"/>
    <x v="289"/>
    <x v="286"/>
    <x v="287"/>
    <s v="Cash"/>
    <s v="Returned"/>
    <x v="3"/>
    <n v="5"/>
    <x v="0"/>
  </r>
  <r>
    <x v="24"/>
    <x v="2"/>
    <x v="2"/>
    <x v="3"/>
    <x v="2"/>
    <x v="2"/>
    <n v="38491"/>
    <x v="0"/>
    <x v="2"/>
    <n v="632075"/>
    <n v="4"/>
    <n v="3455"/>
    <n v="20"/>
    <x v="290"/>
    <x v="287"/>
    <x v="288"/>
    <s v="UPI"/>
    <s v="Completed"/>
    <x v="2"/>
    <n v="3"/>
    <x v="0"/>
  </r>
  <r>
    <x v="24"/>
    <x v="0"/>
    <x v="3"/>
    <x v="0"/>
    <x v="0"/>
    <x v="2"/>
    <n v="26080"/>
    <x v="1"/>
    <x v="2"/>
    <n v="574676"/>
    <n v="5"/>
    <n v="1714"/>
    <n v="20"/>
    <x v="291"/>
    <x v="288"/>
    <x v="289"/>
    <s v="Cash"/>
    <s v="Completed"/>
    <x v="3"/>
    <n v="3"/>
    <x v="0"/>
  </r>
  <r>
    <x v="24"/>
    <x v="2"/>
    <x v="1"/>
    <x v="4"/>
    <x v="1"/>
    <x v="3"/>
    <n v="44880"/>
    <x v="0"/>
    <x v="0"/>
    <n v="669574"/>
    <n v="3"/>
    <n v="4442"/>
    <n v="20"/>
    <x v="292"/>
    <x v="289"/>
    <x v="290"/>
    <s v="Net Banking"/>
    <s v="Cancelled"/>
    <x v="0"/>
    <n v="3"/>
    <x v="0"/>
  </r>
  <r>
    <x v="24"/>
    <x v="3"/>
    <x v="0"/>
    <x v="0"/>
    <x v="1"/>
    <x v="2"/>
    <n v="69965"/>
    <x v="0"/>
    <x v="1"/>
    <n v="362225"/>
    <n v="5"/>
    <n v="2300"/>
    <n v="10"/>
    <x v="293"/>
    <x v="290"/>
    <x v="291"/>
    <s v="Net Banking"/>
    <s v="Cancelled"/>
    <x v="3"/>
    <n v="2"/>
    <x v="0"/>
  </r>
  <r>
    <x v="24"/>
    <x v="3"/>
    <x v="1"/>
    <x v="5"/>
    <x v="2"/>
    <x v="1"/>
    <n v="57361"/>
    <x v="1"/>
    <x v="0"/>
    <n v="627293"/>
    <n v="4"/>
    <n v="4960"/>
    <n v="0"/>
    <x v="294"/>
    <x v="291"/>
    <x v="292"/>
    <s v="UPI"/>
    <s v="Completed"/>
    <x v="2"/>
    <n v="3"/>
    <x v="0"/>
  </r>
  <r>
    <x v="24"/>
    <x v="1"/>
    <x v="1"/>
    <x v="1"/>
    <x v="0"/>
    <x v="3"/>
    <n v="97685"/>
    <x v="0"/>
    <x v="1"/>
    <n v="173944"/>
    <n v="6"/>
    <n v="2569"/>
    <n v="15"/>
    <x v="295"/>
    <x v="292"/>
    <x v="293"/>
    <s v="Net Banking"/>
    <s v="Returned"/>
    <x v="3"/>
    <n v="4"/>
    <x v="0"/>
  </r>
  <r>
    <x v="24"/>
    <x v="3"/>
    <x v="2"/>
    <x v="3"/>
    <x v="2"/>
    <x v="0"/>
    <n v="90875"/>
    <x v="0"/>
    <x v="2"/>
    <n v="231406"/>
    <n v="2"/>
    <n v="2877"/>
    <n v="5"/>
    <x v="296"/>
    <x v="293"/>
    <x v="294"/>
    <s v="Cash"/>
    <s v="Returned"/>
    <x v="3"/>
    <n v="2"/>
    <x v="0"/>
  </r>
  <r>
    <x v="24"/>
    <x v="0"/>
    <x v="0"/>
    <x v="3"/>
    <x v="2"/>
    <x v="0"/>
    <n v="76890"/>
    <x v="0"/>
    <x v="0"/>
    <n v="223438"/>
    <n v="3"/>
    <n v="2603"/>
    <n v="20"/>
    <x v="297"/>
    <x v="294"/>
    <x v="295"/>
    <s v="Net Banking"/>
    <s v="Cancelled"/>
    <x v="2"/>
    <n v="4"/>
    <x v="0"/>
  </r>
  <r>
    <x v="24"/>
    <x v="2"/>
    <x v="0"/>
    <x v="0"/>
    <x v="1"/>
    <x v="1"/>
    <n v="81156"/>
    <x v="0"/>
    <x v="0"/>
    <n v="176639"/>
    <n v="1"/>
    <n v="1771"/>
    <n v="20"/>
    <x v="298"/>
    <x v="295"/>
    <x v="296"/>
    <s v="Net Banking"/>
    <s v="Returned"/>
    <x v="3"/>
    <n v="2"/>
    <x v="0"/>
  </r>
  <r>
    <x v="24"/>
    <x v="1"/>
    <x v="1"/>
    <x v="1"/>
    <x v="0"/>
    <x v="2"/>
    <n v="79290"/>
    <x v="1"/>
    <x v="1"/>
    <n v="158217"/>
    <n v="7"/>
    <n v="4856"/>
    <n v="20"/>
    <x v="299"/>
    <x v="296"/>
    <x v="297"/>
    <s v="UPI"/>
    <s v="Cancelled"/>
    <x v="0"/>
    <n v="4"/>
    <x v="1"/>
  </r>
  <r>
    <x v="25"/>
    <x v="2"/>
    <x v="3"/>
    <x v="0"/>
    <x v="1"/>
    <x v="0"/>
    <n v="26593"/>
    <x v="1"/>
    <x v="2"/>
    <n v="731536"/>
    <n v="9"/>
    <n v="4343"/>
    <n v="0"/>
    <x v="300"/>
    <x v="297"/>
    <x v="298"/>
    <s v="Net Banking"/>
    <s v="Returned"/>
    <x v="1"/>
    <n v="1"/>
    <x v="0"/>
  </r>
  <r>
    <x v="25"/>
    <x v="2"/>
    <x v="1"/>
    <x v="4"/>
    <x v="0"/>
    <x v="2"/>
    <n v="26167"/>
    <x v="1"/>
    <x v="2"/>
    <n v="734545"/>
    <n v="2"/>
    <n v="934"/>
    <n v="5"/>
    <x v="301"/>
    <x v="298"/>
    <x v="299"/>
    <s v="Credit Card"/>
    <s v="Returned"/>
    <x v="1"/>
    <n v="1"/>
    <x v="0"/>
  </r>
  <r>
    <x v="25"/>
    <x v="0"/>
    <x v="3"/>
    <x v="2"/>
    <x v="1"/>
    <x v="0"/>
    <n v="98091"/>
    <x v="1"/>
    <x v="1"/>
    <n v="649457"/>
    <n v="7"/>
    <n v="4098"/>
    <n v="0"/>
    <x v="302"/>
    <x v="299"/>
    <x v="300"/>
    <s v="Cash"/>
    <s v="Returned"/>
    <x v="0"/>
    <n v="2"/>
    <x v="0"/>
  </r>
  <r>
    <x v="25"/>
    <x v="3"/>
    <x v="0"/>
    <x v="1"/>
    <x v="1"/>
    <x v="2"/>
    <n v="43005"/>
    <x v="1"/>
    <x v="1"/>
    <n v="327102"/>
    <n v="3"/>
    <n v="4049"/>
    <n v="5"/>
    <x v="303"/>
    <x v="300"/>
    <x v="301"/>
    <s v="UPI"/>
    <s v="Cancelled"/>
    <x v="0"/>
    <n v="1"/>
    <x v="0"/>
  </r>
  <r>
    <x v="25"/>
    <x v="3"/>
    <x v="1"/>
    <x v="2"/>
    <x v="0"/>
    <x v="0"/>
    <n v="75471"/>
    <x v="1"/>
    <x v="1"/>
    <n v="209247"/>
    <n v="5"/>
    <n v="4271"/>
    <n v="15"/>
    <x v="304"/>
    <x v="301"/>
    <x v="302"/>
    <s v="Credit Card"/>
    <s v="Cancelled"/>
    <x v="1"/>
    <n v="5"/>
    <x v="0"/>
  </r>
  <r>
    <x v="25"/>
    <x v="2"/>
    <x v="2"/>
    <x v="4"/>
    <x v="0"/>
    <x v="0"/>
    <n v="60728"/>
    <x v="0"/>
    <x v="1"/>
    <n v="254524"/>
    <n v="6"/>
    <n v="1034"/>
    <n v="10"/>
    <x v="305"/>
    <x v="302"/>
    <x v="303"/>
    <s v="UPI"/>
    <s v="Completed"/>
    <x v="0"/>
    <n v="4"/>
    <x v="0"/>
  </r>
  <r>
    <x v="25"/>
    <x v="1"/>
    <x v="1"/>
    <x v="2"/>
    <x v="1"/>
    <x v="3"/>
    <n v="18691"/>
    <x v="0"/>
    <x v="1"/>
    <n v="300505"/>
    <n v="8"/>
    <n v="880"/>
    <n v="5"/>
    <x v="306"/>
    <x v="303"/>
    <x v="304"/>
    <s v="Credit Card"/>
    <s v="Completed"/>
    <x v="3"/>
    <n v="2"/>
    <x v="0"/>
  </r>
  <r>
    <x v="25"/>
    <x v="3"/>
    <x v="0"/>
    <x v="5"/>
    <x v="0"/>
    <x v="3"/>
    <n v="19756"/>
    <x v="0"/>
    <x v="2"/>
    <n v="943542"/>
    <n v="4"/>
    <n v="2650"/>
    <n v="0"/>
    <x v="307"/>
    <x v="304"/>
    <x v="305"/>
    <s v="Net Banking"/>
    <s v="Returned"/>
    <x v="1"/>
    <n v="1"/>
    <x v="0"/>
  </r>
  <r>
    <x v="25"/>
    <x v="1"/>
    <x v="2"/>
    <x v="2"/>
    <x v="1"/>
    <x v="1"/>
    <n v="46308"/>
    <x v="0"/>
    <x v="2"/>
    <n v="681541"/>
    <n v="2"/>
    <n v="4624"/>
    <n v="0"/>
    <x v="308"/>
    <x v="305"/>
    <x v="306"/>
    <s v="Credit Card"/>
    <s v="Returned"/>
    <x v="1"/>
    <n v="2"/>
    <x v="1"/>
  </r>
  <r>
    <x v="25"/>
    <x v="3"/>
    <x v="2"/>
    <x v="4"/>
    <x v="0"/>
    <x v="0"/>
    <n v="74079"/>
    <x v="1"/>
    <x v="0"/>
    <n v="563400"/>
    <n v="3"/>
    <n v="4425"/>
    <n v="0"/>
    <x v="309"/>
    <x v="306"/>
    <x v="307"/>
    <s v="Credit Card"/>
    <s v="Returned"/>
    <x v="1"/>
    <n v="5"/>
    <x v="0"/>
  </r>
  <r>
    <x v="25"/>
    <x v="1"/>
    <x v="3"/>
    <x v="2"/>
    <x v="1"/>
    <x v="2"/>
    <n v="75524"/>
    <x v="0"/>
    <x v="2"/>
    <n v="699498"/>
    <n v="8"/>
    <n v="3628"/>
    <n v="10"/>
    <x v="310"/>
    <x v="307"/>
    <x v="308"/>
    <s v="Credit Card"/>
    <s v="Cancelled"/>
    <x v="0"/>
    <n v="2"/>
    <x v="0"/>
  </r>
  <r>
    <x v="25"/>
    <x v="0"/>
    <x v="2"/>
    <x v="3"/>
    <x v="1"/>
    <x v="0"/>
    <n v="70466"/>
    <x v="0"/>
    <x v="1"/>
    <n v="969134"/>
    <n v="7"/>
    <n v="4549"/>
    <n v="5"/>
    <x v="311"/>
    <x v="308"/>
    <x v="309"/>
    <s v="Cash"/>
    <s v="Returned"/>
    <x v="3"/>
    <n v="2"/>
    <x v="1"/>
  </r>
  <r>
    <x v="26"/>
    <x v="1"/>
    <x v="2"/>
    <x v="0"/>
    <x v="1"/>
    <x v="2"/>
    <n v="19327"/>
    <x v="1"/>
    <x v="2"/>
    <n v="192246"/>
    <n v="6"/>
    <n v="1046"/>
    <n v="5"/>
    <x v="312"/>
    <x v="309"/>
    <x v="310"/>
    <s v="UPI"/>
    <s v="Completed"/>
    <x v="1"/>
    <n v="3"/>
    <x v="0"/>
  </r>
  <r>
    <x v="26"/>
    <x v="0"/>
    <x v="1"/>
    <x v="5"/>
    <x v="2"/>
    <x v="2"/>
    <n v="38520"/>
    <x v="0"/>
    <x v="2"/>
    <n v="775330"/>
    <n v="5"/>
    <n v="4116"/>
    <n v="5"/>
    <x v="313"/>
    <x v="310"/>
    <x v="311"/>
    <s v="Net Banking"/>
    <s v="Returned"/>
    <x v="0"/>
    <n v="3"/>
    <x v="1"/>
  </r>
  <r>
    <x v="26"/>
    <x v="0"/>
    <x v="0"/>
    <x v="3"/>
    <x v="0"/>
    <x v="0"/>
    <n v="53308"/>
    <x v="0"/>
    <x v="2"/>
    <n v="497010"/>
    <n v="5"/>
    <n v="4922"/>
    <n v="5"/>
    <x v="314"/>
    <x v="311"/>
    <x v="312"/>
    <s v="Net Banking"/>
    <s v="Completed"/>
    <x v="1"/>
    <n v="3"/>
    <x v="0"/>
  </r>
  <r>
    <x v="26"/>
    <x v="1"/>
    <x v="3"/>
    <x v="3"/>
    <x v="1"/>
    <x v="2"/>
    <n v="26533"/>
    <x v="1"/>
    <x v="0"/>
    <n v="653472"/>
    <n v="1"/>
    <n v="2251"/>
    <n v="20"/>
    <x v="315"/>
    <x v="312"/>
    <x v="313"/>
    <s v="Cash"/>
    <s v="Returned"/>
    <x v="0"/>
    <n v="3"/>
    <x v="0"/>
  </r>
  <r>
    <x v="26"/>
    <x v="0"/>
    <x v="1"/>
    <x v="4"/>
    <x v="2"/>
    <x v="1"/>
    <n v="54488"/>
    <x v="0"/>
    <x v="0"/>
    <n v="322167"/>
    <n v="6"/>
    <n v="3615"/>
    <n v="20"/>
    <x v="316"/>
    <x v="313"/>
    <x v="314"/>
    <s v="Cash"/>
    <s v="Returned"/>
    <x v="2"/>
    <n v="4"/>
    <x v="0"/>
  </r>
  <r>
    <x v="26"/>
    <x v="2"/>
    <x v="2"/>
    <x v="0"/>
    <x v="1"/>
    <x v="3"/>
    <n v="77160"/>
    <x v="0"/>
    <x v="1"/>
    <n v="473322"/>
    <n v="9"/>
    <n v="718"/>
    <n v="0"/>
    <x v="317"/>
    <x v="314"/>
    <x v="315"/>
    <s v="Cash"/>
    <s v="Returned"/>
    <x v="3"/>
    <n v="5"/>
    <x v="1"/>
  </r>
  <r>
    <x v="26"/>
    <x v="0"/>
    <x v="2"/>
    <x v="0"/>
    <x v="2"/>
    <x v="2"/>
    <n v="50429"/>
    <x v="1"/>
    <x v="1"/>
    <n v="662653"/>
    <n v="8"/>
    <n v="625"/>
    <n v="20"/>
    <x v="318"/>
    <x v="315"/>
    <x v="316"/>
    <s v="Credit Card"/>
    <s v="Completed"/>
    <x v="1"/>
    <n v="2"/>
    <x v="0"/>
  </r>
  <r>
    <x v="26"/>
    <x v="3"/>
    <x v="3"/>
    <x v="1"/>
    <x v="1"/>
    <x v="0"/>
    <n v="61726"/>
    <x v="0"/>
    <x v="0"/>
    <n v="655505"/>
    <n v="1"/>
    <n v="4914"/>
    <n v="5"/>
    <x v="319"/>
    <x v="316"/>
    <x v="317"/>
    <s v="Cash"/>
    <s v="Completed"/>
    <x v="3"/>
    <n v="5"/>
    <x v="1"/>
  </r>
  <r>
    <x v="26"/>
    <x v="1"/>
    <x v="0"/>
    <x v="5"/>
    <x v="1"/>
    <x v="3"/>
    <n v="96348"/>
    <x v="0"/>
    <x v="2"/>
    <n v="629339"/>
    <n v="6"/>
    <n v="1828"/>
    <n v="5"/>
    <x v="320"/>
    <x v="317"/>
    <x v="318"/>
    <s v="Cash"/>
    <s v="Cancelled"/>
    <x v="1"/>
    <n v="2"/>
    <x v="0"/>
  </r>
  <r>
    <x v="26"/>
    <x v="2"/>
    <x v="3"/>
    <x v="4"/>
    <x v="2"/>
    <x v="1"/>
    <n v="83065"/>
    <x v="0"/>
    <x v="2"/>
    <n v="182662"/>
    <n v="3"/>
    <n v="1723"/>
    <n v="20"/>
    <x v="321"/>
    <x v="318"/>
    <x v="319"/>
    <s v="Credit Card"/>
    <s v="Completed"/>
    <x v="3"/>
    <n v="3"/>
    <x v="0"/>
  </r>
  <r>
    <x v="26"/>
    <x v="1"/>
    <x v="1"/>
    <x v="5"/>
    <x v="2"/>
    <x v="2"/>
    <n v="30653"/>
    <x v="0"/>
    <x v="0"/>
    <n v="768235"/>
    <n v="6"/>
    <n v="4680"/>
    <n v="15"/>
    <x v="322"/>
    <x v="319"/>
    <x v="320"/>
    <s v="UPI"/>
    <s v="Returned"/>
    <x v="2"/>
    <n v="4"/>
    <x v="0"/>
  </r>
  <r>
    <x v="26"/>
    <x v="3"/>
    <x v="3"/>
    <x v="1"/>
    <x v="0"/>
    <x v="2"/>
    <n v="66921"/>
    <x v="0"/>
    <x v="1"/>
    <n v="956323"/>
    <n v="9"/>
    <n v="3270"/>
    <n v="0"/>
    <x v="323"/>
    <x v="320"/>
    <x v="321"/>
    <s v="Cash"/>
    <s v="Completed"/>
    <x v="3"/>
    <n v="2"/>
    <x v="1"/>
  </r>
  <r>
    <x v="27"/>
    <x v="3"/>
    <x v="2"/>
    <x v="2"/>
    <x v="0"/>
    <x v="3"/>
    <n v="23654"/>
    <x v="1"/>
    <x v="2"/>
    <n v="513208"/>
    <n v="6"/>
    <n v="2074"/>
    <n v="10"/>
    <x v="324"/>
    <x v="321"/>
    <x v="322"/>
    <s v="Cash"/>
    <s v="Returned"/>
    <x v="2"/>
    <n v="2"/>
    <x v="0"/>
  </r>
  <r>
    <x v="27"/>
    <x v="3"/>
    <x v="1"/>
    <x v="3"/>
    <x v="2"/>
    <x v="2"/>
    <n v="12108"/>
    <x v="0"/>
    <x v="1"/>
    <n v="742247"/>
    <n v="8"/>
    <n v="2442"/>
    <n v="0"/>
    <x v="325"/>
    <x v="322"/>
    <x v="323"/>
    <s v="Credit Card"/>
    <s v="Returned"/>
    <x v="1"/>
    <n v="1"/>
    <x v="0"/>
  </r>
  <r>
    <x v="27"/>
    <x v="0"/>
    <x v="2"/>
    <x v="5"/>
    <x v="0"/>
    <x v="0"/>
    <n v="79483"/>
    <x v="0"/>
    <x v="2"/>
    <n v="282734"/>
    <n v="6"/>
    <n v="3840"/>
    <n v="0"/>
    <x v="326"/>
    <x v="323"/>
    <x v="324"/>
    <s v="Credit Card"/>
    <s v="Completed"/>
    <x v="3"/>
    <n v="4"/>
    <x v="0"/>
  </r>
  <r>
    <x v="27"/>
    <x v="0"/>
    <x v="0"/>
    <x v="3"/>
    <x v="2"/>
    <x v="3"/>
    <n v="17899"/>
    <x v="0"/>
    <x v="1"/>
    <n v="357962"/>
    <n v="6"/>
    <n v="4957"/>
    <n v="0"/>
    <x v="327"/>
    <x v="324"/>
    <x v="325"/>
    <s v="Credit Card"/>
    <s v="Cancelled"/>
    <x v="0"/>
    <n v="4"/>
    <x v="1"/>
  </r>
  <r>
    <x v="27"/>
    <x v="1"/>
    <x v="2"/>
    <x v="4"/>
    <x v="0"/>
    <x v="3"/>
    <n v="23372"/>
    <x v="1"/>
    <x v="2"/>
    <n v="468733"/>
    <n v="7"/>
    <n v="2914"/>
    <n v="20"/>
    <x v="328"/>
    <x v="1"/>
    <x v="326"/>
    <s v="UPI"/>
    <s v="Completed"/>
    <x v="1"/>
    <n v="4"/>
    <x v="0"/>
  </r>
  <r>
    <x v="27"/>
    <x v="1"/>
    <x v="2"/>
    <x v="2"/>
    <x v="1"/>
    <x v="2"/>
    <n v="47682"/>
    <x v="1"/>
    <x v="1"/>
    <n v="347135"/>
    <n v="4"/>
    <n v="1754"/>
    <n v="0"/>
    <x v="329"/>
    <x v="325"/>
    <x v="327"/>
    <s v="Cash"/>
    <s v="Completed"/>
    <x v="2"/>
    <n v="5"/>
    <x v="0"/>
  </r>
  <r>
    <x v="27"/>
    <x v="2"/>
    <x v="3"/>
    <x v="4"/>
    <x v="0"/>
    <x v="1"/>
    <n v="77799"/>
    <x v="1"/>
    <x v="1"/>
    <n v="158475"/>
    <n v="8"/>
    <n v="1487"/>
    <n v="5"/>
    <x v="330"/>
    <x v="326"/>
    <x v="328"/>
    <s v="Cash"/>
    <s v="Returned"/>
    <x v="2"/>
    <n v="3"/>
    <x v="0"/>
  </r>
  <r>
    <x v="27"/>
    <x v="2"/>
    <x v="2"/>
    <x v="2"/>
    <x v="1"/>
    <x v="1"/>
    <n v="46583"/>
    <x v="0"/>
    <x v="1"/>
    <n v="393218"/>
    <n v="4"/>
    <n v="2348"/>
    <n v="0"/>
    <x v="331"/>
    <x v="327"/>
    <x v="329"/>
    <s v="Credit Card"/>
    <s v="Completed"/>
    <x v="2"/>
    <n v="1"/>
    <x v="0"/>
  </r>
  <r>
    <x v="27"/>
    <x v="1"/>
    <x v="1"/>
    <x v="2"/>
    <x v="1"/>
    <x v="1"/>
    <n v="39295"/>
    <x v="0"/>
    <x v="0"/>
    <n v="692340"/>
    <n v="7"/>
    <n v="4401"/>
    <n v="5"/>
    <x v="332"/>
    <x v="328"/>
    <x v="330"/>
    <s v="Credit Card"/>
    <s v="Cancelled"/>
    <x v="1"/>
    <n v="5"/>
    <x v="0"/>
  </r>
  <r>
    <x v="27"/>
    <x v="0"/>
    <x v="1"/>
    <x v="3"/>
    <x v="0"/>
    <x v="1"/>
    <n v="76113"/>
    <x v="0"/>
    <x v="1"/>
    <n v="646910"/>
    <n v="1"/>
    <n v="4219"/>
    <n v="20"/>
    <x v="333"/>
    <x v="329"/>
    <x v="331"/>
    <s v="Cash"/>
    <s v="Returned"/>
    <x v="1"/>
    <n v="3"/>
    <x v="0"/>
  </r>
  <r>
    <x v="27"/>
    <x v="3"/>
    <x v="0"/>
    <x v="4"/>
    <x v="2"/>
    <x v="3"/>
    <n v="90565"/>
    <x v="0"/>
    <x v="0"/>
    <n v="342531"/>
    <n v="9"/>
    <n v="1817"/>
    <n v="20"/>
    <x v="334"/>
    <x v="330"/>
    <x v="332"/>
    <s v="Cash"/>
    <s v="Completed"/>
    <x v="3"/>
    <n v="2"/>
    <x v="1"/>
  </r>
  <r>
    <x v="27"/>
    <x v="1"/>
    <x v="1"/>
    <x v="4"/>
    <x v="1"/>
    <x v="3"/>
    <n v="59574"/>
    <x v="0"/>
    <x v="0"/>
    <n v="737995"/>
    <n v="9"/>
    <n v="1871"/>
    <n v="0"/>
    <x v="335"/>
    <x v="331"/>
    <x v="333"/>
    <s v="Cash"/>
    <s v="Cancelled"/>
    <x v="0"/>
    <n v="1"/>
    <x v="0"/>
  </r>
  <r>
    <x v="28"/>
    <x v="2"/>
    <x v="3"/>
    <x v="5"/>
    <x v="1"/>
    <x v="2"/>
    <n v="74934"/>
    <x v="1"/>
    <x v="1"/>
    <n v="298087"/>
    <n v="7"/>
    <n v="860"/>
    <n v="5"/>
    <x v="336"/>
    <x v="332"/>
    <x v="334"/>
    <s v="Credit Card"/>
    <s v="Returned"/>
    <x v="2"/>
    <n v="5"/>
    <x v="0"/>
  </r>
  <r>
    <x v="28"/>
    <x v="0"/>
    <x v="0"/>
    <x v="4"/>
    <x v="0"/>
    <x v="1"/>
    <n v="40066"/>
    <x v="0"/>
    <x v="0"/>
    <n v="838234"/>
    <n v="8"/>
    <n v="857"/>
    <n v="5"/>
    <x v="337"/>
    <x v="333"/>
    <x v="335"/>
    <s v="UPI"/>
    <s v="Cancelled"/>
    <x v="2"/>
    <n v="1"/>
    <x v="0"/>
  </r>
  <r>
    <x v="28"/>
    <x v="1"/>
    <x v="1"/>
    <x v="5"/>
    <x v="2"/>
    <x v="1"/>
    <n v="93149"/>
    <x v="0"/>
    <x v="0"/>
    <n v="192543"/>
    <n v="2"/>
    <n v="3701"/>
    <n v="5"/>
    <x v="338"/>
    <x v="334"/>
    <x v="336"/>
    <s v="UPI"/>
    <s v="Cancelled"/>
    <x v="3"/>
    <n v="3"/>
    <x v="0"/>
  </r>
  <r>
    <x v="28"/>
    <x v="1"/>
    <x v="3"/>
    <x v="0"/>
    <x v="2"/>
    <x v="2"/>
    <n v="95096"/>
    <x v="1"/>
    <x v="0"/>
    <n v="665270"/>
    <n v="7"/>
    <n v="4390"/>
    <n v="5"/>
    <x v="339"/>
    <x v="335"/>
    <x v="337"/>
    <s v="Cash"/>
    <s v="Returned"/>
    <x v="3"/>
    <n v="5"/>
    <x v="0"/>
  </r>
  <r>
    <x v="28"/>
    <x v="0"/>
    <x v="1"/>
    <x v="0"/>
    <x v="0"/>
    <x v="2"/>
    <n v="18945"/>
    <x v="1"/>
    <x v="2"/>
    <n v="290141"/>
    <n v="1"/>
    <n v="3283"/>
    <n v="10"/>
    <x v="340"/>
    <x v="336"/>
    <x v="338"/>
    <s v="Net Banking"/>
    <s v="Completed"/>
    <x v="0"/>
    <n v="5"/>
    <x v="0"/>
  </r>
  <r>
    <x v="28"/>
    <x v="1"/>
    <x v="1"/>
    <x v="0"/>
    <x v="2"/>
    <x v="2"/>
    <n v="39418"/>
    <x v="1"/>
    <x v="1"/>
    <n v="800438"/>
    <n v="3"/>
    <n v="563"/>
    <n v="20"/>
    <x v="341"/>
    <x v="337"/>
    <x v="339"/>
    <s v="UPI"/>
    <s v="Cancelled"/>
    <x v="2"/>
    <n v="1"/>
    <x v="0"/>
  </r>
  <r>
    <x v="28"/>
    <x v="0"/>
    <x v="2"/>
    <x v="1"/>
    <x v="0"/>
    <x v="0"/>
    <n v="92607"/>
    <x v="1"/>
    <x v="0"/>
    <n v="742281"/>
    <n v="6"/>
    <n v="2728"/>
    <n v="5"/>
    <x v="342"/>
    <x v="338"/>
    <x v="340"/>
    <s v="Net Banking"/>
    <s v="Returned"/>
    <x v="1"/>
    <n v="2"/>
    <x v="0"/>
  </r>
  <r>
    <x v="28"/>
    <x v="3"/>
    <x v="1"/>
    <x v="4"/>
    <x v="0"/>
    <x v="2"/>
    <n v="59874"/>
    <x v="1"/>
    <x v="1"/>
    <n v="544089"/>
    <n v="5"/>
    <n v="3134"/>
    <n v="10"/>
    <x v="343"/>
    <x v="339"/>
    <x v="341"/>
    <s v="Net Banking"/>
    <s v="Completed"/>
    <x v="1"/>
    <n v="2"/>
    <x v="1"/>
  </r>
  <r>
    <x v="28"/>
    <x v="0"/>
    <x v="1"/>
    <x v="1"/>
    <x v="0"/>
    <x v="2"/>
    <n v="27130"/>
    <x v="0"/>
    <x v="0"/>
    <n v="950230"/>
    <n v="5"/>
    <n v="4349"/>
    <n v="10"/>
    <x v="344"/>
    <x v="340"/>
    <x v="342"/>
    <s v="Cash"/>
    <s v="Cancelled"/>
    <x v="1"/>
    <n v="2"/>
    <x v="0"/>
  </r>
  <r>
    <x v="28"/>
    <x v="0"/>
    <x v="3"/>
    <x v="4"/>
    <x v="1"/>
    <x v="0"/>
    <n v="96257"/>
    <x v="0"/>
    <x v="1"/>
    <n v="814144"/>
    <n v="9"/>
    <n v="4438"/>
    <n v="20"/>
    <x v="345"/>
    <x v="341"/>
    <x v="343"/>
    <s v="Credit Card"/>
    <s v="Returned"/>
    <x v="2"/>
    <n v="3"/>
    <x v="0"/>
  </r>
  <r>
    <x v="28"/>
    <x v="0"/>
    <x v="3"/>
    <x v="5"/>
    <x v="1"/>
    <x v="1"/>
    <n v="78248"/>
    <x v="0"/>
    <x v="0"/>
    <n v="252908"/>
    <n v="6"/>
    <n v="2015"/>
    <n v="15"/>
    <x v="346"/>
    <x v="342"/>
    <x v="344"/>
    <s v="Net Banking"/>
    <s v="Cancelled"/>
    <x v="1"/>
    <n v="1"/>
    <x v="0"/>
  </r>
  <r>
    <x v="28"/>
    <x v="1"/>
    <x v="2"/>
    <x v="1"/>
    <x v="1"/>
    <x v="3"/>
    <n v="92627"/>
    <x v="0"/>
    <x v="2"/>
    <n v="850142"/>
    <n v="3"/>
    <n v="1079"/>
    <n v="0"/>
    <x v="347"/>
    <x v="343"/>
    <x v="345"/>
    <s v="Cash"/>
    <s v="Completed"/>
    <x v="2"/>
    <n v="3"/>
    <x v="0"/>
  </r>
  <r>
    <x v="29"/>
    <x v="1"/>
    <x v="1"/>
    <x v="1"/>
    <x v="0"/>
    <x v="1"/>
    <n v="91393"/>
    <x v="0"/>
    <x v="2"/>
    <n v="618246"/>
    <n v="2"/>
    <n v="4917"/>
    <n v="20"/>
    <x v="348"/>
    <x v="344"/>
    <x v="346"/>
    <s v="Credit Card"/>
    <s v="Completed"/>
    <x v="1"/>
    <n v="3"/>
    <x v="0"/>
  </r>
  <r>
    <x v="29"/>
    <x v="0"/>
    <x v="2"/>
    <x v="1"/>
    <x v="1"/>
    <x v="3"/>
    <n v="51394"/>
    <x v="1"/>
    <x v="2"/>
    <n v="692371"/>
    <n v="9"/>
    <n v="2831"/>
    <n v="15"/>
    <x v="349"/>
    <x v="345"/>
    <x v="347"/>
    <s v="UPI"/>
    <s v="Completed"/>
    <x v="2"/>
    <n v="2"/>
    <x v="1"/>
  </r>
  <r>
    <x v="29"/>
    <x v="1"/>
    <x v="1"/>
    <x v="2"/>
    <x v="1"/>
    <x v="3"/>
    <n v="59635"/>
    <x v="0"/>
    <x v="0"/>
    <n v="203227"/>
    <n v="4"/>
    <n v="2913"/>
    <n v="0"/>
    <x v="350"/>
    <x v="346"/>
    <x v="348"/>
    <s v="Cash"/>
    <s v="Returned"/>
    <x v="2"/>
    <n v="2"/>
    <x v="0"/>
  </r>
  <r>
    <x v="29"/>
    <x v="2"/>
    <x v="0"/>
    <x v="5"/>
    <x v="1"/>
    <x v="2"/>
    <n v="92089"/>
    <x v="0"/>
    <x v="1"/>
    <n v="914562"/>
    <n v="5"/>
    <n v="2658"/>
    <n v="0"/>
    <x v="351"/>
    <x v="347"/>
    <x v="349"/>
    <s v="UPI"/>
    <s v="Completed"/>
    <x v="1"/>
    <n v="2"/>
    <x v="1"/>
  </r>
  <r>
    <x v="29"/>
    <x v="2"/>
    <x v="0"/>
    <x v="0"/>
    <x v="0"/>
    <x v="2"/>
    <n v="27404"/>
    <x v="1"/>
    <x v="0"/>
    <n v="870236"/>
    <n v="9"/>
    <n v="2625"/>
    <n v="0"/>
    <x v="352"/>
    <x v="348"/>
    <x v="350"/>
    <s v="Cash"/>
    <s v="Completed"/>
    <x v="1"/>
    <n v="1"/>
    <x v="1"/>
  </r>
  <r>
    <x v="29"/>
    <x v="1"/>
    <x v="2"/>
    <x v="5"/>
    <x v="0"/>
    <x v="0"/>
    <n v="82629"/>
    <x v="1"/>
    <x v="2"/>
    <n v="952427"/>
    <n v="5"/>
    <n v="4269"/>
    <n v="10"/>
    <x v="353"/>
    <x v="349"/>
    <x v="351"/>
    <s v="Net Banking"/>
    <s v="Returned"/>
    <x v="0"/>
    <n v="1"/>
    <x v="0"/>
  </r>
  <r>
    <x v="29"/>
    <x v="1"/>
    <x v="2"/>
    <x v="2"/>
    <x v="0"/>
    <x v="1"/>
    <n v="23156"/>
    <x v="0"/>
    <x v="0"/>
    <n v="429916"/>
    <n v="7"/>
    <n v="2783"/>
    <n v="5"/>
    <x v="354"/>
    <x v="350"/>
    <x v="352"/>
    <s v="Credit Card"/>
    <s v="Completed"/>
    <x v="2"/>
    <n v="2"/>
    <x v="0"/>
  </r>
  <r>
    <x v="29"/>
    <x v="0"/>
    <x v="2"/>
    <x v="4"/>
    <x v="1"/>
    <x v="1"/>
    <n v="65618"/>
    <x v="0"/>
    <x v="1"/>
    <n v="514046"/>
    <n v="2"/>
    <n v="4266"/>
    <n v="0"/>
    <x v="355"/>
    <x v="351"/>
    <x v="353"/>
    <s v="Net Banking"/>
    <s v="Completed"/>
    <x v="3"/>
    <n v="3"/>
    <x v="0"/>
  </r>
  <r>
    <x v="29"/>
    <x v="3"/>
    <x v="3"/>
    <x v="5"/>
    <x v="2"/>
    <x v="3"/>
    <n v="59999"/>
    <x v="1"/>
    <x v="2"/>
    <n v="952548"/>
    <n v="2"/>
    <n v="3605"/>
    <n v="5"/>
    <x v="356"/>
    <x v="352"/>
    <x v="354"/>
    <s v="Cash"/>
    <s v="Completed"/>
    <x v="2"/>
    <n v="1"/>
    <x v="0"/>
  </r>
  <r>
    <x v="29"/>
    <x v="1"/>
    <x v="3"/>
    <x v="1"/>
    <x v="1"/>
    <x v="2"/>
    <n v="23785"/>
    <x v="0"/>
    <x v="0"/>
    <n v="245511"/>
    <n v="4"/>
    <n v="4052"/>
    <n v="0"/>
    <x v="357"/>
    <x v="353"/>
    <x v="355"/>
    <s v="Cash"/>
    <s v="Returned"/>
    <x v="1"/>
    <n v="5"/>
    <x v="0"/>
  </r>
  <r>
    <x v="29"/>
    <x v="2"/>
    <x v="3"/>
    <x v="0"/>
    <x v="1"/>
    <x v="2"/>
    <n v="58359"/>
    <x v="1"/>
    <x v="1"/>
    <n v="235787"/>
    <n v="8"/>
    <n v="3975"/>
    <n v="10"/>
    <x v="358"/>
    <x v="354"/>
    <x v="356"/>
    <s v="Net Banking"/>
    <s v="Completed"/>
    <x v="2"/>
    <n v="3"/>
    <x v="1"/>
  </r>
  <r>
    <x v="29"/>
    <x v="0"/>
    <x v="2"/>
    <x v="0"/>
    <x v="0"/>
    <x v="1"/>
    <n v="24694"/>
    <x v="0"/>
    <x v="2"/>
    <n v="781467"/>
    <n v="2"/>
    <n v="2338"/>
    <n v="0"/>
    <x v="359"/>
    <x v="355"/>
    <x v="357"/>
    <s v="Cash"/>
    <s v="Cancelled"/>
    <x v="2"/>
    <n v="3"/>
    <x v="0"/>
  </r>
  <r>
    <x v="30"/>
    <x v="1"/>
    <x v="1"/>
    <x v="4"/>
    <x v="0"/>
    <x v="0"/>
    <n v="46114"/>
    <x v="1"/>
    <x v="1"/>
    <n v="846840"/>
    <n v="7"/>
    <n v="721"/>
    <n v="20"/>
    <x v="360"/>
    <x v="356"/>
    <x v="358"/>
    <s v="UPI"/>
    <s v="Returned"/>
    <x v="2"/>
    <n v="4"/>
    <x v="0"/>
  </r>
  <r>
    <x v="30"/>
    <x v="2"/>
    <x v="0"/>
    <x v="5"/>
    <x v="1"/>
    <x v="2"/>
    <n v="79549"/>
    <x v="1"/>
    <x v="1"/>
    <n v="143394"/>
    <n v="1"/>
    <n v="1395"/>
    <n v="15"/>
    <x v="361"/>
    <x v="357"/>
    <x v="359"/>
    <s v="Net Banking"/>
    <s v="Cancelled"/>
    <x v="2"/>
    <n v="1"/>
    <x v="0"/>
  </r>
  <r>
    <x v="30"/>
    <x v="2"/>
    <x v="2"/>
    <x v="2"/>
    <x v="1"/>
    <x v="0"/>
    <n v="67230"/>
    <x v="1"/>
    <x v="2"/>
    <n v="979535"/>
    <n v="9"/>
    <n v="3911"/>
    <n v="0"/>
    <x v="362"/>
    <x v="358"/>
    <x v="360"/>
    <s v="Credit Card"/>
    <s v="Returned"/>
    <x v="0"/>
    <n v="5"/>
    <x v="0"/>
  </r>
  <r>
    <x v="30"/>
    <x v="3"/>
    <x v="3"/>
    <x v="4"/>
    <x v="2"/>
    <x v="1"/>
    <n v="42799"/>
    <x v="0"/>
    <x v="0"/>
    <n v="400809"/>
    <n v="6"/>
    <n v="3508"/>
    <n v="15"/>
    <x v="363"/>
    <x v="359"/>
    <x v="361"/>
    <s v="UPI"/>
    <s v="Returned"/>
    <x v="3"/>
    <n v="1"/>
    <x v="0"/>
  </r>
  <r>
    <x v="30"/>
    <x v="0"/>
    <x v="3"/>
    <x v="5"/>
    <x v="2"/>
    <x v="1"/>
    <n v="21156"/>
    <x v="1"/>
    <x v="0"/>
    <n v="348662"/>
    <n v="1"/>
    <n v="1484"/>
    <n v="15"/>
    <x v="364"/>
    <x v="360"/>
    <x v="362"/>
    <s v="UPI"/>
    <s v="Returned"/>
    <x v="0"/>
    <n v="3"/>
    <x v="0"/>
  </r>
  <r>
    <x v="30"/>
    <x v="0"/>
    <x v="2"/>
    <x v="3"/>
    <x v="0"/>
    <x v="0"/>
    <n v="20304"/>
    <x v="1"/>
    <x v="0"/>
    <n v="621424"/>
    <n v="6"/>
    <n v="2132"/>
    <n v="10"/>
    <x v="365"/>
    <x v="361"/>
    <x v="363"/>
    <s v="Cash"/>
    <s v="Cancelled"/>
    <x v="3"/>
    <n v="1"/>
    <x v="1"/>
  </r>
  <r>
    <x v="30"/>
    <x v="3"/>
    <x v="2"/>
    <x v="0"/>
    <x v="2"/>
    <x v="2"/>
    <n v="50645"/>
    <x v="0"/>
    <x v="0"/>
    <n v="263497"/>
    <n v="5"/>
    <n v="4170"/>
    <n v="15"/>
    <x v="366"/>
    <x v="362"/>
    <x v="364"/>
    <s v="Net Banking"/>
    <s v="Completed"/>
    <x v="3"/>
    <n v="3"/>
    <x v="0"/>
  </r>
  <r>
    <x v="30"/>
    <x v="3"/>
    <x v="3"/>
    <x v="2"/>
    <x v="2"/>
    <x v="1"/>
    <n v="48938"/>
    <x v="0"/>
    <x v="1"/>
    <n v="553090"/>
    <n v="5"/>
    <n v="3390"/>
    <n v="10"/>
    <x v="367"/>
    <x v="363"/>
    <x v="365"/>
    <s v="Cash"/>
    <s v="Completed"/>
    <x v="3"/>
    <n v="5"/>
    <x v="0"/>
  </r>
  <r>
    <x v="30"/>
    <x v="0"/>
    <x v="1"/>
    <x v="1"/>
    <x v="0"/>
    <x v="3"/>
    <n v="66982"/>
    <x v="0"/>
    <x v="0"/>
    <n v="534648"/>
    <n v="5"/>
    <n v="2543"/>
    <n v="0"/>
    <x v="368"/>
    <x v="364"/>
    <x v="366"/>
    <s v="Net Banking"/>
    <s v="Completed"/>
    <x v="1"/>
    <n v="3"/>
    <x v="0"/>
  </r>
  <r>
    <x v="30"/>
    <x v="0"/>
    <x v="3"/>
    <x v="2"/>
    <x v="2"/>
    <x v="1"/>
    <n v="87614"/>
    <x v="1"/>
    <x v="0"/>
    <n v="755041"/>
    <n v="4"/>
    <n v="1908"/>
    <n v="5"/>
    <x v="369"/>
    <x v="365"/>
    <x v="367"/>
    <s v="Net Banking"/>
    <s v="Completed"/>
    <x v="2"/>
    <n v="2"/>
    <x v="1"/>
  </r>
  <r>
    <x v="30"/>
    <x v="1"/>
    <x v="3"/>
    <x v="1"/>
    <x v="1"/>
    <x v="2"/>
    <n v="12315"/>
    <x v="1"/>
    <x v="1"/>
    <n v="838138"/>
    <n v="7"/>
    <n v="4372"/>
    <n v="10"/>
    <x v="370"/>
    <x v="366"/>
    <x v="368"/>
    <s v="Credit Card"/>
    <s v="Returned"/>
    <x v="0"/>
    <n v="3"/>
    <x v="0"/>
  </r>
  <r>
    <x v="30"/>
    <x v="1"/>
    <x v="2"/>
    <x v="2"/>
    <x v="2"/>
    <x v="3"/>
    <n v="22420"/>
    <x v="1"/>
    <x v="1"/>
    <n v="970792"/>
    <n v="9"/>
    <n v="1835"/>
    <n v="15"/>
    <x v="371"/>
    <x v="367"/>
    <x v="369"/>
    <s v="Cash"/>
    <s v="Returned"/>
    <x v="3"/>
    <n v="2"/>
    <x v="0"/>
  </r>
  <r>
    <x v="31"/>
    <x v="3"/>
    <x v="1"/>
    <x v="0"/>
    <x v="0"/>
    <x v="1"/>
    <n v="28312"/>
    <x v="0"/>
    <x v="2"/>
    <n v="570650"/>
    <n v="4"/>
    <n v="4137"/>
    <n v="15"/>
    <x v="372"/>
    <x v="368"/>
    <x v="370"/>
    <s v="Net Banking"/>
    <s v="Cancelled"/>
    <x v="1"/>
    <n v="5"/>
    <x v="1"/>
  </r>
  <r>
    <x v="31"/>
    <x v="1"/>
    <x v="3"/>
    <x v="1"/>
    <x v="1"/>
    <x v="2"/>
    <n v="31395"/>
    <x v="0"/>
    <x v="1"/>
    <n v="855376"/>
    <n v="2"/>
    <n v="3958"/>
    <n v="0"/>
    <x v="373"/>
    <x v="369"/>
    <x v="371"/>
    <s v="Credit Card"/>
    <s v="Completed"/>
    <x v="3"/>
    <n v="5"/>
    <x v="1"/>
  </r>
  <r>
    <x v="31"/>
    <x v="2"/>
    <x v="3"/>
    <x v="5"/>
    <x v="2"/>
    <x v="2"/>
    <n v="50301"/>
    <x v="1"/>
    <x v="2"/>
    <n v="608419"/>
    <n v="2"/>
    <n v="4897"/>
    <n v="10"/>
    <x v="374"/>
    <x v="370"/>
    <x v="372"/>
    <s v="Net Banking"/>
    <s v="Returned"/>
    <x v="1"/>
    <n v="3"/>
    <x v="1"/>
  </r>
  <r>
    <x v="31"/>
    <x v="1"/>
    <x v="0"/>
    <x v="1"/>
    <x v="1"/>
    <x v="1"/>
    <n v="56972"/>
    <x v="0"/>
    <x v="2"/>
    <n v="598875"/>
    <n v="2"/>
    <n v="4100"/>
    <n v="0"/>
    <x v="375"/>
    <x v="371"/>
    <x v="373"/>
    <s v="Cash"/>
    <s v="Completed"/>
    <x v="1"/>
    <n v="2"/>
    <x v="0"/>
  </r>
  <r>
    <x v="31"/>
    <x v="1"/>
    <x v="2"/>
    <x v="4"/>
    <x v="1"/>
    <x v="2"/>
    <n v="73294"/>
    <x v="0"/>
    <x v="0"/>
    <n v="995321"/>
    <n v="7"/>
    <n v="1875"/>
    <n v="10"/>
    <x v="376"/>
    <x v="372"/>
    <x v="374"/>
    <s v="Net Banking"/>
    <s v="Completed"/>
    <x v="2"/>
    <n v="3"/>
    <x v="0"/>
  </r>
  <r>
    <x v="31"/>
    <x v="2"/>
    <x v="0"/>
    <x v="5"/>
    <x v="2"/>
    <x v="0"/>
    <n v="90853"/>
    <x v="1"/>
    <x v="0"/>
    <n v="314367"/>
    <n v="4"/>
    <n v="2033"/>
    <n v="5"/>
    <x v="377"/>
    <x v="373"/>
    <x v="375"/>
    <s v="UPI"/>
    <s v="Cancelled"/>
    <x v="2"/>
    <n v="5"/>
    <x v="0"/>
  </r>
  <r>
    <x v="31"/>
    <x v="3"/>
    <x v="0"/>
    <x v="4"/>
    <x v="2"/>
    <x v="3"/>
    <n v="58225"/>
    <x v="1"/>
    <x v="0"/>
    <n v="450748"/>
    <n v="4"/>
    <n v="2452"/>
    <n v="20"/>
    <x v="378"/>
    <x v="374"/>
    <x v="376"/>
    <s v="Cash"/>
    <s v="Returned"/>
    <x v="0"/>
    <n v="2"/>
    <x v="0"/>
  </r>
  <r>
    <x v="31"/>
    <x v="2"/>
    <x v="3"/>
    <x v="2"/>
    <x v="0"/>
    <x v="0"/>
    <n v="92504"/>
    <x v="0"/>
    <x v="1"/>
    <n v="496885"/>
    <n v="1"/>
    <n v="3757"/>
    <n v="0"/>
    <x v="379"/>
    <x v="375"/>
    <x v="377"/>
    <s v="UPI"/>
    <s v="Completed"/>
    <x v="3"/>
    <n v="4"/>
    <x v="0"/>
  </r>
  <r>
    <x v="31"/>
    <x v="1"/>
    <x v="2"/>
    <x v="5"/>
    <x v="0"/>
    <x v="1"/>
    <n v="32854"/>
    <x v="1"/>
    <x v="1"/>
    <n v="179918"/>
    <n v="4"/>
    <n v="3491"/>
    <n v="15"/>
    <x v="380"/>
    <x v="376"/>
    <x v="378"/>
    <s v="Credit Card"/>
    <s v="Cancelled"/>
    <x v="3"/>
    <n v="4"/>
    <x v="0"/>
  </r>
  <r>
    <x v="31"/>
    <x v="3"/>
    <x v="1"/>
    <x v="2"/>
    <x v="1"/>
    <x v="0"/>
    <n v="80780"/>
    <x v="0"/>
    <x v="0"/>
    <n v="839670"/>
    <n v="6"/>
    <n v="3996"/>
    <n v="0"/>
    <x v="381"/>
    <x v="377"/>
    <x v="379"/>
    <s v="Net Banking"/>
    <s v="Cancelled"/>
    <x v="3"/>
    <n v="5"/>
    <x v="0"/>
  </r>
  <r>
    <x v="31"/>
    <x v="1"/>
    <x v="3"/>
    <x v="3"/>
    <x v="0"/>
    <x v="1"/>
    <n v="40929"/>
    <x v="0"/>
    <x v="0"/>
    <n v="791390"/>
    <n v="2"/>
    <n v="4657"/>
    <n v="10"/>
    <x v="144"/>
    <x v="378"/>
    <x v="380"/>
    <s v="Cash"/>
    <s v="Completed"/>
    <x v="1"/>
    <n v="2"/>
    <x v="0"/>
  </r>
  <r>
    <x v="31"/>
    <x v="2"/>
    <x v="1"/>
    <x v="2"/>
    <x v="1"/>
    <x v="1"/>
    <n v="67103"/>
    <x v="1"/>
    <x v="1"/>
    <n v="628926"/>
    <n v="4"/>
    <n v="3972"/>
    <n v="0"/>
    <x v="382"/>
    <x v="379"/>
    <x v="381"/>
    <s v="Credit Card"/>
    <s v="Completed"/>
    <x v="0"/>
    <n v="3"/>
    <x v="0"/>
  </r>
  <r>
    <x v="32"/>
    <x v="2"/>
    <x v="1"/>
    <x v="2"/>
    <x v="1"/>
    <x v="2"/>
    <n v="73620"/>
    <x v="1"/>
    <x v="2"/>
    <n v="299474"/>
    <n v="7"/>
    <n v="3417"/>
    <n v="5"/>
    <x v="383"/>
    <x v="380"/>
    <x v="382"/>
    <s v="UPI"/>
    <s v="Cancelled"/>
    <x v="2"/>
    <n v="5"/>
    <x v="0"/>
  </r>
  <r>
    <x v="32"/>
    <x v="1"/>
    <x v="2"/>
    <x v="4"/>
    <x v="0"/>
    <x v="2"/>
    <n v="99590"/>
    <x v="0"/>
    <x v="2"/>
    <n v="157000"/>
    <n v="9"/>
    <n v="1665"/>
    <n v="10"/>
    <x v="384"/>
    <x v="381"/>
    <x v="383"/>
    <s v="UPI"/>
    <s v="Cancelled"/>
    <x v="2"/>
    <n v="5"/>
    <x v="0"/>
  </r>
  <r>
    <x v="32"/>
    <x v="0"/>
    <x v="0"/>
    <x v="1"/>
    <x v="0"/>
    <x v="1"/>
    <n v="94124"/>
    <x v="0"/>
    <x v="0"/>
    <n v="109251"/>
    <n v="2"/>
    <n v="2858"/>
    <n v="15"/>
    <x v="385"/>
    <x v="382"/>
    <x v="384"/>
    <s v="UPI"/>
    <s v="Completed"/>
    <x v="0"/>
    <n v="1"/>
    <x v="0"/>
  </r>
  <r>
    <x v="32"/>
    <x v="0"/>
    <x v="2"/>
    <x v="3"/>
    <x v="0"/>
    <x v="3"/>
    <n v="54590"/>
    <x v="1"/>
    <x v="0"/>
    <n v="502164"/>
    <n v="8"/>
    <n v="3738"/>
    <n v="15"/>
    <x v="386"/>
    <x v="383"/>
    <x v="385"/>
    <s v="UPI"/>
    <s v="Completed"/>
    <x v="2"/>
    <n v="3"/>
    <x v="0"/>
  </r>
  <r>
    <x v="32"/>
    <x v="2"/>
    <x v="1"/>
    <x v="2"/>
    <x v="2"/>
    <x v="3"/>
    <n v="82554"/>
    <x v="0"/>
    <x v="0"/>
    <n v="414791"/>
    <n v="6"/>
    <n v="2650"/>
    <n v="10"/>
    <x v="387"/>
    <x v="384"/>
    <x v="386"/>
    <s v="Credit Card"/>
    <s v="Cancelled"/>
    <x v="3"/>
    <n v="3"/>
    <x v="0"/>
  </r>
  <r>
    <x v="32"/>
    <x v="2"/>
    <x v="3"/>
    <x v="2"/>
    <x v="1"/>
    <x v="3"/>
    <n v="20621"/>
    <x v="0"/>
    <x v="2"/>
    <n v="974846"/>
    <n v="8"/>
    <n v="2575"/>
    <n v="5"/>
    <x v="388"/>
    <x v="385"/>
    <x v="387"/>
    <s v="Net Banking"/>
    <s v="Returned"/>
    <x v="1"/>
    <n v="4"/>
    <x v="0"/>
  </r>
  <r>
    <x v="32"/>
    <x v="0"/>
    <x v="1"/>
    <x v="3"/>
    <x v="1"/>
    <x v="0"/>
    <n v="10973"/>
    <x v="0"/>
    <x v="0"/>
    <n v="558939"/>
    <n v="2"/>
    <n v="4167"/>
    <n v="0"/>
    <x v="389"/>
    <x v="386"/>
    <x v="388"/>
    <s v="Credit Card"/>
    <s v="Cancelled"/>
    <x v="3"/>
    <n v="1"/>
    <x v="1"/>
  </r>
  <r>
    <x v="32"/>
    <x v="0"/>
    <x v="3"/>
    <x v="3"/>
    <x v="1"/>
    <x v="1"/>
    <n v="68786"/>
    <x v="0"/>
    <x v="2"/>
    <n v="591022"/>
    <n v="1"/>
    <n v="2681"/>
    <n v="20"/>
    <x v="390"/>
    <x v="387"/>
    <x v="389"/>
    <s v="Net Banking"/>
    <s v="Cancelled"/>
    <x v="0"/>
    <n v="3"/>
    <x v="0"/>
  </r>
  <r>
    <x v="32"/>
    <x v="1"/>
    <x v="3"/>
    <x v="5"/>
    <x v="0"/>
    <x v="2"/>
    <n v="47097"/>
    <x v="0"/>
    <x v="1"/>
    <n v="339949"/>
    <n v="7"/>
    <n v="558"/>
    <n v="15"/>
    <x v="391"/>
    <x v="388"/>
    <x v="390"/>
    <s v="Cash"/>
    <s v="Returned"/>
    <x v="2"/>
    <n v="3"/>
    <x v="0"/>
  </r>
  <r>
    <x v="32"/>
    <x v="1"/>
    <x v="2"/>
    <x v="4"/>
    <x v="0"/>
    <x v="0"/>
    <n v="44245"/>
    <x v="1"/>
    <x v="1"/>
    <n v="326519"/>
    <n v="9"/>
    <n v="2458"/>
    <n v="5"/>
    <x v="392"/>
    <x v="389"/>
    <x v="391"/>
    <s v="UPI"/>
    <s v="Completed"/>
    <x v="0"/>
    <n v="4"/>
    <x v="0"/>
  </r>
  <r>
    <x v="32"/>
    <x v="0"/>
    <x v="1"/>
    <x v="3"/>
    <x v="0"/>
    <x v="0"/>
    <n v="75211"/>
    <x v="0"/>
    <x v="1"/>
    <n v="883517"/>
    <n v="9"/>
    <n v="684"/>
    <n v="5"/>
    <x v="393"/>
    <x v="390"/>
    <x v="392"/>
    <s v="Credit Card"/>
    <s v="Cancelled"/>
    <x v="0"/>
    <n v="1"/>
    <x v="0"/>
  </r>
  <r>
    <x v="32"/>
    <x v="1"/>
    <x v="0"/>
    <x v="3"/>
    <x v="0"/>
    <x v="2"/>
    <n v="64841"/>
    <x v="0"/>
    <x v="0"/>
    <n v="419389"/>
    <n v="2"/>
    <n v="3119"/>
    <n v="5"/>
    <x v="394"/>
    <x v="391"/>
    <x v="393"/>
    <s v="Cash"/>
    <s v="Completed"/>
    <x v="2"/>
    <n v="1"/>
    <x v="0"/>
  </r>
  <r>
    <x v="33"/>
    <x v="1"/>
    <x v="1"/>
    <x v="0"/>
    <x v="0"/>
    <x v="1"/>
    <n v="35346"/>
    <x v="1"/>
    <x v="1"/>
    <n v="512314"/>
    <n v="4"/>
    <n v="2180"/>
    <n v="0"/>
    <x v="395"/>
    <x v="392"/>
    <x v="394"/>
    <s v="Net Banking"/>
    <s v="Returned"/>
    <x v="0"/>
    <n v="2"/>
    <x v="1"/>
  </r>
  <r>
    <x v="33"/>
    <x v="3"/>
    <x v="1"/>
    <x v="1"/>
    <x v="2"/>
    <x v="0"/>
    <n v="81980"/>
    <x v="1"/>
    <x v="2"/>
    <n v="500624"/>
    <n v="1"/>
    <n v="1077"/>
    <n v="5"/>
    <x v="396"/>
    <x v="393"/>
    <x v="395"/>
    <s v="Cash"/>
    <s v="Cancelled"/>
    <x v="3"/>
    <n v="5"/>
    <x v="1"/>
  </r>
  <r>
    <x v="33"/>
    <x v="1"/>
    <x v="0"/>
    <x v="3"/>
    <x v="0"/>
    <x v="1"/>
    <n v="59153"/>
    <x v="1"/>
    <x v="2"/>
    <n v="575431"/>
    <n v="7"/>
    <n v="4454"/>
    <n v="5"/>
    <x v="397"/>
    <x v="394"/>
    <x v="396"/>
    <s v="Cash"/>
    <s v="Completed"/>
    <x v="0"/>
    <n v="2"/>
    <x v="0"/>
  </r>
  <r>
    <x v="33"/>
    <x v="2"/>
    <x v="2"/>
    <x v="4"/>
    <x v="1"/>
    <x v="1"/>
    <n v="86942"/>
    <x v="0"/>
    <x v="2"/>
    <n v="431213"/>
    <n v="2"/>
    <n v="4777"/>
    <n v="10"/>
    <x v="398"/>
    <x v="395"/>
    <x v="397"/>
    <s v="Net Banking"/>
    <s v="Completed"/>
    <x v="1"/>
    <n v="1"/>
    <x v="0"/>
  </r>
  <r>
    <x v="33"/>
    <x v="1"/>
    <x v="1"/>
    <x v="1"/>
    <x v="0"/>
    <x v="1"/>
    <n v="15972"/>
    <x v="0"/>
    <x v="0"/>
    <n v="693964"/>
    <n v="4"/>
    <n v="570"/>
    <n v="10"/>
    <x v="399"/>
    <x v="396"/>
    <x v="398"/>
    <s v="Cash"/>
    <s v="Completed"/>
    <x v="3"/>
    <n v="4"/>
    <x v="1"/>
  </r>
  <r>
    <x v="33"/>
    <x v="1"/>
    <x v="1"/>
    <x v="1"/>
    <x v="1"/>
    <x v="2"/>
    <n v="58063"/>
    <x v="1"/>
    <x v="0"/>
    <n v="950414"/>
    <n v="2"/>
    <n v="1055"/>
    <n v="5"/>
    <x v="400"/>
    <x v="397"/>
    <x v="399"/>
    <s v="UPI"/>
    <s v="Completed"/>
    <x v="3"/>
    <n v="2"/>
    <x v="0"/>
  </r>
  <r>
    <x v="33"/>
    <x v="0"/>
    <x v="3"/>
    <x v="2"/>
    <x v="0"/>
    <x v="1"/>
    <n v="75488"/>
    <x v="1"/>
    <x v="2"/>
    <n v="464490"/>
    <n v="1"/>
    <n v="1351"/>
    <n v="5"/>
    <x v="401"/>
    <x v="398"/>
    <x v="400"/>
    <s v="Net Banking"/>
    <s v="Completed"/>
    <x v="0"/>
    <n v="4"/>
    <x v="1"/>
  </r>
  <r>
    <x v="33"/>
    <x v="2"/>
    <x v="1"/>
    <x v="2"/>
    <x v="0"/>
    <x v="0"/>
    <n v="67055"/>
    <x v="1"/>
    <x v="2"/>
    <n v="454298"/>
    <n v="7"/>
    <n v="1718"/>
    <n v="10"/>
    <x v="402"/>
    <x v="399"/>
    <x v="401"/>
    <s v="Net Banking"/>
    <s v="Completed"/>
    <x v="3"/>
    <n v="1"/>
    <x v="0"/>
  </r>
  <r>
    <x v="33"/>
    <x v="1"/>
    <x v="0"/>
    <x v="2"/>
    <x v="1"/>
    <x v="2"/>
    <n v="74366"/>
    <x v="1"/>
    <x v="2"/>
    <n v="972622"/>
    <n v="6"/>
    <n v="4140"/>
    <n v="0"/>
    <x v="403"/>
    <x v="400"/>
    <x v="402"/>
    <s v="Credit Card"/>
    <s v="Cancelled"/>
    <x v="0"/>
    <n v="4"/>
    <x v="0"/>
  </r>
  <r>
    <x v="33"/>
    <x v="1"/>
    <x v="3"/>
    <x v="2"/>
    <x v="1"/>
    <x v="2"/>
    <n v="20931"/>
    <x v="1"/>
    <x v="2"/>
    <n v="676491"/>
    <n v="2"/>
    <n v="2412"/>
    <n v="10"/>
    <x v="404"/>
    <x v="401"/>
    <x v="403"/>
    <s v="Cash"/>
    <s v="Cancelled"/>
    <x v="1"/>
    <n v="2"/>
    <x v="0"/>
  </r>
  <r>
    <x v="33"/>
    <x v="3"/>
    <x v="2"/>
    <x v="0"/>
    <x v="1"/>
    <x v="0"/>
    <n v="17702"/>
    <x v="0"/>
    <x v="1"/>
    <n v="678905"/>
    <n v="4"/>
    <n v="3230"/>
    <n v="10"/>
    <x v="405"/>
    <x v="402"/>
    <x v="404"/>
    <s v="UPI"/>
    <s v="Returned"/>
    <x v="0"/>
    <n v="1"/>
    <x v="0"/>
  </r>
  <r>
    <x v="33"/>
    <x v="1"/>
    <x v="3"/>
    <x v="3"/>
    <x v="1"/>
    <x v="2"/>
    <n v="94834"/>
    <x v="1"/>
    <x v="2"/>
    <n v="458455"/>
    <n v="3"/>
    <n v="2865"/>
    <n v="10"/>
    <x v="406"/>
    <x v="403"/>
    <x v="405"/>
    <s v="UPI"/>
    <s v="Completed"/>
    <x v="2"/>
    <n v="1"/>
    <x v="0"/>
  </r>
  <r>
    <x v="34"/>
    <x v="1"/>
    <x v="0"/>
    <x v="2"/>
    <x v="2"/>
    <x v="0"/>
    <n v="31540"/>
    <x v="0"/>
    <x v="0"/>
    <n v="992469"/>
    <n v="3"/>
    <n v="766"/>
    <n v="10"/>
    <x v="407"/>
    <x v="404"/>
    <x v="406"/>
    <s v="Net Banking"/>
    <s v="Returned"/>
    <x v="0"/>
    <n v="2"/>
    <x v="0"/>
  </r>
  <r>
    <x v="34"/>
    <x v="3"/>
    <x v="0"/>
    <x v="5"/>
    <x v="1"/>
    <x v="3"/>
    <n v="67450"/>
    <x v="0"/>
    <x v="0"/>
    <n v="704500"/>
    <n v="3"/>
    <n v="4416"/>
    <n v="20"/>
    <x v="408"/>
    <x v="405"/>
    <x v="407"/>
    <s v="Cash"/>
    <s v="Cancelled"/>
    <x v="3"/>
    <n v="5"/>
    <x v="0"/>
  </r>
  <r>
    <x v="34"/>
    <x v="0"/>
    <x v="3"/>
    <x v="2"/>
    <x v="0"/>
    <x v="0"/>
    <n v="75252"/>
    <x v="1"/>
    <x v="0"/>
    <n v="355752"/>
    <n v="4"/>
    <n v="1900"/>
    <n v="15"/>
    <x v="409"/>
    <x v="406"/>
    <x v="408"/>
    <s v="Net Banking"/>
    <s v="Returned"/>
    <x v="0"/>
    <n v="2"/>
    <x v="0"/>
  </r>
  <r>
    <x v="34"/>
    <x v="1"/>
    <x v="2"/>
    <x v="3"/>
    <x v="0"/>
    <x v="2"/>
    <n v="56904"/>
    <x v="1"/>
    <x v="0"/>
    <n v="892437"/>
    <n v="1"/>
    <n v="4193"/>
    <n v="0"/>
    <x v="410"/>
    <x v="407"/>
    <x v="409"/>
    <s v="UPI"/>
    <s v="Cancelled"/>
    <x v="0"/>
    <n v="2"/>
    <x v="1"/>
  </r>
  <r>
    <x v="34"/>
    <x v="3"/>
    <x v="3"/>
    <x v="2"/>
    <x v="2"/>
    <x v="0"/>
    <n v="62320"/>
    <x v="1"/>
    <x v="0"/>
    <n v="302478"/>
    <n v="1"/>
    <n v="2826"/>
    <n v="0"/>
    <x v="411"/>
    <x v="408"/>
    <x v="410"/>
    <s v="UPI"/>
    <s v="Cancelled"/>
    <x v="2"/>
    <n v="3"/>
    <x v="0"/>
  </r>
  <r>
    <x v="34"/>
    <x v="2"/>
    <x v="2"/>
    <x v="0"/>
    <x v="1"/>
    <x v="3"/>
    <n v="41000"/>
    <x v="1"/>
    <x v="2"/>
    <n v="279307"/>
    <n v="7"/>
    <n v="3301"/>
    <n v="5"/>
    <x v="412"/>
    <x v="409"/>
    <x v="301"/>
    <s v="UPI"/>
    <s v="Returned"/>
    <x v="2"/>
    <n v="1"/>
    <x v="0"/>
  </r>
  <r>
    <x v="34"/>
    <x v="0"/>
    <x v="3"/>
    <x v="4"/>
    <x v="0"/>
    <x v="1"/>
    <n v="12599"/>
    <x v="1"/>
    <x v="2"/>
    <n v="898405"/>
    <n v="5"/>
    <n v="2534"/>
    <n v="20"/>
    <x v="413"/>
    <x v="410"/>
    <x v="411"/>
    <s v="Net Banking"/>
    <s v="Cancelled"/>
    <x v="3"/>
    <n v="3"/>
    <x v="0"/>
  </r>
  <r>
    <x v="34"/>
    <x v="2"/>
    <x v="0"/>
    <x v="4"/>
    <x v="2"/>
    <x v="1"/>
    <n v="97636"/>
    <x v="0"/>
    <x v="1"/>
    <n v="933408"/>
    <n v="3"/>
    <n v="3330"/>
    <n v="5"/>
    <x v="414"/>
    <x v="411"/>
    <x v="412"/>
    <s v="Cash"/>
    <s v="Cancelled"/>
    <x v="1"/>
    <n v="3"/>
    <x v="0"/>
  </r>
  <r>
    <x v="34"/>
    <x v="2"/>
    <x v="1"/>
    <x v="3"/>
    <x v="0"/>
    <x v="1"/>
    <n v="94719"/>
    <x v="1"/>
    <x v="1"/>
    <n v="561013"/>
    <n v="9"/>
    <n v="1484"/>
    <n v="0"/>
    <x v="415"/>
    <x v="412"/>
    <x v="413"/>
    <s v="Cash"/>
    <s v="Returned"/>
    <x v="1"/>
    <n v="3"/>
    <x v="0"/>
  </r>
  <r>
    <x v="34"/>
    <x v="3"/>
    <x v="1"/>
    <x v="4"/>
    <x v="2"/>
    <x v="2"/>
    <n v="66165"/>
    <x v="1"/>
    <x v="1"/>
    <n v="117804"/>
    <n v="5"/>
    <n v="4599"/>
    <n v="0"/>
    <x v="416"/>
    <x v="413"/>
    <x v="414"/>
    <s v="Net Banking"/>
    <s v="Returned"/>
    <x v="3"/>
    <n v="4"/>
    <x v="0"/>
  </r>
  <r>
    <x v="34"/>
    <x v="1"/>
    <x v="2"/>
    <x v="4"/>
    <x v="2"/>
    <x v="3"/>
    <n v="68855"/>
    <x v="0"/>
    <x v="2"/>
    <n v="188613"/>
    <n v="3"/>
    <n v="1575"/>
    <n v="5"/>
    <x v="417"/>
    <x v="89"/>
    <x v="415"/>
    <s v="UPI"/>
    <s v="Completed"/>
    <x v="3"/>
    <n v="2"/>
    <x v="1"/>
  </r>
  <r>
    <x v="34"/>
    <x v="3"/>
    <x v="2"/>
    <x v="5"/>
    <x v="1"/>
    <x v="0"/>
    <n v="10018"/>
    <x v="1"/>
    <x v="1"/>
    <n v="409420"/>
    <n v="9"/>
    <n v="1523"/>
    <n v="15"/>
    <x v="418"/>
    <x v="414"/>
    <x v="416"/>
    <s v="Cash"/>
    <s v="Returned"/>
    <x v="3"/>
    <n v="3"/>
    <x v="0"/>
  </r>
  <r>
    <x v="35"/>
    <x v="3"/>
    <x v="2"/>
    <x v="3"/>
    <x v="2"/>
    <x v="0"/>
    <n v="10858"/>
    <x v="1"/>
    <x v="2"/>
    <n v="124680"/>
    <n v="1"/>
    <n v="4397"/>
    <n v="5"/>
    <x v="419"/>
    <x v="415"/>
    <x v="417"/>
    <s v="UPI"/>
    <s v="Cancelled"/>
    <x v="1"/>
    <n v="4"/>
    <x v="1"/>
  </r>
  <r>
    <x v="35"/>
    <x v="3"/>
    <x v="0"/>
    <x v="3"/>
    <x v="0"/>
    <x v="0"/>
    <n v="35992"/>
    <x v="1"/>
    <x v="0"/>
    <n v="423111"/>
    <n v="9"/>
    <n v="779"/>
    <n v="15"/>
    <x v="420"/>
    <x v="416"/>
    <x v="418"/>
    <s v="Net Banking"/>
    <s v="Completed"/>
    <x v="1"/>
    <n v="4"/>
    <x v="0"/>
  </r>
  <r>
    <x v="35"/>
    <x v="3"/>
    <x v="3"/>
    <x v="4"/>
    <x v="0"/>
    <x v="0"/>
    <n v="42580"/>
    <x v="0"/>
    <x v="2"/>
    <n v="116862"/>
    <n v="5"/>
    <n v="1611"/>
    <n v="15"/>
    <x v="421"/>
    <x v="417"/>
    <x v="419"/>
    <s v="Cash"/>
    <s v="Cancelled"/>
    <x v="1"/>
    <n v="1"/>
    <x v="0"/>
  </r>
  <r>
    <x v="35"/>
    <x v="0"/>
    <x v="0"/>
    <x v="4"/>
    <x v="1"/>
    <x v="2"/>
    <n v="80916"/>
    <x v="1"/>
    <x v="2"/>
    <n v="711726"/>
    <n v="6"/>
    <n v="1683"/>
    <n v="10"/>
    <x v="422"/>
    <x v="418"/>
    <x v="420"/>
    <s v="Cash"/>
    <s v="Returned"/>
    <x v="2"/>
    <n v="2"/>
    <x v="0"/>
  </r>
  <r>
    <x v="35"/>
    <x v="1"/>
    <x v="1"/>
    <x v="4"/>
    <x v="1"/>
    <x v="2"/>
    <n v="45800"/>
    <x v="1"/>
    <x v="0"/>
    <n v="335953"/>
    <n v="2"/>
    <n v="2575"/>
    <n v="0"/>
    <x v="423"/>
    <x v="419"/>
    <x v="421"/>
    <s v="Net Banking"/>
    <s v="Cancelled"/>
    <x v="0"/>
    <n v="5"/>
    <x v="1"/>
  </r>
  <r>
    <x v="35"/>
    <x v="2"/>
    <x v="2"/>
    <x v="1"/>
    <x v="2"/>
    <x v="3"/>
    <n v="68770"/>
    <x v="1"/>
    <x v="0"/>
    <n v="270625"/>
    <n v="8"/>
    <n v="4099"/>
    <n v="10"/>
    <x v="424"/>
    <x v="420"/>
    <x v="422"/>
    <s v="Net Banking"/>
    <s v="Returned"/>
    <x v="2"/>
    <n v="2"/>
    <x v="0"/>
  </r>
  <r>
    <x v="35"/>
    <x v="2"/>
    <x v="3"/>
    <x v="0"/>
    <x v="1"/>
    <x v="0"/>
    <n v="64941"/>
    <x v="1"/>
    <x v="0"/>
    <n v="299646"/>
    <n v="3"/>
    <n v="4442"/>
    <n v="0"/>
    <x v="425"/>
    <x v="421"/>
    <x v="423"/>
    <s v="Cash"/>
    <s v="Returned"/>
    <x v="2"/>
    <n v="4"/>
    <x v="0"/>
  </r>
  <r>
    <x v="35"/>
    <x v="1"/>
    <x v="1"/>
    <x v="2"/>
    <x v="0"/>
    <x v="1"/>
    <n v="94451"/>
    <x v="0"/>
    <x v="1"/>
    <n v="160313"/>
    <n v="1"/>
    <n v="771"/>
    <n v="10"/>
    <x v="426"/>
    <x v="422"/>
    <x v="424"/>
    <s v="Credit Card"/>
    <s v="Returned"/>
    <x v="2"/>
    <n v="2"/>
    <x v="1"/>
  </r>
  <r>
    <x v="35"/>
    <x v="2"/>
    <x v="1"/>
    <x v="0"/>
    <x v="0"/>
    <x v="2"/>
    <n v="47487"/>
    <x v="1"/>
    <x v="1"/>
    <n v="264033"/>
    <n v="7"/>
    <n v="1623"/>
    <n v="15"/>
    <x v="427"/>
    <x v="423"/>
    <x v="425"/>
    <s v="UPI"/>
    <s v="Completed"/>
    <x v="0"/>
    <n v="1"/>
    <x v="0"/>
  </r>
  <r>
    <x v="35"/>
    <x v="1"/>
    <x v="1"/>
    <x v="3"/>
    <x v="1"/>
    <x v="3"/>
    <n v="22943"/>
    <x v="0"/>
    <x v="1"/>
    <n v="917994"/>
    <n v="3"/>
    <n v="4479"/>
    <n v="10"/>
    <x v="428"/>
    <x v="424"/>
    <x v="426"/>
    <s v="Credit Card"/>
    <s v="Returned"/>
    <x v="1"/>
    <n v="2"/>
    <x v="1"/>
  </r>
  <r>
    <x v="35"/>
    <x v="2"/>
    <x v="0"/>
    <x v="5"/>
    <x v="1"/>
    <x v="3"/>
    <n v="71457"/>
    <x v="1"/>
    <x v="0"/>
    <n v="781425"/>
    <n v="4"/>
    <n v="1727"/>
    <n v="20"/>
    <x v="429"/>
    <x v="425"/>
    <x v="427"/>
    <s v="Cash"/>
    <s v="Cancelled"/>
    <x v="0"/>
    <n v="4"/>
    <x v="1"/>
  </r>
  <r>
    <x v="35"/>
    <x v="3"/>
    <x v="2"/>
    <x v="2"/>
    <x v="1"/>
    <x v="2"/>
    <n v="28836"/>
    <x v="1"/>
    <x v="1"/>
    <n v="787444"/>
    <n v="5"/>
    <n v="689"/>
    <n v="10"/>
    <x v="430"/>
    <x v="426"/>
    <x v="428"/>
    <s v="Credit Card"/>
    <s v="Completed"/>
    <x v="2"/>
    <n v="4"/>
    <x v="0"/>
  </r>
  <r>
    <x v="36"/>
    <x v="2"/>
    <x v="1"/>
    <x v="5"/>
    <x v="2"/>
    <x v="1"/>
    <n v="21394"/>
    <x v="1"/>
    <x v="0"/>
    <n v="476890"/>
    <n v="1"/>
    <n v="1045"/>
    <n v="10"/>
    <x v="431"/>
    <x v="427"/>
    <x v="429"/>
    <s v="Net Banking"/>
    <s v="Completed"/>
    <x v="0"/>
    <n v="3"/>
    <x v="0"/>
  </r>
  <r>
    <x v="36"/>
    <x v="1"/>
    <x v="2"/>
    <x v="1"/>
    <x v="2"/>
    <x v="1"/>
    <n v="82158"/>
    <x v="0"/>
    <x v="0"/>
    <n v="413182"/>
    <n v="9"/>
    <n v="2841"/>
    <n v="10"/>
    <x v="432"/>
    <x v="428"/>
    <x v="430"/>
    <s v="UPI"/>
    <s v="Completed"/>
    <x v="1"/>
    <n v="4"/>
    <x v="0"/>
  </r>
  <r>
    <x v="36"/>
    <x v="1"/>
    <x v="0"/>
    <x v="3"/>
    <x v="0"/>
    <x v="0"/>
    <n v="35280"/>
    <x v="1"/>
    <x v="0"/>
    <n v="350982"/>
    <n v="7"/>
    <n v="4466"/>
    <n v="20"/>
    <x v="433"/>
    <x v="429"/>
    <x v="431"/>
    <s v="Net Banking"/>
    <s v="Cancelled"/>
    <x v="2"/>
    <n v="1"/>
    <x v="1"/>
  </r>
  <r>
    <x v="36"/>
    <x v="1"/>
    <x v="1"/>
    <x v="1"/>
    <x v="2"/>
    <x v="2"/>
    <n v="87318"/>
    <x v="1"/>
    <x v="1"/>
    <n v="692404"/>
    <n v="2"/>
    <n v="4514"/>
    <n v="0"/>
    <x v="434"/>
    <x v="430"/>
    <x v="432"/>
    <s v="Net Banking"/>
    <s v="Returned"/>
    <x v="2"/>
    <n v="4"/>
    <x v="0"/>
  </r>
  <r>
    <x v="36"/>
    <x v="1"/>
    <x v="0"/>
    <x v="3"/>
    <x v="2"/>
    <x v="1"/>
    <n v="11159"/>
    <x v="0"/>
    <x v="1"/>
    <n v="192080"/>
    <n v="1"/>
    <n v="1268"/>
    <n v="10"/>
    <x v="435"/>
    <x v="431"/>
    <x v="433"/>
    <s v="Net Banking"/>
    <s v="Completed"/>
    <x v="3"/>
    <n v="2"/>
    <x v="0"/>
  </r>
  <r>
    <x v="36"/>
    <x v="1"/>
    <x v="0"/>
    <x v="5"/>
    <x v="2"/>
    <x v="2"/>
    <n v="80162"/>
    <x v="1"/>
    <x v="0"/>
    <n v="604399"/>
    <n v="2"/>
    <n v="4275"/>
    <n v="0"/>
    <x v="436"/>
    <x v="432"/>
    <x v="434"/>
    <s v="Net Banking"/>
    <s v="Returned"/>
    <x v="1"/>
    <n v="5"/>
    <x v="0"/>
  </r>
  <r>
    <x v="36"/>
    <x v="0"/>
    <x v="2"/>
    <x v="5"/>
    <x v="2"/>
    <x v="3"/>
    <n v="33440"/>
    <x v="1"/>
    <x v="1"/>
    <n v="686566"/>
    <n v="3"/>
    <n v="3231"/>
    <n v="5"/>
    <x v="437"/>
    <x v="433"/>
    <x v="435"/>
    <s v="UPI"/>
    <s v="Returned"/>
    <x v="2"/>
    <n v="4"/>
    <x v="0"/>
  </r>
  <r>
    <x v="36"/>
    <x v="0"/>
    <x v="1"/>
    <x v="5"/>
    <x v="0"/>
    <x v="3"/>
    <n v="87166"/>
    <x v="1"/>
    <x v="2"/>
    <n v="734837"/>
    <n v="3"/>
    <n v="1510"/>
    <n v="15"/>
    <x v="438"/>
    <x v="434"/>
    <x v="436"/>
    <s v="Cash"/>
    <s v="Cancelled"/>
    <x v="2"/>
    <n v="1"/>
    <x v="0"/>
  </r>
  <r>
    <x v="36"/>
    <x v="2"/>
    <x v="0"/>
    <x v="3"/>
    <x v="1"/>
    <x v="3"/>
    <n v="62712"/>
    <x v="1"/>
    <x v="1"/>
    <n v="211937"/>
    <n v="8"/>
    <n v="964"/>
    <n v="5"/>
    <x v="439"/>
    <x v="435"/>
    <x v="437"/>
    <s v="Cash"/>
    <s v="Completed"/>
    <x v="1"/>
    <n v="1"/>
    <x v="0"/>
  </r>
  <r>
    <x v="36"/>
    <x v="1"/>
    <x v="1"/>
    <x v="4"/>
    <x v="0"/>
    <x v="2"/>
    <n v="57656"/>
    <x v="0"/>
    <x v="0"/>
    <n v="940228"/>
    <n v="5"/>
    <n v="3100"/>
    <n v="20"/>
    <x v="440"/>
    <x v="436"/>
    <x v="438"/>
    <s v="UPI"/>
    <s v="Cancelled"/>
    <x v="2"/>
    <n v="1"/>
    <x v="1"/>
  </r>
  <r>
    <x v="36"/>
    <x v="2"/>
    <x v="2"/>
    <x v="5"/>
    <x v="2"/>
    <x v="0"/>
    <n v="16589"/>
    <x v="0"/>
    <x v="0"/>
    <n v="766637"/>
    <n v="9"/>
    <n v="1416"/>
    <n v="20"/>
    <x v="441"/>
    <x v="437"/>
    <x v="439"/>
    <s v="Net Banking"/>
    <s v="Completed"/>
    <x v="3"/>
    <n v="1"/>
    <x v="1"/>
  </r>
  <r>
    <x v="36"/>
    <x v="1"/>
    <x v="0"/>
    <x v="1"/>
    <x v="1"/>
    <x v="0"/>
    <n v="58241"/>
    <x v="0"/>
    <x v="0"/>
    <n v="336999"/>
    <n v="3"/>
    <n v="1952"/>
    <n v="0"/>
    <x v="442"/>
    <x v="438"/>
    <x v="440"/>
    <s v="Credit Card"/>
    <s v="Completed"/>
    <x v="0"/>
    <n v="2"/>
    <x v="0"/>
  </r>
  <r>
    <x v="37"/>
    <x v="1"/>
    <x v="2"/>
    <x v="2"/>
    <x v="1"/>
    <x v="1"/>
    <n v="33233"/>
    <x v="1"/>
    <x v="2"/>
    <n v="984956"/>
    <n v="6"/>
    <n v="3968"/>
    <n v="0"/>
    <x v="443"/>
    <x v="439"/>
    <x v="441"/>
    <s v="Cash"/>
    <s v="Returned"/>
    <x v="3"/>
    <n v="3"/>
    <x v="0"/>
  </r>
  <r>
    <x v="37"/>
    <x v="0"/>
    <x v="1"/>
    <x v="3"/>
    <x v="1"/>
    <x v="2"/>
    <n v="45011"/>
    <x v="1"/>
    <x v="0"/>
    <n v="690699"/>
    <n v="4"/>
    <n v="4789"/>
    <n v="10"/>
    <x v="444"/>
    <x v="440"/>
    <x v="442"/>
    <s v="Net Banking"/>
    <s v="Returned"/>
    <x v="0"/>
    <n v="5"/>
    <x v="0"/>
  </r>
  <r>
    <x v="37"/>
    <x v="0"/>
    <x v="1"/>
    <x v="1"/>
    <x v="0"/>
    <x v="0"/>
    <n v="18177"/>
    <x v="1"/>
    <x v="0"/>
    <n v="308262"/>
    <n v="8"/>
    <n v="565"/>
    <n v="5"/>
    <x v="445"/>
    <x v="441"/>
    <x v="443"/>
    <s v="Credit Card"/>
    <s v="Completed"/>
    <x v="3"/>
    <n v="3"/>
    <x v="0"/>
  </r>
  <r>
    <x v="37"/>
    <x v="3"/>
    <x v="2"/>
    <x v="0"/>
    <x v="1"/>
    <x v="2"/>
    <n v="44528"/>
    <x v="1"/>
    <x v="1"/>
    <n v="291141"/>
    <n v="1"/>
    <n v="3102"/>
    <n v="0"/>
    <x v="446"/>
    <x v="442"/>
    <x v="444"/>
    <s v="Credit Card"/>
    <s v="Completed"/>
    <x v="0"/>
    <n v="3"/>
    <x v="0"/>
  </r>
  <r>
    <x v="37"/>
    <x v="0"/>
    <x v="3"/>
    <x v="0"/>
    <x v="0"/>
    <x v="0"/>
    <n v="71351"/>
    <x v="0"/>
    <x v="2"/>
    <n v="691020"/>
    <n v="4"/>
    <n v="2225"/>
    <n v="0"/>
    <x v="447"/>
    <x v="443"/>
    <x v="445"/>
    <s v="Net Banking"/>
    <s v="Returned"/>
    <x v="3"/>
    <n v="3"/>
    <x v="0"/>
  </r>
  <r>
    <x v="37"/>
    <x v="3"/>
    <x v="0"/>
    <x v="2"/>
    <x v="0"/>
    <x v="3"/>
    <n v="66831"/>
    <x v="1"/>
    <x v="1"/>
    <n v="282933"/>
    <n v="7"/>
    <n v="1999"/>
    <n v="0"/>
    <x v="448"/>
    <x v="444"/>
    <x v="446"/>
    <s v="UPI"/>
    <s v="Completed"/>
    <x v="2"/>
    <n v="2"/>
    <x v="0"/>
  </r>
  <r>
    <x v="37"/>
    <x v="3"/>
    <x v="1"/>
    <x v="4"/>
    <x v="2"/>
    <x v="3"/>
    <n v="61827"/>
    <x v="0"/>
    <x v="0"/>
    <n v="610635"/>
    <n v="9"/>
    <n v="2404"/>
    <n v="15"/>
    <x v="449"/>
    <x v="445"/>
    <x v="447"/>
    <s v="Net Banking"/>
    <s v="Completed"/>
    <x v="0"/>
    <n v="5"/>
    <x v="0"/>
  </r>
  <r>
    <x v="37"/>
    <x v="3"/>
    <x v="1"/>
    <x v="5"/>
    <x v="2"/>
    <x v="1"/>
    <n v="33508"/>
    <x v="1"/>
    <x v="0"/>
    <n v="885488"/>
    <n v="1"/>
    <n v="4464"/>
    <n v="0"/>
    <x v="450"/>
    <x v="446"/>
    <x v="448"/>
    <s v="UPI"/>
    <s v="Completed"/>
    <x v="1"/>
    <n v="4"/>
    <x v="0"/>
  </r>
  <r>
    <x v="37"/>
    <x v="3"/>
    <x v="0"/>
    <x v="3"/>
    <x v="1"/>
    <x v="3"/>
    <n v="64933"/>
    <x v="1"/>
    <x v="2"/>
    <n v="542703"/>
    <n v="8"/>
    <n v="3309"/>
    <n v="15"/>
    <x v="451"/>
    <x v="447"/>
    <x v="449"/>
    <s v="Credit Card"/>
    <s v="Cancelled"/>
    <x v="1"/>
    <n v="4"/>
    <x v="0"/>
  </r>
  <r>
    <x v="37"/>
    <x v="3"/>
    <x v="2"/>
    <x v="1"/>
    <x v="1"/>
    <x v="0"/>
    <n v="90501"/>
    <x v="0"/>
    <x v="0"/>
    <n v="534400"/>
    <n v="2"/>
    <n v="4590"/>
    <n v="20"/>
    <x v="452"/>
    <x v="448"/>
    <x v="450"/>
    <s v="Cash"/>
    <s v="Completed"/>
    <x v="3"/>
    <n v="5"/>
    <x v="0"/>
  </r>
  <r>
    <x v="37"/>
    <x v="2"/>
    <x v="2"/>
    <x v="5"/>
    <x v="2"/>
    <x v="1"/>
    <n v="78772"/>
    <x v="1"/>
    <x v="2"/>
    <n v="909830"/>
    <n v="4"/>
    <n v="1386"/>
    <n v="10"/>
    <x v="453"/>
    <x v="449"/>
    <x v="451"/>
    <s v="UPI"/>
    <s v="Completed"/>
    <x v="3"/>
    <n v="5"/>
    <x v="1"/>
  </r>
  <r>
    <x v="37"/>
    <x v="0"/>
    <x v="2"/>
    <x v="1"/>
    <x v="0"/>
    <x v="1"/>
    <n v="25611"/>
    <x v="0"/>
    <x v="1"/>
    <n v="704194"/>
    <n v="4"/>
    <n v="4308"/>
    <n v="5"/>
    <x v="454"/>
    <x v="450"/>
    <x v="452"/>
    <s v="UPI"/>
    <s v="Returned"/>
    <x v="3"/>
    <n v="1"/>
    <x v="0"/>
  </r>
  <r>
    <x v="38"/>
    <x v="3"/>
    <x v="3"/>
    <x v="3"/>
    <x v="0"/>
    <x v="3"/>
    <n v="32282"/>
    <x v="0"/>
    <x v="2"/>
    <n v="128517"/>
    <n v="8"/>
    <n v="4677"/>
    <n v="0"/>
    <x v="455"/>
    <x v="451"/>
    <x v="453"/>
    <s v="UPI"/>
    <s v="Returned"/>
    <x v="0"/>
    <n v="3"/>
    <x v="0"/>
  </r>
  <r>
    <x v="38"/>
    <x v="1"/>
    <x v="3"/>
    <x v="0"/>
    <x v="2"/>
    <x v="2"/>
    <n v="51003"/>
    <x v="1"/>
    <x v="1"/>
    <n v="456539"/>
    <n v="2"/>
    <n v="2460"/>
    <n v="15"/>
    <x v="456"/>
    <x v="452"/>
    <x v="454"/>
    <s v="Cash"/>
    <s v="Cancelled"/>
    <x v="2"/>
    <n v="1"/>
    <x v="0"/>
  </r>
  <r>
    <x v="38"/>
    <x v="0"/>
    <x v="1"/>
    <x v="5"/>
    <x v="0"/>
    <x v="3"/>
    <n v="91365"/>
    <x v="0"/>
    <x v="0"/>
    <n v="297855"/>
    <n v="7"/>
    <n v="3247"/>
    <n v="0"/>
    <x v="457"/>
    <x v="453"/>
    <x v="455"/>
    <s v="Net Banking"/>
    <s v="Returned"/>
    <x v="1"/>
    <n v="2"/>
    <x v="0"/>
  </r>
  <r>
    <x v="38"/>
    <x v="0"/>
    <x v="2"/>
    <x v="2"/>
    <x v="2"/>
    <x v="3"/>
    <n v="84216"/>
    <x v="0"/>
    <x v="1"/>
    <n v="910996"/>
    <n v="3"/>
    <n v="543"/>
    <n v="0"/>
    <x v="458"/>
    <x v="454"/>
    <x v="456"/>
    <s v="Credit Card"/>
    <s v="Completed"/>
    <x v="3"/>
    <n v="2"/>
    <x v="0"/>
  </r>
  <r>
    <x v="38"/>
    <x v="3"/>
    <x v="0"/>
    <x v="4"/>
    <x v="2"/>
    <x v="1"/>
    <n v="21340"/>
    <x v="1"/>
    <x v="1"/>
    <n v="874005"/>
    <n v="9"/>
    <n v="4342"/>
    <n v="15"/>
    <x v="459"/>
    <x v="455"/>
    <x v="457"/>
    <s v="Credit Card"/>
    <s v="Cancelled"/>
    <x v="0"/>
    <n v="5"/>
    <x v="0"/>
  </r>
  <r>
    <x v="38"/>
    <x v="2"/>
    <x v="1"/>
    <x v="2"/>
    <x v="1"/>
    <x v="3"/>
    <n v="96643"/>
    <x v="0"/>
    <x v="1"/>
    <n v="997986"/>
    <n v="5"/>
    <n v="2388"/>
    <n v="0"/>
    <x v="460"/>
    <x v="456"/>
    <x v="458"/>
    <s v="UPI"/>
    <s v="Completed"/>
    <x v="0"/>
    <n v="2"/>
    <x v="0"/>
  </r>
  <r>
    <x v="38"/>
    <x v="3"/>
    <x v="0"/>
    <x v="4"/>
    <x v="1"/>
    <x v="0"/>
    <n v="84684"/>
    <x v="0"/>
    <x v="2"/>
    <n v="631399"/>
    <n v="8"/>
    <n v="4398"/>
    <n v="5"/>
    <x v="461"/>
    <x v="457"/>
    <x v="459"/>
    <s v="Credit Card"/>
    <s v="Completed"/>
    <x v="1"/>
    <n v="5"/>
    <x v="0"/>
  </r>
  <r>
    <x v="38"/>
    <x v="2"/>
    <x v="1"/>
    <x v="1"/>
    <x v="2"/>
    <x v="1"/>
    <n v="93035"/>
    <x v="1"/>
    <x v="1"/>
    <n v="724478"/>
    <n v="5"/>
    <n v="4392"/>
    <n v="20"/>
    <x v="462"/>
    <x v="458"/>
    <x v="460"/>
    <s v="UPI"/>
    <s v="Completed"/>
    <x v="1"/>
    <n v="4"/>
    <x v="1"/>
  </r>
  <r>
    <x v="38"/>
    <x v="1"/>
    <x v="3"/>
    <x v="5"/>
    <x v="1"/>
    <x v="3"/>
    <n v="28165"/>
    <x v="0"/>
    <x v="2"/>
    <n v="231382"/>
    <n v="1"/>
    <n v="1219"/>
    <n v="10"/>
    <x v="463"/>
    <x v="459"/>
    <x v="461"/>
    <s v="Cash"/>
    <s v="Cancelled"/>
    <x v="2"/>
    <n v="3"/>
    <x v="0"/>
  </r>
  <r>
    <x v="38"/>
    <x v="0"/>
    <x v="1"/>
    <x v="5"/>
    <x v="2"/>
    <x v="2"/>
    <n v="28260"/>
    <x v="1"/>
    <x v="2"/>
    <n v="773348"/>
    <n v="9"/>
    <n v="1190"/>
    <n v="0"/>
    <x v="464"/>
    <x v="460"/>
    <x v="462"/>
    <s v="UPI"/>
    <s v="Returned"/>
    <x v="1"/>
    <n v="2"/>
    <x v="0"/>
  </r>
  <r>
    <x v="38"/>
    <x v="1"/>
    <x v="3"/>
    <x v="4"/>
    <x v="0"/>
    <x v="0"/>
    <n v="64515"/>
    <x v="0"/>
    <x v="2"/>
    <n v="253115"/>
    <n v="7"/>
    <n v="2445"/>
    <n v="15"/>
    <x v="465"/>
    <x v="461"/>
    <x v="463"/>
    <s v="Cash"/>
    <s v="Returned"/>
    <x v="2"/>
    <n v="1"/>
    <x v="1"/>
  </r>
  <r>
    <x v="38"/>
    <x v="2"/>
    <x v="1"/>
    <x v="0"/>
    <x v="0"/>
    <x v="2"/>
    <n v="40480"/>
    <x v="1"/>
    <x v="0"/>
    <n v="452624"/>
    <n v="4"/>
    <n v="609"/>
    <n v="5"/>
    <x v="466"/>
    <x v="462"/>
    <x v="464"/>
    <s v="UPI"/>
    <s v="Returned"/>
    <x v="2"/>
    <n v="2"/>
    <x v="0"/>
  </r>
  <r>
    <x v="39"/>
    <x v="2"/>
    <x v="2"/>
    <x v="3"/>
    <x v="0"/>
    <x v="0"/>
    <n v="62527"/>
    <x v="1"/>
    <x v="0"/>
    <n v="201850"/>
    <n v="7"/>
    <n v="4814"/>
    <n v="0"/>
    <x v="467"/>
    <x v="343"/>
    <x v="465"/>
    <s v="UPI"/>
    <s v="Completed"/>
    <x v="0"/>
    <n v="3"/>
    <x v="1"/>
  </r>
  <r>
    <x v="39"/>
    <x v="1"/>
    <x v="0"/>
    <x v="2"/>
    <x v="0"/>
    <x v="2"/>
    <n v="69789"/>
    <x v="1"/>
    <x v="0"/>
    <n v="493018"/>
    <n v="5"/>
    <n v="1014"/>
    <n v="20"/>
    <x v="468"/>
    <x v="463"/>
    <x v="466"/>
    <s v="Cash"/>
    <s v="Cancelled"/>
    <x v="0"/>
    <n v="2"/>
    <x v="0"/>
  </r>
  <r>
    <x v="39"/>
    <x v="2"/>
    <x v="2"/>
    <x v="1"/>
    <x v="2"/>
    <x v="3"/>
    <n v="61902"/>
    <x v="1"/>
    <x v="2"/>
    <n v="859015"/>
    <n v="9"/>
    <n v="1136"/>
    <n v="20"/>
    <x v="469"/>
    <x v="464"/>
    <x v="467"/>
    <s v="Net Banking"/>
    <s v="Returned"/>
    <x v="2"/>
    <n v="5"/>
    <x v="0"/>
  </r>
  <r>
    <x v="39"/>
    <x v="1"/>
    <x v="1"/>
    <x v="2"/>
    <x v="0"/>
    <x v="0"/>
    <n v="42191"/>
    <x v="1"/>
    <x v="0"/>
    <n v="189937"/>
    <n v="2"/>
    <n v="3828"/>
    <n v="15"/>
    <x v="470"/>
    <x v="465"/>
    <x v="468"/>
    <s v="Cash"/>
    <s v="Cancelled"/>
    <x v="3"/>
    <n v="2"/>
    <x v="0"/>
  </r>
  <r>
    <x v="39"/>
    <x v="0"/>
    <x v="1"/>
    <x v="2"/>
    <x v="0"/>
    <x v="1"/>
    <n v="69488"/>
    <x v="0"/>
    <x v="1"/>
    <n v="772741"/>
    <n v="4"/>
    <n v="1126"/>
    <n v="0"/>
    <x v="471"/>
    <x v="466"/>
    <x v="469"/>
    <s v="UPI"/>
    <s v="Cancelled"/>
    <x v="2"/>
    <n v="4"/>
    <x v="0"/>
  </r>
  <r>
    <x v="39"/>
    <x v="1"/>
    <x v="1"/>
    <x v="1"/>
    <x v="0"/>
    <x v="1"/>
    <n v="85082"/>
    <x v="1"/>
    <x v="2"/>
    <n v="919696"/>
    <n v="6"/>
    <n v="569"/>
    <n v="0"/>
    <x v="472"/>
    <x v="467"/>
    <x v="470"/>
    <s v="Credit Card"/>
    <s v="Completed"/>
    <x v="1"/>
    <n v="4"/>
    <x v="0"/>
  </r>
  <r>
    <x v="39"/>
    <x v="0"/>
    <x v="3"/>
    <x v="1"/>
    <x v="0"/>
    <x v="2"/>
    <n v="46044"/>
    <x v="1"/>
    <x v="0"/>
    <n v="777429"/>
    <n v="5"/>
    <n v="3006"/>
    <n v="0"/>
    <x v="473"/>
    <x v="468"/>
    <x v="471"/>
    <s v="Net Banking"/>
    <s v="Cancelled"/>
    <x v="2"/>
    <n v="2"/>
    <x v="0"/>
  </r>
  <r>
    <x v="39"/>
    <x v="1"/>
    <x v="0"/>
    <x v="5"/>
    <x v="2"/>
    <x v="2"/>
    <n v="59600"/>
    <x v="0"/>
    <x v="2"/>
    <n v="608867"/>
    <n v="1"/>
    <n v="4389"/>
    <n v="20"/>
    <x v="474"/>
    <x v="469"/>
    <x v="472"/>
    <s v="Credit Card"/>
    <s v="Returned"/>
    <x v="2"/>
    <n v="1"/>
    <x v="0"/>
  </r>
  <r>
    <x v="39"/>
    <x v="2"/>
    <x v="0"/>
    <x v="2"/>
    <x v="0"/>
    <x v="2"/>
    <n v="97457"/>
    <x v="1"/>
    <x v="0"/>
    <n v="274036"/>
    <n v="9"/>
    <n v="4299"/>
    <n v="0"/>
    <x v="475"/>
    <x v="470"/>
    <x v="473"/>
    <s v="Net Banking"/>
    <s v="Returned"/>
    <x v="2"/>
    <n v="2"/>
    <x v="0"/>
  </r>
  <r>
    <x v="39"/>
    <x v="1"/>
    <x v="1"/>
    <x v="3"/>
    <x v="1"/>
    <x v="0"/>
    <n v="58776"/>
    <x v="0"/>
    <x v="1"/>
    <n v="822094"/>
    <n v="9"/>
    <n v="2350"/>
    <n v="0"/>
    <x v="476"/>
    <x v="471"/>
    <x v="474"/>
    <s v="UPI"/>
    <s v="Cancelled"/>
    <x v="3"/>
    <n v="5"/>
    <x v="1"/>
  </r>
  <r>
    <x v="39"/>
    <x v="2"/>
    <x v="1"/>
    <x v="3"/>
    <x v="1"/>
    <x v="1"/>
    <n v="22836"/>
    <x v="0"/>
    <x v="2"/>
    <n v="733129"/>
    <n v="3"/>
    <n v="4819"/>
    <n v="0"/>
    <x v="477"/>
    <x v="472"/>
    <x v="475"/>
    <s v="Net Banking"/>
    <s v="Cancelled"/>
    <x v="3"/>
    <n v="5"/>
    <x v="0"/>
  </r>
  <r>
    <x v="39"/>
    <x v="1"/>
    <x v="3"/>
    <x v="4"/>
    <x v="1"/>
    <x v="3"/>
    <n v="84525"/>
    <x v="1"/>
    <x v="0"/>
    <n v="368054"/>
    <n v="4"/>
    <n v="3378"/>
    <n v="0"/>
    <x v="478"/>
    <x v="473"/>
    <x v="476"/>
    <s v="Credit Card"/>
    <s v="Cancelled"/>
    <x v="2"/>
    <n v="5"/>
    <x v="0"/>
  </r>
  <r>
    <x v="40"/>
    <x v="1"/>
    <x v="2"/>
    <x v="1"/>
    <x v="1"/>
    <x v="0"/>
    <n v="62648"/>
    <x v="0"/>
    <x v="0"/>
    <n v="171020"/>
    <n v="4"/>
    <n v="3852"/>
    <n v="15"/>
    <x v="479"/>
    <x v="474"/>
    <x v="477"/>
    <s v="Cash"/>
    <s v="Cancelled"/>
    <x v="1"/>
    <n v="1"/>
    <x v="0"/>
  </r>
  <r>
    <x v="40"/>
    <x v="3"/>
    <x v="2"/>
    <x v="5"/>
    <x v="1"/>
    <x v="2"/>
    <n v="23740"/>
    <x v="0"/>
    <x v="1"/>
    <n v="539381"/>
    <n v="8"/>
    <n v="4477"/>
    <n v="20"/>
    <x v="480"/>
    <x v="475"/>
    <x v="478"/>
    <s v="Net Banking"/>
    <s v="Returned"/>
    <x v="0"/>
    <n v="4"/>
    <x v="0"/>
  </r>
  <r>
    <x v="40"/>
    <x v="2"/>
    <x v="0"/>
    <x v="3"/>
    <x v="1"/>
    <x v="1"/>
    <n v="23102"/>
    <x v="0"/>
    <x v="1"/>
    <n v="297184"/>
    <n v="6"/>
    <n v="2134"/>
    <n v="10"/>
    <x v="481"/>
    <x v="476"/>
    <x v="479"/>
    <s v="Net Banking"/>
    <s v="Returned"/>
    <x v="1"/>
    <n v="5"/>
    <x v="1"/>
  </r>
  <r>
    <x v="40"/>
    <x v="3"/>
    <x v="3"/>
    <x v="0"/>
    <x v="2"/>
    <x v="2"/>
    <n v="90893"/>
    <x v="1"/>
    <x v="0"/>
    <n v="348920"/>
    <n v="2"/>
    <n v="3976"/>
    <n v="15"/>
    <x v="482"/>
    <x v="477"/>
    <x v="480"/>
    <s v="UPI"/>
    <s v="Completed"/>
    <x v="0"/>
    <n v="5"/>
    <x v="1"/>
  </r>
  <r>
    <x v="40"/>
    <x v="2"/>
    <x v="1"/>
    <x v="5"/>
    <x v="1"/>
    <x v="3"/>
    <n v="61334"/>
    <x v="0"/>
    <x v="0"/>
    <n v="919253"/>
    <n v="4"/>
    <n v="3043"/>
    <n v="0"/>
    <x v="483"/>
    <x v="478"/>
    <x v="481"/>
    <s v="UPI"/>
    <s v="Cancelled"/>
    <x v="1"/>
    <n v="2"/>
    <x v="0"/>
  </r>
  <r>
    <x v="40"/>
    <x v="3"/>
    <x v="0"/>
    <x v="5"/>
    <x v="0"/>
    <x v="3"/>
    <n v="40255"/>
    <x v="1"/>
    <x v="2"/>
    <n v="476437"/>
    <n v="1"/>
    <n v="1268"/>
    <n v="10"/>
    <x v="484"/>
    <x v="479"/>
    <x v="482"/>
    <s v="Net Banking"/>
    <s v="Returned"/>
    <x v="3"/>
    <n v="4"/>
    <x v="0"/>
  </r>
  <r>
    <x v="40"/>
    <x v="0"/>
    <x v="3"/>
    <x v="3"/>
    <x v="1"/>
    <x v="1"/>
    <n v="35221"/>
    <x v="1"/>
    <x v="2"/>
    <n v="541819"/>
    <n v="3"/>
    <n v="3103"/>
    <n v="5"/>
    <x v="485"/>
    <x v="480"/>
    <x v="483"/>
    <s v="UPI"/>
    <s v="Cancelled"/>
    <x v="1"/>
    <n v="5"/>
    <x v="1"/>
  </r>
  <r>
    <x v="40"/>
    <x v="1"/>
    <x v="2"/>
    <x v="0"/>
    <x v="2"/>
    <x v="0"/>
    <n v="73265"/>
    <x v="0"/>
    <x v="0"/>
    <n v="755353"/>
    <n v="4"/>
    <n v="1491"/>
    <n v="10"/>
    <x v="486"/>
    <x v="481"/>
    <x v="484"/>
    <s v="UPI"/>
    <s v="Returned"/>
    <x v="2"/>
    <n v="5"/>
    <x v="0"/>
  </r>
  <r>
    <x v="40"/>
    <x v="2"/>
    <x v="3"/>
    <x v="4"/>
    <x v="1"/>
    <x v="3"/>
    <n v="10719"/>
    <x v="1"/>
    <x v="1"/>
    <n v="395140"/>
    <n v="8"/>
    <n v="2228"/>
    <n v="15"/>
    <x v="487"/>
    <x v="482"/>
    <x v="485"/>
    <s v="Cash"/>
    <s v="Completed"/>
    <x v="0"/>
    <n v="2"/>
    <x v="0"/>
  </r>
  <r>
    <x v="40"/>
    <x v="2"/>
    <x v="2"/>
    <x v="3"/>
    <x v="0"/>
    <x v="3"/>
    <n v="93442"/>
    <x v="0"/>
    <x v="2"/>
    <n v="453034"/>
    <n v="3"/>
    <n v="2528"/>
    <n v="20"/>
    <x v="488"/>
    <x v="483"/>
    <x v="486"/>
    <s v="Net Banking"/>
    <s v="Returned"/>
    <x v="1"/>
    <n v="2"/>
    <x v="0"/>
  </r>
  <r>
    <x v="40"/>
    <x v="1"/>
    <x v="3"/>
    <x v="0"/>
    <x v="0"/>
    <x v="3"/>
    <n v="33140"/>
    <x v="0"/>
    <x v="0"/>
    <n v="720053"/>
    <n v="5"/>
    <n v="2029"/>
    <n v="15"/>
    <x v="489"/>
    <x v="484"/>
    <x v="487"/>
    <s v="Credit Card"/>
    <s v="Returned"/>
    <x v="1"/>
    <n v="3"/>
    <x v="0"/>
  </r>
  <r>
    <x v="40"/>
    <x v="2"/>
    <x v="0"/>
    <x v="5"/>
    <x v="2"/>
    <x v="3"/>
    <n v="65779"/>
    <x v="1"/>
    <x v="1"/>
    <n v="362069"/>
    <n v="1"/>
    <n v="988"/>
    <n v="20"/>
    <x v="490"/>
    <x v="485"/>
    <x v="488"/>
    <s v="Cash"/>
    <s v="Completed"/>
    <x v="1"/>
    <n v="2"/>
    <x v="0"/>
  </r>
  <r>
    <x v="41"/>
    <x v="2"/>
    <x v="2"/>
    <x v="0"/>
    <x v="2"/>
    <x v="2"/>
    <n v="11069"/>
    <x v="1"/>
    <x v="1"/>
    <n v="308630"/>
    <n v="4"/>
    <n v="4652"/>
    <n v="20"/>
    <x v="491"/>
    <x v="486"/>
    <x v="489"/>
    <s v="UPI"/>
    <s v="Cancelled"/>
    <x v="3"/>
    <n v="2"/>
    <x v="0"/>
  </r>
  <r>
    <x v="41"/>
    <x v="3"/>
    <x v="0"/>
    <x v="5"/>
    <x v="2"/>
    <x v="2"/>
    <n v="64714"/>
    <x v="1"/>
    <x v="0"/>
    <n v="821880"/>
    <n v="2"/>
    <n v="1011"/>
    <n v="20"/>
    <x v="492"/>
    <x v="487"/>
    <x v="490"/>
    <s v="Cash"/>
    <s v="Returned"/>
    <x v="3"/>
    <n v="3"/>
    <x v="1"/>
  </r>
  <r>
    <x v="41"/>
    <x v="2"/>
    <x v="0"/>
    <x v="3"/>
    <x v="2"/>
    <x v="0"/>
    <n v="83285"/>
    <x v="0"/>
    <x v="0"/>
    <n v="571412"/>
    <n v="4"/>
    <n v="3819"/>
    <n v="5"/>
    <x v="493"/>
    <x v="488"/>
    <x v="491"/>
    <s v="Net Banking"/>
    <s v="Completed"/>
    <x v="1"/>
    <n v="5"/>
    <x v="0"/>
  </r>
  <r>
    <x v="41"/>
    <x v="0"/>
    <x v="2"/>
    <x v="1"/>
    <x v="1"/>
    <x v="1"/>
    <n v="22935"/>
    <x v="0"/>
    <x v="2"/>
    <n v="649332"/>
    <n v="5"/>
    <n v="2651"/>
    <n v="10"/>
    <x v="494"/>
    <x v="489"/>
    <x v="492"/>
    <s v="Net Banking"/>
    <s v="Completed"/>
    <x v="3"/>
    <n v="2"/>
    <x v="1"/>
  </r>
  <r>
    <x v="41"/>
    <x v="0"/>
    <x v="2"/>
    <x v="3"/>
    <x v="1"/>
    <x v="1"/>
    <n v="54035"/>
    <x v="0"/>
    <x v="0"/>
    <n v="577603"/>
    <n v="3"/>
    <n v="3104"/>
    <n v="15"/>
    <x v="495"/>
    <x v="490"/>
    <x v="493"/>
    <s v="Net Banking"/>
    <s v="Completed"/>
    <x v="1"/>
    <n v="1"/>
    <x v="0"/>
  </r>
  <r>
    <x v="41"/>
    <x v="1"/>
    <x v="1"/>
    <x v="2"/>
    <x v="0"/>
    <x v="1"/>
    <n v="37937"/>
    <x v="1"/>
    <x v="2"/>
    <n v="929241"/>
    <n v="6"/>
    <n v="2607"/>
    <n v="15"/>
    <x v="496"/>
    <x v="491"/>
    <x v="494"/>
    <s v="Credit Card"/>
    <s v="Returned"/>
    <x v="3"/>
    <n v="3"/>
    <x v="1"/>
  </r>
  <r>
    <x v="41"/>
    <x v="2"/>
    <x v="1"/>
    <x v="2"/>
    <x v="2"/>
    <x v="3"/>
    <n v="28540"/>
    <x v="0"/>
    <x v="1"/>
    <n v="788659"/>
    <n v="2"/>
    <n v="1234"/>
    <n v="20"/>
    <x v="497"/>
    <x v="492"/>
    <x v="495"/>
    <s v="Credit Card"/>
    <s v="Cancelled"/>
    <x v="1"/>
    <n v="3"/>
    <x v="0"/>
  </r>
  <r>
    <x v="41"/>
    <x v="1"/>
    <x v="1"/>
    <x v="2"/>
    <x v="2"/>
    <x v="2"/>
    <n v="83480"/>
    <x v="0"/>
    <x v="2"/>
    <n v="965679"/>
    <n v="5"/>
    <n v="3809"/>
    <n v="5"/>
    <x v="498"/>
    <x v="493"/>
    <x v="496"/>
    <s v="Credit Card"/>
    <s v="Returned"/>
    <x v="2"/>
    <n v="5"/>
    <x v="0"/>
  </r>
  <r>
    <x v="41"/>
    <x v="0"/>
    <x v="0"/>
    <x v="3"/>
    <x v="1"/>
    <x v="2"/>
    <n v="58702"/>
    <x v="0"/>
    <x v="0"/>
    <n v="307835"/>
    <n v="4"/>
    <n v="870"/>
    <n v="5"/>
    <x v="499"/>
    <x v="494"/>
    <x v="497"/>
    <s v="UPI"/>
    <s v="Returned"/>
    <x v="3"/>
    <n v="2"/>
    <x v="0"/>
  </r>
  <r>
    <x v="41"/>
    <x v="2"/>
    <x v="0"/>
    <x v="4"/>
    <x v="2"/>
    <x v="0"/>
    <n v="88283"/>
    <x v="0"/>
    <x v="2"/>
    <n v="293719"/>
    <n v="5"/>
    <n v="2573"/>
    <n v="0"/>
    <x v="500"/>
    <x v="495"/>
    <x v="498"/>
    <s v="Net Banking"/>
    <s v="Returned"/>
    <x v="1"/>
    <n v="1"/>
    <x v="0"/>
  </r>
  <r>
    <x v="41"/>
    <x v="2"/>
    <x v="1"/>
    <x v="3"/>
    <x v="0"/>
    <x v="1"/>
    <n v="86041"/>
    <x v="1"/>
    <x v="1"/>
    <n v="304636"/>
    <n v="9"/>
    <n v="4705"/>
    <n v="5"/>
    <x v="501"/>
    <x v="496"/>
    <x v="499"/>
    <s v="Net Banking"/>
    <s v="Completed"/>
    <x v="0"/>
    <n v="5"/>
    <x v="0"/>
  </r>
  <r>
    <x v="41"/>
    <x v="1"/>
    <x v="0"/>
    <x v="1"/>
    <x v="0"/>
    <x v="2"/>
    <n v="87233"/>
    <x v="0"/>
    <x v="1"/>
    <n v="444625"/>
    <n v="6"/>
    <n v="2801"/>
    <n v="20"/>
    <x v="502"/>
    <x v="497"/>
    <x v="500"/>
    <s v="Credit Card"/>
    <s v="Cancelled"/>
    <x v="2"/>
    <n v="2"/>
    <x v="0"/>
  </r>
  <r>
    <x v="42"/>
    <x v="0"/>
    <x v="0"/>
    <x v="0"/>
    <x v="2"/>
    <x v="0"/>
    <n v="46907"/>
    <x v="1"/>
    <x v="0"/>
    <n v="395001"/>
    <n v="7"/>
    <n v="2330"/>
    <n v="20"/>
    <x v="503"/>
    <x v="498"/>
    <x v="501"/>
    <s v="Cash"/>
    <s v="Returned"/>
    <x v="3"/>
    <n v="5"/>
    <x v="0"/>
  </r>
  <r>
    <x v="42"/>
    <x v="2"/>
    <x v="2"/>
    <x v="3"/>
    <x v="0"/>
    <x v="1"/>
    <n v="25221"/>
    <x v="0"/>
    <x v="2"/>
    <n v="138503"/>
    <n v="8"/>
    <n v="2359"/>
    <n v="10"/>
    <x v="504"/>
    <x v="499"/>
    <x v="502"/>
    <s v="Cash"/>
    <s v="Cancelled"/>
    <x v="1"/>
    <n v="3"/>
    <x v="0"/>
  </r>
  <r>
    <x v="42"/>
    <x v="1"/>
    <x v="2"/>
    <x v="3"/>
    <x v="0"/>
    <x v="3"/>
    <n v="64781"/>
    <x v="0"/>
    <x v="0"/>
    <n v="296289"/>
    <n v="9"/>
    <n v="1416"/>
    <n v="20"/>
    <x v="505"/>
    <x v="500"/>
    <x v="6"/>
    <s v="UPI"/>
    <s v="Returned"/>
    <x v="0"/>
    <n v="3"/>
    <x v="0"/>
  </r>
  <r>
    <x v="42"/>
    <x v="0"/>
    <x v="0"/>
    <x v="5"/>
    <x v="1"/>
    <x v="2"/>
    <n v="17087"/>
    <x v="0"/>
    <x v="0"/>
    <n v="781342"/>
    <n v="5"/>
    <n v="3675"/>
    <n v="10"/>
    <x v="506"/>
    <x v="501"/>
    <x v="503"/>
    <s v="Cash"/>
    <s v="Cancelled"/>
    <x v="0"/>
    <n v="2"/>
    <x v="0"/>
  </r>
  <r>
    <x v="42"/>
    <x v="1"/>
    <x v="1"/>
    <x v="5"/>
    <x v="0"/>
    <x v="2"/>
    <n v="96998"/>
    <x v="1"/>
    <x v="1"/>
    <n v="358416"/>
    <n v="8"/>
    <n v="3162"/>
    <n v="5"/>
    <x v="507"/>
    <x v="502"/>
    <x v="504"/>
    <s v="UPI"/>
    <s v="Completed"/>
    <x v="0"/>
    <n v="5"/>
    <x v="0"/>
  </r>
  <r>
    <x v="42"/>
    <x v="3"/>
    <x v="3"/>
    <x v="5"/>
    <x v="2"/>
    <x v="1"/>
    <n v="32789"/>
    <x v="1"/>
    <x v="2"/>
    <n v="987881"/>
    <n v="2"/>
    <n v="3134"/>
    <n v="0"/>
    <x v="508"/>
    <x v="503"/>
    <x v="505"/>
    <s v="Cash"/>
    <s v="Cancelled"/>
    <x v="2"/>
    <n v="2"/>
    <x v="0"/>
  </r>
  <r>
    <x v="42"/>
    <x v="2"/>
    <x v="1"/>
    <x v="3"/>
    <x v="2"/>
    <x v="3"/>
    <n v="66023"/>
    <x v="1"/>
    <x v="0"/>
    <n v="560044"/>
    <n v="9"/>
    <n v="1737"/>
    <n v="15"/>
    <x v="509"/>
    <x v="504"/>
    <x v="506"/>
    <s v="Cash"/>
    <s v="Completed"/>
    <x v="2"/>
    <n v="4"/>
    <x v="1"/>
  </r>
  <r>
    <x v="42"/>
    <x v="3"/>
    <x v="3"/>
    <x v="4"/>
    <x v="0"/>
    <x v="3"/>
    <n v="43400"/>
    <x v="0"/>
    <x v="1"/>
    <n v="415406"/>
    <n v="2"/>
    <n v="2660"/>
    <n v="20"/>
    <x v="510"/>
    <x v="505"/>
    <x v="507"/>
    <s v="Cash"/>
    <s v="Completed"/>
    <x v="0"/>
    <n v="2"/>
    <x v="0"/>
  </r>
  <r>
    <x v="42"/>
    <x v="0"/>
    <x v="1"/>
    <x v="0"/>
    <x v="2"/>
    <x v="2"/>
    <n v="12199"/>
    <x v="0"/>
    <x v="0"/>
    <n v="984506"/>
    <n v="5"/>
    <n v="1835"/>
    <n v="5"/>
    <x v="511"/>
    <x v="506"/>
    <x v="508"/>
    <s v="Net Banking"/>
    <s v="Cancelled"/>
    <x v="2"/>
    <n v="4"/>
    <x v="1"/>
  </r>
  <r>
    <x v="42"/>
    <x v="3"/>
    <x v="2"/>
    <x v="0"/>
    <x v="1"/>
    <x v="1"/>
    <n v="57316"/>
    <x v="1"/>
    <x v="2"/>
    <n v="893991"/>
    <n v="6"/>
    <n v="3116"/>
    <n v="20"/>
    <x v="512"/>
    <x v="507"/>
    <x v="509"/>
    <s v="Credit Card"/>
    <s v="Returned"/>
    <x v="1"/>
    <n v="3"/>
    <x v="0"/>
  </r>
  <r>
    <x v="42"/>
    <x v="3"/>
    <x v="0"/>
    <x v="1"/>
    <x v="0"/>
    <x v="0"/>
    <n v="97273"/>
    <x v="0"/>
    <x v="0"/>
    <n v="660837"/>
    <n v="4"/>
    <n v="3443"/>
    <n v="10"/>
    <x v="513"/>
    <x v="508"/>
    <x v="510"/>
    <s v="Net Banking"/>
    <s v="Returned"/>
    <x v="3"/>
    <n v="1"/>
    <x v="0"/>
  </r>
  <r>
    <x v="42"/>
    <x v="0"/>
    <x v="0"/>
    <x v="4"/>
    <x v="0"/>
    <x v="2"/>
    <n v="62062"/>
    <x v="0"/>
    <x v="2"/>
    <n v="743043"/>
    <n v="8"/>
    <n v="1261"/>
    <n v="5"/>
    <x v="514"/>
    <x v="509"/>
    <x v="511"/>
    <s v="Credit Card"/>
    <s v="Returned"/>
    <x v="3"/>
    <n v="3"/>
    <x v="0"/>
  </r>
  <r>
    <x v="43"/>
    <x v="1"/>
    <x v="2"/>
    <x v="4"/>
    <x v="0"/>
    <x v="3"/>
    <n v="81609"/>
    <x v="1"/>
    <x v="1"/>
    <n v="397303"/>
    <n v="3"/>
    <n v="4218"/>
    <n v="15"/>
    <x v="515"/>
    <x v="510"/>
    <x v="512"/>
    <s v="Cash"/>
    <s v="Returned"/>
    <x v="3"/>
    <n v="1"/>
    <x v="0"/>
  </r>
  <r>
    <x v="43"/>
    <x v="3"/>
    <x v="3"/>
    <x v="0"/>
    <x v="2"/>
    <x v="0"/>
    <n v="26744"/>
    <x v="0"/>
    <x v="1"/>
    <n v="805730"/>
    <n v="5"/>
    <n v="3200"/>
    <n v="10"/>
    <x v="516"/>
    <x v="511"/>
    <x v="513"/>
    <s v="Credit Card"/>
    <s v="Cancelled"/>
    <x v="2"/>
    <n v="5"/>
    <x v="0"/>
  </r>
  <r>
    <x v="43"/>
    <x v="1"/>
    <x v="3"/>
    <x v="2"/>
    <x v="2"/>
    <x v="1"/>
    <n v="86095"/>
    <x v="0"/>
    <x v="0"/>
    <n v="683577"/>
    <n v="2"/>
    <n v="2631"/>
    <n v="5"/>
    <x v="517"/>
    <x v="512"/>
    <x v="514"/>
    <s v="Net Banking"/>
    <s v="Returned"/>
    <x v="1"/>
    <n v="1"/>
    <x v="0"/>
  </r>
  <r>
    <x v="43"/>
    <x v="3"/>
    <x v="3"/>
    <x v="5"/>
    <x v="0"/>
    <x v="3"/>
    <n v="65517"/>
    <x v="0"/>
    <x v="1"/>
    <n v="842435"/>
    <n v="3"/>
    <n v="2453"/>
    <n v="15"/>
    <x v="518"/>
    <x v="513"/>
    <x v="515"/>
    <s v="Credit Card"/>
    <s v="Returned"/>
    <x v="1"/>
    <n v="5"/>
    <x v="0"/>
  </r>
  <r>
    <x v="43"/>
    <x v="1"/>
    <x v="2"/>
    <x v="5"/>
    <x v="2"/>
    <x v="0"/>
    <n v="58865"/>
    <x v="1"/>
    <x v="0"/>
    <n v="178740"/>
    <n v="8"/>
    <n v="1448"/>
    <n v="10"/>
    <x v="519"/>
    <x v="514"/>
    <x v="516"/>
    <s v="Credit Card"/>
    <s v="Completed"/>
    <x v="2"/>
    <n v="4"/>
    <x v="1"/>
  </r>
  <r>
    <x v="43"/>
    <x v="0"/>
    <x v="3"/>
    <x v="0"/>
    <x v="2"/>
    <x v="2"/>
    <n v="83937"/>
    <x v="0"/>
    <x v="0"/>
    <n v="364396"/>
    <n v="5"/>
    <n v="801"/>
    <n v="15"/>
    <x v="520"/>
    <x v="515"/>
    <x v="517"/>
    <s v="Credit Card"/>
    <s v="Cancelled"/>
    <x v="2"/>
    <n v="5"/>
    <x v="0"/>
  </r>
  <r>
    <x v="43"/>
    <x v="3"/>
    <x v="2"/>
    <x v="4"/>
    <x v="0"/>
    <x v="3"/>
    <n v="87195"/>
    <x v="1"/>
    <x v="2"/>
    <n v="857555"/>
    <n v="3"/>
    <n v="4524"/>
    <n v="5"/>
    <x v="521"/>
    <x v="516"/>
    <x v="518"/>
    <s v="Cash"/>
    <s v="Completed"/>
    <x v="1"/>
    <n v="2"/>
    <x v="1"/>
  </r>
  <r>
    <x v="43"/>
    <x v="0"/>
    <x v="1"/>
    <x v="1"/>
    <x v="0"/>
    <x v="1"/>
    <n v="23894"/>
    <x v="0"/>
    <x v="0"/>
    <n v="765226"/>
    <n v="5"/>
    <n v="3088"/>
    <n v="10"/>
    <x v="522"/>
    <x v="517"/>
    <x v="519"/>
    <s v="Credit Card"/>
    <s v="Completed"/>
    <x v="1"/>
    <n v="2"/>
    <x v="1"/>
  </r>
  <r>
    <x v="43"/>
    <x v="3"/>
    <x v="1"/>
    <x v="2"/>
    <x v="2"/>
    <x v="3"/>
    <n v="39160"/>
    <x v="1"/>
    <x v="2"/>
    <n v="883416"/>
    <n v="9"/>
    <n v="4194"/>
    <n v="0"/>
    <x v="438"/>
    <x v="518"/>
    <x v="520"/>
    <s v="Cash"/>
    <s v="Returned"/>
    <x v="0"/>
    <n v="2"/>
    <x v="0"/>
  </r>
  <r>
    <x v="43"/>
    <x v="0"/>
    <x v="2"/>
    <x v="0"/>
    <x v="0"/>
    <x v="2"/>
    <n v="63095"/>
    <x v="1"/>
    <x v="0"/>
    <n v="269069"/>
    <n v="3"/>
    <n v="3201"/>
    <n v="20"/>
    <x v="523"/>
    <x v="519"/>
    <x v="521"/>
    <s v="Cash"/>
    <s v="Returned"/>
    <x v="3"/>
    <n v="3"/>
    <x v="0"/>
  </r>
  <r>
    <x v="43"/>
    <x v="0"/>
    <x v="0"/>
    <x v="5"/>
    <x v="0"/>
    <x v="1"/>
    <n v="39272"/>
    <x v="1"/>
    <x v="2"/>
    <n v="227661"/>
    <n v="7"/>
    <n v="1975"/>
    <n v="0"/>
    <x v="524"/>
    <x v="520"/>
    <x v="522"/>
    <s v="UPI"/>
    <s v="Cancelled"/>
    <x v="0"/>
    <n v="2"/>
    <x v="0"/>
  </r>
  <r>
    <x v="43"/>
    <x v="3"/>
    <x v="1"/>
    <x v="3"/>
    <x v="0"/>
    <x v="2"/>
    <n v="64021"/>
    <x v="1"/>
    <x v="1"/>
    <n v="881807"/>
    <n v="8"/>
    <n v="1113"/>
    <n v="15"/>
    <x v="525"/>
    <x v="521"/>
    <x v="523"/>
    <s v="Credit Card"/>
    <s v="Completed"/>
    <x v="1"/>
    <n v="5"/>
    <x v="1"/>
  </r>
  <r>
    <x v="44"/>
    <x v="3"/>
    <x v="3"/>
    <x v="4"/>
    <x v="0"/>
    <x v="0"/>
    <n v="43645"/>
    <x v="0"/>
    <x v="0"/>
    <n v="749933"/>
    <n v="5"/>
    <n v="1168"/>
    <n v="5"/>
    <x v="526"/>
    <x v="522"/>
    <x v="524"/>
    <s v="Cash"/>
    <s v="Returned"/>
    <x v="0"/>
    <n v="5"/>
    <x v="0"/>
  </r>
  <r>
    <x v="44"/>
    <x v="3"/>
    <x v="2"/>
    <x v="3"/>
    <x v="2"/>
    <x v="3"/>
    <n v="31179"/>
    <x v="1"/>
    <x v="2"/>
    <n v="107553"/>
    <n v="3"/>
    <n v="2628"/>
    <n v="20"/>
    <x v="527"/>
    <x v="523"/>
    <x v="525"/>
    <s v="Credit Card"/>
    <s v="Completed"/>
    <x v="3"/>
    <n v="5"/>
    <x v="1"/>
  </r>
  <r>
    <x v="44"/>
    <x v="2"/>
    <x v="3"/>
    <x v="1"/>
    <x v="0"/>
    <x v="2"/>
    <n v="20691"/>
    <x v="0"/>
    <x v="0"/>
    <n v="788191"/>
    <n v="6"/>
    <n v="717"/>
    <n v="5"/>
    <x v="528"/>
    <x v="524"/>
    <x v="526"/>
    <s v="Credit Card"/>
    <s v="Returned"/>
    <x v="2"/>
    <n v="2"/>
    <x v="0"/>
  </r>
  <r>
    <x v="44"/>
    <x v="1"/>
    <x v="3"/>
    <x v="0"/>
    <x v="1"/>
    <x v="0"/>
    <n v="91646"/>
    <x v="0"/>
    <x v="2"/>
    <n v="167323"/>
    <n v="3"/>
    <n v="3431"/>
    <n v="15"/>
    <x v="529"/>
    <x v="525"/>
    <x v="527"/>
    <s v="Net Banking"/>
    <s v="Returned"/>
    <x v="0"/>
    <n v="4"/>
    <x v="0"/>
  </r>
  <r>
    <x v="44"/>
    <x v="2"/>
    <x v="0"/>
    <x v="5"/>
    <x v="0"/>
    <x v="1"/>
    <n v="55311"/>
    <x v="1"/>
    <x v="2"/>
    <n v="877139"/>
    <n v="9"/>
    <n v="1248"/>
    <n v="5"/>
    <x v="530"/>
    <x v="526"/>
    <x v="528"/>
    <s v="UPI"/>
    <s v="Returned"/>
    <x v="0"/>
    <n v="4"/>
    <x v="0"/>
  </r>
  <r>
    <x v="44"/>
    <x v="2"/>
    <x v="3"/>
    <x v="2"/>
    <x v="1"/>
    <x v="1"/>
    <n v="49038"/>
    <x v="0"/>
    <x v="0"/>
    <n v="481888"/>
    <n v="2"/>
    <n v="4720"/>
    <n v="10"/>
    <x v="531"/>
    <x v="527"/>
    <x v="529"/>
    <s v="Credit Card"/>
    <s v="Returned"/>
    <x v="2"/>
    <n v="3"/>
    <x v="0"/>
  </r>
  <r>
    <x v="44"/>
    <x v="0"/>
    <x v="0"/>
    <x v="3"/>
    <x v="0"/>
    <x v="0"/>
    <n v="34967"/>
    <x v="0"/>
    <x v="0"/>
    <n v="144810"/>
    <n v="3"/>
    <n v="700"/>
    <n v="10"/>
    <x v="532"/>
    <x v="528"/>
    <x v="530"/>
    <s v="Credit Card"/>
    <s v="Cancelled"/>
    <x v="2"/>
    <n v="5"/>
    <x v="0"/>
  </r>
  <r>
    <x v="44"/>
    <x v="3"/>
    <x v="1"/>
    <x v="2"/>
    <x v="1"/>
    <x v="0"/>
    <n v="38478"/>
    <x v="0"/>
    <x v="1"/>
    <n v="468517"/>
    <n v="7"/>
    <n v="3121"/>
    <n v="15"/>
    <x v="533"/>
    <x v="529"/>
    <x v="531"/>
    <s v="Cash"/>
    <s v="Completed"/>
    <x v="3"/>
    <n v="5"/>
    <x v="0"/>
  </r>
  <r>
    <x v="44"/>
    <x v="1"/>
    <x v="2"/>
    <x v="1"/>
    <x v="1"/>
    <x v="1"/>
    <n v="65775"/>
    <x v="0"/>
    <x v="1"/>
    <n v="158719"/>
    <n v="8"/>
    <n v="1221"/>
    <n v="5"/>
    <x v="534"/>
    <x v="530"/>
    <x v="532"/>
    <s v="Cash"/>
    <s v="Completed"/>
    <x v="1"/>
    <n v="3"/>
    <x v="0"/>
  </r>
  <r>
    <x v="44"/>
    <x v="0"/>
    <x v="3"/>
    <x v="5"/>
    <x v="0"/>
    <x v="2"/>
    <n v="80624"/>
    <x v="1"/>
    <x v="1"/>
    <n v="562667"/>
    <n v="5"/>
    <n v="1451"/>
    <n v="15"/>
    <x v="535"/>
    <x v="531"/>
    <x v="533"/>
    <s v="Net Banking"/>
    <s v="Cancelled"/>
    <x v="0"/>
    <n v="5"/>
    <x v="0"/>
  </r>
  <r>
    <x v="44"/>
    <x v="2"/>
    <x v="2"/>
    <x v="3"/>
    <x v="0"/>
    <x v="0"/>
    <n v="50332"/>
    <x v="0"/>
    <x v="0"/>
    <n v="540639"/>
    <n v="5"/>
    <n v="2381"/>
    <n v="20"/>
    <x v="536"/>
    <x v="532"/>
    <x v="534"/>
    <s v="UPI"/>
    <s v="Cancelled"/>
    <x v="3"/>
    <n v="1"/>
    <x v="0"/>
  </r>
  <r>
    <x v="44"/>
    <x v="3"/>
    <x v="3"/>
    <x v="1"/>
    <x v="0"/>
    <x v="2"/>
    <n v="17066"/>
    <x v="0"/>
    <x v="1"/>
    <n v="342020"/>
    <n v="5"/>
    <n v="2727"/>
    <n v="5"/>
    <x v="537"/>
    <x v="533"/>
    <x v="535"/>
    <s v="UPI"/>
    <s v="Cancelled"/>
    <x v="0"/>
    <n v="3"/>
    <x v="0"/>
  </r>
  <r>
    <x v="45"/>
    <x v="0"/>
    <x v="2"/>
    <x v="2"/>
    <x v="1"/>
    <x v="1"/>
    <n v="49313"/>
    <x v="0"/>
    <x v="2"/>
    <n v="493308"/>
    <n v="4"/>
    <n v="1932"/>
    <n v="10"/>
    <x v="538"/>
    <x v="534"/>
    <x v="536"/>
    <s v="UPI"/>
    <s v="Returned"/>
    <x v="3"/>
    <n v="5"/>
    <x v="0"/>
  </r>
  <r>
    <x v="45"/>
    <x v="3"/>
    <x v="3"/>
    <x v="2"/>
    <x v="2"/>
    <x v="2"/>
    <n v="77857"/>
    <x v="0"/>
    <x v="0"/>
    <n v="831830"/>
    <n v="9"/>
    <n v="2820"/>
    <n v="0"/>
    <x v="539"/>
    <x v="535"/>
    <x v="537"/>
    <s v="Credit Card"/>
    <s v="Returned"/>
    <x v="3"/>
    <n v="3"/>
    <x v="0"/>
  </r>
  <r>
    <x v="45"/>
    <x v="0"/>
    <x v="3"/>
    <x v="3"/>
    <x v="2"/>
    <x v="2"/>
    <n v="55900"/>
    <x v="0"/>
    <x v="2"/>
    <n v="916427"/>
    <n v="6"/>
    <n v="2276"/>
    <n v="10"/>
    <x v="540"/>
    <x v="536"/>
    <x v="538"/>
    <s v="UPI"/>
    <s v="Completed"/>
    <x v="2"/>
    <n v="1"/>
    <x v="0"/>
  </r>
  <r>
    <x v="45"/>
    <x v="3"/>
    <x v="3"/>
    <x v="5"/>
    <x v="0"/>
    <x v="0"/>
    <n v="51098"/>
    <x v="1"/>
    <x v="2"/>
    <n v="853365"/>
    <n v="8"/>
    <n v="1198"/>
    <n v="5"/>
    <x v="541"/>
    <x v="537"/>
    <x v="539"/>
    <s v="Net Banking"/>
    <s v="Cancelled"/>
    <x v="1"/>
    <n v="1"/>
    <x v="1"/>
  </r>
  <r>
    <x v="45"/>
    <x v="2"/>
    <x v="3"/>
    <x v="2"/>
    <x v="2"/>
    <x v="2"/>
    <n v="18294"/>
    <x v="0"/>
    <x v="2"/>
    <n v="818317"/>
    <n v="8"/>
    <n v="3468"/>
    <n v="5"/>
    <x v="542"/>
    <x v="538"/>
    <x v="540"/>
    <s v="Net Banking"/>
    <s v="Completed"/>
    <x v="0"/>
    <n v="2"/>
    <x v="0"/>
  </r>
  <r>
    <x v="45"/>
    <x v="1"/>
    <x v="3"/>
    <x v="0"/>
    <x v="2"/>
    <x v="2"/>
    <n v="72580"/>
    <x v="1"/>
    <x v="0"/>
    <n v="757037"/>
    <n v="5"/>
    <n v="1121"/>
    <n v="5"/>
    <x v="543"/>
    <x v="539"/>
    <x v="541"/>
    <s v="Credit Card"/>
    <s v="Cancelled"/>
    <x v="1"/>
    <n v="5"/>
    <x v="0"/>
  </r>
  <r>
    <x v="45"/>
    <x v="2"/>
    <x v="3"/>
    <x v="1"/>
    <x v="0"/>
    <x v="2"/>
    <n v="48101"/>
    <x v="0"/>
    <x v="0"/>
    <n v="980210"/>
    <n v="9"/>
    <n v="3087"/>
    <n v="5"/>
    <x v="184"/>
    <x v="540"/>
    <x v="542"/>
    <s v="Credit Card"/>
    <s v="Completed"/>
    <x v="3"/>
    <n v="1"/>
    <x v="0"/>
  </r>
  <r>
    <x v="45"/>
    <x v="1"/>
    <x v="3"/>
    <x v="3"/>
    <x v="1"/>
    <x v="1"/>
    <n v="35059"/>
    <x v="1"/>
    <x v="1"/>
    <n v="908324"/>
    <n v="2"/>
    <n v="959"/>
    <n v="20"/>
    <x v="544"/>
    <x v="541"/>
    <x v="543"/>
    <s v="Credit Card"/>
    <s v="Cancelled"/>
    <x v="2"/>
    <n v="1"/>
    <x v="0"/>
  </r>
  <r>
    <x v="45"/>
    <x v="3"/>
    <x v="3"/>
    <x v="4"/>
    <x v="0"/>
    <x v="1"/>
    <n v="50626"/>
    <x v="0"/>
    <x v="1"/>
    <n v="127057"/>
    <n v="8"/>
    <n v="1584"/>
    <n v="0"/>
    <x v="545"/>
    <x v="542"/>
    <x v="544"/>
    <s v="Cash"/>
    <s v="Cancelled"/>
    <x v="1"/>
    <n v="1"/>
    <x v="0"/>
  </r>
  <r>
    <x v="45"/>
    <x v="0"/>
    <x v="3"/>
    <x v="4"/>
    <x v="2"/>
    <x v="3"/>
    <n v="30703"/>
    <x v="0"/>
    <x v="1"/>
    <n v="293637"/>
    <n v="3"/>
    <n v="799"/>
    <n v="10"/>
    <x v="546"/>
    <x v="543"/>
    <x v="545"/>
    <s v="Credit Card"/>
    <s v="Returned"/>
    <x v="2"/>
    <n v="2"/>
    <x v="0"/>
  </r>
  <r>
    <x v="45"/>
    <x v="2"/>
    <x v="2"/>
    <x v="5"/>
    <x v="1"/>
    <x v="1"/>
    <n v="71417"/>
    <x v="1"/>
    <x v="1"/>
    <n v="874984"/>
    <n v="7"/>
    <n v="3044"/>
    <n v="20"/>
    <x v="547"/>
    <x v="544"/>
    <x v="546"/>
    <s v="Net Banking"/>
    <s v="Completed"/>
    <x v="2"/>
    <n v="5"/>
    <x v="0"/>
  </r>
  <r>
    <x v="45"/>
    <x v="1"/>
    <x v="0"/>
    <x v="0"/>
    <x v="2"/>
    <x v="1"/>
    <n v="69228"/>
    <x v="1"/>
    <x v="2"/>
    <n v="740377"/>
    <n v="9"/>
    <n v="1775"/>
    <n v="15"/>
    <x v="548"/>
    <x v="545"/>
    <x v="547"/>
    <s v="Credit Card"/>
    <s v="Returned"/>
    <x v="0"/>
    <n v="3"/>
    <x v="0"/>
  </r>
  <r>
    <x v="46"/>
    <x v="2"/>
    <x v="3"/>
    <x v="2"/>
    <x v="1"/>
    <x v="3"/>
    <n v="13205"/>
    <x v="1"/>
    <x v="0"/>
    <n v="609510"/>
    <n v="5"/>
    <n v="1930"/>
    <n v="5"/>
    <x v="549"/>
    <x v="546"/>
    <x v="548"/>
    <s v="Cash"/>
    <s v="Returned"/>
    <x v="3"/>
    <n v="2"/>
    <x v="1"/>
  </r>
  <r>
    <x v="46"/>
    <x v="1"/>
    <x v="0"/>
    <x v="4"/>
    <x v="2"/>
    <x v="3"/>
    <n v="44929"/>
    <x v="0"/>
    <x v="1"/>
    <n v="996884"/>
    <n v="8"/>
    <n v="3952"/>
    <n v="10"/>
    <x v="550"/>
    <x v="547"/>
    <x v="549"/>
    <s v="Credit Card"/>
    <s v="Completed"/>
    <x v="0"/>
    <n v="5"/>
    <x v="0"/>
  </r>
  <r>
    <x v="46"/>
    <x v="2"/>
    <x v="3"/>
    <x v="5"/>
    <x v="0"/>
    <x v="0"/>
    <n v="93384"/>
    <x v="1"/>
    <x v="2"/>
    <n v="160753"/>
    <n v="4"/>
    <n v="2888"/>
    <n v="15"/>
    <x v="551"/>
    <x v="548"/>
    <x v="550"/>
    <s v="Cash"/>
    <s v="Returned"/>
    <x v="0"/>
    <n v="1"/>
    <x v="0"/>
  </r>
  <r>
    <x v="46"/>
    <x v="1"/>
    <x v="3"/>
    <x v="1"/>
    <x v="2"/>
    <x v="0"/>
    <n v="43411"/>
    <x v="1"/>
    <x v="0"/>
    <n v="799391"/>
    <n v="1"/>
    <n v="2321"/>
    <n v="0"/>
    <x v="552"/>
    <x v="549"/>
    <x v="551"/>
    <s v="Cash"/>
    <s v="Cancelled"/>
    <x v="1"/>
    <n v="2"/>
    <x v="0"/>
  </r>
  <r>
    <x v="46"/>
    <x v="1"/>
    <x v="2"/>
    <x v="0"/>
    <x v="2"/>
    <x v="1"/>
    <n v="90522"/>
    <x v="1"/>
    <x v="0"/>
    <n v="422419"/>
    <n v="1"/>
    <n v="1488"/>
    <n v="10"/>
    <x v="553"/>
    <x v="550"/>
    <x v="552"/>
    <s v="Cash"/>
    <s v="Cancelled"/>
    <x v="2"/>
    <n v="4"/>
    <x v="0"/>
  </r>
  <r>
    <x v="46"/>
    <x v="3"/>
    <x v="1"/>
    <x v="0"/>
    <x v="1"/>
    <x v="2"/>
    <n v="21628"/>
    <x v="0"/>
    <x v="0"/>
    <n v="278953"/>
    <n v="6"/>
    <n v="713"/>
    <n v="20"/>
    <x v="554"/>
    <x v="551"/>
    <x v="553"/>
    <s v="Credit Card"/>
    <s v="Cancelled"/>
    <x v="0"/>
    <n v="4"/>
    <x v="0"/>
  </r>
  <r>
    <x v="46"/>
    <x v="1"/>
    <x v="1"/>
    <x v="5"/>
    <x v="2"/>
    <x v="0"/>
    <n v="80089"/>
    <x v="0"/>
    <x v="2"/>
    <n v="596107"/>
    <n v="8"/>
    <n v="1031"/>
    <n v="15"/>
    <x v="223"/>
    <x v="552"/>
    <x v="455"/>
    <s v="Credit Card"/>
    <s v="Cancelled"/>
    <x v="0"/>
    <n v="1"/>
    <x v="0"/>
  </r>
  <r>
    <x v="46"/>
    <x v="3"/>
    <x v="2"/>
    <x v="5"/>
    <x v="0"/>
    <x v="0"/>
    <n v="16518"/>
    <x v="0"/>
    <x v="1"/>
    <n v="283937"/>
    <n v="2"/>
    <n v="3417"/>
    <n v="10"/>
    <x v="555"/>
    <x v="553"/>
    <x v="554"/>
    <s v="Net Banking"/>
    <s v="Returned"/>
    <x v="3"/>
    <n v="5"/>
    <x v="0"/>
  </r>
  <r>
    <x v="46"/>
    <x v="1"/>
    <x v="0"/>
    <x v="2"/>
    <x v="0"/>
    <x v="1"/>
    <n v="48491"/>
    <x v="1"/>
    <x v="0"/>
    <n v="217819"/>
    <n v="4"/>
    <n v="4119"/>
    <n v="20"/>
    <x v="556"/>
    <x v="554"/>
    <x v="555"/>
    <s v="UPI"/>
    <s v="Completed"/>
    <x v="1"/>
    <n v="5"/>
    <x v="0"/>
  </r>
  <r>
    <x v="46"/>
    <x v="0"/>
    <x v="1"/>
    <x v="5"/>
    <x v="0"/>
    <x v="2"/>
    <n v="17946"/>
    <x v="0"/>
    <x v="2"/>
    <n v="328140"/>
    <n v="3"/>
    <n v="2484"/>
    <n v="5"/>
    <x v="557"/>
    <x v="555"/>
    <x v="556"/>
    <s v="Credit Card"/>
    <s v="Returned"/>
    <x v="1"/>
    <n v="2"/>
    <x v="0"/>
  </r>
  <r>
    <x v="46"/>
    <x v="0"/>
    <x v="2"/>
    <x v="2"/>
    <x v="1"/>
    <x v="3"/>
    <n v="10610"/>
    <x v="0"/>
    <x v="0"/>
    <n v="281756"/>
    <n v="9"/>
    <n v="2758"/>
    <n v="10"/>
    <x v="558"/>
    <x v="556"/>
    <x v="557"/>
    <s v="Net Banking"/>
    <s v="Completed"/>
    <x v="2"/>
    <n v="4"/>
    <x v="0"/>
  </r>
  <r>
    <x v="46"/>
    <x v="0"/>
    <x v="2"/>
    <x v="2"/>
    <x v="1"/>
    <x v="3"/>
    <n v="79838"/>
    <x v="0"/>
    <x v="2"/>
    <n v="548903"/>
    <n v="3"/>
    <n v="2718"/>
    <n v="5"/>
    <x v="559"/>
    <x v="557"/>
    <x v="558"/>
    <s v="UPI"/>
    <s v="Completed"/>
    <x v="2"/>
    <n v="5"/>
    <x v="1"/>
  </r>
  <r>
    <x v="47"/>
    <x v="1"/>
    <x v="1"/>
    <x v="3"/>
    <x v="2"/>
    <x v="1"/>
    <n v="44311"/>
    <x v="0"/>
    <x v="1"/>
    <n v="699993"/>
    <n v="8"/>
    <n v="4985"/>
    <n v="15"/>
    <x v="560"/>
    <x v="558"/>
    <x v="559"/>
    <s v="Net Banking"/>
    <s v="Returned"/>
    <x v="1"/>
    <n v="2"/>
    <x v="0"/>
  </r>
  <r>
    <x v="47"/>
    <x v="3"/>
    <x v="0"/>
    <x v="0"/>
    <x v="2"/>
    <x v="1"/>
    <n v="51876"/>
    <x v="1"/>
    <x v="1"/>
    <n v="680726"/>
    <n v="7"/>
    <n v="2609"/>
    <n v="15"/>
    <x v="561"/>
    <x v="559"/>
    <x v="560"/>
    <s v="UPI"/>
    <s v="Returned"/>
    <x v="1"/>
    <n v="2"/>
    <x v="0"/>
  </r>
  <r>
    <x v="47"/>
    <x v="3"/>
    <x v="2"/>
    <x v="1"/>
    <x v="2"/>
    <x v="2"/>
    <n v="90192"/>
    <x v="0"/>
    <x v="0"/>
    <n v="986534"/>
    <n v="1"/>
    <n v="3560"/>
    <n v="15"/>
    <x v="562"/>
    <x v="560"/>
    <x v="561"/>
    <s v="Net Banking"/>
    <s v="Cancelled"/>
    <x v="3"/>
    <n v="4"/>
    <x v="0"/>
  </r>
  <r>
    <x v="47"/>
    <x v="1"/>
    <x v="3"/>
    <x v="0"/>
    <x v="1"/>
    <x v="1"/>
    <n v="60333"/>
    <x v="1"/>
    <x v="1"/>
    <n v="681602"/>
    <n v="8"/>
    <n v="2108"/>
    <n v="5"/>
    <x v="563"/>
    <x v="339"/>
    <x v="562"/>
    <s v="Credit Card"/>
    <s v="Completed"/>
    <x v="0"/>
    <n v="1"/>
    <x v="0"/>
  </r>
  <r>
    <x v="47"/>
    <x v="0"/>
    <x v="0"/>
    <x v="0"/>
    <x v="1"/>
    <x v="1"/>
    <n v="61298"/>
    <x v="1"/>
    <x v="1"/>
    <n v="605302"/>
    <n v="9"/>
    <n v="3024"/>
    <n v="5"/>
    <x v="564"/>
    <x v="561"/>
    <x v="563"/>
    <s v="UPI"/>
    <s v="Completed"/>
    <x v="3"/>
    <n v="2"/>
    <x v="1"/>
  </r>
  <r>
    <x v="47"/>
    <x v="0"/>
    <x v="0"/>
    <x v="3"/>
    <x v="2"/>
    <x v="1"/>
    <n v="94192"/>
    <x v="1"/>
    <x v="2"/>
    <n v="543719"/>
    <n v="8"/>
    <n v="4915"/>
    <n v="20"/>
    <x v="565"/>
    <x v="562"/>
    <x v="564"/>
    <s v="Cash"/>
    <s v="Completed"/>
    <x v="3"/>
    <n v="1"/>
    <x v="1"/>
  </r>
  <r>
    <x v="47"/>
    <x v="3"/>
    <x v="1"/>
    <x v="2"/>
    <x v="1"/>
    <x v="2"/>
    <n v="51811"/>
    <x v="1"/>
    <x v="2"/>
    <n v="392884"/>
    <n v="1"/>
    <n v="1189"/>
    <n v="10"/>
    <x v="566"/>
    <x v="563"/>
    <x v="565"/>
    <s v="Net Banking"/>
    <s v="Cancelled"/>
    <x v="1"/>
    <n v="4"/>
    <x v="0"/>
  </r>
  <r>
    <x v="47"/>
    <x v="0"/>
    <x v="1"/>
    <x v="2"/>
    <x v="1"/>
    <x v="1"/>
    <n v="80072"/>
    <x v="1"/>
    <x v="0"/>
    <n v="539392"/>
    <n v="7"/>
    <n v="2599"/>
    <n v="20"/>
    <x v="567"/>
    <x v="564"/>
    <x v="566"/>
    <s v="Credit Card"/>
    <s v="Completed"/>
    <x v="1"/>
    <n v="2"/>
    <x v="0"/>
  </r>
  <r>
    <x v="47"/>
    <x v="2"/>
    <x v="3"/>
    <x v="5"/>
    <x v="0"/>
    <x v="0"/>
    <n v="52974"/>
    <x v="1"/>
    <x v="2"/>
    <n v="831648"/>
    <n v="9"/>
    <n v="1600"/>
    <n v="5"/>
    <x v="568"/>
    <x v="565"/>
    <x v="481"/>
    <s v="Credit Card"/>
    <s v="Completed"/>
    <x v="0"/>
    <n v="3"/>
    <x v="0"/>
  </r>
  <r>
    <x v="47"/>
    <x v="3"/>
    <x v="2"/>
    <x v="3"/>
    <x v="0"/>
    <x v="2"/>
    <n v="29856"/>
    <x v="0"/>
    <x v="1"/>
    <n v="500267"/>
    <n v="5"/>
    <n v="618"/>
    <n v="10"/>
    <x v="569"/>
    <x v="566"/>
    <x v="567"/>
    <s v="UPI"/>
    <s v="Cancelled"/>
    <x v="2"/>
    <n v="4"/>
    <x v="0"/>
  </r>
  <r>
    <x v="47"/>
    <x v="0"/>
    <x v="1"/>
    <x v="5"/>
    <x v="2"/>
    <x v="0"/>
    <n v="54830"/>
    <x v="1"/>
    <x v="2"/>
    <n v="156010"/>
    <n v="2"/>
    <n v="3268"/>
    <n v="15"/>
    <x v="570"/>
    <x v="567"/>
    <x v="568"/>
    <s v="Net Banking"/>
    <s v="Returned"/>
    <x v="1"/>
    <n v="4"/>
    <x v="0"/>
  </r>
  <r>
    <x v="47"/>
    <x v="3"/>
    <x v="1"/>
    <x v="3"/>
    <x v="2"/>
    <x v="2"/>
    <n v="91983"/>
    <x v="0"/>
    <x v="1"/>
    <n v="750159"/>
    <n v="8"/>
    <n v="1005"/>
    <n v="20"/>
    <x v="571"/>
    <x v="41"/>
    <x v="569"/>
    <s v="Credit Card"/>
    <s v="Cancelled"/>
    <x v="3"/>
    <n v="3"/>
    <x v="0"/>
  </r>
  <r>
    <x v="48"/>
    <x v="2"/>
    <x v="0"/>
    <x v="5"/>
    <x v="0"/>
    <x v="0"/>
    <n v="55823"/>
    <x v="1"/>
    <x v="0"/>
    <n v="208159"/>
    <n v="9"/>
    <n v="2700"/>
    <n v="20"/>
    <x v="572"/>
    <x v="568"/>
    <x v="570"/>
    <s v="Cash"/>
    <s v="Cancelled"/>
    <x v="0"/>
    <n v="4"/>
    <x v="0"/>
  </r>
  <r>
    <x v="48"/>
    <x v="3"/>
    <x v="1"/>
    <x v="4"/>
    <x v="1"/>
    <x v="2"/>
    <n v="84397"/>
    <x v="0"/>
    <x v="1"/>
    <n v="897021"/>
    <n v="7"/>
    <n v="1541"/>
    <n v="20"/>
    <x v="573"/>
    <x v="569"/>
    <x v="571"/>
    <s v="Net Banking"/>
    <s v="Returned"/>
    <x v="2"/>
    <n v="3"/>
    <x v="0"/>
  </r>
  <r>
    <x v="48"/>
    <x v="3"/>
    <x v="1"/>
    <x v="0"/>
    <x v="2"/>
    <x v="3"/>
    <n v="95814"/>
    <x v="1"/>
    <x v="2"/>
    <n v="897827"/>
    <n v="5"/>
    <n v="3635"/>
    <n v="5"/>
    <x v="574"/>
    <x v="570"/>
    <x v="572"/>
    <s v="Credit Card"/>
    <s v="Completed"/>
    <x v="3"/>
    <n v="3"/>
    <x v="1"/>
  </r>
  <r>
    <x v="48"/>
    <x v="3"/>
    <x v="1"/>
    <x v="0"/>
    <x v="2"/>
    <x v="1"/>
    <n v="77078"/>
    <x v="0"/>
    <x v="2"/>
    <n v="243905"/>
    <n v="8"/>
    <n v="996"/>
    <n v="10"/>
    <x v="575"/>
    <x v="571"/>
    <x v="573"/>
    <s v="Credit Card"/>
    <s v="Returned"/>
    <x v="3"/>
    <n v="4"/>
    <x v="0"/>
  </r>
  <r>
    <x v="48"/>
    <x v="3"/>
    <x v="1"/>
    <x v="1"/>
    <x v="2"/>
    <x v="1"/>
    <n v="77951"/>
    <x v="0"/>
    <x v="2"/>
    <n v="428278"/>
    <n v="6"/>
    <n v="4674"/>
    <n v="15"/>
    <x v="576"/>
    <x v="572"/>
    <x v="574"/>
    <s v="Cash"/>
    <s v="Completed"/>
    <x v="2"/>
    <n v="3"/>
    <x v="0"/>
  </r>
  <r>
    <x v="48"/>
    <x v="2"/>
    <x v="0"/>
    <x v="2"/>
    <x v="1"/>
    <x v="2"/>
    <n v="22905"/>
    <x v="1"/>
    <x v="2"/>
    <n v="310975"/>
    <n v="4"/>
    <n v="558"/>
    <n v="5"/>
    <x v="577"/>
    <x v="573"/>
    <x v="575"/>
    <s v="Credit Card"/>
    <s v="Cancelled"/>
    <x v="3"/>
    <n v="3"/>
    <x v="0"/>
  </r>
  <r>
    <x v="48"/>
    <x v="1"/>
    <x v="3"/>
    <x v="1"/>
    <x v="0"/>
    <x v="0"/>
    <n v="31601"/>
    <x v="1"/>
    <x v="0"/>
    <n v="773788"/>
    <n v="1"/>
    <n v="3632"/>
    <n v="15"/>
    <x v="578"/>
    <x v="574"/>
    <x v="576"/>
    <s v="UPI"/>
    <s v="Completed"/>
    <x v="3"/>
    <n v="4"/>
    <x v="0"/>
  </r>
  <r>
    <x v="48"/>
    <x v="3"/>
    <x v="3"/>
    <x v="4"/>
    <x v="2"/>
    <x v="3"/>
    <n v="97099"/>
    <x v="1"/>
    <x v="1"/>
    <n v="186491"/>
    <n v="6"/>
    <n v="4038"/>
    <n v="0"/>
    <x v="579"/>
    <x v="575"/>
    <x v="577"/>
    <s v="Net Banking"/>
    <s v="Cancelled"/>
    <x v="0"/>
    <n v="3"/>
    <x v="0"/>
  </r>
  <r>
    <x v="48"/>
    <x v="3"/>
    <x v="2"/>
    <x v="1"/>
    <x v="0"/>
    <x v="0"/>
    <n v="50955"/>
    <x v="1"/>
    <x v="2"/>
    <n v="533987"/>
    <n v="8"/>
    <n v="2153"/>
    <n v="0"/>
    <x v="580"/>
    <x v="576"/>
    <x v="578"/>
    <s v="UPI"/>
    <s v="Completed"/>
    <x v="3"/>
    <n v="1"/>
    <x v="0"/>
  </r>
  <r>
    <x v="48"/>
    <x v="0"/>
    <x v="1"/>
    <x v="0"/>
    <x v="0"/>
    <x v="1"/>
    <n v="82179"/>
    <x v="0"/>
    <x v="1"/>
    <n v="745944"/>
    <n v="3"/>
    <n v="2206"/>
    <n v="15"/>
    <x v="581"/>
    <x v="577"/>
    <x v="579"/>
    <s v="UPI"/>
    <s v="Cancelled"/>
    <x v="3"/>
    <n v="4"/>
    <x v="0"/>
  </r>
  <r>
    <x v="48"/>
    <x v="3"/>
    <x v="0"/>
    <x v="2"/>
    <x v="1"/>
    <x v="1"/>
    <n v="58435"/>
    <x v="0"/>
    <x v="0"/>
    <n v="356971"/>
    <n v="7"/>
    <n v="743"/>
    <n v="0"/>
    <x v="582"/>
    <x v="578"/>
    <x v="580"/>
    <s v="Cash"/>
    <s v="Completed"/>
    <x v="0"/>
    <n v="4"/>
    <x v="0"/>
  </r>
  <r>
    <x v="48"/>
    <x v="0"/>
    <x v="2"/>
    <x v="4"/>
    <x v="1"/>
    <x v="0"/>
    <n v="34044"/>
    <x v="1"/>
    <x v="1"/>
    <n v="571959"/>
    <n v="7"/>
    <n v="2755"/>
    <n v="10"/>
    <x v="583"/>
    <x v="579"/>
    <x v="581"/>
    <s v="UPI"/>
    <s v="Completed"/>
    <x v="0"/>
    <n v="1"/>
    <x v="1"/>
  </r>
  <r>
    <x v="49"/>
    <x v="1"/>
    <x v="2"/>
    <x v="0"/>
    <x v="1"/>
    <x v="2"/>
    <n v="21246"/>
    <x v="1"/>
    <x v="2"/>
    <n v="974528"/>
    <n v="9"/>
    <n v="2174"/>
    <n v="10"/>
    <x v="584"/>
    <x v="580"/>
    <x v="582"/>
    <s v="UPI"/>
    <s v="Completed"/>
    <x v="2"/>
    <n v="5"/>
    <x v="0"/>
  </r>
  <r>
    <x v="49"/>
    <x v="2"/>
    <x v="3"/>
    <x v="5"/>
    <x v="1"/>
    <x v="2"/>
    <n v="12458"/>
    <x v="0"/>
    <x v="1"/>
    <n v="909858"/>
    <n v="1"/>
    <n v="3192"/>
    <n v="5"/>
    <x v="585"/>
    <x v="581"/>
    <x v="583"/>
    <s v="UPI"/>
    <s v="Returned"/>
    <x v="2"/>
    <n v="2"/>
    <x v="0"/>
  </r>
  <r>
    <x v="49"/>
    <x v="2"/>
    <x v="0"/>
    <x v="3"/>
    <x v="1"/>
    <x v="0"/>
    <n v="68507"/>
    <x v="1"/>
    <x v="2"/>
    <n v="485411"/>
    <n v="5"/>
    <n v="538"/>
    <n v="15"/>
    <x v="586"/>
    <x v="582"/>
    <x v="584"/>
    <s v="Credit Card"/>
    <s v="Cancelled"/>
    <x v="2"/>
    <n v="3"/>
    <x v="0"/>
  </r>
  <r>
    <x v="49"/>
    <x v="1"/>
    <x v="0"/>
    <x v="4"/>
    <x v="1"/>
    <x v="1"/>
    <n v="16028"/>
    <x v="0"/>
    <x v="2"/>
    <n v="619965"/>
    <n v="8"/>
    <n v="3747"/>
    <n v="5"/>
    <x v="587"/>
    <x v="583"/>
    <x v="585"/>
    <s v="Cash"/>
    <s v="Cancelled"/>
    <x v="0"/>
    <n v="3"/>
    <x v="1"/>
  </r>
  <r>
    <x v="49"/>
    <x v="2"/>
    <x v="0"/>
    <x v="2"/>
    <x v="2"/>
    <x v="0"/>
    <n v="61901"/>
    <x v="1"/>
    <x v="0"/>
    <n v="355813"/>
    <n v="3"/>
    <n v="2115"/>
    <n v="10"/>
    <x v="588"/>
    <x v="584"/>
    <x v="586"/>
    <s v="Credit Card"/>
    <s v="Cancelled"/>
    <x v="3"/>
    <n v="2"/>
    <x v="0"/>
  </r>
  <r>
    <x v="49"/>
    <x v="1"/>
    <x v="3"/>
    <x v="1"/>
    <x v="0"/>
    <x v="1"/>
    <n v="16306"/>
    <x v="1"/>
    <x v="0"/>
    <n v="734416"/>
    <n v="5"/>
    <n v="519"/>
    <n v="10"/>
    <x v="589"/>
    <x v="585"/>
    <x v="587"/>
    <s v="Credit Card"/>
    <s v="Returned"/>
    <x v="3"/>
    <n v="3"/>
    <x v="0"/>
  </r>
  <r>
    <x v="49"/>
    <x v="1"/>
    <x v="3"/>
    <x v="1"/>
    <x v="1"/>
    <x v="0"/>
    <n v="37678"/>
    <x v="0"/>
    <x v="1"/>
    <n v="821693"/>
    <n v="1"/>
    <n v="720"/>
    <n v="10"/>
    <x v="590"/>
    <x v="586"/>
    <x v="588"/>
    <s v="UPI"/>
    <s v="Returned"/>
    <x v="3"/>
    <n v="3"/>
    <x v="0"/>
  </r>
  <r>
    <x v="49"/>
    <x v="1"/>
    <x v="3"/>
    <x v="4"/>
    <x v="2"/>
    <x v="2"/>
    <n v="22363"/>
    <x v="0"/>
    <x v="1"/>
    <n v="405607"/>
    <n v="9"/>
    <n v="4271"/>
    <n v="20"/>
    <x v="591"/>
    <x v="587"/>
    <x v="589"/>
    <s v="Credit Card"/>
    <s v="Returned"/>
    <x v="3"/>
    <n v="1"/>
    <x v="0"/>
  </r>
  <r>
    <x v="49"/>
    <x v="2"/>
    <x v="3"/>
    <x v="2"/>
    <x v="0"/>
    <x v="3"/>
    <n v="24066"/>
    <x v="1"/>
    <x v="2"/>
    <n v="433393"/>
    <n v="4"/>
    <n v="750"/>
    <n v="0"/>
    <x v="592"/>
    <x v="588"/>
    <x v="590"/>
    <s v="Credit Card"/>
    <s v="Returned"/>
    <x v="0"/>
    <n v="1"/>
    <x v="0"/>
  </r>
  <r>
    <x v="49"/>
    <x v="0"/>
    <x v="3"/>
    <x v="4"/>
    <x v="1"/>
    <x v="1"/>
    <n v="73804"/>
    <x v="0"/>
    <x v="2"/>
    <n v="140079"/>
    <n v="5"/>
    <n v="4807"/>
    <n v="5"/>
    <x v="593"/>
    <x v="589"/>
    <x v="251"/>
    <s v="Credit Card"/>
    <s v="Completed"/>
    <x v="1"/>
    <n v="1"/>
    <x v="0"/>
  </r>
  <r>
    <x v="49"/>
    <x v="1"/>
    <x v="1"/>
    <x v="2"/>
    <x v="1"/>
    <x v="3"/>
    <n v="58544"/>
    <x v="1"/>
    <x v="2"/>
    <n v="251476"/>
    <n v="3"/>
    <n v="1006"/>
    <n v="5"/>
    <x v="594"/>
    <x v="590"/>
    <x v="591"/>
    <s v="UPI"/>
    <s v="Cancelled"/>
    <x v="2"/>
    <n v="1"/>
    <x v="0"/>
  </r>
  <r>
    <x v="49"/>
    <x v="3"/>
    <x v="1"/>
    <x v="1"/>
    <x v="2"/>
    <x v="2"/>
    <n v="10189"/>
    <x v="0"/>
    <x v="2"/>
    <n v="749093"/>
    <n v="2"/>
    <n v="1368"/>
    <n v="10"/>
    <x v="595"/>
    <x v="591"/>
    <x v="592"/>
    <s v="Net Banking"/>
    <s v="Completed"/>
    <x v="1"/>
    <n v="4"/>
    <x v="0"/>
  </r>
  <r>
    <x v="50"/>
    <x v="2"/>
    <x v="0"/>
    <x v="0"/>
    <x v="0"/>
    <x v="0"/>
    <n v="21752"/>
    <x v="1"/>
    <x v="0"/>
    <n v="957879"/>
    <n v="7"/>
    <n v="4490"/>
    <n v="20"/>
    <x v="596"/>
    <x v="592"/>
    <x v="593"/>
    <s v="Net Banking"/>
    <s v="Returned"/>
    <x v="2"/>
    <n v="3"/>
    <x v="1"/>
  </r>
  <r>
    <x v="50"/>
    <x v="1"/>
    <x v="2"/>
    <x v="5"/>
    <x v="1"/>
    <x v="2"/>
    <n v="17482"/>
    <x v="1"/>
    <x v="2"/>
    <n v="235026"/>
    <n v="5"/>
    <n v="1669"/>
    <n v="5"/>
    <x v="597"/>
    <x v="593"/>
    <x v="594"/>
    <s v="Credit Card"/>
    <s v="Returned"/>
    <x v="2"/>
    <n v="2"/>
    <x v="0"/>
  </r>
  <r>
    <x v="50"/>
    <x v="1"/>
    <x v="0"/>
    <x v="0"/>
    <x v="0"/>
    <x v="3"/>
    <n v="26679"/>
    <x v="1"/>
    <x v="0"/>
    <n v="994555"/>
    <n v="3"/>
    <n v="1239"/>
    <n v="5"/>
    <x v="598"/>
    <x v="594"/>
    <x v="595"/>
    <s v="UPI"/>
    <s v="Completed"/>
    <x v="0"/>
    <n v="3"/>
    <x v="0"/>
  </r>
  <r>
    <x v="50"/>
    <x v="3"/>
    <x v="2"/>
    <x v="5"/>
    <x v="2"/>
    <x v="2"/>
    <n v="10799"/>
    <x v="0"/>
    <x v="1"/>
    <n v="563064"/>
    <n v="2"/>
    <n v="2290"/>
    <n v="20"/>
    <x v="599"/>
    <x v="595"/>
    <x v="596"/>
    <s v="Cash"/>
    <s v="Cancelled"/>
    <x v="2"/>
    <n v="4"/>
    <x v="0"/>
  </r>
  <r>
    <x v="50"/>
    <x v="0"/>
    <x v="3"/>
    <x v="1"/>
    <x v="1"/>
    <x v="2"/>
    <n v="19934"/>
    <x v="0"/>
    <x v="1"/>
    <n v="720699"/>
    <n v="6"/>
    <n v="923"/>
    <n v="10"/>
    <x v="600"/>
    <x v="596"/>
    <x v="597"/>
    <s v="Net Banking"/>
    <s v="Returned"/>
    <x v="0"/>
    <n v="4"/>
    <x v="0"/>
  </r>
  <r>
    <x v="50"/>
    <x v="0"/>
    <x v="2"/>
    <x v="0"/>
    <x v="0"/>
    <x v="0"/>
    <n v="67558"/>
    <x v="0"/>
    <x v="0"/>
    <n v="862644"/>
    <n v="6"/>
    <n v="3555"/>
    <n v="20"/>
    <x v="601"/>
    <x v="597"/>
    <x v="598"/>
    <s v="Credit Card"/>
    <s v="Completed"/>
    <x v="1"/>
    <n v="3"/>
    <x v="1"/>
  </r>
  <r>
    <x v="50"/>
    <x v="0"/>
    <x v="0"/>
    <x v="0"/>
    <x v="2"/>
    <x v="3"/>
    <n v="69223"/>
    <x v="0"/>
    <x v="2"/>
    <n v="875687"/>
    <n v="3"/>
    <n v="4887"/>
    <n v="0"/>
    <x v="602"/>
    <x v="598"/>
    <x v="599"/>
    <s v="UPI"/>
    <s v="Completed"/>
    <x v="3"/>
    <n v="3"/>
    <x v="1"/>
  </r>
  <r>
    <x v="50"/>
    <x v="1"/>
    <x v="0"/>
    <x v="4"/>
    <x v="2"/>
    <x v="3"/>
    <n v="94620"/>
    <x v="1"/>
    <x v="1"/>
    <n v="941763"/>
    <n v="9"/>
    <n v="2703"/>
    <n v="5"/>
    <x v="603"/>
    <x v="599"/>
    <x v="600"/>
    <s v="Net Banking"/>
    <s v="Completed"/>
    <x v="1"/>
    <n v="1"/>
    <x v="0"/>
  </r>
  <r>
    <x v="50"/>
    <x v="1"/>
    <x v="2"/>
    <x v="3"/>
    <x v="1"/>
    <x v="3"/>
    <n v="51556"/>
    <x v="0"/>
    <x v="0"/>
    <n v="642728"/>
    <n v="1"/>
    <n v="2483"/>
    <n v="0"/>
    <x v="604"/>
    <x v="600"/>
    <x v="601"/>
    <s v="Net Banking"/>
    <s v="Completed"/>
    <x v="1"/>
    <n v="4"/>
    <x v="0"/>
  </r>
  <r>
    <x v="50"/>
    <x v="1"/>
    <x v="1"/>
    <x v="1"/>
    <x v="0"/>
    <x v="1"/>
    <n v="19909"/>
    <x v="0"/>
    <x v="1"/>
    <n v="158407"/>
    <n v="3"/>
    <n v="4422"/>
    <n v="5"/>
    <x v="605"/>
    <x v="601"/>
    <x v="602"/>
    <s v="UPI"/>
    <s v="Cancelled"/>
    <x v="0"/>
    <n v="3"/>
    <x v="0"/>
  </r>
  <r>
    <x v="50"/>
    <x v="2"/>
    <x v="3"/>
    <x v="2"/>
    <x v="1"/>
    <x v="2"/>
    <n v="53558"/>
    <x v="0"/>
    <x v="2"/>
    <n v="312436"/>
    <n v="1"/>
    <n v="2897"/>
    <n v="0"/>
    <x v="606"/>
    <x v="602"/>
    <x v="603"/>
    <s v="Net Banking"/>
    <s v="Cancelled"/>
    <x v="0"/>
    <n v="2"/>
    <x v="1"/>
  </r>
  <r>
    <x v="50"/>
    <x v="3"/>
    <x v="3"/>
    <x v="1"/>
    <x v="1"/>
    <x v="3"/>
    <n v="89382"/>
    <x v="1"/>
    <x v="0"/>
    <n v="393042"/>
    <n v="7"/>
    <n v="2457"/>
    <n v="5"/>
    <x v="607"/>
    <x v="603"/>
    <x v="604"/>
    <s v="Credit Card"/>
    <s v="Returned"/>
    <x v="2"/>
    <n v="2"/>
    <x v="0"/>
  </r>
  <r>
    <x v="51"/>
    <x v="1"/>
    <x v="0"/>
    <x v="2"/>
    <x v="0"/>
    <x v="2"/>
    <n v="97793"/>
    <x v="0"/>
    <x v="1"/>
    <n v="802080"/>
    <n v="2"/>
    <n v="4838"/>
    <n v="10"/>
    <x v="608"/>
    <x v="604"/>
    <x v="605"/>
    <s v="Credit Card"/>
    <s v="Returned"/>
    <x v="3"/>
    <n v="1"/>
    <x v="0"/>
  </r>
  <r>
    <x v="51"/>
    <x v="3"/>
    <x v="1"/>
    <x v="2"/>
    <x v="0"/>
    <x v="0"/>
    <n v="38013"/>
    <x v="0"/>
    <x v="2"/>
    <n v="336478"/>
    <n v="4"/>
    <n v="2289"/>
    <n v="15"/>
    <x v="609"/>
    <x v="605"/>
    <x v="606"/>
    <s v="UPI"/>
    <s v="Cancelled"/>
    <x v="1"/>
    <n v="1"/>
    <x v="0"/>
  </r>
  <r>
    <x v="51"/>
    <x v="3"/>
    <x v="2"/>
    <x v="5"/>
    <x v="0"/>
    <x v="0"/>
    <n v="32875"/>
    <x v="1"/>
    <x v="0"/>
    <n v="483476"/>
    <n v="4"/>
    <n v="1084"/>
    <n v="20"/>
    <x v="610"/>
    <x v="606"/>
    <x v="607"/>
    <s v="UPI"/>
    <s v="Cancelled"/>
    <x v="1"/>
    <n v="3"/>
    <x v="0"/>
  </r>
  <r>
    <x v="51"/>
    <x v="0"/>
    <x v="3"/>
    <x v="2"/>
    <x v="2"/>
    <x v="1"/>
    <n v="21408"/>
    <x v="1"/>
    <x v="0"/>
    <n v="145428"/>
    <n v="8"/>
    <n v="3700"/>
    <n v="5"/>
    <x v="611"/>
    <x v="607"/>
    <x v="608"/>
    <s v="Cash"/>
    <s v="Completed"/>
    <x v="0"/>
    <n v="2"/>
    <x v="0"/>
  </r>
  <r>
    <x v="51"/>
    <x v="2"/>
    <x v="1"/>
    <x v="2"/>
    <x v="2"/>
    <x v="1"/>
    <n v="45607"/>
    <x v="1"/>
    <x v="0"/>
    <n v="901859"/>
    <n v="4"/>
    <n v="1842"/>
    <n v="20"/>
    <x v="612"/>
    <x v="608"/>
    <x v="609"/>
    <s v="Cash"/>
    <s v="Completed"/>
    <x v="0"/>
    <n v="4"/>
    <x v="0"/>
  </r>
  <r>
    <x v="51"/>
    <x v="1"/>
    <x v="3"/>
    <x v="4"/>
    <x v="0"/>
    <x v="0"/>
    <n v="71684"/>
    <x v="1"/>
    <x v="0"/>
    <n v="588393"/>
    <n v="3"/>
    <n v="4690"/>
    <n v="5"/>
    <x v="613"/>
    <x v="609"/>
    <x v="610"/>
    <s v="Credit Card"/>
    <s v="Completed"/>
    <x v="0"/>
    <n v="5"/>
    <x v="0"/>
  </r>
  <r>
    <x v="51"/>
    <x v="0"/>
    <x v="1"/>
    <x v="0"/>
    <x v="2"/>
    <x v="3"/>
    <n v="46281"/>
    <x v="1"/>
    <x v="1"/>
    <n v="777529"/>
    <n v="3"/>
    <n v="4896"/>
    <n v="15"/>
    <x v="614"/>
    <x v="610"/>
    <x v="611"/>
    <s v="UPI"/>
    <s v="Returned"/>
    <x v="1"/>
    <n v="2"/>
    <x v="0"/>
  </r>
  <r>
    <x v="51"/>
    <x v="0"/>
    <x v="1"/>
    <x v="1"/>
    <x v="1"/>
    <x v="0"/>
    <n v="37326"/>
    <x v="1"/>
    <x v="0"/>
    <n v="986183"/>
    <n v="5"/>
    <n v="1708"/>
    <n v="10"/>
    <x v="615"/>
    <x v="611"/>
    <x v="612"/>
    <s v="Cash"/>
    <s v="Returned"/>
    <x v="0"/>
    <n v="4"/>
    <x v="0"/>
  </r>
  <r>
    <x v="51"/>
    <x v="1"/>
    <x v="0"/>
    <x v="1"/>
    <x v="0"/>
    <x v="2"/>
    <n v="23601"/>
    <x v="1"/>
    <x v="0"/>
    <n v="608418"/>
    <n v="6"/>
    <n v="3322"/>
    <n v="10"/>
    <x v="616"/>
    <x v="612"/>
    <x v="613"/>
    <s v="Cash"/>
    <s v="Returned"/>
    <x v="2"/>
    <n v="2"/>
    <x v="1"/>
  </r>
  <r>
    <x v="51"/>
    <x v="3"/>
    <x v="3"/>
    <x v="2"/>
    <x v="1"/>
    <x v="1"/>
    <n v="11135"/>
    <x v="0"/>
    <x v="0"/>
    <n v="669707"/>
    <n v="7"/>
    <n v="4193"/>
    <n v="20"/>
    <x v="617"/>
    <x v="613"/>
    <x v="614"/>
    <s v="Net Banking"/>
    <s v="Returned"/>
    <x v="2"/>
    <n v="3"/>
    <x v="0"/>
  </r>
  <r>
    <x v="51"/>
    <x v="0"/>
    <x v="2"/>
    <x v="3"/>
    <x v="0"/>
    <x v="1"/>
    <n v="32741"/>
    <x v="1"/>
    <x v="0"/>
    <n v="544281"/>
    <n v="5"/>
    <n v="2947"/>
    <n v="15"/>
    <x v="618"/>
    <x v="614"/>
    <x v="615"/>
    <s v="Net Banking"/>
    <s v="Completed"/>
    <x v="2"/>
    <n v="5"/>
    <x v="1"/>
  </r>
  <r>
    <x v="51"/>
    <x v="3"/>
    <x v="0"/>
    <x v="1"/>
    <x v="1"/>
    <x v="0"/>
    <n v="21913"/>
    <x v="1"/>
    <x v="0"/>
    <n v="868776"/>
    <n v="7"/>
    <n v="1665"/>
    <n v="20"/>
    <x v="619"/>
    <x v="615"/>
    <x v="616"/>
    <s v="Cash"/>
    <s v="Returned"/>
    <x v="3"/>
    <n v="5"/>
    <x v="0"/>
  </r>
  <r>
    <x v="52"/>
    <x v="2"/>
    <x v="0"/>
    <x v="2"/>
    <x v="0"/>
    <x v="3"/>
    <n v="20101"/>
    <x v="1"/>
    <x v="2"/>
    <n v="822847"/>
    <n v="4"/>
    <n v="2805"/>
    <n v="10"/>
    <x v="620"/>
    <x v="616"/>
    <x v="617"/>
    <s v="Net Banking"/>
    <s v="Returned"/>
    <x v="2"/>
    <n v="3"/>
    <x v="0"/>
  </r>
  <r>
    <x v="52"/>
    <x v="3"/>
    <x v="2"/>
    <x v="5"/>
    <x v="1"/>
    <x v="3"/>
    <n v="28631"/>
    <x v="1"/>
    <x v="1"/>
    <n v="973922"/>
    <n v="5"/>
    <n v="1562"/>
    <n v="0"/>
    <x v="621"/>
    <x v="212"/>
    <x v="618"/>
    <s v="Cash"/>
    <s v="Completed"/>
    <x v="0"/>
    <n v="3"/>
    <x v="0"/>
  </r>
  <r>
    <x v="52"/>
    <x v="2"/>
    <x v="0"/>
    <x v="5"/>
    <x v="0"/>
    <x v="2"/>
    <n v="82084"/>
    <x v="1"/>
    <x v="2"/>
    <n v="441507"/>
    <n v="6"/>
    <n v="4900"/>
    <n v="20"/>
    <x v="622"/>
    <x v="617"/>
    <x v="619"/>
    <s v="Net Banking"/>
    <s v="Completed"/>
    <x v="0"/>
    <n v="1"/>
    <x v="0"/>
  </r>
  <r>
    <x v="52"/>
    <x v="3"/>
    <x v="1"/>
    <x v="5"/>
    <x v="0"/>
    <x v="1"/>
    <n v="46870"/>
    <x v="0"/>
    <x v="1"/>
    <n v="436645"/>
    <n v="9"/>
    <n v="3854"/>
    <n v="5"/>
    <x v="623"/>
    <x v="618"/>
    <x v="620"/>
    <s v="UPI"/>
    <s v="Cancelled"/>
    <x v="1"/>
    <n v="4"/>
    <x v="0"/>
  </r>
  <r>
    <x v="52"/>
    <x v="0"/>
    <x v="1"/>
    <x v="2"/>
    <x v="2"/>
    <x v="0"/>
    <n v="58985"/>
    <x v="0"/>
    <x v="0"/>
    <n v="198632"/>
    <n v="6"/>
    <n v="2347"/>
    <n v="10"/>
    <x v="624"/>
    <x v="619"/>
    <x v="621"/>
    <s v="Net Banking"/>
    <s v="Completed"/>
    <x v="3"/>
    <n v="4"/>
    <x v="0"/>
  </r>
  <r>
    <x v="52"/>
    <x v="0"/>
    <x v="3"/>
    <x v="4"/>
    <x v="1"/>
    <x v="0"/>
    <n v="37215"/>
    <x v="0"/>
    <x v="1"/>
    <n v="895417"/>
    <n v="1"/>
    <n v="1025"/>
    <n v="5"/>
    <x v="625"/>
    <x v="620"/>
    <x v="622"/>
    <s v="UPI"/>
    <s v="Returned"/>
    <x v="3"/>
    <n v="1"/>
    <x v="0"/>
  </r>
  <r>
    <x v="52"/>
    <x v="2"/>
    <x v="3"/>
    <x v="3"/>
    <x v="2"/>
    <x v="1"/>
    <n v="72110"/>
    <x v="0"/>
    <x v="0"/>
    <n v="263713"/>
    <n v="7"/>
    <n v="1882"/>
    <n v="15"/>
    <x v="626"/>
    <x v="621"/>
    <x v="623"/>
    <s v="Credit Card"/>
    <s v="Completed"/>
    <x v="0"/>
    <n v="4"/>
    <x v="0"/>
  </r>
  <r>
    <x v="52"/>
    <x v="1"/>
    <x v="2"/>
    <x v="2"/>
    <x v="1"/>
    <x v="0"/>
    <n v="29215"/>
    <x v="0"/>
    <x v="0"/>
    <n v="617057"/>
    <n v="3"/>
    <n v="4606"/>
    <n v="10"/>
    <x v="627"/>
    <x v="622"/>
    <x v="624"/>
    <s v="Net Banking"/>
    <s v="Returned"/>
    <x v="1"/>
    <n v="5"/>
    <x v="0"/>
  </r>
  <r>
    <x v="52"/>
    <x v="2"/>
    <x v="3"/>
    <x v="4"/>
    <x v="2"/>
    <x v="1"/>
    <n v="24024"/>
    <x v="0"/>
    <x v="2"/>
    <n v="253969"/>
    <n v="6"/>
    <n v="3222"/>
    <n v="10"/>
    <x v="628"/>
    <x v="623"/>
    <x v="625"/>
    <s v="UPI"/>
    <s v="Cancelled"/>
    <x v="2"/>
    <n v="2"/>
    <x v="0"/>
  </r>
  <r>
    <x v="52"/>
    <x v="2"/>
    <x v="1"/>
    <x v="4"/>
    <x v="0"/>
    <x v="3"/>
    <n v="86949"/>
    <x v="0"/>
    <x v="2"/>
    <n v="276724"/>
    <n v="2"/>
    <n v="2487"/>
    <n v="20"/>
    <x v="629"/>
    <x v="624"/>
    <x v="626"/>
    <s v="Cash"/>
    <s v="Cancelled"/>
    <x v="2"/>
    <n v="5"/>
    <x v="0"/>
  </r>
  <r>
    <x v="52"/>
    <x v="3"/>
    <x v="2"/>
    <x v="1"/>
    <x v="2"/>
    <x v="3"/>
    <n v="91855"/>
    <x v="1"/>
    <x v="2"/>
    <n v="761333"/>
    <n v="7"/>
    <n v="4567"/>
    <n v="20"/>
    <x v="630"/>
    <x v="625"/>
    <x v="627"/>
    <s v="Credit Card"/>
    <s v="Cancelled"/>
    <x v="1"/>
    <n v="1"/>
    <x v="0"/>
  </r>
  <r>
    <x v="52"/>
    <x v="3"/>
    <x v="2"/>
    <x v="2"/>
    <x v="2"/>
    <x v="0"/>
    <n v="94982"/>
    <x v="1"/>
    <x v="1"/>
    <n v="428817"/>
    <n v="1"/>
    <n v="4604"/>
    <n v="5"/>
    <x v="631"/>
    <x v="626"/>
    <x v="628"/>
    <s v="Net Banking"/>
    <s v="Returned"/>
    <x v="1"/>
    <n v="4"/>
    <x v="0"/>
  </r>
  <r>
    <x v="53"/>
    <x v="2"/>
    <x v="3"/>
    <x v="2"/>
    <x v="0"/>
    <x v="3"/>
    <n v="55483"/>
    <x v="1"/>
    <x v="1"/>
    <n v="547525"/>
    <n v="2"/>
    <n v="4623"/>
    <n v="20"/>
    <x v="632"/>
    <x v="627"/>
    <x v="629"/>
    <s v="Cash"/>
    <s v="Returned"/>
    <x v="0"/>
    <n v="4"/>
    <x v="0"/>
  </r>
  <r>
    <x v="53"/>
    <x v="0"/>
    <x v="1"/>
    <x v="4"/>
    <x v="2"/>
    <x v="3"/>
    <n v="88157"/>
    <x v="1"/>
    <x v="2"/>
    <n v="609472"/>
    <n v="9"/>
    <n v="1185"/>
    <n v="0"/>
    <x v="633"/>
    <x v="628"/>
    <x v="630"/>
    <s v="Cash"/>
    <s v="Cancelled"/>
    <x v="3"/>
    <n v="2"/>
    <x v="1"/>
  </r>
  <r>
    <x v="53"/>
    <x v="3"/>
    <x v="2"/>
    <x v="4"/>
    <x v="0"/>
    <x v="2"/>
    <n v="20511"/>
    <x v="1"/>
    <x v="2"/>
    <n v="202776"/>
    <n v="9"/>
    <n v="3049"/>
    <n v="10"/>
    <x v="634"/>
    <x v="629"/>
    <x v="631"/>
    <s v="Net Banking"/>
    <s v="Cancelled"/>
    <x v="1"/>
    <n v="2"/>
    <x v="0"/>
  </r>
  <r>
    <x v="53"/>
    <x v="1"/>
    <x v="1"/>
    <x v="4"/>
    <x v="1"/>
    <x v="1"/>
    <n v="29923"/>
    <x v="1"/>
    <x v="0"/>
    <n v="681006"/>
    <n v="7"/>
    <n v="4366"/>
    <n v="15"/>
    <x v="635"/>
    <x v="630"/>
    <x v="149"/>
    <s v="Net Banking"/>
    <s v="Returned"/>
    <x v="0"/>
    <n v="2"/>
    <x v="0"/>
  </r>
  <r>
    <x v="53"/>
    <x v="3"/>
    <x v="1"/>
    <x v="1"/>
    <x v="2"/>
    <x v="1"/>
    <n v="20558"/>
    <x v="0"/>
    <x v="1"/>
    <n v="201578"/>
    <n v="2"/>
    <n v="3325"/>
    <n v="10"/>
    <x v="636"/>
    <x v="631"/>
    <x v="632"/>
    <s v="UPI"/>
    <s v="Returned"/>
    <x v="3"/>
    <n v="5"/>
    <x v="1"/>
  </r>
  <r>
    <x v="53"/>
    <x v="3"/>
    <x v="1"/>
    <x v="2"/>
    <x v="0"/>
    <x v="0"/>
    <n v="10526"/>
    <x v="1"/>
    <x v="0"/>
    <n v="168809"/>
    <n v="5"/>
    <n v="4234"/>
    <n v="5"/>
    <x v="637"/>
    <x v="632"/>
    <x v="633"/>
    <s v="UPI"/>
    <s v="Returned"/>
    <x v="2"/>
    <n v="1"/>
    <x v="0"/>
  </r>
  <r>
    <x v="53"/>
    <x v="1"/>
    <x v="3"/>
    <x v="4"/>
    <x v="0"/>
    <x v="1"/>
    <n v="11753"/>
    <x v="1"/>
    <x v="1"/>
    <n v="384771"/>
    <n v="4"/>
    <n v="1741"/>
    <n v="20"/>
    <x v="638"/>
    <x v="633"/>
    <x v="634"/>
    <s v="Credit Card"/>
    <s v="Returned"/>
    <x v="1"/>
    <n v="1"/>
    <x v="0"/>
  </r>
  <r>
    <x v="53"/>
    <x v="2"/>
    <x v="0"/>
    <x v="5"/>
    <x v="2"/>
    <x v="2"/>
    <n v="36248"/>
    <x v="1"/>
    <x v="2"/>
    <n v="676909"/>
    <n v="2"/>
    <n v="4000"/>
    <n v="10"/>
    <x v="639"/>
    <x v="634"/>
    <x v="635"/>
    <s v="Net Banking"/>
    <s v="Cancelled"/>
    <x v="2"/>
    <n v="1"/>
    <x v="0"/>
  </r>
  <r>
    <x v="53"/>
    <x v="1"/>
    <x v="0"/>
    <x v="2"/>
    <x v="1"/>
    <x v="0"/>
    <n v="24656"/>
    <x v="0"/>
    <x v="1"/>
    <n v="459873"/>
    <n v="2"/>
    <n v="2161"/>
    <n v="20"/>
    <x v="640"/>
    <x v="635"/>
    <x v="636"/>
    <s v="Credit Card"/>
    <s v="Cancelled"/>
    <x v="0"/>
    <n v="5"/>
    <x v="1"/>
  </r>
  <r>
    <x v="53"/>
    <x v="2"/>
    <x v="2"/>
    <x v="1"/>
    <x v="2"/>
    <x v="0"/>
    <n v="33266"/>
    <x v="0"/>
    <x v="1"/>
    <n v="286156"/>
    <n v="8"/>
    <n v="2550"/>
    <n v="5"/>
    <x v="641"/>
    <x v="636"/>
    <x v="637"/>
    <s v="UPI"/>
    <s v="Completed"/>
    <x v="2"/>
    <n v="3"/>
    <x v="1"/>
  </r>
  <r>
    <x v="53"/>
    <x v="2"/>
    <x v="1"/>
    <x v="5"/>
    <x v="0"/>
    <x v="1"/>
    <n v="74555"/>
    <x v="0"/>
    <x v="0"/>
    <n v="639439"/>
    <n v="5"/>
    <n v="4638"/>
    <n v="20"/>
    <x v="642"/>
    <x v="637"/>
    <x v="638"/>
    <s v="Net Banking"/>
    <s v="Completed"/>
    <x v="0"/>
    <n v="4"/>
    <x v="0"/>
  </r>
  <r>
    <x v="53"/>
    <x v="2"/>
    <x v="3"/>
    <x v="0"/>
    <x v="1"/>
    <x v="3"/>
    <n v="72995"/>
    <x v="1"/>
    <x v="2"/>
    <n v="699979"/>
    <n v="8"/>
    <n v="3761"/>
    <n v="15"/>
    <x v="643"/>
    <x v="638"/>
    <x v="639"/>
    <s v="Cash"/>
    <s v="Returned"/>
    <x v="0"/>
    <n v="5"/>
    <x v="0"/>
  </r>
  <r>
    <x v="54"/>
    <x v="1"/>
    <x v="1"/>
    <x v="2"/>
    <x v="2"/>
    <x v="3"/>
    <n v="85756"/>
    <x v="1"/>
    <x v="2"/>
    <n v="519957"/>
    <n v="2"/>
    <n v="4637"/>
    <n v="5"/>
    <x v="644"/>
    <x v="639"/>
    <x v="640"/>
    <s v="Credit Card"/>
    <s v="Cancelled"/>
    <x v="3"/>
    <n v="1"/>
    <x v="1"/>
  </r>
  <r>
    <x v="54"/>
    <x v="2"/>
    <x v="1"/>
    <x v="0"/>
    <x v="0"/>
    <x v="3"/>
    <n v="93574"/>
    <x v="1"/>
    <x v="2"/>
    <n v="974916"/>
    <n v="2"/>
    <n v="4343"/>
    <n v="10"/>
    <x v="645"/>
    <x v="640"/>
    <x v="641"/>
    <s v="Net Banking"/>
    <s v="Returned"/>
    <x v="0"/>
    <n v="5"/>
    <x v="0"/>
  </r>
  <r>
    <x v="54"/>
    <x v="0"/>
    <x v="3"/>
    <x v="4"/>
    <x v="2"/>
    <x v="3"/>
    <n v="88277"/>
    <x v="0"/>
    <x v="0"/>
    <n v="694460"/>
    <n v="3"/>
    <n v="2481"/>
    <n v="10"/>
    <x v="646"/>
    <x v="641"/>
    <x v="642"/>
    <s v="Cash"/>
    <s v="Completed"/>
    <x v="0"/>
    <n v="5"/>
    <x v="0"/>
  </r>
  <r>
    <x v="54"/>
    <x v="1"/>
    <x v="0"/>
    <x v="1"/>
    <x v="1"/>
    <x v="2"/>
    <n v="80377"/>
    <x v="0"/>
    <x v="0"/>
    <n v="334722"/>
    <n v="8"/>
    <n v="1147"/>
    <n v="15"/>
    <x v="647"/>
    <x v="642"/>
    <x v="643"/>
    <s v="UPI"/>
    <s v="Returned"/>
    <x v="2"/>
    <n v="3"/>
    <x v="0"/>
  </r>
  <r>
    <x v="54"/>
    <x v="0"/>
    <x v="1"/>
    <x v="4"/>
    <x v="1"/>
    <x v="0"/>
    <n v="75402"/>
    <x v="1"/>
    <x v="0"/>
    <n v="814579"/>
    <n v="8"/>
    <n v="4423"/>
    <n v="0"/>
    <x v="648"/>
    <x v="643"/>
    <x v="644"/>
    <s v="Cash"/>
    <s v="Completed"/>
    <x v="3"/>
    <n v="2"/>
    <x v="0"/>
  </r>
  <r>
    <x v="54"/>
    <x v="2"/>
    <x v="1"/>
    <x v="1"/>
    <x v="1"/>
    <x v="3"/>
    <n v="64176"/>
    <x v="0"/>
    <x v="1"/>
    <n v="871284"/>
    <n v="3"/>
    <n v="3204"/>
    <n v="20"/>
    <x v="649"/>
    <x v="644"/>
    <x v="645"/>
    <s v="Credit Card"/>
    <s v="Completed"/>
    <x v="3"/>
    <n v="1"/>
    <x v="1"/>
  </r>
  <r>
    <x v="54"/>
    <x v="3"/>
    <x v="0"/>
    <x v="3"/>
    <x v="1"/>
    <x v="2"/>
    <n v="51733"/>
    <x v="1"/>
    <x v="1"/>
    <n v="721473"/>
    <n v="1"/>
    <n v="2482"/>
    <n v="10"/>
    <x v="650"/>
    <x v="645"/>
    <x v="646"/>
    <s v="Net Banking"/>
    <s v="Cancelled"/>
    <x v="3"/>
    <n v="5"/>
    <x v="0"/>
  </r>
  <r>
    <x v="54"/>
    <x v="2"/>
    <x v="3"/>
    <x v="4"/>
    <x v="1"/>
    <x v="0"/>
    <n v="24418"/>
    <x v="0"/>
    <x v="0"/>
    <n v="733530"/>
    <n v="7"/>
    <n v="2428"/>
    <n v="15"/>
    <x v="651"/>
    <x v="646"/>
    <x v="647"/>
    <s v="Cash"/>
    <s v="Returned"/>
    <x v="2"/>
    <n v="2"/>
    <x v="0"/>
  </r>
  <r>
    <x v="54"/>
    <x v="0"/>
    <x v="2"/>
    <x v="0"/>
    <x v="2"/>
    <x v="1"/>
    <n v="47185"/>
    <x v="0"/>
    <x v="0"/>
    <n v="595728"/>
    <n v="4"/>
    <n v="3057"/>
    <n v="20"/>
    <x v="652"/>
    <x v="647"/>
    <x v="648"/>
    <s v="Net Banking"/>
    <s v="Cancelled"/>
    <x v="3"/>
    <n v="4"/>
    <x v="0"/>
  </r>
  <r>
    <x v="54"/>
    <x v="0"/>
    <x v="0"/>
    <x v="1"/>
    <x v="1"/>
    <x v="1"/>
    <n v="51745"/>
    <x v="0"/>
    <x v="2"/>
    <n v="661524"/>
    <n v="3"/>
    <n v="4632"/>
    <n v="5"/>
    <x v="653"/>
    <x v="648"/>
    <x v="649"/>
    <s v="Cash"/>
    <s v="Completed"/>
    <x v="2"/>
    <n v="4"/>
    <x v="0"/>
  </r>
  <r>
    <x v="54"/>
    <x v="1"/>
    <x v="2"/>
    <x v="4"/>
    <x v="1"/>
    <x v="2"/>
    <n v="63787"/>
    <x v="1"/>
    <x v="1"/>
    <n v="823242"/>
    <n v="5"/>
    <n v="2519"/>
    <n v="15"/>
    <x v="654"/>
    <x v="649"/>
    <x v="650"/>
    <s v="Net Banking"/>
    <s v="Completed"/>
    <x v="3"/>
    <n v="4"/>
    <x v="0"/>
  </r>
  <r>
    <x v="54"/>
    <x v="3"/>
    <x v="2"/>
    <x v="2"/>
    <x v="0"/>
    <x v="0"/>
    <n v="90123"/>
    <x v="0"/>
    <x v="1"/>
    <n v="363186"/>
    <n v="6"/>
    <n v="1322"/>
    <n v="5"/>
    <x v="655"/>
    <x v="650"/>
    <x v="651"/>
    <s v="Credit Card"/>
    <s v="Returned"/>
    <x v="0"/>
    <n v="5"/>
    <x v="1"/>
  </r>
  <r>
    <x v="55"/>
    <x v="1"/>
    <x v="0"/>
    <x v="1"/>
    <x v="1"/>
    <x v="3"/>
    <n v="62035"/>
    <x v="1"/>
    <x v="2"/>
    <n v="284990"/>
    <n v="1"/>
    <n v="3064"/>
    <n v="5"/>
    <x v="656"/>
    <x v="651"/>
    <x v="652"/>
    <s v="UPI"/>
    <s v="Returned"/>
    <x v="1"/>
    <n v="5"/>
    <x v="0"/>
  </r>
  <r>
    <x v="55"/>
    <x v="0"/>
    <x v="1"/>
    <x v="1"/>
    <x v="0"/>
    <x v="0"/>
    <n v="97804"/>
    <x v="1"/>
    <x v="2"/>
    <n v="251562"/>
    <n v="9"/>
    <n v="3332"/>
    <n v="5"/>
    <x v="657"/>
    <x v="652"/>
    <x v="653"/>
    <s v="UPI"/>
    <s v="Returned"/>
    <x v="3"/>
    <n v="3"/>
    <x v="0"/>
  </r>
  <r>
    <x v="55"/>
    <x v="2"/>
    <x v="2"/>
    <x v="4"/>
    <x v="0"/>
    <x v="3"/>
    <n v="75984"/>
    <x v="1"/>
    <x v="2"/>
    <n v="549688"/>
    <n v="6"/>
    <n v="1520"/>
    <n v="20"/>
    <x v="658"/>
    <x v="653"/>
    <x v="654"/>
    <s v="Cash"/>
    <s v="Returned"/>
    <x v="2"/>
    <n v="1"/>
    <x v="1"/>
  </r>
  <r>
    <x v="55"/>
    <x v="3"/>
    <x v="2"/>
    <x v="3"/>
    <x v="0"/>
    <x v="2"/>
    <n v="62462"/>
    <x v="0"/>
    <x v="0"/>
    <n v="881936"/>
    <n v="3"/>
    <n v="1581"/>
    <n v="0"/>
    <x v="659"/>
    <x v="654"/>
    <x v="655"/>
    <s v="Credit Card"/>
    <s v="Completed"/>
    <x v="1"/>
    <n v="2"/>
    <x v="1"/>
  </r>
  <r>
    <x v="55"/>
    <x v="2"/>
    <x v="3"/>
    <x v="4"/>
    <x v="2"/>
    <x v="3"/>
    <n v="47353"/>
    <x v="0"/>
    <x v="0"/>
    <n v="988467"/>
    <n v="1"/>
    <n v="2522"/>
    <n v="5"/>
    <x v="660"/>
    <x v="655"/>
    <x v="656"/>
    <s v="Net Banking"/>
    <s v="Completed"/>
    <x v="2"/>
    <n v="4"/>
    <x v="1"/>
  </r>
  <r>
    <x v="55"/>
    <x v="2"/>
    <x v="1"/>
    <x v="0"/>
    <x v="2"/>
    <x v="2"/>
    <n v="83644"/>
    <x v="0"/>
    <x v="0"/>
    <n v="994501"/>
    <n v="9"/>
    <n v="4708"/>
    <n v="10"/>
    <x v="661"/>
    <x v="656"/>
    <x v="657"/>
    <s v="Credit Card"/>
    <s v="Completed"/>
    <x v="0"/>
    <n v="2"/>
    <x v="1"/>
  </r>
  <r>
    <x v="55"/>
    <x v="3"/>
    <x v="2"/>
    <x v="0"/>
    <x v="0"/>
    <x v="0"/>
    <n v="58302"/>
    <x v="1"/>
    <x v="0"/>
    <n v="959270"/>
    <n v="2"/>
    <n v="4175"/>
    <n v="20"/>
    <x v="662"/>
    <x v="657"/>
    <x v="658"/>
    <s v="Credit Card"/>
    <s v="Cancelled"/>
    <x v="0"/>
    <n v="3"/>
    <x v="0"/>
  </r>
  <r>
    <x v="55"/>
    <x v="1"/>
    <x v="3"/>
    <x v="1"/>
    <x v="2"/>
    <x v="0"/>
    <n v="86979"/>
    <x v="0"/>
    <x v="0"/>
    <n v="515092"/>
    <n v="6"/>
    <n v="3383"/>
    <n v="20"/>
    <x v="663"/>
    <x v="658"/>
    <x v="659"/>
    <s v="Cash"/>
    <s v="Cancelled"/>
    <x v="2"/>
    <n v="4"/>
    <x v="0"/>
  </r>
  <r>
    <x v="55"/>
    <x v="2"/>
    <x v="1"/>
    <x v="1"/>
    <x v="1"/>
    <x v="3"/>
    <n v="32435"/>
    <x v="0"/>
    <x v="1"/>
    <n v="215148"/>
    <n v="6"/>
    <n v="2279"/>
    <n v="5"/>
    <x v="664"/>
    <x v="659"/>
    <x v="660"/>
    <s v="UPI"/>
    <s v="Cancelled"/>
    <x v="1"/>
    <n v="2"/>
    <x v="0"/>
  </r>
  <r>
    <x v="55"/>
    <x v="0"/>
    <x v="0"/>
    <x v="4"/>
    <x v="2"/>
    <x v="0"/>
    <n v="67728"/>
    <x v="1"/>
    <x v="1"/>
    <n v="837190"/>
    <n v="3"/>
    <n v="2319"/>
    <n v="10"/>
    <x v="665"/>
    <x v="660"/>
    <x v="661"/>
    <s v="Credit Card"/>
    <s v="Returned"/>
    <x v="1"/>
    <n v="1"/>
    <x v="1"/>
  </r>
  <r>
    <x v="55"/>
    <x v="2"/>
    <x v="0"/>
    <x v="0"/>
    <x v="1"/>
    <x v="3"/>
    <n v="11238"/>
    <x v="1"/>
    <x v="1"/>
    <n v="422794"/>
    <n v="6"/>
    <n v="4261"/>
    <n v="15"/>
    <x v="666"/>
    <x v="661"/>
    <x v="662"/>
    <s v="Cash"/>
    <s v="Completed"/>
    <x v="3"/>
    <n v="1"/>
    <x v="0"/>
  </r>
  <r>
    <x v="55"/>
    <x v="3"/>
    <x v="3"/>
    <x v="0"/>
    <x v="1"/>
    <x v="0"/>
    <n v="90857"/>
    <x v="1"/>
    <x v="2"/>
    <n v="233374"/>
    <n v="2"/>
    <n v="727"/>
    <n v="20"/>
    <x v="667"/>
    <x v="662"/>
    <x v="663"/>
    <s v="Net Banking"/>
    <s v="Cancelled"/>
    <x v="0"/>
    <n v="3"/>
    <x v="0"/>
  </r>
  <r>
    <x v="56"/>
    <x v="3"/>
    <x v="0"/>
    <x v="3"/>
    <x v="2"/>
    <x v="1"/>
    <n v="91610"/>
    <x v="0"/>
    <x v="1"/>
    <n v="142311"/>
    <n v="8"/>
    <n v="1373"/>
    <n v="5"/>
    <x v="668"/>
    <x v="663"/>
    <x v="664"/>
    <s v="UPI"/>
    <s v="Returned"/>
    <x v="1"/>
    <n v="2"/>
    <x v="0"/>
  </r>
  <r>
    <x v="56"/>
    <x v="3"/>
    <x v="2"/>
    <x v="2"/>
    <x v="2"/>
    <x v="3"/>
    <n v="23049"/>
    <x v="0"/>
    <x v="2"/>
    <n v="924693"/>
    <n v="1"/>
    <n v="4150"/>
    <n v="5"/>
    <x v="669"/>
    <x v="664"/>
    <x v="665"/>
    <s v="UPI"/>
    <s v="Returned"/>
    <x v="0"/>
    <n v="3"/>
    <x v="0"/>
  </r>
  <r>
    <x v="56"/>
    <x v="1"/>
    <x v="1"/>
    <x v="3"/>
    <x v="0"/>
    <x v="2"/>
    <n v="67193"/>
    <x v="1"/>
    <x v="1"/>
    <n v="746122"/>
    <n v="6"/>
    <n v="3928"/>
    <n v="0"/>
    <x v="670"/>
    <x v="665"/>
    <x v="666"/>
    <s v="Net Banking"/>
    <s v="Returned"/>
    <x v="1"/>
    <n v="3"/>
    <x v="0"/>
  </r>
  <r>
    <x v="56"/>
    <x v="2"/>
    <x v="2"/>
    <x v="5"/>
    <x v="2"/>
    <x v="1"/>
    <n v="45584"/>
    <x v="0"/>
    <x v="0"/>
    <n v="117171"/>
    <n v="1"/>
    <n v="1791"/>
    <n v="0"/>
    <x v="671"/>
    <x v="666"/>
    <x v="667"/>
    <s v="Credit Card"/>
    <s v="Completed"/>
    <x v="1"/>
    <n v="3"/>
    <x v="0"/>
  </r>
  <r>
    <x v="56"/>
    <x v="1"/>
    <x v="2"/>
    <x v="3"/>
    <x v="2"/>
    <x v="2"/>
    <n v="76634"/>
    <x v="1"/>
    <x v="1"/>
    <n v="608112"/>
    <n v="9"/>
    <n v="3416"/>
    <n v="15"/>
    <x v="672"/>
    <x v="667"/>
    <x v="668"/>
    <s v="UPI"/>
    <s v="Returned"/>
    <x v="3"/>
    <n v="5"/>
    <x v="0"/>
  </r>
  <r>
    <x v="56"/>
    <x v="1"/>
    <x v="0"/>
    <x v="4"/>
    <x v="2"/>
    <x v="0"/>
    <n v="24679"/>
    <x v="0"/>
    <x v="0"/>
    <n v="403370"/>
    <n v="9"/>
    <n v="1527"/>
    <n v="15"/>
    <x v="673"/>
    <x v="668"/>
    <x v="669"/>
    <s v="Credit Card"/>
    <s v="Cancelled"/>
    <x v="2"/>
    <n v="1"/>
    <x v="0"/>
  </r>
  <r>
    <x v="56"/>
    <x v="3"/>
    <x v="2"/>
    <x v="2"/>
    <x v="1"/>
    <x v="1"/>
    <n v="44505"/>
    <x v="1"/>
    <x v="0"/>
    <n v="915759"/>
    <n v="6"/>
    <n v="4049"/>
    <n v="15"/>
    <x v="674"/>
    <x v="669"/>
    <x v="670"/>
    <s v="Cash"/>
    <s v="Returned"/>
    <x v="0"/>
    <n v="5"/>
    <x v="0"/>
  </r>
  <r>
    <x v="56"/>
    <x v="3"/>
    <x v="0"/>
    <x v="4"/>
    <x v="1"/>
    <x v="0"/>
    <n v="61341"/>
    <x v="0"/>
    <x v="1"/>
    <n v="957060"/>
    <n v="6"/>
    <n v="620"/>
    <n v="15"/>
    <x v="675"/>
    <x v="670"/>
    <x v="671"/>
    <s v="Net Banking"/>
    <s v="Completed"/>
    <x v="0"/>
    <n v="5"/>
    <x v="0"/>
  </r>
  <r>
    <x v="56"/>
    <x v="1"/>
    <x v="1"/>
    <x v="5"/>
    <x v="1"/>
    <x v="3"/>
    <n v="60374"/>
    <x v="1"/>
    <x v="1"/>
    <n v="706761"/>
    <n v="9"/>
    <n v="1241"/>
    <n v="5"/>
    <x v="676"/>
    <x v="671"/>
    <x v="672"/>
    <s v="UPI"/>
    <s v="Completed"/>
    <x v="2"/>
    <n v="1"/>
    <x v="0"/>
  </r>
  <r>
    <x v="56"/>
    <x v="2"/>
    <x v="1"/>
    <x v="2"/>
    <x v="0"/>
    <x v="2"/>
    <n v="56998"/>
    <x v="1"/>
    <x v="0"/>
    <n v="688511"/>
    <n v="5"/>
    <n v="4381"/>
    <n v="5"/>
    <x v="677"/>
    <x v="672"/>
    <x v="673"/>
    <s v="Net Banking"/>
    <s v="Returned"/>
    <x v="3"/>
    <n v="3"/>
    <x v="0"/>
  </r>
  <r>
    <x v="56"/>
    <x v="0"/>
    <x v="2"/>
    <x v="1"/>
    <x v="0"/>
    <x v="0"/>
    <n v="86970"/>
    <x v="1"/>
    <x v="2"/>
    <n v="337401"/>
    <n v="9"/>
    <n v="2009"/>
    <n v="5"/>
    <x v="678"/>
    <x v="673"/>
    <x v="674"/>
    <s v="UPI"/>
    <s v="Completed"/>
    <x v="3"/>
    <n v="2"/>
    <x v="1"/>
  </r>
  <r>
    <x v="56"/>
    <x v="1"/>
    <x v="3"/>
    <x v="0"/>
    <x v="0"/>
    <x v="2"/>
    <n v="65701"/>
    <x v="0"/>
    <x v="2"/>
    <n v="310425"/>
    <n v="5"/>
    <n v="1742"/>
    <n v="10"/>
    <x v="679"/>
    <x v="674"/>
    <x v="675"/>
    <s v="Net Banking"/>
    <s v="Completed"/>
    <x v="0"/>
    <n v="3"/>
    <x v="0"/>
  </r>
  <r>
    <x v="57"/>
    <x v="2"/>
    <x v="0"/>
    <x v="3"/>
    <x v="1"/>
    <x v="2"/>
    <n v="54859"/>
    <x v="0"/>
    <x v="1"/>
    <n v="175315"/>
    <n v="4"/>
    <n v="4852"/>
    <n v="15"/>
    <x v="680"/>
    <x v="675"/>
    <x v="676"/>
    <s v="Cash"/>
    <s v="Cancelled"/>
    <x v="2"/>
    <n v="3"/>
    <x v="1"/>
  </r>
  <r>
    <x v="57"/>
    <x v="3"/>
    <x v="0"/>
    <x v="4"/>
    <x v="2"/>
    <x v="0"/>
    <n v="43178"/>
    <x v="0"/>
    <x v="0"/>
    <n v="563268"/>
    <n v="2"/>
    <n v="2590"/>
    <n v="10"/>
    <x v="681"/>
    <x v="676"/>
    <x v="677"/>
    <s v="Cash"/>
    <s v="Cancelled"/>
    <x v="3"/>
    <n v="5"/>
    <x v="0"/>
  </r>
  <r>
    <x v="57"/>
    <x v="3"/>
    <x v="2"/>
    <x v="5"/>
    <x v="0"/>
    <x v="3"/>
    <n v="37575"/>
    <x v="1"/>
    <x v="2"/>
    <n v="729043"/>
    <n v="2"/>
    <n v="3417"/>
    <n v="20"/>
    <x v="682"/>
    <x v="36"/>
    <x v="678"/>
    <s v="Credit Card"/>
    <s v="Returned"/>
    <x v="2"/>
    <n v="2"/>
    <x v="0"/>
  </r>
  <r>
    <x v="57"/>
    <x v="2"/>
    <x v="0"/>
    <x v="0"/>
    <x v="0"/>
    <x v="2"/>
    <n v="29329"/>
    <x v="1"/>
    <x v="1"/>
    <n v="425768"/>
    <n v="1"/>
    <n v="4281"/>
    <n v="20"/>
    <x v="683"/>
    <x v="677"/>
    <x v="679"/>
    <s v="Cash"/>
    <s v="Completed"/>
    <x v="1"/>
    <n v="1"/>
    <x v="0"/>
  </r>
  <r>
    <x v="57"/>
    <x v="0"/>
    <x v="0"/>
    <x v="3"/>
    <x v="1"/>
    <x v="0"/>
    <n v="67254"/>
    <x v="1"/>
    <x v="1"/>
    <n v="457794"/>
    <n v="3"/>
    <n v="2212"/>
    <n v="5"/>
    <x v="684"/>
    <x v="678"/>
    <x v="680"/>
    <s v="Net Banking"/>
    <s v="Completed"/>
    <x v="0"/>
    <n v="4"/>
    <x v="0"/>
  </r>
  <r>
    <x v="57"/>
    <x v="3"/>
    <x v="3"/>
    <x v="0"/>
    <x v="0"/>
    <x v="3"/>
    <n v="94029"/>
    <x v="1"/>
    <x v="0"/>
    <n v="502526"/>
    <n v="1"/>
    <n v="3135"/>
    <n v="20"/>
    <x v="685"/>
    <x v="679"/>
    <x v="681"/>
    <s v="Net Banking"/>
    <s v="Completed"/>
    <x v="3"/>
    <n v="1"/>
    <x v="1"/>
  </r>
  <r>
    <x v="57"/>
    <x v="3"/>
    <x v="3"/>
    <x v="3"/>
    <x v="2"/>
    <x v="0"/>
    <n v="97366"/>
    <x v="1"/>
    <x v="2"/>
    <n v="134281"/>
    <n v="6"/>
    <n v="4264"/>
    <n v="5"/>
    <x v="686"/>
    <x v="680"/>
    <x v="682"/>
    <s v="Cash"/>
    <s v="Cancelled"/>
    <x v="1"/>
    <n v="2"/>
    <x v="1"/>
  </r>
  <r>
    <x v="57"/>
    <x v="3"/>
    <x v="2"/>
    <x v="1"/>
    <x v="1"/>
    <x v="3"/>
    <n v="83662"/>
    <x v="1"/>
    <x v="1"/>
    <n v="421414"/>
    <n v="7"/>
    <n v="1093"/>
    <n v="15"/>
    <x v="687"/>
    <x v="681"/>
    <x v="683"/>
    <s v="Net Banking"/>
    <s v="Completed"/>
    <x v="2"/>
    <n v="1"/>
    <x v="1"/>
  </r>
  <r>
    <x v="57"/>
    <x v="2"/>
    <x v="3"/>
    <x v="2"/>
    <x v="1"/>
    <x v="2"/>
    <n v="50068"/>
    <x v="1"/>
    <x v="2"/>
    <n v="451489"/>
    <n v="9"/>
    <n v="1533"/>
    <n v="10"/>
    <x v="688"/>
    <x v="682"/>
    <x v="684"/>
    <s v="Net Banking"/>
    <s v="Cancelled"/>
    <x v="2"/>
    <n v="5"/>
    <x v="0"/>
  </r>
  <r>
    <x v="57"/>
    <x v="1"/>
    <x v="2"/>
    <x v="0"/>
    <x v="2"/>
    <x v="1"/>
    <n v="68951"/>
    <x v="1"/>
    <x v="1"/>
    <n v="277176"/>
    <n v="7"/>
    <n v="3339"/>
    <n v="5"/>
    <x v="689"/>
    <x v="683"/>
    <x v="685"/>
    <s v="Net Banking"/>
    <s v="Completed"/>
    <x v="0"/>
    <n v="2"/>
    <x v="0"/>
  </r>
  <r>
    <x v="57"/>
    <x v="3"/>
    <x v="1"/>
    <x v="0"/>
    <x v="2"/>
    <x v="0"/>
    <n v="97629"/>
    <x v="1"/>
    <x v="1"/>
    <n v="121735"/>
    <n v="4"/>
    <n v="711"/>
    <n v="0"/>
    <x v="690"/>
    <x v="684"/>
    <x v="686"/>
    <s v="Credit Card"/>
    <s v="Cancelled"/>
    <x v="1"/>
    <n v="4"/>
    <x v="0"/>
  </r>
  <r>
    <x v="57"/>
    <x v="1"/>
    <x v="2"/>
    <x v="0"/>
    <x v="2"/>
    <x v="2"/>
    <n v="45171"/>
    <x v="0"/>
    <x v="2"/>
    <n v="996331"/>
    <n v="4"/>
    <n v="1905"/>
    <n v="0"/>
    <x v="691"/>
    <x v="685"/>
    <x v="687"/>
    <s v="Credit Card"/>
    <s v="Returned"/>
    <x v="3"/>
    <n v="4"/>
    <x v="1"/>
  </r>
  <r>
    <x v="58"/>
    <x v="0"/>
    <x v="1"/>
    <x v="2"/>
    <x v="0"/>
    <x v="0"/>
    <n v="18262"/>
    <x v="1"/>
    <x v="2"/>
    <n v="565501"/>
    <n v="8"/>
    <n v="4311"/>
    <n v="15"/>
    <x v="692"/>
    <x v="686"/>
    <x v="688"/>
    <s v="UPI"/>
    <s v="Returned"/>
    <x v="0"/>
    <n v="2"/>
    <x v="0"/>
  </r>
  <r>
    <x v="58"/>
    <x v="3"/>
    <x v="2"/>
    <x v="5"/>
    <x v="2"/>
    <x v="0"/>
    <n v="53270"/>
    <x v="0"/>
    <x v="0"/>
    <n v="717461"/>
    <n v="4"/>
    <n v="3576"/>
    <n v="10"/>
    <x v="693"/>
    <x v="687"/>
    <x v="689"/>
    <s v="Net Banking"/>
    <s v="Completed"/>
    <x v="1"/>
    <n v="1"/>
    <x v="0"/>
  </r>
  <r>
    <x v="58"/>
    <x v="3"/>
    <x v="0"/>
    <x v="3"/>
    <x v="1"/>
    <x v="3"/>
    <n v="30785"/>
    <x v="1"/>
    <x v="0"/>
    <n v="762365"/>
    <n v="1"/>
    <n v="1421"/>
    <n v="5"/>
    <x v="694"/>
    <x v="688"/>
    <x v="690"/>
    <s v="Credit Card"/>
    <s v="Completed"/>
    <x v="0"/>
    <n v="4"/>
    <x v="0"/>
  </r>
  <r>
    <x v="58"/>
    <x v="0"/>
    <x v="3"/>
    <x v="1"/>
    <x v="2"/>
    <x v="0"/>
    <n v="49469"/>
    <x v="0"/>
    <x v="0"/>
    <n v="943996"/>
    <n v="9"/>
    <n v="2539"/>
    <n v="15"/>
    <x v="695"/>
    <x v="689"/>
    <x v="691"/>
    <s v="Cash"/>
    <s v="Cancelled"/>
    <x v="1"/>
    <n v="2"/>
    <x v="0"/>
  </r>
  <r>
    <x v="58"/>
    <x v="3"/>
    <x v="1"/>
    <x v="0"/>
    <x v="1"/>
    <x v="3"/>
    <n v="78831"/>
    <x v="1"/>
    <x v="0"/>
    <n v="937928"/>
    <n v="3"/>
    <n v="2699"/>
    <n v="10"/>
    <x v="696"/>
    <x v="690"/>
    <x v="692"/>
    <s v="Net Banking"/>
    <s v="Cancelled"/>
    <x v="3"/>
    <n v="2"/>
    <x v="0"/>
  </r>
  <r>
    <x v="58"/>
    <x v="1"/>
    <x v="2"/>
    <x v="2"/>
    <x v="1"/>
    <x v="2"/>
    <n v="91223"/>
    <x v="0"/>
    <x v="2"/>
    <n v="392042"/>
    <n v="1"/>
    <n v="4562"/>
    <n v="0"/>
    <x v="697"/>
    <x v="691"/>
    <x v="693"/>
    <s v="Net Banking"/>
    <s v="Cancelled"/>
    <x v="2"/>
    <n v="2"/>
    <x v="1"/>
  </r>
  <r>
    <x v="58"/>
    <x v="2"/>
    <x v="3"/>
    <x v="5"/>
    <x v="0"/>
    <x v="0"/>
    <n v="55643"/>
    <x v="1"/>
    <x v="0"/>
    <n v="478803"/>
    <n v="9"/>
    <n v="3738"/>
    <n v="5"/>
    <x v="698"/>
    <x v="692"/>
    <x v="694"/>
    <s v="UPI"/>
    <s v="Completed"/>
    <x v="2"/>
    <n v="3"/>
    <x v="1"/>
  </r>
  <r>
    <x v="58"/>
    <x v="1"/>
    <x v="2"/>
    <x v="3"/>
    <x v="2"/>
    <x v="2"/>
    <n v="77657"/>
    <x v="1"/>
    <x v="2"/>
    <n v="727030"/>
    <n v="5"/>
    <n v="1993"/>
    <n v="10"/>
    <x v="699"/>
    <x v="693"/>
    <x v="695"/>
    <s v="Cash"/>
    <s v="Cancelled"/>
    <x v="2"/>
    <n v="1"/>
    <x v="0"/>
  </r>
  <r>
    <x v="58"/>
    <x v="2"/>
    <x v="3"/>
    <x v="2"/>
    <x v="0"/>
    <x v="1"/>
    <n v="13582"/>
    <x v="1"/>
    <x v="1"/>
    <n v="211184"/>
    <n v="9"/>
    <n v="4673"/>
    <n v="20"/>
    <x v="700"/>
    <x v="694"/>
    <x v="696"/>
    <s v="Cash"/>
    <s v="Completed"/>
    <x v="3"/>
    <n v="2"/>
    <x v="0"/>
  </r>
  <r>
    <x v="58"/>
    <x v="2"/>
    <x v="3"/>
    <x v="1"/>
    <x v="2"/>
    <x v="2"/>
    <n v="40280"/>
    <x v="0"/>
    <x v="2"/>
    <n v="514924"/>
    <n v="3"/>
    <n v="2077"/>
    <n v="5"/>
    <x v="701"/>
    <x v="695"/>
    <x v="697"/>
    <s v="Net Banking"/>
    <s v="Cancelled"/>
    <x v="1"/>
    <n v="2"/>
    <x v="0"/>
  </r>
  <r>
    <x v="58"/>
    <x v="1"/>
    <x v="2"/>
    <x v="1"/>
    <x v="2"/>
    <x v="0"/>
    <n v="52589"/>
    <x v="1"/>
    <x v="0"/>
    <n v="931456"/>
    <n v="6"/>
    <n v="2097"/>
    <n v="20"/>
    <x v="702"/>
    <x v="696"/>
    <x v="698"/>
    <s v="Credit Card"/>
    <s v="Completed"/>
    <x v="0"/>
    <n v="3"/>
    <x v="0"/>
  </r>
  <r>
    <x v="58"/>
    <x v="1"/>
    <x v="1"/>
    <x v="3"/>
    <x v="2"/>
    <x v="1"/>
    <n v="50000"/>
    <x v="0"/>
    <x v="2"/>
    <n v="863840"/>
    <n v="7"/>
    <n v="2928"/>
    <n v="15"/>
    <x v="703"/>
    <x v="697"/>
    <x v="699"/>
    <s v="UPI"/>
    <s v="Cancelled"/>
    <x v="2"/>
    <n v="5"/>
    <x v="1"/>
  </r>
  <r>
    <x v="59"/>
    <x v="1"/>
    <x v="1"/>
    <x v="0"/>
    <x v="2"/>
    <x v="3"/>
    <n v="11085"/>
    <x v="0"/>
    <x v="2"/>
    <n v="345735"/>
    <n v="5"/>
    <n v="3495"/>
    <n v="10"/>
    <x v="704"/>
    <x v="698"/>
    <x v="700"/>
    <s v="UPI"/>
    <s v="Cancelled"/>
    <x v="2"/>
    <n v="3"/>
    <x v="0"/>
  </r>
  <r>
    <x v="59"/>
    <x v="1"/>
    <x v="0"/>
    <x v="1"/>
    <x v="2"/>
    <x v="1"/>
    <n v="91427"/>
    <x v="0"/>
    <x v="2"/>
    <n v="769772"/>
    <n v="8"/>
    <n v="812"/>
    <n v="10"/>
    <x v="705"/>
    <x v="699"/>
    <x v="701"/>
    <s v="UPI"/>
    <s v="Cancelled"/>
    <x v="3"/>
    <n v="2"/>
    <x v="0"/>
  </r>
  <r>
    <x v="59"/>
    <x v="0"/>
    <x v="3"/>
    <x v="5"/>
    <x v="1"/>
    <x v="0"/>
    <n v="25600"/>
    <x v="0"/>
    <x v="2"/>
    <n v="548037"/>
    <n v="6"/>
    <n v="2942"/>
    <n v="10"/>
    <x v="706"/>
    <x v="700"/>
    <x v="702"/>
    <s v="Net Banking"/>
    <s v="Completed"/>
    <x v="3"/>
    <n v="1"/>
    <x v="0"/>
  </r>
  <r>
    <x v="59"/>
    <x v="3"/>
    <x v="0"/>
    <x v="2"/>
    <x v="1"/>
    <x v="0"/>
    <n v="69801"/>
    <x v="0"/>
    <x v="2"/>
    <n v="915810"/>
    <n v="6"/>
    <n v="4481"/>
    <n v="10"/>
    <x v="707"/>
    <x v="701"/>
    <x v="703"/>
    <s v="UPI"/>
    <s v="Returned"/>
    <x v="1"/>
    <n v="3"/>
    <x v="1"/>
  </r>
  <r>
    <x v="59"/>
    <x v="2"/>
    <x v="0"/>
    <x v="5"/>
    <x v="2"/>
    <x v="2"/>
    <n v="71739"/>
    <x v="1"/>
    <x v="0"/>
    <n v="999023"/>
    <n v="7"/>
    <n v="4575"/>
    <n v="5"/>
    <x v="708"/>
    <x v="702"/>
    <x v="704"/>
    <s v="Credit Card"/>
    <s v="Returned"/>
    <x v="1"/>
    <n v="2"/>
    <x v="0"/>
  </r>
  <r>
    <x v="59"/>
    <x v="1"/>
    <x v="2"/>
    <x v="0"/>
    <x v="1"/>
    <x v="3"/>
    <n v="84181"/>
    <x v="0"/>
    <x v="2"/>
    <n v="744137"/>
    <n v="8"/>
    <n v="503"/>
    <n v="20"/>
    <x v="709"/>
    <x v="703"/>
    <x v="705"/>
    <s v="Cash"/>
    <s v="Completed"/>
    <x v="1"/>
    <n v="1"/>
    <x v="0"/>
  </r>
  <r>
    <x v="59"/>
    <x v="1"/>
    <x v="2"/>
    <x v="5"/>
    <x v="0"/>
    <x v="0"/>
    <n v="51596"/>
    <x v="0"/>
    <x v="0"/>
    <n v="193638"/>
    <n v="2"/>
    <n v="4704"/>
    <n v="20"/>
    <x v="710"/>
    <x v="704"/>
    <x v="706"/>
    <s v="Credit Card"/>
    <s v="Completed"/>
    <x v="0"/>
    <n v="3"/>
    <x v="0"/>
  </r>
  <r>
    <x v="59"/>
    <x v="1"/>
    <x v="2"/>
    <x v="5"/>
    <x v="0"/>
    <x v="0"/>
    <n v="80410"/>
    <x v="0"/>
    <x v="1"/>
    <n v="965012"/>
    <n v="7"/>
    <n v="1385"/>
    <n v="15"/>
    <x v="711"/>
    <x v="705"/>
    <x v="707"/>
    <s v="UPI"/>
    <s v="Returned"/>
    <x v="1"/>
    <n v="4"/>
    <x v="0"/>
  </r>
  <r>
    <x v="59"/>
    <x v="0"/>
    <x v="3"/>
    <x v="4"/>
    <x v="0"/>
    <x v="3"/>
    <n v="89303"/>
    <x v="0"/>
    <x v="2"/>
    <n v="355170"/>
    <n v="9"/>
    <n v="4688"/>
    <n v="15"/>
    <x v="712"/>
    <x v="706"/>
    <x v="708"/>
    <s v="Cash"/>
    <s v="Returned"/>
    <x v="1"/>
    <n v="1"/>
    <x v="1"/>
  </r>
  <r>
    <x v="59"/>
    <x v="1"/>
    <x v="2"/>
    <x v="5"/>
    <x v="2"/>
    <x v="3"/>
    <n v="62188"/>
    <x v="1"/>
    <x v="1"/>
    <n v="786669"/>
    <n v="1"/>
    <n v="691"/>
    <n v="10"/>
    <x v="713"/>
    <x v="707"/>
    <x v="709"/>
    <s v="UPI"/>
    <s v="Cancelled"/>
    <x v="0"/>
    <n v="2"/>
    <x v="0"/>
  </r>
  <r>
    <x v="59"/>
    <x v="1"/>
    <x v="2"/>
    <x v="3"/>
    <x v="2"/>
    <x v="2"/>
    <n v="36825"/>
    <x v="1"/>
    <x v="0"/>
    <n v="576991"/>
    <n v="1"/>
    <n v="2880"/>
    <n v="0"/>
    <x v="714"/>
    <x v="708"/>
    <x v="710"/>
    <s v="UPI"/>
    <s v="Cancelled"/>
    <x v="2"/>
    <n v="1"/>
    <x v="0"/>
  </r>
  <r>
    <x v="59"/>
    <x v="1"/>
    <x v="3"/>
    <x v="2"/>
    <x v="1"/>
    <x v="1"/>
    <n v="20913"/>
    <x v="1"/>
    <x v="2"/>
    <n v="609903"/>
    <n v="7"/>
    <n v="1735"/>
    <n v="0"/>
    <x v="715"/>
    <x v="709"/>
    <x v="711"/>
    <s v="Net Banking"/>
    <s v="Completed"/>
    <x v="2"/>
    <n v="1"/>
    <x v="0"/>
  </r>
  <r>
    <x v="60"/>
    <x v="3"/>
    <x v="3"/>
    <x v="4"/>
    <x v="1"/>
    <x v="3"/>
    <n v="91751"/>
    <x v="0"/>
    <x v="1"/>
    <n v="757795"/>
    <n v="5"/>
    <n v="3778"/>
    <n v="10"/>
    <x v="716"/>
    <x v="710"/>
    <x v="712"/>
    <s v="Cash"/>
    <s v="Returned"/>
    <x v="3"/>
    <n v="2"/>
    <x v="0"/>
  </r>
  <r>
    <x v="60"/>
    <x v="0"/>
    <x v="1"/>
    <x v="2"/>
    <x v="1"/>
    <x v="0"/>
    <n v="94269"/>
    <x v="0"/>
    <x v="0"/>
    <n v="209470"/>
    <n v="1"/>
    <n v="3533"/>
    <n v="20"/>
    <x v="717"/>
    <x v="72"/>
    <x v="713"/>
    <s v="UPI"/>
    <s v="Returned"/>
    <x v="0"/>
    <n v="4"/>
    <x v="0"/>
  </r>
  <r>
    <x v="60"/>
    <x v="1"/>
    <x v="2"/>
    <x v="2"/>
    <x v="0"/>
    <x v="3"/>
    <n v="24332"/>
    <x v="0"/>
    <x v="1"/>
    <n v="581916"/>
    <n v="1"/>
    <n v="2903"/>
    <n v="15"/>
    <x v="718"/>
    <x v="711"/>
    <x v="714"/>
    <s v="UPI"/>
    <s v="Completed"/>
    <x v="1"/>
    <n v="1"/>
    <x v="1"/>
  </r>
  <r>
    <x v="60"/>
    <x v="2"/>
    <x v="2"/>
    <x v="0"/>
    <x v="0"/>
    <x v="0"/>
    <n v="64895"/>
    <x v="1"/>
    <x v="2"/>
    <n v="360236"/>
    <n v="2"/>
    <n v="4791"/>
    <n v="5"/>
    <x v="719"/>
    <x v="712"/>
    <x v="641"/>
    <s v="Net Banking"/>
    <s v="Returned"/>
    <x v="2"/>
    <n v="2"/>
    <x v="0"/>
  </r>
  <r>
    <x v="60"/>
    <x v="2"/>
    <x v="2"/>
    <x v="0"/>
    <x v="0"/>
    <x v="2"/>
    <n v="14432"/>
    <x v="0"/>
    <x v="2"/>
    <n v="332474"/>
    <n v="9"/>
    <n v="761"/>
    <n v="0"/>
    <x v="720"/>
    <x v="713"/>
    <x v="715"/>
    <s v="Cash"/>
    <s v="Cancelled"/>
    <x v="3"/>
    <n v="1"/>
    <x v="0"/>
  </r>
  <r>
    <x v="60"/>
    <x v="2"/>
    <x v="1"/>
    <x v="4"/>
    <x v="0"/>
    <x v="1"/>
    <n v="98095"/>
    <x v="1"/>
    <x v="2"/>
    <n v="234458"/>
    <n v="3"/>
    <n v="2869"/>
    <n v="15"/>
    <x v="721"/>
    <x v="714"/>
    <x v="716"/>
    <s v="UPI"/>
    <s v="Returned"/>
    <x v="0"/>
    <n v="5"/>
    <x v="1"/>
  </r>
  <r>
    <x v="60"/>
    <x v="0"/>
    <x v="2"/>
    <x v="1"/>
    <x v="1"/>
    <x v="2"/>
    <n v="36570"/>
    <x v="0"/>
    <x v="0"/>
    <n v="302048"/>
    <n v="9"/>
    <n v="2967"/>
    <n v="0"/>
    <x v="722"/>
    <x v="715"/>
    <x v="717"/>
    <s v="UPI"/>
    <s v="Returned"/>
    <x v="0"/>
    <n v="4"/>
    <x v="1"/>
  </r>
  <r>
    <x v="60"/>
    <x v="0"/>
    <x v="1"/>
    <x v="0"/>
    <x v="2"/>
    <x v="3"/>
    <n v="16103"/>
    <x v="0"/>
    <x v="1"/>
    <n v="145503"/>
    <n v="6"/>
    <n v="2434"/>
    <n v="20"/>
    <x v="723"/>
    <x v="716"/>
    <x v="718"/>
    <s v="Credit Card"/>
    <s v="Cancelled"/>
    <x v="0"/>
    <n v="5"/>
    <x v="1"/>
  </r>
  <r>
    <x v="60"/>
    <x v="2"/>
    <x v="0"/>
    <x v="0"/>
    <x v="2"/>
    <x v="0"/>
    <n v="25900"/>
    <x v="1"/>
    <x v="0"/>
    <n v="732600"/>
    <n v="6"/>
    <n v="4927"/>
    <n v="20"/>
    <x v="724"/>
    <x v="717"/>
    <x v="719"/>
    <s v="Credit Card"/>
    <s v="Returned"/>
    <x v="1"/>
    <n v="1"/>
    <x v="0"/>
  </r>
  <r>
    <x v="60"/>
    <x v="1"/>
    <x v="1"/>
    <x v="0"/>
    <x v="0"/>
    <x v="3"/>
    <n v="68415"/>
    <x v="0"/>
    <x v="1"/>
    <n v="740753"/>
    <n v="7"/>
    <n v="1759"/>
    <n v="10"/>
    <x v="725"/>
    <x v="718"/>
    <x v="720"/>
    <s v="Credit Card"/>
    <s v="Cancelled"/>
    <x v="1"/>
    <n v="4"/>
    <x v="0"/>
  </r>
  <r>
    <x v="60"/>
    <x v="0"/>
    <x v="0"/>
    <x v="2"/>
    <x v="2"/>
    <x v="3"/>
    <n v="77567"/>
    <x v="1"/>
    <x v="0"/>
    <n v="697227"/>
    <n v="8"/>
    <n v="2554"/>
    <n v="10"/>
    <x v="726"/>
    <x v="719"/>
    <x v="721"/>
    <s v="Net Banking"/>
    <s v="Cancelled"/>
    <x v="1"/>
    <n v="2"/>
    <x v="1"/>
  </r>
  <r>
    <x v="60"/>
    <x v="2"/>
    <x v="2"/>
    <x v="4"/>
    <x v="2"/>
    <x v="3"/>
    <n v="72713"/>
    <x v="0"/>
    <x v="2"/>
    <n v="581994"/>
    <n v="3"/>
    <n v="1033"/>
    <n v="0"/>
    <x v="727"/>
    <x v="720"/>
    <x v="722"/>
    <s v="Credit Card"/>
    <s v="Cancelled"/>
    <x v="3"/>
    <n v="5"/>
    <x v="0"/>
  </r>
  <r>
    <x v="61"/>
    <x v="2"/>
    <x v="0"/>
    <x v="2"/>
    <x v="2"/>
    <x v="3"/>
    <n v="93169"/>
    <x v="1"/>
    <x v="1"/>
    <n v="274536"/>
    <n v="8"/>
    <n v="2619"/>
    <n v="0"/>
    <x v="728"/>
    <x v="721"/>
    <x v="723"/>
    <s v="Credit Card"/>
    <s v="Returned"/>
    <x v="0"/>
    <n v="4"/>
    <x v="0"/>
  </r>
  <r>
    <x v="61"/>
    <x v="1"/>
    <x v="1"/>
    <x v="3"/>
    <x v="0"/>
    <x v="1"/>
    <n v="68639"/>
    <x v="0"/>
    <x v="1"/>
    <n v="430619"/>
    <n v="6"/>
    <n v="2023"/>
    <n v="15"/>
    <x v="95"/>
    <x v="722"/>
    <x v="724"/>
    <s v="UPI"/>
    <s v="Cancelled"/>
    <x v="3"/>
    <n v="4"/>
    <x v="1"/>
  </r>
  <r>
    <x v="61"/>
    <x v="3"/>
    <x v="3"/>
    <x v="2"/>
    <x v="1"/>
    <x v="0"/>
    <n v="98728"/>
    <x v="0"/>
    <x v="1"/>
    <n v="182758"/>
    <n v="6"/>
    <n v="3165"/>
    <n v="10"/>
    <x v="729"/>
    <x v="723"/>
    <x v="725"/>
    <s v="Net Banking"/>
    <s v="Completed"/>
    <x v="3"/>
    <n v="1"/>
    <x v="0"/>
  </r>
  <r>
    <x v="61"/>
    <x v="0"/>
    <x v="0"/>
    <x v="3"/>
    <x v="1"/>
    <x v="3"/>
    <n v="95476"/>
    <x v="0"/>
    <x v="0"/>
    <n v="258349"/>
    <n v="3"/>
    <n v="2686"/>
    <n v="20"/>
    <x v="730"/>
    <x v="724"/>
    <x v="726"/>
    <s v="Cash"/>
    <s v="Returned"/>
    <x v="3"/>
    <n v="5"/>
    <x v="1"/>
  </r>
  <r>
    <x v="61"/>
    <x v="1"/>
    <x v="0"/>
    <x v="5"/>
    <x v="2"/>
    <x v="0"/>
    <n v="18988"/>
    <x v="0"/>
    <x v="2"/>
    <n v="973111"/>
    <n v="6"/>
    <n v="3957"/>
    <n v="15"/>
    <x v="731"/>
    <x v="725"/>
    <x v="727"/>
    <s v="UPI"/>
    <s v="Cancelled"/>
    <x v="1"/>
    <n v="2"/>
    <x v="0"/>
  </r>
  <r>
    <x v="61"/>
    <x v="2"/>
    <x v="2"/>
    <x v="5"/>
    <x v="1"/>
    <x v="1"/>
    <n v="88488"/>
    <x v="0"/>
    <x v="1"/>
    <n v="154012"/>
    <n v="8"/>
    <n v="3089"/>
    <n v="15"/>
    <x v="732"/>
    <x v="726"/>
    <x v="728"/>
    <s v="UPI"/>
    <s v="Completed"/>
    <x v="0"/>
    <n v="3"/>
    <x v="1"/>
  </r>
  <r>
    <x v="61"/>
    <x v="2"/>
    <x v="1"/>
    <x v="3"/>
    <x v="1"/>
    <x v="0"/>
    <n v="12977"/>
    <x v="1"/>
    <x v="0"/>
    <n v="758498"/>
    <n v="7"/>
    <n v="4919"/>
    <n v="5"/>
    <x v="733"/>
    <x v="727"/>
    <x v="729"/>
    <s v="Net Banking"/>
    <s v="Completed"/>
    <x v="2"/>
    <n v="1"/>
    <x v="0"/>
  </r>
  <r>
    <x v="61"/>
    <x v="1"/>
    <x v="0"/>
    <x v="3"/>
    <x v="0"/>
    <x v="0"/>
    <n v="64641"/>
    <x v="1"/>
    <x v="1"/>
    <n v="542543"/>
    <n v="7"/>
    <n v="2440"/>
    <n v="20"/>
    <x v="734"/>
    <x v="728"/>
    <x v="730"/>
    <s v="Net Banking"/>
    <s v="Cancelled"/>
    <x v="1"/>
    <n v="4"/>
    <x v="0"/>
  </r>
  <r>
    <x v="61"/>
    <x v="0"/>
    <x v="0"/>
    <x v="2"/>
    <x v="0"/>
    <x v="1"/>
    <n v="11268"/>
    <x v="0"/>
    <x v="2"/>
    <n v="579741"/>
    <n v="3"/>
    <n v="4236"/>
    <n v="15"/>
    <x v="735"/>
    <x v="729"/>
    <x v="731"/>
    <s v="UPI"/>
    <s v="Completed"/>
    <x v="1"/>
    <n v="5"/>
    <x v="0"/>
  </r>
  <r>
    <x v="61"/>
    <x v="3"/>
    <x v="0"/>
    <x v="3"/>
    <x v="2"/>
    <x v="3"/>
    <n v="64431"/>
    <x v="1"/>
    <x v="1"/>
    <n v="357638"/>
    <n v="3"/>
    <n v="572"/>
    <n v="5"/>
    <x v="736"/>
    <x v="730"/>
    <x v="732"/>
    <s v="UPI"/>
    <s v="Cancelled"/>
    <x v="2"/>
    <n v="3"/>
    <x v="0"/>
  </r>
  <r>
    <x v="61"/>
    <x v="3"/>
    <x v="0"/>
    <x v="4"/>
    <x v="2"/>
    <x v="0"/>
    <n v="26756"/>
    <x v="1"/>
    <x v="2"/>
    <n v="824058"/>
    <n v="5"/>
    <n v="3387"/>
    <n v="10"/>
    <x v="737"/>
    <x v="731"/>
    <x v="733"/>
    <s v="UPI"/>
    <s v="Completed"/>
    <x v="3"/>
    <n v="4"/>
    <x v="1"/>
  </r>
  <r>
    <x v="61"/>
    <x v="2"/>
    <x v="3"/>
    <x v="5"/>
    <x v="2"/>
    <x v="2"/>
    <n v="30764"/>
    <x v="1"/>
    <x v="0"/>
    <n v="627040"/>
    <n v="5"/>
    <n v="1487"/>
    <n v="20"/>
    <x v="738"/>
    <x v="732"/>
    <x v="734"/>
    <s v="Net Banking"/>
    <s v="Returned"/>
    <x v="3"/>
    <n v="5"/>
    <x v="0"/>
  </r>
  <r>
    <x v="62"/>
    <x v="0"/>
    <x v="1"/>
    <x v="5"/>
    <x v="0"/>
    <x v="0"/>
    <n v="69912"/>
    <x v="1"/>
    <x v="0"/>
    <n v="650053"/>
    <n v="9"/>
    <n v="1845"/>
    <n v="10"/>
    <x v="739"/>
    <x v="733"/>
    <x v="735"/>
    <s v="UPI"/>
    <s v="Cancelled"/>
    <x v="1"/>
    <n v="5"/>
    <x v="0"/>
  </r>
  <r>
    <x v="62"/>
    <x v="3"/>
    <x v="2"/>
    <x v="1"/>
    <x v="1"/>
    <x v="3"/>
    <n v="50385"/>
    <x v="0"/>
    <x v="2"/>
    <n v="211193"/>
    <n v="9"/>
    <n v="3912"/>
    <n v="5"/>
    <x v="740"/>
    <x v="734"/>
    <x v="736"/>
    <s v="UPI"/>
    <s v="Completed"/>
    <x v="1"/>
    <n v="3"/>
    <x v="0"/>
  </r>
  <r>
    <x v="62"/>
    <x v="0"/>
    <x v="2"/>
    <x v="3"/>
    <x v="0"/>
    <x v="2"/>
    <n v="25032"/>
    <x v="1"/>
    <x v="2"/>
    <n v="100837"/>
    <n v="5"/>
    <n v="2286"/>
    <n v="20"/>
    <x v="741"/>
    <x v="735"/>
    <x v="737"/>
    <s v="Cash"/>
    <s v="Completed"/>
    <x v="1"/>
    <n v="4"/>
    <x v="0"/>
  </r>
  <r>
    <x v="62"/>
    <x v="0"/>
    <x v="3"/>
    <x v="0"/>
    <x v="0"/>
    <x v="3"/>
    <n v="55702"/>
    <x v="1"/>
    <x v="0"/>
    <n v="718298"/>
    <n v="5"/>
    <n v="1531"/>
    <n v="0"/>
    <x v="742"/>
    <x v="736"/>
    <x v="738"/>
    <s v="Credit Card"/>
    <s v="Cancelled"/>
    <x v="2"/>
    <n v="3"/>
    <x v="0"/>
  </r>
  <r>
    <x v="62"/>
    <x v="2"/>
    <x v="1"/>
    <x v="0"/>
    <x v="1"/>
    <x v="0"/>
    <n v="21885"/>
    <x v="0"/>
    <x v="2"/>
    <n v="752265"/>
    <n v="6"/>
    <n v="2506"/>
    <n v="0"/>
    <x v="743"/>
    <x v="737"/>
    <x v="739"/>
    <s v="Credit Card"/>
    <s v="Returned"/>
    <x v="1"/>
    <n v="2"/>
    <x v="0"/>
  </r>
  <r>
    <x v="62"/>
    <x v="3"/>
    <x v="0"/>
    <x v="3"/>
    <x v="1"/>
    <x v="1"/>
    <n v="19796"/>
    <x v="0"/>
    <x v="2"/>
    <n v="570795"/>
    <n v="8"/>
    <n v="1730"/>
    <n v="0"/>
    <x v="744"/>
    <x v="738"/>
    <x v="740"/>
    <s v="Credit Card"/>
    <s v="Cancelled"/>
    <x v="1"/>
    <n v="1"/>
    <x v="0"/>
  </r>
  <r>
    <x v="62"/>
    <x v="1"/>
    <x v="3"/>
    <x v="4"/>
    <x v="2"/>
    <x v="3"/>
    <n v="42863"/>
    <x v="0"/>
    <x v="1"/>
    <n v="343762"/>
    <n v="6"/>
    <n v="910"/>
    <n v="15"/>
    <x v="745"/>
    <x v="739"/>
    <x v="741"/>
    <s v="Credit Card"/>
    <s v="Completed"/>
    <x v="0"/>
    <n v="1"/>
    <x v="0"/>
  </r>
  <r>
    <x v="62"/>
    <x v="2"/>
    <x v="1"/>
    <x v="0"/>
    <x v="1"/>
    <x v="3"/>
    <n v="91014"/>
    <x v="0"/>
    <x v="0"/>
    <n v="681285"/>
    <n v="6"/>
    <n v="2805"/>
    <n v="0"/>
    <x v="746"/>
    <x v="740"/>
    <x v="742"/>
    <s v="Credit Card"/>
    <s v="Cancelled"/>
    <x v="2"/>
    <n v="2"/>
    <x v="0"/>
  </r>
  <r>
    <x v="62"/>
    <x v="3"/>
    <x v="0"/>
    <x v="1"/>
    <x v="1"/>
    <x v="1"/>
    <n v="42117"/>
    <x v="0"/>
    <x v="0"/>
    <n v="790861"/>
    <n v="9"/>
    <n v="2319"/>
    <n v="15"/>
    <x v="747"/>
    <x v="741"/>
    <x v="743"/>
    <s v="UPI"/>
    <s v="Returned"/>
    <x v="2"/>
    <n v="4"/>
    <x v="0"/>
  </r>
  <r>
    <x v="62"/>
    <x v="3"/>
    <x v="3"/>
    <x v="3"/>
    <x v="1"/>
    <x v="0"/>
    <n v="30753"/>
    <x v="0"/>
    <x v="2"/>
    <n v="537986"/>
    <n v="1"/>
    <n v="3592"/>
    <n v="15"/>
    <x v="748"/>
    <x v="742"/>
    <x v="724"/>
    <s v="UPI"/>
    <s v="Completed"/>
    <x v="0"/>
    <n v="3"/>
    <x v="1"/>
  </r>
  <r>
    <x v="62"/>
    <x v="3"/>
    <x v="1"/>
    <x v="4"/>
    <x v="1"/>
    <x v="3"/>
    <n v="30325"/>
    <x v="0"/>
    <x v="2"/>
    <n v="343977"/>
    <n v="4"/>
    <n v="3091"/>
    <n v="5"/>
    <x v="749"/>
    <x v="743"/>
    <x v="744"/>
    <s v="Cash"/>
    <s v="Returned"/>
    <x v="3"/>
    <n v="1"/>
    <x v="0"/>
  </r>
  <r>
    <x v="62"/>
    <x v="3"/>
    <x v="2"/>
    <x v="4"/>
    <x v="2"/>
    <x v="0"/>
    <n v="17021"/>
    <x v="0"/>
    <x v="2"/>
    <n v="976040"/>
    <n v="2"/>
    <n v="3002"/>
    <n v="0"/>
    <x v="750"/>
    <x v="744"/>
    <x v="745"/>
    <s v="Net Banking"/>
    <s v="Returned"/>
    <x v="2"/>
    <n v="2"/>
    <x v="1"/>
  </r>
  <r>
    <x v="63"/>
    <x v="3"/>
    <x v="2"/>
    <x v="2"/>
    <x v="2"/>
    <x v="0"/>
    <n v="90721"/>
    <x v="1"/>
    <x v="0"/>
    <n v="727798"/>
    <n v="9"/>
    <n v="1161"/>
    <n v="20"/>
    <x v="751"/>
    <x v="745"/>
    <x v="746"/>
    <s v="Cash"/>
    <s v="Completed"/>
    <x v="1"/>
    <n v="5"/>
    <x v="0"/>
  </r>
  <r>
    <x v="63"/>
    <x v="0"/>
    <x v="1"/>
    <x v="4"/>
    <x v="1"/>
    <x v="0"/>
    <n v="63096"/>
    <x v="0"/>
    <x v="1"/>
    <n v="299261"/>
    <n v="3"/>
    <n v="1729"/>
    <n v="15"/>
    <x v="752"/>
    <x v="746"/>
    <x v="747"/>
    <s v="Net Banking"/>
    <s v="Returned"/>
    <x v="1"/>
    <n v="1"/>
    <x v="0"/>
  </r>
  <r>
    <x v="63"/>
    <x v="2"/>
    <x v="2"/>
    <x v="0"/>
    <x v="1"/>
    <x v="1"/>
    <n v="81404"/>
    <x v="1"/>
    <x v="0"/>
    <n v="746195"/>
    <n v="2"/>
    <n v="1856"/>
    <n v="5"/>
    <x v="753"/>
    <x v="747"/>
    <x v="748"/>
    <s v="Net Banking"/>
    <s v="Completed"/>
    <x v="3"/>
    <n v="1"/>
    <x v="0"/>
  </r>
  <r>
    <x v="63"/>
    <x v="0"/>
    <x v="1"/>
    <x v="0"/>
    <x v="2"/>
    <x v="0"/>
    <n v="23071"/>
    <x v="0"/>
    <x v="1"/>
    <n v="160594"/>
    <n v="8"/>
    <n v="3592"/>
    <n v="15"/>
    <x v="754"/>
    <x v="748"/>
    <x v="749"/>
    <s v="Cash"/>
    <s v="Returned"/>
    <x v="0"/>
    <n v="2"/>
    <x v="0"/>
  </r>
  <r>
    <x v="63"/>
    <x v="1"/>
    <x v="0"/>
    <x v="3"/>
    <x v="2"/>
    <x v="0"/>
    <n v="74649"/>
    <x v="0"/>
    <x v="2"/>
    <n v="185269"/>
    <n v="4"/>
    <n v="2173"/>
    <n v="20"/>
    <x v="755"/>
    <x v="749"/>
    <x v="750"/>
    <s v="UPI"/>
    <s v="Returned"/>
    <x v="0"/>
    <n v="3"/>
    <x v="0"/>
  </r>
  <r>
    <x v="63"/>
    <x v="3"/>
    <x v="1"/>
    <x v="3"/>
    <x v="1"/>
    <x v="2"/>
    <n v="18041"/>
    <x v="1"/>
    <x v="0"/>
    <n v="988046"/>
    <n v="2"/>
    <n v="1588"/>
    <n v="20"/>
    <x v="756"/>
    <x v="750"/>
    <x v="751"/>
    <s v="Cash"/>
    <s v="Completed"/>
    <x v="0"/>
    <n v="1"/>
    <x v="1"/>
  </r>
  <r>
    <x v="63"/>
    <x v="2"/>
    <x v="0"/>
    <x v="4"/>
    <x v="0"/>
    <x v="2"/>
    <n v="92051"/>
    <x v="0"/>
    <x v="1"/>
    <n v="137448"/>
    <n v="4"/>
    <n v="4148"/>
    <n v="0"/>
    <x v="757"/>
    <x v="751"/>
    <x v="752"/>
    <s v="Credit Card"/>
    <s v="Returned"/>
    <x v="1"/>
    <n v="3"/>
    <x v="0"/>
  </r>
  <r>
    <x v="63"/>
    <x v="3"/>
    <x v="3"/>
    <x v="1"/>
    <x v="2"/>
    <x v="2"/>
    <n v="50058"/>
    <x v="0"/>
    <x v="0"/>
    <n v="315378"/>
    <n v="7"/>
    <n v="4050"/>
    <n v="15"/>
    <x v="758"/>
    <x v="752"/>
    <x v="753"/>
    <s v="Cash"/>
    <s v="Returned"/>
    <x v="0"/>
    <n v="2"/>
    <x v="1"/>
  </r>
  <r>
    <x v="63"/>
    <x v="2"/>
    <x v="1"/>
    <x v="5"/>
    <x v="2"/>
    <x v="3"/>
    <n v="58263"/>
    <x v="1"/>
    <x v="1"/>
    <n v="793319"/>
    <n v="7"/>
    <n v="2460"/>
    <n v="20"/>
    <x v="759"/>
    <x v="753"/>
    <x v="754"/>
    <s v="UPI"/>
    <s v="Returned"/>
    <x v="0"/>
    <n v="5"/>
    <x v="0"/>
  </r>
  <r>
    <x v="63"/>
    <x v="0"/>
    <x v="3"/>
    <x v="2"/>
    <x v="2"/>
    <x v="3"/>
    <n v="54470"/>
    <x v="1"/>
    <x v="1"/>
    <n v="542741"/>
    <n v="1"/>
    <n v="3945"/>
    <n v="10"/>
    <x v="760"/>
    <x v="754"/>
    <x v="755"/>
    <s v="UPI"/>
    <s v="Cancelled"/>
    <x v="1"/>
    <n v="1"/>
    <x v="0"/>
  </r>
  <r>
    <x v="63"/>
    <x v="2"/>
    <x v="2"/>
    <x v="5"/>
    <x v="1"/>
    <x v="2"/>
    <n v="97826"/>
    <x v="1"/>
    <x v="0"/>
    <n v="989411"/>
    <n v="1"/>
    <n v="999"/>
    <n v="20"/>
    <x v="761"/>
    <x v="755"/>
    <x v="756"/>
    <s v="Net Banking"/>
    <s v="Returned"/>
    <x v="3"/>
    <n v="3"/>
    <x v="1"/>
  </r>
  <r>
    <x v="63"/>
    <x v="1"/>
    <x v="0"/>
    <x v="4"/>
    <x v="1"/>
    <x v="1"/>
    <n v="38223"/>
    <x v="1"/>
    <x v="2"/>
    <n v="702628"/>
    <n v="3"/>
    <n v="825"/>
    <n v="20"/>
    <x v="762"/>
    <x v="756"/>
    <x v="757"/>
    <s v="Net Banking"/>
    <s v="Cancelled"/>
    <x v="1"/>
    <n v="3"/>
    <x v="0"/>
  </r>
  <r>
    <x v="64"/>
    <x v="1"/>
    <x v="1"/>
    <x v="4"/>
    <x v="2"/>
    <x v="1"/>
    <n v="43575"/>
    <x v="1"/>
    <x v="0"/>
    <n v="443890"/>
    <n v="2"/>
    <n v="1387"/>
    <n v="15"/>
    <x v="763"/>
    <x v="757"/>
    <x v="758"/>
    <s v="Cash"/>
    <s v="Completed"/>
    <x v="0"/>
    <n v="4"/>
    <x v="0"/>
  </r>
  <r>
    <x v="64"/>
    <x v="2"/>
    <x v="3"/>
    <x v="5"/>
    <x v="1"/>
    <x v="2"/>
    <n v="55799"/>
    <x v="1"/>
    <x v="2"/>
    <n v="304241"/>
    <n v="3"/>
    <n v="1495"/>
    <n v="20"/>
    <x v="764"/>
    <x v="758"/>
    <x v="759"/>
    <s v="Net Banking"/>
    <s v="Completed"/>
    <x v="3"/>
    <n v="3"/>
    <x v="0"/>
  </r>
  <r>
    <x v="64"/>
    <x v="2"/>
    <x v="0"/>
    <x v="2"/>
    <x v="1"/>
    <x v="3"/>
    <n v="31661"/>
    <x v="0"/>
    <x v="1"/>
    <n v="239384"/>
    <n v="4"/>
    <n v="4173"/>
    <n v="5"/>
    <x v="765"/>
    <x v="759"/>
    <x v="760"/>
    <s v="Cash"/>
    <s v="Completed"/>
    <x v="0"/>
    <n v="3"/>
    <x v="0"/>
  </r>
  <r>
    <x v="64"/>
    <x v="2"/>
    <x v="0"/>
    <x v="5"/>
    <x v="2"/>
    <x v="3"/>
    <n v="91975"/>
    <x v="0"/>
    <x v="1"/>
    <n v="531516"/>
    <n v="7"/>
    <n v="3540"/>
    <n v="20"/>
    <x v="766"/>
    <x v="760"/>
    <x v="761"/>
    <s v="Net Banking"/>
    <s v="Cancelled"/>
    <x v="1"/>
    <n v="2"/>
    <x v="0"/>
  </r>
  <r>
    <x v="64"/>
    <x v="2"/>
    <x v="2"/>
    <x v="3"/>
    <x v="1"/>
    <x v="1"/>
    <n v="46432"/>
    <x v="0"/>
    <x v="0"/>
    <n v="417138"/>
    <n v="2"/>
    <n v="1428"/>
    <n v="10"/>
    <x v="767"/>
    <x v="761"/>
    <x v="762"/>
    <s v="UPI"/>
    <s v="Completed"/>
    <x v="1"/>
    <n v="3"/>
    <x v="0"/>
  </r>
  <r>
    <x v="64"/>
    <x v="1"/>
    <x v="2"/>
    <x v="0"/>
    <x v="0"/>
    <x v="0"/>
    <n v="41147"/>
    <x v="0"/>
    <x v="0"/>
    <n v="710053"/>
    <n v="7"/>
    <n v="3468"/>
    <n v="20"/>
    <x v="768"/>
    <x v="762"/>
    <x v="763"/>
    <s v="Net Banking"/>
    <s v="Completed"/>
    <x v="3"/>
    <n v="4"/>
    <x v="0"/>
  </r>
  <r>
    <x v="64"/>
    <x v="3"/>
    <x v="0"/>
    <x v="1"/>
    <x v="1"/>
    <x v="1"/>
    <n v="39114"/>
    <x v="0"/>
    <x v="2"/>
    <n v="889316"/>
    <n v="5"/>
    <n v="4903"/>
    <n v="0"/>
    <x v="769"/>
    <x v="763"/>
    <x v="764"/>
    <s v="Credit Card"/>
    <s v="Returned"/>
    <x v="0"/>
    <n v="5"/>
    <x v="0"/>
  </r>
  <r>
    <x v="64"/>
    <x v="2"/>
    <x v="0"/>
    <x v="3"/>
    <x v="1"/>
    <x v="0"/>
    <n v="16030"/>
    <x v="1"/>
    <x v="2"/>
    <n v="471257"/>
    <n v="8"/>
    <n v="2422"/>
    <n v="15"/>
    <x v="770"/>
    <x v="764"/>
    <x v="765"/>
    <s v="UPI"/>
    <s v="Cancelled"/>
    <x v="0"/>
    <n v="4"/>
    <x v="0"/>
  </r>
  <r>
    <x v="64"/>
    <x v="2"/>
    <x v="1"/>
    <x v="0"/>
    <x v="2"/>
    <x v="3"/>
    <n v="57429"/>
    <x v="1"/>
    <x v="0"/>
    <n v="644810"/>
    <n v="8"/>
    <n v="3755"/>
    <n v="10"/>
    <x v="771"/>
    <x v="765"/>
    <x v="707"/>
    <s v="Credit Card"/>
    <s v="Cancelled"/>
    <x v="3"/>
    <n v="5"/>
    <x v="0"/>
  </r>
  <r>
    <x v="64"/>
    <x v="1"/>
    <x v="0"/>
    <x v="1"/>
    <x v="2"/>
    <x v="3"/>
    <n v="57743"/>
    <x v="0"/>
    <x v="2"/>
    <n v="105623"/>
    <n v="5"/>
    <n v="2154"/>
    <n v="5"/>
    <x v="666"/>
    <x v="766"/>
    <x v="766"/>
    <s v="UPI"/>
    <s v="Cancelled"/>
    <x v="2"/>
    <n v="1"/>
    <x v="0"/>
  </r>
  <r>
    <x v="64"/>
    <x v="1"/>
    <x v="1"/>
    <x v="1"/>
    <x v="0"/>
    <x v="2"/>
    <n v="75615"/>
    <x v="1"/>
    <x v="2"/>
    <n v="373604"/>
    <n v="8"/>
    <n v="1124"/>
    <n v="20"/>
    <x v="772"/>
    <x v="767"/>
    <x v="767"/>
    <s v="Cash"/>
    <s v="Completed"/>
    <x v="1"/>
    <n v="5"/>
    <x v="0"/>
  </r>
  <r>
    <x v="64"/>
    <x v="0"/>
    <x v="0"/>
    <x v="1"/>
    <x v="1"/>
    <x v="3"/>
    <n v="57577"/>
    <x v="0"/>
    <x v="0"/>
    <n v="110234"/>
    <n v="9"/>
    <n v="4844"/>
    <n v="20"/>
    <x v="510"/>
    <x v="768"/>
    <x v="768"/>
    <s v="UPI"/>
    <s v="Cancelled"/>
    <x v="1"/>
    <n v="5"/>
    <x v="1"/>
  </r>
  <r>
    <x v="65"/>
    <x v="2"/>
    <x v="2"/>
    <x v="4"/>
    <x v="0"/>
    <x v="0"/>
    <n v="12966"/>
    <x v="1"/>
    <x v="0"/>
    <n v="294650"/>
    <n v="7"/>
    <n v="2871"/>
    <n v="5"/>
    <x v="773"/>
    <x v="769"/>
    <x v="769"/>
    <s v="Net Banking"/>
    <s v="Completed"/>
    <x v="0"/>
    <n v="4"/>
    <x v="0"/>
  </r>
  <r>
    <x v="65"/>
    <x v="0"/>
    <x v="1"/>
    <x v="1"/>
    <x v="0"/>
    <x v="1"/>
    <n v="13728"/>
    <x v="0"/>
    <x v="1"/>
    <n v="320708"/>
    <n v="6"/>
    <n v="558"/>
    <n v="20"/>
    <x v="769"/>
    <x v="770"/>
    <x v="770"/>
    <s v="Credit Card"/>
    <s v="Completed"/>
    <x v="1"/>
    <n v="2"/>
    <x v="1"/>
  </r>
  <r>
    <x v="65"/>
    <x v="1"/>
    <x v="3"/>
    <x v="2"/>
    <x v="2"/>
    <x v="2"/>
    <n v="47304"/>
    <x v="0"/>
    <x v="1"/>
    <n v="933337"/>
    <n v="7"/>
    <n v="2816"/>
    <n v="0"/>
    <x v="774"/>
    <x v="771"/>
    <x v="771"/>
    <s v="UPI"/>
    <s v="Completed"/>
    <x v="3"/>
    <n v="2"/>
    <x v="0"/>
  </r>
  <r>
    <x v="65"/>
    <x v="1"/>
    <x v="2"/>
    <x v="5"/>
    <x v="1"/>
    <x v="0"/>
    <n v="59277"/>
    <x v="0"/>
    <x v="0"/>
    <n v="260492"/>
    <n v="7"/>
    <n v="1777"/>
    <n v="10"/>
    <x v="775"/>
    <x v="772"/>
    <x v="772"/>
    <s v="Cash"/>
    <s v="Completed"/>
    <x v="1"/>
    <n v="5"/>
    <x v="1"/>
  </r>
  <r>
    <x v="65"/>
    <x v="3"/>
    <x v="1"/>
    <x v="2"/>
    <x v="2"/>
    <x v="1"/>
    <n v="10947"/>
    <x v="1"/>
    <x v="1"/>
    <n v="266885"/>
    <n v="3"/>
    <n v="1186"/>
    <n v="20"/>
    <x v="776"/>
    <x v="143"/>
    <x v="773"/>
    <s v="Credit Card"/>
    <s v="Returned"/>
    <x v="3"/>
    <n v="4"/>
    <x v="0"/>
  </r>
  <r>
    <x v="65"/>
    <x v="2"/>
    <x v="1"/>
    <x v="5"/>
    <x v="0"/>
    <x v="1"/>
    <n v="88101"/>
    <x v="1"/>
    <x v="2"/>
    <n v="739780"/>
    <n v="6"/>
    <n v="1032"/>
    <n v="5"/>
    <x v="777"/>
    <x v="773"/>
    <x v="774"/>
    <s v="UPI"/>
    <s v="Cancelled"/>
    <x v="1"/>
    <n v="2"/>
    <x v="0"/>
  </r>
  <r>
    <x v="65"/>
    <x v="0"/>
    <x v="3"/>
    <x v="3"/>
    <x v="0"/>
    <x v="1"/>
    <n v="91380"/>
    <x v="0"/>
    <x v="0"/>
    <n v="138353"/>
    <n v="6"/>
    <n v="3675"/>
    <n v="5"/>
    <x v="778"/>
    <x v="774"/>
    <x v="775"/>
    <s v="Cash"/>
    <s v="Cancelled"/>
    <x v="2"/>
    <n v="2"/>
    <x v="0"/>
  </r>
  <r>
    <x v="65"/>
    <x v="1"/>
    <x v="1"/>
    <x v="3"/>
    <x v="2"/>
    <x v="3"/>
    <n v="76130"/>
    <x v="1"/>
    <x v="1"/>
    <n v="659273"/>
    <n v="9"/>
    <n v="4404"/>
    <n v="10"/>
    <x v="779"/>
    <x v="775"/>
    <x v="776"/>
    <s v="UPI"/>
    <s v="Completed"/>
    <x v="0"/>
    <n v="4"/>
    <x v="1"/>
  </r>
  <r>
    <x v="65"/>
    <x v="1"/>
    <x v="0"/>
    <x v="5"/>
    <x v="2"/>
    <x v="1"/>
    <n v="31414"/>
    <x v="0"/>
    <x v="0"/>
    <n v="404399"/>
    <n v="1"/>
    <n v="4997"/>
    <n v="0"/>
    <x v="780"/>
    <x v="776"/>
    <x v="777"/>
    <s v="UPI"/>
    <s v="Completed"/>
    <x v="2"/>
    <n v="5"/>
    <x v="0"/>
  </r>
  <r>
    <x v="65"/>
    <x v="0"/>
    <x v="3"/>
    <x v="2"/>
    <x v="2"/>
    <x v="3"/>
    <n v="92060"/>
    <x v="0"/>
    <x v="1"/>
    <n v="975629"/>
    <n v="7"/>
    <n v="4352"/>
    <n v="10"/>
    <x v="781"/>
    <x v="777"/>
    <x v="778"/>
    <s v="Credit Card"/>
    <s v="Completed"/>
    <x v="3"/>
    <n v="1"/>
    <x v="1"/>
  </r>
  <r>
    <x v="65"/>
    <x v="3"/>
    <x v="2"/>
    <x v="5"/>
    <x v="2"/>
    <x v="1"/>
    <n v="29439"/>
    <x v="1"/>
    <x v="0"/>
    <n v="161590"/>
    <n v="1"/>
    <n v="3904"/>
    <n v="20"/>
    <x v="782"/>
    <x v="778"/>
    <x v="779"/>
    <s v="UPI"/>
    <s v="Returned"/>
    <x v="0"/>
    <n v="4"/>
    <x v="0"/>
  </r>
  <r>
    <x v="65"/>
    <x v="1"/>
    <x v="2"/>
    <x v="1"/>
    <x v="2"/>
    <x v="1"/>
    <n v="68220"/>
    <x v="0"/>
    <x v="2"/>
    <n v="538702"/>
    <n v="4"/>
    <n v="3268"/>
    <n v="0"/>
    <x v="783"/>
    <x v="779"/>
    <x v="780"/>
    <s v="Credit Card"/>
    <s v="Completed"/>
    <x v="1"/>
    <n v="4"/>
    <x v="0"/>
  </r>
  <r>
    <x v="66"/>
    <x v="2"/>
    <x v="0"/>
    <x v="4"/>
    <x v="0"/>
    <x v="3"/>
    <n v="56785"/>
    <x v="0"/>
    <x v="1"/>
    <n v="221282"/>
    <n v="7"/>
    <n v="3424"/>
    <n v="0"/>
    <x v="784"/>
    <x v="780"/>
    <x v="781"/>
    <s v="Credit Card"/>
    <s v="Cancelled"/>
    <x v="1"/>
    <n v="4"/>
    <x v="0"/>
  </r>
  <r>
    <x v="66"/>
    <x v="1"/>
    <x v="2"/>
    <x v="3"/>
    <x v="2"/>
    <x v="3"/>
    <n v="46973"/>
    <x v="0"/>
    <x v="0"/>
    <n v="410027"/>
    <n v="6"/>
    <n v="3155"/>
    <n v="5"/>
    <x v="785"/>
    <x v="781"/>
    <x v="782"/>
    <s v="Net Banking"/>
    <s v="Cancelled"/>
    <x v="2"/>
    <n v="5"/>
    <x v="0"/>
  </r>
  <r>
    <x v="66"/>
    <x v="2"/>
    <x v="1"/>
    <x v="4"/>
    <x v="1"/>
    <x v="0"/>
    <n v="97091"/>
    <x v="1"/>
    <x v="2"/>
    <n v="810678"/>
    <n v="6"/>
    <n v="2640"/>
    <n v="0"/>
    <x v="786"/>
    <x v="782"/>
    <x v="783"/>
    <s v="Credit Card"/>
    <s v="Returned"/>
    <x v="0"/>
    <n v="5"/>
    <x v="0"/>
  </r>
  <r>
    <x v="66"/>
    <x v="0"/>
    <x v="1"/>
    <x v="1"/>
    <x v="0"/>
    <x v="1"/>
    <n v="83318"/>
    <x v="0"/>
    <x v="1"/>
    <n v="675854"/>
    <n v="5"/>
    <n v="1073"/>
    <n v="20"/>
    <x v="787"/>
    <x v="783"/>
    <x v="784"/>
    <s v="UPI"/>
    <s v="Completed"/>
    <x v="1"/>
    <n v="4"/>
    <x v="0"/>
  </r>
  <r>
    <x v="66"/>
    <x v="2"/>
    <x v="0"/>
    <x v="1"/>
    <x v="0"/>
    <x v="3"/>
    <n v="78196"/>
    <x v="0"/>
    <x v="1"/>
    <n v="624938"/>
    <n v="7"/>
    <n v="2065"/>
    <n v="20"/>
    <x v="788"/>
    <x v="784"/>
    <x v="785"/>
    <s v="UPI"/>
    <s v="Cancelled"/>
    <x v="3"/>
    <n v="2"/>
    <x v="0"/>
  </r>
  <r>
    <x v="66"/>
    <x v="0"/>
    <x v="2"/>
    <x v="3"/>
    <x v="1"/>
    <x v="0"/>
    <n v="16089"/>
    <x v="0"/>
    <x v="0"/>
    <n v="272009"/>
    <n v="9"/>
    <n v="2305"/>
    <n v="20"/>
    <x v="789"/>
    <x v="785"/>
    <x v="786"/>
    <s v="UPI"/>
    <s v="Returned"/>
    <x v="2"/>
    <n v="1"/>
    <x v="1"/>
  </r>
  <r>
    <x v="66"/>
    <x v="2"/>
    <x v="2"/>
    <x v="3"/>
    <x v="1"/>
    <x v="0"/>
    <n v="80854"/>
    <x v="0"/>
    <x v="2"/>
    <n v="121299"/>
    <n v="6"/>
    <n v="936"/>
    <n v="15"/>
    <x v="790"/>
    <x v="786"/>
    <x v="787"/>
    <s v="UPI"/>
    <s v="Cancelled"/>
    <x v="1"/>
    <n v="3"/>
    <x v="0"/>
  </r>
  <r>
    <x v="66"/>
    <x v="0"/>
    <x v="0"/>
    <x v="1"/>
    <x v="0"/>
    <x v="3"/>
    <n v="72235"/>
    <x v="1"/>
    <x v="0"/>
    <n v="126862"/>
    <n v="7"/>
    <n v="3581"/>
    <n v="0"/>
    <x v="791"/>
    <x v="787"/>
    <x v="788"/>
    <s v="Credit Card"/>
    <s v="Returned"/>
    <x v="3"/>
    <n v="4"/>
    <x v="0"/>
  </r>
  <r>
    <x v="66"/>
    <x v="2"/>
    <x v="3"/>
    <x v="0"/>
    <x v="2"/>
    <x v="1"/>
    <n v="39400"/>
    <x v="0"/>
    <x v="1"/>
    <n v="589905"/>
    <n v="9"/>
    <n v="3003"/>
    <n v="0"/>
    <x v="792"/>
    <x v="788"/>
    <x v="75"/>
    <s v="Net Banking"/>
    <s v="Completed"/>
    <x v="3"/>
    <n v="4"/>
    <x v="0"/>
  </r>
  <r>
    <x v="66"/>
    <x v="3"/>
    <x v="2"/>
    <x v="4"/>
    <x v="0"/>
    <x v="0"/>
    <n v="25405"/>
    <x v="0"/>
    <x v="0"/>
    <n v="378456"/>
    <n v="7"/>
    <n v="2962"/>
    <n v="20"/>
    <x v="793"/>
    <x v="789"/>
    <x v="789"/>
    <s v="Credit Card"/>
    <s v="Cancelled"/>
    <x v="2"/>
    <n v="5"/>
    <x v="0"/>
  </r>
  <r>
    <x v="66"/>
    <x v="2"/>
    <x v="3"/>
    <x v="4"/>
    <x v="0"/>
    <x v="1"/>
    <n v="62763"/>
    <x v="1"/>
    <x v="0"/>
    <n v="373087"/>
    <n v="6"/>
    <n v="4089"/>
    <n v="5"/>
    <x v="794"/>
    <x v="790"/>
    <x v="790"/>
    <s v="UPI"/>
    <s v="Cancelled"/>
    <x v="2"/>
    <n v="5"/>
    <x v="0"/>
  </r>
  <r>
    <x v="66"/>
    <x v="2"/>
    <x v="2"/>
    <x v="0"/>
    <x v="1"/>
    <x v="1"/>
    <n v="40209"/>
    <x v="1"/>
    <x v="2"/>
    <n v="430878"/>
    <n v="3"/>
    <n v="1898"/>
    <n v="0"/>
    <x v="795"/>
    <x v="791"/>
    <x v="791"/>
    <s v="Credit Card"/>
    <s v="Completed"/>
    <x v="2"/>
    <n v="3"/>
    <x v="0"/>
  </r>
  <r>
    <x v="67"/>
    <x v="3"/>
    <x v="2"/>
    <x v="2"/>
    <x v="0"/>
    <x v="0"/>
    <n v="83598"/>
    <x v="1"/>
    <x v="2"/>
    <n v="567484"/>
    <n v="1"/>
    <n v="2054"/>
    <n v="15"/>
    <x v="796"/>
    <x v="792"/>
    <x v="271"/>
    <s v="Net Banking"/>
    <s v="Completed"/>
    <x v="3"/>
    <n v="5"/>
    <x v="0"/>
  </r>
  <r>
    <x v="67"/>
    <x v="1"/>
    <x v="2"/>
    <x v="4"/>
    <x v="2"/>
    <x v="3"/>
    <n v="27424"/>
    <x v="1"/>
    <x v="1"/>
    <n v="749848"/>
    <n v="9"/>
    <n v="3251"/>
    <n v="0"/>
    <x v="797"/>
    <x v="793"/>
    <x v="792"/>
    <s v="Cash"/>
    <s v="Returned"/>
    <x v="0"/>
    <n v="5"/>
    <x v="0"/>
  </r>
  <r>
    <x v="67"/>
    <x v="1"/>
    <x v="2"/>
    <x v="5"/>
    <x v="1"/>
    <x v="1"/>
    <n v="99523"/>
    <x v="1"/>
    <x v="2"/>
    <n v="152879"/>
    <n v="7"/>
    <n v="3429"/>
    <n v="10"/>
    <x v="798"/>
    <x v="794"/>
    <x v="793"/>
    <s v="Net Banking"/>
    <s v="Completed"/>
    <x v="0"/>
    <n v="2"/>
    <x v="0"/>
  </r>
  <r>
    <x v="67"/>
    <x v="2"/>
    <x v="1"/>
    <x v="1"/>
    <x v="0"/>
    <x v="2"/>
    <n v="30556"/>
    <x v="1"/>
    <x v="0"/>
    <n v="822098"/>
    <n v="3"/>
    <n v="4327"/>
    <n v="15"/>
    <x v="799"/>
    <x v="795"/>
    <x v="794"/>
    <s v="Net Banking"/>
    <s v="Cancelled"/>
    <x v="0"/>
    <n v="1"/>
    <x v="0"/>
  </r>
  <r>
    <x v="67"/>
    <x v="3"/>
    <x v="3"/>
    <x v="1"/>
    <x v="0"/>
    <x v="3"/>
    <n v="29330"/>
    <x v="0"/>
    <x v="1"/>
    <n v="743940"/>
    <n v="9"/>
    <n v="4421"/>
    <n v="5"/>
    <x v="800"/>
    <x v="796"/>
    <x v="795"/>
    <s v="Cash"/>
    <s v="Cancelled"/>
    <x v="0"/>
    <n v="2"/>
    <x v="0"/>
  </r>
  <r>
    <x v="67"/>
    <x v="2"/>
    <x v="3"/>
    <x v="0"/>
    <x v="2"/>
    <x v="0"/>
    <n v="91266"/>
    <x v="0"/>
    <x v="2"/>
    <n v="819370"/>
    <n v="3"/>
    <n v="3766"/>
    <n v="15"/>
    <x v="801"/>
    <x v="797"/>
    <x v="796"/>
    <s v="Net Banking"/>
    <s v="Completed"/>
    <x v="0"/>
    <n v="4"/>
    <x v="0"/>
  </r>
  <r>
    <x v="67"/>
    <x v="0"/>
    <x v="2"/>
    <x v="4"/>
    <x v="0"/>
    <x v="2"/>
    <n v="13236"/>
    <x v="1"/>
    <x v="0"/>
    <n v="575786"/>
    <n v="3"/>
    <n v="3193"/>
    <n v="15"/>
    <x v="802"/>
    <x v="798"/>
    <x v="797"/>
    <s v="Net Banking"/>
    <s v="Completed"/>
    <x v="0"/>
    <n v="2"/>
    <x v="0"/>
  </r>
  <r>
    <x v="67"/>
    <x v="0"/>
    <x v="2"/>
    <x v="2"/>
    <x v="0"/>
    <x v="1"/>
    <n v="79216"/>
    <x v="0"/>
    <x v="0"/>
    <n v="496222"/>
    <n v="7"/>
    <n v="3444"/>
    <n v="0"/>
    <x v="803"/>
    <x v="799"/>
    <x v="798"/>
    <s v="Credit Card"/>
    <s v="Completed"/>
    <x v="1"/>
    <n v="3"/>
    <x v="0"/>
  </r>
  <r>
    <x v="67"/>
    <x v="2"/>
    <x v="3"/>
    <x v="4"/>
    <x v="0"/>
    <x v="3"/>
    <n v="40312"/>
    <x v="1"/>
    <x v="1"/>
    <n v="948308"/>
    <n v="2"/>
    <n v="3997"/>
    <n v="15"/>
    <x v="804"/>
    <x v="800"/>
    <x v="799"/>
    <s v="Net Banking"/>
    <s v="Completed"/>
    <x v="1"/>
    <n v="2"/>
    <x v="0"/>
  </r>
  <r>
    <x v="67"/>
    <x v="1"/>
    <x v="1"/>
    <x v="1"/>
    <x v="0"/>
    <x v="2"/>
    <n v="31191"/>
    <x v="0"/>
    <x v="1"/>
    <n v="556444"/>
    <n v="7"/>
    <n v="4571"/>
    <n v="20"/>
    <x v="805"/>
    <x v="801"/>
    <x v="800"/>
    <s v="Net Banking"/>
    <s v="Cancelled"/>
    <x v="2"/>
    <n v="5"/>
    <x v="0"/>
  </r>
  <r>
    <x v="67"/>
    <x v="1"/>
    <x v="0"/>
    <x v="3"/>
    <x v="2"/>
    <x v="3"/>
    <n v="93457"/>
    <x v="1"/>
    <x v="2"/>
    <n v="545272"/>
    <n v="7"/>
    <n v="2474"/>
    <n v="15"/>
    <x v="806"/>
    <x v="802"/>
    <x v="801"/>
    <s v="UPI"/>
    <s v="Returned"/>
    <x v="0"/>
    <n v="3"/>
    <x v="1"/>
  </r>
  <r>
    <x v="67"/>
    <x v="2"/>
    <x v="0"/>
    <x v="5"/>
    <x v="0"/>
    <x v="1"/>
    <n v="46640"/>
    <x v="1"/>
    <x v="2"/>
    <n v="370649"/>
    <n v="1"/>
    <n v="1366"/>
    <n v="0"/>
    <x v="807"/>
    <x v="803"/>
    <x v="802"/>
    <s v="Net Banking"/>
    <s v="Cancelled"/>
    <x v="1"/>
    <n v="3"/>
    <x v="0"/>
  </r>
  <r>
    <x v="68"/>
    <x v="2"/>
    <x v="3"/>
    <x v="0"/>
    <x v="0"/>
    <x v="3"/>
    <n v="72293"/>
    <x v="0"/>
    <x v="2"/>
    <n v="382642"/>
    <n v="2"/>
    <n v="1553"/>
    <n v="20"/>
    <x v="808"/>
    <x v="804"/>
    <x v="803"/>
    <s v="Credit Card"/>
    <s v="Cancelled"/>
    <x v="3"/>
    <n v="4"/>
    <x v="1"/>
  </r>
  <r>
    <x v="68"/>
    <x v="0"/>
    <x v="2"/>
    <x v="3"/>
    <x v="0"/>
    <x v="2"/>
    <n v="46688"/>
    <x v="1"/>
    <x v="2"/>
    <n v="731967"/>
    <n v="5"/>
    <n v="3034"/>
    <n v="5"/>
    <x v="809"/>
    <x v="805"/>
    <x v="804"/>
    <s v="Cash"/>
    <s v="Returned"/>
    <x v="3"/>
    <n v="4"/>
    <x v="0"/>
  </r>
  <r>
    <x v="68"/>
    <x v="1"/>
    <x v="2"/>
    <x v="2"/>
    <x v="1"/>
    <x v="3"/>
    <n v="81229"/>
    <x v="0"/>
    <x v="1"/>
    <n v="604625"/>
    <n v="4"/>
    <n v="527"/>
    <n v="10"/>
    <x v="810"/>
    <x v="806"/>
    <x v="805"/>
    <s v="UPI"/>
    <s v="Completed"/>
    <x v="0"/>
    <n v="5"/>
    <x v="0"/>
  </r>
  <r>
    <x v="68"/>
    <x v="2"/>
    <x v="1"/>
    <x v="3"/>
    <x v="2"/>
    <x v="0"/>
    <n v="95802"/>
    <x v="1"/>
    <x v="0"/>
    <n v="771865"/>
    <n v="3"/>
    <n v="3717"/>
    <n v="15"/>
    <x v="811"/>
    <x v="807"/>
    <x v="806"/>
    <s v="Credit Card"/>
    <s v="Returned"/>
    <x v="3"/>
    <n v="1"/>
    <x v="0"/>
  </r>
  <r>
    <x v="68"/>
    <x v="0"/>
    <x v="0"/>
    <x v="3"/>
    <x v="1"/>
    <x v="0"/>
    <n v="34122"/>
    <x v="1"/>
    <x v="0"/>
    <n v="884455"/>
    <n v="8"/>
    <n v="2835"/>
    <n v="20"/>
    <x v="812"/>
    <x v="808"/>
    <x v="807"/>
    <s v="UPI"/>
    <s v="Cancelled"/>
    <x v="1"/>
    <n v="3"/>
    <x v="0"/>
  </r>
  <r>
    <x v="68"/>
    <x v="1"/>
    <x v="1"/>
    <x v="2"/>
    <x v="1"/>
    <x v="2"/>
    <n v="51224"/>
    <x v="0"/>
    <x v="2"/>
    <n v="293590"/>
    <n v="7"/>
    <n v="3497"/>
    <n v="20"/>
    <x v="813"/>
    <x v="809"/>
    <x v="808"/>
    <s v="Net Banking"/>
    <s v="Completed"/>
    <x v="3"/>
    <n v="5"/>
    <x v="0"/>
  </r>
  <r>
    <x v="68"/>
    <x v="3"/>
    <x v="0"/>
    <x v="3"/>
    <x v="2"/>
    <x v="3"/>
    <n v="16331"/>
    <x v="1"/>
    <x v="1"/>
    <n v="911176"/>
    <n v="9"/>
    <n v="2657"/>
    <n v="5"/>
    <x v="814"/>
    <x v="810"/>
    <x v="809"/>
    <s v="Credit Card"/>
    <s v="Completed"/>
    <x v="0"/>
    <n v="4"/>
    <x v="0"/>
  </r>
  <r>
    <x v="68"/>
    <x v="0"/>
    <x v="3"/>
    <x v="0"/>
    <x v="1"/>
    <x v="2"/>
    <n v="97102"/>
    <x v="0"/>
    <x v="2"/>
    <n v="562434"/>
    <n v="3"/>
    <n v="3191"/>
    <n v="5"/>
    <x v="815"/>
    <x v="811"/>
    <x v="810"/>
    <s v="UPI"/>
    <s v="Completed"/>
    <x v="2"/>
    <n v="4"/>
    <x v="0"/>
  </r>
  <r>
    <x v="68"/>
    <x v="1"/>
    <x v="0"/>
    <x v="1"/>
    <x v="1"/>
    <x v="3"/>
    <n v="52262"/>
    <x v="0"/>
    <x v="2"/>
    <n v="506676"/>
    <n v="1"/>
    <n v="3842"/>
    <n v="10"/>
    <x v="816"/>
    <x v="812"/>
    <x v="811"/>
    <s v="Credit Card"/>
    <s v="Completed"/>
    <x v="2"/>
    <n v="1"/>
    <x v="0"/>
  </r>
  <r>
    <x v="68"/>
    <x v="1"/>
    <x v="1"/>
    <x v="4"/>
    <x v="1"/>
    <x v="1"/>
    <n v="96314"/>
    <x v="0"/>
    <x v="1"/>
    <n v="415417"/>
    <n v="9"/>
    <n v="2055"/>
    <n v="10"/>
    <x v="817"/>
    <x v="813"/>
    <x v="812"/>
    <s v="UPI"/>
    <s v="Completed"/>
    <x v="1"/>
    <n v="3"/>
    <x v="0"/>
  </r>
  <r>
    <x v="68"/>
    <x v="0"/>
    <x v="1"/>
    <x v="3"/>
    <x v="2"/>
    <x v="0"/>
    <n v="69592"/>
    <x v="0"/>
    <x v="0"/>
    <n v="441239"/>
    <n v="9"/>
    <n v="775"/>
    <n v="0"/>
    <x v="818"/>
    <x v="814"/>
    <x v="132"/>
    <s v="Net Banking"/>
    <s v="Completed"/>
    <x v="1"/>
    <n v="3"/>
    <x v="0"/>
  </r>
  <r>
    <x v="68"/>
    <x v="3"/>
    <x v="1"/>
    <x v="0"/>
    <x v="0"/>
    <x v="1"/>
    <n v="43926"/>
    <x v="0"/>
    <x v="0"/>
    <n v="652832"/>
    <n v="1"/>
    <n v="3236"/>
    <n v="10"/>
    <x v="819"/>
    <x v="815"/>
    <x v="813"/>
    <s v="Cash"/>
    <s v="Returned"/>
    <x v="1"/>
    <n v="5"/>
    <x v="0"/>
  </r>
  <r>
    <x v="69"/>
    <x v="0"/>
    <x v="3"/>
    <x v="4"/>
    <x v="2"/>
    <x v="3"/>
    <n v="96287"/>
    <x v="1"/>
    <x v="2"/>
    <n v="631152"/>
    <n v="8"/>
    <n v="4182"/>
    <n v="10"/>
    <x v="820"/>
    <x v="816"/>
    <x v="814"/>
    <s v="Cash"/>
    <s v="Completed"/>
    <x v="1"/>
    <n v="1"/>
    <x v="0"/>
  </r>
  <r>
    <x v="69"/>
    <x v="1"/>
    <x v="0"/>
    <x v="4"/>
    <x v="2"/>
    <x v="1"/>
    <n v="27528"/>
    <x v="1"/>
    <x v="1"/>
    <n v="451458"/>
    <n v="1"/>
    <n v="1847"/>
    <n v="20"/>
    <x v="821"/>
    <x v="817"/>
    <x v="815"/>
    <s v="Credit Card"/>
    <s v="Returned"/>
    <x v="0"/>
    <n v="2"/>
    <x v="0"/>
  </r>
  <r>
    <x v="69"/>
    <x v="2"/>
    <x v="0"/>
    <x v="3"/>
    <x v="2"/>
    <x v="2"/>
    <n v="10068"/>
    <x v="0"/>
    <x v="0"/>
    <n v="441914"/>
    <n v="6"/>
    <n v="3589"/>
    <n v="15"/>
    <x v="822"/>
    <x v="818"/>
    <x v="816"/>
    <s v="Cash"/>
    <s v="Returned"/>
    <x v="2"/>
    <n v="5"/>
    <x v="0"/>
  </r>
  <r>
    <x v="69"/>
    <x v="2"/>
    <x v="1"/>
    <x v="0"/>
    <x v="1"/>
    <x v="2"/>
    <n v="79253"/>
    <x v="1"/>
    <x v="0"/>
    <n v="652881"/>
    <n v="9"/>
    <n v="2672"/>
    <n v="15"/>
    <x v="823"/>
    <x v="819"/>
    <x v="817"/>
    <s v="Credit Card"/>
    <s v="Returned"/>
    <x v="2"/>
    <n v="3"/>
    <x v="0"/>
  </r>
  <r>
    <x v="69"/>
    <x v="0"/>
    <x v="0"/>
    <x v="1"/>
    <x v="0"/>
    <x v="3"/>
    <n v="90754"/>
    <x v="0"/>
    <x v="1"/>
    <n v="888161"/>
    <n v="3"/>
    <n v="3891"/>
    <n v="10"/>
    <x v="824"/>
    <x v="820"/>
    <x v="818"/>
    <s v="Credit Card"/>
    <s v="Completed"/>
    <x v="0"/>
    <n v="5"/>
    <x v="0"/>
  </r>
  <r>
    <x v="69"/>
    <x v="1"/>
    <x v="2"/>
    <x v="3"/>
    <x v="2"/>
    <x v="0"/>
    <n v="53968"/>
    <x v="1"/>
    <x v="1"/>
    <n v="668803"/>
    <n v="6"/>
    <n v="652"/>
    <n v="0"/>
    <x v="825"/>
    <x v="821"/>
    <x v="819"/>
    <s v="Net Banking"/>
    <s v="Completed"/>
    <x v="3"/>
    <n v="5"/>
    <x v="0"/>
  </r>
  <r>
    <x v="69"/>
    <x v="2"/>
    <x v="2"/>
    <x v="2"/>
    <x v="2"/>
    <x v="2"/>
    <n v="58623"/>
    <x v="0"/>
    <x v="0"/>
    <n v="609022"/>
    <n v="3"/>
    <n v="2104"/>
    <n v="0"/>
    <x v="826"/>
    <x v="822"/>
    <x v="820"/>
    <s v="Net Banking"/>
    <s v="Completed"/>
    <x v="2"/>
    <n v="5"/>
    <x v="0"/>
  </r>
  <r>
    <x v="69"/>
    <x v="1"/>
    <x v="2"/>
    <x v="4"/>
    <x v="0"/>
    <x v="0"/>
    <n v="52129"/>
    <x v="1"/>
    <x v="2"/>
    <n v="921368"/>
    <n v="5"/>
    <n v="2567"/>
    <n v="15"/>
    <x v="827"/>
    <x v="823"/>
    <x v="821"/>
    <s v="UPI"/>
    <s v="Completed"/>
    <x v="0"/>
    <n v="5"/>
    <x v="0"/>
  </r>
  <r>
    <x v="69"/>
    <x v="0"/>
    <x v="0"/>
    <x v="3"/>
    <x v="0"/>
    <x v="3"/>
    <n v="71321"/>
    <x v="0"/>
    <x v="2"/>
    <n v="636701"/>
    <n v="7"/>
    <n v="2326"/>
    <n v="5"/>
    <x v="828"/>
    <x v="824"/>
    <x v="822"/>
    <s v="Credit Card"/>
    <s v="Cancelled"/>
    <x v="3"/>
    <n v="3"/>
    <x v="0"/>
  </r>
  <r>
    <x v="69"/>
    <x v="2"/>
    <x v="3"/>
    <x v="4"/>
    <x v="0"/>
    <x v="0"/>
    <n v="21526"/>
    <x v="1"/>
    <x v="0"/>
    <n v="409796"/>
    <n v="4"/>
    <n v="746"/>
    <n v="20"/>
    <x v="829"/>
    <x v="825"/>
    <x v="823"/>
    <s v="UPI"/>
    <s v="Cancelled"/>
    <x v="1"/>
    <n v="1"/>
    <x v="1"/>
  </r>
  <r>
    <x v="69"/>
    <x v="1"/>
    <x v="3"/>
    <x v="0"/>
    <x v="1"/>
    <x v="3"/>
    <n v="36709"/>
    <x v="0"/>
    <x v="2"/>
    <n v="129764"/>
    <n v="4"/>
    <n v="1870"/>
    <n v="10"/>
    <x v="830"/>
    <x v="826"/>
    <x v="824"/>
    <s v="UPI"/>
    <s v="Completed"/>
    <x v="2"/>
    <n v="1"/>
    <x v="0"/>
  </r>
  <r>
    <x v="69"/>
    <x v="2"/>
    <x v="3"/>
    <x v="5"/>
    <x v="0"/>
    <x v="1"/>
    <n v="25063"/>
    <x v="0"/>
    <x v="2"/>
    <n v="163784"/>
    <n v="7"/>
    <n v="4047"/>
    <n v="20"/>
    <x v="820"/>
    <x v="827"/>
    <x v="825"/>
    <s v="Net Banking"/>
    <s v="Cancelled"/>
    <x v="0"/>
    <n v="4"/>
    <x v="0"/>
  </r>
  <r>
    <x v="70"/>
    <x v="0"/>
    <x v="3"/>
    <x v="3"/>
    <x v="1"/>
    <x v="3"/>
    <n v="14723"/>
    <x v="1"/>
    <x v="1"/>
    <n v="801101"/>
    <n v="5"/>
    <n v="2191"/>
    <n v="10"/>
    <x v="831"/>
    <x v="828"/>
    <x v="826"/>
    <s v="Credit Card"/>
    <s v="Completed"/>
    <x v="2"/>
    <n v="4"/>
    <x v="1"/>
  </r>
  <r>
    <x v="70"/>
    <x v="1"/>
    <x v="2"/>
    <x v="1"/>
    <x v="2"/>
    <x v="1"/>
    <n v="14213"/>
    <x v="0"/>
    <x v="1"/>
    <n v="304276"/>
    <n v="1"/>
    <n v="2650"/>
    <n v="10"/>
    <x v="832"/>
    <x v="829"/>
    <x v="827"/>
    <s v="Net Banking"/>
    <s v="Completed"/>
    <x v="2"/>
    <n v="2"/>
    <x v="1"/>
  </r>
  <r>
    <x v="70"/>
    <x v="2"/>
    <x v="2"/>
    <x v="3"/>
    <x v="1"/>
    <x v="3"/>
    <n v="32797"/>
    <x v="0"/>
    <x v="1"/>
    <n v="965228"/>
    <n v="2"/>
    <n v="3144"/>
    <n v="15"/>
    <x v="833"/>
    <x v="830"/>
    <x v="828"/>
    <s v="Credit Card"/>
    <s v="Completed"/>
    <x v="0"/>
    <n v="1"/>
    <x v="0"/>
  </r>
  <r>
    <x v="70"/>
    <x v="0"/>
    <x v="1"/>
    <x v="4"/>
    <x v="0"/>
    <x v="2"/>
    <n v="94946"/>
    <x v="1"/>
    <x v="2"/>
    <n v="176844"/>
    <n v="6"/>
    <n v="3890"/>
    <n v="20"/>
    <x v="834"/>
    <x v="831"/>
    <x v="829"/>
    <s v="Cash"/>
    <s v="Completed"/>
    <x v="1"/>
    <n v="5"/>
    <x v="1"/>
  </r>
  <r>
    <x v="70"/>
    <x v="2"/>
    <x v="0"/>
    <x v="0"/>
    <x v="1"/>
    <x v="2"/>
    <n v="98918"/>
    <x v="1"/>
    <x v="1"/>
    <n v="751898"/>
    <n v="9"/>
    <n v="2898"/>
    <n v="20"/>
    <x v="835"/>
    <x v="832"/>
    <x v="830"/>
    <s v="Cash"/>
    <s v="Completed"/>
    <x v="3"/>
    <n v="4"/>
    <x v="0"/>
  </r>
  <r>
    <x v="70"/>
    <x v="2"/>
    <x v="0"/>
    <x v="2"/>
    <x v="0"/>
    <x v="0"/>
    <n v="55217"/>
    <x v="0"/>
    <x v="1"/>
    <n v="815133"/>
    <n v="7"/>
    <n v="2781"/>
    <n v="5"/>
    <x v="836"/>
    <x v="833"/>
    <x v="831"/>
    <s v="UPI"/>
    <s v="Completed"/>
    <x v="0"/>
    <n v="5"/>
    <x v="0"/>
  </r>
  <r>
    <x v="70"/>
    <x v="3"/>
    <x v="3"/>
    <x v="1"/>
    <x v="1"/>
    <x v="3"/>
    <n v="78283"/>
    <x v="0"/>
    <x v="0"/>
    <n v="224887"/>
    <n v="4"/>
    <n v="2170"/>
    <n v="5"/>
    <x v="837"/>
    <x v="834"/>
    <x v="832"/>
    <s v="Net Banking"/>
    <s v="Completed"/>
    <x v="3"/>
    <n v="2"/>
    <x v="0"/>
  </r>
  <r>
    <x v="70"/>
    <x v="3"/>
    <x v="2"/>
    <x v="0"/>
    <x v="2"/>
    <x v="3"/>
    <n v="33655"/>
    <x v="0"/>
    <x v="1"/>
    <n v="608954"/>
    <n v="2"/>
    <n v="536"/>
    <n v="20"/>
    <x v="838"/>
    <x v="835"/>
    <x v="833"/>
    <s v="Net Banking"/>
    <s v="Returned"/>
    <x v="0"/>
    <n v="1"/>
    <x v="0"/>
  </r>
  <r>
    <x v="70"/>
    <x v="0"/>
    <x v="3"/>
    <x v="3"/>
    <x v="1"/>
    <x v="3"/>
    <n v="87990"/>
    <x v="0"/>
    <x v="0"/>
    <n v="698720"/>
    <n v="4"/>
    <n v="3916"/>
    <n v="5"/>
    <x v="839"/>
    <x v="836"/>
    <x v="834"/>
    <s v="Credit Card"/>
    <s v="Returned"/>
    <x v="0"/>
    <n v="3"/>
    <x v="0"/>
  </r>
  <r>
    <x v="70"/>
    <x v="3"/>
    <x v="1"/>
    <x v="2"/>
    <x v="2"/>
    <x v="0"/>
    <n v="22587"/>
    <x v="1"/>
    <x v="2"/>
    <n v="467088"/>
    <n v="5"/>
    <n v="2127"/>
    <n v="5"/>
    <x v="840"/>
    <x v="837"/>
    <x v="835"/>
    <s v="UPI"/>
    <s v="Cancelled"/>
    <x v="2"/>
    <n v="2"/>
    <x v="1"/>
  </r>
  <r>
    <x v="70"/>
    <x v="0"/>
    <x v="0"/>
    <x v="0"/>
    <x v="0"/>
    <x v="2"/>
    <n v="32555"/>
    <x v="0"/>
    <x v="1"/>
    <n v="774643"/>
    <n v="2"/>
    <n v="2839"/>
    <n v="10"/>
    <x v="841"/>
    <x v="838"/>
    <x v="836"/>
    <s v="Net Banking"/>
    <s v="Cancelled"/>
    <x v="3"/>
    <n v="3"/>
    <x v="0"/>
  </r>
  <r>
    <x v="70"/>
    <x v="3"/>
    <x v="0"/>
    <x v="5"/>
    <x v="2"/>
    <x v="3"/>
    <n v="38071"/>
    <x v="0"/>
    <x v="0"/>
    <n v="840487"/>
    <n v="1"/>
    <n v="1871"/>
    <n v="15"/>
    <x v="842"/>
    <x v="839"/>
    <x v="837"/>
    <s v="UPI"/>
    <s v="Returned"/>
    <x v="3"/>
    <n v="1"/>
    <x v="0"/>
  </r>
  <r>
    <x v="71"/>
    <x v="2"/>
    <x v="3"/>
    <x v="1"/>
    <x v="0"/>
    <x v="0"/>
    <n v="30239"/>
    <x v="1"/>
    <x v="0"/>
    <n v="649570"/>
    <n v="4"/>
    <n v="1176"/>
    <n v="10"/>
    <x v="843"/>
    <x v="840"/>
    <x v="838"/>
    <s v="Net Banking"/>
    <s v="Returned"/>
    <x v="3"/>
    <n v="3"/>
    <x v="0"/>
  </r>
  <r>
    <x v="71"/>
    <x v="0"/>
    <x v="1"/>
    <x v="4"/>
    <x v="0"/>
    <x v="3"/>
    <n v="59151"/>
    <x v="1"/>
    <x v="0"/>
    <n v="572671"/>
    <n v="6"/>
    <n v="752"/>
    <n v="5"/>
    <x v="844"/>
    <x v="841"/>
    <x v="839"/>
    <s v="Cash"/>
    <s v="Returned"/>
    <x v="2"/>
    <n v="1"/>
    <x v="1"/>
  </r>
  <r>
    <x v="71"/>
    <x v="0"/>
    <x v="0"/>
    <x v="0"/>
    <x v="2"/>
    <x v="1"/>
    <n v="12203"/>
    <x v="0"/>
    <x v="2"/>
    <n v="959642"/>
    <n v="1"/>
    <n v="3364"/>
    <n v="10"/>
    <x v="845"/>
    <x v="842"/>
    <x v="840"/>
    <s v="Net Banking"/>
    <s v="Cancelled"/>
    <x v="0"/>
    <n v="5"/>
    <x v="0"/>
  </r>
  <r>
    <x v="71"/>
    <x v="2"/>
    <x v="1"/>
    <x v="0"/>
    <x v="2"/>
    <x v="3"/>
    <n v="23635"/>
    <x v="1"/>
    <x v="1"/>
    <n v="589451"/>
    <n v="1"/>
    <n v="2116"/>
    <n v="10"/>
    <x v="846"/>
    <x v="843"/>
    <x v="841"/>
    <s v="Net Banking"/>
    <s v="Completed"/>
    <x v="2"/>
    <n v="2"/>
    <x v="1"/>
  </r>
  <r>
    <x v="71"/>
    <x v="0"/>
    <x v="1"/>
    <x v="5"/>
    <x v="1"/>
    <x v="1"/>
    <n v="62571"/>
    <x v="1"/>
    <x v="2"/>
    <n v="851736"/>
    <n v="9"/>
    <n v="2516"/>
    <n v="0"/>
    <x v="847"/>
    <x v="844"/>
    <x v="842"/>
    <s v="Cash"/>
    <s v="Cancelled"/>
    <x v="0"/>
    <n v="5"/>
    <x v="0"/>
  </r>
  <r>
    <x v="71"/>
    <x v="0"/>
    <x v="3"/>
    <x v="3"/>
    <x v="1"/>
    <x v="0"/>
    <n v="11144"/>
    <x v="1"/>
    <x v="0"/>
    <n v="415128"/>
    <n v="5"/>
    <n v="2731"/>
    <n v="10"/>
    <x v="848"/>
    <x v="845"/>
    <x v="843"/>
    <s v="UPI"/>
    <s v="Completed"/>
    <x v="0"/>
    <n v="1"/>
    <x v="0"/>
  </r>
  <r>
    <x v="71"/>
    <x v="3"/>
    <x v="2"/>
    <x v="1"/>
    <x v="2"/>
    <x v="0"/>
    <n v="42699"/>
    <x v="0"/>
    <x v="2"/>
    <n v="983928"/>
    <n v="2"/>
    <n v="1260"/>
    <n v="10"/>
    <x v="849"/>
    <x v="846"/>
    <x v="844"/>
    <s v="UPI"/>
    <s v="Completed"/>
    <x v="0"/>
    <n v="1"/>
    <x v="0"/>
  </r>
  <r>
    <x v="71"/>
    <x v="0"/>
    <x v="3"/>
    <x v="1"/>
    <x v="2"/>
    <x v="2"/>
    <n v="94619"/>
    <x v="0"/>
    <x v="2"/>
    <n v="891153"/>
    <n v="2"/>
    <n v="3786"/>
    <n v="15"/>
    <x v="850"/>
    <x v="791"/>
    <x v="845"/>
    <s v="UPI"/>
    <s v="Cancelled"/>
    <x v="0"/>
    <n v="5"/>
    <x v="0"/>
  </r>
  <r>
    <x v="71"/>
    <x v="1"/>
    <x v="2"/>
    <x v="4"/>
    <x v="2"/>
    <x v="3"/>
    <n v="22213"/>
    <x v="0"/>
    <x v="0"/>
    <n v="915629"/>
    <n v="4"/>
    <n v="892"/>
    <n v="20"/>
    <x v="851"/>
    <x v="847"/>
    <x v="846"/>
    <s v="Cash"/>
    <s v="Completed"/>
    <x v="1"/>
    <n v="5"/>
    <x v="0"/>
  </r>
  <r>
    <x v="71"/>
    <x v="2"/>
    <x v="1"/>
    <x v="0"/>
    <x v="2"/>
    <x v="0"/>
    <n v="26944"/>
    <x v="1"/>
    <x v="1"/>
    <n v="781533"/>
    <n v="2"/>
    <n v="3591"/>
    <n v="0"/>
    <x v="852"/>
    <x v="848"/>
    <x v="847"/>
    <s v="Cash"/>
    <s v="Cancelled"/>
    <x v="0"/>
    <n v="5"/>
    <x v="0"/>
  </r>
  <r>
    <x v="71"/>
    <x v="3"/>
    <x v="2"/>
    <x v="2"/>
    <x v="0"/>
    <x v="2"/>
    <n v="76723"/>
    <x v="0"/>
    <x v="1"/>
    <n v="363210"/>
    <n v="4"/>
    <n v="4042"/>
    <n v="0"/>
    <x v="853"/>
    <x v="849"/>
    <x v="848"/>
    <s v="Cash"/>
    <s v="Returned"/>
    <x v="2"/>
    <n v="2"/>
    <x v="0"/>
  </r>
  <r>
    <x v="71"/>
    <x v="3"/>
    <x v="1"/>
    <x v="0"/>
    <x v="2"/>
    <x v="3"/>
    <n v="78669"/>
    <x v="0"/>
    <x v="2"/>
    <n v="470586"/>
    <n v="6"/>
    <n v="930"/>
    <n v="0"/>
    <x v="854"/>
    <x v="850"/>
    <x v="849"/>
    <s v="UPI"/>
    <s v="Returned"/>
    <x v="3"/>
    <n v="2"/>
    <x v="1"/>
  </r>
  <r>
    <x v="72"/>
    <x v="1"/>
    <x v="0"/>
    <x v="4"/>
    <x v="2"/>
    <x v="0"/>
    <n v="78947"/>
    <x v="0"/>
    <x v="1"/>
    <n v="878335"/>
    <n v="7"/>
    <n v="4230"/>
    <n v="0"/>
    <x v="855"/>
    <x v="851"/>
    <x v="850"/>
    <s v="UPI"/>
    <s v="Cancelled"/>
    <x v="0"/>
    <n v="1"/>
    <x v="0"/>
  </r>
  <r>
    <x v="72"/>
    <x v="2"/>
    <x v="0"/>
    <x v="0"/>
    <x v="2"/>
    <x v="1"/>
    <n v="44457"/>
    <x v="1"/>
    <x v="0"/>
    <n v="159418"/>
    <n v="6"/>
    <n v="1496"/>
    <n v="15"/>
    <x v="856"/>
    <x v="852"/>
    <x v="851"/>
    <s v="UPI"/>
    <s v="Cancelled"/>
    <x v="2"/>
    <n v="4"/>
    <x v="1"/>
  </r>
  <r>
    <x v="72"/>
    <x v="2"/>
    <x v="0"/>
    <x v="5"/>
    <x v="2"/>
    <x v="0"/>
    <n v="45191"/>
    <x v="0"/>
    <x v="1"/>
    <n v="883171"/>
    <n v="4"/>
    <n v="1591"/>
    <n v="20"/>
    <x v="857"/>
    <x v="853"/>
    <x v="852"/>
    <s v="UPI"/>
    <s v="Cancelled"/>
    <x v="2"/>
    <n v="5"/>
    <x v="0"/>
  </r>
  <r>
    <x v="72"/>
    <x v="3"/>
    <x v="3"/>
    <x v="0"/>
    <x v="0"/>
    <x v="1"/>
    <n v="82264"/>
    <x v="0"/>
    <x v="2"/>
    <n v="167454"/>
    <n v="3"/>
    <n v="1600"/>
    <n v="15"/>
    <x v="858"/>
    <x v="854"/>
    <x v="853"/>
    <s v="Credit Card"/>
    <s v="Cancelled"/>
    <x v="2"/>
    <n v="3"/>
    <x v="1"/>
  </r>
  <r>
    <x v="72"/>
    <x v="0"/>
    <x v="3"/>
    <x v="0"/>
    <x v="1"/>
    <x v="2"/>
    <n v="67924"/>
    <x v="0"/>
    <x v="0"/>
    <n v="438406"/>
    <n v="4"/>
    <n v="601"/>
    <n v="0"/>
    <x v="859"/>
    <x v="855"/>
    <x v="854"/>
    <s v="Cash"/>
    <s v="Completed"/>
    <x v="2"/>
    <n v="3"/>
    <x v="0"/>
  </r>
  <r>
    <x v="72"/>
    <x v="3"/>
    <x v="1"/>
    <x v="2"/>
    <x v="1"/>
    <x v="2"/>
    <n v="43744"/>
    <x v="0"/>
    <x v="0"/>
    <n v="245354"/>
    <n v="5"/>
    <n v="3199"/>
    <n v="20"/>
    <x v="860"/>
    <x v="856"/>
    <x v="855"/>
    <s v="Cash"/>
    <s v="Returned"/>
    <x v="2"/>
    <n v="3"/>
    <x v="0"/>
  </r>
  <r>
    <x v="72"/>
    <x v="2"/>
    <x v="0"/>
    <x v="5"/>
    <x v="1"/>
    <x v="3"/>
    <n v="63424"/>
    <x v="1"/>
    <x v="0"/>
    <n v="780175"/>
    <n v="4"/>
    <n v="1392"/>
    <n v="15"/>
    <x v="861"/>
    <x v="857"/>
    <x v="856"/>
    <s v="Cash"/>
    <s v="Cancelled"/>
    <x v="0"/>
    <n v="5"/>
    <x v="1"/>
  </r>
  <r>
    <x v="72"/>
    <x v="1"/>
    <x v="3"/>
    <x v="5"/>
    <x v="1"/>
    <x v="3"/>
    <n v="98417"/>
    <x v="0"/>
    <x v="2"/>
    <n v="347087"/>
    <n v="3"/>
    <n v="2760"/>
    <n v="20"/>
    <x v="862"/>
    <x v="858"/>
    <x v="857"/>
    <s v="UPI"/>
    <s v="Cancelled"/>
    <x v="3"/>
    <n v="4"/>
    <x v="0"/>
  </r>
  <r>
    <x v="72"/>
    <x v="3"/>
    <x v="0"/>
    <x v="0"/>
    <x v="1"/>
    <x v="3"/>
    <n v="88337"/>
    <x v="0"/>
    <x v="2"/>
    <n v="828344"/>
    <n v="1"/>
    <n v="2288"/>
    <n v="15"/>
    <x v="863"/>
    <x v="859"/>
    <x v="858"/>
    <s v="UPI"/>
    <s v="Returned"/>
    <x v="0"/>
    <n v="4"/>
    <x v="0"/>
  </r>
  <r>
    <x v="72"/>
    <x v="2"/>
    <x v="3"/>
    <x v="1"/>
    <x v="0"/>
    <x v="2"/>
    <n v="86084"/>
    <x v="1"/>
    <x v="1"/>
    <n v="287583"/>
    <n v="3"/>
    <n v="2680"/>
    <n v="20"/>
    <x v="864"/>
    <x v="860"/>
    <x v="859"/>
    <s v="Credit Card"/>
    <s v="Cancelled"/>
    <x v="0"/>
    <n v="2"/>
    <x v="0"/>
  </r>
  <r>
    <x v="72"/>
    <x v="3"/>
    <x v="2"/>
    <x v="2"/>
    <x v="1"/>
    <x v="1"/>
    <n v="42886"/>
    <x v="1"/>
    <x v="2"/>
    <n v="428822"/>
    <n v="5"/>
    <n v="3596"/>
    <n v="15"/>
    <x v="865"/>
    <x v="861"/>
    <x v="860"/>
    <s v="Credit Card"/>
    <s v="Returned"/>
    <x v="3"/>
    <n v="4"/>
    <x v="1"/>
  </r>
  <r>
    <x v="72"/>
    <x v="0"/>
    <x v="2"/>
    <x v="0"/>
    <x v="0"/>
    <x v="3"/>
    <n v="94963"/>
    <x v="1"/>
    <x v="0"/>
    <n v="742199"/>
    <n v="6"/>
    <n v="4184"/>
    <n v="0"/>
    <x v="542"/>
    <x v="862"/>
    <x v="861"/>
    <s v="UPI"/>
    <s v="Returned"/>
    <x v="1"/>
    <n v="3"/>
    <x v="1"/>
  </r>
  <r>
    <x v="73"/>
    <x v="3"/>
    <x v="0"/>
    <x v="0"/>
    <x v="0"/>
    <x v="3"/>
    <n v="10972"/>
    <x v="1"/>
    <x v="2"/>
    <n v="710056"/>
    <n v="4"/>
    <n v="2280"/>
    <n v="0"/>
    <x v="866"/>
    <x v="863"/>
    <x v="862"/>
    <s v="UPI"/>
    <s v="Cancelled"/>
    <x v="0"/>
    <n v="3"/>
    <x v="0"/>
  </r>
  <r>
    <x v="73"/>
    <x v="3"/>
    <x v="1"/>
    <x v="4"/>
    <x v="1"/>
    <x v="2"/>
    <n v="16621"/>
    <x v="1"/>
    <x v="2"/>
    <n v="429095"/>
    <n v="1"/>
    <n v="4114"/>
    <n v="0"/>
    <x v="867"/>
    <x v="864"/>
    <x v="863"/>
    <s v="UPI"/>
    <s v="Completed"/>
    <x v="3"/>
    <n v="5"/>
    <x v="0"/>
  </r>
  <r>
    <x v="73"/>
    <x v="2"/>
    <x v="3"/>
    <x v="4"/>
    <x v="1"/>
    <x v="1"/>
    <n v="59738"/>
    <x v="0"/>
    <x v="1"/>
    <n v="630662"/>
    <n v="7"/>
    <n v="4513"/>
    <n v="15"/>
    <x v="868"/>
    <x v="865"/>
    <x v="261"/>
    <s v="Cash"/>
    <s v="Cancelled"/>
    <x v="0"/>
    <n v="2"/>
    <x v="1"/>
  </r>
  <r>
    <x v="73"/>
    <x v="2"/>
    <x v="3"/>
    <x v="1"/>
    <x v="1"/>
    <x v="0"/>
    <n v="67694"/>
    <x v="1"/>
    <x v="0"/>
    <n v="651262"/>
    <n v="9"/>
    <n v="1779"/>
    <n v="20"/>
    <x v="869"/>
    <x v="866"/>
    <x v="864"/>
    <s v="Credit Card"/>
    <s v="Completed"/>
    <x v="3"/>
    <n v="1"/>
    <x v="1"/>
  </r>
  <r>
    <x v="73"/>
    <x v="2"/>
    <x v="2"/>
    <x v="2"/>
    <x v="2"/>
    <x v="3"/>
    <n v="64777"/>
    <x v="1"/>
    <x v="1"/>
    <n v="854424"/>
    <n v="6"/>
    <n v="4508"/>
    <n v="20"/>
    <x v="870"/>
    <x v="867"/>
    <x v="865"/>
    <s v="Cash"/>
    <s v="Cancelled"/>
    <x v="1"/>
    <n v="2"/>
    <x v="0"/>
  </r>
  <r>
    <x v="73"/>
    <x v="3"/>
    <x v="2"/>
    <x v="3"/>
    <x v="0"/>
    <x v="0"/>
    <n v="24530"/>
    <x v="1"/>
    <x v="1"/>
    <n v="824538"/>
    <n v="6"/>
    <n v="3786"/>
    <n v="5"/>
    <x v="871"/>
    <x v="868"/>
    <x v="866"/>
    <s v="Net Banking"/>
    <s v="Completed"/>
    <x v="2"/>
    <n v="1"/>
    <x v="0"/>
  </r>
  <r>
    <x v="73"/>
    <x v="0"/>
    <x v="1"/>
    <x v="4"/>
    <x v="1"/>
    <x v="0"/>
    <n v="17354"/>
    <x v="0"/>
    <x v="1"/>
    <n v="838832"/>
    <n v="9"/>
    <n v="3181"/>
    <n v="10"/>
    <x v="872"/>
    <x v="869"/>
    <x v="867"/>
    <s v="Net Banking"/>
    <s v="Returned"/>
    <x v="3"/>
    <n v="2"/>
    <x v="0"/>
  </r>
  <r>
    <x v="73"/>
    <x v="1"/>
    <x v="1"/>
    <x v="3"/>
    <x v="2"/>
    <x v="3"/>
    <n v="56529"/>
    <x v="0"/>
    <x v="0"/>
    <n v="656202"/>
    <n v="4"/>
    <n v="3128"/>
    <n v="0"/>
    <x v="873"/>
    <x v="870"/>
    <x v="868"/>
    <s v="Net Banking"/>
    <s v="Returned"/>
    <x v="0"/>
    <n v="4"/>
    <x v="0"/>
  </r>
  <r>
    <x v="73"/>
    <x v="1"/>
    <x v="1"/>
    <x v="5"/>
    <x v="0"/>
    <x v="2"/>
    <n v="61714"/>
    <x v="0"/>
    <x v="1"/>
    <n v="674302"/>
    <n v="5"/>
    <n v="1038"/>
    <n v="0"/>
    <x v="874"/>
    <x v="871"/>
    <x v="869"/>
    <s v="Net Banking"/>
    <s v="Cancelled"/>
    <x v="0"/>
    <n v="2"/>
    <x v="1"/>
  </r>
  <r>
    <x v="73"/>
    <x v="2"/>
    <x v="0"/>
    <x v="4"/>
    <x v="2"/>
    <x v="3"/>
    <n v="98759"/>
    <x v="1"/>
    <x v="0"/>
    <n v="633635"/>
    <n v="5"/>
    <n v="2280"/>
    <n v="0"/>
    <x v="875"/>
    <x v="872"/>
    <x v="870"/>
    <s v="Cash"/>
    <s v="Cancelled"/>
    <x v="1"/>
    <n v="5"/>
    <x v="0"/>
  </r>
  <r>
    <x v="73"/>
    <x v="2"/>
    <x v="2"/>
    <x v="4"/>
    <x v="2"/>
    <x v="1"/>
    <n v="51232"/>
    <x v="0"/>
    <x v="1"/>
    <n v="976900"/>
    <n v="5"/>
    <n v="4026"/>
    <n v="5"/>
    <x v="876"/>
    <x v="873"/>
    <x v="871"/>
    <s v="Net Banking"/>
    <s v="Completed"/>
    <x v="1"/>
    <n v="1"/>
    <x v="0"/>
  </r>
  <r>
    <x v="73"/>
    <x v="3"/>
    <x v="0"/>
    <x v="2"/>
    <x v="1"/>
    <x v="1"/>
    <n v="62079"/>
    <x v="1"/>
    <x v="1"/>
    <n v="290087"/>
    <n v="8"/>
    <n v="2848"/>
    <n v="5"/>
    <x v="877"/>
    <x v="874"/>
    <x v="872"/>
    <s v="UPI"/>
    <s v="Completed"/>
    <x v="3"/>
    <n v="4"/>
    <x v="0"/>
  </r>
  <r>
    <x v="74"/>
    <x v="1"/>
    <x v="2"/>
    <x v="1"/>
    <x v="0"/>
    <x v="3"/>
    <n v="22550"/>
    <x v="1"/>
    <x v="0"/>
    <n v="451273"/>
    <n v="1"/>
    <n v="2460"/>
    <n v="5"/>
    <x v="878"/>
    <x v="875"/>
    <x v="873"/>
    <s v="Net Banking"/>
    <s v="Completed"/>
    <x v="2"/>
    <n v="4"/>
    <x v="0"/>
  </r>
  <r>
    <x v="74"/>
    <x v="2"/>
    <x v="2"/>
    <x v="3"/>
    <x v="2"/>
    <x v="0"/>
    <n v="98196"/>
    <x v="0"/>
    <x v="2"/>
    <n v="822224"/>
    <n v="3"/>
    <n v="3591"/>
    <n v="0"/>
    <x v="879"/>
    <x v="876"/>
    <x v="874"/>
    <s v="UPI"/>
    <s v="Completed"/>
    <x v="0"/>
    <n v="2"/>
    <x v="1"/>
  </r>
  <r>
    <x v="74"/>
    <x v="0"/>
    <x v="3"/>
    <x v="4"/>
    <x v="0"/>
    <x v="1"/>
    <n v="70385"/>
    <x v="0"/>
    <x v="1"/>
    <n v="543397"/>
    <n v="8"/>
    <n v="4062"/>
    <n v="20"/>
    <x v="880"/>
    <x v="877"/>
    <x v="875"/>
    <s v="Cash"/>
    <s v="Completed"/>
    <x v="2"/>
    <n v="4"/>
    <x v="0"/>
  </r>
  <r>
    <x v="74"/>
    <x v="0"/>
    <x v="2"/>
    <x v="4"/>
    <x v="1"/>
    <x v="1"/>
    <n v="74736"/>
    <x v="0"/>
    <x v="2"/>
    <n v="249832"/>
    <n v="9"/>
    <n v="2804"/>
    <n v="0"/>
    <x v="881"/>
    <x v="878"/>
    <x v="876"/>
    <s v="Credit Card"/>
    <s v="Cancelled"/>
    <x v="1"/>
    <n v="3"/>
    <x v="0"/>
  </r>
  <r>
    <x v="74"/>
    <x v="2"/>
    <x v="2"/>
    <x v="2"/>
    <x v="0"/>
    <x v="3"/>
    <n v="40268"/>
    <x v="1"/>
    <x v="1"/>
    <n v="316233"/>
    <n v="2"/>
    <n v="3000"/>
    <n v="5"/>
    <x v="882"/>
    <x v="879"/>
    <x v="877"/>
    <s v="Credit Card"/>
    <s v="Returned"/>
    <x v="1"/>
    <n v="3"/>
    <x v="0"/>
  </r>
  <r>
    <x v="74"/>
    <x v="2"/>
    <x v="0"/>
    <x v="2"/>
    <x v="2"/>
    <x v="3"/>
    <n v="14290"/>
    <x v="0"/>
    <x v="2"/>
    <n v="716391"/>
    <n v="4"/>
    <n v="2985"/>
    <n v="5"/>
    <x v="883"/>
    <x v="880"/>
    <x v="878"/>
    <s v="Net Banking"/>
    <s v="Completed"/>
    <x v="3"/>
    <n v="3"/>
    <x v="0"/>
  </r>
  <r>
    <x v="74"/>
    <x v="1"/>
    <x v="2"/>
    <x v="1"/>
    <x v="2"/>
    <x v="2"/>
    <n v="65034"/>
    <x v="0"/>
    <x v="2"/>
    <n v="177599"/>
    <n v="8"/>
    <n v="2945"/>
    <n v="10"/>
    <x v="884"/>
    <x v="881"/>
    <x v="879"/>
    <s v="Credit Card"/>
    <s v="Returned"/>
    <x v="1"/>
    <n v="2"/>
    <x v="0"/>
  </r>
  <r>
    <x v="74"/>
    <x v="1"/>
    <x v="0"/>
    <x v="3"/>
    <x v="0"/>
    <x v="3"/>
    <n v="40138"/>
    <x v="0"/>
    <x v="2"/>
    <n v="328238"/>
    <n v="5"/>
    <n v="1148"/>
    <n v="15"/>
    <x v="885"/>
    <x v="882"/>
    <x v="880"/>
    <s v="UPI"/>
    <s v="Returned"/>
    <x v="3"/>
    <n v="1"/>
    <x v="0"/>
  </r>
  <r>
    <x v="74"/>
    <x v="3"/>
    <x v="1"/>
    <x v="5"/>
    <x v="2"/>
    <x v="3"/>
    <n v="81982"/>
    <x v="0"/>
    <x v="2"/>
    <n v="585713"/>
    <n v="1"/>
    <n v="2769"/>
    <n v="10"/>
    <x v="886"/>
    <x v="883"/>
    <x v="881"/>
    <s v="Net Banking"/>
    <s v="Cancelled"/>
    <x v="3"/>
    <n v="2"/>
    <x v="0"/>
  </r>
  <r>
    <x v="74"/>
    <x v="1"/>
    <x v="2"/>
    <x v="1"/>
    <x v="2"/>
    <x v="1"/>
    <n v="23432"/>
    <x v="0"/>
    <x v="2"/>
    <n v="838161"/>
    <n v="6"/>
    <n v="4315"/>
    <n v="10"/>
    <x v="887"/>
    <x v="884"/>
    <x v="882"/>
    <s v="Net Banking"/>
    <s v="Completed"/>
    <x v="2"/>
    <n v="5"/>
    <x v="0"/>
  </r>
  <r>
    <x v="74"/>
    <x v="0"/>
    <x v="2"/>
    <x v="5"/>
    <x v="2"/>
    <x v="1"/>
    <n v="77058"/>
    <x v="1"/>
    <x v="0"/>
    <n v="174266"/>
    <n v="9"/>
    <n v="2051"/>
    <n v="0"/>
    <x v="888"/>
    <x v="885"/>
    <x v="883"/>
    <s v="UPI"/>
    <s v="Completed"/>
    <x v="2"/>
    <n v="4"/>
    <x v="0"/>
  </r>
  <r>
    <x v="74"/>
    <x v="0"/>
    <x v="0"/>
    <x v="0"/>
    <x v="1"/>
    <x v="1"/>
    <n v="68175"/>
    <x v="1"/>
    <x v="2"/>
    <n v="555392"/>
    <n v="9"/>
    <n v="1802"/>
    <n v="15"/>
    <x v="889"/>
    <x v="886"/>
    <x v="884"/>
    <s v="UPI"/>
    <s v="Completed"/>
    <x v="3"/>
    <n v="3"/>
    <x v="0"/>
  </r>
  <r>
    <x v="75"/>
    <x v="2"/>
    <x v="1"/>
    <x v="4"/>
    <x v="1"/>
    <x v="0"/>
    <n v="43329"/>
    <x v="0"/>
    <x v="0"/>
    <n v="749025"/>
    <n v="1"/>
    <n v="3132"/>
    <n v="15"/>
    <x v="890"/>
    <x v="887"/>
    <x v="885"/>
    <s v="Cash"/>
    <s v="Completed"/>
    <x v="3"/>
    <n v="2"/>
    <x v="0"/>
  </r>
  <r>
    <x v="75"/>
    <x v="1"/>
    <x v="3"/>
    <x v="3"/>
    <x v="2"/>
    <x v="1"/>
    <n v="79076"/>
    <x v="1"/>
    <x v="1"/>
    <n v="359578"/>
    <n v="4"/>
    <n v="3032"/>
    <n v="0"/>
    <x v="891"/>
    <x v="888"/>
    <x v="886"/>
    <s v="UPI"/>
    <s v="Cancelled"/>
    <x v="3"/>
    <n v="2"/>
    <x v="0"/>
  </r>
  <r>
    <x v="75"/>
    <x v="3"/>
    <x v="1"/>
    <x v="1"/>
    <x v="0"/>
    <x v="1"/>
    <n v="22328"/>
    <x v="1"/>
    <x v="0"/>
    <n v="376201"/>
    <n v="1"/>
    <n v="1768"/>
    <n v="20"/>
    <x v="892"/>
    <x v="889"/>
    <x v="887"/>
    <s v="Cash"/>
    <s v="Cancelled"/>
    <x v="1"/>
    <n v="4"/>
    <x v="0"/>
  </r>
  <r>
    <x v="75"/>
    <x v="0"/>
    <x v="0"/>
    <x v="4"/>
    <x v="1"/>
    <x v="3"/>
    <n v="44247"/>
    <x v="1"/>
    <x v="2"/>
    <n v="915546"/>
    <n v="7"/>
    <n v="2273"/>
    <n v="0"/>
    <x v="893"/>
    <x v="890"/>
    <x v="775"/>
    <s v="Net Banking"/>
    <s v="Completed"/>
    <x v="2"/>
    <n v="2"/>
    <x v="0"/>
  </r>
  <r>
    <x v="75"/>
    <x v="0"/>
    <x v="1"/>
    <x v="3"/>
    <x v="0"/>
    <x v="2"/>
    <n v="16677"/>
    <x v="0"/>
    <x v="0"/>
    <n v="571963"/>
    <n v="3"/>
    <n v="3589"/>
    <n v="20"/>
    <x v="894"/>
    <x v="891"/>
    <x v="888"/>
    <s v="Credit Card"/>
    <s v="Completed"/>
    <x v="1"/>
    <n v="3"/>
    <x v="1"/>
  </r>
  <r>
    <x v="75"/>
    <x v="3"/>
    <x v="0"/>
    <x v="3"/>
    <x v="2"/>
    <x v="1"/>
    <n v="71810"/>
    <x v="1"/>
    <x v="2"/>
    <n v="811575"/>
    <n v="2"/>
    <n v="4127"/>
    <n v="20"/>
    <x v="895"/>
    <x v="892"/>
    <x v="889"/>
    <s v="Credit Card"/>
    <s v="Returned"/>
    <x v="2"/>
    <n v="4"/>
    <x v="0"/>
  </r>
  <r>
    <x v="75"/>
    <x v="3"/>
    <x v="0"/>
    <x v="3"/>
    <x v="2"/>
    <x v="2"/>
    <n v="60357"/>
    <x v="0"/>
    <x v="0"/>
    <n v="343762"/>
    <n v="8"/>
    <n v="1666"/>
    <n v="15"/>
    <x v="896"/>
    <x v="893"/>
    <x v="890"/>
    <s v="Cash"/>
    <s v="Returned"/>
    <x v="1"/>
    <n v="1"/>
    <x v="0"/>
  </r>
  <r>
    <x v="75"/>
    <x v="0"/>
    <x v="3"/>
    <x v="4"/>
    <x v="0"/>
    <x v="1"/>
    <n v="65812"/>
    <x v="1"/>
    <x v="1"/>
    <n v="118580"/>
    <n v="9"/>
    <n v="3048"/>
    <n v="0"/>
    <x v="897"/>
    <x v="894"/>
    <x v="50"/>
    <s v="Credit Card"/>
    <s v="Completed"/>
    <x v="2"/>
    <n v="3"/>
    <x v="0"/>
  </r>
  <r>
    <x v="75"/>
    <x v="0"/>
    <x v="2"/>
    <x v="1"/>
    <x v="1"/>
    <x v="1"/>
    <n v="51616"/>
    <x v="0"/>
    <x v="2"/>
    <n v="839230"/>
    <n v="7"/>
    <n v="2050"/>
    <n v="0"/>
    <x v="898"/>
    <x v="895"/>
    <x v="891"/>
    <s v="Credit Card"/>
    <s v="Completed"/>
    <x v="3"/>
    <n v="5"/>
    <x v="0"/>
  </r>
  <r>
    <x v="75"/>
    <x v="3"/>
    <x v="0"/>
    <x v="2"/>
    <x v="0"/>
    <x v="2"/>
    <n v="71284"/>
    <x v="1"/>
    <x v="2"/>
    <n v="109802"/>
    <n v="6"/>
    <n v="2640"/>
    <n v="15"/>
    <x v="899"/>
    <x v="896"/>
    <x v="892"/>
    <s v="Net Banking"/>
    <s v="Returned"/>
    <x v="2"/>
    <n v="5"/>
    <x v="0"/>
  </r>
  <r>
    <x v="75"/>
    <x v="0"/>
    <x v="0"/>
    <x v="4"/>
    <x v="0"/>
    <x v="3"/>
    <n v="59741"/>
    <x v="1"/>
    <x v="0"/>
    <n v="974289"/>
    <n v="6"/>
    <n v="4020"/>
    <n v="10"/>
    <x v="900"/>
    <x v="897"/>
    <x v="893"/>
    <s v="Cash"/>
    <s v="Returned"/>
    <x v="1"/>
    <n v="4"/>
    <x v="0"/>
  </r>
  <r>
    <x v="75"/>
    <x v="2"/>
    <x v="3"/>
    <x v="3"/>
    <x v="2"/>
    <x v="1"/>
    <n v="63478"/>
    <x v="0"/>
    <x v="0"/>
    <n v="201467"/>
    <n v="9"/>
    <n v="4154"/>
    <n v="0"/>
    <x v="901"/>
    <x v="898"/>
    <x v="894"/>
    <s v="UPI"/>
    <s v="Completed"/>
    <x v="0"/>
    <n v="3"/>
    <x v="0"/>
  </r>
  <r>
    <x v="76"/>
    <x v="2"/>
    <x v="0"/>
    <x v="1"/>
    <x v="1"/>
    <x v="2"/>
    <n v="64056"/>
    <x v="0"/>
    <x v="0"/>
    <n v="464911"/>
    <n v="5"/>
    <n v="1120"/>
    <n v="5"/>
    <x v="902"/>
    <x v="899"/>
    <x v="895"/>
    <s v="Credit Card"/>
    <s v="Returned"/>
    <x v="2"/>
    <n v="3"/>
    <x v="0"/>
  </r>
  <r>
    <x v="76"/>
    <x v="3"/>
    <x v="2"/>
    <x v="0"/>
    <x v="0"/>
    <x v="1"/>
    <n v="55534"/>
    <x v="1"/>
    <x v="0"/>
    <n v="562759"/>
    <n v="5"/>
    <n v="3023"/>
    <n v="5"/>
    <x v="903"/>
    <x v="900"/>
    <x v="896"/>
    <s v="Net Banking"/>
    <s v="Cancelled"/>
    <x v="1"/>
    <n v="3"/>
    <x v="1"/>
  </r>
  <r>
    <x v="76"/>
    <x v="1"/>
    <x v="3"/>
    <x v="5"/>
    <x v="1"/>
    <x v="0"/>
    <n v="89056"/>
    <x v="0"/>
    <x v="0"/>
    <n v="760035"/>
    <n v="2"/>
    <n v="670"/>
    <n v="0"/>
    <x v="904"/>
    <x v="901"/>
    <x v="897"/>
    <s v="Net Banking"/>
    <s v="Returned"/>
    <x v="2"/>
    <n v="5"/>
    <x v="0"/>
  </r>
  <r>
    <x v="76"/>
    <x v="3"/>
    <x v="2"/>
    <x v="3"/>
    <x v="2"/>
    <x v="0"/>
    <n v="74162"/>
    <x v="0"/>
    <x v="2"/>
    <n v="245130"/>
    <n v="6"/>
    <n v="2919"/>
    <n v="20"/>
    <x v="905"/>
    <x v="902"/>
    <x v="898"/>
    <s v="Credit Card"/>
    <s v="Completed"/>
    <x v="1"/>
    <n v="4"/>
    <x v="0"/>
  </r>
  <r>
    <x v="76"/>
    <x v="3"/>
    <x v="2"/>
    <x v="0"/>
    <x v="1"/>
    <x v="0"/>
    <n v="54711"/>
    <x v="0"/>
    <x v="1"/>
    <n v="280073"/>
    <n v="6"/>
    <n v="3279"/>
    <n v="15"/>
    <x v="906"/>
    <x v="903"/>
    <x v="899"/>
    <s v="UPI"/>
    <s v="Cancelled"/>
    <x v="0"/>
    <n v="5"/>
    <x v="0"/>
  </r>
  <r>
    <x v="76"/>
    <x v="1"/>
    <x v="3"/>
    <x v="2"/>
    <x v="2"/>
    <x v="0"/>
    <n v="32805"/>
    <x v="0"/>
    <x v="0"/>
    <n v="792879"/>
    <n v="6"/>
    <n v="1916"/>
    <n v="20"/>
    <x v="907"/>
    <x v="904"/>
    <x v="900"/>
    <s v="UPI"/>
    <s v="Cancelled"/>
    <x v="2"/>
    <n v="2"/>
    <x v="0"/>
  </r>
  <r>
    <x v="76"/>
    <x v="1"/>
    <x v="0"/>
    <x v="3"/>
    <x v="1"/>
    <x v="3"/>
    <n v="30143"/>
    <x v="1"/>
    <x v="2"/>
    <n v="302827"/>
    <n v="4"/>
    <n v="1438"/>
    <n v="5"/>
    <x v="908"/>
    <x v="905"/>
    <x v="901"/>
    <s v="Cash"/>
    <s v="Returned"/>
    <x v="3"/>
    <n v="1"/>
    <x v="0"/>
  </r>
  <r>
    <x v="76"/>
    <x v="1"/>
    <x v="2"/>
    <x v="0"/>
    <x v="0"/>
    <x v="0"/>
    <n v="85828"/>
    <x v="0"/>
    <x v="1"/>
    <n v="770805"/>
    <n v="7"/>
    <n v="2531"/>
    <n v="5"/>
    <x v="909"/>
    <x v="906"/>
    <x v="902"/>
    <s v="Cash"/>
    <s v="Completed"/>
    <x v="1"/>
    <n v="5"/>
    <x v="0"/>
  </r>
  <r>
    <x v="76"/>
    <x v="2"/>
    <x v="2"/>
    <x v="3"/>
    <x v="2"/>
    <x v="2"/>
    <n v="72473"/>
    <x v="1"/>
    <x v="1"/>
    <n v="567170"/>
    <n v="9"/>
    <n v="3677"/>
    <n v="15"/>
    <x v="910"/>
    <x v="907"/>
    <x v="903"/>
    <s v="Cash"/>
    <s v="Returned"/>
    <x v="1"/>
    <n v="4"/>
    <x v="0"/>
  </r>
  <r>
    <x v="76"/>
    <x v="0"/>
    <x v="2"/>
    <x v="4"/>
    <x v="0"/>
    <x v="1"/>
    <n v="26017"/>
    <x v="1"/>
    <x v="0"/>
    <n v="975882"/>
    <n v="1"/>
    <n v="3271"/>
    <n v="5"/>
    <x v="911"/>
    <x v="908"/>
    <x v="904"/>
    <s v="Net Banking"/>
    <s v="Returned"/>
    <x v="0"/>
    <n v="5"/>
    <x v="1"/>
  </r>
  <r>
    <x v="76"/>
    <x v="2"/>
    <x v="2"/>
    <x v="1"/>
    <x v="2"/>
    <x v="2"/>
    <n v="73202"/>
    <x v="0"/>
    <x v="2"/>
    <n v="850526"/>
    <n v="3"/>
    <n v="4296"/>
    <n v="10"/>
    <x v="912"/>
    <x v="909"/>
    <x v="905"/>
    <s v="UPI"/>
    <s v="Returned"/>
    <x v="3"/>
    <n v="2"/>
    <x v="0"/>
  </r>
  <r>
    <x v="76"/>
    <x v="0"/>
    <x v="3"/>
    <x v="0"/>
    <x v="1"/>
    <x v="0"/>
    <n v="51423"/>
    <x v="0"/>
    <x v="2"/>
    <n v="730327"/>
    <n v="9"/>
    <n v="3384"/>
    <n v="5"/>
    <x v="913"/>
    <x v="910"/>
    <x v="10"/>
    <s v="Cash"/>
    <s v="Cancelled"/>
    <x v="0"/>
    <n v="2"/>
    <x v="0"/>
  </r>
  <r>
    <x v="77"/>
    <x v="2"/>
    <x v="3"/>
    <x v="1"/>
    <x v="1"/>
    <x v="3"/>
    <n v="51713"/>
    <x v="0"/>
    <x v="2"/>
    <n v="862447"/>
    <n v="5"/>
    <n v="2231"/>
    <n v="20"/>
    <x v="914"/>
    <x v="911"/>
    <x v="906"/>
    <s v="Net Banking"/>
    <s v="Returned"/>
    <x v="2"/>
    <n v="2"/>
    <x v="0"/>
  </r>
  <r>
    <x v="77"/>
    <x v="0"/>
    <x v="1"/>
    <x v="4"/>
    <x v="2"/>
    <x v="0"/>
    <n v="97856"/>
    <x v="0"/>
    <x v="2"/>
    <n v="915127"/>
    <n v="6"/>
    <n v="1772"/>
    <n v="20"/>
    <x v="915"/>
    <x v="912"/>
    <x v="907"/>
    <s v="UPI"/>
    <s v="Returned"/>
    <x v="0"/>
    <n v="2"/>
    <x v="0"/>
  </r>
  <r>
    <x v="77"/>
    <x v="2"/>
    <x v="1"/>
    <x v="4"/>
    <x v="2"/>
    <x v="0"/>
    <n v="84310"/>
    <x v="1"/>
    <x v="2"/>
    <n v="982402"/>
    <n v="8"/>
    <n v="2252"/>
    <n v="10"/>
    <x v="916"/>
    <x v="913"/>
    <x v="908"/>
    <s v="Credit Card"/>
    <s v="Returned"/>
    <x v="1"/>
    <n v="1"/>
    <x v="1"/>
  </r>
  <r>
    <x v="77"/>
    <x v="1"/>
    <x v="2"/>
    <x v="1"/>
    <x v="2"/>
    <x v="3"/>
    <n v="12205"/>
    <x v="1"/>
    <x v="1"/>
    <n v="282299"/>
    <n v="9"/>
    <n v="2456"/>
    <n v="20"/>
    <x v="917"/>
    <x v="914"/>
    <x v="909"/>
    <s v="Cash"/>
    <s v="Returned"/>
    <x v="2"/>
    <n v="3"/>
    <x v="1"/>
  </r>
  <r>
    <x v="77"/>
    <x v="3"/>
    <x v="0"/>
    <x v="0"/>
    <x v="1"/>
    <x v="3"/>
    <n v="63266"/>
    <x v="0"/>
    <x v="1"/>
    <n v="835352"/>
    <n v="8"/>
    <n v="3987"/>
    <n v="20"/>
    <x v="918"/>
    <x v="915"/>
    <x v="910"/>
    <s v="Cash"/>
    <s v="Completed"/>
    <x v="2"/>
    <n v="2"/>
    <x v="0"/>
  </r>
  <r>
    <x v="77"/>
    <x v="2"/>
    <x v="2"/>
    <x v="1"/>
    <x v="2"/>
    <x v="3"/>
    <n v="22342"/>
    <x v="1"/>
    <x v="1"/>
    <n v="392329"/>
    <n v="3"/>
    <n v="2191"/>
    <n v="20"/>
    <x v="919"/>
    <x v="916"/>
    <x v="911"/>
    <s v="UPI"/>
    <s v="Completed"/>
    <x v="3"/>
    <n v="1"/>
    <x v="1"/>
  </r>
  <r>
    <x v="77"/>
    <x v="0"/>
    <x v="0"/>
    <x v="1"/>
    <x v="2"/>
    <x v="3"/>
    <n v="79563"/>
    <x v="0"/>
    <x v="2"/>
    <n v="976124"/>
    <n v="1"/>
    <n v="4665"/>
    <n v="0"/>
    <x v="920"/>
    <x v="917"/>
    <x v="912"/>
    <s v="Credit Card"/>
    <s v="Completed"/>
    <x v="1"/>
    <n v="5"/>
    <x v="1"/>
  </r>
  <r>
    <x v="77"/>
    <x v="1"/>
    <x v="2"/>
    <x v="5"/>
    <x v="0"/>
    <x v="3"/>
    <n v="73190"/>
    <x v="1"/>
    <x v="1"/>
    <n v="932340"/>
    <n v="5"/>
    <n v="1757"/>
    <n v="10"/>
    <x v="921"/>
    <x v="918"/>
    <x v="913"/>
    <s v="Credit Card"/>
    <s v="Cancelled"/>
    <x v="0"/>
    <n v="2"/>
    <x v="0"/>
  </r>
  <r>
    <x v="77"/>
    <x v="2"/>
    <x v="1"/>
    <x v="0"/>
    <x v="2"/>
    <x v="3"/>
    <n v="91863"/>
    <x v="1"/>
    <x v="1"/>
    <n v="274703"/>
    <n v="7"/>
    <n v="931"/>
    <n v="10"/>
    <x v="922"/>
    <x v="919"/>
    <x v="914"/>
    <s v="Net Banking"/>
    <s v="Completed"/>
    <x v="0"/>
    <n v="5"/>
    <x v="0"/>
  </r>
  <r>
    <x v="77"/>
    <x v="2"/>
    <x v="1"/>
    <x v="5"/>
    <x v="0"/>
    <x v="1"/>
    <n v="31200"/>
    <x v="1"/>
    <x v="0"/>
    <n v="102078"/>
    <n v="2"/>
    <n v="4765"/>
    <n v="5"/>
    <x v="923"/>
    <x v="920"/>
    <x v="915"/>
    <s v="Cash"/>
    <s v="Returned"/>
    <x v="2"/>
    <n v="5"/>
    <x v="0"/>
  </r>
  <r>
    <x v="77"/>
    <x v="1"/>
    <x v="0"/>
    <x v="3"/>
    <x v="0"/>
    <x v="0"/>
    <n v="17188"/>
    <x v="0"/>
    <x v="1"/>
    <n v="982318"/>
    <n v="1"/>
    <n v="2583"/>
    <n v="10"/>
    <x v="924"/>
    <x v="921"/>
    <x v="916"/>
    <s v="Credit Card"/>
    <s v="Returned"/>
    <x v="3"/>
    <n v="4"/>
    <x v="1"/>
  </r>
  <r>
    <x v="77"/>
    <x v="2"/>
    <x v="2"/>
    <x v="1"/>
    <x v="0"/>
    <x v="0"/>
    <n v="12808"/>
    <x v="0"/>
    <x v="0"/>
    <n v="865806"/>
    <n v="4"/>
    <n v="4405"/>
    <n v="15"/>
    <x v="925"/>
    <x v="922"/>
    <x v="917"/>
    <s v="Net Banking"/>
    <s v="Completed"/>
    <x v="3"/>
    <n v="1"/>
    <x v="0"/>
  </r>
  <r>
    <x v="78"/>
    <x v="3"/>
    <x v="0"/>
    <x v="3"/>
    <x v="1"/>
    <x v="3"/>
    <n v="23851"/>
    <x v="1"/>
    <x v="2"/>
    <n v="570825"/>
    <n v="3"/>
    <n v="4854"/>
    <n v="10"/>
    <x v="926"/>
    <x v="923"/>
    <x v="918"/>
    <s v="Cash"/>
    <s v="Cancelled"/>
    <x v="1"/>
    <n v="1"/>
    <x v="1"/>
  </r>
  <r>
    <x v="78"/>
    <x v="2"/>
    <x v="1"/>
    <x v="0"/>
    <x v="0"/>
    <x v="2"/>
    <n v="90890"/>
    <x v="0"/>
    <x v="2"/>
    <n v="254850"/>
    <n v="4"/>
    <n v="2798"/>
    <n v="15"/>
    <x v="927"/>
    <x v="924"/>
    <x v="919"/>
    <s v="Cash"/>
    <s v="Cancelled"/>
    <x v="1"/>
    <n v="2"/>
    <x v="0"/>
  </r>
  <r>
    <x v="78"/>
    <x v="3"/>
    <x v="2"/>
    <x v="1"/>
    <x v="2"/>
    <x v="3"/>
    <n v="74928"/>
    <x v="0"/>
    <x v="2"/>
    <n v="778757"/>
    <n v="1"/>
    <n v="2604"/>
    <n v="20"/>
    <x v="928"/>
    <x v="925"/>
    <x v="920"/>
    <s v="Cash"/>
    <s v="Cancelled"/>
    <x v="1"/>
    <n v="2"/>
    <x v="0"/>
  </r>
  <r>
    <x v="78"/>
    <x v="3"/>
    <x v="2"/>
    <x v="3"/>
    <x v="1"/>
    <x v="1"/>
    <n v="25058"/>
    <x v="1"/>
    <x v="2"/>
    <n v="562073"/>
    <n v="2"/>
    <n v="1684"/>
    <n v="15"/>
    <x v="929"/>
    <x v="926"/>
    <x v="921"/>
    <s v="Cash"/>
    <s v="Returned"/>
    <x v="2"/>
    <n v="2"/>
    <x v="0"/>
  </r>
  <r>
    <x v="78"/>
    <x v="1"/>
    <x v="0"/>
    <x v="2"/>
    <x v="1"/>
    <x v="2"/>
    <n v="24620"/>
    <x v="0"/>
    <x v="1"/>
    <n v="767697"/>
    <n v="1"/>
    <n v="936"/>
    <n v="0"/>
    <x v="930"/>
    <x v="927"/>
    <x v="922"/>
    <s v="Credit Card"/>
    <s v="Completed"/>
    <x v="1"/>
    <n v="1"/>
    <x v="0"/>
  </r>
  <r>
    <x v="78"/>
    <x v="2"/>
    <x v="3"/>
    <x v="4"/>
    <x v="1"/>
    <x v="1"/>
    <n v="62755"/>
    <x v="0"/>
    <x v="0"/>
    <n v="344437"/>
    <n v="3"/>
    <n v="4825"/>
    <n v="20"/>
    <x v="931"/>
    <x v="928"/>
    <x v="923"/>
    <s v="Credit Card"/>
    <s v="Cancelled"/>
    <x v="3"/>
    <n v="5"/>
    <x v="0"/>
  </r>
  <r>
    <x v="78"/>
    <x v="1"/>
    <x v="0"/>
    <x v="1"/>
    <x v="1"/>
    <x v="2"/>
    <n v="72995"/>
    <x v="1"/>
    <x v="2"/>
    <n v="368155"/>
    <n v="4"/>
    <n v="2899"/>
    <n v="15"/>
    <x v="932"/>
    <x v="929"/>
    <x v="924"/>
    <s v="Credit Card"/>
    <s v="Returned"/>
    <x v="1"/>
    <n v="5"/>
    <x v="1"/>
  </r>
  <r>
    <x v="78"/>
    <x v="2"/>
    <x v="1"/>
    <x v="4"/>
    <x v="1"/>
    <x v="2"/>
    <n v="46681"/>
    <x v="1"/>
    <x v="2"/>
    <n v="479268"/>
    <n v="1"/>
    <n v="1121"/>
    <n v="20"/>
    <x v="933"/>
    <x v="930"/>
    <x v="925"/>
    <s v="UPI"/>
    <s v="Cancelled"/>
    <x v="3"/>
    <n v="2"/>
    <x v="1"/>
  </r>
  <r>
    <x v="78"/>
    <x v="2"/>
    <x v="1"/>
    <x v="5"/>
    <x v="1"/>
    <x v="3"/>
    <n v="74509"/>
    <x v="1"/>
    <x v="0"/>
    <n v="795215"/>
    <n v="6"/>
    <n v="4213"/>
    <n v="0"/>
    <x v="934"/>
    <x v="931"/>
    <x v="926"/>
    <s v="UPI"/>
    <s v="Cancelled"/>
    <x v="1"/>
    <n v="5"/>
    <x v="1"/>
  </r>
  <r>
    <x v="78"/>
    <x v="0"/>
    <x v="1"/>
    <x v="3"/>
    <x v="1"/>
    <x v="1"/>
    <n v="93339"/>
    <x v="1"/>
    <x v="0"/>
    <n v="437676"/>
    <n v="2"/>
    <n v="1134"/>
    <n v="20"/>
    <x v="935"/>
    <x v="932"/>
    <x v="101"/>
    <s v="Cash"/>
    <s v="Completed"/>
    <x v="1"/>
    <n v="2"/>
    <x v="0"/>
  </r>
  <r>
    <x v="78"/>
    <x v="2"/>
    <x v="1"/>
    <x v="5"/>
    <x v="0"/>
    <x v="2"/>
    <n v="77703"/>
    <x v="0"/>
    <x v="0"/>
    <n v="331106"/>
    <n v="5"/>
    <n v="3512"/>
    <n v="20"/>
    <x v="936"/>
    <x v="933"/>
    <x v="927"/>
    <s v="Credit Card"/>
    <s v="Returned"/>
    <x v="2"/>
    <n v="3"/>
    <x v="0"/>
  </r>
  <r>
    <x v="78"/>
    <x v="1"/>
    <x v="1"/>
    <x v="1"/>
    <x v="2"/>
    <x v="1"/>
    <n v="77680"/>
    <x v="0"/>
    <x v="0"/>
    <n v="146845"/>
    <n v="8"/>
    <n v="2493"/>
    <n v="10"/>
    <x v="937"/>
    <x v="934"/>
    <x v="928"/>
    <s v="Net Banking"/>
    <s v="Cancelled"/>
    <x v="3"/>
    <n v="5"/>
    <x v="0"/>
  </r>
  <r>
    <x v="79"/>
    <x v="3"/>
    <x v="3"/>
    <x v="4"/>
    <x v="2"/>
    <x v="3"/>
    <n v="77703"/>
    <x v="1"/>
    <x v="0"/>
    <n v="251118"/>
    <n v="4"/>
    <n v="3175"/>
    <n v="5"/>
    <x v="938"/>
    <x v="935"/>
    <x v="929"/>
    <s v="Credit Card"/>
    <s v="Returned"/>
    <x v="2"/>
    <n v="1"/>
    <x v="0"/>
  </r>
  <r>
    <x v="79"/>
    <x v="2"/>
    <x v="2"/>
    <x v="4"/>
    <x v="0"/>
    <x v="3"/>
    <n v="52136"/>
    <x v="1"/>
    <x v="1"/>
    <n v="973462"/>
    <n v="5"/>
    <n v="2840"/>
    <n v="15"/>
    <x v="939"/>
    <x v="936"/>
    <x v="930"/>
    <s v="Net Banking"/>
    <s v="Cancelled"/>
    <x v="3"/>
    <n v="4"/>
    <x v="0"/>
  </r>
  <r>
    <x v="79"/>
    <x v="0"/>
    <x v="0"/>
    <x v="3"/>
    <x v="0"/>
    <x v="3"/>
    <n v="98456"/>
    <x v="0"/>
    <x v="0"/>
    <n v="630906"/>
    <n v="9"/>
    <n v="1909"/>
    <n v="5"/>
    <x v="940"/>
    <x v="937"/>
    <x v="931"/>
    <s v="Cash"/>
    <s v="Completed"/>
    <x v="1"/>
    <n v="1"/>
    <x v="0"/>
  </r>
  <r>
    <x v="79"/>
    <x v="1"/>
    <x v="0"/>
    <x v="1"/>
    <x v="1"/>
    <x v="3"/>
    <n v="93086"/>
    <x v="0"/>
    <x v="1"/>
    <n v="434579"/>
    <n v="2"/>
    <n v="4316"/>
    <n v="0"/>
    <x v="941"/>
    <x v="938"/>
    <x v="932"/>
    <s v="Cash"/>
    <s v="Cancelled"/>
    <x v="2"/>
    <n v="1"/>
    <x v="1"/>
  </r>
  <r>
    <x v="79"/>
    <x v="2"/>
    <x v="1"/>
    <x v="2"/>
    <x v="1"/>
    <x v="0"/>
    <n v="46343"/>
    <x v="0"/>
    <x v="0"/>
    <n v="524538"/>
    <n v="2"/>
    <n v="1328"/>
    <n v="0"/>
    <x v="942"/>
    <x v="931"/>
    <x v="933"/>
    <s v="Cash"/>
    <s v="Completed"/>
    <x v="1"/>
    <n v="4"/>
    <x v="0"/>
  </r>
  <r>
    <x v="79"/>
    <x v="1"/>
    <x v="0"/>
    <x v="2"/>
    <x v="0"/>
    <x v="2"/>
    <n v="28254"/>
    <x v="1"/>
    <x v="0"/>
    <n v="619069"/>
    <n v="6"/>
    <n v="2781"/>
    <n v="20"/>
    <x v="943"/>
    <x v="939"/>
    <x v="934"/>
    <s v="Credit Card"/>
    <s v="Cancelled"/>
    <x v="1"/>
    <n v="2"/>
    <x v="1"/>
  </r>
  <r>
    <x v="79"/>
    <x v="0"/>
    <x v="1"/>
    <x v="3"/>
    <x v="1"/>
    <x v="0"/>
    <n v="71273"/>
    <x v="1"/>
    <x v="2"/>
    <n v="527013"/>
    <n v="6"/>
    <n v="1036"/>
    <n v="5"/>
    <x v="944"/>
    <x v="940"/>
    <x v="935"/>
    <s v="Credit Card"/>
    <s v="Completed"/>
    <x v="0"/>
    <n v="5"/>
    <x v="0"/>
  </r>
  <r>
    <x v="79"/>
    <x v="0"/>
    <x v="3"/>
    <x v="1"/>
    <x v="2"/>
    <x v="3"/>
    <n v="69611"/>
    <x v="1"/>
    <x v="2"/>
    <n v="508344"/>
    <n v="3"/>
    <n v="1902"/>
    <n v="15"/>
    <x v="945"/>
    <x v="941"/>
    <x v="936"/>
    <s v="Net Banking"/>
    <s v="Cancelled"/>
    <x v="3"/>
    <n v="1"/>
    <x v="0"/>
  </r>
  <r>
    <x v="79"/>
    <x v="1"/>
    <x v="3"/>
    <x v="3"/>
    <x v="2"/>
    <x v="2"/>
    <n v="70002"/>
    <x v="1"/>
    <x v="2"/>
    <n v="264251"/>
    <n v="9"/>
    <n v="1304"/>
    <n v="15"/>
    <x v="946"/>
    <x v="942"/>
    <x v="937"/>
    <s v="Net Banking"/>
    <s v="Cancelled"/>
    <x v="3"/>
    <n v="5"/>
    <x v="0"/>
  </r>
  <r>
    <x v="79"/>
    <x v="2"/>
    <x v="2"/>
    <x v="1"/>
    <x v="1"/>
    <x v="2"/>
    <n v="95683"/>
    <x v="0"/>
    <x v="2"/>
    <n v="298589"/>
    <n v="1"/>
    <n v="3781"/>
    <n v="20"/>
    <x v="947"/>
    <x v="943"/>
    <x v="938"/>
    <s v="UPI"/>
    <s v="Cancelled"/>
    <x v="3"/>
    <n v="4"/>
    <x v="0"/>
  </r>
  <r>
    <x v="79"/>
    <x v="3"/>
    <x v="3"/>
    <x v="5"/>
    <x v="1"/>
    <x v="1"/>
    <n v="22926"/>
    <x v="1"/>
    <x v="2"/>
    <n v="354613"/>
    <n v="3"/>
    <n v="1351"/>
    <n v="15"/>
    <x v="948"/>
    <x v="944"/>
    <x v="939"/>
    <s v="Cash"/>
    <s v="Returned"/>
    <x v="3"/>
    <n v="4"/>
    <x v="0"/>
  </r>
  <r>
    <x v="79"/>
    <x v="0"/>
    <x v="3"/>
    <x v="3"/>
    <x v="1"/>
    <x v="3"/>
    <n v="74264"/>
    <x v="1"/>
    <x v="2"/>
    <n v="863203"/>
    <n v="8"/>
    <n v="2725"/>
    <n v="10"/>
    <x v="949"/>
    <x v="945"/>
    <x v="940"/>
    <s v="Net Banking"/>
    <s v="Returned"/>
    <x v="3"/>
    <n v="5"/>
    <x v="0"/>
  </r>
  <r>
    <x v="80"/>
    <x v="2"/>
    <x v="2"/>
    <x v="1"/>
    <x v="2"/>
    <x v="0"/>
    <n v="99527"/>
    <x v="0"/>
    <x v="0"/>
    <n v="742446"/>
    <n v="8"/>
    <n v="1055"/>
    <n v="5"/>
    <x v="950"/>
    <x v="946"/>
    <x v="941"/>
    <s v="Credit Card"/>
    <s v="Cancelled"/>
    <x v="2"/>
    <n v="5"/>
    <x v="0"/>
  </r>
  <r>
    <x v="80"/>
    <x v="2"/>
    <x v="0"/>
    <x v="2"/>
    <x v="1"/>
    <x v="1"/>
    <n v="37563"/>
    <x v="1"/>
    <x v="0"/>
    <n v="527289"/>
    <n v="4"/>
    <n v="3643"/>
    <n v="0"/>
    <x v="951"/>
    <x v="947"/>
    <x v="193"/>
    <s v="Net Banking"/>
    <s v="Returned"/>
    <x v="3"/>
    <n v="4"/>
    <x v="0"/>
  </r>
  <r>
    <x v="80"/>
    <x v="3"/>
    <x v="1"/>
    <x v="1"/>
    <x v="0"/>
    <x v="2"/>
    <n v="40688"/>
    <x v="0"/>
    <x v="2"/>
    <n v="702302"/>
    <n v="8"/>
    <n v="4823"/>
    <n v="15"/>
    <x v="952"/>
    <x v="948"/>
    <x v="942"/>
    <s v="UPI"/>
    <s v="Returned"/>
    <x v="2"/>
    <n v="2"/>
    <x v="0"/>
  </r>
  <r>
    <x v="80"/>
    <x v="0"/>
    <x v="1"/>
    <x v="1"/>
    <x v="1"/>
    <x v="0"/>
    <n v="44130"/>
    <x v="1"/>
    <x v="2"/>
    <n v="612584"/>
    <n v="8"/>
    <n v="2364"/>
    <n v="15"/>
    <x v="953"/>
    <x v="949"/>
    <x v="943"/>
    <s v="Credit Card"/>
    <s v="Cancelled"/>
    <x v="0"/>
    <n v="5"/>
    <x v="1"/>
  </r>
  <r>
    <x v="80"/>
    <x v="0"/>
    <x v="0"/>
    <x v="3"/>
    <x v="0"/>
    <x v="3"/>
    <n v="10925"/>
    <x v="0"/>
    <x v="2"/>
    <n v="735838"/>
    <n v="1"/>
    <n v="4849"/>
    <n v="15"/>
    <x v="954"/>
    <x v="950"/>
    <x v="944"/>
    <s v="Credit Card"/>
    <s v="Cancelled"/>
    <x v="0"/>
    <n v="3"/>
    <x v="0"/>
  </r>
  <r>
    <x v="80"/>
    <x v="2"/>
    <x v="2"/>
    <x v="5"/>
    <x v="1"/>
    <x v="0"/>
    <n v="61595"/>
    <x v="0"/>
    <x v="0"/>
    <n v="454109"/>
    <n v="3"/>
    <n v="2594"/>
    <n v="20"/>
    <x v="955"/>
    <x v="951"/>
    <x v="945"/>
    <s v="Credit Card"/>
    <s v="Cancelled"/>
    <x v="2"/>
    <n v="3"/>
    <x v="0"/>
  </r>
  <r>
    <x v="80"/>
    <x v="2"/>
    <x v="0"/>
    <x v="5"/>
    <x v="1"/>
    <x v="0"/>
    <n v="26321"/>
    <x v="0"/>
    <x v="2"/>
    <n v="268435"/>
    <n v="1"/>
    <n v="3978"/>
    <n v="0"/>
    <x v="956"/>
    <x v="952"/>
    <x v="946"/>
    <s v="Net Banking"/>
    <s v="Returned"/>
    <x v="0"/>
    <n v="5"/>
    <x v="0"/>
  </r>
  <r>
    <x v="80"/>
    <x v="3"/>
    <x v="3"/>
    <x v="5"/>
    <x v="2"/>
    <x v="0"/>
    <n v="20769"/>
    <x v="1"/>
    <x v="2"/>
    <n v="882915"/>
    <n v="2"/>
    <n v="3430"/>
    <n v="5"/>
    <x v="957"/>
    <x v="953"/>
    <x v="884"/>
    <s v="Cash"/>
    <s v="Returned"/>
    <x v="2"/>
    <n v="1"/>
    <x v="0"/>
  </r>
  <r>
    <x v="80"/>
    <x v="3"/>
    <x v="2"/>
    <x v="5"/>
    <x v="0"/>
    <x v="1"/>
    <n v="46748"/>
    <x v="1"/>
    <x v="0"/>
    <n v="215503"/>
    <n v="4"/>
    <n v="3127"/>
    <n v="15"/>
    <x v="958"/>
    <x v="954"/>
    <x v="947"/>
    <s v="Cash"/>
    <s v="Returned"/>
    <x v="3"/>
    <n v="4"/>
    <x v="0"/>
  </r>
  <r>
    <x v="80"/>
    <x v="0"/>
    <x v="2"/>
    <x v="0"/>
    <x v="0"/>
    <x v="2"/>
    <n v="50028"/>
    <x v="1"/>
    <x v="0"/>
    <n v="242769"/>
    <n v="3"/>
    <n v="753"/>
    <n v="10"/>
    <x v="959"/>
    <x v="955"/>
    <x v="948"/>
    <s v="Cash"/>
    <s v="Cancelled"/>
    <x v="2"/>
    <n v="2"/>
    <x v="0"/>
  </r>
  <r>
    <x v="80"/>
    <x v="1"/>
    <x v="2"/>
    <x v="3"/>
    <x v="0"/>
    <x v="0"/>
    <n v="26151"/>
    <x v="1"/>
    <x v="1"/>
    <n v="770782"/>
    <n v="6"/>
    <n v="4020"/>
    <n v="20"/>
    <x v="960"/>
    <x v="956"/>
    <x v="949"/>
    <s v="Cash"/>
    <s v="Returned"/>
    <x v="0"/>
    <n v="3"/>
    <x v="1"/>
  </r>
  <r>
    <x v="80"/>
    <x v="0"/>
    <x v="1"/>
    <x v="4"/>
    <x v="2"/>
    <x v="2"/>
    <n v="86133"/>
    <x v="1"/>
    <x v="2"/>
    <n v="601188"/>
    <n v="5"/>
    <n v="558"/>
    <n v="5"/>
    <x v="961"/>
    <x v="957"/>
    <x v="950"/>
    <s v="Cash"/>
    <s v="Returned"/>
    <x v="2"/>
    <n v="3"/>
    <x v="1"/>
  </r>
  <r>
    <x v="81"/>
    <x v="2"/>
    <x v="0"/>
    <x v="3"/>
    <x v="0"/>
    <x v="1"/>
    <n v="44187"/>
    <x v="1"/>
    <x v="0"/>
    <n v="924812"/>
    <n v="5"/>
    <n v="4202"/>
    <n v="15"/>
    <x v="962"/>
    <x v="958"/>
    <x v="951"/>
    <s v="Credit Card"/>
    <s v="Completed"/>
    <x v="0"/>
    <n v="1"/>
    <x v="0"/>
  </r>
  <r>
    <x v="81"/>
    <x v="0"/>
    <x v="2"/>
    <x v="0"/>
    <x v="2"/>
    <x v="3"/>
    <n v="53835"/>
    <x v="0"/>
    <x v="1"/>
    <n v="458021"/>
    <n v="7"/>
    <n v="2221"/>
    <n v="5"/>
    <x v="963"/>
    <x v="959"/>
    <x v="952"/>
    <s v="Credit Card"/>
    <s v="Completed"/>
    <x v="1"/>
    <n v="5"/>
    <x v="1"/>
  </r>
  <r>
    <x v="81"/>
    <x v="1"/>
    <x v="2"/>
    <x v="5"/>
    <x v="1"/>
    <x v="3"/>
    <n v="10059"/>
    <x v="1"/>
    <x v="0"/>
    <n v="685145"/>
    <n v="7"/>
    <n v="3107"/>
    <n v="20"/>
    <x v="964"/>
    <x v="960"/>
    <x v="953"/>
    <s v="Net Banking"/>
    <s v="Cancelled"/>
    <x v="2"/>
    <n v="1"/>
    <x v="0"/>
  </r>
  <r>
    <x v="81"/>
    <x v="3"/>
    <x v="2"/>
    <x v="0"/>
    <x v="1"/>
    <x v="0"/>
    <n v="95717"/>
    <x v="1"/>
    <x v="1"/>
    <n v="822933"/>
    <n v="9"/>
    <n v="764"/>
    <n v="10"/>
    <x v="965"/>
    <x v="961"/>
    <x v="954"/>
    <s v="Credit Card"/>
    <s v="Cancelled"/>
    <x v="1"/>
    <n v="2"/>
    <x v="1"/>
  </r>
  <r>
    <x v="81"/>
    <x v="1"/>
    <x v="0"/>
    <x v="2"/>
    <x v="0"/>
    <x v="1"/>
    <n v="37235"/>
    <x v="0"/>
    <x v="1"/>
    <n v="830418"/>
    <n v="8"/>
    <n v="2207"/>
    <n v="15"/>
    <x v="966"/>
    <x v="962"/>
    <x v="955"/>
    <s v="Net Banking"/>
    <s v="Returned"/>
    <x v="0"/>
    <n v="5"/>
    <x v="0"/>
  </r>
  <r>
    <x v="81"/>
    <x v="1"/>
    <x v="1"/>
    <x v="2"/>
    <x v="1"/>
    <x v="3"/>
    <n v="77114"/>
    <x v="0"/>
    <x v="2"/>
    <n v="907691"/>
    <n v="3"/>
    <n v="3714"/>
    <n v="10"/>
    <x v="967"/>
    <x v="963"/>
    <x v="956"/>
    <s v="Net Banking"/>
    <s v="Completed"/>
    <x v="3"/>
    <n v="3"/>
    <x v="0"/>
  </r>
  <r>
    <x v="81"/>
    <x v="1"/>
    <x v="3"/>
    <x v="3"/>
    <x v="1"/>
    <x v="1"/>
    <n v="55366"/>
    <x v="1"/>
    <x v="2"/>
    <n v="570750"/>
    <n v="2"/>
    <n v="2793"/>
    <n v="20"/>
    <x v="968"/>
    <x v="964"/>
    <x v="957"/>
    <s v="UPI"/>
    <s v="Completed"/>
    <x v="2"/>
    <n v="3"/>
    <x v="0"/>
  </r>
  <r>
    <x v="81"/>
    <x v="3"/>
    <x v="1"/>
    <x v="3"/>
    <x v="0"/>
    <x v="1"/>
    <n v="91583"/>
    <x v="0"/>
    <x v="1"/>
    <n v="696910"/>
    <n v="1"/>
    <n v="3787"/>
    <n v="10"/>
    <x v="969"/>
    <x v="965"/>
    <x v="958"/>
    <s v="Credit Card"/>
    <s v="Cancelled"/>
    <x v="3"/>
    <n v="4"/>
    <x v="0"/>
  </r>
  <r>
    <x v="81"/>
    <x v="1"/>
    <x v="2"/>
    <x v="4"/>
    <x v="1"/>
    <x v="0"/>
    <n v="42160"/>
    <x v="1"/>
    <x v="2"/>
    <n v="494365"/>
    <n v="6"/>
    <n v="2984"/>
    <n v="20"/>
    <x v="970"/>
    <x v="966"/>
    <x v="959"/>
    <s v="Net Banking"/>
    <s v="Returned"/>
    <x v="3"/>
    <n v="2"/>
    <x v="0"/>
  </r>
  <r>
    <x v="81"/>
    <x v="1"/>
    <x v="1"/>
    <x v="4"/>
    <x v="0"/>
    <x v="0"/>
    <n v="15277"/>
    <x v="0"/>
    <x v="0"/>
    <n v="647080"/>
    <n v="4"/>
    <n v="3235"/>
    <n v="10"/>
    <x v="971"/>
    <x v="967"/>
    <x v="960"/>
    <s v="Cash"/>
    <s v="Cancelled"/>
    <x v="3"/>
    <n v="3"/>
    <x v="0"/>
  </r>
  <r>
    <x v="81"/>
    <x v="1"/>
    <x v="1"/>
    <x v="2"/>
    <x v="0"/>
    <x v="1"/>
    <n v="11780"/>
    <x v="1"/>
    <x v="0"/>
    <n v="247462"/>
    <n v="3"/>
    <n v="3023"/>
    <n v="5"/>
    <x v="972"/>
    <x v="968"/>
    <x v="961"/>
    <s v="Cash"/>
    <s v="Returned"/>
    <x v="0"/>
    <n v="1"/>
    <x v="0"/>
  </r>
  <r>
    <x v="81"/>
    <x v="2"/>
    <x v="3"/>
    <x v="5"/>
    <x v="1"/>
    <x v="1"/>
    <n v="56579"/>
    <x v="0"/>
    <x v="1"/>
    <n v="265276"/>
    <n v="2"/>
    <n v="3955"/>
    <n v="5"/>
    <x v="973"/>
    <x v="969"/>
    <x v="962"/>
    <s v="UPI"/>
    <s v="Completed"/>
    <x v="0"/>
    <n v="3"/>
    <x v="0"/>
  </r>
  <r>
    <x v="82"/>
    <x v="1"/>
    <x v="0"/>
    <x v="0"/>
    <x v="1"/>
    <x v="0"/>
    <n v="70750"/>
    <x v="0"/>
    <x v="1"/>
    <n v="623469"/>
    <n v="2"/>
    <n v="1437"/>
    <n v="20"/>
    <x v="974"/>
    <x v="970"/>
    <x v="963"/>
    <s v="Net Banking"/>
    <s v="Returned"/>
    <x v="1"/>
    <n v="1"/>
    <x v="0"/>
  </r>
  <r>
    <x v="82"/>
    <x v="3"/>
    <x v="0"/>
    <x v="4"/>
    <x v="1"/>
    <x v="1"/>
    <n v="66902"/>
    <x v="1"/>
    <x v="0"/>
    <n v="529234"/>
    <n v="4"/>
    <n v="1377"/>
    <n v="5"/>
    <x v="975"/>
    <x v="971"/>
    <x v="964"/>
    <s v="Credit Card"/>
    <s v="Completed"/>
    <x v="1"/>
    <n v="1"/>
    <x v="0"/>
  </r>
  <r>
    <x v="82"/>
    <x v="1"/>
    <x v="1"/>
    <x v="1"/>
    <x v="1"/>
    <x v="0"/>
    <n v="90198"/>
    <x v="1"/>
    <x v="0"/>
    <n v="980083"/>
    <n v="1"/>
    <n v="3204"/>
    <n v="10"/>
    <x v="976"/>
    <x v="972"/>
    <x v="965"/>
    <s v="Cash"/>
    <s v="Completed"/>
    <x v="1"/>
    <n v="5"/>
    <x v="1"/>
  </r>
  <r>
    <x v="82"/>
    <x v="1"/>
    <x v="1"/>
    <x v="4"/>
    <x v="1"/>
    <x v="2"/>
    <n v="42161"/>
    <x v="0"/>
    <x v="1"/>
    <n v="451727"/>
    <n v="6"/>
    <n v="1046"/>
    <n v="10"/>
    <x v="977"/>
    <x v="973"/>
    <x v="966"/>
    <s v="Cash"/>
    <s v="Completed"/>
    <x v="3"/>
    <n v="5"/>
    <x v="0"/>
  </r>
  <r>
    <x v="82"/>
    <x v="3"/>
    <x v="0"/>
    <x v="5"/>
    <x v="2"/>
    <x v="1"/>
    <n v="54499"/>
    <x v="0"/>
    <x v="0"/>
    <n v="969046"/>
    <n v="5"/>
    <n v="2962"/>
    <n v="15"/>
    <x v="978"/>
    <x v="188"/>
    <x v="967"/>
    <s v="UPI"/>
    <s v="Cancelled"/>
    <x v="1"/>
    <n v="3"/>
    <x v="0"/>
  </r>
  <r>
    <x v="82"/>
    <x v="1"/>
    <x v="0"/>
    <x v="5"/>
    <x v="1"/>
    <x v="0"/>
    <n v="41886"/>
    <x v="0"/>
    <x v="0"/>
    <n v="776831"/>
    <n v="9"/>
    <n v="3703"/>
    <n v="20"/>
    <x v="979"/>
    <x v="974"/>
    <x v="968"/>
    <s v="Cash"/>
    <s v="Cancelled"/>
    <x v="2"/>
    <n v="3"/>
    <x v="0"/>
  </r>
  <r>
    <x v="82"/>
    <x v="3"/>
    <x v="3"/>
    <x v="3"/>
    <x v="2"/>
    <x v="1"/>
    <n v="18800"/>
    <x v="0"/>
    <x v="1"/>
    <n v="883802"/>
    <n v="2"/>
    <n v="4993"/>
    <n v="5"/>
    <x v="980"/>
    <x v="975"/>
    <x v="969"/>
    <s v="Net Banking"/>
    <s v="Cancelled"/>
    <x v="0"/>
    <n v="1"/>
    <x v="1"/>
  </r>
  <r>
    <x v="82"/>
    <x v="1"/>
    <x v="2"/>
    <x v="0"/>
    <x v="0"/>
    <x v="0"/>
    <n v="59460"/>
    <x v="1"/>
    <x v="2"/>
    <n v="376407"/>
    <n v="9"/>
    <n v="4078"/>
    <n v="20"/>
    <x v="981"/>
    <x v="976"/>
    <x v="970"/>
    <s v="UPI"/>
    <s v="Returned"/>
    <x v="1"/>
    <n v="5"/>
    <x v="0"/>
  </r>
  <r>
    <x v="82"/>
    <x v="3"/>
    <x v="1"/>
    <x v="5"/>
    <x v="1"/>
    <x v="1"/>
    <n v="80975"/>
    <x v="0"/>
    <x v="0"/>
    <n v="422453"/>
    <n v="9"/>
    <n v="4131"/>
    <n v="5"/>
    <x v="982"/>
    <x v="977"/>
    <x v="971"/>
    <s v="Cash"/>
    <s v="Cancelled"/>
    <x v="0"/>
    <n v="3"/>
    <x v="0"/>
  </r>
  <r>
    <x v="82"/>
    <x v="1"/>
    <x v="0"/>
    <x v="4"/>
    <x v="1"/>
    <x v="3"/>
    <n v="79843"/>
    <x v="0"/>
    <x v="2"/>
    <n v="938883"/>
    <n v="9"/>
    <n v="2715"/>
    <n v="15"/>
    <x v="983"/>
    <x v="978"/>
    <x v="972"/>
    <s v="Credit Card"/>
    <s v="Completed"/>
    <x v="3"/>
    <n v="5"/>
    <x v="0"/>
  </r>
  <r>
    <x v="82"/>
    <x v="1"/>
    <x v="1"/>
    <x v="4"/>
    <x v="1"/>
    <x v="3"/>
    <n v="12364"/>
    <x v="1"/>
    <x v="2"/>
    <n v="956811"/>
    <n v="4"/>
    <n v="4346"/>
    <n v="10"/>
    <x v="984"/>
    <x v="979"/>
    <x v="973"/>
    <s v="Net Banking"/>
    <s v="Cancelled"/>
    <x v="0"/>
    <n v="2"/>
    <x v="0"/>
  </r>
  <r>
    <x v="82"/>
    <x v="2"/>
    <x v="1"/>
    <x v="2"/>
    <x v="0"/>
    <x v="1"/>
    <n v="26568"/>
    <x v="1"/>
    <x v="0"/>
    <n v="177969"/>
    <n v="5"/>
    <n v="729"/>
    <n v="10"/>
    <x v="985"/>
    <x v="980"/>
    <x v="974"/>
    <s v="Cash"/>
    <s v="Completed"/>
    <x v="2"/>
    <n v="1"/>
    <x v="0"/>
  </r>
  <r>
    <x v="83"/>
    <x v="2"/>
    <x v="0"/>
    <x v="5"/>
    <x v="2"/>
    <x v="3"/>
    <n v="48092"/>
    <x v="1"/>
    <x v="2"/>
    <n v="484569"/>
    <n v="8"/>
    <n v="1927"/>
    <n v="0"/>
    <x v="986"/>
    <x v="981"/>
    <x v="975"/>
    <s v="Credit Card"/>
    <s v="Cancelled"/>
    <x v="0"/>
    <n v="5"/>
    <x v="0"/>
  </r>
  <r>
    <x v="83"/>
    <x v="1"/>
    <x v="3"/>
    <x v="1"/>
    <x v="2"/>
    <x v="1"/>
    <n v="81019"/>
    <x v="1"/>
    <x v="1"/>
    <n v="766919"/>
    <n v="8"/>
    <n v="2199"/>
    <n v="20"/>
    <x v="987"/>
    <x v="982"/>
    <x v="976"/>
    <s v="Net Banking"/>
    <s v="Returned"/>
    <x v="0"/>
    <n v="3"/>
    <x v="1"/>
  </r>
  <r>
    <x v="83"/>
    <x v="1"/>
    <x v="1"/>
    <x v="3"/>
    <x v="1"/>
    <x v="1"/>
    <n v="72679"/>
    <x v="1"/>
    <x v="0"/>
    <n v="950160"/>
    <n v="1"/>
    <n v="4469"/>
    <n v="5"/>
    <x v="988"/>
    <x v="983"/>
    <x v="977"/>
    <s v="Cash"/>
    <s v="Returned"/>
    <x v="2"/>
    <n v="1"/>
    <x v="0"/>
  </r>
  <r>
    <x v="83"/>
    <x v="0"/>
    <x v="3"/>
    <x v="0"/>
    <x v="1"/>
    <x v="2"/>
    <n v="75781"/>
    <x v="1"/>
    <x v="0"/>
    <n v="104952"/>
    <n v="1"/>
    <n v="3565"/>
    <n v="0"/>
    <x v="989"/>
    <x v="984"/>
    <x v="978"/>
    <s v="UPI"/>
    <s v="Completed"/>
    <x v="2"/>
    <n v="4"/>
    <x v="1"/>
  </r>
  <r>
    <x v="83"/>
    <x v="3"/>
    <x v="0"/>
    <x v="1"/>
    <x v="1"/>
    <x v="2"/>
    <n v="18430"/>
    <x v="0"/>
    <x v="2"/>
    <n v="423870"/>
    <n v="6"/>
    <n v="2645"/>
    <n v="20"/>
    <x v="395"/>
    <x v="985"/>
    <x v="979"/>
    <s v="Credit Card"/>
    <s v="Cancelled"/>
    <x v="1"/>
    <n v="1"/>
    <x v="1"/>
  </r>
  <r>
    <x v="83"/>
    <x v="0"/>
    <x v="2"/>
    <x v="3"/>
    <x v="1"/>
    <x v="3"/>
    <n v="83719"/>
    <x v="0"/>
    <x v="0"/>
    <n v="402754"/>
    <n v="7"/>
    <n v="506"/>
    <n v="5"/>
    <x v="990"/>
    <x v="986"/>
    <x v="980"/>
    <s v="Cash"/>
    <s v="Cancelled"/>
    <x v="0"/>
    <n v="2"/>
    <x v="0"/>
  </r>
  <r>
    <x v="83"/>
    <x v="2"/>
    <x v="2"/>
    <x v="4"/>
    <x v="0"/>
    <x v="2"/>
    <n v="48692"/>
    <x v="0"/>
    <x v="0"/>
    <n v="853689"/>
    <n v="2"/>
    <n v="4772"/>
    <n v="15"/>
    <x v="991"/>
    <x v="987"/>
    <x v="981"/>
    <s v="UPI"/>
    <s v="Completed"/>
    <x v="1"/>
    <n v="1"/>
    <x v="0"/>
  </r>
  <r>
    <x v="83"/>
    <x v="2"/>
    <x v="1"/>
    <x v="1"/>
    <x v="1"/>
    <x v="2"/>
    <n v="40086"/>
    <x v="1"/>
    <x v="2"/>
    <n v="186467"/>
    <n v="2"/>
    <n v="1729"/>
    <n v="20"/>
    <x v="992"/>
    <x v="988"/>
    <x v="982"/>
    <s v="Net Banking"/>
    <s v="Returned"/>
    <x v="1"/>
    <n v="5"/>
    <x v="0"/>
  </r>
  <r>
    <x v="83"/>
    <x v="2"/>
    <x v="0"/>
    <x v="3"/>
    <x v="0"/>
    <x v="1"/>
    <n v="59671"/>
    <x v="1"/>
    <x v="2"/>
    <n v="233225"/>
    <n v="5"/>
    <n v="4894"/>
    <n v="5"/>
    <x v="993"/>
    <x v="469"/>
    <x v="983"/>
    <s v="Net Banking"/>
    <s v="Cancelled"/>
    <x v="2"/>
    <n v="5"/>
    <x v="0"/>
  </r>
  <r>
    <x v="83"/>
    <x v="2"/>
    <x v="3"/>
    <x v="4"/>
    <x v="1"/>
    <x v="0"/>
    <n v="23901"/>
    <x v="0"/>
    <x v="0"/>
    <n v="718735"/>
    <n v="9"/>
    <n v="2323"/>
    <n v="10"/>
    <x v="994"/>
    <x v="989"/>
    <x v="984"/>
    <s v="Credit Card"/>
    <s v="Cancelled"/>
    <x v="0"/>
    <n v="3"/>
    <x v="0"/>
  </r>
  <r>
    <x v="83"/>
    <x v="1"/>
    <x v="1"/>
    <x v="4"/>
    <x v="2"/>
    <x v="1"/>
    <n v="13907"/>
    <x v="0"/>
    <x v="0"/>
    <n v="501235"/>
    <n v="5"/>
    <n v="4484"/>
    <n v="20"/>
    <x v="995"/>
    <x v="990"/>
    <x v="985"/>
    <s v="Credit Card"/>
    <s v="Cancelled"/>
    <x v="2"/>
    <n v="3"/>
    <x v="0"/>
  </r>
  <r>
    <x v="83"/>
    <x v="2"/>
    <x v="0"/>
    <x v="4"/>
    <x v="2"/>
    <x v="2"/>
    <n v="38604"/>
    <x v="1"/>
    <x v="1"/>
    <n v="468971"/>
    <n v="8"/>
    <n v="2776"/>
    <n v="5"/>
    <x v="996"/>
    <x v="991"/>
    <x v="986"/>
    <s v="Net Banking"/>
    <s v="Returned"/>
    <x v="3"/>
    <n v="1"/>
    <x v="0"/>
  </r>
  <r>
    <x v="84"/>
    <x v="1"/>
    <x v="0"/>
    <x v="4"/>
    <x v="1"/>
    <x v="1"/>
    <n v="47869"/>
    <x v="1"/>
    <x v="1"/>
    <n v="197167"/>
    <n v="8"/>
    <n v="3443"/>
    <n v="10"/>
    <x v="997"/>
    <x v="992"/>
    <x v="987"/>
    <s v="UPI"/>
    <s v="Cancelled"/>
    <x v="0"/>
    <n v="1"/>
    <x v="0"/>
  </r>
  <r>
    <x v="84"/>
    <x v="1"/>
    <x v="3"/>
    <x v="4"/>
    <x v="1"/>
    <x v="3"/>
    <n v="24537"/>
    <x v="0"/>
    <x v="0"/>
    <n v="924361"/>
    <n v="5"/>
    <n v="1130"/>
    <n v="10"/>
    <x v="998"/>
    <x v="993"/>
    <x v="988"/>
    <s v="Net Banking"/>
    <s v="Returned"/>
    <x v="3"/>
    <n v="1"/>
    <x v="0"/>
  </r>
  <r>
    <x v="84"/>
    <x v="2"/>
    <x v="1"/>
    <x v="2"/>
    <x v="0"/>
    <x v="0"/>
    <n v="22501"/>
    <x v="0"/>
    <x v="0"/>
    <n v="396764"/>
    <n v="8"/>
    <n v="769"/>
    <n v="0"/>
    <x v="999"/>
    <x v="994"/>
    <x v="989"/>
    <s v="Cash"/>
    <s v="Cancelled"/>
    <x v="0"/>
    <n v="5"/>
    <x v="0"/>
  </r>
  <r>
    <x v="84"/>
    <x v="2"/>
    <x v="0"/>
    <x v="1"/>
    <x v="1"/>
    <x v="2"/>
    <n v="47371"/>
    <x v="0"/>
    <x v="1"/>
    <n v="861387"/>
    <n v="8"/>
    <n v="4676"/>
    <n v="5"/>
    <x v="670"/>
    <x v="995"/>
    <x v="990"/>
    <s v="Cash"/>
    <s v="Returned"/>
    <x v="1"/>
    <n v="5"/>
    <x v="0"/>
  </r>
  <r>
    <x v="84"/>
    <x v="3"/>
    <x v="0"/>
    <x v="3"/>
    <x v="1"/>
    <x v="2"/>
    <n v="46821"/>
    <x v="0"/>
    <x v="2"/>
    <n v="218818"/>
    <n v="5"/>
    <n v="4271"/>
    <n v="0"/>
    <x v="1000"/>
    <x v="996"/>
    <x v="991"/>
    <s v="UPI"/>
    <s v="Completed"/>
    <x v="2"/>
    <n v="4"/>
    <x v="0"/>
  </r>
  <r>
    <x v="84"/>
    <x v="0"/>
    <x v="0"/>
    <x v="2"/>
    <x v="1"/>
    <x v="1"/>
    <n v="98732"/>
    <x v="0"/>
    <x v="0"/>
    <n v="225803"/>
    <n v="5"/>
    <n v="1000"/>
    <n v="0"/>
    <x v="1001"/>
    <x v="997"/>
    <x v="992"/>
    <s v="Cash"/>
    <s v="Returned"/>
    <x v="3"/>
    <n v="4"/>
    <x v="0"/>
  </r>
  <r>
    <x v="84"/>
    <x v="2"/>
    <x v="3"/>
    <x v="2"/>
    <x v="2"/>
    <x v="1"/>
    <n v="16073"/>
    <x v="1"/>
    <x v="1"/>
    <n v="541690"/>
    <n v="4"/>
    <n v="3250"/>
    <n v="15"/>
    <x v="1002"/>
    <x v="998"/>
    <x v="993"/>
    <s v="Cash"/>
    <s v="Completed"/>
    <x v="0"/>
    <n v="4"/>
    <x v="0"/>
  </r>
  <r>
    <x v="84"/>
    <x v="3"/>
    <x v="1"/>
    <x v="5"/>
    <x v="0"/>
    <x v="1"/>
    <n v="71005"/>
    <x v="0"/>
    <x v="1"/>
    <n v="110623"/>
    <n v="1"/>
    <n v="1812"/>
    <n v="0"/>
    <x v="1003"/>
    <x v="999"/>
    <x v="931"/>
    <s v="Credit Card"/>
    <s v="Cancelled"/>
    <x v="1"/>
    <n v="3"/>
    <x v="0"/>
  </r>
  <r>
    <x v="84"/>
    <x v="3"/>
    <x v="1"/>
    <x v="5"/>
    <x v="2"/>
    <x v="1"/>
    <n v="86097"/>
    <x v="0"/>
    <x v="0"/>
    <n v="185504"/>
    <n v="9"/>
    <n v="2653"/>
    <n v="0"/>
    <x v="1004"/>
    <x v="1000"/>
    <x v="994"/>
    <s v="Cash"/>
    <s v="Cancelled"/>
    <x v="2"/>
    <n v="5"/>
    <x v="0"/>
  </r>
  <r>
    <x v="84"/>
    <x v="0"/>
    <x v="1"/>
    <x v="5"/>
    <x v="0"/>
    <x v="2"/>
    <n v="28101"/>
    <x v="1"/>
    <x v="0"/>
    <n v="103809"/>
    <n v="2"/>
    <n v="1108"/>
    <n v="15"/>
    <x v="797"/>
    <x v="1001"/>
    <x v="995"/>
    <s v="UPI"/>
    <s v="Cancelled"/>
    <x v="2"/>
    <n v="1"/>
    <x v="0"/>
  </r>
  <r>
    <x v="84"/>
    <x v="1"/>
    <x v="1"/>
    <x v="0"/>
    <x v="2"/>
    <x v="1"/>
    <n v="41426"/>
    <x v="0"/>
    <x v="1"/>
    <n v="223690"/>
    <n v="1"/>
    <n v="3543"/>
    <n v="15"/>
    <x v="1005"/>
    <x v="1002"/>
    <x v="996"/>
    <s v="Net Banking"/>
    <s v="Completed"/>
    <x v="3"/>
    <n v="1"/>
    <x v="0"/>
  </r>
  <r>
    <x v="84"/>
    <x v="2"/>
    <x v="2"/>
    <x v="5"/>
    <x v="1"/>
    <x v="2"/>
    <n v="17313"/>
    <x v="1"/>
    <x v="0"/>
    <n v="717195"/>
    <n v="6"/>
    <n v="2163"/>
    <n v="20"/>
    <x v="1006"/>
    <x v="1003"/>
    <x v="997"/>
    <s v="UPI"/>
    <s v="Cancelled"/>
    <x v="1"/>
    <n v="4"/>
    <x v="0"/>
  </r>
  <r>
    <x v="85"/>
    <x v="0"/>
    <x v="2"/>
    <x v="3"/>
    <x v="2"/>
    <x v="1"/>
    <n v="40773"/>
    <x v="1"/>
    <x v="2"/>
    <n v="806406"/>
    <n v="5"/>
    <n v="3794"/>
    <n v="0"/>
    <x v="1007"/>
    <x v="1004"/>
    <x v="998"/>
    <s v="Credit Card"/>
    <s v="Returned"/>
    <x v="0"/>
    <n v="3"/>
    <x v="0"/>
  </r>
  <r>
    <x v="85"/>
    <x v="2"/>
    <x v="1"/>
    <x v="2"/>
    <x v="2"/>
    <x v="0"/>
    <n v="38003"/>
    <x v="0"/>
    <x v="0"/>
    <n v="209502"/>
    <n v="1"/>
    <n v="2497"/>
    <n v="10"/>
    <x v="1008"/>
    <x v="1005"/>
    <x v="999"/>
    <s v="UPI"/>
    <s v="Returned"/>
    <x v="3"/>
    <n v="3"/>
    <x v="0"/>
  </r>
  <r>
    <x v="85"/>
    <x v="3"/>
    <x v="3"/>
    <x v="3"/>
    <x v="0"/>
    <x v="0"/>
    <n v="69668"/>
    <x v="0"/>
    <x v="1"/>
    <n v="424640"/>
    <n v="7"/>
    <n v="2929"/>
    <n v="15"/>
    <x v="1009"/>
    <x v="733"/>
    <x v="1000"/>
    <s v="Net Banking"/>
    <s v="Completed"/>
    <x v="0"/>
    <n v="4"/>
    <x v="0"/>
  </r>
  <r>
    <x v="85"/>
    <x v="3"/>
    <x v="2"/>
    <x v="1"/>
    <x v="0"/>
    <x v="1"/>
    <n v="81250"/>
    <x v="1"/>
    <x v="1"/>
    <n v="335614"/>
    <n v="7"/>
    <n v="4699"/>
    <n v="5"/>
    <x v="1010"/>
    <x v="1006"/>
    <x v="1001"/>
    <s v="Net Banking"/>
    <s v="Returned"/>
    <x v="1"/>
    <n v="1"/>
    <x v="1"/>
  </r>
  <r>
    <x v="85"/>
    <x v="1"/>
    <x v="0"/>
    <x v="5"/>
    <x v="2"/>
    <x v="1"/>
    <n v="52294"/>
    <x v="1"/>
    <x v="0"/>
    <n v="787099"/>
    <n v="3"/>
    <n v="3211"/>
    <n v="20"/>
    <x v="1011"/>
    <x v="1007"/>
    <x v="1002"/>
    <s v="UPI"/>
    <s v="Completed"/>
    <x v="2"/>
    <n v="3"/>
    <x v="0"/>
  </r>
  <r>
    <x v="85"/>
    <x v="3"/>
    <x v="2"/>
    <x v="0"/>
    <x v="0"/>
    <x v="3"/>
    <n v="23582"/>
    <x v="1"/>
    <x v="1"/>
    <n v="304396"/>
    <n v="8"/>
    <n v="3685"/>
    <n v="20"/>
    <x v="1012"/>
    <x v="1008"/>
    <x v="1003"/>
    <s v="Net Banking"/>
    <s v="Completed"/>
    <x v="2"/>
    <n v="2"/>
    <x v="0"/>
  </r>
  <r>
    <x v="85"/>
    <x v="3"/>
    <x v="0"/>
    <x v="1"/>
    <x v="0"/>
    <x v="0"/>
    <n v="23760"/>
    <x v="0"/>
    <x v="2"/>
    <n v="876221"/>
    <n v="6"/>
    <n v="2031"/>
    <n v="0"/>
    <x v="1013"/>
    <x v="1009"/>
    <x v="1004"/>
    <s v="Credit Card"/>
    <s v="Cancelled"/>
    <x v="2"/>
    <n v="4"/>
    <x v="0"/>
  </r>
  <r>
    <x v="85"/>
    <x v="0"/>
    <x v="1"/>
    <x v="0"/>
    <x v="0"/>
    <x v="2"/>
    <n v="81791"/>
    <x v="0"/>
    <x v="0"/>
    <n v="860073"/>
    <n v="4"/>
    <n v="4716"/>
    <n v="10"/>
    <x v="1014"/>
    <x v="1010"/>
    <x v="1005"/>
    <s v="UPI"/>
    <s v="Completed"/>
    <x v="0"/>
    <n v="1"/>
    <x v="0"/>
  </r>
  <r>
    <x v="85"/>
    <x v="2"/>
    <x v="2"/>
    <x v="1"/>
    <x v="0"/>
    <x v="0"/>
    <n v="92158"/>
    <x v="0"/>
    <x v="0"/>
    <n v="265910"/>
    <n v="3"/>
    <n v="4206"/>
    <n v="15"/>
    <x v="1015"/>
    <x v="1011"/>
    <x v="1006"/>
    <s v="Cash"/>
    <s v="Returned"/>
    <x v="0"/>
    <n v="2"/>
    <x v="0"/>
  </r>
  <r>
    <x v="85"/>
    <x v="2"/>
    <x v="3"/>
    <x v="2"/>
    <x v="0"/>
    <x v="2"/>
    <n v="45983"/>
    <x v="0"/>
    <x v="1"/>
    <n v="759494"/>
    <n v="1"/>
    <n v="3574"/>
    <n v="5"/>
    <x v="1016"/>
    <x v="1012"/>
    <x v="1007"/>
    <s v="UPI"/>
    <s v="Returned"/>
    <x v="2"/>
    <n v="5"/>
    <x v="0"/>
  </r>
  <r>
    <x v="85"/>
    <x v="0"/>
    <x v="2"/>
    <x v="3"/>
    <x v="2"/>
    <x v="1"/>
    <n v="50309"/>
    <x v="0"/>
    <x v="2"/>
    <n v="284492"/>
    <n v="2"/>
    <n v="1175"/>
    <n v="0"/>
    <x v="1017"/>
    <x v="1013"/>
    <x v="1008"/>
    <s v="Cash"/>
    <s v="Cancelled"/>
    <x v="0"/>
    <n v="1"/>
    <x v="0"/>
  </r>
  <r>
    <x v="85"/>
    <x v="1"/>
    <x v="2"/>
    <x v="4"/>
    <x v="0"/>
    <x v="0"/>
    <n v="39715"/>
    <x v="1"/>
    <x v="0"/>
    <n v="391575"/>
    <n v="2"/>
    <n v="2154"/>
    <n v="10"/>
    <x v="1018"/>
    <x v="1014"/>
    <x v="1009"/>
    <s v="Cash"/>
    <s v="Completed"/>
    <x v="0"/>
    <n v="2"/>
    <x v="1"/>
  </r>
  <r>
    <x v="86"/>
    <x v="2"/>
    <x v="2"/>
    <x v="3"/>
    <x v="1"/>
    <x v="0"/>
    <n v="46415"/>
    <x v="0"/>
    <x v="1"/>
    <n v="351770"/>
    <n v="5"/>
    <n v="4656"/>
    <n v="0"/>
    <x v="1019"/>
    <x v="1015"/>
    <x v="1010"/>
    <s v="UPI"/>
    <s v="Cancelled"/>
    <x v="2"/>
    <n v="5"/>
    <x v="0"/>
  </r>
  <r>
    <x v="86"/>
    <x v="3"/>
    <x v="1"/>
    <x v="5"/>
    <x v="2"/>
    <x v="3"/>
    <n v="97328"/>
    <x v="0"/>
    <x v="0"/>
    <n v="300092"/>
    <n v="4"/>
    <n v="4044"/>
    <n v="0"/>
    <x v="1020"/>
    <x v="1016"/>
    <x v="1011"/>
    <s v="Net Banking"/>
    <s v="Cancelled"/>
    <x v="2"/>
    <n v="3"/>
    <x v="0"/>
  </r>
  <r>
    <x v="86"/>
    <x v="2"/>
    <x v="3"/>
    <x v="4"/>
    <x v="2"/>
    <x v="3"/>
    <n v="98260"/>
    <x v="1"/>
    <x v="2"/>
    <n v="673853"/>
    <n v="2"/>
    <n v="4318"/>
    <n v="20"/>
    <x v="1021"/>
    <x v="1017"/>
    <x v="1012"/>
    <s v="Cash"/>
    <s v="Cancelled"/>
    <x v="0"/>
    <n v="1"/>
    <x v="0"/>
  </r>
  <r>
    <x v="86"/>
    <x v="3"/>
    <x v="2"/>
    <x v="0"/>
    <x v="2"/>
    <x v="0"/>
    <n v="61581"/>
    <x v="0"/>
    <x v="1"/>
    <n v="550209"/>
    <n v="9"/>
    <n v="3943"/>
    <n v="5"/>
    <x v="1022"/>
    <x v="1018"/>
    <x v="1013"/>
    <s v="Cash"/>
    <s v="Cancelled"/>
    <x v="0"/>
    <n v="1"/>
    <x v="0"/>
  </r>
  <r>
    <x v="86"/>
    <x v="1"/>
    <x v="3"/>
    <x v="2"/>
    <x v="0"/>
    <x v="0"/>
    <n v="13652"/>
    <x v="0"/>
    <x v="0"/>
    <n v="551251"/>
    <n v="7"/>
    <n v="1547"/>
    <n v="5"/>
    <x v="1023"/>
    <x v="1019"/>
    <x v="1014"/>
    <s v="UPI"/>
    <s v="Cancelled"/>
    <x v="1"/>
    <n v="3"/>
    <x v="0"/>
  </r>
  <r>
    <x v="86"/>
    <x v="0"/>
    <x v="1"/>
    <x v="2"/>
    <x v="1"/>
    <x v="0"/>
    <n v="36297"/>
    <x v="0"/>
    <x v="1"/>
    <n v="602374"/>
    <n v="8"/>
    <n v="2953"/>
    <n v="5"/>
    <x v="1024"/>
    <x v="1020"/>
    <x v="1015"/>
    <s v="Cash"/>
    <s v="Completed"/>
    <x v="3"/>
    <n v="1"/>
    <x v="1"/>
  </r>
  <r>
    <x v="86"/>
    <x v="2"/>
    <x v="0"/>
    <x v="0"/>
    <x v="0"/>
    <x v="2"/>
    <n v="24028"/>
    <x v="1"/>
    <x v="1"/>
    <n v="409456"/>
    <n v="8"/>
    <n v="1831"/>
    <n v="5"/>
    <x v="1025"/>
    <x v="1021"/>
    <x v="1016"/>
    <s v="UPI"/>
    <s v="Returned"/>
    <x v="0"/>
    <n v="4"/>
    <x v="1"/>
  </r>
  <r>
    <x v="86"/>
    <x v="0"/>
    <x v="2"/>
    <x v="5"/>
    <x v="2"/>
    <x v="1"/>
    <n v="23803"/>
    <x v="1"/>
    <x v="2"/>
    <n v="210613"/>
    <n v="2"/>
    <n v="4582"/>
    <n v="15"/>
    <x v="1026"/>
    <x v="1022"/>
    <x v="1017"/>
    <s v="Cash"/>
    <s v="Completed"/>
    <x v="1"/>
    <n v="2"/>
    <x v="0"/>
  </r>
  <r>
    <x v="86"/>
    <x v="2"/>
    <x v="3"/>
    <x v="0"/>
    <x v="2"/>
    <x v="3"/>
    <n v="16307"/>
    <x v="0"/>
    <x v="2"/>
    <n v="925348"/>
    <n v="5"/>
    <n v="3160"/>
    <n v="15"/>
    <x v="1027"/>
    <x v="1023"/>
    <x v="1018"/>
    <s v="Cash"/>
    <s v="Completed"/>
    <x v="1"/>
    <n v="5"/>
    <x v="0"/>
  </r>
  <r>
    <x v="86"/>
    <x v="3"/>
    <x v="3"/>
    <x v="1"/>
    <x v="2"/>
    <x v="1"/>
    <n v="41325"/>
    <x v="0"/>
    <x v="0"/>
    <n v="586026"/>
    <n v="3"/>
    <n v="2762"/>
    <n v="5"/>
    <x v="1028"/>
    <x v="1024"/>
    <x v="1019"/>
    <s v="UPI"/>
    <s v="Cancelled"/>
    <x v="3"/>
    <n v="5"/>
    <x v="0"/>
  </r>
  <r>
    <x v="86"/>
    <x v="0"/>
    <x v="1"/>
    <x v="5"/>
    <x v="2"/>
    <x v="3"/>
    <n v="68616"/>
    <x v="0"/>
    <x v="1"/>
    <n v="776053"/>
    <n v="9"/>
    <n v="4857"/>
    <n v="10"/>
    <x v="1029"/>
    <x v="1025"/>
    <x v="1020"/>
    <s v="UPI"/>
    <s v="Returned"/>
    <x v="1"/>
    <n v="2"/>
    <x v="0"/>
  </r>
  <r>
    <x v="86"/>
    <x v="2"/>
    <x v="2"/>
    <x v="4"/>
    <x v="0"/>
    <x v="3"/>
    <n v="70483"/>
    <x v="1"/>
    <x v="1"/>
    <n v="793919"/>
    <n v="9"/>
    <n v="1263"/>
    <n v="15"/>
    <x v="1030"/>
    <x v="1026"/>
    <x v="1021"/>
    <s v="Credit Card"/>
    <s v="Completed"/>
    <x v="1"/>
    <n v="4"/>
    <x v="0"/>
  </r>
  <r>
    <x v="87"/>
    <x v="3"/>
    <x v="0"/>
    <x v="0"/>
    <x v="1"/>
    <x v="3"/>
    <n v="41574"/>
    <x v="1"/>
    <x v="1"/>
    <n v="969271"/>
    <n v="6"/>
    <n v="2867"/>
    <n v="15"/>
    <x v="1031"/>
    <x v="1027"/>
    <x v="1022"/>
    <s v="Net Banking"/>
    <s v="Completed"/>
    <x v="0"/>
    <n v="1"/>
    <x v="0"/>
  </r>
  <r>
    <x v="87"/>
    <x v="0"/>
    <x v="3"/>
    <x v="5"/>
    <x v="1"/>
    <x v="0"/>
    <n v="94798"/>
    <x v="0"/>
    <x v="0"/>
    <n v="412202"/>
    <n v="4"/>
    <n v="3908"/>
    <n v="10"/>
    <x v="1032"/>
    <x v="1028"/>
    <x v="1023"/>
    <s v="Credit Card"/>
    <s v="Returned"/>
    <x v="3"/>
    <n v="3"/>
    <x v="0"/>
  </r>
  <r>
    <x v="87"/>
    <x v="0"/>
    <x v="2"/>
    <x v="4"/>
    <x v="2"/>
    <x v="3"/>
    <n v="77071"/>
    <x v="0"/>
    <x v="2"/>
    <n v="840490"/>
    <n v="8"/>
    <n v="2184"/>
    <n v="5"/>
    <x v="1033"/>
    <x v="1029"/>
    <x v="1024"/>
    <s v="UPI"/>
    <s v="Completed"/>
    <x v="3"/>
    <n v="3"/>
    <x v="0"/>
  </r>
  <r>
    <x v="87"/>
    <x v="2"/>
    <x v="0"/>
    <x v="0"/>
    <x v="1"/>
    <x v="1"/>
    <n v="24932"/>
    <x v="0"/>
    <x v="2"/>
    <n v="619824"/>
    <n v="5"/>
    <n v="4964"/>
    <n v="0"/>
    <x v="1034"/>
    <x v="1030"/>
    <x v="1025"/>
    <s v="Cash"/>
    <s v="Returned"/>
    <x v="1"/>
    <n v="1"/>
    <x v="0"/>
  </r>
  <r>
    <x v="87"/>
    <x v="2"/>
    <x v="3"/>
    <x v="2"/>
    <x v="2"/>
    <x v="3"/>
    <n v="25749"/>
    <x v="0"/>
    <x v="1"/>
    <n v="839999"/>
    <n v="3"/>
    <n v="1369"/>
    <n v="15"/>
    <x v="1035"/>
    <x v="1031"/>
    <x v="1026"/>
    <s v="Net Banking"/>
    <s v="Completed"/>
    <x v="1"/>
    <n v="5"/>
    <x v="0"/>
  </r>
  <r>
    <x v="87"/>
    <x v="2"/>
    <x v="3"/>
    <x v="0"/>
    <x v="2"/>
    <x v="1"/>
    <n v="18727"/>
    <x v="1"/>
    <x v="0"/>
    <n v="573754"/>
    <n v="8"/>
    <n v="3233"/>
    <n v="0"/>
    <x v="1036"/>
    <x v="1032"/>
    <x v="1027"/>
    <s v="UPI"/>
    <s v="Cancelled"/>
    <x v="2"/>
    <n v="2"/>
    <x v="0"/>
  </r>
  <r>
    <x v="87"/>
    <x v="3"/>
    <x v="0"/>
    <x v="3"/>
    <x v="1"/>
    <x v="3"/>
    <n v="65406"/>
    <x v="1"/>
    <x v="1"/>
    <n v="563647"/>
    <n v="6"/>
    <n v="1413"/>
    <n v="0"/>
    <x v="1037"/>
    <x v="426"/>
    <x v="1028"/>
    <s v="Credit Card"/>
    <s v="Returned"/>
    <x v="0"/>
    <n v="2"/>
    <x v="0"/>
  </r>
  <r>
    <x v="87"/>
    <x v="2"/>
    <x v="0"/>
    <x v="0"/>
    <x v="2"/>
    <x v="3"/>
    <n v="27332"/>
    <x v="0"/>
    <x v="2"/>
    <n v="667612"/>
    <n v="5"/>
    <n v="3631"/>
    <n v="10"/>
    <x v="1038"/>
    <x v="1033"/>
    <x v="1029"/>
    <s v="Cash"/>
    <s v="Completed"/>
    <x v="1"/>
    <n v="5"/>
    <x v="0"/>
  </r>
  <r>
    <x v="87"/>
    <x v="0"/>
    <x v="1"/>
    <x v="3"/>
    <x v="1"/>
    <x v="0"/>
    <n v="20834"/>
    <x v="1"/>
    <x v="1"/>
    <n v="714975"/>
    <n v="1"/>
    <n v="2130"/>
    <n v="5"/>
    <x v="1039"/>
    <x v="1034"/>
    <x v="1030"/>
    <s v="Cash"/>
    <s v="Completed"/>
    <x v="2"/>
    <n v="2"/>
    <x v="0"/>
  </r>
  <r>
    <x v="87"/>
    <x v="0"/>
    <x v="2"/>
    <x v="4"/>
    <x v="2"/>
    <x v="1"/>
    <n v="30325"/>
    <x v="1"/>
    <x v="1"/>
    <n v="568671"/>
    <n v="3"/>
    <n v="1042"/>
    <n v="0"/>
    <x v="1040"/>
    <x v="1035"/>
    <x v="1031"/>
    <s v="UPI"/>
    <s v="Returned"/>
    <x v="2"/>
    <n v="5"/>
    <x v="0"/>
  </r>
  <r>
    <x v="87"/>
    <x v="2"/>
    <x v="2"/>
    <x v="0"/>
    <x v="1"/>
    <x v="3"/>
    <n v="19213"/>
    <x v="0"/>
    <x v="1"/>
    <n v="275259"/>
    <n v="7"/>
    <n v="2703"/>
    <n v="5"/>
    <x v="1041"/>
    <x v="1036"/>
    <x v="1032"/>
    <s v="Cash"/>
    <s v="Returned"/>
    <x v="0"/>
    <n v="4"/>
    <x v="0"/>
  </r>
  <r>
    <x v="87"/>
    <x v="2"/>
    <x v="1"/>
    <x v="4"/>
    <x v="2"/>
    <x v="3"/>
    <n v="11403"/>
    <x v="0"/>
    <x v="2"/>
    <n v="580679"/>
    <n v="3"/>
    <n v="3435"/>
    <n v="20"/>
    <x v="1042"/>
    <x v="1037"/>
    <x v="1033"/>
    <s v="Credit Card"/>
    <s v="Returned"/>
    <x v="2"/>
    <n v="1"/>
    <x v="1"/>
  </r>
  <r>
    <x v="88"/>
    <x v="1"/>
    <x v="3"/>
    <x v="4"/>
    <x v="1"/>
    <x v="1"/>
    <n v="66971"/>
    <x v="0"/>
    <x v="0"/>
    <n v="652435"/>
    <n v="1"/>
    <n v="1251"/>
    <n v="5"/>
    <x v="1043"/>
    <x v="1038"/>
    <x v="1034"/>
    <s v="Cash"/>
    <s v="Returned"/>
    <x v="1"/>
    <n v="5"/>
    <x v="0"/>
  </r>
  <r>
    <x v="88"/>
    <x v="0"/>
    <x v="0"/>
    <x v="5"/>
    <x v="2"/>
    <x v="3"/>
    <n v="64030"/>
    <x v="0"/>
    <x v="1"/>
    <n v="702202"/>
    <n v="8"/>
    <n v="2611"/>
    <n v="10"/>
    <x v="1044"/>
    <x v="1039"/>
    <x v="1035"/>
    <s v="Credit Card"/>
    <s v="Returned"/>
    <x v="2"/>
    <n v="4"/>
    <x v="0"/>
  </r>
  <r>
    <x v="88"/>
    <x v="3"/>
    <x v="0"/>
    <x v="4"/>
    <x v="2"/>
    <x v="2"/>
    <n v="83042"/>
    <x v="1"/>
    <x v="2"/>
    <n v="595245"/>
    <n v="7"/>
    <n v="920"/>
    <n v="10"/>
    <x v="1045"/>
    <x v="1040"/>
    <x v="597"/>
    <s v="Cash"/>
    <s v="Returned"/>
    <x v="2"/>
    <n v="5"/>
    <x v="0"/>
  </r>
  <r>
    <x v="88"/>
    <x v="1"/>
    <x v="0"/>
    <x v="4"/>
    <x v="2"/>
    <x v="0"/>
    <n v="17591"/>
    <x v="0"/>
    <x v="1"/>
    <n v="580297"/>
    <n v="5"/>
    <n v="2870"/>
    <n v="20"/>
    <x v="1046"/>
    <x v="1041"/>
    <x v="1036"/>
    <s v="Net Banking"/>
    <s v="Cancelled"/>
    <x v="1"/>
    <n v="4"/>
    <x v="0"/>
  </r>
  <r>
    <x v="88"/>
    <x v="2"/>
    <x v="3"/>
    <x v="0"/>
    <x v="1"/>
    <x v="1"/>
    <n v="22996"/>
    <x v="0"/>
    <x v="0"/>
    <n v="883096"/>
    <n v="5"/>
    <n v="1986"/>
    <n v="10"/>
    <x v="1047"/>
    <x v="1042"/>
    <x v="1037"/>
    <s v="UPI"/>
    <s v="Cancelled"/>
    <x v="2"/>
    <n v="4"/>
    <x v="0"/>
  </r>
  <r>
    <x v="88"/>
    <x v="2"/>
    <x v="0"/>
    <x v="0"/>
    <x v="0"/>
    <x v="0"/>
    <n v="62485"/>
    <x v="0"/>
    <x v="1"/>
    <n v="603078"/>
    <n v="6"/>
    <n v="1046"/>
    <n v="5"/>
    <x v="1048"/>
    <x v="1043"/>
    <x v="1038"/>
    <s v="UPI"/>
    <s v="Returned"/>
    <x v="3"/>
    <n v="4"/>
    <x v="0"/>
  </r>
  <r>
    <x v="88"/>
    <x v="0"/>
    <x v="0"/>
    <x v="2"/>
    <x v="2"/>
    <x v="2"/>
    <n v="57830"/>
    <x v="0"/>
    <x v="0"/>
    <n v="440737"/>
    <n v="7"/>
    <n v="3057"/>
    <n v="5"/>
    <x v="1049"/>
    <x v="1044"/>
    <x v="1039"/>
    <s v="Cash"/>
    <s v="Completed"/>
    <x v="0"/>
    <n v="1"/>
    <x v="1"/>
  </r>
  <r>
    <x v="88"/>
    <x v="2"/>
    <x v="1"/>
    <x v="5"/>
    <x v="2"/>
    <x v="2"/>
    <n v="44370"/>
    <x v="1"/>
    <x v="2"/>
    <n v="494576"/>
    <n v="3"/>
    <n v="2071"/>
    <n v="5"/>
    <x v="1050"/>
    <x v="1045"/>
    <x v="1040"/>
    <s v="UPI"/>
    <s v="Cancelled"/>
    <x v="1"/>
    <n v="5"/>
    <x v="1"/>
  </r>
  <r>
    <x v="88"/>
    <x v="3"/>
    <x v="3"/>
    <x v="4"/>
    <x v="1"/>
    <x v="2"/>
    <n v="67572"/>
    <x v="0"/>
    <x v="0"/>
    <n v="626336"/>
    <n v="4"/>
    <n v="953"/>
    <n v="10"/>
    <x v="1051"/>
    <x v="1046"/>
    <x v="1041"/>
    <s v="Net Banking"/>
    <s v="Cancelled"/>
    <x v="0"/>
    <n v="5"/>
    <x v="0"/>
  </r>
  <r>
    <x v="88"/>
    <x v="0"/>
    <x v="2"/>
    <x v="5"/>
    <x v="2"/>
    <x v="1"/>
    <n v="89008"/>
    <x v="0"/>
    <x v="0"/>
    <n v="532236"/>
    <n v="1"/>
    <n v="3191"/>
    <n v="5"/>
    <x v="1052"/>
    <x v="1047"/>
    <x v="1042"/>
    <s v="Credit Card"/>
    <s v="Completed"/>
    <x v="1"/>
    <n v="5"/>
    <x v="1"/>
  </r>
  <r>
    <x v="88"/>
    <x v="2"/>
    <x v="1"/>
    <x v="3"/>
    <x v="2"/>
    <x v="2"/>
    <n v="39098"/>
    <x v="1"/>
    <x v="2"/>
    <n v="143935"/>
    <n v="7"/>
    <n v="2257"/>
    <n v="15"/>
    <x v="1053"/>
    <x v="1048"/>
    <x v="1043"/>
    <s v="Net Banking"/>
    <s v="Cancelled"/>
    <x v="2"/>
    <n v="4"/>
    <x v="0"/>
  </r>
  <r>
    <x v="88"/>
    <x v="0"/>
    <x v="1"/>
    <x v="4"/>
    <x v="2"/>
    <x v="1"/>
    <n v="71561"/>
    <x v="0"/>
    <x v="0"/>
    <n v="777842"/>
    <n v="2"/>
    <n v="4869"/>
    <n v="20"/>
    <x v="1054"/>
    <x v="1049"/>
    <x v="1044"/>
    <s v="Net Banking"/>
    <s v="Cancelled"/>
    <x v="0"/>
    <n v="2"/>
    <x v="0"/>
  </r>
  <r>
    <x v="89"/>
    <x v="2"/>
    <x v="2"/>
    <x v="5"/>
    <x v="2"/>
    <x v="1"/>
    <n v="12196"/>
    <x v="0"/>
    <x v="0"/>
    <n v="742172"/>
    <n v="7"/>
    <n v="559"/>
    <n v="15"/>
    <x v="1055"/>
    <x v="1050"/>
    <x v="1045"/>
    <s v="Credit Card"/>
    <s v="Returned"/>
    <x v="1"/>
    <n v="2"/>
    <x v="0"/>
  </r>
  <r>
    <x v="89"/>
    <x v="2"/>
    <x v="1"/>
    <x v="2"/>
    <x v="0"/>
    <x v="3"/>
    <n v="21091"/>
    <x v="0"/>
    <x v="2"/>
    <n v="977631"/>
    <n v="6"/>
    <n v="4937"/>
    <n v="5"/>
    <x v="1056"/>
    <x v="1051"/>
    <x v="1046"/>
    <s v="UPI"/>
    <s v="Cancelled"/>
    <x v="3"/>
    <n v="5"/>
    <x v="0"/>
  </r>
  <r>
    <x v="89"/>
    <x v="2"/>
    <x v="3"/>
    <x v="2"/>
    <x v="0"/>
    <x v="1"/>
    <n v="90576"/>
    <x v="1"/>
    <x v="0"/>
    <n v="788333"/>
    <n v="4"/>
    <n v="1917"/>
    <n v="10"/>
    <x v="1057"/>
    <x v="1052"/>
    <x v="1047"/>
    <s v="Credit Card"/>
    <s v="Cancelled"/>
    <x v="1"/>
    <n v="2"/>
    <x v="0"/>
  </r>
  <r>
    <x v="89"/>
    <x v="3"/>
    <x v="0"/>
    <x v="4"/>
    <x v="2"/>
    <x v="2"/>
    <n v="75254"/>
    <x v="0"/>
    <x v="0"/>
    <n v="734270"/>
    <n v="2"/>
    <n v="2660"/>
    <n v="20"/>
    <x v="1058"/>
    <x v="1053"/>
    <x v="1048"/>
    <s v="Credit Card"/>
    <s v="Cancelled"/>
    <x v="2"/>
    <n v="2"/>
    <x v="1"/>
  </r>
  <r>
    <x v="89"/>
    <x v="3"/>
    <x v="3"/>
    <x v="3"/>
    <x v="2"/>
    <x v="1"/>
    <n v="59262"/>
    <x v="0"/>
    <x v="1"/>
    <n v="508401"/>
    <n v="7"/>
    <n v="1838"/>
    <n v="15"/>
    <x v="1059"/>
    <x v="863"/>
    <x v="1049"/>
    <s v="Credit Card"/>
    <s v="Returned"/>
    <x v="2"/>
    <n v="2"/>
    <x v="0"/>
  </r>
  <r>
    <x v="89"/>
    <x v="0"/>
    <x v="2"/>
    <x v="2"/>
    <x v="2"/>
    <x v="1"/>
    <n v="16023"/>
    <x v="0"/>
    <x v="0"/>
    <n v="680173"/>
    <n v="7"/>
    <n v="966"/>
    <n v="5"/>
    <x v="1060"/>
    <x v="1054"/>
    <x v="1050"/>
    <s v="UPI"/>
    <s v="Completed"/>
    <x v="2"/>
    <n v="4"/>
    <x v="0"/>
  </r>
  <r>
    <x v="89"/>
    <x v="2"/>
    <x v="2"/>
    <x v="2"/>
    <x v="0"/>
    <x v="0"/>
    <n v="30543"/>
    <x v="1"/>
    <x v="0"/>
    <n v="904493"/>
    <n v="5"/>
    <n v="2810"/>
    <n v="10"/>
    <x v="1061"/>
    <x v="1055"/>
    <x v="1051"/>
    <s v="Credit Card"/>
    <s v="Completed"/>
    <x v="3"/>
    <n v="5"/>
    <x v="0"/>
  </r>
  <r>
    <x v="89"/>
    <x v="2"/>
    <x v="1"/>
    <x v="3"/>
    <x v="0"/>
    <x v="2"/>
    <n v="70029"/>
    <x v="0"/>
    <x v="0"/>
    <n v="701303"/>
    <n v="9"/>
    <n v="2971"/>
    <n v="5"/>
    <x v="1062"/>
    <x v="1056"/>
    <x v="1052"/>
    <s v="Net Banking"/>
    <s v="Completed"/>
    <x v="0"/>
    <n v="5"/>
    <x v="0"/>
  </r>
  <r>
    <x v="89"/>
    <x v="3"/>
    <x v="3"/>
    <x v="5"/>
    <x v="1"/>
    <x v="1"/>
    <n v="52337"/>
    <x v="0"/>
    <x v="2"/>
    <n v="733796"/>
    <n v="3"/>
    <n v="1219"/>
    <n v="15"/>
    <x v="1063"/>
    <x v="1057"/>
    <x v="1053"/>
    <s v="Credit Card"/>
    <s v="Completed"/>
    <x v="3"/>
    <n v="3"/>
    <x v="0"/>
  </r>
  <r>
    <x v="89"/>
    <x v="2"/>
    <x v="3"/>
    <x v="2"/>
    <x v="1"/>
    <x v="3"/>
    <n v="50409"/>
    <x v="0"/>
    <x v="0"/>
    <n v="741988"/>
    <n v="9"/>
    <n v="1735"/>
    <n v="15"/>
    <x v="1064"/>
    <x v="1058"/>
    <x v="1054"/>
    <s v="Credit Card"/>
    <s v="Cancelled"/>
    <x v="0"/>
    <n v="3"/>
    <x v="0"/>
  </r>
  <r>
    <x v="89"/>
    <x v="3"/>
    <x v="2"/>
    <x v="0"/>
    <x v="2"/>
    <x v="1"/>
    <n v="80540"/>
    <x v="1"/>
    <x v="2"/>
    <n v="799957"/>
    <n v="5"/>
    <n v="1062"/>
    <n v="20"/>
    <x v="1065"/>
    <x v="1059"/>
    <x v="1055"/>
    <s v="Cash"/>
    <s v="Returned"/>
    <x v="1"/>
    <n v="2"/>
    <x v="0"/>
  </r>
  <r>
    <x v="89"/>
    <x v="2"/>
    <x v="3"/>
    <x v="1"/>
    <x v="2"/>
    <x v="1"/>
    <n v="19963"/>
    <x v="1"/>
    <x v="2"/>
    <n v="241964"/>
    <n v="2"/>
    <n v="1482"/>
    <n v="10"/>
    <x v="1066"/>
    <x v="1060"/>
    <x v="1056"/>
    <s v="Cash"/>
    <s v="Returned"/>
    <x v="3"/>
    <n v="5"/>
    <x v="1"/>
  </r>
  <r>
    <x v="90"/>
    <x v="0"/>
    <x v="2"/>
    <x v="1"/>
    <x v="0"/>
    <x v="0"/>
    <n v="23796"/>
    <x v="0"/>
    <x v="0"/>
    <n v="386075"/>
    <n v="9"/>
    <n v="3466"/>
    <n v="0"/>
    <x v="1067"/>
    <x v="1061"/>
    <x v="1057"/>
    <s v="Net Banking"/>
    <s v="Cancelled"/>
    <x v="3"/>
    <n v="2"/>
    <x v="0"/>
  </r>
  <r>
    <x v="90"/>
    <x v="2"/>
    <x v="3"/>
    <x v="2"/>
    <x v="2"/>
    <x v="2"/>
    <n v="50972"/>
    <x v="0"/>
    <x v="0"/>
    <n v="200175"/>
    <n v="1"/>
    <n v="2835"/>
    <n v="5"/>
    <x v="1068"/>
    <x v="1062"/>
    <x v="1058"/>
    <s v="UPI"/>
    <s v="Completed"/>
    <x v="1"/>
    <n v="4"/>
    <x v="0"/>
  </r>
  <r>
    <x v="90"/>
    <x v="2"/>
    <x v="3"/>
    <x v="5"/>
    <x v="2"/>
    <x v="2"/>
    <n v="82613"/>
    <x v="1"/>
    <x v="0"/>
    <n v="911086"/>
    <n v="1"/>
    <n v="2230"/>
    <n v="10"/>
    <x v="1068"/>
    <x v="1063"/>
    <x v="1059"/>
    <s v="Cash"/>
    <s v="Returned"/>
    <x v="2"/>
    <n v="5"/>
    <x v="0"/>
  </r>
  <r>
    <x v="90"/>
    <x v="1"/>
    <x v="3"/>
    <x v="5"/>
    <x v="0"/>
    <x v="3"/>
    <n v="88062"/>
    <x v="0"/>
    <x v="0"/>
    <n v="188478"/>
    <n v="7"/>
    <n v="4839"/>
    <n v="0"/>
    <x v="1069"/>
    <x v="1064"/>
    <x v="1060"/>
    <s v="Net Banking"/>
    <s v="Cancelled"/>
    <x v="2"/>
    <n v="4"/>
    <x v="1"/>
  </r>
  <r>
    <x v="90"/>
    <x v="3"/>
    <x v="2"/>
    <x v="4"/>
    <x v="0"/>
    <x v="3"/>
    <n v="13261"/>
    <x v="1"/>
    <x v="0"/>
    <n v="289892"/>
    <n v="3"/>
    <n v="3547"/>
    <n v="10"/>
    <x v="1070"/>
    <x v="1065"/>
    <x v="1061"/>
    <s v="Cash"/>
    <s v="Cancelled"/>
    <x v="1"/>
    <n v="4"/>
    <x v="0"/>
  </r>
  <r>
    <x v="90"/>
    <x v="2"/>
    <x v="1"/>
    <x v="0"/>
    <x v="0"/>
    <x v="3"/>
    <n v="27046"/>
    <x v="1"/>
    <x v="0"/>
    <n v="883508"/>
    <n v="8"/>
    <n v="1857"/>
    <n v="5"/>
    <x v="1071"/>
    <x v="1066"/>
    <x v="1062"/>
    <s v="Cash"/>
    <s v="Cancelled"/>
    <x v="2"/>
    <n v="5"/>
    <x v="0"/>
  </r>
  <r>
    <x v="90"/>
    <x v="2"/>
    <x v="3"/>
    <x v="5"/>
    <x v="0"/>
    <x v="1"/>
    <n v="23397"/>
    <x v="1"/>
    <x v="0"/>
    <n v="153886"/>
    <n v="7"/>
    <n v="2875"/>
    <n v="5"/>
    <x v="1072"/>
    <x v="1067"/>
    <x v="1063"/>
    <s v="UPI"/>
    <s v="Cancelled"/>
    <x v="1"/>
    <n v="2"/>
    <x v="0"/>
  </r>
  <r>
    <x v="90"/>
    <x v="1"/>
    <x v="2"/>
    <x v="3"/>
    <x v="1"/>
    <x v="1"/>
    <n v="70436"/>
    <x v="0"/>
    <x v="2"/>
    <n v="482621"/>
    <n v="7"/>
    <n v="3262"/>
    <n v="20"/>
    <x v="1073"/>
    <x v="1068"/>
    <x v="1064"/>
    <s v="UPI"/>
    <s v="Returned"/>
    <x v="3"/>
    <n v="3"/>
    <x v="0"/>
  </r>
  <r>
    <x v="90"/>
    <x v="1"/>
    <x v="2"/>
    <x v="0"/>
    <x v="0"/>
    <x v="3"/>
    <n v="35757"/>
    <x v="1"/>
    <x v="1"/>
    <n v="958902"/>
    <n v="1"/>
    <n v="2285"/>
    <n v="15"/>
    <x v="1074"/>
    <x v="1069"/>
    <x v="1065"/>
    <s v="Cash"/>
    <s v="Cancelled"/>
    <x v="3"/>
    <n v="2"/>
    <x v="0"/>
  </r>
  <r>
    <x v="90"/>
    <x v="3"/>
    <x v="3"/>
    <x v="1"/>
    <x v="0"/>
    <x v="2"/>
    <n v="25299"/>
    <x v="1"/>
    <x v="2"/>
    <n v="588485"/>
    <n v="1"/>
    <n v="2462"/>
    <n v="15"/>
    <x v="1075"/>
    <x v="1070"/>
    <x v="1066"/>
    <s v="Cash"/>
    <s v="Returned"/>
    <x v="0"/>
    <n v="3"/>
    <x v="1"/>
  </r>
  <r>
    <x v="90"/>
    <x v="1"/>
    <x v="3"/>
    <x v="0"/>
    <x v="2"/>
    <x v="2"/>
    <n v="11902"/>
    <x v="0"/>
    <x v="0"/>
    <n v="840508"/>
    <n v="2"/>
    <n v="1688"/>
    <n v="15"/>
    <x v="1076"/>
    <x v="1071"/>
    <x v="1067"/>
    <s v="UPI"/>
    <s v="Cancelled"/>
    <x v="3"/>
    <n v="1"/>
    <x v="0"/>
  </r>
  <r>
    <x v="90"/>
    <x v="0"/>
    <x v="1"/>
    <x v="3"/>
    <x v="2"/>
    <x v="3"/>
    <n v="52399"/>
    <x v="0"/>
    <x v="1"/>
    <n v="593855"/>
    <n v="2"/>
    <n v="3178"/>
    <n v="20"/>
    <x v="558"/>
    <x v="1072"/>
    <x v="1068"/>
    <s v="UPI"/>
    <s v="Cancelled"/>
    <x v="0"/>
    <n v="3"/>
    <x v="0"/>
  </r>
  <r>
    <x v="91"/>
    <x v="1"/>
    <x v="2"/>
    <x v="2"/>
    <x v="2"/>
    <x v="0"/>
    <n v="58330"/>
    <x v="0"/>
    <x v="1"/>
    <n v="590607"/>
    <n v="5"/>
    <n v="3507"/>
    <n v="15"/>
    <x v="1077"/>
    <x v="1073"/>
    <x v="1069"/>
    <s v="Net Banking"/>
    <s v="Returned"/>
    <x v="2"/>
    <n v="5"/>
    <x v="0"/>
  </r>
  <r>
    <x v="91"/>
    <x v="0"/>
    <x v="2"/>
    <x v="3"/>
    <x v="1"/>
    <x v="2"/>
    <n v="56308"/>
    <x v="1"/>
    <x v="0"/>
    <n v="986461"/>
    <n v="9"/>
    <n v="3623"/>
    <n v="10"/>
    <x v="1078"/>
    <x v="1074"/>
    <x v="1070"/>
    <s v="Cash"/>
    <s v="Cancelled"/>
    <x v="1"/>
    <n v="3"/>
    <x v="0"/>
  </r>
  <r>
    <x v="91"/>
    <x v="3"/>
    <x v="0"/>
    <x v="3"/>
    <x v="0"/>
    <x v="2"/>
    <n v="13846"/>
    <x v="1"/>
    <x v="0"/>
    <n v="305914"/>
    <n v="7"/>
    <n v="3643"/>
    <n v="15"/>
    <x v="1079"/>
    <x v="1075"/>
    <x v="1071"/>
    <s v="UPI"/>
    <s v="Completed"/>
    <x v="2"/>
    <n v="1"/>
    <x v="0"/>
  </r>
  <r>
    <x v="91"/>
    <x v="3"/>
    <x v="2"/>
    <x v="2"/>
    <x v="0"/>
    <x v="3"/>
    <n v="22359"/>
    <x v="0"/>
    <x v="2"/>
    <n v="335361"/>
    <n v="2"/>
    <n v="3300"/>
    <n v="15"/>
    <x v="1080"/>
    <x v="1076"/>
    <x v="1072"/>
    <s v="Cash"/>
    <s v="Returned"/>
    <x v="1"/>
    <n v="3"/>
    <x v="0"/>
  </r>
  <r>
    <x v="91"/>
    <x v="3"/>
    <x v="1"/>
    <x v="2"/>
    <x v="1"/>
    <x v="2"/>
    <n v="59376"/>
    <x v="1"/>
    <x v="1"/>
    <n v="951756"/>
    <n v="5"/>
    <n v="823"/>
    <n v="5"/>
    <x v="1081"/>
    <x v="1077"/>
    <x v="1073"/>
    <s v="Net Banking"/>
    <s v="Returned"/>
    <x v="1"/>
    <n v="2"/>
    <x v="0"/>
  </r>
  <r>
    <x v="91"/>
    <x v="3"/>
    <x v="0"/>
    <x v="2"/>
    <x v="0"/>
    <x v="1"/>
    <n v="78056"/>
    <x v="0"/>
    <x v="1"/>
    <n v="991952"/>
    <n v="5"/>
    <n v="4183"/>
    <n v="20"/>
    <x v="1082"/>
    <x v="1078"/>
    <x v="1074"/>
    <s v="Credit Card"/>
    <s v="Cancelled"/>
    <x v="3"/>
    <n v="3"/>
    <x v="0"/>
  </r>
  <r>
    <x v="91"/>
    <x v="3"/>
    <x v="0"/>
    <x v="2"/>
    <x v="2"/>
    <x v="1"/>
    <n v="50832"/>
    <x v="0"/>
    <x v="0"/>
    <n v="165027"/>
    <n v="8"/>
    <n v="2702"/>
    <n v="20"/>
    <x v="421"/>
    <x v="1079"/>
    <x v="1075"/>
    <s v="Cash"/>
    <s v="Returned"/>
    <x v="0"/>
    <n v="5"/>
    <x v="0"/>
  </r>
  <r>
    <x v="91"/>
    <x v="0"/>
    <x v="0"/>
    <x v="2"/>
    <x v="1"/>
    <x v="2"/>
    <n v="30098"/>
    <x v="0"/>
    <x v="0"/>
    <n v="101425"/>
    <n v="9"/>
    <n v="2294"/>
    <n v="15"/>
    <x v="1083"/>
    <x v="1080"/>
    <x v="1076"/>
    <s v="Net Banking"/>
    <s v="Returned"/>
    <x v="0"/>
    <n v="5"/>
    <x v="0"/>
  </r>
  <r>
    <x v="91"/>
    <x v="0"/>
    <x v="3"/>
    <x v="3"/>
    <x v="0"/>
    <x v="1"/>
    <n v="59962"/>
    <x v="0"/>
    <x v="1"/>
    <n v="232805"/>
    <n v="8"/>
    <n v="2748"/>
    <n v="0"/>
    <x v="1084"/>
    <x v="1081"/>
    <x v="1077"/>
    <s v="Credit Card"/>
    <s v="Completed"/>
    <x v="2"/>
    <n v="4"/>
    <x v="0"/>
  </r>
  <r>
    <x v="91"/>
    <x v="3"/>
    <x v="3"/>
    <x v="4"/>
    <x v="1"/>
    <x v="0"/>
    <n v="98672"/>
    <x v="0"/>
    <x v="1"/>
    <n v="800735"/>
    <n v="2"/>
    <n v="2842"/>
    <n v="5"/>
    <x v="1085"/>
    <x v="1082"/>
    <x v="652"/>
    <s v="Cash"/>
    <s v="Returned"/>
    <x v="3"/>
    <n v="2"/>
    <x v="0"/>
  </r>
  <r>
    <x v="91"/>
    <x v="1"/>
    <x v="2"/>
    <x v="4"/>
    <x v="1"/>
    <x v="2"/>
    <n v="45885"/>
    <x v="1"/>
    <x v="0"/>
    <n v="688699"/>
    <n v="4"/>
    <n v="3893"/>
    <n v="15"/>
    <x v="1086"/>
    <x v="1083"/>
    <x v="1078"/>
    <s v="Net Banking"/>
    <s v="Completed"/>
    <x v="0"/>
    <n v="2"/>
    <x v="0"/>
  </r>
  <r>
    <x v="91"/>
    <x v="2"/>
    <x v="0"/>
    <x v="5"/>
    <x v="0"/>
    <x v="3"/>
    <n v="31157"/>
    <x v="1"/>
    <x v="0"/>
    <n v="897035"/>
    <n v="2"/>
    <n v="3900"/>
    <n v="0"/>
    <x v="1087"/>
    <x v="1084"/>
    <x v="1079"/>
    <s v="Credit Card"/>
    <s v="Returned"/>
    <x v="0"/>
    <n v="3"/>
    <x v="1"/>
  </r>
  <r>
    <x v="92"/>
    <x v="3"/>
    <x v="1"/>
    <x v="4"/>
    <x v="2"/>
    <x v="1"/>
    <n v="58372"/>
    <x v="0"/>
    <x v="0"/>
    <n v="898584"/>
    <n v="6"/>
    <n v="2475"/>
    <n v="10"/>
    <x v="1088"/>
    <x v="1085"/>
    <x v="1080"/>
    <s v="Net Banking"/>
    <s v="Completed"/>
    <x v="0"/>
    <n v="3"/>
    <x v="0"/>
  </r>
  <r>
    <x v="92"/>
    <x v="1"/>
    <x v="3"/>
    <x v="1"/>
    <x v="0"/>
    <x v="0"/>
    <n v="29674"/>
    <x v="1"/>
    <x v="2"/>
    <n v="418462"/>
    <n v="4"/>
    <n v="3545"/>
    <n v="5"/>
    <x v="1089"/>
    <x v="1086"/>
    <x v="1081"/>
    <s v="Net Banking"/>
    <s v="Returned"/>
    <x v="2"/>
    <n v="5"/>
    <x v="0"/>
  </r>
  <r>
    <x v="92"/>
    <x v="2"/>
    <x v="1"/>
    <x v="4"/>
    <x v="0"/>
    <x v="0"/>
    <n v="42357"/>
    <x v="1"/>
    <x v="2"/>
    <n v="588189"/>
    <n v="7"/>
    <n v="1807"/>
    <n v="20"/>
    <x v="1090"/>
    <x v="1087"/>
    <x v="1082"/>
    <s v="Net Banking"/>
    <s v="Returned"/>
    <x v="3"/>
    <n v="4"/>
    <x v="0"/>
  </r>
  <r>
    <x v="92"/>
    <x v="3"/>
    <x v="1"/>
    <x v="3"/>
    <x v="2"/>
    <x v="1"/>
    <n v="22578"/>
    <x v="0"/>
    <x v="0"/>
    <n v="323543"/>
    <n v="2"/>
    <n v="1955"/>
    <n v="0"/>
    <x v="1091"/>
    <x v="1088"/>
    <x v="1083"/>
    <s v="Net Banking"/>
    <s v="Completed"/>
    <x v="0"/>
    <n v="1"/>
    <x v="1"/>
  </r>
  <r>
    <x v="92"/>
    <x v="3"/>
    <x v="3"/>
    <x v="2"/>
    <x v="0"/>
    <x v="0"/>
    <n v="12251"/>
    <x v="1"/>
    <x v="2"/>
    <n v="208051"/>
    <n v="9"/>
    <n v="1462"/>
    <n v="15"/>
    <x v="1092"/>
    <x v="1089"/>
    <x v="1084"/>
    <s v="Credit Card"/>
    <s v="Completed"/>
    <x v="3"/>
    <n v="3"/>
    <x v="1"/>
  </r>
  <r>
    <x v="92"/>
    <x v="0"/>
    <x v="3"/>
    <x v="2"/>
    <x v="0"/>
    <x v="2"/>
    <n v="89049"/>
    <x v="1"/>
    <x v="1"/>
    <n v="907500"/>
    <n v="5"/>
    <n v="2217"/>
    <n v="0"/>
    <x v="1093"/>
    <x v="1090"/>
    <x v="775"/>
    <s v="UPI"/>
    <s v="Completed"/>
    <x v="0"/>
    <n v="2"/>
    <x v="0"/>
  </r>
  <r>
    <x v="92"/>
    <x v="2"/>
    <x v="3"/>
    <x v="3"/>
    <x v="0"/>
    <x v="0"/>
    <n v="47429"/>
    <x v="0"/>
    <x v="1"/>
    <n v="899963"/>
    <n v="1"/>
    <n v="2929"/>
    <n v="20"/>
    <x v="1094"/>
    <x v="1091"/>
    <x v="1085"/>
    <s v="Net Banking"/>
    <s v="Returned"/>
    <x v="2"/>
    <n v="3"/>
    <x v="0"/>
  </r>
  <r>
    <x v="92"/>
    <x v="2"/>
    <x v="3"/>
    <x v="1"/>
    <x v="1"/>
    <x v="1"/>
    <n v="56871"/>
    <x v="1"/>
    <x v="0"/>
    <n v="998721"/>
    <n v="3"/>
    <n v="3039"/>
    <n v="10"/>
    <x v="1095"/>
    <x v="1092"/>
    <x v="1086"/>
    <s v="Credit Card"/>
    <s v="Cancelled"/>
    <x v="3"/>
    <n v="4"/>
    <x v="0"/>
  </r>
  <r>
    <x v="92"/>
    <x v="1"/>
    <x v="0"/>
    <x v="4"/>
    <x v="1"/>
    <x v="0"/>
    <n v="96526"/>
    <x v="1"/>
    <x v="1"/>
    <n v="920720"/>
    <n v="4"/>
    <n v="4118"/>
    <n v="0"/>
    <x v="1096"/>
    <x v="1093"/>
    <x v="1087"/>
    <s v="Net Banking"/>
    <s v="Cancelled"/>
    <x v="0"/>
    <n v="2"/>
    <x v="0"/>
  </r>
  <r>
    <x v="92"/>
    <x v="0"/>
    <x v="0"/>
    <x v="3"/>
    <x v="1"/>
    <x v="1"/>
    <n v="35499"/>
    <x v="1"/>
    <x v="1"/>
    <n v="200694"/>
    <n v="3"/>
    <n v="2878"/>
    <n v="15"/>
    <x v="1097"/>
    <x v="1094"/>
    <x v="1088"/>
    <s v="Cash"/>
    <s v="Returned"/>
    <x v="2"/>
    <n v="4"/>
    <x v="0"/>
  </r>
  <r>
    <x v="92"/>
    <x v="0"/>
    <x v="0"/>
    <x v="5"/>
    <x v="0"/>
    <x v="1"/>
    <n v="16421"/>
    <x v="1"/>
    <x v="1"/>
    <n v="322089"/>
    <n v="6"/>
    <n v="1374"/>
    <n v="0"/>
    <x v="1098"/>
    <x v="1095"/>
    <x v="1089"/>
    <s v="Cash"/>
    <s v="Returned"/>
    <x v="2"/>
    <n v="2"/>
    <x v="0"/>
  </r>
  <r>
    <x v="92"/>
    <x v="0"/>
    <x v="0"/>
    <x v="2"/>
    <x v="2"/>
    <x v="0"/>
    <n v="62204"/>
    <x v="1"/>
    <x v="1"/>
    <n v="453906"/>
    <n v="6"/>
    <n v="4170"/>
    <n v="10"/>
    <x v="1099"/>
    <x v="1096"/>
    <x v="1090"/>
    <s v="UPI"/>
    <s v="Completed"/>
    <x v="2"/>
    <n v="3"/>
    <x v="0"/>
  </r>
  <r>
    <x v="93"/>
    <x v="0"/>
    <x v="2"/>
    <x v="0"/>
    <x v="1"/>
    <x v="1"/>
    <n v="34591"/>
    <x v="0"/>
    <x v="1"/>
    <n v="559869"/>
    <n v="7"/>
    <n v="2705"/>
    <n v="0"/>
    <x v="1100"/>
    <x v="1097"/>
    <x v="1091"/>
    <s v="Credit Card"/>
    <s v="Completed"/>
    <x v="0"/>
    <n v="4"/>
    <x v="1"/>
  </r>
  <r>
    <x v="93"/>
    <x v="2"/>
    <x v="0"/>
    <x v="5"/>
    <x v="2"/>
    <x v="1"/>
    <n v="70940"/>
    <x v="0"/>
    <x v="2"/>
    <n v="722485"/>
    <n v="9"/>
    <n v="1639"/>
    <n v="10"/>
    <x v="1101"/>
    <x v="1098"/>
    <x v="1092"/>
    <s v="Cash"/>
    <s v="Completed"/>
    <x v="2"/>
    <n v="5"/>
    <x v="0"/>
  </r>
  <r>
    <x v="93"/>
    <x v="2"/>
    <x v="3"/>
    <x v="1"/>
    <x v="0"/>
    <x v="3"/>
    <n v="96371"/>
    <x v="0"/>
    <x v="2"/>
    <n v="533284"/>
    <n v="9"/>
    <n v="4091"/>
    <n v="10"/>
    <x v="1102"/>
    <x v="1099"/>
    <x v="1093"/>
    <s v="Credit Card"/>
    <s v="Cancelled"/>
    <x v="1"/>
    <n v="2"/>
    <x v="0"/>
  </r>
  <r>
    <x v="93"/>
    <x v="3"/>
    <x v="1"/>
    <x v="5"/>
    <x v="1"/>
    <x v="2"/>
    <n v="22202"/>
    <x v="0"/>
    <x v="0"/>
    <n v="863380"/>
    <n v="7"/>
    <n v="3173"/>
    <n v="5"/>
    <x v="1103"/>
    <x v="1100"/>
    <x v="1094"/>
    <s v="Cash"/>
    <s v="Returned"/>
    <x v="2"/>
    <n v="4"/>
    <x v="0"/>
  </r>
  <r>
    <x v="93"/>
    <x v="3"/>
    <x v="0"/>
    <x v="3"/>
    <x v="0"/>
    <x v="1"/>
    <n v="29290"/>
    <x v="0"/>
    <x v="1"/>
    <n v="767819"/>
    <n v="1"/>
    <n v="2045"/>
    <n v="5"/>
    <x v="1104"/>
    <x v="1101"/>
    <x v="1095"/>
    <s v="Credit Card"/>
    <s v="Returned"/>
    <x v="1"/>
    <n v="4"/>
    <x v="0"/>
  </r>
  <r>
    <x v="93"/>
    <x v="0"/>
    <x v="2"/>
    <x v="4"/>
    <x v="2"/>
    <x v="2"/>
    <n v="28130"/>
    <x v="1"/>
    <x v="2"/>
    <n v="842001"/>
    <n v="3"/>
    <n v="3343"/>
    <n v="15"/>
    <x v="1105"/>
    <x v="1102"/>
    <x v="1096"/>
    <s v="Net Banking"/>
    <s v="Cancelled"/>
    <x v="2"/>
    <n v="1"/>
    <x v="0"/>
  </r>
  <r>
    <x v="93"/>
    <x v="0"/>
    <x v="3"/>
    <x v="2"/>
    <x v="1"/>
    <x v="3"/>
    <n v="47077"/>
    <x v="1"/>
    <x v="2"/>
    <n v="204445"/>
    <n v="5"/>
    <n v="765"/>
    <n v="15"/>
    <x v="1106"/>
    <x v="1103"/>
    <x v="1097"/>
    <s v="Net Banking"/>
    <s v="Completed"/>
    <x v="2"/>
    <n v="1"/>
    <x v="1"/>
  </r>
  <r>
    <x v="93"/>
    <x v="0"/>
    <x v="1"/>
    <x v="1"/>
    <x v="1"/>
    <x v="3"/>
    <n v="29396"/>
    <x v="0"/>
    <x v="2"/>
    <n v="578216"/>
    <n v="6"/>
    <n v="601"/>
    <n v="15"/>
    <x v="1107"/>
    <x v="1104"/>
    <x v="1098"/>
    <s v="Cash"/>
    <s v="Completed"/>
    <x v="2"/>
    <n v="3"/>
    <x v="0"/>
  </r>
  <r>
    <x v="93"/>
    <x v="3"/>
    <x v="1"/>
    <x v="1"/>
    <x v="1"/>
    <x v="3"/>
    <n v="70848"/>
    <x v="0"/>
    <x v="1"/>
    <n v="525770"/>
    <n v="6"/>
    <n v="3256"/>
    <n v="10"/>
    <x v="1108"/>
    <x v="1105"/>
    <x v="1099"/>
    <s v="UPI"/>
    <s v="Completed"/>
    <x v="0"/>
    <n v="5"/>
    <x v="1"/>
  </r>
  <r>
    <x v="93"/>
    <x v="1"/>
    <x v="0"/>
    <x v="0"/>
    <x v="1"/>
    <x v="3"/>
    <n v="93488"/>
    <x v="0"/>
    <x v="2"/>
    <n v="206243"/>
    <n v="5"/>
    <n v="4473"/>
    <n v="10"/>
    <x v="1109"/>
    <x v="1106"/>
    <x v="1100"/>
    <s v="Cash"/>
    <s v="Completed"/>
    <x v="3"/>
    <n v="5"/>
    <x v="0"/>
  </r>
  <r>
    <x v="93"/>
    <x v="1"/>
    <x v="1"/>
    <x v="5"/>
    <x v="2"/>
    <x v="2"/>
    <n v="70530"/>
    <x v="1"/>
    <x v="0"/>
    <n v="694601"/>
    <n v="6"/>
    <n v="2034"/>
    <n v="5"/>
    <x v="1110"/>
    <x v="1107"/>
    <x v="1101"/>
    <s v="Cash"/>
    <s v="Cancelled"/>
    <x v="0"/>
    <n v="4"/>
    <x v="0"/>
  </r>
  <r>
    <x v="93"/>
    <x v="3"/>
    <x v="0"/>
    <x v="0"/>
    <x v="1"/>
    <x v="0"/>
    <n v="74274"/>
    <x v="1"/>
    <x v="0"/>
    <n v="883680"/>
    <n v="9"/>
    <n v="2769"/>
    <n v="10"/>
    <x v="1111"/>
    <x v="1108"/>
    <x v="1102"/>
    <s v="UPI"/>
    <s v="Completed"/>
    <x v="0"/>
    <n v="4"/>
    <x v="0"/>
  </r>
  <r>
    <x v="94"/>
    <x v="3"/>
    <x v="0"/>
    <x v="4"/>
    <x v="0"/>
    <x v="0"/>
    <n v="37122"/>
    <x v="1"/>
    <x v="1"/>
    <n v="877313"/>
    <n v="1"/>
    <n v="3462"/>
    <n v="5"/>
    <x v="1112"/>
    <x v="1109"/>
    <x v="1103"/>
    <s v="Net Banking"/>
    <s v="Completed"/>
    <x v="0"/>
    <n v="4"/>
    <x v="0"/>
  </r>
  <r>
    <x v="94"/>
    <x v="3"/>
    <x v="3"/>
    <x v="4"/>
    <x v="1"/>
    <x v="2"/>
    <n v="39381"/>
    <x v="1"/>
    <x v="0"/>
    <n v="308040"/>
    <n v="1"/>
    <n v="2983"/>
    <n v="0"/>
    <x v="1113"/>
    <x v="1110"/>
    <x v="1104"/>
    <s v="Net Banking"/>
    <s v="Cancelled"/>
    <x v="3"/>
    <n v="2"/>
    <x v="0"/>
  </r>
  <r>
    <x v="94"/>
    <x v="3"/>
    <x v="3"/>
    <x v="0"/>
    <x v="2"/>
    <x v="1"/>
    <n v="55435"/>
    <x v="1"/>
    <x v="2"/>
    <n v="489430"/>
    <n v="9"/>
    <n v="1713"/>
    <n v="15"/>
    <x v="1114"/>
    <x v="1111"/>
    <x v="1105"/>
    <s v="Cash"/>
    <s v="Completed"/>
    <x v="3"/>
    <n v="3"/>
    <x v="1"/>
  </r>
  <r>
    <x v="94"/>
    <x v="3"/>
    <x v="2"/>
    <x v="2"/>
    <x v="1"/>
    <x v="2"/>
    <n v="33267"/>
    <x v="1"/>
    <x v="1"/>
    <n v="890233"/>
    <n v="8"/>
    <n v="3492"/>
    <n v="15"/>
    <x v="1115"/>
    <x v="1112"/>
    <x v="1106"/>
    <s v="Credit Card"/>
    <s v="Cancelled"/>
    <x v="2"/>
    <n v="3"/>
    <x v="1"/>
  </r>
  <r>
    <x v="94"/>
    <x v="3"/>
    <x v="3"/>
    <x v="4"/>
    <x v="2"/>
    <x v="1"/>
    <n v="71978"/>
    <x v="0"/>
    <x v="0"/>
    <n v="434737"/>
    <n v="9"/>
    <n v="4929"/>
    <n v="20"/>
    <x v="1116"/>
    <x v="1113"/>
    <x v="1107"/>
    <s v="Cash"/>
    <s v="Completed"/>
    <x v="3"/>
    <n v="1"/>
    <x v="0"/>
  </r>
  <r>
    <x v="94"/>
    <x v="0"/>
    <x v="3"/>
    <x v="0"/>
    <x v="2"/>
    <x v="1"/>
    <n v="17088"/>
    <x v="1"/>
    <x v="1"/>
    <n v="519727"/>
    <n v="7"/>
    <n v="1406"/>
    <n v="5"/>
    <x v="1117"/>
    <x v="1114"/>
    <x v="1108"/>
    <s v="Net Banking"/>
    <s v="Returned"/>
    <x v="0"/>
    <n v="4"/>
    <x v="0"/>
  </r>
  <r>
    <x v="94"/>
    <x v="0"/>
    <x v="0"/>
    <x v="5"/>
    <x v="0"/>
    <x v="0"/>
    <n v="22822"/>
    <x v="0"/>
    <x v="2"/>
    <n v="304118"/>
    <n v="6"/>
    <n v="2081"/>
    <n v="20"/>
    <x v="1118"/>
    <x v="1115"/>
    <x v="1109"/>
    <s v="Credit Card"/>
    <s v="Completed"/>
    <x v="1"/>
    <n v="4"/>
    <x v="0"/>
  </r>
  <r>
    <x v="94"/>
    <x v="0"/>
    <x v="3"/>
    <x v="0"/>
    <x v="1"/>
    <x v="3"/>
    <n v="60216"/>
    <x v="0"/>
    <x v="0"/>
    <n v="960067"/>
    <n v="9"/>
    <n v="2104"/>
    <n v="15"/>
    <x v="1119"/>
    <x v="1116"/>
    <x v="1110"/>
    <s v="UPI"/>
    <s v="Returned"/>
    <x v="2"/>
    <n v="2"/>
    <x v="0"/>
  </r>
  <r>
    <x v="94"/>
    <x v="0"/>
    <x v="0"/>
    <x v="0"/>
    <x v="1"/>
    <x v="0"/>
    <n v="46589"/>
    <x v="1"/>
    <x v="2"/>
    <n v="180729"/>
    <n v="2"/>
    <n v="1069"/>
    <n v="20"/>
    <x v="1120"/>
    <x v="1117"/>
    <x v="1111"/>
    <s v="Net Banking"/>
    <s v="Cancelled"/>
    <x v="1"/>
    <n v="4"/>
    <x v="0"/>
  </r>
  <r>
    <x v="94"/>
    <x v="3"/>
    <x v="0"/>
    <x v="3"/>
    <x v="1"/>
    <x v="0"/>
    <n v="75262"/>
    <x v="1"/>
    <x v="0"/>
    <n v="417377"/>
    <n v="4"/>
    <n v="2045"/>
    <n v="0"/>
    <x v="1121"/>
    <x v="1118"/>
    <x v="1112"/>
    <s v="UPI"/>
    <s v="Completed"/>
    <x v="1"/>
    <n v="4"/>
    <x v="1"/>
  </r>
  <r>
    <x v="94"/>
    <x v="1"/>
    <x v="3"/>
    <x v="4"/>
    <x v="0"/>
    <x v="2"/>
    <n v="67911"/>
    <x v="1"/>
    <x v="1"/>
    <n v="382155"/>
    <n v="2"/>
    <n v="1408"/>
    <n v="20"/>
    <x v="1122"/>
    <x v="1119"/>
    <x v="1113"/>
    <s v="Net Banking"/>
    <s v="Completed"/>
    <x v="1"/>
    <n v="3"/>
    <x v="1"/>
  </r>
  <r>
    <x v="94"/>
    <x v="2"/>
    <x v="2"/>
    <x v="2"/>
    <x v="0"/>
    <x v="2"/>
    <n v="11436"/>
    <x v="1"/>
    <x v="0"/>
    <n v="294035"/>
    <n v="6"/>
    <n v="4962"/>
    <n v="0"/>
    <x v="1123"/>
    <x v="1120"/>
    <x v="1114"/>
    <s v="Net Banking"/>
    <s v="Completed"/>
    <x v="3"/>
    <n v="4"/>
    <x v="1"/>
  </r>
  <r>
    <x v="95"/>
    <x v="3"/>
    <x v="2"/>
    <x v="2"/>
    <x v="2"/>
    <x v="1"/>
    <n v="71854"/>
    <x v="1"/>
    <x v="0"/>
    <n v="411044"/>
    <n v="1"/>
    <n v="4583"/>
    <n v="15"/>
    <x v="1124"/>
    <x v="1121"/>
    <x v="1115"/>
    <s v="Credit Card"/>
    <s v="Returned"/>
    <x v="0"/>
    <n v="2"/>
    <x v="1"/>
  </r>
  <r>
    <x v="95"/>
    <x v="2"/>
    <x v="1"/>
    <x v="3"/>
    <x v="2"/>
    <x v="2"/>
    <n v="71888"/>
    <x v="1"/>
    <x v="0"/>
    <n v="619805"/>
    <n v="7"/>
    <n v="3840"/>
    <n v="10"/>
    <x v="1125"/>
    <x v="1122"/>
    <x v="1116"/>
    <s v="Net Banking"/>
    <s v="Completed"/>
    <x v="2"/>
    <n v="2"/>
    <x v="0"/>
  </r>
  <r>
    <x v="95"/>
    <x v="1"/>
    <x v="1"/>
    <x v="1"/>
    <x v="2"/>
    <x v="1"/>
    <n v="37281"/>
    <x v="1"/>
    <x v="1"/>
    <n v="875427"/>
    <n v="7"/>
    <n v="2925"/>
    <n v="5"/>
    <x v="1126"/>
    <x v="1123"/>
    <x v="1117"/>
    <s v="Cash"/>
    <s v="Cancelled"/>
    <x v="2"/>
    <n v="5"/>
    <x v="0"/>
  </r>
  <r>
    <x v="95"/>
    <x v="0"/>
    <x v="3"/>
    <x v="2"/>
    <x v="0"/>
    <x v="1"/>
    <n v="98017"/>
    <x v="1"/>
    <x v="0"/>
    <n v="807054"/>
    <n v="7"/>
    <n v="3718"/>
    <n v="20"/>
    <x v="1127"/>
    <x v="1124"/>
    <x v="1118"/>
    <s v="UPI"/>
    <s v="Completed"/>
    <x v="2"/>
    <n v="5"/>
    <x v="1"/>
  </r>
  <r>
    <x v="95"/>
    <x v="1"/>
    <x v="2"/>
    <x v="0"/>
    <x v="0"/>
    <x v="3"/>
    <n v="94403"/>
    <x v="0"/>
    <x v="2"/>
    <n v="180085"/>
    <n v="4"/>
    <n v="2665"/>
    <n v="0"/>
    <x v="1128"/>
    <x v="1125"/>
    <x v="1119"/>
    <s v="Net Banking"/>
    <s v="Cancelled"/>
    <x v="1"/>
    <n v="1"/>
    <x v="0"/>
  </r>
  <r>
    <x v="95"/>
    <x v="3"/>
    <x v="0"/>
    <x v="3"/>
    <x v="0"/>
    <x v="3"/>
    <n v="63952"/>
    <x v="0"/>
    <x v="1"/>
    <n v="500176"/>
    <n v="8"/>
    <n v="1513"/>
    <n v="15"/>
    <x v="1129"/>
    <x v="1126"/>
    <x v="1120"/>
    <s v="Cash"/>
    <s v="Returned"/>
    <x v="0"/>
    <n v="2"/>
    <x v="0"/>
  </r>
  <r>
    <x v="95"/>
    <x v="0"/>
    <x v="1"/>
    <x v="5"/>
    <x v="2"/>
    <x v="0"/>
    <n v="32766"/>
    <x v="1"/>
    <x v="1"/>
    <n v="116583"/>
    <n v="5"/>
    <n v="3706"/>
    <n v="15"/>
    <x v="1130"/>
    <x v="1127"/>
    <x v="1121"/>
    <s v="UPI"/>
    <s v="Cancelled"/>
    <x v="2"/>
    <n v="2"/>
    <x v="0"/>
  </r>
  <r>
    <x v="95"/>
    <x v="3"/>
    <x v="0"/>
    <x v="4"/>
    <x v="0"/>
    <x v="3"/>
    <n v="31213"/>
    <x v="0"/>
    <x v="2"/>
    <n v="754571"/>
    <n v="2"/>
    <n v="2372"/>
    <n v="10"/>
    <x v="1131"/>
    <x v="1128"/>
    <x v="1122"/>
    <s v="Cash"/>
    <s v="Returned"/>
    <x v="0"/>
    <n v="3"/>
    <x v="1"/>
  </r>
  <r>
    <x v="95"/>
    <x v="0"/>
    <x v="1"/>
    <x v="4"/>
    <x v="2"/>
    <x v="1"/>
    <n v="72239"/>
    <x v="1"/>
    <x v="1"/>
    <n v="958964"/>
    <n v="5"/>
    <n v="705"/>
    <n v="15"/>
    <x v="1132"/>
    <x v="1129"/>
    <x v="1123"/>
    <s v="Net Banking"/>
    <s v="Returned"/>
    <x v="3"/>
    <n v="5"/>
    <x v="0"/>
  </r>
  <r>
    <x v="95"/>
    <x v="2"/>
    <x v="3"/>
    <x v="4"/>
    <x v="2"/>
    <x v="2"/>
    <n v="32537"/>
    <x v="0"/>
    <x v="0"/>
    <n v="315175"/>
    <n v="9"/>
    <n v="1315"/>
    <n v="15"/>
    <x v="1133"/>
    <x v="1130"/>
    <x v="1124"/>
    <s v="Cash"/>
    <s v="Returned"/>
    <x v="2"/>
    <n v="1"/>
    <x v="0"/>
  </r>
  <r>
    <x v="95"/>
    <x v="2"/>
    <x v="2"/>
    <x v="0"/>
    <x v="1"/>
    <x v="3"/>
    <n v="12794"/>
    <x v="0"/>
    <x v="1"/>
    <n v="376345"/>
    <n v="1"/>
    <n v="565"/>
    <n v="10"/>
    <x v="1134"/>
    <x v="1131"/>
    <x v="1125"/>
    <s v="UPI"/>
    <s v="Cancelled"/>
    <x v="3"/>
    <n v="3"/>
    <x v="0"/>
  </r>
  <r>
    <x v="95"/>
    <x v="2"/>
    <x v="1"/>
    <x v="5"/>
    <x v="1"/>
    <x v="3"/>
    <n v="69204"/>
    <x v="1"/>
    <x v="2"/>
    <n v="301651"/>
    <n v="2"/>
    <n v="4545"/>
    <n v="15"/>
    <x v="1135"/>
    <x v="1132"/>
    <x v="1126"/>
    <s v="UPI"/>
    <s v="Cancelled"/>
    <x v="2"/>
    <n v="3"/>
    <x v="0"/>
  </r>
  <r>
    <x v="96"/>
    <x v="1"/>
    <x v="2"/>
    <x v="3"/>
    <x v="1"/>
    <x v="3"/>
    <n v="42324"/>
    <x v="1"/>
    <x v="1"/>
    <n v="946451"/>
    <n v="8"/>
    <n v="2551"/>
    <n v="0"/>
    <x v="1136"/>
    <x v="1133"/>
    <x v="1127"/>
    <s v="UPI"/>
    <s v="Cancelled"/>
    <x v="1"/>
    <n v="5"/>
    <x v="0"/>
  </r>
  <r>
    <x v="96"/>
    <x v="3"/>
    <x v="0"/>
    <x v="3"/>
    <x v="2"/>
    <x v="3"/>
    <n v="66764"/>
    <x v="1"/>
    <x v="2"/>
    <n v="906852"/>
    <n v="5"/>
    <n v="502"/>
    <n v="20"/>
    <x v="1137"/>
    <x v="1134"/>
    <x v="1128"/>
    <s v="Net Banking"/>
    <s v="Completed"/>
    <x v="2"/>
    <n v="3"/>
    <x v="0"/>
  </r>
  <r>
    <x v="96"/>
    <x v="1"/>
    <x v="3"/>
    <x v="4"/>
    <x v="1"/>
    <x v="1"/>
    <n v="40858"/>
    <x v="0"/>
    <x v="1"/>
    <n v="612916"/>
    <n v="9"/>
    <n v="824"/>
    <n v="20"/>
    <x v="1138"/>
    <x v="1135"/>
    <x v="1129"/>
    <s v="Credit Card"/>
    <s v="Cancelled"/>
    <x v="2"/>
    <n v="5"/>
    <x v="0"/>
  </r>
  <r>
    <x v="96"/>
    <x v="2"/>
    <x v="2"/>
    <x v="5"/>
    <x v="1"/>
    <x v="1"/>
    <n v="52850"/>
    <x v="0"/>
    <x v="2"/>
    <n v="664890"/>
    <n v="6"/>
    <n v="1104"/>
    <n v="0"/>
    <x v="1139"/>
    <x v="1136"/>
    <x v="1130"/>
    <s v="Cash"/>
    <s v="Returned"/>
    <x v="0"/>
    <n v="2"/>
    <x v="0"/>
  </r>
  <r>
    <x v="96"/>
    <x v="3"/>
    <x v="3"/>
    <x v="5"/>
    <x v="1"/>
    <x v="0"/>
    <n v="23018"/>
    <x v="1"/>
    <x v="1"/>
    <n v="545861"/>
    <n v="8"/>
    <n v="3082"/>
    <n v="20"/>
    <x v="1140"/>
    <x v="1137"/>
    <x v="1131"/>
    <s v="UPI"/>
    <s v="Cancelled"/>
    <x v="1"/>
    <n v="2"/>
    <x v="0"/>
  </r>
  <r>
    <x v="96"/>
    <x v="2"/>
    <x v="2"/>
    <x v="5"/>
    <x v="0"/>
    <x v="2"/>
    <n v="93017"/>
    <x v="0"/>
    <x v="0"/>
    <n v="808484"/>
    <n v="1"/>
    <n v="3146"/>
    <n v="15"/>
    <x v="1141"/>
    <x v="1138"/>
    <x v="1132"/>
    <s v="UPI"/>
    <s v="Returned"/>
    <x v="1"/>
    <n v="5"/>
    <x v="0"/>
  </r>
  <r>
    <x v="96"/>
    <x v="1"/>
    <x v="0"/>
    <x v="2"/>
    <x v="2"/>
    <x v="0"/>
    <n v="60790"/>
    <x v="1"/>
    <x v="2"/>
    <n v="200156"/>
    <n v="9"/>
    <n v="3622"/>
    <n v="20"/>
    <x v="1142"/>
    <x v="1139"/>
    <x v="1133"/>
    <s v="Credit Card"/>
    <s v="Cancelled"/>
    <x v="3"/>
    <n v="4"/>
    <x v="0"/>
  </r>
  <r>
    <x v="96"/>
    <x v="1"/>
    <x v="0"/>
    <x v="2"/>
    <x v="1"/>
    <x v="0"/>
    <n v="91120"/>
    <x v="0"/>
    <x v="2"/>
    <n v="411175"/>
    <n v="9"/>
    <n v="3614"/>
    <n v="20"/>
    <x v="1143"/>
    <x v="1140"/>
    <x v="960"/>
    <s v="UPI"/>
    <s v="Cancelled"/>
    <x v="2"/>
    <n v="4"/>
    <x v="0"/>
  </r>
  <r>
    <x v="96"/>
    <x v="1"/>
    <x v="3"/>
    <x v="4"/>
    <x v="0"/>
    <x v="3"/>
    <n v="19850"/>
    <x v="1"/>
    <x v="1"/>
    <n v="899061"/>
    <n v="3"/>
    <n v="3775"/>
    <n v="15"/>
    <x v="1144"/>
    <x v="1141"/>
    <x v="1134"/>
    <s v="UPI"/>
    <s v="Returned"/>
    <x v="2"/>
    <n v="1"/>
    <x v="0"/>
  </r>
  <r>
    <x v="96"/>
    <x v="2"/>
    <x v="0"/>
    <x v="5"/>
    <x v="0"/>
    <x v="2"/>
    <n v="55975"/>
    <x v="0"/>
    <x v="1"/>
    <n v="550947"/>
    <n v="1"/>
    <n v="846"/>
    <n v="20"/>
    <x v="1145"/>
    <x v="1142"/>
    <x v="1135"/>
    <s v="Net Banking"/>
    <s v="Cancelled"/>
    <x v="0"/>
    <n v="4"/>
    <x v="0"/>
  </r>
  <r>
    <x v="96"/>
    <x v="3"/>
    <x v="1"/>
    <x v="1"/>
    <x v="0"/>
    <x v="3"/>
    <n v="75510"/>
    <x v="1"/>
    <x v="1"/>
    <n v="128675"/>
    <n v="8"/>
    <n v="4654"/>
    <n v="15"/>
    <x v="1146"/>
    <x v="1143"/>
    <x v="705"/>
    <s v="Credit Card"/>
    <s v="Completed"/>
    <x v="2"/>
    <n v="1"/>
    <x v="0"/>
  </r>
  <r>
    <x v="96"/>
    <x v="3"/>
    <x v="2"/>
    <x v="5"/>
    <x v="1"/>
    <x v="1"/>
    <n v="75696"/>
    <x v="1"/>
    <x v="0"/>
    <n v="489796"/>
    <n v="8"/>
    <n v="3227"/>
    <n v="10"/>
    <x v="1147"/>
    <x v="1144"/>
    <x v="1136"/>
    <s v="UPI"/>
    <s v="Completed"/>
    <x v="0"/>
    <n v="5"/>
    <x v="1"/>
  </r>
  <r>
    <x v="97"/>
    <x v="2"/>
    <x v="0"/>
    <x v="3"/>
    <x v="0"/>
    <x v="0"/>
    <n v="35832"/>
    <x v="1"/>
    <x v="1"/>
    <n v="757022"/>
    <n v="9"/>
    <n v="3058"/>
    <n v="10"/>
    <x v="287"/>
    <x v="1145"/>
    <x v="1137"/>
    <s v="Net Banking"/>
    <s v="Returned"/>
    <x v="1"/>
    <n v="5"/>
    <x v="0"/>
  </r>
  <r>
    <x v="97"/>
    <x v="3"/>
    <x v="1"/>
    <x v="3"/>
    <x v="2"/>
    <x v="2"/>
    <n v="97826"/>
    <x v="0"/>
    <x v="2"/>
    <n v="442414"/>
    <n v="6"/>
    <n v="3889"/>
    <n v="20"/>
    <x v="1148"/>
    <x v="1146"/>
    <x v="1138"/>
    <s v="Net Banking"/>
    <s v="Returned"/>
    <x v="2"/>
    <n v="5"/>
    <x v="0"/>
  </r>
  <r>
    <x v="97"/>
    <x v="2"/>
    <x v="3"/>
    <x v="4"/>
    <x v="0"/>
    <x v="1"/>
    <n v="34886"/>
    <x v="1"/>
    <x v="1"/>
    <n v="631877"/>
    <n v="9"/>
    <n v="3943"/>
    <n v="10"/>
    <x v="1149"/>
    <x v="1147"/>
    <x v="1139"/>
    <s v="Net Banking"/>
    <s v="Returned"/>
    <x v="3"/>
    <n v="1"/>
    <x v="0"/>
  </r>
  <r>
    <x v="97"/>
    <x v="3"/>
    <x v="1"/>
    <x v="1"/>
    <x v="0"/>
    <x v="0"/>
    <n v="18418"/>
    <x v="0"/>
    <x v="0"/>
    <n v="995386"/>
    <n v="9"/>
    <n v="2754"/>
    <n v="20"/>
    <x v="1150"/>
    <x v="1148"/>
    <x v="1140"/>
    <s v="Net Banking"/>
    <s v="Completed"/>
    <x v="0"/>
    <n v="3"/>
    <x v="0"/>
  </r>
  <r>
    <x v="97"/>
    <x v="0"/>
    <x v="3"/>
    <x v="5"/>
    <x v="0"/>
    <x v="2"/>
    <n v="17081"/>
    <x v="1"/>
    <x v="1"/>
    <n v="542580"/>
    <n v="4"/>
    <n v="610"/>
    <n v="10"/>
    <x v="1151"/>
    <x v="1149"/>
    <x v="1141"/>
    <s v="Credit Card"/>
    <s v="Returned"/>
    <x v="1"/>
    <n v="1"/>
    <x v="0"/>
  </r>
  <r>
    <x v="97"/>
    <x v="0"/>
    <x v="3"/>
    <x v="1"/>
    <x v="0"/>
    <x v="0"/>
    <n v="20114"/>
    <x v="1"/>
    <x v="1"/>
    <n v="104655"/>
    <n v="5"/>
    <n v="522"/>
    <n v="20"/>
    <x v="1152"/>
    <x v="1150"/>
    <x v="1142"/>
    <s v="Credit Card"/>
    <s v="Returned"/>
    <x v="0"/>
    <n v="3"/>
    <x v="0"/>
  </r>
  <r>
    <x v="97"/>
    <x v="1"/>
    <x v="2"/>
    <x v="4"/>
    <x v="2"/>
    <x v="2"/>
    <n v="28722"/>
    <x v="1"/>
    <x v="2"/>
    <n v="960717"/>
    <n v="6"/>
    <n v="4316"/>
    <n v="5"/>
    <x v="1153"/>
    <x v="1151"/>
    <x v="1143"/>
    <s v="Net Banking"/>
    <s v="Completed"/>
    <x v="2"/>
    <n v="2"/>
    <x v="0"/>
  </r>
  <r>
    <x v="97"/>
    <x v="0"/>
    <x v="2"/>
    <x v="3"/>
    <x v="1"/>
    <x v="0"/>
    <n v="97508"/>
    <x v="0"/>
    <x v="1"/>
    <n v="241869"/>
    <n v="6"/>
    <n v="2463"/>
    <n v="0"/>
    <x v="1154"/>
    <x v="87"/>
    <x v="1144"/>
    <s v="Credit Card"/>
    <s v="Returned"/>
    <x v="1"/>
    <n v="2"/>
    <x v="0"/>
  </r>
  <r>
    <x v="97"/>
    <x v="0"/>
    <x v="1"/>
    <x v="3"/>
    <x v="2"/>
    <x v="3"/>
    <n v="27985"/>
    <x v="0"/>
    <x v="0"/>
    <n v="611023"/>
    <n v="2"/>
    <n v="2207"/>
    <n v="10"/>
    <x v="1155"/>
    <x v="1152"/>
    <x v="1145"/>
    <s v="Cash"/>
    <s v="Cancelled"/>
    <x v="1"/>
    <n v="3"/>
    <x v="0"/>
  </r>
  <r>
    <x v="97"/>
    <x v="0"/>
    <x v="2"/>
    <x v="2"/>
    <x v="2"/>
    <x v="0"/>
    <n v="15888"/>
    <x v="0"/>
    <x v="1"/>
    <n v="328538"/>
    <n v="4"/>
    <n v="3582"/>
    <n v="15"/>
    <x v="1156"/>
    <x v="1153"/>
    <x v="1146"/>
    <s v="Cash"/>
    <s v="Cancelled"/>
    <x v="3"/>
    <n v="3"/>
    <x v="0"/>
  </r>
  <r>
    <x v="97"/>
    <x v="2"/>
    <x v="2"/>
    <x v="4"/>
    <x v="1"/>
    <x v="0"/>
    <n v="79254"/>
    <x v="1"/>
    <x v="1"/>
    <n v="630933"/>
    <n v="9"/>
    <n v="4315"/>
    <n v="0"/>
    <x v="1157"/>
    <x v="1154"/>
    <x v="1147"/>
    <s v="Net Banking"/>
    <s v="Cancelled"/>
    <x v="1"/>
    <n v="4"/>
    <x v="0"/>
  </r>
  <r>
    <x v="97"/>
    <x v="0"/>
    <x v="2"/>
    <x v="4"/>
    <x v="0"/>
    <x v="2"/>
    <n v="93845"/>
    <x v="0"/>
    <x v="2"/>
    <n v="479523"/>
    <n v="7"/>
    <n v="1246"/>
    <n v="20"/>
    <x v="1158"/>
    <x v="1155"/>
    <x v="1148"/>
    <s v="UPI"/>
    <s v="Cancelled"/>
    <x v="2"/>
    <n v="3"/>
    <x v="0"/>
  </r>
  <r>
    <x v="98"/>
    <x v="0"/>
    <x v="1"/>
    <x v="5"/>
    <x v="1"/>
    <x v="2"/>
    <n v="29299"/>
    <x v="1"/>
    <x v="1"/>
    <n v="409778"/>
    <n v="9"/>
    <n v="1014"/>
    <n v="0"/>
    <x v="1159"/>
    <x v="1156"/>
    <x v="1149"/>
    <s v="UPI"/>
    <s v="Completed"/>
    <x v="0"/>
    <n v="3"/>
    <x v="1"/>
  </r>
  <r>
    <x v="98"/>
    <x v="1"/>
    <x v="0"/>
    <x v="5"/>
    <x v="1"/>
    <x v="3"/>
    <n v="66050"/>
    <x v="1"/>
    <x v="2"/>
    <n v="252504"/>
    <n v="6"/>
    <n v="3539"/>
    <n v="15"/>
    <x v="1160"/>
    <x v="852"/>
    <x v="1150"/>
    <s v="Cash"/>
    <s v="Cancelled"/>
    <x v="1"/>
    <n v="5"/>
    <x v="0"/>
  </r>
  <r>
    <x v="98"/>
    <x v="0"/>
    <x v="2"/>
    <x v="2"/>
    <x v="2"/>
    <x v="2"/>
    <n v="32036"/>
    <x v="1"/>
    <x v="2"/>
    <n v="575610"/>
    <n v="7"/>
    <n v="3356"/>
    <n v="15"/>
    <x v="1161"/>
    <x v="1157"/>
    <x v="1151"/>
    <s v="Net Banking"/>
    <s v="Cancelled"/>
    <x v="2"/>
    <n v="1"/>
    <x v="0"/>
  </r>
  <r>
    <x v="98"/>
    <x v="0"/>
    <x v="2"/>
    <x v="0"/>
    <x v="1"/>
    <x v="0"/>
    <n v="95421"/>
    <x v="1"/>
    <x v="1"/>
    <n v="566985"/>
    <n v="9"/>
    <n v="2841"/>
    <n v="20"/>
    <x v="1162"/>
    <x v="1158"/>
    <x v="1152"/>
    <s v="Cash"/>
    <s v="Completed"/>
    <x v="3"/>
    <n v="3"/>
    <x v="1"/>
  </r>
  <r>
    <x v="98"/>
    <x v="3"/>
    <x v="1"/>
    <x v="1"/>
    <x v="0"/>
    <x v="2"/>
    <n v="39346"/>
    <x v="1"/>
    <x v="2"/>
    <n v="798971"/>
    <n v="4"/>
    <n v="824"/>
    <n v="10"/>
    <x v="1163"/>
    <x v="1159"/>
    <x v="1153"/>
    <s v="Cash"/>
    <s v="Completed"/>
    <x v="0"/>
    <n v="5"/>
    <x v="0"/>
  </r>
  <r>
    <x v="98"/>
    <x v="1"/>
    <x v="0"/>
    <x v="0"/>
    <x v="2"/>
    <x v="2"/>
    <n v="36691"/>
    <x v="0"/>
    <x v="2"/>
    <n v="661048"/>
    <n v="9"/>
    <n v="3862"/>
    <n v="10"/>
    <x v="1164"/>
    <x v="1160"/>
    <x v="1154"/>
    <s v="UPI"/>
    <s v="Completed"/>
    <x v="3"/>
    <n v="3"/>
    <x v="0"/>
  </r>
  <r>
    <x v="98"/>
    <x v="1"/>
    <x v="2"/>
    <x v="0"/>
    <x v="0"/>
    <x v="2"/>
    <n v="27986"/>
    <x v="0"/>
    <x v="1"/>
    <n v="849337"/>
    <n v="3"/>
    <n v="3990"/>
    <n v="5"/>
    <x v="1165"/>
    <x v="1161"/>
    <x v="1155"/>
    <s v="Cash"/>
    <s v="Cancelled"/>
    <x v="3"/>
    <n v="4"/>
    <x v="0"/>
  </r>
  <r>
    <x v="98"/>
    <x v="1"/>
    <x v="3"/>
    <x v="4"/>
    <x v="2"/>
    <x v="3"/>
    <n v="37846"/>
    <x v="1"/>
    <x v="1"/>
    <n v="652521"/>
    <n v="8"/>
    <n v="3007"/>
    <n v="15"/>
    <x v="1166"/>
    <x v="1162"/>
    <x v="1156"/>
    <s v="Net Banking"/>
    <s v="Returned"/>
    <x v="1"/>
    <n v="3"/>
    <x v="0"/>
  </r>
  <r>
    <x v="98"/>
    <x v="1"/>
    <x v="1"/>
    <x v="1"/>
    <x v="0"/>
    <x v="3"/>
    <n v="59665"/>
    <x v="1"/>
    <x v="0"/>
    <n v="530807"/>
    <n v="3"/>
    <n v="3678"/>
    <n v="5"/>
    <x v="1167"/>
    <x v="1163"/>
    <x v="1157"/>
    <s v="UPI"/>
    <s v="Returned"/>
    <x v="0"/>
    <n v="3"/>
    <x v="0"/>
  </r>
  <r>
    <x v="98"/>
    <x v="1"/>
    <x v="2"/>
    <x v="4"/>
    <x v="1"/>
    <x v="1"/>
    <n v="51401"/>
    <x v="0"/>
    <x v="0"/>
    <n v="857181"/>
    <n v="3"/>
    <n v="3824"/>
    <n v="15"/>
    <x v="1168"/>
    <x v="1164"/>
    <x v="1158"/>
    <s v="UPI"/>
    <s v="Cancelled"/>
    <x v="1"/>
    <n v="5"/>
    <x v="1"/>
  </r>
  <r>
    <x v="98"/>
    <x v="1"/>
    <x v="2"/>
    <x v="1"/>
    <x v="1"/>
    <x v="3"/>
    <n v="83728"/>
    <x v="1"/>
    <x v="2"/>
    <n v="298876"/>
    <n v="3"/>
    <n v="2062"/>
    <n v="5"/>
    <x v="1169"/>
    <x v="1165"/>
    <x v="1159"/>
    <s v="Cash"/>
    <s v="Returned"/>
    <x v="3"/>
    <n v="3"/>
    <x v="0"/>
  </r>
  <r>
    <x v="98"/>
    <x v="2"/>
    <x v="3"/>
    <x v="3"/>
    <x v="1"/>
    <x v="3"/>
    <n v="60054"/>
    <x v="1"/>
    <x v="2"/>
    <n v="869670"/>
    <n v="9"/>
    <n v="2044"/>
    <n v="10"/>
    <x v="1170"/>
    <x v="1166"/>
    <x v="460"/>
    <s v="Credit Card"/>
    <s v="Returned"/>
    <x v="2"/>
    <n v="5"/>
    <x v="1"/>
  </r>
  <r>
    <x v="99"/>
    <x v="0"/>
    <x v="3"/>
    <x v="4"/>
    <x v="0"/>
    <x v="3"/>
    <n v="48487"/>
    <x v="1"/>
    <x v="1"/>
    <n v="412235"/>
    <n v="3"/>
    <n v="3729"/>
    <n v="15"/>
    <x v="1171"/>
    <x v="1167"/>
    <x v="1160"/>
    <s v="Cash"/>
    <s v="Completed"/>
    <x v="0"/>
    <n v="1"/>
    <x v="0"/>
  </r>
  <r>
    <x v="99"/>
    <x v="1"/>
    <x v="1"/>
    <x v="4"/>
    <x v="2"/>
    <x v="0"/>
    <n v="19412"/>
    <x v="1"/>
    <x v="0"/>
    <n v="235510"/>
    <n v="6"/>
    <n v="1025"/>
    <n v="10"/>
    <x v="1172"/>
    <x v="1168"/>
    <x v="1161"/>
    <s v="Net Banking"/>
    <s v="Cancelled"/>
    <x v="3"/>
    <n v="5"/>
    <x v="0"/>
  </r>
  <r>
    <x v="99"/>
    <x v="0"/>
    <x v="1"/>
    <x v="4"/>
    <x v="2"/>
    <x v="1"/>
    <n v="91499"/>
    <x v="0"/>
    <x v="0"/>
    <n v="865165"/>
    <n v="4"/>
    <n v="2249"/>
    <n v="0"/>
    <x v="1173"/>
    <x v="1169"/>
    <x v="1162"/>
    <s v="Credit Card"/>
    <s v="Cancelled"/>
    <x v="1"/>
    <n v="1"/>
    <x v="1"/>
  </r>
  <r>
    <x v="99"/>
    <x v="0"/>
    <x v="3"/>
    <x v="2"/>
    <x v="2"/>
    <x v="0"/>
    <n v="61473"/>
    <x v="1"/>
    <x v="1"/>
    <n v="466746"/>
    <n v="2"/>
    <n v="1340"/>
    <n v="10"/>
    <x v="1174"/>
    <x v="1170"/>
    <x v="1163"/>
    <s v="Net Banking"/>
    <s v="Returned"/>
    <x v="3"/>
    <n v="3"/>
    <x v="0"/>
  </r>
  <r>
    <x v="99"/>
    <x v="2"/>
    <x v="1"/>
    <x v="4"/>
    <x v="1"/>
    <x v="3"/>
    <n v="76553"/>
    <x v="0"/>
    <x v="1"/>
    <n v="447049"/>
    <n v="3"/>
    <n v="2765"/>
    <n v="15"/>
    <x v="1175"/>
    <x v="1171"/>
    <x v="1164"/>
    <s v="UPI"/>
    <s v="Cancelled"/>
    <x v="1"/>
    <n v="1"/>
    <x v="0"/>
  </r>
  <r>
    <x v="99"/>
    <x v="1"/>
    <x v="3"/>
    <x v="5"/>
    <x v="0"/>
    <x v="3"/>
    <n v="15279"/>
    <x v="0"/>
    <x v="1"/>
    <n v="276968"/>
    <n v="5"/>
    <n v="1212"/>
    <n v="0"/>
    <x v="1176"/>
    <x v="1172"/>
    <x v="1165"/>
    <s v="Net Banking"/>
    <s v="Completed"/>
    <x v="2"/>
    <n v="2"/>
    <x v="0"/>
  </r>
  <r>
    <x v="99"/>
    <x v="3"/>
    <x v="2"/>
    <x v="5"/>
    <x v="2"/>
    <x v="1"/>
    <n v="85948"/>
    <x v="0"/>
    <x v="1"/>
    <n v="454283"/>
    <n v="4"/>
    <n v="566"/>
    <n v="5"/>
    <x v="1177"/>
    <x v="1173"/>
    <x v="1166"/>
    <s v="Net Banking"/>
    <s v="Returned"/>
    <x v="2"/>
    <n v="2"/>
    <x v="0"/>
  </r>
  <r>
    <x v="99"/>
    <x v="2"/>
    <x v="3"/>
    <x v="1"/>
    <x v="0"/>
    <x v="1"/>
    <n v="17712"/>
    <x v="0"/>
    <x v="0"/>
    <n v="635607"/>
    <n v="5"/>
    <n v="1260"/>
    <n v="20"/>
    <x v="1178"/>
    <x v="1174"/>
    <x v="1167"/>
    <s v="Net Banking"/>
    <s v="Completed"/>
    <x v="1"/>
    <n v="5"/>
    <x v="0"/>
  </r>
  <r>
    <x v="99"/>
    <x v="3"/>
    <x v="3"/>
    <x v="3"/>
    <x v="2"/>
    <x v="2"/>
    <n v="25817"/>
    <x v="1"/>
    <x v="1"/>
    <n v="966690"/>
    <n v="1"/>
    <n v="964"/>
    <n v="15"/>
    <x v="1179"/>
    <x v="1175"/>
    <x v="1168"/>
    <s v="Cash"/>
    <s v="Returned"/>
    <x v="2"/>
    <n v="4"/>
    <x v="0"/>
  </r>
  <r>
    <x v="99"/>
    <x v="0"/>
    <x v="0"/>
    <x v="2"/>
    <x v="1"/>
    <x v="3"/>
    <n v="63832"/>
    <x v="1"/>
    <x v="1"/>
    <n v="465437"/>
    <n v="4"/>
    <n v="4691"/>
    <n v="20"/>
    <x v="501"/>
    <x v="1176"/>
    <x v="1169"/>
    <s v="Cash"/>
    <s v="Cancelled"/>
    <x v="2"/>
    <n v="3"/>
    <x v="0"/>
  </r>
  <r>
    <x v="99"/>
    <x v="0"/>
    <x v="3"/>
    <x v="1"/>
    <x v="0"/>
    <x v="3"/>
    <n v="66224"/>
    <x v="1"/>
    <x v="0"/>
    <n v="499244"/>
    <n v="3"/>
    <n v="3689"/>
    <n v="20"/>
    <x v="1180"/>
    <x v="1177"/>
    <x v="1170"/>
    <s v="Net Banking"/>
    <s v="Completed"/>
    <x v="1"/>
    <n v="2"/>
    <x v="1"/>
  </r>
  <r>
    <x v="99"/>
    <x v="2"/>
    <x v="3"/>
    <x v="5"/>
    <x v="2"/>
    <x v="0"/>
    <n v="16624"/>
    <x v="0"/>
    <x v="1"/>
    <n v="623973"/>
    <n v="2"/>
    <n v="1967"/>
    <n v="0"/>
    <x v="1181"/>
    <x v="1178"/>
    <x v="1171"/>
    <s v="Cash"/>
    <s v="Completed"/>
    <x v="1"/>
    <n v="4"/>
    <x v="0"/>
  </r>
  <r>
    <x v="100"/>
    <x v="2"/>
    <x v="0"/>
    <x v="2"/>
    <x v="2"/>
    <x v="2"/>
    <n v="39126"/>
    <x v="0"/>
    <x v="0"/>
    <n v="736218"/>
    <n v="7"/>
    <n v="3260"/>
    <n v="5"/>
    <x v="1182"/>
    <x v="1179"/>
    <x v="1172"/>
    <s v="UPI"/>
    <s v="Completed"/>
    <x v="1"/>
    <n v="5"/>
    <x v="1"/>
  </r>
  <r>
    <x v="100"/>
    <x v="3"/>
    <x v="1"/>
    <x v="2"/>
    <x v="2"/>
    <x v="3"/>
    <n v="92115"/>
    <x v="0"/>
    <x v="0"/>
    <n v="734917"/>
    <n v="9"/>
    <n v="4956"/>
    <n v="10"/>
    <x v="1183"/>
    <x v="1180"/>
    <x v="1173"/>
    <s v="UPI"/>
    <s v="Returned"/>
    <x v="3"/>
    <n v="1"/>
    <x v="1"/>
  </r>
  <r>
    <x v="100"/>
    <x v="1"/>
    <x v="0"/>
    <x v="3"/>
    <x v="2"/>
    <x v="0"/>
    <n v="90667"/>
    <x v="1"/>
    <x v="1"/>
    <n v="125940"/>
    <n v="1"/>
    <n v="1893"/>
    <n v="0"/>
    <x v="1184"/>
    <x v="1181"/>
    <x v="1174"/>
    <s v="Credit Card"/>
    <s v="Returned"/>
    <x v="3"/>
    <n v="3"/>
    <x v="0"/>
  </r>
  <r>
    <x v="100"/>
    <x v="3"/>
    <x v="2"/>
    <x v="2"/>
    <x v="1"/>
    <x v="1"/>
    <n v="47462"/>
    <x v="1"/>
    <x v="1"/>
    <n v="354802"/>
    <n v="7"/>
    <n v="4193"/>
    <n v="5"/>
    <x v="1185"/>
    <x v="1182"/>
    <x v="1175"/>
    <s v="Cash"/>
    <s v="Completed"/>
    <x v="3"/>
    <n v="1"/>
    <x v="0"/>
  </r>
  <r>
    <x v="100"/>
    <x v="2"/>
    <x v="0"/>
    <x v="4"/>
    <x v="2"/>
    <x v="0"/>
    <n v="68676"/>
    <x v="1"/>
    <x v="2"/>
    <n v="852344"/>
    <n v="1"/>
    <n v="4807"/>
    <n v="10"/>
    <x v="1186"/>
    <x v="1183"/>
    <x v="1176"/>
    <s v="Cash"/>
    <s v="Completed"/>
    <x v="1"/>
    <n v="3"/>
    <x v="0"/>
  </r>
  <r>
    <x v="100"/>
    <x v="3"/>
    <x v="2"/>
    <x v="2"/>
    <x v="2"/>
    <x v="3"/>
    <n v="56815"/>
    <x v="0"/>
    <x v="2"/>
    <n v="413795"/>
    <n v="5"/>
    <n v="2199"/>
    <n v="10"/>
    <x v="1187"/>
    <x v="1184"/>
    <x v="1177"/>
    <s v="Net Banking"/>
    <s v="Returned"/>
    <x v="0"/>
    <n v="2"/>
    <x v="0"/>
  </r>
  <r>
    <x v="100"/>
    <x v="2"/>
    <x v="1"/>
    <x v="3"/>
    <x v="1"/>
    <x v="0"/>
    <n v="98911"/>
    <x v="0"/>
    <x v="0"/>
    <n v="353380"/>
    <n v="1"/>
    <n v="1620"/>
    <n v="5"/>
    <x v="1188"/>
    <x v="1185"/>
    <x v="1178"/>
    <s v="Credit Card"/>
    <s v="Cancelled"/>
    <x v="1"/>
    <n v="4"/>
    <x v="0"/>
  </r>
  <r>
    <x v="100"/>
    <x v="3"/>
    <x v="0"/>
    <x v="1"/>
    <x v="2"/>
    <x v="0"/>
    <n v="36093"/>
    <x v="1"/>
    <x v="0"/>
    <n v="798801"/>
    <n v="3"/>
    <n v="2071"/>
    <n v="10"/>
    <x v="1189"/>
    <x v="1186"/>
    <x v="1179"/>
    <s v="UPI"/>
    <s v="Cancelled"/>
    <x v="3"/>
    <n v="5"/>
    <x v="0"/>
  </r>
  <r>
    <x v="100"/>
    <x v="2"/>
    <x v="0"/>
    <x v="3"/>
    <x v="0"/>
    <x v="2"/>
    <n v="42525"/>
    <x v="0"/>
    <x v="2"/>
    <n v="120688"/>
    <n v="8"/>
    <n v="1228"/>
    <n v="15"/>
    <x v="1190"/>
    <x v="1187"/>
    <x v="1180"/>
    <s v="UPI"/>
    <s v="Completed"/>
    <x v="0"/>
    <n v="3"/>
    <x v="0"/>
  </r>
  <r>
    <x v="100"/>
    <x v="2"/>
    <x v="1"/>
    <x v="3"/>
    <x v="0"/>
    <x v="2"/>
    <n v="39030"/>
    <x v="0"/>
    <x v="0"/>
    <n v="638760"/>
    <n v="4"/>
    <n v="4004"/>
    <n v="15"/>
    <x v="1191"/>
    <x v="1188"/>
    <x v="1181"/>
    <s v="Net Banking"/>
    <s v="Cancelled"/>
    <x v="3"/>
    <n v="2"/>
    <x v="0"/>
  </r>
  <r>
    <x v="100"/>
    <x v="2"/>
    <x v="2"/>
    <x v="5"/>
    <x v="2"/>
    <x v="1"/>
    <n v="54067"/>
    <x v="1"/>
    <x v="2"/>
    <n v="180436"/>
    <n v="1"/>
    <n v="1115"/>
    <n v="0"/>
    <x v="1192"/>
    <x v="1189"/>
    <x v="1182"/>
    <s v="Cash"/>
    <s v="Returned"/>
    <x v="2"/>
    <n v="5"/>
    <x v="0"/>
  </r>
  <r>
    <x v="100"/>
    <x v="1"/>
    <x v="0"/>
    <x v="4"/>
    <x v="1"/>
    <x v="2"/>
    <n v="15207"/>
    <x v="0"/>
    <x v="1"/>
    <n v="659959"/>
    <n v="1"/>
    <n v="870"/>
    <n v="10"/>
    <x v="1193"/>
    <x v="1190"/>
    <x v="1183"/>
    <s v="Net Banking"/>
    <s v="Cancelled"/>
    <x v="3"/>
    <n v="3"/>
    <x v="0"/>
  </r>
  <r>
    <x v="101"/>
    <x v="3"/>
    <x v="2"/>
    <x v="5"/>
    <x v="1"/>
    <x v="0"/>
    <n v="86433"/>
    <x v="0"/>
    <x v="1"/>
    <n v="291881"/>
    <n v="8"/>
    <n v="3964"/>
    <n v="10"/>
    <x v="1194"/>
    <x v="1191"/>
    <x v="1184"/>
    <s v="Credit Card"/>
    <s v="Returned"/>
    <x v="0"/>
    <n v="2"/>
    <x v="0"/>
  </r>
  <r>
    <x v="101"/>
    <x v="3"/>
    <x v="0"/>
    <x v="1"/>
    <x v="1"/>
    <x v="2"/>
    <n v="36639"/>
    <x v="1"/>
    <x v="1"/>
    <n v="435443"/>
    <n v="8"/>
    <n v="1447"/>
    <n v="5"/>
    <x v="1195"/>
    <x v="1192"/>
    <x v="1185"/>
    <s v="UPI"/>
    <s v="Completed"/>
    <x v="2"/>
    <n v="5"/>
    <x v="0"/>
  </r>
  <r>
    <x v="101"/>
    <x v="3"/>
    <x v="3"/>
    <x v="0"/>
    <x v="2"/>
    <x v="3"/>
    <n v="12792"/>
    <x v="0"/>
    <x v="0"/>
    <n v="373104"/>
    <n v="4"/>
    <n v="1619"/>
    <n v="15"/>
    <x v="1196"/>
    <x v="1193"/>
    <x v="1186"/>
    <s v="Credit Card"/>
    <s v="Cancelled"/>
    <x v="3"/>
    <n v="1"/>
    <x v="0"/>
  </r>
  <r>
    <x v="101"/>
    <x v="2"/>
    <x v="0"/>
    <x v="1"/>
    <x v="2"/>
    <x v="0"/>
    <n v="10420"/>
    <x v="0"/>
    <x v="1"/>
    <n v="307692"/>
    <n v="4"/>
    <n v="1955"/>
    <n v="20"/>
    <x v="1197"/>
    <x v="1194"/>
    <x v="1187"/>
    <s v="UPI"/>
    <s v="Cancelled"/>
    <x v="1"/>
    <n v="4"/>
    <x v="0"/>
  </r>
  <r>
    <x v="101"/>
    <x v="3"/>
    <x v="1"/>
    <x v="4"/>
    <x v="0"/>
    <x v="0"/>
    <n v="29198"/>
    <x v="0"/>
    <x v="0"/>
    <n v="748406"/>
    <n v="2"/>
    <n v="3048"/>
    <n v="0"/>
    <x v="1198"/>
    <x v="1195"/>
    <x v="1188"/>
    <s v="UPI"/>
    <s v="Returned"/>
    <x v="0"/>
    <n v="4"/>
    <x v="0"/>
  </r>
  <r>
    <x v="101"/>
    <x v="3"/>
    <x v="1"/>
    <x v="2"/>
    <x v="1"/>
    <x v="0"/>
    <n v="45608"/>
    <x v="0"/>
    <x v="1"/>
    <n v="495290"/>
    <n v="2"/>
    <n v="2922"/>
    <n v="15"/>
    <x v="1199"/>
    <x v="1196"/>
    <x v="1189"/>
    <s v="Credit Card"/>
    <s v="Returned"/>
    <x v="1"/>
    <n v="1"/>
    <x v="1"/>
  </r>
  <r>
    <x v="101"/>
    <x v="2"/>
    <x v="2"/>
    <x v="3"/>
    <x v="2"/>
    <x v="3"/>
    <n v="56205"/>
    <x v="1"/>
    <x v="0"/>
    <n v="304433"/>
    <n v="6"/>
    <n v="4111"/>
    <n v="5"/>
    <x v="1200"/>
    <x v="1197"/>
    <x v="1190"/>
    <s v="UPI"/>
    <s v="Completed"/>
    <x v="1"/>
    <n v="4"/>
    <x v="0"/>
  </r>
  <r>
    <x v="101"/>
    <x v="0"/>
    <x v="0"/>
    <x v="0"/>
    <x v="2"/>
    <x v="0"/>
    <n v="92951"/>
    <x v="1"/>
    <x v="0"/>
    <n v="396977"/>
    <n v="8"/>
    <n v="3046"/>
    <n v="0"/>
    <x v="1201"/>
    <x v="1198"/>
    <x v="1191"/>
    <s v="UPI"/>
    <s v="Completed"/>
    <x v="3"/>
    <n v="4"/>
    <x v="0"/>
  </r>
  <r>
    <x v="101"/>
    <x v="2"/>
    <x v="2"/>
    <x v="4"/>
    <x v="2"/>
    <x v="2"/>
    <n v="27875"/>
    <x v="0"/>
    <x v="2"/>
    <n v="846101"/>
    <n v="7"/>
    <n v="1840"/>
    <n v="20"/>
    <x v="1202"/>
    <x v="1199"/>
    <x v="1192"/>
    <s v="Credit Card"/>
    <s v="Returned"/>
    <x v="2"/>
    <n v="3"/>
    <x v="0"/>
  </r>
  <r>
    <x v="101"/>
    <x v="3"/>
    <x v="2"/>
    <x v="5"/>
    <x v="1"/>
    <x v="3"/>
    <n v="80511"/>
    <x v="1"/>
    <x v="2"/>
    <n v="135976"/>
    <n v="7"/>
    <n v="4345"/>
    <n v="0"/>
    <x v="1203"/>
    <x v="1200"/>
    <x v="1193"/>
    <s v="UPI"/>
    <s v="Returned"/>
    <x v="0"/>
    <n v="2"/>
    <x v="0"/>
  </r>
  <r>
    <x v="101"/>
    <x v="2"/>
    <x v="3"/>
    <x v="3"/>
    <x v="1"/>
    <x v="0"/>
    <n v="31331"/>
    <x v="1"/>
    <x v="2"/>
    <n v="825570"/>
    <n v="3"/>
    <n v="2018"/>
    <n v="15"/>
    <x v="1204"/>
    <x v="1201"/>
    <x v="1194"/>
    <s v="Credit Card"/>
    <s v="Completed"/>
    <x v="2"/>
    <n v="1"/>
    <x v="0"/>
  </r>
  <r>
    <x v="101"/>
    <x v="0"/>
    <x v="3"/>
    <x v="1"/>
    <x v="0"/>
    <x v="2"/>
    <n v="26893"/>
    <x v="1"/>
    <x v="0"/>
    <n v="338470"/>
    <n v="2"/>
    <n v="2459"/>
    <n v="20"/>
    <x v="1205"/>
    <x v="1202"/>
    <x v="1195"/>
    <s v="Net Banking"/>
    <s v="Returned"/>
    <x v="0"/>
    <n v="2"/>
    <x v="0"/>
  </r>
  <r>
    <x v="102"/>
    <x v="2"/>
    <x v="1"/>
    <x v="5"/>
    <x v="1"/>
    <x v="2"/>
    <n v="74913"/>
    <x v="0"/>
    <x v="2"/>
    <n v="606830"/>
    <n v="7"/>
    <n v="1210"/>
    <n v="5"/>
    <x v="1206"/>
    <x v="1203"/>
    <x v="1196"/>
    <s v="Cash"/>
    <s v="Cancelled"/>
    <x v="2"/>
    <n v="4"/>
    <x v="1"/>
  </r>
  <r>
    <x v="102"/>
    <x v="3"/>
    <x v="2"/>
    <x v="4"/>
    <x v="2"/>
    <x v="1"/>
    <n v="28243"/>
    <x v="0"/>
    <x v="2"/>
    <n v="207549"/>
    <n v="4"/>
    <n v="1073"/>
    <n v="0"/>
    <x v="1207"/>
    <x v="1204"/>
    <x v="1197"/>
    <s v="Cash"/>
    <s v="Completed"/>
    <x v="0"/>
    <n v="2"/>
    <x v="1"/>
  </r>
  <r>
    <x v="102"/>
    <x v="0"/>
    <x v="1"/>
    <x v="4"/>
    <x v="0"/>
    <x v="2"/>
    <n v="25535"/>
    <x v="1"/>
    <x v="2"/>
    <n v="230120"/>
    <n v="1"/>
    <n v="3343"/>
    <n v="15"/>
    <x v="1208"/>
    <x v="1205"/>
    <x v="1198"/>
    <s v="Cash"/>
    <s v="Cancelled"/>
    <x v="0"/>
    <n v="5"/>
    <x v="0"/>
  </r>
  <r>
    <x v="102"/>
    <x v="1"/>
    <x v="0"/>
    <x v="1"/>
    <x v="1"/>
    <x v="2"/>
    <n v="73203"/>
    <x v="1"/>
    <x v="0"/>
    <n v="165658"/>
    <n v="1"/>
    <n v="1007"/>
    <n v="5"/>
    <x v="1209"/>
    <x v="1206"/>
    <x v="461"/>
    <s v="UPI"/>
    <s v="Returned"/>
    <x v="3"/>
    <n v="1"/>
    <x v="0"/>
  </r>
  <r>
    <x v="102"/>
    <x v="3"/>
    <x v="2"/>
    <x v="0"/>
    <x v="1"/>
    <x v="1"/>
    <n v="80597"/>
    <x v="1"/>
    <x v="0"/>
    <n v="674396"/>
    <n v="4"/>
    <n v="2722"/>
    <n v="20"/>
    <x v="1210"/>
    <x v="1207"/>
    <x v="1199"/>
    <s v="Credit Card"/>
    <s v="Completed"/>
    <x v="2"/>
    <n v="1"/>
    <x v="1"/>
  </r>
  <r>
    <x v="102"/>
    <x v="0"/>
    <x v="2"/>
    <x v="1"/>
    <x v="1"/>
    <x v="1"/>
    <n v="77394"/>
    <x v="1"/>
    <x v="2"/>
    <n v="252552"/>
    <n v="5"/>
    <n v="1794"/>
    <n v="0"/>
    <x v="1211"/>
    <x v="1208"/>
    <x v="1200"/>
    <s v="Cash"/>
    <s v="Completed"/>
    <x v="3"/>
    <n v="1"/>
    <x v="1"/>
  </r>
  <r>
    <x v="102"/>
    <x v="0"/>
    <x v="0"/>
    <x v="2"/>
    <x v="1"/>
    <x v="3"/>
    <n v="35489"/>
    <x v="0"/>
    <x v="2"/>
    <n v="412282"/>
    <n v="5"/>
    <n v="2197"/>
    <n v="10"/>
    <x v="1212"/>
    <x v="1209"/>
    <x v="1201"/>
    <s v="UPI"/>
    <s v="Completed"/>
    <x v="2"/>
    <n v="3"/>
    <x v="0"/>
  </r>
  <r>
    <x v="102"/>
    <x v="1"/>
    <x v="0"/>
    <x v="5"/>
    <x v="2"/>
    <x v="2"/>
    <n v="89214"/>
    <x v="1"/>
    <x v="0"/>
    <n v="109443"/>
    <n v="1"/>
    <n v="1287"/>
    <n v="15"/>
    <x v="1213"/>
    <x v="1210"/>
    <x v="1202"/>
    <s v="UPI"/>
    <s v="Returned"/>
    <x v="1"/>
    <n v="2"/>
    <x v="0"/>
  </r>
  <r>
    <x v="102"/>
    <x v="2"/>
    <x v="1"/>
    <x v="0"/>
    <x v="1"/>
    <x v="3"/>
    <n v="94886"/>
    <x v="0"/>
    <x v="0"/>
    <n v="956401"/>
    <n v="3"/>
    <n v="4289"/>
    <n v="15"/>
    <x v="1214"/>
    <x v="1211"/>
    <x v="1203"/>
    <s v="Credit Card"/>
    <s v="Completed"/>
    <x v="2"/>
    <n v="2"/>
    <x v="0"/>
  </r>
  <r>
    <x v="102"/>
    <x v="2"/>
    <x v="1"/>
    <x v="3"/>
    <x v="2"/>
    <x v="3"/>
    <n v="23346"/>
    <x v="0"/>
    <x v="2"/>
    <n v="756350"/>
    <n v="6"/>
    <n v="2733"/>
    <n v="10"/>
    <x v="759"/>
    <x v="1212"/>
    <x v="1204"/>
    <s v="Net Banking"/>
    <s v="Completed"/>
    <x v="3"/>
    <n v="3"/>
    <x v="0"/>
  </r>
  <r>
    <x v="102"/>
    <x v="3"/>
    <x v="0"/>
    <x v="2"/>
    <x v="2"/>
    <x v="0"/>
    <n v="58005"/>
    <x v="0"/>
    <x v="2"/>
    <n v="618416"/>
    <n v="7"/>
    <n v="1086"/>
    <n v="5"/>
    <x v="1215"/>
    <x v="1213"/>
    <x v="1205"/>
    <s v="Credit Card"/>
    <s v="Completed"/>
    <x v="0"/>
    <n v="1"/>
    <x v="0"/>
  </r>
  <r>
    <x v="102"/>
    <x v="1"/>
    <x v="1"/>
    <x v="0"/>
    <x v="2"/>
    <x v="3"/>
    <n v="16773"/>
    <x v="0"/>
    <x v="2"/>
    <n v="353685"/>
    <n v="1"/>
    <n v="3665"/>
    <n v="15"/>
    <x v="1216"/>
    <x v="1214"/>
    <x v="1206"/>
    <s v="UPI"/>
    <s v="Completed"/>
    <x v="2"/>
    <n v="3"/>
    <x v="0"/>
  </r>
  <r>
    <x v="103"/>
    <x v="2"/>
    <x v="0"/>
    <x v="5"/>
    <x v="0"/>
    <x v="3"/>
    <n v="85324"/>
    <x v="0"/>
    <x v="0"/>
    <n v="564308"/>
    <n v="8"/>
    <n v="4150"/>
    <n v="5"/>
    <x v="1217"/>
    <x v="1215"/>
    <x v="1207"/>
    <s v="Net Banking"/>
    <s v="Returned"/>
    <x v="0"/>
    <n v="3"/>
    <x v="0"/>
  </r>
  <r>
    <x v="103"/>
    <x v="1"/>
    <x v="2"/>
    <x v="4"/>
    <x v="2"/>
    <x v="3"/>
    <n v="42343"/>
    <x v="0"/>
    <x v="2"/>
    <n v="978630"/>
    <n v="4"/>
    <n v="3749"/>
    <n v="20"/>
    <x v="1218"/>
    <x v="1216"/>
    <x v="1208"/>
    <s v="Net Banking"/>
    <s v="Completed"/>
    <x v="2"/>
    <n v="4"/>
    <x v="0"/>
  </r>
  <r>
    <x v="103"/>
    <x v="2"/>
    <x v="2"/>
    <x v="3"/>
    <x v="1"/>
    <x v="3"/>
    <n v="84783"/>
    <x v="0"/>
    <x v="0"/>
    <n v="423480"/>
    <n v="9"/>
    <n v="3201"/>
    <n v="10"/>
    <x v="1219"/>
    <x v="1217"/>
    <x v="1209"/>
    <s v="Cash"/>
    <s v="Completed"/>
    <x v="3"/>
    <n v="1"/>
    <x v="0"/>
  </r>
  <r>
    <x v="103"/>
    <x v="0"/>
    <x v="3"/>
    <x v="1"/>
    <x v="0"/>
    <x v="1"/>
    <n v="55963"/>
    <x v="1"/>
    <x v="1"/>
    <n v="352585"/>
    <n v="6"/>
    <n v="4536"/>
    <n v="5"/>
    <x v="1220"/>
    <x v="1218"/>
    <x v="1210"/>
    <s v="UPI"/>
    <s v="Returned"/>
    <x v="1"/>
    <n v="5"/>
    <x v="0"/>
  </r>
  <r>
    <x v="103"/>
    <x v="2"/>
    <x v="2"/>
    <x v="5"/>
    <x v="1"/>
    <x v="2"/>
    <n v="51983"/>
    <x v="0"/>
    <x v="2"/>
    <n v="391241"/>
    <n v="1"/>
    <n v="1055"/>
    <n v="20"/>
    <x v="1221"/>
    <x v="1219"/>
    <x v="1211"/>
    <s v="Credit Card"/>
    <s v="Completed"/>
    <x v="1"/>
    <n v="4"/>
    <x v="1"/>
  </r>
  <r>
    <x v="103"/>
    <x v="1"/>
    <x v="0"/>
    <x v="2"/>
    <x v="2"/>
    <x v="0"/>
    <n v="45972"/>
    <x v="1"/>
    <x v="1"/>
    <n v="825605"/>
    <n v="2"/>
    <n v="2209"/>
    <n v="0"/>
    <x v="1222"/>
    <x v="1220"/>
    <x v="1212"/>
    <s v="Credit Card"/>
    <s v="Cancelled"/>
    <x v="1"/>
    <n v="1"/>
    <x v="0"/>
  </r>
  <r>
    <x v="103"/>
    <x v="0"/>
    <x v="1"/>
    <x v="2"/>
    <x v="1"/>
    <x v="1"/>
    <n v="26959"/>
    <x v="1"/>
    <x v="0"/>
    <n v="512402"/>
    <n v="3"/>
    <n v="4475"/>
    <n v="15"/>
    <x v="1223"/>
    <x v="1221"/>
    <x v="721"/>
    <s v="Cash"/>
    <s v="Completed"/>
    <x v="0"/>
    <n v="1"/>
    <x v="1"/>
  </r>
  <r>
    <x v="103"/>
    <x v="0"/>
    <x v="3"/>
    <x v="4"/>
    <x v="0"/>
    <x v="0"/>
    <n v="99343"/>
    <x v="1"/>
    <x v="1"/>
    <n v="413500"/>
    <n v="2"/>
    <n v="4890"/>
    <n v="10"/>
    <x v="1224"/>
    <x v="1222"/>
    <x v="1213"/>
    <s v="UPI"/>
    <s v="Completed"/>
    <x v="3"/>
    <n v="1"/>
    <x v="0"/>
  </r>
  <r>
    <x v="103"/>
    <x v="0"/>
    <x v="1"/>
    <x v="4"/>
    <x v="0"/>
    <x v="0"/>
    <n v="44133"/>
    <x v="1"/>
    <x v="2"/>
    <n v="971176"/>
    <n v="7"/>
    <n v="3807"/>
    <n v="0"/>
    <x v="1225"/>
    <x v="1223"/>
    <x v="1214"/>
    <s v="Credit Card"/>
    <s v="Cancelled"/>
    <x v="2"/>
    <n v="2"/>
    <x v="0"/>
  </r>
  <r>
    <x v="103"/>
    <x v="1"/>
    <x v="0"/>
    <x v="3"/>
    <x v="1"/>
    <x v="1"/>
    <n v="99754"/>
    <x v="1"/>
    <x v="1"/>
    <n v="868256"/>
    <n v="1"/>
    <n v="2010"/>
    <n v="0"/>
    <x v="1226"/>
    <x v="1224"/>
    <x v="1215"/>
    <s v="Credit Card"/>
    <s v="Returned"/>
    <x v="3"/>
    <n v="1"/>
    <x v="0"/>
  </r>
  <r>
    <x v="103"/>
    <x v="3"/>
    <x v="2"/>
    <x v="1"/>
    <x v="1"/>
    <x v="3"/>
    <n v="61150"/>
    <x v="0"/>
    <x v="1"/>
    <n v="188015"/>
    <n v="9"/>
    <n v="3086"/>
    <n v="0"/>
    <x v="1227"/>
    <x v="1225"/>
    <x v="1216"/>
    <s v="Credit Card"/>
    <s v="Completed"/>
    <x v="2"/>
    <n v="1"/>
    <x v="0"/>
  </r>
  <r>
    <x v="103"/>
    <x v="3"/>
    <x v="3"/>
    <x v="3"/>
    <x v="1"/>
    <x v="1"/>
    <n v="31734"/>
    <x v="0"/>
    <x v="1"/>
    <n v="884229"/>
    <n v="2"/>
    <n v="4046"/>
    <n v="5"/>
    <x v="1228"/>
    <x v="1226"/>
    <x v="1217"/>
    <s v="Net Banking"/>
    <s v="Cancelled"/>
    <x v="1"/>
    <n v="5"/>
    <x v="0"/>
  </r>
  <r>
    <x v="104"/>
    <x v="3"/>
    <x v="0"/>
    <x v="4"/>
    <x v="0"/>
    <x v="0"/>
    <n v="98364"/>
    <x v="1"/>
    <x v="0"/>
    <n v="324086"/>
    <n v="4"/>
    <n v="4576"/>
    <n v="15"/>
    <x v="1229"/>
    <x v="16"/>
    <x v="1218"/>
    <s v="Net Banking"/>
    <s v="Returned"/>
    <x v="0"/>
    <n v="1"/>
    <x v="0"/>
  </r>
  <r>
    <x v="104"/>
    <x v="1"/>
    <x v="3"/>
    <x v="4"/>
    <x v="2"/>
    <x v="0"/>
    <n v="27400"/>
    <x v="1"/>
    <x v="2"/>
    <n v="506138"/>
    <n v="8"/>
    <n v="4006"/>
    <n v="10"/>
    <x v="1230"/>
    <x v="1227"/>
    <x v="1219"/>
    <s v="Cash"/>
    <s v="Returned"/>
    <x v="1"/>
    <n v="3"/>
    <x v="0"/>
  </r>
  <r>
    <x v="104"/>
    <x v="0"/>
    <x v="3"/>
    <x v="2"/>
    <x v="1"/>
    <x v="3"/>
    <n v="30002"/>
    <x v="1"/>
    <x v="0"/>
    <n v="323687"/>
    <n v="3"/>
    <n v="4843"/>
    <n v="15"/>
    <x v="1231"/>
    <x v="375"/>
    <x v="1220"/>
    <s v="Cash"/>
    <s v="Cancelled"/>
    <x v="0"/>
    <n v="1"/>
    <x v="1"/>
  </r>
  <r>
    <x v="104"/>
    <x v="3"/>
    <x v="2"/>
    <x v="4"/>
    <x v="2"/>
    <x v="1"/>
    <n v="46492"/>
    <x v="0"/>
    <x v="1"/>
    <n v="786126"/>
    <n v="9"/>
    <n v="4133"/>
    <n v="15"/>
    <x v="1232"/>
    <x v="1228"/>
    <x v="1221"/>
    <s v="Credit Card"/>
    <s v="Returned"/>
    <x v="3"/>
    <n v="1"/>
    <x v="0"/>
  </r>
  <r>
    <x v="104"/>
    <x v="1"/>
    <x v="0"/>
    <x v="0"/>
    <x v="0"/>
    <x v="2"/>
    <n v="40875"/>
    <x v="1"/>
    <x v="1"/>
    <n v="250859"/>
    <n v="7"/>
    <n v="2906"/>
    <n v="15"/>
    <x v="1233"/>
    <x v="1229"/>
    <x v="1222"/>
    <s v="UPI"/>
    <s v="Returned"/>
    <x v="3"/>
    <n v="1"/>
    <x v="0"/>
  </r>
  <r>
    <x v="104"/>
    <x v="3"/>
    <x v="1"/>
    <x v="5"/>
    <x v="1"/>
    <x v="0"/>
    <n v="35046"/>
    <x v="0"/>
    <x v="0"/>
    <n v="438063"/>
    <n v="3"/>
    <n v="1961"/>
    <n v="20"/>
    <x v="1234"/>
    <x v="1230"/>
    <x v="1223"/>
    <s v="UPI"/>
    <s v="Cancelled"/>
    <x v="0"/>
    <n v="2"/>
    <x v="1"/>
  </r>
  <r>
    <x v="104"/>
    <x v="2"/>
    <x v="3"/>
    <x v="4"/>
    <x v="1"/>
    <x v="1"/>
    <n v="33664"/>
    <x v="0"/>
    <x v="0"/>
    <n v="990286"/>
    <n v="3"/>
    <n v="2671"/>
    <n v="20"/>
    <x v="1235"/>
    <x v="1231"/>
    <x v="1224"/>
    <s v="Cash"/>
    <s v="Returned"/>
    <x v="3"/>
    <n v="4"/>
    <x v="1"/>
  </r>
  <r>
    <x v="104"/>
    <x v="3"/>
    <x v="3"/>
    <x v="3"/>
    <x v="0"/>
    <x v="3"/>
    <n v="34453"/>
    <x v="1"/>
    <x v="1"/>
    <n v="677322"/>
    <n v="5"/>
    <n v="902"/>
    <n v="20"/>
    <x v="1236"/>
    <x v="1232"/>
    <x v="1225"/>
    <s v="UPI"/>
    <s v="Cancelled"/>
    <x v="1"/>
    <n v="2"/>
    <x v="0"/>
  </r>
  <r>
    <x v="104"/>
    <x v="3"/>
    <x v="1"/>
    <x v="1"/>
    <x v="1"/>
    <x v="3"/>
    <n v="14746"/>
    <x v="0"/>
    <x v="2"/>
    <n v="721719"/>
    <n v="5"/>
    <n v="783"/>
    <n v="20"/>
    <x v="1237"/>
    <x v="1233"/>
    <x v="1226"/>
    <s v="UPI"/>
    <s v="Returned"/>
    <x v="3"/>
    <n v="5"/>
    <x v="1"/>
  </r>
  <r>
    <x v="104"/>
    <x v="0"/>
    <x v="0"/>
    <x v="1"/>
    <x v="2"/>
    <x v="2"/>
    <n v="99509"/>
    <x v="0"/>
    <x v="0"/>
    <n v="496423"/>
    <n v="5"/>
    <n v="740"/>
    <n v="15"/>
    <x v="1238"/>
    <x v="1234"/>
    <x v="1227"/>
    <s v="Credit Card"/>
    <s v="Cancelled"/>
    <x v="0"/>
    <n v="5"/>
    <x v="1"/>
  </r>
  <r>
    <x v="104"/>
    <x v="1"/>
    <x v="3"/>
    <x v="1"/>
    <x v="0"/>
    <x v="0"/>
    <n v="23217"/>
    <x v="0"/>
    <x v="1"/>
    <n v="390378"/>
    <n v="9"/>
    <n v="4762"/>
    <n v="15"/>
    <x v="1239"/>
    <x v="1235"/>
    <x v="1228"/>
    <s v="Credit Card"/>
    <s v="Returned"/>
    <x v="2"/>
    <n v="3"/>
    <x v="0"/>
  </r>
  <r>
    <x v="104"/>
    <x v="0"/>
    <x v="3"/>
    <x v="0"/>
    <x v="0"/>
    <x v="2"/>
    <n v="73184"/>
    <x v="1"/>
    <x v="1"/>
    <n v="654856"/>
    <n v="9"/>
    <n v="2695"/>
    <n v="10"/>
    <x v="1240"/>
    <x v="1236"/>
    <x v="1229"/>
    <s v="UPI"/>
    <s v="Cancelled"/>
    <x v="3"/>
    <n v="3"/>
    <x v="1"/>
  </r>
  <r>
    <x v="105"/>
    <x v="0"/>
    <x v="3"/>
    <x v="3"/>
    <x v="1"/>
    <x v="2"/>
    <n v="98898"/>
    <x v="1"/>
    <x v="2"/>
    <n v="692921"/>
    <n v="6"/>
    <n v="1200"/>
    <n v="10"/>
    <x v="1241"/>
    <x v="1237"/>
    <x v="1230"/>
    <s v="Credit Card"/>
    <s v="Completed"/>
    <x v="3"/>
    <n v="5"/>
    <x v="0"/>
  </r>
  <r>
    <x v="105"/>
    <x v="0"/>
    <x v="0"/>
    <x v="0"/>
    <x v="0"/>
    <x v="2"/>
    <n v="51835"/>
    <x v="1"/>
    <x v="1"/>
    <n v="209582"/>
    <n v="7"/>
    <n v="3170"/>
    <n v="10"/>
    <x v="1242"/>
    <x v="1238"/>
    <x v="1231"/>
    <s v="UPI"/>
    <s v="Returned"/>
    <x v="1"/>
    <n v="4"/>
    <x v="0"/>
  </r>
  <r>
    <x v="105"/>
    <x v="0"/>
    <x v="0"/>
    <x v="4"/>
    <x v="1"/>
    <x v="2"/>
    <n v="19133"/>
    <x v="1"/>
    <x v="0"/>
    <n v="941135"/>
    <n v="8"/>
    <n v="2419"/>
    <n v="10"/>
    <x v="1243"/>
    <x v="1239"/>
    <x v="1232"/>
    <s v="UPI"/>
    <s v="Cancelled"/>
    <x v="0"/>
    <n v="4"/>
    <x v="0"/>
  </r>
  <r>
    <x v="105"/>
    <x v="0"/>
    <x v="1"/>
    <x v="5"/>
    <x v="1"/>
    <x v="3"/>
    <n v="50533"/>
    <x v="1"/>
    <x v="1"/>
    <n v="741922"/>
    <n v="9"/>
    <n v="4860"/>
    <n v="10"/>
    <x v="1244"/>
    <x v="1240"/>
    <x v="1233"/>
    <s v="Net Banking"/>
    <s v="Returned"/>
    <x v="1"/>
    <n v="5"/>
    <x v="0"/>
  </r>
  <r>
    <x v="105"/>
    <x v="3"/>
    <x v="0"/>
    <x v="1"/>
    <x v="0"/>
    <x v="0"/>
    <n v="15404"/>
    <x v="1"/>
    <x v="1"/>
    <n v="808814"/>
    <n v="6"/>
    <n v="3048"/>
    <n v="20"/>
    <x v="1245"/>
    <x v="1241"/>
    <x v="1234"/>
    <s v="UPI"/>
    <s v="Returned"/>
    <x v="2"/>
    <n v="1"/>
    <x v="0"/>
  </r>
  <r>
    <x v="105"/>
    <x v="0"/>
    <x v="0"/>
    <x v="3"/>
    <x v="1"/>
    <x v="2"/>
    <n v="43339"/>
    <x v="1"/>
    <x v="1"/>
    <n v="462072"/>
    <n v="8"/>
    <n v="2826"/>
    <n v="15"/>
    <x v="1246"/>
    <x v="1242"/>
    <x v="1235"/>
    <s v="Net Banking"/>
    <s v="Completed"/>
    <x v="2"/>
    <n v="2"/>
    <x v="0"/>
  </r>
  <r>
    <x v="105"/>
    <x v="0"/>
    <x v="2"/>
    <x v="1"/>
    <x v="2"/>
    <x v="0"/>
    <n v="38725"/>
    <x v="1"/>
    <x v="1"/>
    <n v="836864"/>
    <n v="2"/>
    <n v="3296"/>
    <n v="10"/>
    <x v="1247"/>
    <x v="1243"/>
    <x v="1236"/>
    <s v="Cash"/>
    <s v="Returned"/>
    <x v="3"/>
    <n v="2"/>
    <x v="0"/>
  </r>
  <r>
    <x v="105"/>
    <x v="1"/>
    <x v="1"/>
    <x v="0"/>
    <x v="2"/>
    <x v="3"/>
    <n v="84332"/>
    <x v="0"/>
    <x v="2"/>
    <n v="569901"/>
    <n v="8"/>
    <n v="2706"/>
    <n v="5"/>
    <x v="1248"/>
    <x v="1244"/>
    <x v="1237"/>
    <s v="UPI"/>
    <s v="Returned"/>
    <x v="3"/>
    <n v="1"/>
    <x v="0"/>
  </r>
  <r>
    <x v="105"/>
    <x v="2"/>
    <x v="3"/>
    <x v="2"/>
    <x v="1"/>
    <x v="3"/>
    <n v="55380"/>
    <x v="1"/>
    <x v="0"/>
    <n v="291703"/>
    <n v="2"/>
    <n v="2110"/>
    <n v="10"/>
    <x v="1249"/>
    <x v="1245"/>
    <x v="1238"/>
    <s v="Cash"/>
    <s v="Completed"/>
    <x v="2"/>
    <n v="4"/>
    <x v="0"/>
  </r>
  <r>
    <x v="105"/>
    <x v="3"/>
    <x v="0"/>
    <x v="4"/>
    <x v="2"/>
    <x v="1"/>
    <n v="58073"/>
    <x v="0"/>
    <x v="1"/>
    <n v="961685"/>
    <n v="8"/>
    <n v="987"/>
    <n v="10"/>
    <x v="1250"/>
    <x v="1246"/>
    <x v="1239"/>
    <s v="Credit Card"/>
    <s v="Cancelled"/>
    <x v="3"/>
    <n v="2"/>
    <x v="0"/>
  </r>
  <r>
    <x v="105"/>
    <x v="3"/>
    <x v="3"/>
    <x v="5"/>
    <x v="1"/>
    <x v="1"/>
    <n v="70873"/>
    <x v="0"/>
    <x v="0"/>
    <n v="216170"/>
    <n v="2"/>
    <n v="964"/>
    <n v="15"/>
    <x v="1251"/>
    <x v="1247"/>
    <x v="1240"/>
    <s v="Net Banking"/>
    <s v="Cancelled"/>
    <x v="2"/>
    <n v="2"/>
    <x v="0"/>
  </r>
  <r>
    <x v="105"/>
    <x v="3"/>
    <x v="3"/>
    <x v="4"/>
    <x v="2"/>
    <x v="0"/>
    <n v="96900"/>
    <x v="1"/>
    <x v="2"/>
    <n v="116642"/>
    <n v="3"/>
    <n v="4823"/>
    <n v="20"/>
    <x v="1252"/>
    <x v="1248"/>
    <x v="1241"/>
    <s v="Cash"/>
    <s v="Cancelled"/>
    <x v="1"/>
    <n v="3"/>
    <x v="0"/>
  </r>
  <r>
    <x v="106"/>
    <x v="0"/>
    <x v="2"/>
    <x v="2"/>
    <x v="0"/>
    <x v="1"/>
    <n v="51341"/>
    <x v="0"/>
    <x v="0"/>
    <n v="703464"/>
    <n v="7"/>
    <n v="1165"/>
    <n v="0"/>
    <x v="1253"/>
    <x v="1249"/>
    <x v="1242"/>
    <s v="Credit Card"/>
    <s v="Cancelled"/>
    <x v="1"/>
    <n v="4"/>
    <x v="0"/>
  </r>
  <r>
    <x v="106"/>
    <x v="0"/>
    <x v="0"/>
    <x v="5"/>
    <x v="1"/>
    <x v="2"/>
    <n v="11236"/>
    <x v="0"/>
    <x v="2"/>
    <n v="182373"/>
    <n v="9"/>
    <n v="1989"/>
    <n v="15"/>
    <x v="1254"/>
    <x v="1250"/>
    <x v="1243"/>
    <s v="UPI"/>
    <s v="Cancelled"/>
    <x v="1"/>
    <n v="5"/>
    <x v="0"/>
  </r>
  <r>
    <x v="106"/>
    <x v="0"/>
    <x v="1"/>
    <x v="2"/>
    <x v="1"/>
    <x v="0"/>
    <n v="77916"/>
    <x v="1"/>
    <x v="0"/>
    <n v="371134"/>
    <n v="3"/>
    <n v="1298"/>
    <n v="20"/>
    <x v="1255"/>
    <x v="1251"/>
    <x v="1244"/>
    <s v="Net Banking"/>
    <s v="Cancelled"/>
    <x v="1"/>
    <n v="5"/>
    <x v="1"/>
  </r>
  <r>
    <x v="106"/>
    <x v="1"/>
    <x v="0"/>
    <x v="4"/>
    <x v="1"/>
    <x v="3"/>
    <n v="24538"/>
    <x v="0"/>
    <x v="0"/>
    <n v="807023"/>
    <n v="5"/>
    <n v="3300"/>
    <n v="5"/>
    <x v="1256"/>
    <x v="1252"/>
    <x v="1245"/>
    <s v="UPI"/>
    <s v="Completed"/>
    <x v="3"/>
    <n v="1"/>
    <x v="0"/>
  </r>
  <r>
    <x v="106"/>
    <x v="2"/>
    <x v="3"/>
    <x v="0"/>
    <x v="1"/>
    <x v="3"/>
    <n v="21971"/>
    <x v="1"/>
    <x v="1"/>
    <n v="104170"/>
    <n v="9"/>
    <n v="3798"/>
    <n v="0"/>
    <x v="1257"/>
    <x v="1253"/>
    <x v="1246"/>
    <s v="Cash"/>
    <s v="Cancelled"/>
    <x v="3"/>
    <n v="2"/>
    <x v="0"/>
  </r>
  <r>
    <x v="106"/>
    <x v="0"/>
    <x v="1"/>
    <x v="4"/>
    <x v="1"/>
    <x v="2"/>
    <n v="93453"/>
    <x v="0"/>
    <x v="0"/>
    <n v="255889"/>
    <n v="7"/>
    <n v="3740"/>
    <n v="20"/>
    <x v="1258"/>
    <x v="1254"/>
    <x v="1247"/>
    <s v="UPI"/>
    <s v="Completed"/>
    <x v="0"/>
    <n v="5"/>
    <x v="1"/>
  </r>
  <r>
    <x v="106"/>
    <x v="2"/>
    <x v="0"/>
    <x v="4"/>
    <x v="1"/>
    <x v="1"/>
    <n v="48655"/>
    <x v="0"/>
    <x v="1"/>
    <n v="757072"/>
    <n v="2"/>
    <n v="3855"/>
    <n v="20"/>
    <x v="1259"/>
    <x v="1255"/>
    <x v="1248"/>
    <s v="Credit Card"/>
    <s v="Returned"/>
    <x v="2"/>
    <n v="1"/>
    <x v="0"/>
  </r>
  <r>
    <x v="106"/>
    <x v="1"/>
    <x v="3"/>
    <x v="4"/>
    <x v="0"/>
    <x v="0"/>
    <n v="87022"/>
    <x v="1"/>
    <x v="1"/>
    <n v="353186"/>
    <n v="5"/>
    <n v="4429"/>
    <n v="15"/>
    <x v="1260"/>
    <x v="1256"/>
    <x v="1249"/>
    <s v="Cash"/>
    <s v="Completed"/>
    <x v="2"/>
    <n v="3"/>
    <x v="0"/>
  </r>
  <r>
    <x v="106"/>
    <x v="3"/>
    <x v="3"/>
    <x v="3"/>
    <x v="0"/>
    <x v="0"/>
    <n v="70784"/>
    <x v="0"/>
    <x v="0"/>
    <n v="960119"/>
    <n v="5"/>
    <n v="4857"/>
    <n v="20"/>
    <x v="1261"/>
    <x v="1257"/>
    <x v="1250"/>
    <s v="Net Banking"/>
    <s v="Completed"/>
    <x v="3"/>
    <n v="4"/>
    <x v="0"/>
  </r>
  <r>
    <x v="106"/>
    <x v="0"/>
    <x v="2"/>
    <x v="2"/>
    <x v="2"/>
    <x v="2"/>
    <n v="71289"/>
    <x v="0"/>
    <x v="1"/>
    <n v="807839"/>
    <n v="9"/>
    <n v="4373"/>
    <n v="10"/>
    <x v="1262"/>
    <x v="1258"/>
    <x v="1251"/>
    <s v="Credit Card"/>
    <s v="Completed"/>
    <x v="0"/>
    <n v="2"/>
    <x v="0"/>
  </r>
  <r>
    <x v="106"/>
    <x v="2"/>
    <x v="2"/>
    <x v="2"/>
    <x v="1"/>
    <x v="1"/>
    <n v="47410"/>
    <x v="1"/>
    <x v="0"/>
    <n v="503689"/>
    <n v="2"/>
    <n v="1359"/>
    <n v="20"/>
    <x v="1263"/>
    <x v="1259"/>
    <x v="1252"/>
    <s v="Credit Card"/>
    <s v="Completed"/>
    <x v="1"/>
    <n v="2"/>
    <x v="1"/>
  </r>
  <r>
    <x v="106"/>
    <x v="2"/>
    <x v="2"/>
    <x v="1"/>
    <x v="2"/>
    <x v="0"/>
    <n v="61302"/>
    <x v="1"/>
    <x v="1"/>
    <n v="836199"/>
    <n v="1"/>
    <n v="863"/>
    <n v="0"/>
    <x v="1264"/>
    <x v="1260"/>
    <x v="1253"/>
    <s v="Net Banking"/>
    <s v="Cancelled"/>
    <x v="2"/>
    <n v="1"/>
    <x v="0"/>
  </r>
  <r>
    <x v="107"/>
    <x v="0"/>
    <x v="3"/>
    <x v="2"/>
    <x v="2"/>
    <x v="2"/>
    <n v="31703"/>
    <x v="0"/>
    <x v="1"/>
    <n v="878083"/>
    <n v="4"/>
    <n v="4432"/>
    <n v="20"/>
    <x v="1265"/>
    <x v="1261"/>
    <x v="1254"/>
    <s v="Credit Card"/>
    <s v="Returned"/>
    <x v="1"/>
    <n v="2"/>
    <x v="0"/>
  </r>
  <r>
    <x v="107"/>
    <x v="3"/>
    <x v="0"/>
    <x v="1"/>
    <x v="0"/>
    <x v="0"/>
    <n v="54191"/>
    <x v="0"/>
    <x v="2"/>
    <n v="447175"/>
    <n v="4"/>
    <n v="2645"/>
    <n v="5"/>
    <x v="1266"/>
    <x v="1262"/>
    <x v="989"/>
    <s v="Cash"/>
    <s v="Returned"/>
    <x v="3"/>
    <n v="4"/>
    <x v="0"/>
  </r>
  <r>
    <x v="107"/>
    <x v="3"/>
    <x v="2"/>
    <x v="3"/>
    <x v="2"/>
    <x v="3"/>
    <n v="64112"/>
    <x v="1"/>
    <x v="2"/>
    <n v="121625"/>
    <n v="1"/>
    <n v="3331"/>
    <n v="10"/>
    <x v="1267"/>
    <x v="1263"/>
    <x v="1255"/>
    <s v="UPI"/>
    <s v="Returned"/>
    <x v="3"/>
    <n v="5"/>
    <x v="0"/>
  </r>
  <r>
    <x v="107"/>
    <x v="3"/>
    <x v="0"/>
    <x v="0"/>
    <x v="0"/>
    <x v="0"/>
    <n v="21399"/>
    <x v="0"/>
    <x v="0"/>
    <n v="244833"/>
    <n v="7"/>
    <n v="4072"/>
    <n v="0"/>
    <x v="1268"/>
    <x v="1264"/>
    <x v="1256"/>
    <s v="Net Banking"/>
    <s v="Completed"/>
    <x v="0"/>
    <n v="1"/>
    <x v="0"/>
  </r>
  <r>
    <x v="107"/>
    <x v="1"/>
    <x v="2"/>
    <x v="1"/>
    <x v="2"/>
    <x v="0"/>
    <n v="22685"/>
    <x v="1"/>
    <x v="1"/>
    <n v="960886"/>
    <n v="2"/>
    <n v="1415"/>
    <n v="0"/>
    <x v="1269"/>
    <x v="1265"/>
    <x v="1257"/>
    <s v="Net Banking"/>
    <s v="Completed"/>
    <x v="1"/>
    <n v="4"/>
    <x v="0"/>
  </r>
  <r>
    <x v="107"/>
    <x v="2"/>
    <x v="1"/>
    <x v="4"/>
    <x v="1"/>
    <x v="0"/>
    <n v="97777"/>
    <x v="1"/>
    <x v="2"/>
    <n v="888253"/>
    <n v="9"/>
    <n v="2274"/>
    <n v="15"/>
    <x v="1270"/>
    <x v="1266"/>
    <x v="1258"/>
    <s v="Cash"/>
    <s v="Cancelled"/>
    <x v="2"/>
    <n v="2"/>
    <x v="0"/>
  </r>
  <r>
    <x v="107"/>
    <x v="2"/>
    <x v="1"/>
    <x v="0"/>
    <x v="2"/>
    <x v="1"/>
    <n v="14487"/>
    <x v="1"/>
    <x v="2"/>
    <n v="724408"/>
    <n v="7"/>
    <n v="3865"/>
    <n v="15"/>
    <x v="1271"/>
    <x v="1267"/>
    <x v="1259"/>
    <s v="Cash"/>
    <s v="Cancelled"/>
    <x v="2"/>
    <n v="5"/>
    <x v="0"/>
  </r>
  <r>
    <x v="107"/>
    <x v="2"/>
    <x v="2"/>
    <x v="3"/>
    <x v="0"/>
    <x v="1"/>
    <n v="22018"/>
    <x v="0"/>
    <x v="2"/>
    <n v="279718"/>
    <n v="7"/>
    <n v="650"/>
    <n v="10"/>
    <x v="1272"/>
    <x v="1268"/>
    <x v="1260"/>
    <s v="Net Banking"/>
    <s v="Returned"/>
    <x v="3"/>
    <n v="4"/>
    <x v="0"/>
  </r>
  <r>
    <x v="107"/>
    <x v="1"/>
    <x v="3"/>
    <x v="2"/>
    <x v="0"/>
    <x v="2"/>
    <n v="40825"/>
    <x v="0"/>
    <x v="1"/>
    <n v="345851"/>
    <n v="1"/>
    <n v="3720"/>
    <n v="0"/>
    <x v="1273"/>
    <x v="1269"/>
    <x v="1261"/>
    <s v="Net Banking"/>
    <s v="Completed"/>
    <x v="3"/>
    <n v="5"/>
    <x v="1"/>
  </r>
  <r>
    <x v="107"/>
    <x v="2"/>
    <x v="2"/>
    <x v="1"/>
    <x v="0"/>
    <x v="1"/>
    <n v="17750"/>
    <x v="0"/>
    <x v="0"/>
    <n v="660488"/>
    <n v="9"/>
    <n v="3521"/>
    <n v="5"/>
    <x v="1274"/>
    <x v="1270"/>
    <x v="1262"/>
    <s v="Net Banking"/>
    <s v="Completed"/>
    <x v="1"/>
    <n v="5"/>
    <x v="0"/>
  </r>
  <r>
    <x v="107"/>
    <x v="1"/>
    <x v="2"/>
    <x v="4"/>
    <x v="2"/>
    <x v="0"/>
    <n v="68956"/>
    <x v="1"/>
    <x v="1"/>
    <n v="970321"/>
    <n v="9"/>
    <n v="4737"/>
    <n v="20"/>
    <x v="1275"/>
    <x v="1271"/>
    <x v="1263"/>
    <s v="Net Banking"/>
    <s v="Completed"/>
    <x v="0"/>
    <n v="1"/>
    <x v="0"/>
  </r>
  <r>
    <x v="107"/>
    <x v="3"/>
    <x v="3"/>
    <x v="5"/>
    <x v="2"/>
    <x v="0"/>
    <n v="60229"/>
    <x v="0"/>
    <x v="1"/>
    <n v="279322"/>
    <n v="2"/>
    <n v="4317"/>
    <n v="20"/>
    <x v="1276"/>
    <x v="1272"/>
    <x v="1264"/>
    <s v="Cash"/>
    <s v="Returned"/>
    <x v="1"/>
    <n v="2"/>
    <x v="1"/>
  </r>
  <r>
    <x v="108"/>
    <x v="0"/>
    <x v="1"/>
    <x v="5"/>
    <x v="0"/>
    <x v="1"/>
    <n v="93220"/>
    <x v="1"/>
    <x v="2"/>
    <n v="446448"/>
    <n v="9"/>
    <n v="1570"/>
    <n v="20"/>
    <x v="1277"/>
    <x v="1273"/>
    <x v="1265"/>
    <s v="UPI"/>
    <s v="Returned"/>
    <x v="1"/>
    <n v="3"/>
    <x v="0"/>
  </r>
  <r>
    <x v="108"/>
    <x v="2"/>
    <x v="0"/>
    <x v="0"/>
    <x v="1"/>
    <x v="1"/>
    <n v="53118"/>
    <x v="0"/>
    <x v="1"/>
    <n v="398591"/>
    <n v="2"/>
    <n v="3943"/>
    <n v="15"/>
    <x v="1278"/>
    <x v="1274"/>
    <x v="262"/>
    <s v="Net Banking"/>
    <s v="Completed"/>
    <x v="2"/>
    <n v="3"/>
    <x v="0"/>
  </r>
  <r>
    <x v="108"/>
    <x v="2"/>
    <x v="2"/>
    <x v="2"/>
    <x v="1"/>
    <x v="0"/>
    <n v="69615"/>
    <x v="1"/>
    <x v="1"/>
    <n v="784544"/>
    <n v="2"/>
    <n v="4689"/>
    <n v="0"/>
    <x v="1279"/>
    <x v="1275"/>
    <x v="1266"/>
    <s v="Credit Card"/>
    <s v="Completed"/>
    <x v="2"/>
    <n v="3"/>
    <x v="0"/>
  </r>
  <r>
    <x v="108"/>
    <x v="3"/>
    <x v="3"/>
    <x v="5"/>
    <x v="2"/>
    <x v="0"/>
    <n v="89946"/>
    <x v="1"/>
    <x v="2"/>
    <n v="542970"/>
    <n v="8"/>
    <n v="1260"/>
    <n v="0"/>
    <x v="1280"/>
    <x v="1276"/>
    <x v="1175"/>
    <s v="Credit Card"/>
    <s v="Returned"/>
    <x v="0"/>
    <n v="4"/>
    <x v="0"/>
  </r>
  <r>
    <x v="108"/>
    <x v="0"/>
    <x v="2"/>
    <x v="0"/>
    <x v="2"/>
    <x v="3"/>
    <n v="67290"/>
    <x v="0"/>
    <x v="2"/>
    <n v="510027"/>
    <n v="3"/>
    <n v="4951"/>
    <n v="5"/>
    <x v="1281"/>
    <x v="1277"/>
    <x v="1267"/>
    <s v="Credit Card"/>
    <s v="Returned"/>
    <x v="2"/>
    <n v="3"/>
    <x v="0"/>
  </r>
  <r>
    <x v="108"/>
    <x v="1"/>
    <x v="3"/>
    <x v="3"/>
    <x v="0"/>
    <x v="2"/>
    <n v="25105"/>
    <x v="1"/>
    <x v="1"/>
    <n v="257667"/>
    <n v="3"/>
    <n v="3239"/>
    <n v="15"/>
    <x v="1282"/>
    <x v="1278"/>
    <x v="1268"/>
    <s v="Cash"/>
    <s v="Cancelled"/>
    <x v="0"/>
    <n v="2"/>
    <x v="1"/>
  </r>
  <r>
    <x v="108"/>
    <x v="0"/>
    <x v="0"/>
    <x v="0"/>
    <x v="2"/>
    <x v="1"/>
    <n v="28913"/>
    <x v="0"/>
    <x v="2"/>
    <n v="715856"/>
    <n v="7"/>
    <n v="2517"/>
    <n v="5"/>
    <x v="1283"/>
    <x v="1279"/>
    <x v="1269"/>
    <s v="Net Banking"/>
    <s v="Cancelled"/>
    <x v="2"/>
    <n v="3"/>
    <x v="0"/>
  </r>
  <r>
    <x v="108"/>
    <x v="3"/>
    <x v="0"/>
    <x v="0"/>
    <x v="2"/>
    <x v="2"/>
    <n v="59515"/>
    <x v="0"/>
    <x v="0"/>
    <n v="992934"/>
    <n v="6"/>
    <n v="1416"/>
    <n v="0"/>
    <x v="1284"/>
    <x v="1280"/>
    <x v="284"/>
    <s v="Cash"/>
    <s v="Cancelled"/>
    <x v="0"/>
    <n v="5"/>
    <x v="1"/>
  </r>
  <r>
    <x v="108"/>
    <x v="3"/>
    <x v="1"/>
    <x v="0"/>
    <x v="0"/>
    <x v="0"/>
    <n v="57342"/>
    <x v="0"/>
    <x v="0"/>
    <n v="728855"/>
    <n v="7"/>
    <n v="4443"/>
    <n v="20"/>
    <x v="1285"/>
    <x v="1281"/>
    <x v="1270"/>
    <s v="Credit Card"/>
    <s v="Completed"/>
    <x v="0"/>
    <n v="5"/>
    <x v="0"/>
  </r>
  <r>
    <x v="108"/>
    <x v="0"/>
    <x v="3"/>
    <x v="4"/>
    <x v="0"/>
    <x v="2"/>
    <n v="62184"/>
    <x v="0"/>
    <x v="0"/>
    <n v="610338"/>
    <n v="6"/>
    <n v="3960"/>
    <n v="15"/>
    <x v="1286"/>
    <x v="1282"/>
    <x v="1271"/>
    <s v="UPI"/>
    <s v="Completed"/>
    <x v="3"/>
    <n v="5"/>
    <x v="1"/>
  </r>
  <r>
    <x v="108"/>
    <x v="1"/>
    <x v="3"/>
    <x v="0"/>
    <x v="2"/>
    <x v="1"/>
    <n v="93247"/>
    <x v="0"/>
    <x v="0"/>
    <n v="904189"/>
    <n v="9"/>
    <n v="1992"/>
    <n v="15"/>
    <x v="1287"/>
    <x v="1283"/>
    <x v="1272"/>
    <s v="Credit Card"/>
    <s v="Completed"/>
    <x v="1"/>
    <n v="3"/>
    <x v="0"/>
  </r>
  <r>
    <x v="108"/>
    <x v="1"/>
    <x v="1"/>
    <x v="1"/>
    <x v="1"/>
    <x v="1"/>
    <n v="70506"/>
    <x v="1"/>
    <x v="0"/>
    <n v="207136"/>
    <n v="2"/>
    <n v="4121"/>
    <n v="15"/>
    <x v="1288"/>
    <x v="341"/>
    <x v="1273"/>
    <s v="Net Banking"/>
    <s v="Returned"/>
    <x v="1"/>
    <n v="2"/>
    <x v="0"/>
  </r>
  <r>
    <x v="109"/>
    <x v="2"/>
    <x v="1"/>
    <x v="0"/>
    <x v="2"/>
    <x v="2"/>
    <n v="34967"/>
    <x v="0"/>
    <x v="2"/>
    <n v="326401"/>
    <n v="8"/>
    <n v="1226"/>
    <n v="20"/>
    <x v="1289"/>
    <x v="1284"/>
    <x v="1274"/>
    <s v="UPI"/>
    <s v="Cancelled"/>
    <x v="1"/>
    <n v="2"/>
    <x v="1"/>
  </r>
  <r>
    <x v="109"/>
    <x v="1"/>
    <x v="3"/>
    <x v="4"/>
    <x v="1"/>
    <x v="1"/>
    <n v="46023"/>
    <x v="1"/>
    <x v="2"/>
    <n v="292421"/>
    <n v="6"/>
    <n v="2109"/>
    <n v="15"/>
    <x v="1290"/>
    <x v="1285"/>
    <x v="1275"/>
    <s v="UPI"/>
    <s v="Returned"/>
    <x v="2"/>
    <n v="3"/>
    <x v="0"/>
  </r>
  <r>
    <x v="109"/>
    <x v="0"/>
    <x v="1"/>
    <x v="4"/>
    <x v="1"/>
    <x v="3"/>
    <n v="64288"/>
    <x v="0"/>
    <x v="0"/>
    <n v="793290"/>
    <n v="4"/>
    <n v="1439"/>
    <n v="10"/>
    <x v="1291"/>
    <x v="1286"/>
    <x v="1276"/>
    <s v="UPI"/>
    <s v="Returned"/>
    <x v="3"/>
    <n v="2"/>
    <x v="0"/>
  </r>
  <r>
    <x v="109"/>
    <x v="3"/>
    <x v="0"/>
    <x v="3"/>
    <x v="1"/>
    <x v="0"/>
    <n v="36622"/>
    <x v="1"/>
    <x v="0"/>
    <n v="716630"/>
    <n v="6"/>
    <n v="587"/>
    <n v="15"/>
    <x v="1292"/>
    <x v="1287"/>
    <x v="1277"/>
    <s v="Credit Card"/>
    <s v="Returned"/>
    <x v="0"/>
    <n v="3"/>
    <x v="0"/>
  </r>
  <r>
    <x v="109"/>
    <x v="2"/>
    <x v="2"/>
    <x v="2"/>
    <x v="0"/>
    <x v="0"/>
    <n v="55201"/>
    <x v="1"/>
    <x v="0"/>
    <n v="188760"/>
    <n v="6"/>
    <n v="1062"/>
    <n v="20"/>
    <x v="1293"/>
    <x v="1288"/>
    <x v="1278"/>
    <s v="Cash"/>
    <s v="Completed"/>
    <x v="0"/>
    <n v="2"/>
    <x v="0"/>
  </r>
  <r>
    <x v="109"/>
    <x v="2"/>
    <x v="0"/>
    <x v="5"/>
    <x v="0"/>
    <x v="1"/>
    <n v="85033"/>
    <x v="0"/>
    <x v="2"/>
    <n v="587988"/>
    <n v="3"/>
    <n v="1768"/>
    <n v="15"/>
    <x v="1294"/>
    <x v="1203"/>
    <x v="1279"/>
    <s v="Credit Card"/>
    <s v="Completed"/>
    <x v="0"/>
    <n v="1"/>
    <x v="0"/>
  </r>
  <r>
    <x v="109"/>
    <x v="3"/>
    <x v="1"/>
    <x v="5"/>
    <x v="0"/>
    <x v="0"/>
    <n v="26350"/>
    <x v="1"/>
    <x v="2"/>
    <n v="234883"/>
    <n v="8"/>
    <n v="1990"/>
    <n v="10"/>
    <x v="1295"/>
    <x v="1289"/>
    <x v="1280"/>
    <s v="Net Banking"/>
    <s v="Returned"/>
    <x v="2"/>
    <n v="1"/>
    <x v="0"/>
  </r>
  <r>
    <x v="109"/>
    <x v="1"/>
    <x v="3"/>
    <x v="0"/>
    <x v="2"/>
    <x v="3"/>
    <n v="64820"/>
    <x v="0"/>
    <x v="1"/>
    <n v="785728"/>
    <n v="5"/>
    <n v="3579"/>
    <n v="10"/>
    <x v="1296"/>
    <x v="1290"/>
    <x v="1281"/>
    <s v="UPI"/>
    <s v="Cancelled"/>
    <x v="1"/>
    <n v="2"/>
    <x v="0"/>
  </r>
  <r>
    <x v="109"/>
    <x v="3"/>
    <x v="3"/>
    <x v="3"/>
    <x v="0"/>
    <x v="1"/>
    <n v="58709"/>
    <x v="0"/>
    <x v="1"/>
    <n v="501853"/>
    <n v="4"/>
    <n v="2072"/>
    <n v="15"/>
    <x v="1297"/>
    <x v="1291"/>
    <x v="1282"/>
    <s v="Cash"/>
    <s v="Completed"/>
    <x v="3"/>
    <n v="5"/>
    <x v="0"/>
  </r>
  <r>
    <x v="109"/>
    <x v="1"/>
    <x v="0"/>
    <x v="0"/>
    <x v="0"/>
    <x v="3"/>
    <n v="98232"/>
    <x v="0"/>
    <x v="1"/>
    <n v="898565"/>
    <n v="2"/>
    <n v="3671"/>
    <n v="0"/>
    <x v="1298"/>
    <x v="1292"/>
    <x v="1283"/>
    <s v="Cash"/>
    <s v="Completed"/>
    <x v="0"/>
    <n v="1"/>
    <x v="0"/>
  </r>
  <r>
    <x v="109"/>
    <x v="3"/>
    <x v="3"/>
    <x v="5"/>
    <x v="2"/>
    <x v="3"/>
    <n v="37470"/>
    <x v="1"/>
    <x v="1"/>
    <n v="671274"/>
    <n v="1"/>
    <n v="3300"/>
    <n v="0"/>
    <x v="1299"/>
    <x v="1293"/>
    <x v="1284"/>
    <s v="Net Banking"/>
    <s v="Returned"/>
    <x v="2"/>
    <n v="4"/>
    <x v="0"/>
  </r>
  <r>
    <x v="109"/>
    <x v="0"/>
    <x v="1"/>
    <x v="4"/>
    <x v="2"/>
    <x v="0"/>
    <n v="40889"/>
    <x v="1"/>
    <x v="2"/>
    <n v="522087"/>
    <n v="7"/>
    <n v="3913"/>
    <n v="5"/>
    <x v="1300"/>
    <x v="1294"/>
    <x v="1285"/>
    <s v="Net Banking"/>
    <s v="Completed"/>
    <x v="0"/>
    <n v="3"/>
    <x v="0"/>
  </r>
  <r>
    <x v="110"/>
    <x v="1"/>
    <x v="0"/>
    <x v="2"/>
    <x v="1"/>
    <x v="0"/>
    <n v="20224"/>
    <x v="1"/>
    <x v="2"/>
    <n v="848467"/>
    <n v="3"/>
    <n v="1757"/>
    <n v="10"/>
    <x v="1301"/>
    <x v="1295"/>
    <x v="1286"/>
    <s v="Net Banking"/>
    <s v="Cancelled"/>
    <x v="0"/>
    <n v="4"/>
    <x v="0"/>
  </r>
  <r>
    <x v="110"/>
    <x v="0"/>
    <x v="3"/>
    <x v="3"/>
    <x v="2"/>
    <x v="2"/>
    <n v="15465"/>
    <x v="1"/>
    <x v="2"/>
    <n v="607405"/>
    <n v="3"/>
    <n v="2919"/>
    <n v="0"/>
    <x v="1302"/>
    <x v="1296"/>
    <x v="1287"/>
    <s v="UPI"/>
    <s v="Returned"/>
    <x v="0"/>
    <n v="2"/>
    <x v="0"/>
  </r>
  <r>
    <x v="110"/>
    <x v="2"/>
    <x v="2"/>
    <x v="4"/>
    <x v="2"/>
    <x v="3"/>
    <n v="92418"/>
    <x v="0"/>
    <x v="2"/>
    <n v="551549"/>
    <n v="3"/>
    <n v="1643"/>
    <n v="5"/>
    <x v="1303"/>
    <x v="1297"/>
    <x v="1288"/>
    <s v="UPI"/>
    <s v="Completed"/>
    <x v="0"/>
    <n v="2"/>
    <x v="0"/>
  </r>
  <r>
    <x v="110"/>
    <x v="3"/>
    <x v="2"/>
    <x v="2"/>
    <x v="0"/>
    <x v="0"/>
    <n v="65214"/>
    <x v="0"/>
    <x v="0"/>
    <n v="155508"/>
    <n v="3"/>
    <n v="4774"/>
    <n v="0"/>
    <x v="1304"/>
    <x v="1298"/>
    <x v="1289"/>
    <s v="Net Banking"/>
    <s v="Returned"/>
    <x v="3"/>
    <n v="5"/>
    <x v="0"/>
  </r>
  <r>
    <x v="110"/>
    <x v="2"/>
    <x v="1"/>
    <x v="3"/>
    <x v="1"/>
    <x v="3"/>
    <n v="12944"/>
    <x v="1"/>
    <x v="1"/>
    <n v="363545"/>
    <n v="2"/>
    <n v="3665"/>
    <n v="15"/>
    <x v="1305"/>
    <x v="1299"/>
    <x v="1290"/>
    <s v="UPI"/>
    <s v="Returned"/>
    <x v="0"/>
    <n v="1"/>
    <x v="0"/>
  </r>
  <r>
    <x v="110"/>
    <x v="2"/>
    <x v="3"/>
    <x v="3"/>
    <x v="1"/>
    <x v="2"/>
    <n v="34336"/>
    <x v="1"/>
    <x v="2"/>
    <n v="765364"/>
    <n v="6"/>
    <n v="3114"/>
    <n v="10"/>
    <x v="1306"/>
    <x v="1300"/>
    <x v="1291"/>
    <s v="Credit Card"/>
    <s v="Cancelled"/>
    <x v="0"/>
    <n v="1"/>
    <x v="0"/>
  </r>
  <r>
    <x v="110"/>
    <x v="2"/>
    <x v="1"/>
    <x v="5"/>
    <x v="2"/>
    <x v="3"/>
    <n v="48624"/>
    <x v="0"/>
    <x v="2"/>
    <n v="329921"/>
    <n v="3"/>
    <n v="1247"/>
    <n v="0"/>
    <x v="1307"/>
    <x v="1301"/>
    <x v="1292"/>
    <s v="Cash"/>
    <s v="Cancelled"/>
    <x v="3"/>
    <n v="4"/>
    <x v="0"/>
  </r>
  <r>
    <x v="110"/>
    <x v="2"/>
    <x v="0"/>
    <x v="4"/>
    <x v="0"/>
    <x v="1"/>
    <n v="75206"/>
    <x v="1"/>
    <x v="1"/>
    <n v="266373"/>
    <n v="1"/>
    <n v="3989"/>
    <n v="15"/>
    <x v="1308"/>
    <x v="1302"/>
    <x v="1293"/>
    <s v="UPI"/>
    <s v="Completed"/>
    <x v="3"/>
    <n v="1"/>
    <x v="0"/>
  </r>
  <r>
    <x v="110"/>
    <x v="3"/>
    <x v="2"/>
    <x v="3"/>
    <x v="0"/>
    <x v="2"/>
    <n v="54764"/>
    <x v="0"/>
    <x v="2"/>
    <n v="986745"/>
    <n v="9"/>
    <n v="3133"/>
    <n v="5"/>
    <x v="1309"/>
    <x v="1303"/>
    <x v="1294"/>
    <s v="Cash"/>
    <s v="Returned"/>
    <x v="0"/>
    <n v="2"/>
    <x v="0"/>
  </r>
  <r>
    <x v="110"/>
    <x v="2"/>
    <x v="0"/>
    <x v="1"/>
    <x v="0"/>
    <x v="2"/>
    <n v="55420"/>
    <x v="1"/>
    <x v="0"/>
    <n v="586760"/>
    <n v="6"/>
    <n v="3988"/>
    <n v="15"/>
    <x v="1310"/>
    <x v="1304"/>
    <x v="1295"/>
    <s v="Credit Card"/>
    <s v="Completed"/>
    <x v="3"/>
    <n v="5"/>
    <x v="1"/>
  </r>
  <r>
    <x v="110"/>
    <x v="3"/>
    <x v="3"/>
    <x v="3"/>
    <x v="0"/>
    <x v="3"/>
    <n v="99758"/>
    <x v="1"/>
    <x v="2"/>
    <n v="236973"/>
    <n v="6"/>
    <n v="2347"/>
    <n v="5"/>
    <x v="1311"/>
    <x v="1305"/>
    <x v="1296"/>
    <s v="UPI"/>
    <s v="Completed"/>
    <x v="1"/>
    <n v="3"/>
    <x v="0"/>
  </r>
  <r>
    <x v="110"/>
    <x v="3"/>
    <x v="1"/>
    <x v="2"/>
    <x v="2"/>
    <x v="3"/>
    <n v="75671"/>
    <x v="1"/>
    <x v="1"/>
    <n v="956053"/>
    <n v="9"/>
    <n v="4525"/>
    <n v="0"/>
    <x v="1312"/>
    <x v="1306"/>
    <x v="1297"/>
    <s v="Net Banking"/>
    <s v="Completed"/>
    <x v="3"/>
    <n v="4"/>
    <x v="0"/>
  </r>
  <r>
    <x v="111"/>
    <x v="0"/>
    <x v="1"/>
    <x v="5"/>
    <x v="0"/>
    <x v="0"/>
    <n v="25773"/>
    <x v="0"/>
    <x v="0"/>
    <n v="481817"/>
    <n v="2"/>
    <n v="1645"/>
    <n v="20"/>
    <x v="1313"/>
    <x v="1307"/>
    <x v="1298"/>
    <s v="Net Banking"/>
    <s v="Cancelled"/>
    <x v="1"/>
    <n v="4"/>
    <x v="0"/>
  </r>
  <r>
    <x v="111"/>
    <x v="1"/>
    <x v="1"/>
    <x v="0"/>
    <x v="1"/>
    <x v="1"/>
    <n v="36447"/>
    <x v="0"/>
    <x v="0"/>
    <n v="883266"/>
    <n v="9"/>
    <n v="2604"/>
    <n v="15"/>
    <x v="1314"/>
    <x v="1308"/>
    <x v="1299"/>
    <s v="Credit Card"/>
    <s v="Returned"/>
    <x v="3"/>
    <n v="3"/>
    <x v="0"/>
  </r>
  <r>
    <x v="111"/>
    <x v="1"/>
    <x v="0"/>
    <x v="5"/>
    <x v="1"/>
    <x v="2"/>
    <n v="14033"/>
    <x v="1"/>
    <x v="1"/>
    <n v="804169"/>
    <n v="3"/>
    <n v="4356"/>
    <n v="20"/>
    <x v="1315"/>
    <x v="1309"/>
    <x v="1300"/>
    <s v="Credit Card"/>
    <s v="Returned"/>
    <x v="3"/>
    <n v="2"/>
    <x v="0"/>
  </r>
  <r>
    <x v="111"/>
    <x v="3"/>
    <x v="2"/>
    <x v="0"/>
    <x v="2"/>
    <x v="2"/>
    <n v="65852"/>
    <x v="1"/>
    <x v="1"/>
    <n v="750833"/>
    <n v="3"/>
    <n v="3268"/>
    <n v="10"/>
    <x v="1316"/>
    <x v="1310"/>
    <x v="1301"/>
    <s v="UPI"/>
    <s v="Cancelled"/>
    <x v="0"/>
    <n v="4"/>
    <x v="0"/>
  </r>
  <r>
    <x v="111"/>
    <x v="0"/>
    <x v="0"/>
    <x v="4"/>
    <x v="0"/>
    <x v="2"/>
    <n v="30497"/>
    <x v="1"/>
    <x v="0"/>
    <n v="967731"/>
    <n v="3"/>
    <n v="4559"/>
    <n v="20"/>
    <x v="1317"/>
    <x v="1311"/>
    <x v="1302"/>
    <s v="Credit Card"/>
    <s v="Cancelled"/>
    <x v="2"/>
    <n v="1"/>
    <x v="0"/>
  </r>
  <r>
    <x v="111"/>
    <x v="3"/>
    <x v="0"/>
    <x v="4"/>
    <x v="0"/>
    <x v="0"/>
    <n v="89714"/>
    <x v="1"/>
    <x v="2"/>
    <n v="682459"/>
    <n v="1"/>
    <n v="2308"/>
    <n v="10"/>
    <x v="1318"/>
    <x v="1312"/>
    <x v="1303"/>
    <s v="Cash"/>
    <s v="Completed"/>
    <x v="2"/>
    <n v="1"/>
    <x v="0"/>
  </r>
  <r>
    <x v="111"/>
    <x v="3"/>
    <x v="3"/>
    <x v="3"/>
    <x v="0"/>
    <x v="1"/>
    <n v="82082"/>
    <x v="1"/>
    <x v="1"/>
    <n v="372498"/>
    <n v="7"/>
    <n v="909"/>
    <n v="0"/>
    <x v="1319"/>
    <x v="1313"/>
    <x v="1304"/>
    <s v="Net Banking"/>
    <s v="Completed"/>
    <x v="0"/>
    <n v="1"/>
    <x v="0"/>
  </r>
  <r>
    <x v="111"/>
    <x v="3"/>
    <x v="3"/>
    <x v="1"/>
    <x v="0"/>
    <x v="2"/>
    <n v="83932"/>
    <x v="1"/>
    <x v="0"/>
    <n v="330651"/>
    <n v="7"/>
    <n v="1145"/>
    <n v="0"/>
    <x v="1320"/>
    <x v="1314"/>
    <x v="1305"/>
    <s v="UPI"/>
    <s v="Cancelled"/>
    <x v="2"/>
    <n v="5"/>
    <x v="1"/>
  </r>
  <r>
    <x v="111"/>
    <x v="0"/>
    <x v="3"/>
    <x v="4"/>
    <x v="2"/>
    <x v="2"/>
    <n v="30978"/>
    <x v="1"/>
    <x v="1"/>
    <n v="683148"/>
    <n v="2"/>
    <n v="4420"/>
    <n v="15"/>
    <x v="1321"/>
    <x v="1315"/>
    <x v="1306"/>
    <s v="Credit Card"/>
    <s v="Cancelled"/>
    <x v="1"/>
    <n v="3"/>
    <x v="0"/>
  </r>
  <r>
    <x v="111"/>
    <x v="1"/>
    <x v="2"/>
    <x v="3"/>
    <x v="0"/>
    <x v="0"/>
    <n v="22882"/>
    <x v="1"/>
    <x v="2"/>
    <n v="895936"/>
    <n v="6"/>
    <n v="2051"/>
    <n v="20"/>
    <x v="1322"/>
    <x v="1316"/>
    <x v="1307"/>
    <s v="Cash"/>
    <s v="Returned"/>
    <x v="1"/>
    <n v="2"/>
    <x v="0"/>
  </r>
  <r>
    <x v="111"/>
    <x v="0"/>
    <x v="2"/>
    <x v="5"/>
    <x v="2"/>
    <x v="3"/>
    <n v="26945"/>
    <x v="0"/>
    <x v="2"/>
    <n v="285392"/>
    <n v="4"/>
    <n v="1613"/>
    <n v="10"/>
    <x v="1323"/>
    <x v="129"/>
    <x v="1308"/>
    <s v="Net Banking"/>
    <s v="Returned"/>
    <x v="3"/>
    <n v="1"/>
    <x v="0"/>
  </r>
  <r>
    <x v="111"/>
    <x v="2"/>
    <x v="3"/>
    <x v="4"/>
    <x v="0"/>
    <x v="2"/>
    <n v="97320"/>
    <x v="0"/>
    <x v="0"/>
    <n v="234595"/>
    <n v="7"/>
    <n v="4087"/>
    <n v="10"/>
    <x v="1324"/>
    <x v="1317"/>
    <x v="1309"/>
    <s v="Net Banking"/>
    <s v="Returned"/>
    <x v="2"/>
    <n v="1"/>
    <x v="0"/>
  </r>
  <r>
    <x v="112"/>
    <x v="0"/>
    <x v="3"/>
    <x v="5"/>
    <x v="0"/>
    <x v="1"/>
    <n v="66485"/>
    <x v="0"/>
    <x v="2"/>
    <n v="960675"/>
    <n v="7"/>
    <n v="561"/>
    <n v="20"/>
    <x v="1325"/>
    <x v="1318"/>
    <x v="1310"/>
    <s v="UPI"/>
    <s v="Cancelled"/>
    <x v="0"/>
    <n v="5"/>
    <x v="0"/>
  </r>
  <r>
    <x v="112"/>
    <x v="0"/>
    <x v="2"/>
    <x v="5"/>
    <x v="1"/>
    <x v="1"/>
    <n v="78850"/>
    <x v="0"/>
    <x v="2"/>
    <n v="448847"/>
    <n v="4"/>
    <n v="1735"/>
    <n v="0"/>
    <x v="1326"/>
    <x v="1319"/>
    <x v="1311"/>
    <s v="UPI"/>
    <s v="Completed"/>
    <x v="1"/>
    <n v="1"/>
    <x v="0"/>
  </r>
  <r>
    <x v="112"/>
    <x v="0"/>
    <x v="1"/>
    <x v="1"/>
    <x v="2"/>
    <x v="1"/>
    <n v="69870"/>
    <x v="1"/>
    <x v="2"/>
    <n v="527003"/>
    <n v="3"/>
    <n v="4843"/>
    <n v="0"/>
    <x v="1327"/>
    <x v="1320"/>
    <x v="1312"/>
    <s v="UPI"/>
    <s v="Returned"/>
    <x v="2"/>
    <n v="5"/>
    <x v="0"/>
  </r>
  <r>
    <x v="112"/>
    <x v="0"/>
    <x v="2"/>
    <x v="4"/>
    <x v="1"/>
    <x v="1"/>
    <n v="28595"/>
    <x v="0"/>
    <x v="1"/>
    <n v="977839"/>
    <n v="7"/>
    <n v="2227"/>
    <n v="10"/>
    <x v="1328"/>
    <x v="1321"/>
    <x v="1313"/>
    <s v="UPI"/>
    <s v="Cancelled"/>
    <x v="0"/>
    <n v="3"/>
    <x v="0"/>
  </r>
  <r>
    <x v="112"/>
    <x v="1"/>
    <x v="2"/>
    <x v="5"/>
    <x v="2"/>
    <x v="0"/>
    <n v="94291"/>
    <x v="0"/>
    <x v="0"/>
    <n v="648270"/>
    <n v="9"/>
    <n v="3466"/>
    <n v="15"/>
    <x v="1329"/>
    <x v="1322"/>
    <x v="1314"/>
    <s v="Credit Card"/>
    <s v="Cancelled"/>
    <x v="2"/>
    <n v="4"/>
    <x v="0"/>
  </r>
  <r>
    <x v="112"/>
    <x v="2"/>
    <x v="2"/>
    <x v="1"/>
    <x v="0"/>
    <x v="2"/>
    <n v="74038"/>
    <x v="1"/>
    <x v="0"/>
    <n v="363193"/>
    <n v="4"/>
    <n v="3860"/>
    <n v="0"/>
    <x v="1330"/>
    <x v="1323"/>
    <x v="1315"/>
    <s v="UPI"/>
    <s v="Completed"/>
    <x v="3"/>
    <n v="1"/>
    <x v="0"/>
  </r>
  <r>
    <x v="112"/>
    <x v="1"/>
    <x v="3"/>
    <x v="1"/>
    <x v="0"/>
    <x v="0"/>
    <n v="66126"/>
    <x v="0"/>
    <x v="0"/>
    <n v="375525"/>
    <n v="6"/>
    <n v="1912"/>
    <n v="5"/>
    <x v="1331"/>
    <x v="1324"/>
    <x v="1316"/>
    <s v="Credit Card"/>
    <s v="Returned"/>
    <x v="3"/>
    <n v="1"/>
    <x v="0"/>
  </r>
  <r>
    <x v="112"/>
    <x v="1"/>
    <x v="1"/>
    <x v="4"/>
    <x v="2"/>
    <x v="1"/>
    <n v="45449"/>
    <x v="0"/>
    <x v="2"/>
    <n v="615477"/>
    <n v="7"/>
    <n v="4084"/>
    <n v="10"/>
    <x v="1332"/>
    <x v="577"/>
    <x v="1317"/>
    <s v="Cash"/>
    <s v="Returned"/>
    <x v="3"/>
    <n v="3"/>
    <x v="0"/>
  </r>
  <r>
    <x v="112"/>
    <x v="0"/>
    <x v="2"/>
    <x v="1"/>
    <x v="1"/>
    <x v="1"/>
    <n v="28639"/>
    <x v="0"/>
    <x v="1"/>
    <n v="863113"/>
    <n v="3"/>
    <n v="2233"/>
    <n v="20"/>
    <x v="1333"/>
    <x v="1325"/>
    <x v="1318"/>
    <s v="Cash"/>
    <s v="Cancelled"/>
    <x v="1"/>
    <n v="4"/>
    <x v="0"/>
  </r>
  <r>
    <x v="112"/>
    <x v="3"/>
    <x v="3"/>
    <x v="4"/>
    <x v="2"/>
    <x v="1"/>
    <n v="55370"/>
    <x v="0"/>
    <x v="0"/>
    <n v="348038"/>
    <n v="5"/>
    <n v="4130"/>
    <n v="20"/>
    <x v="1334"/>
    <x v="1326"/>
    <x v="1319"/>
    <s v="Net Banking"/>
    <s v="Returned"/>
    <x v="2"/>
    <n v="5"/>
    <x v="0"/>
  </r>
  <r>
    <x v="112"/>
    <x v="3"/>
    <x v="0"/>
    <x v="4"/>
    <x v="2"/>
    <x v="0"/>
    <n v="84628"/>
    <x v="0"/>
    <x v="1"/>
    <n v="672678"/>
    <n v="1"/>
    <n v="4369"/>
    <n v="10"/>
    <x v="1335"/>
    <x v="1327"/>
    <x v="1320"/>
    <s v="Cash"/>
    <s v="Completed"/>
    <x v="1"/>
    <n v="4"/>
    <x v="0"/>
  </r>
  <r>
    <x v="112"/>
    <x v="1"/>
    <x v="0"/>
    <x v="0"/>
    <x v="0"/>
    <x v="1"/>
    <n v="81918"/>
    <x v="1"/>
    <x v="0"/>
    <n v="856649"/>
    <n v="6"/>
    <n v="2991"/>
    <n v="10"/>
    <x v="1336"/>
    <x v="1328"/>
    <x v="1321"/>
    <s v="Cash"/>
    <s v="Returned"/>
    <x v="1"/>
    <n v="1"/>
    <x v="0"/>
  </r>
  <r>
    <x v="113"/>
    <x v="1"/>
    <x v="2"/>
    <x v="5"/>
    <x v="1"/>
    <x v="2"/>
    <n v="52710"/>
    <x v="1"/>
    <x v="2"/>
    <n v="374205"/>
    <n v="5"/>
    <n v="2539"/>
    <n v="0"/>
    <x v="1337"/>
    <x v="1329"/>
    <x v="1322"/>
    <s v="UPI"/>
    <s v="Completed"/>
    <x v="2"/>
    <n v="3"/>
    <x v="0"/>
  </r>
  <r>
    <x v="113"/>
    <x v="0"/>
    <x v="0"/>
    <x v="2"/>
    <x v="2"/>
    <x v="1"/>
    <n v="64051"/>
    <x v="1"/>
    <x v="0"/>
    <n v="171241"/>
    <n v="7"/>
    <n v="1807"/>
    <n v="10"/>
    <x v="1338"/>
    <x v="1330"/>
    <x v="1323"/>
    <s v="UPI"/>
    <s v="Cancelled"/>
    <x v="2"/>
    <n v="2"/>
    <x v="1"/>
  </r>
  <r>
    <x v="113"/>
    <x v="1"/>
    <x v="1"/>
    <x v="4"/>
    <x v="1"/>
    <x v="2"/>
    <n v="70639"/>
    <x v="0"/>
    <x v="0"/>
    <n v="936728"/>
    <n v="9"/>
    <n v="4512"/>
    <n v="10"/>
    <x v="1339"/>
    <x v="1331"/>
    <x v="1324"/>
    <s v="UPI"/>
    <s v="Completed"/>
    <x v="3"/>
    <n v="3"/>
    <x v="0"/>
  </r>
  <r>
    <x v="113"/>
    <x v="0"/>
    <x v="0"/>
    <x v="5"/>
    <x v="1"/>
    <x v="2"/>
    <n v="13159"/>
    <x v="0"/>
    <x v="2"/>
    <n v="517230"/>
    <n v="4"/>
    <n v="2224"/>
    <n v="5"/>
    <x v="1340"/>
    <x v="1332"/>
    <x v="1325"/>
    <s v="Cash"/>
    <s v="Completed"/>
    <x v="2"/>
    <n v="5"/>
    <x v="0"/>
  </r>
  <r>
    <x v="113"/>
    <x v="3"/>
    <x v="0"/>
    <x v="1"/>
    <x v="2"/>
    <x v="1"/>
    <n v="81192"/>
    <x v="0"/>
    <x v="2"/>
    <n v="882853"/>
    <n v="9"/>
    <n v="2955"/>
    <n v="20"/>
    <x v="1341"/>
    <x v="1333"/>
    <x v="1326"/>
    <s v="UPI"/>
    <s v="Completed"/>
    <x v="1"/>
    <n v="5"/>
    <x v="0"/>
  </r>
  <r>
    <x v="113"/>
    <x v="3"/>
    <x v="1"/>
    <x v="3"/>
    <x v="1"/>
    <x v="0"/>
    <n v="76988"/>
    <x v="1"/>
    <x v="0"/>
    <n v="688823"/>
    <n v="6"/>
    <n v="1441"/>
    <n v="0"/>
    <x v="1342"/>
    <x v="1334"/>
    <x v="1327"/>
    <s v="UPI"/>
    <s v="Completed"/>
    <x v="2"/>
    <n v="1"/>
    <x v="0"/>
  </r>
  <r>
    <x v="113"/>
    <x v="2"/>
    <x v="2"/>
    <x v="4"/>
    <x v="0"/>
    <x v="3"/>
    <n v="28706"/>
    <x v="0"/>
    <x v="1"/>
    <n v="461153"/>
    <n v="5"/>
    <n v="2536"/>
    <n v="15"/>
    <x v="1343"/>
    <x v="1335"/>
    <x v="1328"/>
    <s v="UPI"/>
    <s v="Cancelled"/>
    <x v="1"/>
    <n v="3"/>
    <x v="1"/>
  </r>
  <r>
    <x v="113"/>
    <x v="3"/>
    <x v="2"/>
    <x v="1"/>
    <x v="0"/>
    <x v="3"/>
    <n v="19862"/>
    <x v="0"/>
    <x v="2"/>
    <n v="951623"/>
    <n v="2"/>
    <n v="2313"/>
    <n v="0"/>
    <x v="1344"/>
    <x v="1336"/>
    <x v="1329"/>
    <s v="UPI"/>
    <s v="Completed"/>
    <x v="0"/>
    <n v="2"/>
    <x v="0"/>
  </r>
  <r>
    <x v="113"/>
    <x v="1"/>
    <x v="1"/>
    <x v="1"/>
    <x v="0"/>
    <x v="2"/>
    <n v="20219"/>
    <x v="0"/>
    <x v="0"/>
    <n v="151576"/>
    <n v="1"/>
    <n v="3561"/>
    <n v="20"/>
    <x v="1345"/>
    <x v="1337"/>
    <x v="1330"/>
    <s v="Credit Card"/>
    <s v="Cancelled"/>
    <x v="3"/>
    <n v="3"/>
    <x v="0"/>
  </r>
  <r>
    <x v="113"/>
    <x v="3"/>
    <x v="1"/>
    <x v="1"/>
    <x v="0"/>
    <x v="0"/>
    <n v="99017"/>
    <x v="0"/>
    <x v="2"/>
    <n v="652435"/>
    <n v="8"/>
    <n v="2894"/>
    <n v="15"/>
    <x v="1346"/>
    <x v="1338"/>
    <x v="1331"/>
    <s v="UPI"/>
    <s v="Returned"/>
    <x v="2"/>
    <n v="5"/>
    <x v="1"/>
  </r>
  <r>
    <x v="113"/>
    <x v="0"/>
    <x v="1"/>
    <x v="1"/>
    <x v="1"/>
    <x v="3"/>
    <n v="44536"/>
    <x v="1"/>
    <x v="1"/>
    <n v="216622"/>
    <n v="6"/>
    <n v="4867"/>
    <n v="10"/>
    <x v="1347"/>
    <x v="1339"/>
    <x v="1332"/>
    <s v="Cash"/>
    <s v="Returned"/>
    <x v="1"/>
    <n v="3"/>
    <x v="0"/>
  </r>
  <r>
    <x v="113"/>
    <x v="3"/>
    <x v="0"/>
    <x v="1"/>
    <x v="0"/>
    <x v="1"/>
    <n v="81632"/>
    <x v="1"/>
    <x v="0"/>
    <n v="954452"/>
    <n v="7"/>
    <n v="1784"/>
    <n v="5"/>
    <x v="1348"/>
    <x v="1340"/>
    <x v="1333"/>
    <s v="UPI"/>
    <s v="Returned"/>
    <x v="1"/>
    <n v="1"/>
    <x v="0"/>
  </r>
  <r>
    <x v="114"/>
    <x v="2"/>
    <x v="1"/>
    <x v="4"/>
    <x v="2"/>
    <x v="1"/>
    <n v="87391"/>
    <x v="0"/>
    <x v="0"/>
    <n v="494961"/>
    <n v="6"/>
    <n v="895"/>
    <n v="5"/>
    <x v="1349"/>
    <x v="1341"/>
    <x v="1334"/>
    <s v="UPI"/>
    <s v="Returned"/>
    <x v="0"/>
    <n v="5"/>
    <x v="0"/>
  </r>
  <r>
    <x v="114"/>
    <x v="3"/>
    <x v="3"/>
    <x v="2"/>
    <x v="0"/>
    <x v="2"/>
    <n v="72886"/>
    <x v="1"/>
    <x v="1"/>
    <n v="515364"/>
    <n v="7"/>
    <n v="4263"/>
    <n v="20"/>
    <x v="1245"/>
    <x v="1342"/>
    <x v="1335"/>
    <s v="Credit Card"/>
    <s v="Cancelled"/>
    <x v="0"/>
    <n v="3"/>
    <x v="1"/>
  </r>
  <r>
    <x v="114"/>
    <x v="0"/>
    <x v="0"/>
    <x v="0"/>
    <x v="2"/>
    <x v="0"/>
    <n v="89996"/>
    <x v="1"/>
    <x v="1"/>
    <n v="329155"/>
    <n v="9"/>
    <n v="4749"/>
    <n v="20"/>
    <x v="1350"/>
    <x v="1343"/>
    <x v="1336"/>
    <s v="UPI"/>
    <s v="Cancelled"/>
    <x v="0"/>
    <n v="3"/>
    <x v="0"/>
  </r>
  <r>
    <x v="114"/>
    <x v="0"/>
    <x v="2"/>
    <x v="1"/>
    <x v="2"/>
    <x v="0"/>
    <n v="43937"/>
    <x v="1"/>
    <x v="0"/>
    <n v="141929"/>
    <n v="5"/>
    <n v="1590"/>
    <n v="5"/>
    <x v="1351"/>
    <x v="1344"/>
    <x v="1337"/>
    <s v="UPI"/>
    <s v="Returned"/>
    <x v="3"/>
    <n v="1"/>
    <x v="1"/>
  </r>
  <r>
    <x v="114"/>
    <x v="1"/>
    <x v="2"/>
    <x v="1"/>
    <x v="0"/>
    <x v="3"/>
    <n v="31094"/>
    <x v="0"/>
    <x v="1"/>
    <n v="162637"/>
    <n v="1"/>
    <n v="3388"/>
    <n v="15"/>
    <x v="1352"/>
    <x v="1345"/>
    <x v="1338"/>
    <s v="Net Banking"/>
    <s v="Completed"/>
    <x v="1"/>
    <n v="1"/>
    <x v="1"/>
  </r>
  <r>
    <x v="114"/>
    <x v="3"/>
    <x v="2"/>
    <x v="0"/>
    <x v="0"/>
    <x v="3"/>
    <n v="37924"/>
    <x v="1"/>
    <x v="1"/>
    <n v="605494"/>
    <n v="1"/>
    <n v="2222"/>
    <n v="15"/>
    <x v="1353"/>
    <x v="1346"/>
    <x v="1339"/>
    <s v="UPI"/>
    <s v="Returned"/>
    <x v="0"/>
    <n v="3"/>
    <x v="0"/>
  </r>
  <r>
    <x v="114"/>
    <x v="0"/>
    <x v="0"/>
    <x v="4"/>
    <x v="1"/>
    <x v="1"/>
    <n v="93325"/>
    <x v="1"/>
    <x v="0"/>
    <n v="553207"/>
    <n v="9"/>
    <n v="4943"/>
    <n v="0"/>
    <x v="1354"/>
    <x v="1347"/>
    <x v="1340"/>
    <s v="Cash"/>
    <s v="Returned"/>
    <x v="1"/>
    <n v="2"/>
    <x v="0"/>
  </r>
  <r>
    <x v="114"/>
    <x v="2"/>
    <x v="3"/>
    <x v="5"/>
    <x v="2"/>
    <x v="2"/>
    <n v="10123"/>
    <x v="0"/>
    <x v="2"/>
    <n v="253084"/>
    <n v="5"/>
    <n v="4506"/>
    <n v="10"/>
    <x v="1355"/>
    <x v="1348"/>
    <x v="1341"/>
    <s v="Net Banking"/>
    <s v="Returned"/>
    <x v="3"/>
    <n v="5"/>
    <x v="0"/>
  </r>
  <r>
    <x v="114"/>
    <x v="1"/>
    <x v="1"/>
    <x v="3"/>
    <x v="0"/>
    <x v="0"/>
    <n v="63149"/>
    <x v="1"/>
    <x v="1"/>
    <n v="952745"/>
    <n v="2"/>
    <n v="1586"/>
    <n v="15"/>
    <x v="1356"/>
    <x v="1349"/>
    <x v="1342"/>
    <s v="Net Banking"/>
    <s v="Cancelled"/>
    <x v="0"/>
    <n v="3"/>
    <x v="0"/>
  </r>
  <r>
    <x v="114"/>
    <x v="2"/>
    <x v="1"/>
    <x v="3"/>
    <x v="1"/>
    <x v="3"/>
    <n v="81445"/>
    <x v="1"/>
    <x v="2"/>
    <n v="109525"/>
    <n v="3"/>
    <n v="1804"/>
    <n v="10"/>
    <x v="1357"/>
    <x v="1350"/>
    <x v="1343"/>
    <s v="Cash"/>
    <s v="Returned"/>
    <x v="2"/>
    <n v="1"/>
    <x v="1"/>
  </r>
  <r>
    <x v="114"/>
    <x v="3"/>
    <x v="2"/>
    <x v="5"/>
    <x v="0"/>
    <x v="3"/>
    <n v="41854"/>
    <x v="1"/>
    <x v="2"/>
    <n v="601829"/>
    <n v="1"/>
    <n v="3612"/>
    <n v="20"/>
    <x v="1358"/>
    <x v="1351"/>
    <x v="1344"/>
    <s v="Cash"/>
    <s v="Returned"/>
    <x v="1"/>
    <n v="5"/>
    <x v="0"/>
  </r>
  <r>
    <x v="114"/>
    <x v="3"/>
    <x v="2"/>
    <x v="4"/>
    <x v="0"/>
    <x v="2"/>
    <n v="70796"/>
    <x v="0"/>
    <x v="2"/>
    <n v="229228"/>
    <n v="6"/>
    <n v="1514"/>
    <n v="15"/>
    <x v="1359"/>
    <x v="1352"/>
    <x v="1345"/>
    <s v="UPI"/>
    <s v="Returned"/>
    <x v="3"/>
    <n v="1"/>
    <x v="0"/>
  </r>
  <r>
    <x v="115"/>
    <x v="3"/>
    <x v="0"/>
    <x v="3"/>
    <x v="0"/>
    <x v="2"/>
    <n v="79432"/>
    <x v="0"/>
    <x v="1"/>
    <n v="667636"/>
    <n v="6"/>
    <n v="4872"/>
    <n v="15"/>
    <x v="1360"/>
    <x v="1353"/>
    <x v="1346"/>
    <s v="UPI"/>
    <s v="Cancelled"/>
    <x v="3"/>
    <n v="5"/>
    <x v="0"/>
  </r>
  <r>
    <x v="115"/>
    <x v="1"/>
    <x v="3"/>
    <x v="0"/>
    <x v="2"/>
    <x v="1"/>
    <n v="68968"/>
    <x v="1"/>
    <x v="0"/>
    <n v="160447"/>
    <n v="3"/>
    <n v="720"/>
    <n v="15"/>
    <x v="1361"/>
    <x v="1354"/>
    <x v="1347"/>
    <s v="UPI"/>
    <s v="Returned"/>
    <x v="2"/>
    <n v="3"/>
    <x v="0"/>
  </r>
  <r>
    <x v="115"/>
    <x v="0"/>
    <x v="1"/>
    <x v="5"/>
    <x v="0"/>
    <x v="2"/>
    <n v="50834"/>
    <x v="0"/>
    <x v="0"/>
    <n v="210709"/>
    <n v="3"/>
    <n v="4305"/>
    <n v="0"/>
    <x v="1362"/>
    <x v="1355"/>
    <x v="1348"/>
    <s v="Net Banking"/>
    <s v="Returned"/>
    <x v="1"/>
    <n v="4"/>
    <x v="0"/>
  </r>
  <r>
    <x v="115"/>
    <x v="1"/>
    <x v="0"/>
    <x v="2"/>
    <x v="1"/>
    <x v="1"/>
    <n v="27111"/>
    <x v="0"/>
    <x v="0"/>
    <n v="856600"/>
    <n v="7"/>
    <n v="1626"/>
    <n v="20"/>
    <x v="1363"/>
    <x v="1356"/>
    <x v="1349"/>
    <s v="Cash"/>
    <s v="Completed"/>
    <x v="0"/>
    <n v="4"/>
    <x v="0"/>
  </r>
  <r>
    <x v="115"/>
    <x v="2"/>
    <x v="1"/>
    <x v="4"/>
    <x v="0"/>
    <x v="1"/>
    <n v="82575"/>
    <x v="0"/>
    <x v="0"/>
    <n v="186030"/>
    <n v="1"/>
    <n v="3756"/>
    <n v="5"/>
    <x v="1364"/>
    <x v="1357"/>
    <x v="1350"/>
    <s v="Credit Card"/>
    <s v="Returned"/>
    <x v="3"/>
    <n v="5"/>
    <x v="0"/>
  </r>
  <r>
    <x v="115"/>
    <x v="1"/>
    <x v="2"/>
    <x v="5"/>
    <x v="0"/>
    <x v="2"/>
    <n v="34099"/>
    <x v="1"/>
    <x v="0"/>
    <n v="822241"/>
    <n v="5"/>
    <n v="2430"/>
    <n v="0"/>
    <x v="1365"/>
    <x v="1358"/>
    <x v="1351"/>
    <s v="Credit Card"/>
    <s v="Cancelled"/>
    <x v="3"/>
    <n v="1"/>
    <x v="0"/>
  </r>
  <r>
    <x v="115"/>
    <x v="2"/>
    <x v="1"/>
    <x v="3"/>
    <x v="1"/>
    <x v="2"/>
    <n v="79206"/>
    <x v="1"/>
    <x v="0"/>
    <n v="704154"/>
    <n v="3"/>
    <n v="2622"/>
    <n v="0"/>
    <x v="1366"/>
    <x v="1359"/>
    <x v="1352"/>
    <s v="UPI"/>
    <s v="Completed"/>
    <x v="1"/>
    <n v="1"/>
    <x v="0"/>
  </r>
  <r>
    <x v="115"/>
    <x v="1"/>
    <x v="3"/>
    <x v="4"/>
    <x v="1"/>
    <x v="2"/>
    <n v="60293"/>
    <x v="0"/>
    <x v="2"/>
    <n v="676114"/>
    <n v="5"/>
    <n v="972"/>
    <n v="15"/>
    <x v="1367"/>
    <x v="1360"/>
    <x v="1353"/>
    <s v="Cash"/>
    <s v="Returned"/>
    <x v="3"/>
    <n v="1"/>
    <x v="0"/>
  </r>
  <r>
    <x v="115"/>
    <x v="0"/>
    <x v="3"/>
    <x v="0"/>
    <x v="2"/>
    <x v="2"/>
    <n v="25029"/>
    <x v="1"/>
    <x v="2"/>
    <n v="467952"/>
    <n v="4"/>
    <n v="915"/>
    <n v="0"/>
    <x v="1368"/>
    <x v="1361"/>
    <x v="1354"/>
    <s v="UPI"/>
    <s v="Cancelled"/>
    <x v="3"/>
    <n v="3"/>
    <x v="1"/>
  </r>
  <r>
    <x v="115"/>
    <x v="2"/>
    <x v="2"/>
    <x v="4"/>
    <x v="2"/>
    <x v="2"/>
    <n v="41811"/>
    <x v="0"/>
    <x v="2"/>
    <n v="306355"/>
    <n v="6"/>
    <n v="2368"/>
    <n v="5"/>
    <x v="1369"/>
    <x v="1362"/>
    <x v="867"/>
    <s v="Net Banking"/>
    <s v="Completed"/>
    <x v="3"/>
    <n v="5"/>
    <x v="0"/>
  </r>
  <r>
    <x v="115"/>
    <x v="3"/>
    <x v="3"/>
    <x v="4"/>
    <x v="2"/>
    <x v="1"/>
    <n v="25793"/>
    <x v="0"/>
    <x v="1"/>
    <n v="489893"/>
    <n v="9"/>
    <n v="4612"/>
    <n v="0"/>
    <x v="1370"/>
    <x v="1363"/>
    <x v="1355"/>
    <s v="Net Banking"/>
    <s v="Cancelled"/>
    <x v="2"/>
    <n v="3"/>
    <x v="1"/>
  </r>
  <r>
    <x v="115"/>
    <x v="3"/>
    <x v="3"/>
    <x v="0"/>
    <x v="2"/>
    <x v="3"/>
    <n v="58106"/>
    <x v="1"/>
    <x v="1"/>
    <n v="195822"/>
    <n v="2"/>
    <n v="2033"/>
    <n v="0"/>
    <x v="1371"/>
    <x v="1364"/>
    <x v="1356"/>
    <s v="Credit Card"/>
    <s v="Completed"/>
    <x v="3"/>
    <n v="4"/>
    <x v="0"/>
  </r>
  <r>
    <x v="116"/>
    <x v="1"/>
    <x v="0"/>
    <x v="1"/>
    <x v="1"/>
    <x v="0"/>
    <n v="95662"/>
    <x v="0"/>
    <x v="1"/>
    <n v="390172"/>
    <n v="8"/>
    <n v="1962"/>
    <n v="15"/>
    <x v="1372"/>
    <x v="1365"/>
    <x v="1357"/>
    <s v="Cash"/>
    <s v="Cancelled"/>
    <x v="3"/>
    <n v="4"/>
    <x v="0"/>
  </r>
  <r>
    <x v="116"/>
    <x v="3"/>
    <x v="1"/>
    <x v="0"/>
    <x v="0"/>
    <x v="0"/>
    <n v="94764"/>
    <x v="0"/>
    <x v="0"/>
    <n v="516656"/>
    <n v="2"/>
    <n v="2365"/>
    <n v="20"/>
    <x v="1373"/>
    <x v="1366"/>
    <x v="1358"/>
    <s v="Cash"/>
    <s v="Completed"/>
    <x v="2"/>
    <n v="1"/>
    <x v="0"/>
  </r>
  <r>
    <x v="116"/>
    <x v="2"/>
    <x v="2"/>
    <x v="4"/>
    <x v="0"/>
    <x v="1"/>
    <n v="94131"/>
    <x v="0"/>
    <x v="2"/>
    <n v="657175"/>
    <n v="4"/>
    <n v="4509"/>
    <n v="5"/>
    <x v="1374"/>
    <x v="1367"/>
    <x v="1295"/>
    <s v="Net Banking"/>
    <s v="Returned"/>
    <x v="0"/>
    <n v="1"/>
    <x v="1"/>
  </r>
  <r>
    <x v="116"/>
    <x v="3"/>
    <x v="2"/>
    <x v="0"/>
    <x v="0"/>
    <x v="1"/>
    <n v="10972"/>
    <x v="0"/>
    <x v="1"/>
    <n v="532153"/>
    <n v="9"/>
    <n v="3630"/>
    <n v="15"/>
    <x v="1375"/>
    <x v="1368"/>
    <x v="1359"/>
    <s v="Cash"/>
    <s v="Returned"/>
    <x v="3"/>
    <n v="5"/>
    <x v="0"/>
  </r>
  <r>
    <x v="116"/>
    <x v="0"/>
    <x v="2"/>
    <x v="1"/>
    <x v="2"/>
    <x v="3"/>
    <n v="10360"/>
    <x v="1"/>
    <x v="2"/>
    <n v="689333"/>
    <n v="4"/>
    <n v="2236"/>
    <n v="0"/>
    <x v="1376"/>
    <x v="1369"/>
    <x v="1360"/>
    <s v="Credit Card"/>
    <s v="Returned"/>
    <x v="2"/>
    <n v="4"/>
    <x v="0"/>
  </r>
  <r>
    <x v="116"/>
    <x v="0"/>
    <x v="2"/>
    <x v="5"/>
    <x v="1"/>
    <x v="2"/>
    <n v="12632"/>
    <x v="0"/>
    <x v="0"/>
    <n v="728424"/>
    <n v="7"/>
    <n v="3686"/>
    <n v="5"/>
    <x v="1377"/>
    <x v="1370"/>
    <x v="1361"/>
    <s v="UPI"/>
    <s v="Returned"/>
    <x v="2"/>
    <n v="5"/>
    <x v="0"/>
  </r>
  <r>
    <x v="116"/>
    <x v="1"/>
    <x v="2"/>
    <x v="0"/>
    <x v="1"/>
    <x v="1"/>
    <n v="45958"/>
    <x v="1"/>
    <x v="2"/>
    <n v="882795"/>
    <n v="5"/>
    <n v="971"/>
    <n v="10"/>
    <x v="1378"/>
    <x v="1371"/>
    <x v="1362"/>
    <s v="Cash"/>
    <s v="Completed"/>
    <x v="0"/>
    <n v="4"/>
    <x v="0"/>
  </r>
  <r>
    <x v="116"/>
    <x v="2"/>
    <x v="3"/>
    <x v="0"/>
    <x v="1"/>
    <x v="0"/>
    <n v="90882"/>
    <x v="0"/>
    <x v="0"/>
    <n v="359797"/>
    <n v="2"/>
    <n v="3677"/>
    <n v="0"/>
    <x v="1379"/>
    <x v="1372"/>
    <x v="1363"/>
    <s v="Cash"/>
    <s v="Completed"/>
    <x v="1"/>
    <n v="2"/>
    <x v="1"/>
  </r>
  <r>
    <x v="116"/>
    <x v="0"/>
    <x v="0"/>
    <x v="4"/>
    <x v="0"/>
    <x v="2"/>
    <n v="28008"/>
    <x v="1"/>
    <x v="1"/>
    <n v="570998"/>
    <n v="8"/>
    <n v="3426"/>
    <n v="20"/>
    <x v="1380"/>
    <x v="1373"/>
    <x v="1364"/>
    <s v="Credit Card"/>
    <s v="Completed"/>
    <x v="3"/>
    <n v="5"/>
    <x v="0"/>
  </r>
  <r>
    <x v="116"/>
    <x v="0"/>
    <x v="2"/>
    <x v="5"/>
    <x v="2"/>
    <x v="1"/>
    <n v="87656"/>
    <x v="0"/>
    <x v="0"/>
    <n v="127428"/>
    <n v="2"/>
    <n v="3365"/>
    <n v="0"/>
    <x v="1381"/>
    <x v="846"/>
    <x v="1365"/>
    <s v="Credit Card"/>
    <s v="Completed"/>
    <x v="3"/>
    <n v="2"/>
    <x v="0"/>
  </r>
  <r>
    <x v="116"/>
    <x v="2"/>
    <x v="0"/>
    <x v="2"/>
    <x v="1"/>
    <x v="2"/>
    <n v="40283"/>
    <x v="0"/>
    <x v="0"/>
    <n v="232685"/>
    <n v="3"/>
    <n v="3697"/>
    <n v="20"/>
    <x v="1382"/>
    <x v="1374"/>
    <x v="1366"/>
    <s v="UPI"/>
    <s v="Completed"/>
    <x v="0"/>
    <n v="3"/>
    <x v="0"/>
  </r>
  <r>
    <x v="116"/>
    <x v="3"/>
    <x v="0"/>
    <x v="2"/>
    <x v="2"/>
    <x v="0"/>
    <n v="60908"/>
    <x v="1"/>
    <x v="2"/>
    <n v="934775"/>
    <n v="7"/>
    <n v="2961"/>
    <n v="10"/>
    <x v="1383"/>
    <x v="1375"/>
    <x v="1367"/>
    <s v="Credit Card"/>
    <s v="Completed"/>
    <x v="2"/>
    <n v="4"/>
    <x v="0"/>
  </r>
  <r>
    <x v="117"/>
    <x v="3"/>
    <x v="3"/>
    <x v="3"/>
    <x v="1"/>
    <x v="2"/>
    <n v="17818"/>
    <x v="1"/>
    <x v="0"/>
    <n v="697447"/>
    <n v="5"/>
    <n v="4081"/>
    <n v="15"/>
    <x v="1384"/>
    <x v="1376"/>
    <x v="1368"/>
    <s v="Net Banking"/>
    <s v="Returned"/>
    <x v="1"/>
    <n v="2"/>
    <x v="0"/>
  </r>
  <r>
    <x v="117"/>
    <x v="1"/>
    <x v="2"/>
    <x v="0"/>
    <x v="2"/>
    <x v="1"/>
    <n v="80655"/>
    <x v="0"/>
    <x v="1"/>
    <n v="201337"/>
    <n v="3"/>
    <n v="1000"/>
    <n v="15"/>
    <x v="1385"/>
    <x v="1377"/>
    <x v="1369"/>
    <s v="Net Banking"/>
    <s v="Completed"/>
    <x v="2"/>
    <n v="3"/>
    <x v="0"/>
  </r>
  <r>
    <x v="117"/>
    <x v="3"/>
    <x v="3"/>
    <x v="0"/>
    <x v="1"/>
    <x v="1"/>
    <n v="40579"/>
    <x v="0"/>
    <x v="1"/>
    <n v="553343"/>
    <n v="2"/>
    <n v="620"/>
    <n v="15"/>
    <x v="1386"/>
    <x v="1378"/>
    <x v="1370"/>
    <s v="UPI"/>
    <s v="Cancelled"/>
    <x v="2"/>
    <n v="5"/>
    <x v="0"/>
  </r>
  <r>
    <x v="117"/>
    <x v="2"/>
    <x v="2"/>
    <x v="5"/>
    <x v="2"/>
    <x v="0"/>
    <n v="65178"/>
    <x v="0"/>
    <x v="0"/>
    <n v="414232"/>
    <n v="6"/>
    <n v="2275"/>
    <n v="5"/>
    <x v="1387"/>
    <x v="1379"/>
    <x v="1371"/>
    <s v="UPI"/>
    <s v="Cancelled"/>
    <x v="0"/>
    <n v="2"/>
    <x v="1"/>
  </r>
  <r>
    <x v="117"/>
    <x v="0"/>
    <x v="3"/>
    <x v="1"/>
    <x v="1"/>
    <x v="3"/>
    <n v="67584"/>
    <x v="0"/>
    <x v="2"/>
    <n v="302267"/>
    <n v="1"/>
    <n v="1106"/>
    <n v="20"/>
    <x v="1388"/>
    <x v="1380"/>
    <x v="1372"/>
    <s v="Cash"/>
    <s v="Cancelled"/>
    <x v="0"/>
    <n v="2"/>
    <x v="0"/>
  </r>
  <r>
    <x v="117"/>
    <x v="3"/>
    <x v="0"/>
    <x v="2"/>
    <x v="1"/>
    <x v="3"/>
    <n v="75020"/>
    <x v="0"/>
    <x v="1"/>
    <n v="276095"/>
    <n v="8"/>
    <n v="4945"/>
    <n v="0"/>
    <x v="1389"/>
    <x v="1381"/>
    <x v="1373"/>
    <s v="Net Banking"/>
    <s v="Completed"/>
    <x v="1"/>
    <n v="3"/>
    <x v="0"/>
  </r>
  <r>
    <x v="117"/>
    <x v="1"/>
    <x v="2"/>
    <x v="3"/>
    <x v="2"/>
    <x v="2"/>
    <n v="10975"/>
    <x v="1"/>
    <x v="1"/>
    <n v="653941"/>
    <n v="5"/>
    <n v="1319"/>
    <n v="5"/>
    <x v="1390"/>
    <x v="1382"/>
    <x v="1374"/>
    <s v="Net Banking"/>
    <s v="Returned"/>
    <x v="2"/>
    <n v="2"/>
    <x v="0"/>
  </r>
  <r>
    <x v="117"/>
    <x v="3"/>
    <x v="1"/>
    <x v="5"/>
    <x v="2"/>
    <x v="1"/>
    <n v="73479"/>
    <x v="1"/>
    <x v="0"/>
    <n v="570832"/>
    <n v="5"/>
    <n v="3764"/>
    <n v="5"/>
    <x v="1391"/>
    <x v="715"/>
    <x v="759"/>
    <s v="Net Banking"/>
    <s v="Cancelled"/>
    <x v="3"/>
    <n v="3"/>
    <x v="0"/>
  </r>
  <r>
    <x v="117"/>
    <x v="2"/>
    <x v="0"/>
    <x v="0"/>
    <x v="0"/>
    <x v="1"/>
    <n v="26265"/>
    <x v="0"/>
    <x v="0"/>
    <n v="177512"/>
    <n v="2"/>
    <n v="1283"/>
    <n v="0"/>
    <x v="1392"/>
    <x v="1383"/>
    <x v="15"/>
    <s v="Net Banking"/>
    <s v="Completed"/>
    <x v="3"/>
    <n v="4"/>
    <x v="0"/>
  </r>
  <r>
    <x v="117"/>
    <x v="1"/>
    <x v="1"/>
    <x v="2"/>
    <x v="2"/>
    <x v="0"/>
    <n v="73518"/>
    <x v="1"/>
    <x v="1"/>
    <n v="733410"/>
    <n v="7"/>
    <n v="2346"/>
    <n v="10"/>
    <x v="1393"/>
    <x v="1384"/>
    <x v="1375"/>
    <s v="Credit Card"/>
    <s v="Completed"/>
    <x v="2"/>
    <n v="4"/>
    <x v="1"/>
  </r>
  <r>
    <x v="117"/>
    <x v="3"/>
    <x v="0"/>
    <x v="3"/>
    <x v="1"/>
    <x v="0"/>
    <n v="14318"/>
    <x v="1"/>
    <x v="0"/>
    <n v="357496"/>
    <n v="5"/>
    <n v="891"/>
    <n v="15"/>
    <x v="1394"/>
    <x v="1385"/>
    <x v="769"/>
    <s v="Net Banking"/>
    <s v="Returned"/>
    <x v="3"/>
    <n v="4"/>
    <x v="0"/>
  </r>
  <r>
    <x v="117"/>
    <x v="1"/>
    <x v="3"/>
    <x v="4"/>
    <x v="1"/>
    <x v="1"/>
    <n v="45081"/>
    <x v="0"/>
    <x v="0"/>
    <n v="640006"/>
    <n v="8"/>
    <n v="4245"/>
    <n v="10"/>
    <x v="1395"/>
    <x v="1386"/>
    <x v="1376"/>
    <s v="UPI"/>
    <s v="Completed"/>
    <x v="2"/>
    <n v="2"/>
    <x v="0"/>
  </r>
  <r>
    <x v="118"/>
    <x v="2"/>
    <x v="2"/>
    <x v="2"/>
    <x v="2"/>
    <x v="0"/>
    <n v="68649"/>
    <x v="1"/>
    <x v="1"/>
    <n v="699165"/>
    <n v="5"/>
    <n v="1632"/>
    <n v="10"/>
    <x v="1396"/>
    <x v="1387"/>
    <x v="1377"/>
    <s v="Cash"/>
    <s v="Completed"/>
    <x v="2"/>
    <n v="2"/>
    <x v="0"/>
  </r>
  <r>
    <x v="118"/>
    <x v="0"/>
    <x v="0"/>
    <x v="3"/>
    <x v="0"/>
    <x v="3"/>
    <n v="53069"/>
    <x v="0"/>
    <x v="2"/>
    <n v="678507"/>
    <n v="9"/>
    <n v="3476"/>
    <n v="15"/>
    <x v="1321"/>
    <x v="1388"/>
    <x v="1378"/>
    <s v="Cash"/>
    <s v="Cancelled"/>
    <x v="1"/>
    <n v="1"/>
    <x v="1"/>
  </r>
  <r>
    <x v="118"/>
    <x v="2"/>
    <x v="3"/>
    <x v="5"/>
    <x v="2"/>
    <x v="3"/>
    <n v="88670"/>
    <x v="1"/>
    <x v="2"/>
    <n v="475644"/>
    <n v="5"/>
    <n v="3017"/>
    <n v="10"/>
    <x v="1397"/>
    <x v="1389"/>
    <x v="1379"/>
    <s v="UPI"/>
    <s v="Cancelled"/>
    <x v="3"/>
    <n v="1"/>
    <x v="0"/>
  </r>
  <r>
    <x v="118"/>
    <x v="2"/>
    <x v="2"/>
    <x v="4"/>
    <x v="1"/>
    <x v="2"/>
    <n v="86377"/>
    <x v="1"/>
    <x v="1"/>
    <n v="285026"/>
    <n v="3"/>
    <n v="4945"/>
    <n v="5"/>
    <x v="1398"/>
    <x v="1139"/>
    <x v="1380"/>
    <s v="Net Banking"/>
    <s v="Cancelled"/>
    <x v="1"/>
    <n v="3"/>
    <x v="1"/>
  </r>
  <r>
    <x v="118"/>
    <x v="2"/>
    <x v="2"/>
    <x v="3"/>
    <x v="1"/>
    <x v="0"/>
    <n v="22427"/>
    <x v="1"/>
    <x v="0"/>
    <n v="650573"/>
    <n v="2"/>
    <n v="2696"/>
    <n v="0"/>
    <x v="1399"/>
    <x v="1390"/>
    <x v="1381"/>
    <s v="Credit Card"/>
    <s v="Cancelled"/>
    <x v="3"/>
    <n v="2"/>
    <x v="0"/>
  </r>
  <r>
    <x v="118"/>
    <x v="2"/>
    <x v="0"/>
    <x v="3"/>
    <x v="0"/>
    <x v="2"/>
    <n v="50251"/>
    <x v="1"/>
    <x v="1"/>
    <n v="414454"/>
    <n v="5"/>
    <n v="3960"/>
    <n v="5"/>
    <x v="1060"/>
    <x v="1391"/>
    <x v="1382"/>
    <s v="Net Banking"/>
    <s v="Cancelled"/>
    <x v="0"/>
    <n v="3"/>
    <x v="1"/>
  </r>
  <r>
    <x v="118"/>
    <x v="0"/>
    <x v="2"/>
    <x v="0"/>
    <x v="2"/>
    <x v="0"/>
    <n v="35165"/>
    <x v="1"/>
    <x v="1"/>
    <n v="486390"/>
    <n v="5"/>
    <n v="4939"/>
    <n v="5"/>
    <x v="1400"/>
    <x v="1392"/>
    <x v="1383"/>
    <s v="Net Banking"/>
    <s v="Completed"/>
    <x v="1"/>
    <n v="5"/>
    <x v="0"/>
  </r>
  <r>
    <x v="118"/>
    <x v="0"/>
    <x v="0"/>
    <x v="1"/>
    <x v="1"/>
    <x v="0"/>
    <n v="77285"/>
    <x v="0"/>
    <x v="0"/>
    <n v="734833"/>
    <n v="6"/>
    <n v="1176"/>
    <n v="20"/>
    <x v="1401"/>
    <x v="1393"/>
    <x v="1384"/>
    <s v="UPI"/>
    <s v="Completed"/>
    <x v="3"/>
    <n v="2"/>
    <x v="1"/>
  </r>
  <r>
    <x v="118"/>
    <x v="1"/>
    <x v="2"/>
    <x v="2"/>
    <x v="1"/>
    <x v="3"/>
    <n v="74927"/>
    <x v="1"/>
    <x v="2"/>
    <n v="546858"/>
    <n v="2"/>
    <n v="1094"/>
    <n v="15"/>
    <x v="1402"/>
    <x v="1394"/>
    <x v="1385"/>
    <s v="Cash"/>
    <s v="Returned"/>
    <x v="3"/>
    <n v="5"/>
    <x v="0"/>
  </r>
  <r>
    <x v="118"/>
    <x v="3"/>
    <x v="1"/>
    <x v="0"/>
    <x v="1"/>
    <x v="1"/>
    <n v="83170"/>
    <x v="0"/>
    <x v="2"/>
    <n v="882819"/>
    <n v="5"/>
    <n v="4384"/>
    <n v="15"/>
    <x v="1403"/>
    <x v="1395"/>
    <x v="1386"/>
    <s v="Cash"/>
    <s v="Cancelled"/>
    <x v="3"/>
    <n v="2"/>
    <x v="0"/>
  </r>
  <r>
    <x v="118"/>
    <x v="0"/>
    <x v="3"/>
    <x v="4"/>
    <x v="2"/>
    <x v="0"/>
    <n v="86150"/>
    <x v="1"/>
    <x v="0"/>
    <n v="981305"/>
    <n v="1"/>
    <n v="3651"/>
    <n v="5"/>
    <x v="1404"/>
    <x v="1396"/>
    <x v="1387"/>
    <s v="Cash"/>
    <s v="Cancelled"/>
    <x v="3"/>
    <n v="4"/>
    <x v="0"/>
  </r>
  <r>
    <x v="118"/>
    <x v="0"/>
    <x v="1"/>
    <x v="1"/>
    <x v="2"/>
    <x v="0"/>
    <n v="34866"/>
    <x v="1"/>
    <x v="1"/>
    <n v="755815"/>
    <n v="3"/>
    <n v="3824"/>
    <n v="15"/>
    <x v="1405"/>
    <x v="1397"/>
    <x v="1388"/>
    <s v="UPI"/>
    <s v="Cancelled"/>
    <x v="2"/>
    <n v="3"/>
    <x v="0"/>
  </r>
  <r>
    <x v="119"/>
    <x v="3"/>
    <x v="0"/>
    <x v="3"/>
    <x v="0"/>
    <x v="0"/>
    <n v="20282"/>
    <x v="1"/>
    <x v="0"/>
    <n v="697467"/>
    <n v="3"/>
    <n v="3434"/>
    <n v="20"/>
    <x v="1406"/>
    <x v="1398"/>
    <x v="1389"/>
    <s v="Credit Card"/>
    <s v="Cancelled"/>
    <x v="1"/>
    <n v="1"/>
    <x v="0"/>
  </r>
  <r>
    <x v="119"/>
    <x v="0"/>
    <x v="1"/>
    <x v="0"/>
    <x v="1"/>
    <x v="1"/>
    <n v="30319"/>
    <x v="0"/>
    <x v="1"/>
    <n v="751473"/>
    <n v="3"/>
    <n v="4833"/>
    <n v="0"/>
    <x v="1407"/>
    <x v="1399"/>
    <x v="1390"/>
    <s v="Credit Card"/>
    <s v="Cancelled"/>
    <x v="3"/>
    <n v="4"/>
    <x v="0"/>
  </r>
  <r>
    <x v="119"/>
    <x v="2"/>
    <x v="0"/>
    <x v="1"/>
    <x v="1"/>
    <x v="2"/>
    <n v="46726"/>
    <x v="1"/>
    <x v="0"/>
    <n v="825516"/>
    <n v="3"/>
    <n v="3485"/>
    <n v="10"/>
    <x v="1408"/>
    <x v="1400"/>
    <x v="1391"/>
    <s v="Cash"/>
    <s v="Completed"/>
    <x v="2"/>
    <n v="1"/>
    <x v="0"/>
  </r>
  <r>
    <x v="119"/>
    <x v="2"/>
    <x v="2"/>
    <x v="2"/>
    <x v="0"/>
    <x v="2"/>
    <n v="25412"/>
    <x v="1"/>
    <x v="0"/>
    <n v="895299"/>
    <n v="8"/>
    <n v="2863"/>
    <n v="15"/>
    <x v="1409"/>
    <x v="1401"/>
    <x v="1392"/>
    <s v="Cash"/>
    <s v="Completed"/>
    <x v="1"/>
    <n v="2"/>
    <x v="1"/>
  </r>
  <r>
    <x v="119"/>
    <x v="3"/>
    <x v="2"/>
    <x v="4"/>
    <x v="1"/>
    <x v="0"/>
    <n v="83586"/>
    <x v="0"/>
    <x v="2"/>
    <n v="912009"/>
    <n v="1"/>
    <n v="1339"/>
    <n v="5"/>
    <x v="1410"/>
    <x v="1402"/>
    <x v="1393"/>
    <s v="Credit Card"/>
    <s v="Cancelled"/>
    <x v="2"/>
    <n v="5"/>
    <x v="0"/>
  </r>
  <r>
    <x v="119"/>
    <x v="1"/>
    <x v="0"/>
    <x v="5"/>
    <x v="0"/>
    <x v="0"/>
    <n v="34583"/>
    <x v="0"/>
    <x v="2"/>
    <n v="784007"/>
    <n v="6"/>
    <n v="3010"/>
    <n v="15"/>
    <x v="1411"/>
    <x v="1403"/>
    <x v="1394"/>
    <s v="UPI"/>
    <s v="Completed"/>
    <x v="0"/>
    <n v="5"/>
    <x v="0"/>
  </r>
  <r>
    <x v="119"/>
    <x v="1"/>
    <x v="1"/>
    <x v="0"/>
    <x v="0"/>
    <x v="2"/>
    <n v="93577"/>
    <x v="0"/>
    <x v="0"/>
    <n v="191007"/>
    <n v="6"/>
    <n v="4269"/>
    <n v="5"/>
    <x v="1412"/>
    <x v="1404"/>
    <x v="1395"/>
    <s v="Credit Card"/>
    <s v="Cancelled"/>
    <x v="1"/>
    <n v="4"/>
    <x v="1"/>
  </r>
  <r>
    <x v="119"/>
    <x v="3"/>
    <x v="2"/>
    <x v="4"/>
    <x v="1"/>
    <x v="2"/>
    <n v="71922"/>
    <x v="1"/>
    <x v="0"/>
    <n v="301707"/>
    <n v="1"/>
    <n v="3387"/>
    <n v="10"/>
    <x v="1413"/>
    <x v="1405"/>
    <x v="1396"/>
    <s v="Net Banking"/>
    <s v="Returned"/>
    <x v="2"/>
    <n v="1"/>
    <x v="0"/>
  </r>
  <r>
    <x v="119"/>
    <x v="3"/>
    <x v="3"/>
    <x v="5"/>
    <x v="2"/>
    <x v="3"/>
    <n v="16185"/>
    <x v="1"/>
    <x v="2"/>
    <n v="244959"/>
    <n v="1"/>
    <n v="3543"/>
    <n v="15"/>
    <x v="1414"/>
    <x v="1406"/>
    <x v="1397"/>
    <s v="Net Banking"/>
    <s v="Cancelled"/>
    <x v="1"/>
    <n v="3"/>
    <x v="0"/>
  </r>
  <r>
    <x v="119"/>
    <x v="2"/>
    <x v="2"/>
    <x v="0"/>
    <x v="2"/>
    <x v="0"/>
    <n v="96348"/>
    <x v="1"/>
    <x v="1"/>
    <n v="143314"/>
    <n v="3"/>
    <n v="2131"/>
    <n v="10"/>
    <x v="1415"/>
    <x v="1407"/>
    <x v="1398"/>
    <s v="UPI"/>
    <s v="Returned"/>
    <x v="3"/>
    <n v="3"/>
    <x v="0"/>
  </r>
  <r>
    <x v="119"/>
    <x v="1"/>
    <x v="3"/>
    <x v="4"/>
    <x v="2"/>
    <x v="2"/>
    <n v="66389"/>
    <x v="1"/>
    <x v="2"/>
    <n v="279275"/>
    <n v="8"/>
    <n v="1905"/>
    <n v="5"/>
    <x v="1416"/>
    <x v="1408"/>
    <x v="1399"/>
    <s v="Cash"/>
    <s v="Returned"/>
    <x v="0"/>
    <n v="3"/>
    <x v="0"/>
  </r>
  <r>
    <x v="119"/>
    <x v="0"/>
    <x v="1"/>
    <x v="4"/>
    <x v="2"/>
    <x v="3"/>
    <n v="27423"/>
    <x v="0"/>
    <x v="1"/>
    <n v="100059"/>
    <n v="6"/>
    <n v="4745"/>
    <n v="20"/>
    <x v="1417"/>
    <x v="1409"/>
    <x v="1400"/>
    <s v="Net Banking"/>
    <s v="Cancelled"/>
    <x v="0"/>
    <n v="1"/>
    <x v="0"/>
  </r>
  <r>
    <x v="120"/>
    <x v="2"/>
    <x v="3"/>
    <x v="1"/>
    <x v="1"/>
    <x v="1"/>
    <n v="61268"/>
    <x v="0"/>
    <x v="2"/>
    <n v="505889"/>
    <n v="4"/>
    <n v="2989"/>
    <n v="20"/>
    <x v="1418"/>
    <x v="1410"/>
    <x v="1401"/>
    <s v="Credit Card"/>
    <s v="Cancelled"/>
    <x v="0"/>
    <n v="5"/>
    <x v="1"/>
  </r>
  <r>
    <x v="120"/>
    <x v="3"/>
    <x v="3"/>
    <x v="0"/>
    <x v="0"/>
    <x v="0"/>
    <n v="51644"/>
    <x v="1"/>
    <x v="2"/>
    <n v="548567"/>
    <n v="5"/>
    <n v="4990"/>
    <n v="0"/>
    <x v="1419"/>
    <x v="1411"/>
    <x v="1402"/>
    <s v="Net Banking"/>
    <s v="Cancelled"/>
    <x v="2"/>
    <n v="5"/>
    <x v="0"/>
  </r>
  <r>
    <x v="120"/>
    <x v="1"/>
    <x v="3"/>
    <x v="4"/>
    <x v="0"/>
    <x v="2"/>
    <n v="46786"/>
    <x v="0"/>
    <x v="1"/>
    <n v="188231"/>
    <n v="3"/>
    <n v="3936"/>
    <n v="5"/>
    <x v="1420"/>
    <x v="1412"/>
    <x v="893"/>
    <s v="Credit Card"/>
    <s v="Cancelled"/>
    <x v="2"/>
    <n v="4"/>
    <x v="0"/>
  </r>
  <r>
    <x v="120"/>
    <x v="0"/>
    <x v="3"/>
    <x v="3"/>
    <x v="1"/>
    <x v="0"/>
    <n v="85525"/>
    <x v="0"/>
    <x v="0"/>
    <n v="564283"/>
    <n v="6"/>
    <n v="505"/>
    <n v="5"/>
    <x v="1421"/>
    <x v="1413"/>
    <x v="1403"/>
    <s v="Credit Card"/>
    <s v="Completed"/>
    <x v="2"/>
    <n v="1"/>
    <x v="0"/>
  </r>
  <r>
    <x v="120"/>
    <x v="0"/>
    <x v="2"/>
    <x v="0"/>
    <x v="2"/>
    <x v="3"/>
    <n v="93744"/>
    <x v="0"/>
    <x v="2"/>
    <n v="299372"/>
    <n v="6"/>
    <n v="3081"/>
    <n v="5"/>
    <x v="1422"/>
    <x v="1414"/>
    <x v="1404"/>
    <s v="Credit Card"/>
    <s v="Completed"/>
    <x v="0"/>
    <n v="2"/>
    <x v="0"/>
  </r>
  <r>
    <x v="120"/>
    <x v="2"/>
    <x v="3"/>
    <x v="4"/>
    <x v="0"/>
    <x v="2"/>
    <n v="98590"/>
    <x v="1"/>
    <x v="2"/>
    <n v="483840"/>
    <n v="6"/>
    <n v="719"/>
    <n v="20"/>
    <x v="1423"/>
    <x v="1415"/>
    <x v="1405"/>
    <s v="Net Banking"/>
    <s v="Returned"/>
    <x v="1"/>
    <n v="2"/>
    <x v="0"/>
  </r>
  <r>
    <x v="120"/>
    <x v="1"/>
    <x v="2"/>
    <x v="1"/>
    <x v="1"/>
    <x v="1"/>
    <n v="40477"/>
    <x v="0"/>
    <x v="2"/>
    <n v="888226"/>
    <n v="9"/>
    <n v="3418"/>
    <n v="20"/>
    <x v="1424"/>
    <x v="1416"/>
    <x v="1406"/>
    <s v="UPI"/>
    <s v="Cancelled"/>
    <x v="1"/>
    <n v="3"/>
    <x v="0"/>
  </r>
  <r>
    <x v="120"/>
    <x v="1"/>
    <x v="3"/>
    <x v="5"/>
    <x v="1"/>
    <x v="1"/>
    <n v="13571"/>
    <x v="1"/>
    <x v="0"/>
    <n v="362141"/>
    <n v="8"/>
    <n v="511"/>
    <n v="20"/>
    <x v="1425"/>
    <x v="1417"/>
    <x v="1407"/>
    <s v="Credit Card"/>
    <s v="Completed"/>
    <x v="2"/>
    <n v="5"/>
    <x v="0"/>
  </r>
  <r>
    <x v="120"/>
    <x v="3"/>
    <x v="0"/>
    <x v="5"/>
    <x v="2"/>
    <x v="3"/>
    <n v="29576"/>
    <x v="1"/>
    <x v="2"/>
    <n v="372865"/>
    <n v="6"/>
    <n v="3342"/>
    <n v="15"/>
    <x v="1426"/>
    <x v="1418"/>
    <x v="1408"/>
    <s v="Net Banking"/>
    <s v="Completed"/>
    <x v="1"/>
    <n v="5"/>
    <x v="0"/>
  </r>
  <r>
    <x v="120"/>
    <x v="1"/>
    <x v="1"/>
    <x v="3"/>
    <x v="1"/>
    <x v="1"/>
    <n v="72703"/>
    <x v="1"/>
    <x v="0"/>
    <n v="814646"/>
    <n v="2"/>
    <n v="957"/>
    <n v="15"/>
    <x v="1427"/>
    <x v="1419"/>
    <x v="1409"/>
    <s v="Cash"/>
    <s v="Completed"/>
    <x v="2"/>
    <n v="1"/>
    <x v="0"/>
  </r>
  <r>
    <x v="120"/>
    <x v="1"/>
    <x v="3"/>
    <x v="0"/>
    <x v="0"/>
    <x v="1"/>
    <n v="19680"/>
    <x v="0"/>
    <x v="2"/>
    <n v="892118"/>
    <n v="4"/>
    <n v="2772"/>
    <n v="20"/>
    <x v="1428"/>
    <x v="1420"/>
    <x v="1410"/>
    <s v="UPI"/>
    <s v="Returned"/>
    <x v="1"/>
    <n v="1"/>
    <x v="1"/>
  </r>
  <r>
    <x v="120"/>
    <x v="2"/>
    <x v="0"/>
    <x v="1"/>
    <x v="0"/>
    <x v="1"/>
    <n v="35706"/>
    <x v="0"/>
    <x v="1"/>
    <n v="981435"/>
    <n v="6"/>
    <n v="666"/>
    <n v="10"/>
    <x v="1429"/>
    <x v="1421"/>
    <x v="1411"/>
    <s v="Net Banking"/>
    <s v="Completed"/>
    <x v="1"/>
    <n v="4"/>
    <x v="0"/>
  </r>
  <r>
    <x v="121"/>
    <x v="1"/>
    <x v="3"/>
    <x v="4"/>
    <x v="1"/>
    <x v="1"/>
    <n v="89854"/>
    <x v="0"/>
    <x v="2"/>
    <n v="858651"/>
    <n v="9"/>
    <n v="2473"/>
    <n v="15"/>
    <x v="1430"/>
    <x v="1422"/>
    <x v="1412"/>
    <s v="UPI"/>
    <s v="Cancelled"/>
    <x v="0"/>
    <n v="1"/>
    <x v="0"/>
  </r>
  <r>
    <x v="121"/>
    <x v="0"/>
    <x v="3"/>
    <x v="4"/>
    <x v="0"/>
    <x v="1"/>
    <n v="96195"/>
    <x v="0"/>
    <x v="2"/>
    <n v="819623"/>
    <n v="2"/>
    <n v="2444"/>
    <n v="15"/>
    <x v="1431"/>
    <x v="1423"/>
    <x v="1413"/>
    <s v="Net Banking"/>
    <s v="Completed"/>
    <x v="1"/>
    <n v="4"/>
    <x v="0"/>
  </r>
  <r>
    <x v="121"/>
    <x v="2"/>
    <x v="3"/>
    <x v="5"/>
    <x v="1"/>
    <x v="1"/>
    <n v="74527"/>
    <x v="1"/>
    <x v="0"/>
    <n v="162722"/>
    <n v="6"/>
    <n v="2695"/>
    <n v="15"/>
    <x v="1432"/>
    <x v="1424"/>
    <x v="1414"/>
    <s v="Credit Card"/>
    <s v="Cancelled"/>
    <x v="0"/>
    <n v="3"/>
    <x v="0"/>
  </r>
  <r>
    <x v="121"/>
    <x v="2"/>
    <x v="0"/>
    <x v="1"/>
    <x v="0"/>
    <x v="1"/>
    <n v="80565"/>
    <x v="1"/>
    <x v="0"/>
    <n v="807933"/>
    <n v="7"/>
    <n v="4631"/>
    <n v="15"/>
    <x v="1433"/>
    <x v="1425"/>
    <x v="1415"/>
    <s v="Cash"/>
    <s v="Completed"/>
    <x v="3"/>
    <n v="3"/>
    <x v="1"/>
  </r>
  <r>
    <x v="121"/>
    <x v="3"/>
    <x v="1"/>
    <x v="3"/>
    <x v="2"/>
    <x v="2"/>
    <n v="58436"/>
    <x v="1"/>
    <x v="0"/>
    <n v="243960"/>
    <n v="8"/>
    <n v="4328"/>
    <n v="0"/>
    <x v="1434"/>
    <x v="1426"/>
    <x v="1416"/>
    <s v="Net Banking"/>
    <s v="Cancelled"/>
    <x v="1"/>
    <n v="5"/>
    <x v="0"/>
  </r>
  <r>
    <x v="121"/>
    <x v="1"/>
    <x v="0"/>
    <x v="5"/>
    <x v="0"/>
    <x v="1"/>
    <n v="12774"/>
    <x v="0"/>
    <x v="1"/>
    <n v="925780"/>
    <n v="9"/>
    <n v="739"/>
    <n v="15"/>
    <x v="1435"/>
    <x v="1427"/>
    <x v="1417"/>
    <s v="UPI"/>
    <s v="Returned"/>
    <x v="1"/>
    <n v="5"/>
    <x v="0"/>
  </r>
  <r>
    <x v="121"/>
    <x v="3"/>
    <x v="1"/>
    <x v="5"/>
    <x v="2"/>
    <x v="2"/>
    <n v="26972"/>
    <x v="0"/>
    <x v="1"/>
    <n v="375677"/>
    <n v="5"/>
    <n v="1416"/>
    <n v="10"/>
    <x v="1436"/>
    <x v="1428"/>
    <x v="1418"/>
    <s v="Cash"/>
    <s v="Completed"/>
    <x v="0"/>
    <n v="5"/>
    <x v="1"/>
  </r>
  <r>
    <x v="121"/>
    <x v="0"/>
    <x v="3"/>
    <x v="3"/>
    <x v="2"/>
    <x v="0"/>
    <n v="24048"/>
    <x v="0"/>
    <x v="0"/>
    <n v="252988"/>
    <n v="9"/>
    <n v="3452"/>
    <n v="0"/>
    <x v="1437"/>
    <x v="1429"/>
    <x v="1419"/>
    <s v="Cash"/>
    <s v="Completed"/>
    <x v="0"/>
    <n v="2"/>
    <x v="0"/>
  </r>
  <r>
    <x v="121"/>
    <x v="2"/>
    <x v="2"/>
    <x v="0"/>
    <x v="1"/>
    <x v="3"/>
    <n v="90225"/>
    <x v="1"/>
    <x v="1"/>
    <n v="161422"/>
    <n v="9"/>
    <n v="3938"/>
    <n v="15"/>
    <x v="1438"/>
    <x v="1430"/>
    <x v="1420"/>
    <s v="Cash"/>
    <s v="Returned"/>
    <x v="0"/>
    <n v="4"/>
    <x v="0"/>
  </r>
  <r>
    <x v="121"/>
    <x v="2"/>
    <x v="3"/>
    <x v="4"/>
    <x v="2"/>
    <x v="1"/>
    <n v="92273"/>
    <x v="1"/>
    <x v="0"/>
    <n v="543741"/>
    <n v="7"/>
    <n v="1355"/>
    <n v="5"/>
    <x v="1439"/>
    <x v="1431"/>
    <x v="1421"/>
    <s v="Credit Card"/>
    <s v="Returned"/>
    <x v="3"/>
    <n v="3"/>
    <x v="0"/>
  </r>
  <r>
    <x v="121"/>
    <x v="2"/>
    <x v="1"/>
    <x v="0"/>
    <x v="0"/>
    <x v="3"/>
    <n v="91550"/>
    <x v="0"/>
    <x v="1"/>
    <n v="496769"/>
    <n v="2"/>
    <n v="3164"/>
    <n v="0"/>
    <x v="1440"/>
    <x v="1432"/>
    <x v="1422"/>
    <s v="Credit Card"/>
    <s v="Returned"/>
    <x v="3"/>
    <n v="4"/>
    <x v="0"/>
  </r>
  <r>
    <x v="121"/>
    <x v="0"/>
    <x v="0"/>
    <x v="1"/>
    <x v="0"/>
    <x v="1"/>
    <n v="97354"/>
    <x v="1"/>
    <x v="0"/>
    <n v="894576"/>
    <n v="8"/>
    <n v="3738"/>
    <n v="15"/>
    <x v="1441"/>
    <x v="1433"/>
    <x v="1423"/>
    <s v="Net Banking"/>
    <s v="Cancelled"/>
    <x v="3"/>
    <n v="2"/>
    <x v="0"/>
  </r>
  <r>
    <x v="122"/>
    <x v="0"/>
    <x v="3"/>
    <x v="2"/>
    <x v="2"/>
    <x v="2"/>
    <n v="86680"/>
    <x v="1"/>
    <x v="0"/>
    <n v="469722"/>
    <n v="5"/>
    <n v="1053"/>
    <n v="10"/>
    <x v="1442"/>
    <x v="1434"/>
    <x v="1424"/>
    <s v="Credit Card"/>
    <s v="Cancelled"/>
    <x v="0"/>
    <n v="2"/>
    <x v="0"/>
  </r>
  <r>
    <x v="122"/>
    <x v="3"/>
    <x v="0"/>
    <x v="2"/>
    <x v="1"/>
    <x v="1"/>
    <n v="67602"/>
    <x v="0"/>
    <x v="1"/>
    <n v="866103"/>
    <n v="8"/>
    <n v="3313"/>
    <n v="20"/>
    <x v="1443"/>
    <x v="1435"/>
    <x v="1425"/>
    <s v="Cash"/>
    <s v="Completed"/>
    <x v="3"/>
    <n v="3"/>
    <x v="0"/>
  </r>
  <r>
    <x v="122"/>
    <x v="3"/>
    <x v="0"/>
    <x v="2"/>
    <x v="2"/>
    <x v="0"/>
    <n v="76403"/>
    <x v="0"/>
    <x v="2"/>
    <n v="191045"/>
    <n v="2"/>
    <n v="2385"/>
    <n v="15"/>
    <x v="1444"/>
    <x v="1436"/>
    <x v="1426"/>
    <s v="UPI"/>
    <s v="Cancelled"/>
    <x v="1"/>
    <n v="3"/>
    <x v="1"/>
  </r>
  <r>
    <x v="122"/>
    <x v="3"/>
    <x v="0"/>
    <x v="3"/>
    <x v="0"/>
    <x v="3"/>
    <n v="37182"/>
    <x v="1"/>
    <x v="0"/>
    <n v="819072"/>
    <n v="7"/>
    <n v="3445"/>
    <n v="5"/>
    <x v="1445"/>
    <x v="1437"/>
    <x v="1427"/>
    <s v="Cash"/>
    <s v="Completed"/>
    <x v="1"/>
    <n v="5"/>
    <x v="0"/>
  </r>
  <r>
    <x v="122"/>
    <x v="1"/>
    <x v="3"/>
    <x v="5"/>
    <x v="0"/>
    <x v="3"/>
    <n v="89876"/>
    <x v="0"/>
    <x v="0"/>
    <n v="976515"/>
    <n v="5"/>
    <n v="1728"/>
    <n v="10"/>
    <x v="1446"/>
    <x v="1438"/>
    <x v="1428"/>
    <s v="Cash"/>
    <s v="Returned"/>
    <x v="0"/>
    <n v="2"/>
    <x v="0"/>
  </r>
  <r>
    <x v="122"/>
    <x v="2"/>
    <x v="0"/>
    <x v="0"/>
    <x v="2"/>
    <x v="0"/>
    <n v="87373"/>
    <x v="1"/>
    <x v="2"/>
    <n v="884946"/>
    <n v="4"/>
    <n v="694"/>
    <n v="0"/>
    <x v="1447"/>
    <x v="1439"/>
    <x v="1429"/>
    <s v="Credit Card"/>
    <s v="Completed"/>
    <x v="2"/>
    <n v="5"/>
    <x v="0"/>
  </r>
  <r>
    <x v="122"/>
    <x v="2"/>
    <x v="0"/>
    <x v="4"/>
    <x v="2"/>
    <x v="2"/>
    <n v="57059"/>
    <x v="0"/>
    <x v="0"/>
    <n v="263590"/>
    <n v="6"/>
    <n v="4187"/>
    <n v="10"/>
    <x v="1448"/>
    <x v="1440"/>
    <x v="570"/>
    <s v="UPI"/>
    <s v="Returned"/>
    <x v="1"/>
    <n v="3"/>
    <x v="0"/>
  </r>
  <r>
    <x v="122"/>
    <x v="3"/>
    <x v="3"/>
    <x v="2"/>
    <x v="2"/>
    <x v="2"/>
    <n v="18787"/>
    <x v="1"/>
    <x v="0"/>
    <n v="123830"/>
    <n v="5"/>
    <n v="1925"/>
    <n v="15"/>
    <x v="1449"/>
    <x v="1441"/>
    <x v="1430"/>
    <s v="Cash"/>
    <s v="Returned"/>
    <x v="3"/>
    <n v="2"/>
    <x v="0"/>
  </r>
  <r>
    <x v="122"/>
    <x v="2"/>
    <x v="0"/>
    <x v="0"/>
    <x v="0"/>
    <x v="0"/>
    <n v="10393"/>
    <x v="0"/>
    <x v="1"/>
    <n v="997013"/>
    <n v="6"/>
    <n v="4319"/>
    <n v="5"/>
    <x v="1450"/>
    <x v="1442"/>
    <x v="1431"/>
    <s v="UPI"/>
    <s v="Completed"/>
    <x v="2"/>
    <n v="2"/>
    <x v="1"/>
  </r>
  <r>
    <x v="122"/>
    <x v="3"/>
    <x v="3"/>
    <x v="2"/>
    <x v="0"/>
    <x v="3"/>
    <n v="71775"/>
    <x v="0"/>
    <x v="2"/>
    <n v="960717"/>
    <n v="9"/>
    <n v="3193"/>
    <n v="10"/>
    <x v="1451"/>
    <x v="1443"/>
    <x v="1432"/>
    <s v="UPI"/>
    <s v="Cancelled"/>
    <x v="1"/>
    <n v="1"/>
    <x v="0"/>
  </r>
  <r>
    <x v="122"/>
    <x v="1"/>
    <x v="1"/>
    <x v="2"/>
    <x v="0"/>
    <x v="1"/>
    <n v="69454"/>
    <x v="0"/>
    <x v="0"/>
    <n v="408697"/>
    <n v="1"/>
    <n v="4253"/>
    <n v="10"/>
    <x v="1452"/>
    <x v="1444"/>
    <x v="1433"/>
    <s v="Cash"/>
    <s v="Cancelled"/>
    <x v="1"/>
    <n v="2"/>
    <x v="0"/>
  </r>
  <r>
    <x v="122"/>
    <x v="1"/>
    <x v="1"/>
    <x v="4"/>
    <x v="1"/>
    <x v="2"/>
    <n v="22056"/>
    <x v="1"/>
    <x v="0"/>
    <n v="843245"/>
    <n v="1"/>
    <n v="2471"/>
    <n v="20"/>
    <x v="1453"/>
    <x v="1445"/>
    <x v="1434"/>
    <s v="Credit Card"/>
    <s v="Completed"/>
    <x v="1"/>
    <n v="5"/>
    <x v="0"/>
  </r>
  <r>
    <x v="123"/>
    <x v="0"/>
    <x v="1"/>
    <x v="1"/>
    <x v="0"/>
    <x v="1"/>
    <n v="71483"/>
    <x v="1"/>
    <x v="2"/>
    <n v="588041"/>
    <n v="6"/>
    <n v="999"/>
    <n v="20"/>
    <x v="1454"/>
    <x v="1446"/>
    <x v="1435"/>
    <s v="Credit Card"/>
    <s v="Cancelled"/>
    <x v="0"/>
    <n v="1"/>
    <x v="0"/>
  </r>
  <r>
    <x v="123"/>
    <x v="1"/>
    <x v="0"/>
    <x v="1"/>
    <x v="0"/>
    <x v="3"/>
    <n v="54957"/>
    <x v="0"/>
    <x v="2"/>
    <n v="915127"/>
    <n v="2"/>
    <n v="4614"/>
    <n v="15"/>
    <x v="1455"/>
    <x v="1447"/>
    <x v="1436"/>
    <s v="Net Banking"/>
    <s v="Returned"/>
    <x v="2"/>
    <n v="2"/>
    <x v="0"/>
  </r>
  <r>
    <x v="123"/>
    <x v="3"/>
    <x v="2"/>
    <x v="1"/>
    <x v="1"/>
    <x v="1"/>
    <n v="38429"/>
    <x v="1"/>
    <x v="1"/>
    <n v="568486"/>
    <n v="8"/>
    <n v="4273"/>
    <n v="0"/>
    <x v="1456"/>
    <x v="1448"/>
    <x v="1437"/>
    <s v="Cash"/>
    <s v="Returned"/>
    <x v="3"/>
    <n v="1"/>
    <x v="1"/>
  </r>
  <r>
    <x v="123"/>
    <x v="1"/>
    <x v="2"/>
    <x v="3"/>
    <x v="1"/>
    <x v="0"/>
    <n v="55909"/>
    <x v="1"/>
    <x v="1"/>
    <n v="901135"/>
    <n v="7"/>
    <n v="4147"/>
    <n v="0"/>
    <x v="1457"/>
    <x v="1449"/>
    <x v="1438"/>
    <s v="Cash"/>
    <s v="Cancelled"/>
    <x v="1"/>
    <n v="2"/>
    <x v="0"/>
  </r>
  <r>
    <x v="123"/>
    <x v="0"/>
    <x v="0"/>
    <x v="5"/>
    <x v="1"/>
    <x v="2"/>
    <n v="62906"/>
    <x v="0"/>
    <x v="1"/>
    <n v="252550"/>
    <n v="6"/>
    <n v="3366"/>
    <n v="5"/>
    <x v="1458"/>
    <x v="1450"/>
    <x v="1439"/>
    <s v="UPI"/>
    <s v="Cancelled"/>
    <x v="3"/>
    <n v="4"/>
    <x v="0"/>
  </r>
  <r>
    <x v="123"/>
    <x v="2"/>
    <x v="2"/>
    <x v="3"/>
    <x v="1"/>
    <x v="2"/>
    <n v="96290"/>
    <x v="0"/>
    <x v="0"/>
    <n v="167918"/>
    <n v="4"/>
    <n v="1186"/>
    <n v="15"/>
    <x v="1459"/>
    <x v="1451"/>
    <x v="1440"/>
    <s v="UPI"/>
    <s v="Returned"/>
    <x v="0"/>
    <n v="5"/>
    <x v="0"/>
  </r>
  <r>
    <x v="123"/>
    <x v="3"/>
    <x v="3"/>
    <x v="0"/>
    <x v="1"/>
    <x v="0"/>
    <n v="54389"/>
    <x v="0"/>
    <x v="2"/>
    <n v="392272"/>
    <n v="9"/>
    <n v="2567"/>
    <n v="0"/>
    <x v="1460"/>
    <x v="1452"/>
    <x v="1441"/>
    <s v="Net Banking"/>
    <s v="Completed"/>
    <x v="3"/>
    <n v="5"/>
    <x v="0"/>
  </r>
  <r>
    <x v="123"/>
    <x v="2"/>
    <x v="2"/>
    <x v="3"/>
    <x v="1"/>
    <x v="0"/>
    <n v="30905"/>
    <x v="1"/>
    <x v="1"/>
    <n v="677538"/>
    <n v="7"/>
    <n v="4421"/>
    <n v="10"/>
    <x v="1461"/>
    <x v="1453"/>
    <x v="1442"/>
    <s v="Net Banking"/>
    <s v="Cancelled"/>
    <x v="2"/>
    <n v="1"/>
    <x v="0"/>
  </r>
  <r>
    <x v="123"/>
    <x v="0"/>
    <x v="0"/>
    <x v="0"/>
    <x v="2"/>
    <x v="2"/>
    <n v="99619"/>
    <x v="0"/>
    <x v="2"/>
    <n v="322191"/>
    <n v="7"/>
    <n v="947"/>
    <n v="15"/>
    <x v="1462"/>
    <x v="1454"/>
    <x v="1443"/>
    <s v="UPI"/>
    <s v="Cancelled"/>
    <x v="2"/>
    <n v="4"/>
    <x v="0"/>
  </r>
  <r>
    <x v="123"/>
    <x v="0"/>
    <x v="0"/>
    <x v="0"/>
    <x v="2"/>
    <x v="2"/>
    <n v="63730"/>
    <x v="1"/>
    <x v="0"/>
    <n v="732065"/>
    <n v="5"/>
    <n v="2266"/>
    <n v="10"/>
    <x v="1463"/>
    <x v="1455"/>
    <x v="1444"/>
    <s v="UPI"/>
    <s v="Completed"/>
    <x v="3"/>
    <n v="1"/>
    <x v="0"/>
  </r>
  <r>
    <x v="123"/>
    <x v="0"/>
    <x v="3"/>
    <x v="5"/>
    <x v="2"/>
    <x v="2"/>
    <n v="67557"/>
    <x v="1"/>
    <x v="0"/>
    <n v="399270"/>
    <n v="1"/>
    <n v="1624"/>
    <n v="5"/>
    <x v="1464"/>
    <x v="1456"/>
    <x v="1445"/>
    <s v="Net Banking"/>
    <s v="Returned"/>
    <x v="3"/>
    <n v="1"/>
    <x v="0"/>
  </r>
  <r>
    <x v="123"/>
    <x v="2"/>
    <x v="1"/>
    <x v="4"/>
    <x v="2"/>
    <x v="3"/>
    <n v="96113"/>
    <x v="1"/>
    <x v="2"/>
    <n v="730904"/>
    <n v="2"/>
    <n v="793"/>
    <n v="15"/>
    <x v="1465"/>
    <x v="1457"/>
    <x v="1446"/>
    <s v="Credit Card"/>
    <s v="Completed"/>
    <x v="0"/>
    <n v="3"/>
    <x v="0"/>
  </r>
  <r>
    <x v="124"/>
    <x v="2"/>
    <x v="0"/>
    <x v="5"/>
    <x v="0"/>
    <x v="3"/>
    <n v="76199"/>
    <x v="0"/>
    <x v="2"/>
    <n v="671087"/>
    <n v="8"/>
    <n v="4660"/>
    <n v="5"/>
    <x v="1466"/>
    <x v="582"/>
    <x v="1447"/>
    <s v="Net Banking"/>
    <s v="Completed"/>
    <x v="2"/>
    <n v="1"/>
    <x v="0"/>
  </r>
  <r>
    <x v="124"/>
    <x v="2"/>
    <x v="3"/>
    <x v="1"/>
    <x v="1"/>
    <x v="3"/>
    <n v="57301"/>
    <x v="0"/>
    <x v="1"/>
    <n v="325300"/>
    <n v="5"/>
    <n v="3046"/>
    <n v="20"/>
    <x v="1467"/>
    <x v="1458"/>
    <x v="1448"/>
    <s v="UPI"/>
    <s v="Completed"/>
    <x v="1"/>
    <n v="2"/>
    <x v="0"/>
  </r>
  <r>
    <x v="124"/>
    <x v="2"/>
    <x v="2"/>
    <x v="1"/>
    <x v="0"/>
    <x v="1"/>
    <n v="94752"/>
    <x v="1"/>
    <x v="2"/>
    <n v="551464"/>
    <n v="2"/>
    <n v="575"/>
    <n v="5"/>
    <x v="1468"/>
    <x v="1459"/>
    <x v="1449"/>
    <s v="Cash"/>
    <s v="Cancelled"/>
    <x v="3"/>
    <n v="3"/>
    <x v="0"/>
  </r>
  <r>
    <x v="124"/>
    <x v="0"/>
    <x v="2"/>
    <x v="3"/>
    <x v="1"/>
    <x v="3"/>
    <n v="57259"/>
    <x v="1"/>
    <x v="1"/>
    <n v="395051"/>
    <n v="5"/>
    <n v="4275"/>
    <n v="20"/>
    <x v="1469"/>
    <x v="1460"/>
    <x v="1450"/>
    <s v="UPI"/>
    <s v="Returned"/>
    <x v="2"/>
    <n v="3"/>
    <x v="0"/>
  </r>
  <r>
    <x v="124"/>
    <x v="0"/>
    <x v="3"/>
    <x v="0"/>
    <x v="1"/>
    <x v="2"/>
    <n v="84801"/>
    <x v="0"/>
    <x v="2"/>
    <n v="107644"/>
    <n v="8"/>
    <n v="3182"/>
    <n v="15"/>
    <x v="1470"/>
    <x v="299"/>
    <x v="1451"/>
    <s v="Credit Card"/>
    <s v="Returned"/>
    <x v="0"/>
    <n v="1"/>
    <x v="0"/>
  </r>
  <r>
    <x v="124"/>
    <x v="3"/>
    <x v="3"/>
    <x v="2"/>
    <x v="0"/>
    <x v="3"/>
    <n v="14574"/>
    <x v="0"/>
    <x v="2"/>
    <n v="396727"/>
    <n v="4"/>
    <n v="3696"/>
    <n v="10"/>
    <x v="1471"/>
    <x v="1461"/>
    <x v="1452"/>
    <s v="UPI"/>
    <s v="Cancelled"/>
    <x v="1"/>
    <n v="3"/>
    <x v="0"/>
  </r>
  <r>
    <x v="124"/>
    <x v="3"/>
    <x v="0"/>
    <x v="2"/>
    <x v="2"/>
    <x v="2"/>
    <n v="98291"/>
    <x v="0"/>
    <x v="2"/>
    <n v="154560"/>
    <n v="3"/>
    <n v="2574"/>
    <n v="10"/>
    <x v="1472"/>
    <x v="1462"/>
    <x v="1453"/>
    <s v="UPI"/>
    <s v="Completed"/>
    <x v="2"/>
    <n v="5"/>
    <x v="0"/>
  </r>
  <r>
    <x v="124"/>
    <x v="2"/>
    <x v="2"/>
    <x v="0"/>
    <x v="0"/>
    <x v="0"/>
    <n v="66776"/>
    <x v="0"/>
    <x v="0"/>
    <n v="595821"/>
    <n v="5"/>
    <n v="1799"/>
    <n v="10"/>
    <x v="1473"/>
    <x v="1463"/>
    <x v="1454"/>
    <s v="Net Banking"/>
    <s v="Cancelled"/>
    <x v="0"/>
    <n v="3"/>
    <x v="0"/>
  </r>
  <r>
    <x v="124"/>
    <x v="1"/>
    <x v="3"/>
    <x v="5"/>
    <x v="0"/>
    <x v="1"/>
    <n v="98212"/>
    <x v="0"/>
    <x v="0"/>
    <n v="472778"/>
    <n v="7"/>
    <n v="3227"/>
    <n v="5"/>
    <x v="1474"/>
    <x v="1464"/>
    <x v="1455"/>
    <s v="Credit Card"/>
    <s v="Completed"/>
    <x v="1"/>
    <n v="3"/>
    <x v="1"/>
  </r>
  <r>
    <x v="124"/>
    <x v="1"/>
    <x v="2"/>
    <x v="4"/>
    <x v="1"/>
    <x v="1"/>
    <n v="97097"/>
    <x v="0"/>
    <x v="0"/>
    <n v="729877"/>
    <n v="2"/>
    <n v="4678"/>
    <n v="15"/>
    <x v="1475"/>
    <x v="1465"/>
    <x v="1456"/>
    <s v="Net Banking"/>
    <s v="Completed"/>
    <x v="2"/>
    <n v="2"/>
    <x v="1"/>
  </r>
  <r>
    <x v="124"/>
    <x v="0"/>
    <x v="3"/>
    <x v="5"/>
    <x v="1"/>
    <x v="0"/>
    <n v="34737"/>
    <x v="0"/>
    <x v="1"/>
    <n v="404132"/>
    <n v="1"/>
    <n v="4034"/>
    <n v="15"/>
    <x v="1476"/>
    <x v="1466"/>
    <x v="1457"/>
    <s v="Cash"/>
    <s v="Completed"/>
    <x v="0"/>
    <n v="5"/>
    <x v="0"/>
  </r>
  <r>
    <x v="124"/>
    <x v="0"/>
    <x v="2"/>
    <x v="0"/>
    <x v="1"/>
    <x v="2"/>
    <n v="33390"/>
    <x v="0"/>
    <x v="1"/>
    <n v="503662"/>
    <n v="5"/>
    <n v="2553"/>
    <n v="20"/>
    <x v="1477"/>
    <x v="1467"/>
    <x v="1458"/>
    <s v="Cash"/>
    <s v="Completed"/>
    <x v="3"/>
    <n v="3"/>
    <x v="0"/>
  </r>
  <r>
    <x v="125"/>
    <x v="0"/>
    <x v="1"/>
    <x v="0"/>
    <x v="2"/>
    <x v="1"/>
    <n v="62330"/>
    <x v="0"/>
    <x v="0"/>
    <n v="385306"/>
    <n v="7"/>
    <n v="2199"/>
    <n v="15"/>
    <x v="1478"/>
    <x v="1468"/>
    <x v="1459"/>
    <s v="Credit Card"/>
    <s v="Cancelled"/>
    <x v="3"/>
    <n v="2"/>
    <x v="1"/>
  </r>
  <r>
    <x v="125"/>
    <x v="3"/>
    <x v="0"/>
    <x v="4"/>
    <x v="0"/>
    <x v="3"/>
    <n v="81082"/>
    <x v="1"/>
    <x v="0"/>
    <n v="245222"/>
    <n v="8"/>
    <n v="4963"/>
    <n v="10"/>
    <x v="1479"/>
    <x v="1469"/>
    <x v="1460"/>
    <s v="Cash"/>
    <s v="Completed"/>
    <x v="0"/>
    <n v="5"/>
    <x v="0"/>
  </r>
  <r>
    <x v="125"/>
    <x v="3"/>
    <x v="2"/>
    <x v="3"/>
    <x v="0"/>
    <x v="2"/>
    <n v="63642"/>
    <x v="0"/>
    <x v="2"/>
    <n v="195373"/>
    <n v="8"/>
    <n v="3018"/>
    <n v="15"/>
    <x v="1480"/>
    <x v="1470"/>
    <x v="1461"/>
    <s v="Cash"/>
    <s v="Cancelled"/>
    <x v="1"/>
    <n v="3"/>
    <x v="0"/>
  </r>
  <r>
    <x v="125"/>
    <x v="0"/>
    <x v="1"/>
    <x v="3"/>
    <x v="2"/>
    <x v="1"/>
    <n v="31280"/>
    <x v="0"/>
    <x v="2"/>
    <n v="610323"/>
    <n v="9"/>
    <n v="2237"/>
    <n v="20"/>
    <x v="1481"/>
    <x v="1471"/>
    <x v="1462"/>
    <s v="UPI"/>
    <s v="Completed"/>
    <x v="2"/>
    <n v="1"/>
    <x v="0"/>
  </r>
  <r>
    <x v="125"/>
    <x v="0"/>
    <x v="2"/>
    <x v="4"/>
    <x v="0"/>
    <x v="0"/>
    <n v="31037"/>
    <x v="1"/>
    <x v="1"/>
    <n v="619399"/>
    <n v="1"/>
    <n v="2430"/>
    <n v="15"/>
    <x v="1482"/>
    <x v="1472"/>
    <x v="1463"/>
    <s v="Net Banking"/>
    <s v="Cancelled"/>
    <x v="1"/>
    <n v="3"/>
    <x v="0"/>
  </r>
  <r>
    <x v="125"/>
    <x v="0"/>
    <x v="2"/>
    <x v="3"/>
    <x v="0"/>
    <x v="2"/>
    <n v="50576"/>
    <x v="0"/>
    <x v="1"/>
    <n v="660291"/>
    <n v="7"/>
    <n v="869"/>
    <n v="15"/>
    <x v="1483"/>
    <x v="1473"/>
    <x v="1464"/>
    <s v="Net Banking"/>
    <s v="Returned"/>
    <x v="2"/>
    <n v="5"/>
    <x v="0"/>
  </r>
  <r>
    <x v="125"/>
    <x v="1"/>
    <x v="1"/>
    <x v="2"/>
    <x v="1"/>
    <x v="1"/>
    <n v="38564"/>
    <x v="0"/>
    <x v="2"/>
    <n v="151746"/>
    <n v="8"/>
    <n v="4239"/>
    <n v="10"/>
    <x v="1484"/>
    <x v="1474"/>
    <x v="1465"/>
    <s v="Net Banking"/>
    <s v="Cancelled"/>
    <x v="2"/>
    <n v="3"/>
    <x v="0"/>
  </r>
  <r>
    <x v="125"/>
    <x v="3"/>
    <x v="2"/>
    <x v="3"/>
    <x v="2"/>
    <x v="0"/>
    <n v="95439"/>
    <x v="1"/>
    <x v="1"/>
    <n v="166923"/>
    <n v="6"/>
    <n v="4873"/>
    <n v="15"/>
    <x v="1485"/>
    <x v="1475"/>
    <x v="1466"/>
    <s v="Credit Card"/>
    <s v="Returned"/>
    <x v="1"/>
    <n v="5"/>
    <x v="0"/>
  </r>
  <r>
    <x v="125"/>
    <x v="1"/>
    <x v="2"/>
    <x v="3"/>
    <x v="1"/>
    <x v="2"/>
    <n v="99928"/>
    <x v="0"/>
    <x v="0"/>
    <n v="570961"/>
    <n v="4"/>
    <n v="839"/>
    <n v="5"/>
    <x v="1486"/>
    <x v="1476"/>
    <x v="1467"/>
    <s v="UPI"/>
    <s v="Cancelled"/>
    <x v="3"/>
    <n v="1"/>
    <x v="1"/>
  </r>
  <r>
    <x v="125"/>
    <x v="1"/>
    <x v="0"/>
    <x v="3"/>
    <x v="2"/>
    <x v="3"/>
    <n v="38087"/>
    <x v="1"/>
    <x v="2"/>
    <n v="756343"/>
    <n v="7"/>
    <n v="3362"/>
    <n v="20"/>
    <x v="1487"/>
    <x v="1477"/>
    <x v="1468"/>
    <s v="UPI"/>
    <s v="Returned"/>
    <x v="3"/>
    <n v="3"/>
    <x v="0"/>
  </r>
  <r>
    <x v="125"/>
    <x v="0"/>
    <x v="1"/>
    <x v="2"/>
    <x v="1"/>
    <x v="2"/>
    <n v="97829"/>
    <x v="1"/>
    <x v="2"/>
    <n v="489454"/>
    <n v="3"/>
    <n v="1113"/>
    <n v="20"/>
    <x v="1488"/>
    <x v="1478"/>
    <x v="1469"/>
    <s v="Credit Card"/>
    <s v="Cancelled"/>
    <x v="2"/>
    <n v="5"/>
    <x v="0"/>
  </r>
  <r>
    <x v="125"/>
    <x v="0"/>
    <x v="1"/>
    <x v="3"/>
    <x v="0"/>
    <x v="3"/>
    <n v="86213"/>
    <x v="0"/>
    <x v="1"/>
    <n v="147114"/>
    <n v="2"/>
    <n v="1603"/>
    <n v="20"/>
    <x v="1489"/>
    <x v="1479"/>
    <x v="1470"/>
    <s v="Net Banking"/>
    <s v="Completed"/>
    <x v="3"/>
    <n v="2"/>
    <x v="0"/>
  </r>
  <r>
    <x v="126"/>
    <x v="2"/>
    <x v="3"/>
    <x v="1"/>
    <x v="2"/>
    <x v="2"/>
    <n v="22803"/>
    <x v="1"/>
    <x v="2"/>
    <n v="721975"/>
    <n v="6"/>
    <n v="4277"/>
    <n v="15"/>
    <x v="1490"/>
    <x v="1480"/>
    <x v="1471"/>
    <s v="UPI"/>
    <s v="Returned"/>
    <x v="3"/>
    <n v="3"/>
    <x v="0"/>
  </r>
  <r>
    <x v="126"/>
    <x v="2"/>
    <x v="2"/>
    <x v="2"/>
    <x v="2"/>
    <x v="0"/>
    <n v="56002"/>
    <x v="1"/>
    <x v="2"/>
    <n v="151274"/>
    <n v="2"/>
    <n v="1292"/>
    <n v="5"/>
    <x v="1491"/>
    <x v="1481"/>
    <x v="1472"/>
    <s v="UPI"/>
    <s v="Completed"/>
    <x v="3"/>
    <n v="1"/>
    <x v="1"/>
  </r>
  <r>
    <x v="126"/>
    <x v="1"/>
    <x v="0"/>
    <x v="4"/>
    <x v="1"/>
    <x v="3"/>
    <n v="76761"/>
    <x v="1"/>
    <x v="0"/>
    <n v="318411"/>
    <n v="6"/>
    <n v="566"/>
    <n v="20"/>
    <x v="1492"/>
    <x v="1482"/>
    <x v="1473"/>
    <s v="Net Banking"/>
    <s v="Returned"/>
    <x v="1"/>
    <n v="2"/>
    <x v="0"/>
  </r>
  <r>
    <x v="126"/>
    <x v="3"/>
    <x v="2"/>
    <x v="5"/>
    <x v="2"/>
    <x v="3"/>
    <n v="81310"/>
    <x v="1"/>
    <x v="2"/>
    <n v="905810"/>
    <n v="3"/>
    <n v="4810"/>
    <n v="0"/>
    <x v="1493"/>
    <x v="1483"/>
    <x v="1474"/>
    <s v="Cash"/>
    <s v="Completed"/>
    <x v="0"/>
    <n v="3"/>
    <x v="0"/>
  </r>
  <r>
    <x v="126"/>
    <x v="0"/>
    <x v="2"/>
    <x v="4"/>
    <x v="0"/>
    <x v="2"/>
    <n v="88579"/>
    <x v="0"/>
    <x v="2"/>
    <n v="352816"/>
    <n v="2"/>
    <n v="4295"/>
    <n v="10"/>
    <x v="1494"/>
    <x v="1484"/>
    <x v="1475"/>
    <s v="Credit Card"/>
    <s v="Completed"/>
    <x v="0"/>
    <n v="5"/>
    <x v="0"/>
  </r>
  <r>
    <x v="126"/>
    <x v="0"/>
    <x v="3"/>
    <x v="5"/>
    <x v="0"/>
    <x v="1"/>
    <n v="26163"/>
    <x v="1"/>
    <x v="2"/>
    <n v="369692"/>
    <n v="8"/>
    <n v="1070"/>
    <n v="0"/>
    <x v="1495"/>
    <x v="947"/>
    <x v="1476"/>
    <s v="UPI"/>
    <s v="Cancelled"/>
    <x v="3"/>
    <n v="4"/>
    <x v="0"/>
  </r>
  <r>
    <x v="126"/>
    <x v="1"/>
    <x v="2"/>
    <x v="4"/>
    <x v="0"/>
    <x v="3"/>
    <n v="78380"/>
    <x v="1"/>
    <x v="2"/>
    <n v="663909"/>
    <n v="4"/>
    <n v="1039"/>
    <n v="0"/>
    <x v="1496"/>
    <x v="1485"/>
    <x v="1477"/>
    <s v="Net Banking"/>
    <s v="Completed"/>
    <x v="3"/>
    <n v="2"/>
    <x v="0"/>
  </r>
  <r>
    <x v="126"/>
    <x v="2"/>
    <x v="0"/>
    <x v="1"/>
    <x v="1"/>
    <x v="2"/>
    <n v="82883"/>
    <x v="0"/>
    <x v="0"/>
    <n v="872948"/>
    <n v="4"/>
    <n v="616"/>
    <n v="20"/>
    <x v="1497"/>
    <x v="1486"/>
    <x v="1478"/>
    <s v="Cash"/>
    <s v="Returned"/>
    <x v="1"/>
    <n v="5"/>
    <x v="0"/>
  </r>
  <r>
    <x v="126"/>
    <x v="3"/>
    <x v="0"/>
    <x v="5"/>
    <x v="2"/>
    <x v="0"/>
    <n v="61885"/>
    <x v="1"/>
    <x v="2"/>
    <n v="821671"/>
    <n v="7"/>
    <n v="2698"/>
    <n v="0"/>
    <x v="1498"/>
    <x v="1487"/>
    <x v="1479"/>
    <s v="Net Banking"/>
    <s v="Returned"/>
    <x v="3"/>
    <n v="2"/>
    <x v="0"/>
  </r>
  <r>
    <x v="126"/>
    <x v="2"/>
    <x v="3"/>
    <x v="5"/>
    <x v="1"/>
    <x v="2"/>
    <n v="96340"/>
    <x v="0"/>
    <x v="0"/>
    <n v="357870"/>
    <n v="8"/>
    <n v="3531"/>
    <n v="0"/>
    <x v="1499"/>
    <x v="1488"/>
    <x v="1480"/>
    <s v="Net Banking"/>
    <s v="Returned"/>
    <x v="2"/>
    <n v="3"/>
    <x v="0"/>
  </r>
  <r>
    <x v="126"/>
    <x v="2"/>
    <x v="2"/>
    <x v="0"/>
    <x v="0"/>
    <x v="2"/>
    <n v="46764"/>
    <x v="1"/>
    <x v="0"/>
    <n v="711189"/>
    <n v="9"/>
    <n v="3956"/>
    <n v="5"/>
    <x v="1500"/>
    <x v="1489"/>
    <x v="1481"/>
    <s v="Cash"/>
    <s v="Cancelled"/>
    <x v="0"/>
    <n v="1"/>
    <x v="0"/>
  </r>
  <r>
    <x v="126"/>
    <x v="2"/>
    <x v="0"/>
    <x v="5"/>
    <x v="2"/>
    <x v="3"/>
    <n v="72126"/>
    <x v="0"/>
    <x v="0"/>
    <n v="851603"/>
    <n v="8"/>
    <n v="3551"/>
    <n v="10"/>
    <x v="1501"/>
    <x v="1490"/>
    <x v="1482"/>
    <s v="Credit Card"/>
    <s v="Cancelled"/>
    <x v="2"/>
    <n v="1"/>
    <x v="0"/>
  </r>
  <r>
    <x v="127"/>
    <x v="2"/>
    <x v="2"/>
    <x v="5"/>
    <x v="0"/>
    <x v="1"/>
    <n v="77224"/>
    <x v="1"/>
    <x v="1"/>
    <n v="739711"/>
    <n v="4"/>
    <n v="2981"/>
    <n v="15"/>
    <x v="1502"/>
    <x v="1491"/>
    <x v="1483"/>
    <s v="UPI"/>
    <s v="Returned"/>
    <x v="1"/>
    <n v="2"/>
    <x v="0"/>
  </r>
  <r>
    <x v="127"/>
    <x v="0"/>
    <x v="2"/>
    <x v="0"/>
    <x v="2"/>
    <x v="0"/>
    <n v="57055"/>
    <x v="0"/>
    <x v="1"/>
    <n v="876825"/>
    <n v="2"/>
    <n v="2867"/>
    <n v="20"/>
    <x v="1503"/>
    <x v="1492"/>
    <x v="1484"/>
    <s v="Credit Card"/>
    <s v="Completed"/>
    <x v="3"/>
    <n v="4"/>
    <x v="1"/>
  </r>
  <r>
    <x v="127"/>
    <x v="0"/>
    <x v="2"/>
    <x v="3"/>
    <x v="2"/>
    <x v="3"/>
    <n v="61599"/>
    <x v="1"/>
    <x v="2"/>
    <n v="189673"/>
    <n v="5"/>
    <n v="2134"/>
    <n v="20"/>
    <x v="1504"/>
    <x v="1493"/>
    <x v="1485"/>
    <s v="Credit Card"/>
    <s v="Cancelled"/>
    <x v="1"/>
    <n v="3"/>
    <x v="0"/>
  </r>
  <r>
    <x v="127"/>
    <x v="2"/>
    <x v="3"/>
    <x v="3"/>
    <x v="1"/>
    <x v="3"/>
    <n v="92787"/>
    <x v="0"/>
    <x v="0"/>
    <n v="380014"/>
    <n v="7"/>
    <n v="741"/>
    <n v="0"/>
    <x v="1505"/>
    <x v="1494"/>
    <x v="1486"/>
    <s v="Net Banking"/>
    <s v="Completed"/>
    <x v="1"/>
    <n v="5"/>
    <x v="1"/>
  </r>
  <r>
    <x v="127"/>
    <x v="3"/>
    <x v="2"/>
    <x v="0"/>
    <x v="2"/>
    <x v="3"/>
    <n v="88040"/>
    <x v="0"/>
    <x v="1"/>
    <n v="145738"/>
    <n v="2"/>
    <n v="964"/>
    <n v="15"/>
    <x v="1506"/>
    <x v="1495"/>
    <x v="1487"/>
    <s v="Net Banking"/>
    <s v="Cancelled"/>
    <x v="3"/>
    <n v="3"/>
    <x v="0"/>
  </r>
  <r>
    <x v="127"/>
    <x v="1"/>
    <x v="0"/>
    <x v="2"/>
    <x v="0"/>
    <x v="0"/>
    <n v="49720"/>
    <x v="0"/>
    <x v="2"/>
    <n v="167537"/>
    <n v="4"/>
    <n v="2750"/>
    <n v="15"/>
    <x v="1507"/>
    <x v="1496"/>
    <x v="19"/>
    <s v="Net Banking"/>
    <s v="Cancelled"/>
    <x v="2"/>
    <n v="4"/>
    <x v="1"/>
  </r>
  <r>
    <x v="127"/>
    <x v="3"/>
    <x v="2"/>
    <x v="5"/>
    <x v="2"/>
    <x v="1"/>
    <n v="54484"/>
    <x v="0"/>
    <x v="1"/>
    <n v="341015"/>
    <n v="6"/>
    <n v="2378"/>
    <n v="15"/>
    <x v="1508"/>
    <x v="1497"/>
    <x v="1488"/>
    <s v="Credit Card"/>
    <s v="Cancelled"/>
    <x v="1"/>
    <n v="5"/>
    <x v="1"/>
  </r>
  <r>
    <x v="127"/>
    <x v="3"/>
    <x v="0"/>
    <x v="5"/>
    <x v="0"/>
    <x v="0"/>
    <n v="48852"/>
    <x v="0"/>
    <x v="0"/>
    <n v="507972"/>
    <n v="8"/>
    <n v="3034"/>
    <n v="20"/>
    <x v="1509"/>
    <x v="1498"/>
    <x v="846"/>
    <s v="UPI"/>
    <s v="Cancelled"/>
    <x v="3"/>
    <n v="4"/>
    <x v="0"/>
  </r>
  <r>
    <x v="127"/>
    <x v="3"/>
    <x v="2"/>
    <x v="0"/>
    <x v="1"/>
    <x v="0"/>
    <n v="23219"/>
    <x v="1"/>
    <x v="2"/>
    <n v="419851"/>
    <n v="6"/>
    <n v="2405"/>
    <n v="20"/>
    <x v="1510"/>
    <x v="1499"/>
    <x v="1489"/>
    <s v="Net Banking"/>
    <s v="Returned"/>
    <x v="0"/>
    <n v="3"/>
    <x v="0"/>
  </r>
  <r>
    <x v="127"/>
    <x v="2"/>
    <x v="0"/>
    <x v="0"/>
    <x v="0"/>
    <x v="1"/>
    <n v="58865"/>
    <x v="1"/>
    <x v="0"/>
    <n v="848759"/>
    <n v="6"/>
    <n v="4309"/>
    <n v="5"/>
    <x v="1511"/>
    <x v="1500"/>
    <x v="261"/>
    <s v="Cash"/>
    <s v="Cancelled"/>
    <x v="0"/>
    <n v="3"/>
    <x v="1"/>
  </r>
  <r>
    <x v="127"/>
    <x v="0"/>
    <x v="0"/>
    <x v="2"/>
    <x v="2"/>
    <x v="0"/>
    <n v="64457"/>
    <x v="0"/>
    <x v="0"/>
    <n v="241118"/>
    <n v="6"/>
    <n v="1071"/>
    <n v="20"/>
    <x v="1512"/>
    <x v="1501"/>
    <x v="1490"/>
    <s v="UPI"/>
    <s v="Cancelled"/>
    <x v="3"/>
    <n v="2"/>
    <x v="1"/>
  </r>
  <r>
    <x v="127"/>
    <x v="3"/>
    <x v="2"/>
    <x v="1"/>
    <x v="0"/>
    <x v="2"/>
    <n v="46817"/>
    <x v="0"/>
    <x v="1"/>
    <n v="254724"/>
    <n v="4"/>
    <n v="3208"/>
    <n v="20"/>
    <x v="1513"/>
    <x v="746"/>
    <x v="1491"/>
    <s v="UPI"/>
    <s v="Returned"/>
    <x v="0"/>
    <n v="4"/>
    <x v="0"/>
  </r>
  <r>
    <x v="128"/>
    <x v="2"/>
    <x v="2"/>
    <x v="3"/>
    <x v="0"/>
    <x v="0"/>
    <n v="78993"/>
    <x v="1"/>
    <x v="2"/>
    <n v="417173"/>
    <n v="3"/>
    <n v="4141"/>
    <n v="5"/>
    <x v="1514"/>
    <x v="1502"/>
    <x v="1492"/>
    <s v="UPI"/>
    <s v="Returned"/>
    <x v="1"/>
    <n v="1"/>
    <x v="1"/>
  </r>
  <r>
    <x v="128"/>
    <x v="3"/>
    <x v="0"/>
    <x v="4"/>
    <x v="2"/>
    <x v="3"/>
    <n v="62380"/>
    <x v="1"/>
    <x v="2"/>
    <n v="399100"/>
    <n v="1"/>
    <n v="4004"/>
    <n v="20"/>
    <x v="1515"/>
    <x v="1503"/>
    <x v="1493"/>
    <s v="Cash"/>
    <s v="Returned"/>
    <x v="3"/>
    <n v="4"/>
    <x v="1"/>
  </r>
  <r>
    <x v="128"/>
    <x v="3"/>
    <x v="1"/>
    <x v="1"/>
    <x v="0"/>
    <x v="0"/>
    <n v="60400"/>
    <x v="0"/>
    <x v="2"/>
    <n v="376030"/>
    <n v="2"/>
    <n v="4119"/>
    <n v="0"/>
    <x v="1516"/>
    <x v="1504"/>
    <x v="1494"/>
    <s v="Cash"/>
    <s v="Returned"/>
    <x v="3"/>
    <n v="4"/>
    <x v="1"/>
  </r>
  <r>
    <x v="128"/>
    <x v="2"/>
    <x v="3"/>
    <x v="3"/>
    <x v="2"/>
    <x v="3"/>
    <n v="46258"/>
    <x v="1"/>
    <x v="1"/>
    <n v="448425"/>
    <n v="2"/>
    <n v="1156"/>
    <n v="0"/>
    <x v="1517"/>
    <x v="1420"/>
    <x v="1495"/>
    <s v="Net Banking"/>
    <s v="Completed"/>
    <x v="1"/>
    <n v="5"/>
    <x v="0"/>
  </r>
  <r>
    <x v="128"/>
    <x v="0"/>
    <x v="1"/>
    <x v="5"/>
    <x v="1"/>
    <x v="0"/>
    <n v="91006"/>
    <x v="0"/>
    <x v="2"/>
    <n v="466797"/>
    <n v="7"/>
    <n v="3651"/>
    <n v="5"/>
    <x v="1518"/>
    <x v="1091"/>
    <x v="1496"/>
    <s v="UPI"/>
    <s v="Returned"/>
    <x v="1"/>
    <n v="5"/>
    <x v="0"/>
  </r>
  <r>
    <x v="128"/>
    <x v="0"/>
    <x v="1"/>
    <x v="1"/>
    <x v="0"/>
    <x v="3"/>
    <n v="58957"/>
    <x v="0"/>
    <x v="1"/>
    <n v="270020"/>
    <n v="6"/>
    <n v="1448"/>
    <n v="5"/>
    <x v="911"/>
    <x v="1505"/>
    <x v="1497"/>
    <s v="Credit Card"/>
    <s v="Returned"/>
    <x v="3"/>
    <n v="2"/>
    <x v="0"/>
  </r>
  <r>
    <x v="128"/>
    <x v="1"/>
    <x v="2"/>
    <x v="0"/>
    <x v="1"/>
    <x v="3"/>
    <n v="28281"/>
    <x v="0"/>
    <x v="2"/>
    <n v="828690"/>
    <n v="8"/>
    <n v="4610"/>
    <n v="0"/>
    <x v="1519"/>
    <x v="1506"/>
    <x v="1498"/>
    <s v="Credit Card"/>
    <s v="Returned"/>
    <x v="0"/>
    <n v="1"/>
    <x v="0"/>
  </r>
  <r>
    <x v="128"/>
    <x v="2"/>
    <x v="3"/>
    <x v="2"/>
    <x v="0"/>
    <x v="3"/>
    <n v="87264"/>
    <x v="1"/>
    <x v="1"/>
    <n v="735993"/>
    <n v="9"/>
    <n v="3522"/>
    <n v="15"/>
    <x v="1520"/>
    <x v="1507"/>
    <x v="1499"/>
    <s v="Credit Card"/>
    <s v="Completed"/>
    <x v="2"/>
    <n v="3"/>
    <x v="0"/>
  </r>
  <r>
    <x v="128"/>
    <x v="1"/>
    <x v="1"/>
    <x v="3"/>
    <x v="0"/>
    <x v="1"/>
    <n v="61331"/>
    <x v="0"/>
    <x v="2"/>
    <n v="215431"/>
    <n v="5"/>
    <n v="806"/>
    <n v="20"/>
    <x v="1521"/>
    <x v="1508"/>
    <x v="1500"/>
    <s v="Net Banking"/>
    <s v="Returned"/>
    <x v="0"/>
    <n v="1"/>
    <x v="0"/>
  </r>
  <r>
    <x v="128"/>
    <x v="1"/>
    <x v="2"/>
    <x v="2"/>
    <x v="1"/>
    <x v="0"/>
    <n v="55680"/>
    <x v="1"/>
    <x v="1"/>
    <n v="892594"/>
    <n v="3"/>
    <n v="1204"/>
    <n v="10"/>
    <x v="1522"/>
    <x v="1509"/>
    <x v="1501"/>
    <s v="Credit Card"/>
    <s v="Completed"/>
    <x v="0"/>
    <n v="1"/>
    <x v="1"/>
  </r>
  <r>
    <x v="128"/>
    <x v="1"/>
    <x v="1"/>
    <x v="3"/>
    <x v="0"/>
    <x v="0"/>
    <n v="48723"/>
    <x v="1"/>
    <x v="0"/>
    <n v="476371"/>
    <n v="4"/>
    <n v="4992"/>
    <n v="10"/>
    <x v="1523"/>
    <x v="1510"/>
    <x v="1502"/>
    <s v="UPI"/>
    <s v="Cancelled"/>
    <x v="2"/>
    <n v="1"/>
    <x v="0"/>
  </r>
  <r>
    <x v="128"/>
    <x v="0"/>
    <x v="1"/>
    <x v="1"/>
    <x v="0"/>
    <x v="2"/>
    <n v="20162"/>
    <x v="1"/>
    <x v="0"/>
    <n v="182293"/>
    <n v="8"/>
    <n v="1177"/>
    <n v="5"/>
    <x v="1524"/>
    <x v="1511"/>
    <x v="1503"/>
    <s v="Net Banking"/>
    <s v="Completed"/>
    <x v="1"/>
    <n v="2"/>
    <x v="1"/>
  </r>
  <r>
    <x v="129"/>
    <x v="2"/>
    <x v="2"/>
    <x v="5"/>
    <x v="1"/>
    <x v="2"/>
    <n v="61095"/>
    <x v="1"/>
    <x v="0"/>
    <n v="761265"/>
    <n v="3"/>
    <n v="3412"/>
    <n v="10"/>
    <x v="1525"/>
    <x v="1512"/>
    <x v="1504"/>
    <s v="Net Banking"/>
    <s v="Returned"/>
    <x v="0"/>
    <n v="2"/>
    <x v="0"/>
  </r>
  <r>
    <x v="129"/>
    <x v="1"/>
    <x v="2"/>
    <x v="4"/>
    <x v="0"/>
    <x v="2"/>
    <n v="21338"/>
    <x v="0"/>
    <x v="2"/>
    <n v="587517"/>
    <n v="2"/>
    <n v="4493"/>
    <n v="15"/>
    <x v="1526"/>
    <x v="1513"/>
    <x v="399"/>
    <s v="Cash"/>
    <s v="Completed"/>
    <x v="3"/>
    <n v="1"/>
    <x v="0"/>
  </r>
  <r>
    <x v="129"/>
    <x v="2"/>
    <x v="2"/>
    <x v="2"/>
    <x v="2"/>
    <x v="0"/>
    <n v="97832"/>
    <x v="0"/>
    <x v="1"/>
    <n v="480959"/>
    <n v="7"/>
    <n v="710"/>
    <n v="10"/>
    <x v="1527"/>
    <x v="1514"/>
    <x v="1505"/>
    <s v="UPI"/>
    <s v="Completed"/>
    <x v="0"/>
    <n v="3"/>
    <x v="0"/>
  </r>
  <r>
    <x v="129"/>
    <x v="2"/>
    <x v="3"/>
    <x v="2"/>
    <x v="0"/>
    <x v="1"/>
    <n v="21675"/>
    <x v="1"/>
    <x v="0"/>
    <n v="750902"/>
    <n v="4"/>
    <n v="4994"/>
    <n v="0"/>
    <x v="1528"/>
    <x v="587"/>
    <x v="1506"/>
    <s v="Credit Card"/>
    <s v="Completed"/>
    <x v="1"/>
    <n v="3"/>
    <x v="0"/>
  </r>
  <r>
    <x v="129"/>
    <x v="0"/>
    <x v="1"/>
    <x v="4"/>
    <x v="0"/>
    <x v="3"/>
    <n v="99606"/>
    <x v="0"/>
    <x v="2"/>
    <n v="210580"/>
    <n v="8"/>
    <n v="1896"/>
    <n v="5"/>
    <x v="1529"/>
    <x v="1515"/>
    <x v="1507"/>
    <s v="UPI"/>
    <s v="Completed"/>
    <x v="3"/>
    <n v="3"/>
    <x v="0"/>
  </r>
  <r>
    <x v="129"/>
    <x v="1"/>
    <x v="2"/>
    <x v="2"/>
    <x v="0"/>
    <x v="0"/>
    <n v="30080"/>
    <x v="1"/>
    <x v="1"/>
    <n v="419627"/>
    <n v="1"/>
    <n v="3960"/>
    <n v="10"/>
    <x v="1530"/>
    <x v="1516"/>
    <x v="495"/>
    <s v="UPI"/>
    <s v="Completed"/>
    <x v="1"/>
    <n v="2"/>
    <x v="0"/>
  </r>
  <r>
    <x v="129"/>
    <x v="1"/>
    <x v="0"/>
    <x v="2"/>
    <x v="1"/>
    <x v="1"/>
    <n v="23936"/>
    <x v="0"/>
    <x v="0"/>
    <n v="662745"/>
    <n v="8"/>
    <n v="4853"/>
    <n v="20"/>
    <x v="1531"/>
    <x v="1517"/>
    <x v="1508"/>
    <s v="Net Banking"/>
    <s v="Completed"/>
    <x v="3"/>
    <n v="5"/>
    <x v="0"/>
  </r>
  <r>
    <x v="129"/>
    <x v="2"/>
    <x v="1"/>
    <x v="3"/>
    <x v="2"/>
    <x v="1"/>
    <n v="20019"/>
    <x v="0"/>
    <x v="0"/>
    <n v="709228"/>
    <n v="5"/>
    <n v="2662"/>
    <n v="5"/>
    <x v="1532"/>
    <x v="1518"/>
    <x v="1509"/>
    <s v="Credit Card"/>
    <s v="Completed"/>
    <x v="1"/>
    <n v="3"/>
    <x v="0"/>
  </r>
  <r>
    <x v="129"/>
    <x v="3"/>
    <x v="0"/>
    <x v="3"/>
    <x v="2"/>
    <x v="0"/>
    <n v="77282"/>
    <x v="0"/>
    <x v="2"/>
    <n v="508724"/>
    <n v="2"/>
    <n v="4929"/>
    <n v="15"/>
    <x v="1533"/>
    <x v="1519"/>
    <x v="730"/>
    <s v="Credit Card"/>
    <s v="Completed"/>
    <x v="0"/>
    <n v="5"/>
    <x v="0"/>
  </r>
  <r>
    <x v="129"/>
    <x v="0"/>
    <x v="3"/>
    <x v="4"/>
    <x v="0"/>
    <x v="3"/>
    <n v="59681"/>
    <x v="0"/>
    <x v="1"/>
    <n v="643964"/>
    <n v="1"/>
    <n v="4944"/>
    <n v="0"/>
    <x v="1534"/>
    <x v="1520"/>
    <x v="184"/>
    <s v="Credit Card"/>
    <s v="Cancelled"/>
    <x v="1"/>
    <n v="1"/>
    <x v="0"/>
  </r>
  <r>
    <x v="129"/>
    <x v="0"/>
    <x v="2"/>
    <x v="5"/>
    <x v="1"/>
    <x v="1"/>
    <n v="98304"/>
    <x v="0"/>
    <x v="2"/>
    <n v="450940"/>
    <n v="6"/>
    <n v="2780"/>
    <n v="10"/>
    <x v="1535"/>
    <x v="1521"/>
    <x v="1510"/>
    <s v="Cash"/>
    <s v="Cancelled"/>
    <x v="2"/>
    <n v="3"/>
    <x v="0"/>
  </r>
  <r>
    <x v="129"/>
    <x v="0"/>
    <x v="0"/>
    <x v="1"/>
    <x v="1"/>
    <x v="0"/>
    <n v="83861"/>
    <x v="0"/>
    <x v="0"/>
    <n v="696721"/>
    <n v="9"/>
    <n v="3648"/>
    <n v="0"/>
    <x v="1536"/>
    <x v="1373"/>
    <x v="1511"/>
    <s v="UPI"/>
    <s v="Returned"/>
    <x v="0"/>
    <n v="1"/>
    <x v="0"/>
  </r>
  <r>
    <x v="130"/>
    <x v="0"/>
    <x v="3"/>
    <x v="1"/>
    <x v="2"/>
    <x v="3"/>
    <n v="14486"/>
    <x v="1"/>
    <x v="2"/>
    <n v="482170"/>
    <n v="9"/>
    <n v="4580"/>
    <n v="15"/>
    <x v="1537"/>
    <x v="1522"/>
    <x v="1182"/>
    <s v="Net Banking"/>
    <s v="Returned"/>
    <x v="1"/>
    <n v="1"/>
    <x v="0"/>
  </r>
  <r>
    <x v="130"/>
    <x v="1"/>
    <x v="2"/>
    <x v="2"/>
    <x v="1"/>
    <x v="2"/>
    <n v="92021"/>
    <x v="0"/>
    <x v="2"/>
    <n v="494780"/>
    <n v="9"/>
    <n v="1327"/>
    <n v="10"/>
    <x v="1538"/>
    <x v="1523"/>
    <x v="1512"/>
    <s v="Net Banking"/>
    <s v="Returned"/>
    <x v="0"/>
    <n v="4"/>
    <x v="0"/>
  </r>
  <r>
    <x v="130"/>
    <x v="1"/>
    <x v="0"/>
    <x v="5"/>
    <x v="0"/>
    <x v="1"/>
    <n v="89864"/>
    <x v="0"/>
    <x v="0"/>
    <n v="607854"/>
    <n v="4"/>
    <n v="3155"/>
    <n v="5"/>
    <x v="1539"/>
    <x v="1524"/>
    <x v="1513"/>
    <s v="Net Banking"/>
    <s v="Returned"/>
    <x v="1"/>
    <n v="1"/>
    <x v="1"/>
  </r>
  <r>
    <x v="130"/>
    <x v="3"/>
    <x v="0"/>
    <x v="4"/>
    <x v="0"/>
    <x v="1"/>
    <n v="29112"/>
    <x v="0"/>
    <x v="0"/>
    <n v="769230"/>
    <n v="6"/>
    <n v="2645"/>
    <n v="5"/>
    <x v="1540"/>
    <x v="1525"/>
    <x v="1514"/>
    <s v="Credit Card"/>
    <s v="Returned"/>
    <x v="1"/>
    <n v="1"/>
    <x v="0"/>
  </r>
  <r>
    <x v="130"/>
    <x v="0"/>
    <x v="3"/>
    <x v="4"/>
    <x v="1"/>
    <x v="0"/>
    <n v="61697"/>
    <x v="1"/>
    <x v="1"/>
    <n v="376363"/>
    <n v="6"/>
    <n v="4201"/>
    <n v="20"/>
    <x v="1541"/>
    <x v="1526"/>
    <x v="1274"/>
    <s v="Credit Card"/>
    <s v="Returned"/>
    <x v="0"/>
    <n v="2"/>
    <x v="1"/>
  </r>
  <r>
    <x v="130"/>
    <x v="0"/>
    <x v="2"/>
    <x v="3"/>
    <x v="0"/>
    <x v="0"/>
    <n v="65998"/>
    <x v="0"/>
    <x v="1"/>
    <n v="313049"/>
    <n v="5"/>
    <n v="999"/>
    <n v="15"/>
    <x v="1542"/>
    <x v="1527"/>
    <x v="1515"/>
    <s v="Net Banking"/>
    <s v="Cancelled"/>
    <x v="3"/>
    <n v="1"/>
    <x v="1"/>
  </r>
  <r>
    <x v="130"/>
    <x v="2"/>
    <x v="2"/>
    <x v="2"/>
    <x v="2"/>
    <x v="3"/>
    <n v="36576"/>
    <x v="0"/>
    <x v="0"/>
    <n v="513096"/>
    <n v="2"/>
    <n v="3178"/>
    <n v="10"/>
    <x v="1543"/>
    <x v="1528"/>
    <x v="1516"/>
    <s v="UPI"/>
    <s v="Cancelled"/>
    <x v="3"/>
    <n v="3"/>
    <x v="0"/>
  </r>
  <r>
    <x v="130"/>
    <x v="1"/>
    <x v="0"/>
    <x v="0"/>
    <x v="0"/>
    <x v="2"/>
    <n v="60100"/>
    <x v="0"/>
    <x v="0"/>
    <n v="220082"/>
    <n v="7"/>
    <n v="1561"/>
    <n v="0"/>
    <x v="1544"/>
    <x v="1529"/>
    <x v="1517"/>
    <s v="Net Banking"/>
    <s v="Cancelled"/>
    <x v="1"/>
    <n v="2"/>
    <x v="0"/>
  </r>
  <r>
    <x v="130"/>
    <x v="0"/>
    <x v="0"/>
    <x v="4"/>
    <x v="1"/>
    <x v="2"/>
    <n v="91238"/>
    <x v="1"/>
    <x v="1"/>
    <n v="503595"/>
    <n v="1"/>
    <n v="3996"/>
    <n v="0"/>
    <x v="1545"/>
    <x v="1530"/>
    <x v="1518"/>
    <s v="UPI"/>
    <s v="Completed"/>
    <x v="2"/>
    <n v="4"/>
    <x v="1"/>
  </r>
  <r>
    <x v="130"/>
    <x v="3"/>
    <x v="0"/>
    <x v="2"/>
    <x v="2"/>
    <x v="0"/>
    <n v="31320"/>
    <x v="0"/>
    <x v="2"/>
    <n v="809654"/>
    <n v="6"/>
    <n v="4722"/>
    <n v="10"/>
    <x v="1546"/>
    <x v="1531"/>
    <x v="1519"/>
    <s v="Net Banking"/>
    <s v="Completed"/>
    <x v="2"/>
    <n v="4"/>
    <x v="0"/>
  </r>
  <r>
    <x v="130"/>
    <x v="3"/>
    <x v="2"/>
    <x v="5"/>
    <x v="0"/>
    <x v="0"/>
    <n v="93973"/>
    <x v="1"/>
    <x v="0"/>
    <n v="102948"/>
    <n v="5"/>
    <n v="1626"/>
    <n v="15"/>
    <x v="1547"/>
    <x v="1532"/>
    <x v="1520"/>
    <s v="UPI"/>
    <s v="Returned"/>
    <x v="1"/>
    <n v="1"/>
    <x v="0"/>
  </r>
  <r>
    <x v="130"/>
    <x v="1"/>
    <x v="3"/>
    <x v="3"/>
    <x v="2"/>
    <x v="3"/>
    <n v="75729"/>
    <x v="1"/>
    <x v="0"/>
    <n v="612377"/>
    <n v="5"/>
    <n v="2489"/>
    <n v="15"/>
    <x v="1548"/>
    <x v="1533"/>
    <x v="1521"/>
    <s v="Net Banking"/>
    <s v="Cancelled"/>
    <x v="1"/>
    <n v="5"/>
    <x v="1"/>
  </r>
  <r>
    <x v="131"/>
    <x v="3"/>
    <x v="3"/>
    <x v="1"/>
    <x v="1"/>
    <x v="0"/>
    <n v="94879"/>
    <x v="0"/>
    <x v="2"/>
    <n v="660190"/>
    <n v="8"/>
    <n v="3024"/>
    <n v="0"/>
    <x v="1549"/>
    <x v="1534"/>
    <x v="1522"/>
    <s v="Cash"/>
    <s v="Returned"/>
    <x v="0"/>
    <n v="4"/>
    <x v="0"/>
  </r>
  <r>
    <x v="131"/>
    <x v="3"/>
    <x v="2"/>
    <x v="5"/>
    <x v="0"/>
    <x v="3"/>
    <n v="39144"/>
    <x v="0"/>
    <x v="1"/>
    <n v="314579"/>
    <n v="9"/>
    <n v="3800"/>
    <n v="10"/>
    <x v="1550"/>
    <x v="1535"/>
    <x v="1523"/>
    <s v="Cash"/>
    <s v="Cancelled"/>
    <x v="2"/>
    <n v="4"/>
    <x v="0"/>
  </r>
  <r>
    <x v="131"/>
    <x v="1"/>
    <x v="1"/>
    <x v="4"/>
    <x v="0"/>
    <x v="3"/>
    <n v="67326"/>
    <x v="1"/>
    <x v="1"/>
    <n v="108969"/>
    <n v="7"/>
    <n v="3270"/>
    <n v="10"/>
    <x v="1551"/>
    <x v="1536"/>
    <x v="1524"/>
    <s v="Credit Card"/>
    <s v="Cancelled"/>
    <x v="0"/>
    <n v="4"/>
    <x v="0"/>
  </r>
  <r>
    <x v="131"/>
    <x v="0"/>
    <x v="3"/>
    <x v="4"/>
    <x v="2"/>
    <x v="2"/>
    <n v="87148"/>
    <x v="1"/>
    <x v="2"/>
    <n v="687093"/>
    <n v="8"/>
    <n v="4680"/>
    <n v="0"/>
    <x v="1552"/>
    <x v="1537"/>
    <x v="1525"/>
    <s v="Credit Card"/>
    <s v="Returned"/>
    <x v="3"/>
    <n v="3"/>
    <x v="1"/>
  </r>
  <r>
    <x v="131"/>
    <x v="0"/>
    <x v="0"/>
    <x v="5"/>
    <x v="0"/>
    <x v="3"/>
    <n v="29307"/>
    <x v="0"/>
    <x v="0"/>
    <n v="382790"/>
    <n v="2"/>
    <n v="1882"/>
    <n v="10"/>
    <x v="1553"/>
    <x v="1538"/>
    <x v="1526"/>
    <s v="Credit Card"/>
    <s v="Returned"/>
    <x v="0"/>
    <n v="5"/>
    <x v="0"/>
  </r>
  <r>
    <x v="131"/>
    <x v="3"/>
    <x v="1"/>
    <x v="4"/>
    <x v="0"/>
    <x v="2"/>
    <n v="70598"/>
    <x v="0"/>
    <x v="2"/>
    <n v="291638"/>
    <n v="2"/>
    <n v="4667"/>
    <n v="10"/>
    <x v="1554"/>
    <x v="1539"/>
    <x v="1527"/>
    <s v="Credit Card"/>
    <s v="Completed"/>
    <x v="1"/>
    <n v="1"/>
    <x v="0"/>
  </r>
  <r>
    <x v="131"/>
    <x v="3"/>
    <x v="1"/>
    <x v="2"/>
    <x v="0"/>
    <x v="2"/>
    <n v="29623"/>
    <x v="1"/>
    <x v="0"/>
    <n v="155818"/>
    <n v="8"/>
    <n v="3666"/>
    <n v="5"/>
    <x v="1555"/>
    <x v="1540"/>
    <x v="1528"/>
    <s v="Net Banking"/>
    <s v="Cancelled"/>
    <x v="0"/>
    <n v="1"/>
    <x v="1"/>
  </r>
  <r>
    <x v="131"/>
    <x v="0"/>
    <x v="3"/>
    <x v="4"/>
    <x v="0"/>
    <x v="2"/>
    <n v="30249"/>
    <x v="1"/>
    <x v="1"/>
    <n v="556667"/>
    <n v="6"/>
    <n v="3135"/>
    <n v="5"/>
    <x v="1556"/>
    <x v="1541"/>
    <x v="1529"/>
    <s v="Cash"/>
    <s v="Completed"/>
    <x v="0"/>
    <n v="2"/>
    <x v="0"/>
  </r>
  <r>
    <x v="131"/>
    <x v="1"/>
    <x v="1"/>
    <x v="3"/>
    <x v="1"/>
    <x v="0"/>
    <n v="83765"/>
    <x v="1"/>
    <x v="0"/>
    <n v="627966"/>
    <n v="8"/>
    <n v="1529"/>
    <n v="20"/>
    <x v="1557"/>
    <x v="1542"/>
    <x v="1530"/>
    <s v="Credit Card"/>
    <s v="Completed"/>
    <x v="0"/>
    <n v="3"/>
    <x v="1"/>
  </r>
  <r>
    <x v="131"/>
    <x v="3"/>
    <x v="1"/>
    <x v="2"/>
    <x v="0"/>
    <x v="2"/>
    <n v="82131"/>
    <x v="1"/>
    <x v="0"/>
    <n v="620775"/>
    <n v="9"/>
    <n v="2118"/>
    <n v="20"/>
    <x v="1558"/>
    <x v="1543"/>
    <x v="1531"/>
    <s v="UPI"/>
    <s v="Completed"/>
    <x v="1"/>
    <n v="5"/>
    <x v="0"/>
  </r>
  <r>
    <x v="131"/>
    <x v="2"/>
    <x v="3"/>
    <x v="0"/>
    <x v="2"/>
    <x v="3"/>
    <n v="48377"/>
    <x v="0"/>
    <x v="0"/>
    <n v="864404"/>
    <n v="9"/>
    <n v="4747"/>
    <n v="15"/>
    <x v="1559"/>
    <x v="1544"/>
    <x v="1532"/>
    <s v="UPI"/>
    <s v="Completed"/>
    <x v="1"/>
    <n v="2"/>
    <x v="0"/>
  </r>
  <r>
    <x v="131"/>
    <x v="1"/>
    <x v="3"/>
    <x v="4"/>
    <x v="1"/>
    <x v="0"/>
    <n v="62365"/>
    <x v="1"/>
    <x v="0"/>
    <n v="717343"/>
    <n v="6"/>
    <n v="4128"/>
    <n v="5"/>
    <x v="1560"/>
    <x v="1545"/>
    <x v="1533"/>
    <s v="Credit Card"/>
    <s v="Cancelled"/>
    <x v="2"/>
    <n v="5"/>
    <x v="0"/>
  </r>
  <r>
    <x v="132"/>
    <x v="3"/>
    <x v="1"/>
    <x v="4"/>
    <x v="2"/>
    <x v="3"/>
    <n v="44551"/>
    <x v="0"/>
    <x v="0"/>
    <n v="739974"/>
    <n v="8"/>
    <n v="1735"/>
    <n v="5"/>
    <x v="1561"/>
    <x v="1546"/>
    <x v="1534"/>
    <s v="Credit Card"/>
    <s v="Cancelled"/>
    <x v="0"/>
    <n v="4"/>
    <x v="0"/>
  </r>
  <r>
    <x v="132"/>
    <x v="3"/>
    <x v="0"/>
    <x v="3"/>
    <x v="2"/>
    <x v="0"/>
    <n v="52926"/>
    <x v="1"/>
    <x v="1"/>
    <n v="223439"/>
    <n v="2"/>
    <n v="3130"/>
    <n v="5"/>
    <x v="1562"/>
    <x v="1547"/>
    <x v="1535"/>
    <s v="Credit Card"/>
    <s v="Completed"/>
    <x v="3"/>
    <n v="5"/>
    <x v="1"/>
  </r>
  <r>
    <x v="132"/>
    <x v="2"/>
    <x v="2"/>
    <x v="3"/>
    <x v="2"/>
    <x v="3"/>
    <n v="97750"/>
    <x v="1"/>
    <x v="2"/>
    <n v="218189"/>
    <n v="8"/>
    <n v="4483"/>
    <n v="5"/>
    <x v="1563"/>
    <x v="1548"/>
    <x v="1536"/>
    <s v="Net Banking"/>
    <s v="Cancelled"/>
    <x v="0"/>
    <n v="2"/>
    <x v="0"/>
  </r>
  <r>
    <x v="132"/>
    <x v="2"/>
    <x v="1"/>
    <x v="1"/>
    <x v="1"/>
    <x v="1"/>
    <n v="48599"/>
    <x v="0"/>
    <x v="1"/>
    <n v="890446"/>
    <n v="3"/>
    <n v="1905"/>
    <n v="15"/>
    <x v="1564"/>
    <x v="674"/>
    <x v="1537"/>
    <s v="UPI"/>
    <s v="Completed"/>
    <x v="3"/>
    <n v="3"/>
    <x v="0"/>
  </r>
  <r>
    <x v="132"/>
    <x v="0"/>
    <x v="1"/>
    <x v="5"/>
    <x v="1"/>
    <x v="1"/>
    <n v="32593"/>
    <x v="0"/>
    <x v="0"/>
    <n v="760467"/>
    <n v="1"/>
    <n v="4737"/>
    <n v="0"/>
    <x v="1565"/>
    <x v="1549"/>
    <x v="1538"/>
    <s v="UPI"/>
    <s v="Returned"/>
    <x v="2"/>
    <n v="3"/>
    <x v="0"/>
  </r>
  <r>
    <x v="132"/>
    <x v="1"/>
    <x v="0"/>
    <x v="5"/>
    <x v="1"/>
    <x v="1"/>
    <n v="70334"/>
    <x v="0"/>
    <x v="2"/>
    <n v="603390"/>
    <n v="7"/>
    <n v="2047"/>
    <n v="15"/>
    <x v="1566"/>
    <x v="1550"/>
    <x v="1539"/>
    <s v="UPI"/>
    <s v="Completed"/>
    <x v="0"/>
    <n v="4"/>
    <x v="0"/>
  </r>
  <r>
    <x v="132"/>
    <x v="1"/>
    <x v="1"/>
    <x v="5"/>
    <x v="0"/>
    <x v="3"/>
    <n v="69893"/>
    <x v="0"/>
    <x v="0"/>
    <n v="989064"/>
    <n v="1"/>
    <n v="2384"/>
    <n v="0"/>
    <x v="1567"/>
    <x v="1551"/>
    <x v="1540"/>
    <s v="Cash"/>
    <s v="Returned"/>
    <x v="3"/>
    <n v="1"/>
    <x v="0"/>
  </r>
  <r>
    <x v="132"/>
    <x v="0"/>
    <x v="1"/>
    <x v="3"/>
    <x v="2"/>
    <x v="0"/>
    <n v="52636"/>
    <x v="1"/>
    <x v="1"/>
    <n v="661711"/>
    <n v="1"/>
    <n v="2684"/>
    <n v="20"/>
    <x v="1568"/>
    <x v="1552"/>
    <x v="1541"/>
    <s v="Net Banking"/>
    <s v="Completed"/>
    <x v="0"/>
    <n v="2"/>
    <x v="0"/>
  </r>
  <r>
    <x v="132"/>
    <x v="1"/>
    <x v="2"/>
    <x v="5"/>
    <x v="1"/>
    <x v="2"/>
    <n v="79225"/>
    <x v="0"/>
    <x v="1"/>
    <n v="744303"/>
    <n v="1"/>
    <n v="718"/>
    <n v="5"/>
    <x v="1569"/>
    <x v="1553"/>
    <x v="1542"/>
    <s v="Cash"/>
    <s v="Completed"/>
    <x v="0"/>
    <n v="1"/>
    <x v="0"/>
  </r>
  <r>
    <x v="132"/>
    <x v="1"/>
    <x v="2"/>
    <x v="5"/>
    <x v="2"/>
    <x v="2"/>
    <n v="50363"/>
    <x v="0"/>
    <x v="0"/>
    <n v="222308"/>
    <n v="4"/>
    <n v="4850"/>
    <n v="0"/>
    <x v="1570"/>
    <x v="1554"/>
    <x v="1141"/>
    <s v="Net Banking"/>
    <s v="Cancelled"/>
    <x v="2"/>
    <n v="4"/>
    <x v="0"/>
  </r>
  <r>
    <x v="132"/>
    <x v="1"/>
    <x v="2"/>
    <x v="0"/>
    <x v="1"/>
    <x v="3"/>
    <n v="65959"/>
    <x v="0"/>
    <x v="0"/>
    <n v="466068"/>
    <n v="4"/>
    <n v="1311"/>
    <n v="15"/>
    <x v="1090"/>
    <x v="1555"/>
    <x v="1543"/>
    <s v="UPI"/>
    <s v="Returned"/>
    <x v="3"/>
    <n v="5"/>
    <x v="0"/>
  </r>
  <r>
    <x v="132"/>
    <x v="1"/>
    <x v="3"/>
    <x v="5"/>
    <x v="1"/>
    <x v="3"/>
    <n v="90223"/>
    <x v="1"/>
    <x v="2"/>
    <n v="207416"/>
    <n v="6"/>
    <n v="769"/>
    <n v="0"/>
    <x v="1571"/>
    <x v="1556"/>
    <x v="1544"/>
    <s v="UPI"/>
    <s v="Cancelled"/>
    <x v="3"/>
    <n v="5"/>
    <x v="0"/>
  </r>
  <r>
    <x v="133"/>
    <x v="1"/>
    <x v="3"/>
    <x v="4"/>
    <x v="1"/>
    <x v="3"/>
    <n v="95917"/>
    <x v="1"/>
    <x v="2"/>
    <n v="918764"/>
    <n v="3"/>
    <n v="3705"/>
    <n v="10"/>
    <x v="1343"/>
    <x v="1557"/>
    <x v="1545"/>
    <s v="Cash"/>
    <s v="Completed"/>
    <x v="1"/>
    <n v="4"/>
    <x v="1"/>
  </r>
  <r>
    <x v="133"/>
    <x v="2"/>
    <x v="2"/>
    <x v="1"/>
    <x v="2"/>
    <x v="3"/>
    <n v="99125"/>
    <x v="0"/>
    <x v="0"/>
    <n v="467452"/>
    <n v="6"/>
    <n v="1686"/>
    <n v="20"/>
    <x v="1572"/>
    <x v="1558"/>
    <x v="1546"/>
    <s v="UPI"/>
    <s v="Returned"/>
    <x v="3"/>
    <n v="3"/>
    <x v="0"/>
  </r>
  <r>
    <x v="133"/>
    <x v="1"/>
    <x v="2"/>
    <x v="3"/>
    <x v="0"/>
    <x v="2"/>
    <n v="11120"/>
    <x v="1"/>
    <x v="2"/>
    <n v="527226"/>
    <n v="7"/>
    <n v="2233"/>
    <n v="20"/>
    <x v="1573"/>
    <x v="1559"/>
    <x v="1547"/>
    <s v="Credit Card"/>
    <s v="Completed"/>
    <x v="0"/>
    <n v="2"/>
    <x v="0"/>
  </r>
  <r>
    <x v="133"/>
    <x v="2"/>
    <x v="3"/>
    <x v="2"/>
    <x v="1"/>
    <x v="0"/>
    <n v="26491"/>
    <x v="1"/>
    <x v="0"/>
    <n v="451079"/>
    <n v="1"/>
    <n v="3467"/>
    <n v="5"/>
    <x v="1574"/>
    <x v="1560"/>
    <x v="1548"/>
    <s v="Net Banking"/>
    <s v="Returned"/>
    <x v="2"/>
    <n v="4"/>
    <x v="0"/>
  </r>
  <r>
    <x v="133"/>
    <x v="1"/>
    <x v="0"/>
    <x v="1"/>
    <x v="1"/>
    <x v="2"/>
    <n v="53638"/>
    <x v="0"/>
    <x v="0"/>
    <n v="357572"/>
    <n v="6"/>
    <n v="572"/>
    <n v="5"/>
    <x v="1575"/>
    <x v="1561"/>
    <x v="1549"/>
    <s v="UPI"/>
    <s v="Returned"/>
    <x v="1"/>
    <n v="4"/>
    <x v="0"/>
  </r>
  <r>
    <x v="133"/>
    <x v="0"/>
    <x v="1"/>
    <x v="0"/>
    <x v="1"/>
    <x v="3"/>
    <n v="49062"/>
    <x v="1"/>
    <x v="0"/>
    <n v="364805"/>
    <n v="1"/>
    <n v="4561"/>
    <n v="15"/>
    <x v="1576"/>
    <x v="1562"/>
    <x v="1550"/>
    <s v="Credit Card"/>
    <s v="Completed"/>
    <x v="1"/>
    <n v="2"/>
    <x v="0"/>
  </r>
  <r>
    <x v="133"/>
    <x v="3"/>
    <x v="1"/>
    <x v="3"/>
    <x v="0"/>
    <x v="1"/>
    <n v="15193"/>
    <x v="0"/>
    <x v="1"/>
    <n v="235870"/>
    <n v="7"/>
    <n v="1130"/>
    <n v="0"/>
    <x v="1577"/>
    <x v="1563"/>
    <x v="1551"/>
    <s v="Cash"/>
    <s v="Completed"/>
    <x v="0"/>
    <n v="3"/>
    <x v="0"/>
  </r>
  <r>
    <x v="133"/>
    <x v="2"/>
    <x v="2"/>
    <x v="3"/>
    <x v="2"/>
    <x v="2"/>
    <n v="99144"/>
    <x v="0"/>
    <x v="0"/>
    <n v="821436"/>
    <n v="5"/>
    <n v="3342"/>
    <n v="10"/>
    <x v="1578"/>
    <x v="1564"/>
    <x v="1409"/>
    <s v="UPI"/>
    <s v="Cancelled"/>
    <x v="2"/>
    <n v="3"/>
    <x v="0"/>
  </r>
  <r>
    <x v="133"/>
    <x v="1"/>
    <x v="0"/>
    <x v="4"/>
    <x v="2"/>
    <x v="1"/>
    <n v="25213"/>
    <x v="0"/>
    <x v="0"/>
    <n v="515545"/>
    <n v="4"/>
    <n v="1377"/>
    <n v="20"/>
    <x v="1579"/>
    <x v="1565"/>
    <x v="1552"/>
    <s v="UPI"/>
    <s v="Cancelled"/>
    <x v="1"/>
    <n v="2"/>
    <x v="0"/>
  </r>
  <r>
    <x v="133"/>
    <x v="0"/>
    <x v="3"/>
    <x v="1"/>
    <x v="2"/>
    <x v="1"/>
    <n v="89766"/>
    <x v="1"/>
    <x v="0"/>
    <n v="811420"/>
    <n v="1"/>
    <n v="1256"/>
    <n v="0"/>
    <x v="1580"/>
    <x v="1566"/>
    <x v="1553"/>
    <s v="Net Banking"/>
    <s v="Completed"/>
    <x v="2"/>
    <n v="1"/>
    <x v="1"/>
  </r>
  <r>
    <x v="133"/>
    <x v="3"/>
    <x v="2"/>
    <x v="1"/>
    <x v="2"/>
    <x v="3"/>
    <n v="93959"/>
    <x v="0"/>
    <x v="2"/>
    <n v="912282"/>
    <n v="9"/>
    <n v="3165"/>
    <n v="10"/>
    <x v="1581"/>
    <x v="1567"/>
    <x v="1554"/>
    <s v="UPI"/>
    <s v="Cancelled"/>
    <x v="3"/>
    <n v="5"/>
    <x v="0"/>
  </r>
  <r>
    <x v="133"/>
    <x v="2"/>
    <x v="0"/>
    <x v="5"/>
    <x v="1"/>
    <x v="2"/>
    <n v="27187"/>
    <x v="1"/>
    <x v="0"/>
    <n v="315777"/>
    <n v="7"/>
    <n v="4793"/>
    <n v="0"/>
    <x v="1582"/>
    <x v="1568"/>
    <x v="1555"/>
    <s v="Net Banking"/>
    <s v="Cancelled"/>
    <x v="1"/>
    <n v="2"/>
    <x v="0"/>
  </r>
  <r>
    <x v="134"/>
    <x v="3"/>
    <x v="0"/>
    <x v="4"/>
    <x v="0"/>
    <x v="0"/>
    <n v="20040"/>
    <x v="1"/>
    <x v="1"/>
    <n v="622845"/>
    <n v="2"/>
    <n v="1950"/>
    <n v="5"/>
    <x v="1583"/>
    <x v="1569"/>
    <x v="1556"/>
    <s v="Cash"/>
    <s v="Completed"/>
    <x v="1"/>
    <n v="3"/>
    <x v="0"/>
  </r>
  <r>
    <x v="134"/>
    <x v="0"/>
    <x v="0"/>
    <x v="5"/>
    <x v="1"/>
    <x v="2"/>
    <n v="76302"/>
    <x v="1"/>
    <x v="1"/>
    <n v="349246"/>
    <n v="4"/>
    <n v="3040"/>
    <n v="20"/>
    <x v="1584"/>
    <x v="1570"/>
    <x v="1557"/>
    <s v="Net Banking"/>
    <s v="Returned"/>
    <x v="2"/>
    <n v="1"/>
    <x v="0"/>
  </r>
  <r>
    <x v="134"/>
    <x v="2"/>
    <x v="3"/>
    <x v="5"/>
    <x v="0"/>
    <x v="0"/>
    <n v="39949"/>
    <x v="1"/>
    <x v="0"/>
    <n v="234229"/>
    <n v="4"/>
    <n v="581"/>
    <n v="10"/>
    <x v="1585"/>
    <x v="1571"/>
    <x v="1558"/>
    <s v="Cash"/>
    <s v="Completed"/>
    <x v="1"/>
    <n v="4"/>
    <x v="0"/>
  </r>
  <r>
    <x v="134"/>
    <x v="3"/>
    <x v="3"/>
    <x v="3"/>
    <x v="2"/>
    <x v="0"/>
    <n v="13527"/>
    <x v="0"/>
    <x v="0"/>
    <n v="923917"/>
    <n v="8"/>
    <n v="1831"/>
    <n v="5"/>
    <x v="1586"/>
    <x v="1572"/>
    <x v="1559"/>
    <s v="UPI"/>
    <s v="Cancelled"/>
    <x v="3"/>
    <n v="4"/>
    <x v="0"/>
  </r>
  <r>
    <x v="134"/>
    <x v="1"/>
    <x v="1"/>
    <x v="1"/>
    <x v="0"/>
    <x v="3"/>
    <n v="86557"/>
    <x v="0"/>
    <x v="0"/>
    <n v="479075"/>
    <n v="2"/>
    <n v="2222"/>
    <n v="15"/>
    <x v="1587"/>
    <x v="1573"/>
    <x v="1560"/>
    <s v="Credit Card"/>
    <s v="Completed"/>
    <x v="1"/>
    <n v="4"/>
    <x v="1"/>
  </r>
  <r>
    <x v="134"/>
    <x v="2"/>
    <x v="1"/>
    <x v="5"/>
    <x v="1"/>
    <x v="0"/>
    <n v="93408"/>
    <x v="1"/>
    <x v="1"/>
    <n v="586370"/>
    <n v="5"/>
    <n v="856"/>
    <n v="15"/>
    <x v="1588"/>
    <x v="1574"/>
    <x v="1561"/>
    <s v="Cash"/>
    <s v="Completed"/>
    <x v="0"/>
    <n v="5"/>
    <x v="0"/>
  </r>
  <r>
    <x v="134"/>
    <x v="3"/>
    <x v="0"/>
    <x v="0"/>
    <x v="1"/>
    <x v="2"/>
    <n v="87294"/>
    <x v="0"/>
    <x v="2"/>
    <n v="666568"/>
    <n v="8"/>
    <n v="1819"/>
    <n v="5"/>
    <x v="1297"/>
    <x v="1575"/>
    <x v="462"/>
    <s v="UPI"/>
    <s v="Returned"/>
    <x v="1"/>
    <n v="3"/>
    <x v="0"/>
  </r>
  <r>
    <x v="134"/>
    <x v="0"/>
    <x v="0"/>
    <x v="0"/>
    <x v="2"/>
    <x v="2"/>
    <n v="28757"/>
    <x v="1"/>
    <x v="2"/>
    <n v="283217"/>
    <n v="6"/>
    <n v="1079"/>
    <n v="10"/>
    <x v="329"/>
    <x v="1576"/>
    <x v="1562"/>
    <s v="Cash"/>
    <s v="Returned"/>
    <x v="0"/>
    <n v="1"/>
    <x v="0"/>
  </r>
  <r>
    <x v="134"/>
    <x v="0"/>
    <x v="3"/>
    <x v="1"/>
    <x v="1"/>
    <x v="1"/>
    <n v="35412"/>
    <x v="1"/>
    <x v="0"/>
    <n v="213032"/>
    <n v="4"/>
    <n v="4895"/>
    <n v="10"/>
    <x v="1589"/>
    <x v="1577"/>
    <x v="1563"/>
    <s v="UPI"/>
    <s v="Cancelled"/>
    <x v="1"/>
    <n v="3"/>
    <x v="0"/>
  </r>
  <r>
    <x v="134"/>
    <x v="2"/>
    <x v="1"/>
    <x v="0"/>
    <x v="1"/>
    <x v="0"/>
    <n v="24312"/>
    <x v="0"/>
    <x v="2"/>
    <n v="441434"/>
    <n v="5"/>
    <n v="1145"/>
    <n v="20"/>
    <x v="1590"/>
    <x v="1578"/>
    <x v="1564"/>
    <s v="UPI"/>
    <s v="Cancelled"/>
    <x v="1"/>
    <n v="5"/>
    <x v="0"/>
  </r>
  <r>
    <x v="134"/>
    <x v="3"/>
    <x v="0"/>
    <x v="3"/>
    <x v="0"/>
    <x v="3"/>
    <n v="32119"/>
    <x v="1"/>
    <x v="1"/>
    <n v="629497"/>
    <n v="2"/>
    <n v="2733"/>
    <n v="5"/>
    <x v="1591"/>
    <x v="1579"/>
    <x v="1430"/>
    <s v="Credit Card"/>
    <s v="Cancelled"/>
    <x v="1"/>
    <n v="5"/>
    <x v="0"/>
  </r>
  <r>
    <x v="134"/>
    <x v="2"/>
    <x v="1"/>
    <x v="4"/>
    <x v="1"/>
    <x v="3"/>
    <n v="21804"/>
    <x v="0"/>
    <x v="0"/>
    <n v="685690"/>
    <n v="5"/>
    <n v="3131"/>
    <n v="15"/>
    <x v="1592"/>
    <x v="1580"/>
    <x v="1565"/>
    <s v="Net Banking"/>
    <s v="Cancelled"/>
    <x v="2"/>
    <n v="2"/>
    <x v="0"/>
  </r>
  <r>
    <x v="135"/>
    <x v="2"/>
    <x v="1"/>
    <x v="2"/>
    <x v="2"/>
    <x v="2"/>
    <n v="63986"/>
    <x v="1"/>
    <x v="2"/>
    <n v="311098"/>
    <n v="3"/>
    <n v="3799"/>
    <n v="5"/>
    <x v="1593"/>
    <x v="1581"/>
    <x v="1389"/>
    <s v="Credit Card"/>
    <s v="Cancelled"/>
    <x v="1"/>
    <n v="3"/>
    <x v="0"/>
  </r>
  <r>
    <x v="135"/>
    <x v="3"/>
    <x v="0"/>
    <x v="5"/>
    <x v="2"/>
    <x v="0"/>
    <n v="56545"/>
    <x v="1"/>
    <x v="0"/>
    <n v="107645"/>
    <n v="3"/>
    <n v="807"/>
    <n v="0"/>
    <x v="1594"/>
    <x v="1582"/>
    <x v="1566"/>
    <s v="Cash"/>
    <s v="Completed"/>
    <x v="1"/>
    <n v="4"/>
    <x v="1"/>
  </r>
  <r>
    <x v="135"/>
    <x v="3"/>
    <x v="3"/>
    <x v="2"/>
    <x v="1"/>
    <x v="3"/>
    <n v="86519"/>
    <x v="1"/>
    <x v="0"/>
    <n v="400652"/>
    <n v="7"/>
    <n v="733"/>
    <n v="10"/>
    <x v="1595"/>
    <x v="1583"/>
    <x v="1567"/>
    <s v="Credit Card"/>
    <s v="Completed"/>
    <x v="3"/>
    <n v="2"/>
    <x v="0"/>
  </r>
  <r>
    <x v="135"/>
    <x v="1"/>
    <x v="0"/>
    <x v="4"/>
    <x v="2"/>
    <x v="0"/>
    <n v="39999"/>
    <x v="1"/>
    <x v="1"/>
    <n v="726746"/>
    <n v="3"/>
    <n v="1534"/>
    <n v="0"/>
    <x v="1596"/>
    <x v="1584"/>
    <x v="1568"/>
    <s v="UPI"/>
    <s v="Cancelled"/>
    <x v="3"/>
    <n v="3"/>
    <x v="0"/>
  </r>
  <r>
    <x v="135"/>
    <x v="3"/>
    <x v="0"/>
    <x v="4"/>
    <x v="0"/>
    <x v="0"/>
    <n v="49758"/>
    <x v="0"/>
    <x v="1"/>
    <n v="622349"/>
    <n v="4"/>
    <n v="2722"/>
    <n v="15"/>
    <x v="1597"/>
    <x v="1585"/>
    <x v="1569"/>
    <s v="UPI"/>
    <s v="Returned"/>
    <x v="0"/>
    <n v="2"/>
    <x v="0"/>
  </r>
  <r>
    <x v="135"/>
    <x v="0"/>
    <x v="1"/>
    <x v="3"/>
    <x v="0"/>
    <x v="1"/>
    <n v="79519"/>
    <x v="1"/>
    <x v="2"/>
    <n v="944254"/>
    <n v="7"/>
    <n v="3320"/>
    <n v="10"/>
    <x v="1598"/>
    <x v="1586"/>
    <x v="1570"/>
    <s v="Credit Card"/>
    <s v="Returned"/>
    <x v="2"/>
    <n v="2"/>
    <x v="0"/>
  </r>
  <r>
    <x v="135"/>
    <x v="2"/>
    <x v="0"/>
    <x v="0"/>
    <x v="1"/>
    <x v="3"/>
    <n v="13768"/>
    <x v="1"/>
    <x v="1"/>
    <n v="463113"/>
    <n v="3"/>
    <n v="2235"/>
    <n v="15"/>
    <x v="961"/>
    <x v="1587"/>
    <x v="1571"/>
    <s v="Cash"/>
    <s v="Cancelled"/>
    <x v="3"/>
    <n v="1"/>
    <x v="0"/>
  </r>
  <r>
    <x v="135"/>
    <x v="2"/>
    <x v="3"/>
    <x v="0"/>
    <x v="1"/>
    <x v="1"/>
    <n v="11504"/>
    <x v="0"/>
    <x v="0"/>
    <n v="237090"/>
    <n v="2"/>
    <n v="4777"/>
    <n v="15"/>
    <x v="1599"/>
    <x v="1588"/>
    <x v="1572"/>
    <s v="Net Banking"/>
    <s v="Completed"/>
    <x v="3"/>
    <n v="2"/>
    <x v="0"/>
  </r>
  <r>
    <x v="135"/>
    <x v="0"/>
    <x v="0"/>
    <x v="4"/>
    <x v="0"/>
    <x v="3"/>
    <n v="77986"/>
    <x v="1"/>
    <x v="1"/>
    <n v="544124"/>
    <n v="7"/>
    <n v="1441"/>
    <n v="15"/>
    <x v="1600"/>
    <x v="1589"/>
    <x v="1573"/>
    <s v="Net Banking"/>
    <s v="Returned"/>
    <x v="2"/>
    <n v="5"/>
    <x v="0"/>
  </r>
  <r>
    <x v="135"/>
    <x v="3"/>
    <x v="3"/>
    <x v="3"/>
    <x v="2"/>
    <x v="0"/>
    <n v="86772"/>
    <x v="1"/>
    <x v="2"/>
    <n v="257446"/>
    <n v="5"/>
    <n v="849"/>
    <n v="20"/>
    <x v="1601"/>
    <x v="1590"/>
    <x v="1574"/>
    <s v="UPI"/>
    <s v="Returned"/>
    <x v="0"/>
    <n v="4"/>
    <x v="0"/>
  </r>
  <r>
    <x v="135"/>
    <x v="0"/>
    <x v="3"/>
    <x v="3"/>
    <x v="1"/>
    <x v="3"/>
    <n v="18002"/>
    <x v="1"/>
    <x v="2"/>
    <n v="211375"/>
    <n v="1"/>
    <n v="3186"/>
    <n v="15"/>
    <x v="1602"/>
    <x v="1591"/>
    <x v="1575"/>
    <s v="Net Banking"/>
    <s v="Returned"/>
    <x v="1"/>
    <n v="1"/>
    <x v="0"/>
  </r>
  <r>
    <x v="135"/>
    <x v="0"/>
    <x v="1"/>
    <x v="1"/>
    <x v="1"/>
    <x v="2"/>
    <n v="85427"/>
    <x v="1"/>
    <x v="2"/>
    <n v="348880"/>
    <n v="8"/>
    <n v="1905"/>
    <n v="15"/>
    <x v="1603"/>
    <x v="1592"/>
    <x v="1576"/>
    <s v="Net Banking"/>
    <s v="Returned"/>
    <x v="1"/>
    <n v="2"/>
    <x v="0"/>
  </r>
  <r>
    <x v="136"/>
    <x v="1"/>
    <x v="2"/>
    <x v="5"/>
    <x v="2"/>
    <x v="0"/>
    <n v="48787"/>
    <x v="1"/>
    <x v="1"/>
    <n v="457752"/>
    <n v="3"/>
    <n v="4127"/>
    <n v="0"/>
    <x v="1604"/>
    <x v="1593"/>
    <x v="1577"/>
    <s v="Cash"/>
    <s v="Completed"/>
    <x v="1"/>
    <n v="1"/>
    <x v="0"/>
  </r>
  <r>
    <x v="136"/>
    <x v="0"/>
    <x v="2"/>
    <x v="0"/>
    <x v="1"/>
    <x v="3"/>
    <n v="23898"/>
    <x v="1"/>
    <x v="1"/>
    <n v="351365"/>
    <n v="7"/>
    <n v="2045"/>
    <n v="0"/>
    <x v="1605"/>
    <x v="1594"/>
    <x v="1578"/>
    <s v="Net Banking"/>
    <s v="Completed"/>
    <x v="3"/>
    <n v="4"/>
    <x v="0"/>
  </r>
  <r>
    <x v="136"/>
    <x v="2"/>
    <x v="1"/>
    <x v="4"/>
    <x v="2"/>
    <x v="1"/>
    <n v="20472"/>
    <x v="0"/>
    <x v="1"/>
    <n v="196856"/>
    <n v="6"/>
    <n v="4820"/>
    <n v="0"/>
    <x v="1606"/>
    <x v="1595"/>
    <x v="1579"/>
    <s v="Credit Card"/>
    <s v="Returned"/>
    <x v="3"/>
    <n v="4"/>
    <x v="0"/>
  </r>
  <r>
    <x v="136"/>
    <x v="0"/>
    <x v="0"/>
    <x v="1"/>
    <x v="2"/>
    <x v="1"/>
    <n v="90800"/>
    <x v="1"/>
    <x v="1"/>
    <n v="586315"/>
    <n v="6"/>
    <n v="2251"/>
    <n v="10"/>
    <x v="1607"/>
    <x v="1596"/>
    <x v="1580"/>
    <s v="Cash"/>
    <s v="Completed"/>
    <x v="2"/>
    <n v="1"/>
    <x v="0"/>
  </r>
  <r>
    <x v="136"/>
    <x v="2"/>
    <x v="1"/>
    <x v="2"/>
    <x v="2"/>
    <x v="0"/>
    <n v="93227"/>
    <x v="0"/>
    <x v="1"/>
    <n v="475775"/>
    <n v="8"/>
    <n v="2246"/>
    <n v="20"/>
    <x v="1608"/>
    <x v="1597"/>
    <x v="1581"/>
    <s v="Credit Card"/>
    <s v="Completed"/>
    <x v="2"/>
    <n v="3"/>
    <x v="0"/>
  </r>
  <r>
    <x v="136"/>
    <x v="2"/>
    <x v="3"/>
    <x v="0"/>
    <x v="2"/>
    <x v="1"/>
    <n v="42632"/>
    <x v="1"/>
    <x v="2"/>
    <n v="315570"/>
    <n v="4"/>
    <n v="4881"/>
    <n v="10"/>
    <x v="1609"/>
    <x v="1598"/>
    <x v="1582"/>
    <s v="UPI"/>
    <s v="Cancelled"/>
    <x v="1"/>
    <n v="4"/>
    <x v="0"/>
  </r>
  <r>
    <x v="136"/>
    <x v="2"/>
    <x v="2"/>
    <x v="5"/>
    <x v="2"/>
    <x v="0"/>
    <n v="43743"/>
    <x v="0"/>
    <x v="2"/>
    <n v="887458"/>
    <n v="4"/>
    <n v="1854"/>
    <n v="20"/>
    <x v="1610"/>
    <x v="1599"/>
    <x v="1583"/>
    <s v="Cash"/>
    <s v="Cancelled"/>
    <x v="1"/>
    <n v="5"/>
    <x v="0"/>
  </r>
  <r>
    <x v="136"/>
    <x v="3"/>
    <x v="1"/>
    <x v="3"/>
    <x v="0"/>
    <x v="0"/>
    <n v="88538"/>
    <x v="0"/>
    <x v="1"/>
    <n v="694297"/>
    <n v="3"/>
    <n v="4132"/>
    <n v="20"/>
    <x v="1611"/>
    <x v="1600"/>
    <x v="1584"/>
    <s v="Net Banking"/>
    <s v="Cancelled"/>
    <x v="1"/>
    <n v="5"/>
    <x v="1"/>
  </r>
  <r>
    <x v="136"/>
    <x v="1"/>
    <x v="0"/>
    <x v="4"/>
    <x v="2"/>
    <x v="0"/>
    <n v="53386"/>
    <x v="0"/>
    <x v="0"/>
    <n v="301275"/>
    <n v="1"/>
    <n v="4788"/>
    <n v="5"/>
    <x v="1612"/>
    <x v="1601"/>
    <x v="1585"/>
    <s v="Cash"/>
    <s v="Cancelled"/>
    <x v="3"/>
    <n v="2"/>
    <x v="0"/>
  </r>
  <r>
    <x v="136"/>
    <x v="2"/>
    <x v="1"/>
    <x v="0"/>
    <x v="0"/>
    <x v="3"/>
    <n v="53388"/>
    <x v="0"/>
    <x v="2"/>
    <n v="806466"/>
    <n v="3"/>
    <n v="1668"/>
    <n v="5"/>
    <x v="1613"/>
    <x v="1602"/>
    <x v="1586"/>
    <s v="UPI"/>
    <s v="Returned"/>
    <x v="1"/>
    <n v="3"/>
    <x v="0"/>
  </r>
  <r>
    <x v="136"/>
    <x v="2"/>
    <x v="2"/>
    <x v="2"/>
    <x v="2"/>
    <x v="0"/>
    <n v="31323"/>
    <x v="1"/>
    <x v="0"/>
    <n v="848785"/>
    <n v="1"/>
    <n v="4544"/>
    <n v="5"/>
    <x v="1614"/>
    <x v="1603"/>
    <x v="1587"/>
    <s v="Credit Card"/>
    <s v="Cancelled"/>
    <x v="3"/>
    <n v="3"/>
    <x v="0"/>
  </r>
  <r>
    <x v="136"/>
    <x v="3"/>
    <x v="1"/>
    <x v="5"/>
    <x v="1"/>
    <x v="1"/>
    <n v="79269"/>
    <x v="1"/>
    <x v="0"/>
    <n v="715964"/>
    <n v="6"/>
    <n v="3085"/>
    <n v="20"/>
    <x v="1615"/>
    <x v="1604"/>
    <x v="1588"/>
    <s v="UPI"/>
    <s v="Cancelled"/>
    <x v="1"/>
    <n v="2"/>
    <x v="0"/>
  </r>
  <r>
    <x v="137"/>
    <x v="2"/>
    <x v="1"/>
    <x v="5"/>
    <x v="0"/>
    <x v="2"/>
    <n v="51319"/>
    <x v="1"/>
    <x v="2"/>
    <n v="444650"/>
    <n v="8"/>
    <n v="1400"/>
    <n v="20"/>
    <x v="1616"/>
    <x v="1605"/>
    <x v="1589"/>
    <s v="Cash"/>
    <s v="Completed"/>
    <x v="2"/>
    <n v="4"/>
    <x v="0"/>
  </r>
  <r>
    <x v="137"/>
    <x v="0"/>
    <x v="2"/>
    <x v="1"/>
    <x v="1"/>
    <x v="3"/>
    <n v="77759"/>
    <x v="0"/>
    <x v="0"/>
    <n v="312549"/>
    <n v="3"/>
    <n v="3841"/>
    <n v="10"/>
    <x v="1617"/>
    <x v="1606"/>
    <x v="1590"/>
    <s v="Credit Card"/>
    <s v="Returned"/>
    <x v="2"/>
    <n v="1"/>
    <x v="0"/>
  </r>
  <r>
    <x v="137"/>
    <x v="0"/>
    <x v="3"/>
    <x v="0"/>
    <x v="2"/>
    <x v="1"/>
    <n v="26868"/>
    <x v="0"/>
    <x v="0"/>
    <n v="883954"/>
    <n v="4"/>
    <n v="4646"/>
    <n v="20"/>
    <x v="1328"/>
    <x v="1607"/>
    <x v="1591"/>
    <s v="Credit Card"/>
    <s v="Completed"/>
    <x v="3"/>
    <n v="3"/>
    <x v="1"/>
  </r>
  <r>
    <x v="137"/>
    <x v="1"/>
    <x v="3"/>
    <x v="2"/>
    <x v="2"/>
    <x v="0"/>
    <n v="12080"/>
    <x v="0"/>
    <x v="2"/>
    <n v="194564"/>
    <n v="5"/>
    <n v="627"/>
    <n v="15"/>
    <x v="1618"/>
    <x v="1608"/>
    <x v="1592"/>
    <s v="Cash"/>
    <s v="Completed"/>
    <x v="1"/>
    <n v="3"/>
    <x v="0"/>
  </r>
  <r>
    <x v="137"/>
    <x v="2"/>
    <x v="2"/>
    <x v="5"/>
    <x v="1"/>
    <x v="0"/>
    <n v="23776"/>
    <x v="0"/>
    <x v="2"/>
    <n v="395596"/>
    <n v="7"/>
    <n v="2175"/>
    <n v="15"/>
    <x v="1619"/>
    <x v="456"/>
    <x v="1593"/>
    <s v="UPI"/>
    <s v="Completed"/>
    <x v="1"/>
    <n v="4"/>
    <x v="0"/>
  </r>
  <r>
    <x v="137"/>
    <x v="3"/>
    <x v="1"/>
    <x v="4"/>
    <x v="2"/>
    <x v="2"/>
    <n v="76231"/>
    <x v="0"/>
    <x v="1"/>
    <n v="889700"/>
    <n v="6"/>
    <n v="2277"/>
    <n v="20"/>
    <x v="1620"/>
    <x v="1609"/>
    <x v="1594"/>
    <s v="Net Banking"/>
    <s v="Cancelled"/>
    <x v="2"/>
    <n v="1"/>
    <x v="0"/>
  </r>
  <r>
    <x v="137"/>
    <x v="0"/>
    <x v="2"/>
    <x v="5"/>
    <x v="1"/>
    <x v="1"/>
    <n v="65452"/>
    <x v="0"/>
    <x v="2"/>
    <n v="705017"/>
    <n v="2"/>
    <n v="733"/>
    <n v="15"/>
    <x v="1621"/>
    <x v="1610"/>
    <x v="1595"/>
    <s v="UPI"/>
    <s v="Returned"/>
    <x v="3"/>
    <n v="5"/>
    <x v="0"/>
  </r>
  <r>
    <x v="137"/>
    <x v="3"/>
    <x v="3"/>
    <x v="2"/>
    <x v="2"/>
    <x v="3"/>
    <n v="63812"/>
    <x v="0"/>
    <x v="0"/>
    <n v="193602"/>
    <n v="7"/>
    <n v="2995"/>
    <n v="20"/>
    <x v="1622"/>
    <x v="1611"/>
    <x v="1596"/>
    <s v="Net Banking"/>
    <s v="Cancelled"/>
    <x v="2"/>
    <n v="3"/>
    <x v="1"/>
  </r>
  <r>
    <x v="137"/>
    <x v="3"/>
    <x v="0"/>
    <x v="3"/>
    <x v="2"/>
    <x v="1"/>
    <n v="73271"/>
    <x v="1"/>
    <x v="2"/>
    <n v="493874"/>
    <n v="8"/>
    <n v="1083"/>
    <n v="5"/>
    <x v="1623"/>
    <x v="1612"/>
    <x v="1597"/>
    <s v="UPI"/>
    <s v="Returned"/>
    <x v="3"/>
    <n v="4"/>
    <x v="0"/>
  </r>
  <r>
    <x v="137"/>
    <x v="0"/>
    <x v="1"/>
    <x v="3"/>
    <x v="0"/>
    <x v="0"/>
    <n v="87585"/>
    <x v="0"/>
    <x v="1"/>
    <n v="134064"/>
    <n v="1"/>
    <n v="1966"/>
    <n v="20"/>
    <x v="1624"/>
    <x v="1613"/>
    <x v="1598"/>
    <s v="Cash"/>
    <s v="Completed"/>
    <x v="3"/>
    <n v="3"/>
    <x v="1"/>
  </r>
  <r>
    <x v="137"/>
    <x v="3"/>
    <x v="3"/>
    <x v="1"/>
    <x v="1"/>
    <x v="3"/>
    <n v="68542"/>
    <x v="1"/>
    <x v="2"/>
    <n v="789653"/>
    <n v="6"/>
    <n v="1002"/>
    <n v="5"/>
    <x v="1625"/>
    <x v="1614"/>
    <x v="1599"/>
    <s v="UPI"/>
    <s v="Returned"/>
    <x v="2"/>
    <n v="5"/>
    <x v="0"/>
  </r>
  <r>
    <x v="137"/>
    <x v="0"/>
    <x v="1"/>
    <x v="0"/>
    <x v="2"/>
    <x v="0"/>
    <n v="25628"/>
    <x v="1"/>
    <x v="0"/>
    <n v="667330"/>
    <n v="9"/>
    <n v="4880"/>
    <n v="0"/>
    <x v="1626"/>
    <x v="1615"/>
    <x v="1600"/>
    <s v="UPI"/>
    <s v="Completed"/>
    <x v="0"/>
    <n v="2"/>
    <x v="1"/>
  </r>
  <r>
    <x v="138"/>
    <x v="3"/>
    <x v="2"/>
    <x v="2"/>
    <x v="1"/>
    <x v="0"/>
    <n v="18265"/>
    <x v="0"/>
    <x v="2"/>
    <n v="991886"/>
    <n v="7"/>
    <n v="1655"/>
    <n v="15"/>
    <x v="1627"/>
    <x v="1616"/>
    <x v="1601"/>
    <s v="Cash"/>
    <s v="Cancelled"/>
    <x v="1"/>
    <n v="4"/>
    <x v="1"/>
  </r>
  <r>
    <x v="138"/>
    <x v="0"/>
    <x v="0"/>
    <x v="1"/>
    <x v="0"/>
    <x v="1"/>
    <n v="34671"/>
    <x v="0"/>
    <x v="0"/>
    <n v="238864"/>
    <n v="5"/>
    <n v="1999"/>
    <n v="0"/>
    <x v="1628"/>
    <x v="190"/>
    <x v="1602"/>
    <s v="Cash"/>
    <s v="Completed"/>
    <x v="3"/>
    <n v="1"/>
    <x v="0"/>
  </r>
  <r>
    <x v="138"/>
    <x v="2"/>
    <x v="2"/>
    <x v="5"/>
    <x v="1"/>
    <x v="2"/>
    <n v="22460"/>
    <x v="0"/>
    <x v="2"/>
    <n v="499820"/>
    <n v="9"/>
    <n v="1435"/>
    <n v="15"/>
    <x v="1629"/>
    <x v="1617"/>
    <x v="1603"/>
    <s v="Credit Card"/>
    <s v="Cancelled"/>
    <x v="1"/>
    <n v="2"/>
    <x v="0"/>
  </r>
  <r>
    <x v="138"/>
    <x v="1"/>
    <x v="0"/>
    <x v="5"/>
    <x v="0"/>
    <x v="0"/>
    <n v="13477"/>
    <x v="0"/>
    <x v="1"/>
    <n v="278893"/>
    <n v="2"/>
    <n v="3091"/>
    <n v="0"/>
    <x v="1630"/>
    <x v="1618"/>
    <x v="1604"/>
    <s v="UPI"/>
    <s v="Cancelled"/>
    <x v="1"/>
    <n v="1"/>
    <x v="0"/>
  </r>
  <r>
    <x v="138"/>
    <x v="0"/>
    <x v="1"/>
    <x v="3"/>
    <x v="1"/>
    <x v="1"/>
    <n v="12202"/>
    <x v="1"/>
    <x v="1"/>
    <n v="138557"/>
    <n v="7"/>
    <n v="855"/>
    <n v="20"/>
    <x v="1030"/>
    <x v="1619"/>
    <x v="1605"/>
    <s v="Cash"/>
    <s v="Cancelled"/>
    <x v="1"/>
    <n v="5"/>
    <x v="0"/>
  </r>
  <r>
    <x v="138"/>
    <x v="0"/>
    <x v="1"/>
    <x v="1"/>
    <x v="1"/>
    <x v="3"/>
    <n v="99410"/>
    <x v="0"/>
    <x v="2"/>
    <n v="107420"/>
    <n v="9"/>
    <n v="2494"/>
    <n v="0"/>
    <x v="1631"/>
    <x v="1620"/>
    <x v="1606"/>
    <s v="Cash"/>
    <s v="Completed"/>
    <x v="1"/>
    <n v="1"/>
    <x v="0"/>
  </r>
  <r>
    <x v="138"/>
    <x v="1"/>
    <x v="2"/>
    <x v="3"/>
    <x v="0"/>
    <x v="2"/>
    <n v="21850"/>
    <x v="1"/>
    <x v="0"/>
    <n v="793881"/>
    <n v="2"/>
    <n v="1945"/>
    <n v="15"/>
    <x v="1632"/>
    <x v="1621"/>
    <x v="1607"/>
    <s v="Credit Card"/>
    <s v="Cancelled"/>
    <x v="0"/>
    <n v="3"/>
    <x v="0"/>
  </r>
  <r>
    <x v="138"/>
    <x v="0"/>
    <x v="0"/>
    <x v="4"/>
    <x v="2"/>
    <x v="0"/>
    <n v="30809"/>
    <x v="0"/>
    <x v="1"/>
    <n v="355023"/>
    <n v="6"/>
    <n v="3159"/>
    <n v="10"/>
    <x v="1633"/>
    <x v="1622"/>
    <x v="1608"/>
    <s v="Cash"/>
    <s v="Returned"/>
    <x v="0"/>
    <n v="5"/>
    <x v="0"/>
  </r>
  <r>
    <x v="138"/>
    <x v="0"/>
    <x v="0"/>
    <x v="3"/>
    <x v="2"/>
    <x v="0"/>
    <n v="80886"/>
    <x v="1"/>
    <x v="0"/>
    <n v="869208"/>
    <n v="9"/>
    <n v="3780"/>
    <n v="15"/>
    <x v="1389"/>
    <x v="1623"/>
    <x v="1609"/>
    <s v="Credit Card"/>
    <s v="Returned"/>
    <x v="1"/>
    <n v="2"/>
    <x v="0"/>
  </r>
  <r>
    <x v="138"/>
    <x v="3"/>
    <x v="1"/>
    <x v="4"/>
    <x v="2"/>
    <x v="3"/>
    <n v="12806"/>
    <x v="1"/>
    <x v="2"/>
    <n v="909450"/>
    <n v="3"/>
    <n v="4474"/>
    <n v="10"/>
    <x v="1634"/>
    <x v="1624"/>
    <x v="1610"/>
    <s v="Cash"/>
    <s v="Returned"/>
    <x v="2"/>
    <n v="3"/>
    <x v="1"/>
  </r>
  <r>
    <x v="138"/>
    <x v="1"/>
    <x v="2"/>
    <x v="5"/>
    <x v="1"/>
    <x v="1"/>
    <n v="17163"/>
    <x v="1"/>
    <x v="1"/>
    <n v="749488"/>
    <n v="8"/>
    <n v="3004"/>
    <n v="20"/>
    <x v="1635"/>
    <x v="1625"/>
    <x v="1611"/>
    <s v="Credit Card"/>
    <s v="Returned"/>
    <x v="1"/>
    <n v="3"/>
    <x v="0"/>
  </r>
  <r>
    <x v="138"/>
    <x v="2"/>
    <x v="0"/>
    <x v="1"/>
    <x v="1"/>
    <x v="0"/>
    <n v="10185"/>
    <x v="1"/>
    <x v="1"/>
    <n v="163076"/>
    <n v="5"/>
    <n v="2646"/>
    <n v="15"/>
    <x v="1636"/>
    <x v="1626"/>
    <x v="1612"/>
    <s v="UPI"/>
    <s v="Cancelled"/>
    <x v="3"/>
    <n v="5"/>
    <x v="0"/>
  </r>
  <r>
    <x v="139"/>
    <x v="0"/>
    <x v="1"/>
    <x v="4"/>
    <x v="2"/>
    <x v="3"/>
    <n v="34718"/>
    <x v="1"/>
    <x v="0"/>
    <n v="629396"/>
    <n v="7"/>
    <n v="1710"/>
    <n v="0"/>
    <x v="1637"/>
    <x v="1627"/>
    <x v="1613"/>
    <s v="Cash"/>
    <s v="Returned"/>
    <x v="1"/>
    <n v="1"/>
    <x v="1"/>
  </r>
  <r>
    <x v="139"/>
    <x v="1"/>
    <x v="3"/>
    <x v="1"/>
    <x v="1"/>
    <x v="0"/>
    <n v="87081"/>
    <x v="0"/>
    <x v="1"/>
    <n v="716974"/>
    <n v="3"/>
    <n v="1129"/>
    <n v="20"/>
    <x v="1638"/>
    <x v="1628"/>
    <x v="1614"/>
    <s v="Cash"/>
    <s v="Completed"/>
    <x v="0"/>
    <n v="1"/>
    <x v="0"/>
  </r>
  <r>
    <x v="139"/>
    <x v="3"/>
    <x v="2"/>
    <x v="1"/>
    <x v="1"/>
    <x v="1"/>
    <n v="66202"/>
    <x v="0"/>
    <x v="0"/>
    <n v="957215"/>
    <n v="8"/>
    <n v="3217"/>
    <n v="15"/>
    <x v="1639"/>
    <x v="1629"/>
    <x v="110"/>
    <s v="UPI"/>
    <s v="Returned"/>
    <x v="3"/>
    <n v="2"/>
    <x v="0"/>
  </r>
  <r>
    <x v="139"/>
    <x v="2"/>
    <x v="3"/>
    <x v="4"/>
    <x v="2"/>
    <x v="2"/>
    <n v="35215"/>
    <x v="0"/>
    <x v="0"/>
    <n v="698225"/>
    <n v="2"/>
    <n v="1994"/>
    <n v="20"/>
    <x v="1640"/>
    <x v="1630"/>
    <x v="1615"/>
    <s v="UPI"/>
    <s v="Returned"/>
    <x v="3"/>
    <n v="5"/>
    <x v="1"/>
  </r>
  <r>
    <x v="139"/>
    <x v="1"/>
    <x v="2"/>
    <x v="0"/>
    <x v="0"/>
    <x v="1"/>
    <n v="38325"/>
    <x v="1"/>
    <x v="2"/>
    <n v="765357"/>
    <n v="8"/>
    <n v="1607"/>
    <n v="10"/>
    <x v="1641"/>
    <x v="1631"/>
    <x v="1616"/>
    <s v="UPI"/>
    <s v="Completed"/>
    <x v="0"/>
    <n v="2"/>
    <x v="0"/>
  </r>
  <r>
    <x v="139"/>
    <x v="2"/>
    <x v="1"/>
    <x v="3"/>
    <x v="1"/>
    <x v="1"/>
    <n v="28458"/>
    <x v="0"/>
    <x v="0"/>
    <n v="367405"/>
    <n v="2"/>
    <n v="3577"/>
    <n v="20"/>
    <x v="1642"/>
    <x v="1632"/>
    <x v="1617"/>
    <s v="Credit Card"/>
    <s v="Completed"/>
    <x v="0"/>
    <n v="4"/>
    <x v="0"/>
  </r>
  <r>
    <x v="139"/>
    <x v="2"/>
    <x v="0"/>
    <x v="4"/>
    <x v="1"/>
    <x v="1"/>
    <n v="26006"/>
    <x v="1"/>
    <x v="1"/>
    <n v="300876"/>
    <n v="7"/>
    <n v="3934"/>
    <n v="0"/>
    <x v="1643"/>
    <x v="1633"/>
    <x v="1618"/>
    <s v="Cash"/>
    <s v="Returned"/>
    <x v="3"/>
    <n v="5"/>
    <x v="0"/>
  </r>
  <r>
    <x v="139"/>
    <x v="2"/>
    <x v="0"/>
    <x v="5"/>
    <x v="1"/>
    <x v="3"/>
    <n v="42969"/>
    <x v="1"/>
    <x v="0"/>
    <n v="433664"/>
    <n v="2"/>
    <n v="3554"/>
    <n v="15"/>
    <x v="1644"/>
    <x v="1634"/>
    <x v="1619"/>
    <s v="Cash"/>
    <s v="Cancelled"/>
    <x v="0"/>
    <n v="4"/>
    <x v="0"/>
  </r>
  <r>
    <x v="139"/>
    <x v="0"/>
    <x v="0"/>
    <x v="1"/>
    <x v="1"/>
    <x v="0"/>
    <n v="86820"/>
    <x v="0"/>
    <x v="1"/>
    <n v="611653"/>
    <n v="7"/>
    <n v="3315"/>
    <n v="10"/>
    <x v="1645"/>
    <x v="1635"/>
    <x v="1620"/>
    <s v="Net Banking"/>
    <s v="Completed"/>
    <x v="0"/>
    <n v="2"/>
    <x v="0"/>
  </r>
  <r>
    <x v="139"/>
    <x v="0"/>
    <x v="2"/>
    <x v="2"/>
    <x v="0"/>
    <x v="2"/>
    <n v="37655"/>
    <x v="1"/>
    <x v="0"/>
    <n v="645214"/>
    <n v="1"/>
    <n v="4281"/>
    <n v="20"/>
    <x v="1646"/>
    <x v="1636"/>
    <x v="1621"/>
    <s v="Net Banking"/>
    <s v="Cancelled"/>
    <x v="1"/>
    <n v="4"/>
    <x v="0"/>
  </r>
  <r>
    <x v="139"/>
    <x v="3"/>
    <x v="1"/>
    <x v="4"/>
    <x v="2"/>
    <x v="3"/>
    <n v="91234"/>
    <x v="0"/>
    <x v="2"/>
    <n v="590614"/>
    <n v="6"/>
    <n v="2535"/>
    <n v="5"/>
    <x v="1647"/>
    <x v="1637"/>
    <x v="1622"/>
    <s v="Cash"/>
    <s v="Cancelled"/>
    <x v="3"/>
    <n v="4"/>
    <x v="1"/>
  </r>
  <r>
    <x v="139"/>
    <x v="3"/>
    <x v="3"/>
    <x v="3"/>
    <x v="1"/>
    <x v="1"/>
    <n v="19102"/>
    <x v="1"/>
    <x v="2"/>
    <n v="853354"/>
    <n v="7"/>
    <n v="669"/>
    <n v="10"/>
    <x v="1648"/>
    <x v="1638"/>
    <x v="1162"/>
    <s v="Credit Card"/>
    <s v="Returned"/>
    <x v="0"/>
    <n v="3"/>
    <x v="1"/>
  </r>
  <r>
    <x v="140"/>
    <x v="1"/>
    <x v="1"/>
    <x v="1"/>
    <x v="2"/>
    <x v="2"/>
    <n v="77107"/>
    <x v="0"/>
    <x v="0"/>
    <n v="296618"/>
    <n v="4"/>
    <n v="4331"/>
    <n v="10"/>
    <x v="1649"/>
    <x v="1130"/>
    <x v="1623"/>
    <s v="Credit Card"/>
    <s v="Cancelled"/>
    <x v="0"/>
    <n v="3"/>
    <x v="0"/>
  </r>
  <r>
    <x v="140"/>
    <x v="3"/>
    <x v="3"/>
    <x v="0"/>
    <x v="1"/>
    <x v="1"/>
    <n v="31553"/>
    <x v="1"/>
    <x v="0"/>
    <n v="510360"/>
    <n v="1"/>
    <n v="2796"/>
    <n v="0"/>
    <x v="1650"/>
    <x v="1639"/>
    <x v="1624"/>
    <s v="Net Banking"/>
    <s v="Cancelled"/>
    <x v="3"/>
    <n v="2"/>
    <x v="0"/>
  </r>
  <r>
    <x v="140"/>
    <x v="2"/>
    <x v="2"/>
    <x v="5"/>
    <x v="0"/>
    <x v="1"/>
    <n v="94079"/>
    <x v="0"/>
    <x v="0"/>
    <n v="359831"/>
    <n v="6"/>
    <n v="3287"/>
    <n v="0"/>
    <x v="1651"/>
    <x v="1640"/>
    <x v="1625"/>
    <s v="Net Banking"/>
    <s v="Cancelled"/>
    <x v="1"/>
    <n v="2"/>
    <x v="0"/>
  </r>
  <r>
    <x v="140"/>
    <x v="2"/>
    <x v="2"/>
    <x v="0"/>
    <x v="2"/>
    <x v="1"/>
    <n v="89570"/>
    <x v="0"/>
    <x v="2"/>
    <n v="756537"/>
    <n v="4"/>
    <n v="3815"/>
    <n v="20"/>
    <x v="1652"/>
    <x v="1641"/>
    <x v="1626"/>
    <s v="Net Banking"/>
    <s v="Returned"/>
    <x v="0"/>
    <n v="1"/>
    <x v="0"/>
  </r>
  <r>
    <x v="140"/>
    <x v="0"/>
    <x v="3"/>
    <x v="2"/>
    <x v="0"/>
    <x v="2"/>
    <n v="76865"/>
    <x v="1"/>
    <x v="0"/>
    <n v="585698"/>
    <n v="3"/>
    <n v="1131"/>
    <n v="5"/>
    <x v="1653"/>
    <x v="1642"/>
    <x v="1627"/>
    <s v="Net Banking"/>
    <s v="Completed"/>
    <x v="1"/>
    <n v="4"/>
    <x v="0"/>
  </r>
  <r>
    <x v="140"/>
    <x v="2"/>
    <x v="3"/>
    <x v="4"/>
    <x v="1"/>
    <x v="0"/>
    <n v="51420"/>
    <x v="1"/>
    <x v="0"/>
    <n v="685240"/>
    <n v="4"/>
    <n v="1304"/>
    <n v="10"/>
    <x v="1654"/>
    <x v="1643"/>
    <x v="1628"/>
    <s v="Net Banking"/>
    <s v="Returned"/>
    <x v="1"/>
    <n v="1"/>
    <x v="0"/>
  </r>
  <r>
    <x v="140"/>
    <x v="1"/>
    <x v="3"/>
    <x v="1"/>
    <x v="0"/>
    <x v="1"/>
    <n v="35382"/>
    <x v="1"/>
    <x v="1"/>
    <n v="502384"/>
    <n v="6"/>
    <n v="3534"/>
    <n v="20"/>
    <x v="1655"/>
    <x v="1644"/>
    <x v="1629"/>
    <s v="UPI"/>
    <s v="Completed"/>
    <x v="1"/>
    <n v="1"/>
    <x v="0"/>
  </r>
  <r>
    <x v="140"/>
    <x v="2"/>
    <x v="1"/>
    <x v="4"/>
    <x v="0"/>
    <x v="0"/>
    <n v="79235"/>
    <x v="0"/>
    <x v="2"/>
    <n v="892796"/>
    <n v="5"/>
    <n v="3587"/>
    <n v="5"/>
    <x v="1656"/>
    <x v="1645"/>
    <x v="1630"/>
    <s v="Cash"/>
    <s v="Cancelled"/>
    <x v="2"/>
    <n v="5"/>
    <x v="0"/>
  </r>
  <r>
    <x v="140"/>
    <x v="2"/>
    <x v="3"/>
    <x v="3"/>
    <x v="1"/>
    <x v="2"/>
    <n v="48795"/>
    <x v="0"/>
    <x v="2"/>
    <n v="753421"/>
    <n v="2"/>
    <n v="4980"/>
    <n v="20"/>
    <x v="1657"/>
    <x v="1646"/>
    <x v="867"/>
    <s v="Cash"/>
    <s v="Completed"/>
    <x v="3"/>
    <n v="1"/>
    <x v="0"/>
  </r>
  <r>
    <x v="140"/>
    <x v="1"/>
    <x v="2"/>
    <x v="4"/>
    <x v="1"/>
    <x v="2"/>
    <n v="61425"/>
    <x v="1"/>
    <x v="0"/>
    <n v="651321"/>
    <n v="2"/>
    <n v="3912"/>
    <n v="10"/>
    <x v="1658"/>
    <x v="1647"/>
    <x v="1125"/>
    <s v="Net Banking"/>
    <s v="Completed"/>
    <x v="2"/>
    <n v="1"/>
    <x v="0"/>
  </r>
  <r>
    <x v="140"/>
    <x v="3"/>
    <x v="2"/>
    <x v="5"/>
    <x v="2"/>
    <x v="1"/>
    <n v="67402"/>
    <x v="0"/>
    <x v="0"/>
    <n v="148545"/>
    <n v="3"/>
    <n v="4369"/>
    <n v="20"/>
    <x v="1659"/>
    <x v="1648"/>
    <x v="1631"/>
    <s v="Cash"/>
    <s v="Completed"/>
    <x v="3"/>
    <n v="4"/>
    <x v="0"/>
  </r>
  <r>
    <x v="140"/>
    <x v="3"/>
    <x v="0"/>
    <x v="2"/>
    <x v="1"/>
    <x v="0"/>
    <n v="72539"/>
    <x v="0"/>
    <x v="1"/>
    <n v="111865"/>
    <n v="6"/>
    <n v="1291"/>
    <n v="0"/>
    <x v="1660"/>
    <x v="1649"/>
    <x v="1632"/>
    <s v="Cash"/>
    <s v="Completed"/>
    <x v="1"/>
    <n v="1"/>
    <x v="1"/>
  </r>
  <r>
    <x v="141"/>
    <x v="1"/>
    <x v="3"/>
    <x v="0"/>
    <x v="2"/>
    <x v="0"/>
    <n v="86203"/>
    <x v="1"/>
    <x v="0"/>
    <n v="118936"/>
    <n v="1"/>
    <n v="4641"/>
    <n v="0"/>
    <x v="1661"/>
    <x v="1650"/>
    <x v="1633"/>
    <s v="UPI"/>
    <s v="Cancelled"/>
    <x v="1"/>
    <n v="4"/>
    <x v="0"/>
  </r>
  <r>
    <x v="141"/>
    <x v="0"/>
    <x v="1"/>
    <x v="2"/>
    <x v="0"/>
    <x v="1"/>
    <n v="33459"/>
    <x v="0"/>
    <x v="2"/>
    <n v="884136"/>
    <n v="7"/>
    <n v="3051"/>
    <n v="15"/>
    <x v="1662"/>
    <x v="1651"/>
    <x v="1634"/>
    <s v="UPI"/>
    <s v="Completed"/>
    <x v="1"/>
    <n v="4"/>
    <x v="1"/>
  </r>
  <r>
    <x v="141"/>
    <x v="2"/>
    <x v="1"/>
    <x v="1"/>
    <x v="0"/>
    <x v="3"/>
    <n v="59649"/>
    <x v="0"/>
    <x v="1"/>
    <n v="702151"/>
    <n v="8"/>
    <n v="4341"/>
    <n v="5"/>
    <x v="1663"/>
    <x v="1652"/>
    <x v="1635"/>
    <s v="Credit Card"/>
    <s v="Completed"/>
    <x v="1"/>
    <n v="1"/>
    <x v="0"/>
  </r>
  <r>
    <x v="141"/>
    <x v="1"/>
    <x v="1"/>
    <x v="4"/>
    <x v="2"/>
    <x v="3"/>
    <n v="82495"/>
    <x v="0"/>
    <x v="2"/>
    <n v="984220"/>
    <n v="7"/>
    <n v="3714"/>
    <n v="10"/>
    <x v="1664"/>
    <x v="1653"/>
    <x v="1636"/>
    <s v="Credit Card"/>
    <s v="Cancelled"/>
    <x v="1"/>
    <n v="4"/>
    <x v="0"/>
  </r>
  <r>
    <x v="141"/>
    <x v="2"/>
    <x v="0"/>
    <x v="1"/>
    <x v="1"/>
    <x v="2"/>
    <n v="56384"/>
    <x v="1"/>
    <x v="0"/>
    <n v="724902"/>
    <n v="3"/>
    <n v="3856"/>
    <n v="5"/>
    <x v="1665"/>
    <x v="1654"/>
    <x v="1637"/>
    <s v="Net Banking"/>
    <s v="Completed"/>
    <x v="2"/>
    <n v="2"/>
    <x v="1"/>
  </r>
  <r>
    <x v="141"/>
    <x v="0"/>
    <x v="2"/>
    <x v="0"/>
    <x v="1"/>
    <x v="2"/>
    <n v="81746"/>
    <x v="0"/>
    <x v="1"/>
    <n v="496957"/>
    <n v="6"/>
    <n v="3072"/>
    <n v="0"/>
    <x v="1666"/>
    <x v="1655"/>
    <x v="1638"/>
    <s v="Credit Card"/>
    <s v="Returned"/>
    <x v="1"/>
    <n v="2"/>
    <x v="0"/>
  </r>
  <r>
    <x v="141"/>
    <x v="2"/>
    <x v="1"/>
    <x v="1"/>
    <x v="0"/>
    <x v="3"/>
    <n v="88053"/>
    <x v="1"/>
    <x v="2"/>
    <n v="992021"/>
    <n v="4"/>
    <n v="4404"/>
    <n v="10"/>
    <x v="1667"/>
    <x v="1656"/>
    <x v="1639"/>
    <s v="Net Banking"/>
    <s v="Completed"/>
    <x v="1"/>
    <n v="4"/>
    <x v="0"/>
  </r>
  <r>
    <x v="141"/>
    <x v="1"/>
    <x v="2"/>
    <x v="3"/>
    <x v="2"/>
    <x v="3"/>
    <n v="66278"/>
    <x v="0"/>
    <x v="2"/>
    <n v="975969"/>
    <n v="5"/>
    <n v="2594"/>
    <n v="15"/>
    <x v="1668"/>
    <x v="1657"/>
    <x v="1640"/>
    <s v="Credit Card"/>
    <s v="Returned"/>
    <x v="1"/>
    <n v="2"/>
    <x v="1"/>
  </r>
  <r>
    <x v="141"/>
    <x v="2"/>
    <x v="0"/>
    <x v="2"/>
    <x v="0"/>
    <x v="3"/>
    <n v="88156"/>
    <x v="0"/>
    <x v="2"/>
    <n v="759199"/>
    <n v="3"/>
    <n v="1115"/>
    <n v="0"/>
    <x v="1669"/>
    <x v="1658"/>
    <x v="1641"/>
    <s v="Cash"/>
    <s v="Returned"/>
    <x v="2"/>
    <n v="5"/>
    <x v="0"/>
  </r>
  <r>
    <x v="141"/>
    <x v="3"/>
    <x v="3"/>
    <x v="0"/>
    <x v="0"/>
    <x v="1"/>
    <n v="46744"/>
    <x v="0"/>
    <x v="0"/>
    <n v="992317"/>
    <n v="5"/>
    <n v="4493"/>
    <n v="0"/>
    <x v="1670"/>
    <x v="1659"/>
    <x v="1642"/>
    <s v="Cash"/>
    <s v="Returned"/>
    <x v="0"/>
    <n v="3"/>
    <x v="1"/>
  </r>
  <r>
    <x v="141"/>
    <x v="0"/>
    <x v="3"/>
    <x v="0"/>
    <x v="1"/>
    <x v="1"/>
    <n v="98340"/>
    <x v="0"/>
    <x v="0"/>
    <n v="381283"/>
    <n v="6"/>
    <n v="4796"/>
    <n v="5"/>
    <x v="1671"/>
    <x v="1660"/>
    <x v="1643"/>
    <s v="Credit Card"/>
    <s v="Cancelled"/>
    <x v="3"/>
    <n v="2"/>
    <x v="0"/>
  </r>
  <r>
    <x v="141"/>
    <x v="0"/>
    <x v="3"/>
    <x v="0"/>
    <x v="2"/>
    <x v="1"/>
    <n v="40568"/>
    <x v="0"/>
    <x v="0"/>
    <n v="846294"/>
    <n v="8"/>
    <n v="2801"/>
    <n v="20"/>
    <x v="1672"/>
    <x v="1661"/>
    <x v="1644"/>
    <s v="Cash"/>
    <s v="Returned"/>
    <x v="3"/>
    <n v="1"/>
    <x v="0"/>
  </r>
  <r>
    <x v="142"/>
    <x v="0"/>
    <x v="1"/>
    <x v="5"/>
    <x v="0"/>
    <x v="1"/>
    <n v="27991"/>
    <x v="1"/>
    <x v="0"/>
    <n v="939181"/>
    <n v="6"/>
    <n v="2730"/>
    <n v="5"/>
    <x v="1673"/>
    <x v="1662"/>
    <x v="1645"/>
    <s v="Cash"/>
    <s v="Returned"/>
    <x v="0"/>
    <n v="2"/>
    <x v="0"/>
  </r>
  <r>
    <x v="142"/>
    <x v="1"/>
    <x v="3"/>
    <x v="2"/>
    <x v="1"/>
    <x v="1"/>
    <n v="18912"/>
    <x v="0"/>
    <x v="2"/>
    <n v="387180"/>
    <n v="9"/>
    <n v="2072"/>
    <n v="0"/>
    <x v="1674"/>
    <x v="1663"/>
    <x v="1646"/>
    <s v="Net Banking"/>
    <s v="Cancelled"/>
    <x v="0"/>
    <n v="5"/>
    <x v="0"/>
  </r>
  <r>
    <x v="142"/>
    <x v="0"/>
    <x v="1"/>
    <x v="1"/>
    <x v="0"/>
    <x v="1"/>
    <n v="42527"/>
    <x v="0"/>
    <x v="1"/>
    <n v="989973"/>
    <n v="4"/>
    <n v="3528"/>
    <n v="5"/>
    <x v="1675"/>
    <x v="1664"/>
    <x v="1647"/>
    <s v="Cash"/>
    <s v="Cancelled"/>
    <x v="2"/>
    <n v="5"/>
    <x v="0"/>
  </r>
  <r>
    <x v="142"/>
    <x v="3"/>
    <x v="0"/>
    <x v="0"/>
    <x v="0"/>
    <x v="2"/>
    <n v="60426"/>
    <x v="0"/>
    <x v="0"/>
    <n v="276344"/>
    <n v="2"/>
    <n v="3037"/>
    <n v="20"/>
    <x v="1676"/>
    <x v="1665"/>
    <x v="996"/>
    <s v="Credit Card"/>
    <s v="Returned"/>
    <x v="3"/>
    <n v="5"/>
    <x v="0"/>
  </r>
  <r>
    <x v="142"/>
    <x v="1"/>
    <x v="0"/>
    <x v="2"/>
    <x v="1"/>
    <x v="0"/>
    <n v="30407"/>
    <x v="0"/>
    <x v="1"/>
    <n v="315116"/>
    <n v="9"/>
    <n v="1004"/>
    <n v="15"/>
    <x v="1677"/>
    <x v="1666"/>
    <x v="1648"/>
    <s v="Cash"/>
    <s v="Cancelled"/>
    <x v="0"/>
    <n v="2"/>
    <x v="0"/>
  </r>
  <r>
    <x v="142"/>
    <x v="3"/>
    <x v="1"/>
    <x v="0"/>
    <x v="1"/>
    <x v="2"/>
    <n v="22344"/>
    <x v="1"/>
    <x v="2"/>
    <n v="158788"/>
    <n v="3"/>
    <n v="2445"/>
    <n v="10"/>
    <x v="1678"/>
    <x v="1667"/>
    <x v="1649"/>
    <s v="Net Banking"/>
    <s v="Completed"/>
    <x v="0"/>
    <n v="3"/>
    <x v="0"/>
  </r>
  <r>
    <x v="142"/>
    <x v="2"/>
    <x v="2"/>
    <x v="3"/>
    <x v="2"/>
    <x v="0"/>
    <n v="12355"/>
    <x v="0"/>
    <x v="0"/>
    <n v="131611"/>
    <n v="7"/>
    <n v="2361"/>
    <n v="0"/>
    <x v="1679"/>
    <x v="1668"/>
    <x v="1413"/>
    <s v="Credit Card"/>
    <s v="Returned"/>
    <x v="2"/>
    <n v="1"/>
    <x v="0"/>
  </r>
  <r>
    <x v="142"/>
    <x v="2"/>
    <x v="3"/>
    <x v="3"/>
    <x v="0"/>
    <x v="2"/>
    <n v="64733"/>
    <x v="0"/>
    <x v="2"/>
    <n v="826187"/>
    <n v="4"/>
    <n v="4222"/>
    <n v="5"/>
    <x v="1680"/>
    <x v="1571"/>
    <x v="1650"/>
    <s v="Net Banking"/>
    <s v="Returned"/>
    <x v="2"/>
    <n v="3"/>
    <x v="0"/>
  </r>
  <r>
    <x v="142"/>
    <x v="2"/>
    <x v="3"/>
    <x v="3"/>
    <x v="2"/>
    <x v="2"/>
    <n v="76285"/>
    <x v="0"/>
    <x v="0"/>
    <n v="786469"/>
    <n v="1"/>
    <n v="4183"/>
    <n v="0"/>
    <x v="1681"/>
    <x v="1669"/>
    <x v="1651"/>
    <s v="Cash"/>
    <s v="Completed"/>
    <x v="1"/>
    <n v="2"/>
    <x v="0"/>
  </r>
  <r>
    <x v="142"/>
    <x v="2"/>
    <x v="3"/>
    <x v="4"/>
    <x v="1"/>
    <x v="1"/>
    <n v="94971"/>
    <x v="0"/>
    <x v="0"/>
    <n v="643769"/>
    <n v="8"/>
    <n v="903"/>
    <n v="10"/>
    <x v="1682"/>
    <x v="439"/>
    <x v="1652"/>
    <s v="Cash"/>
    <s v="Cancelled"/>
    <x v="0"/>
    <n v="3"/>
    <x v="0"/>
  </r>
  <r>
    <x v="142"/>
    <x v="3"/>
    <x v="1"/>
    <x v="0"/>
    <x v="1"/>
    <x v="1"/>
    <n v="55733"/>
    <x v="1"/>
    <x v="1"/>
    <n v="891679"/>
    <n v="4"/>
    <n v="4831"/>
    <n v="5"/>
    <x v="1683"/>
    <x v="1670"/>
    <x v="1653"/>
    <s v="Cash"/>
    <s v="Completed"/>
    <x v="2"/>
    <n v="4"/>
    <x v="0"/>
  </r>
  <r>
    <x v="142"/>
    <x v="1"/>
    <x v="0"/>
    <x v="4"/>
    <x v="0"/>
    <x v="0"/>
    <n v="66915"/>
    <x v="1"/>
    <x v="2"/>
    <n v="808981"/>
    <n v="6"/>
    <n v="2119"/>
    <n v="15"/>
    <x v="1684"/>
    <x v="1671"/>
    <x v="1654"/>
    <s v="UPI"/>
    <s v="Completed"/>
    <x v="3"/>
    <n v="1"/>
    <x v="0"/>
  </r>
  <r>
    <x v="143"/>
    <x v="1"/>
    <x v="3"/>
    <x v="2"/>
    <x v="2"/>
    <x v="0"/>
    <n v="62716"/>
    <x v="0"/>
    <x v="2"/>
    <n v="600365"/>
    <n v="7"/>
    <n v="3406"/>
    <n v="10"/>
    <x v="1685"/>
    <x v="1672"/>
    <x v="1655"/>
    <s v="Net Banking"/>
    <s v="Cancelled"/>
    <x v="2"/>
    <n v="4"/>
    <x v="0"/>
  </r>
  <r>
    <x v="143"/>
    <x v="0"/>
    <x v="0"/>
    <x v="4"/>
    <x v="2"/>
    <x v="1"/>
    <n v="48526"/>
    <x v="0"/>
    <x v="2"/>
    <n v="387463"/>
    <n v="8"/>
    <n v="3513"/>
    <n v="20"/>
    <x v="1686"/>
    <x v="1673"/>
    <x v="1656"/>
    <s v="Credit Card"/>
    <s v="Cancelled"/>
    <x v="3"/>
    <n v="4"/>
    <x v="1"/>
  </r>
  <r>
    <x v="143"/>
    <x v="3"/>
    <x v="3"/>
    <x v="2"/>
    <x v="0"/>
    <x v="2"/>
    <n v="28088"/>
    <x v="0"/>
    <x v="1"/>
    <n v="794694"/>
    <n v="2"/>
    <n v="4116"/>
    <n v="20"/>
    <x v="1687"/>
    <x v="1674"/>
    <x v="1657"/>
    <s v="Cash"/>
    <s v="Returned"/>
    <x v="1"/>
    <n v="3"/>
    <x v="0"/>
  </r>
  <r>
    <x v="143"/>
    <x v="2"/>
    <x v="3"/>
    <x v="2"/>
    <x v="0"/>
    <x v="0"/>
    <n v="75377"/>
    <x v="0"/>
    <x v="1"/>
    <n v="123728"/>
    <n v="9"/>
    <n v="2069"/>
    <n v="0"/>
    <x v="1688"/>
    <x v="1675"/>
    <x v="1658"/>
    <s v="UPI"/>
    <s v="Returned"/>
    <x v="0"/>
    <n v="4"/>
    <x v="0"/>
  </r>
  <r>
    <x v="143"/>
    <x v="3"/>
    <x v="1"/>
    <x v="2"/>
    <x v="2"/>
    <x v="3"/>
    <n v="54405"/>
    <x v="0"/>
    <x v="2"/>
    <n v="985588"/>
    <n v="3"/>
    <n v="4216"/>
    <n v="20"/>
    <x v="1689"/>
    <x v="524"/>
    <x v="1659"/>
    <s v="UPI"/>
    <s v="Returned"/>
    <x v="0"/>
    <n v="1"/>
    <x v="1"/>
  </r>
  <r>
    <x v="143"/>
    <x v="0"/>
    <x v="2"/>
    <x v="1"/>
    <x v="1"/>
    <x v="3"/>
    <n v="48842"/>
    <x v="1"/>
    <x v="2"/>
    <n v="523658"/>
    <n v="1"/>
    <n v="639"/>
    <n v="5"/>
    <x v="1690"/>
    <x v="1676"/>
    <x v="1660"/>
    <s v="Net Banking"/>
    <s v="Cancelled"/>
    <x v="2"/>
    <n v="4"/>
    <x v="1"/>
  </r>
  <r>
    <x v="143"/>
    <x v="0"/>
    <x v="1"/>
    <x v="4"/>
    <x v="1"/>
    <x v="3"/>
    <n v="71788"/>
    <x v="1"/>
    <x v="0"/>
    <n v="711134"/>
    <n v="2"/>
    <n v="2343"/>
    <n v="20"/>
    <x v="1691"/>
    <x v="1677"/>
    <x v="1661"/>
    <s v="Cash"/>
    <s v="Returned"/>
    <x v="1"/>
    <n v="2"/>
    <x v="0"/>
  </r>
  <r>
    <x v="143"/>
    <x v="3"/>
    <x v="3"/>
    <x v="1"/>
    <x v="0"/>
    <x v="0"/>
    <n v="61529"/>
    <x v="0"/>
    <x v="0"/>
    <n v="928953"/>
    <n v="8"/>
    <n v="3878"/>
    <n v="15"/>
    <x v="1692"/>
    <x v="1678"/>
    <x v="1662"/>
    <s v="Net Banking"/>
    <s v="Completed"/>
    <x v="0"/>
    <n v="1"/>
    <x v="1"/>
  </r>
  <r>
    <x v="143"/>
    <x v="3"/>
    <x v="3"/>
    <x v="0"/>
    <x v="2"/>
    <x v="1"/>
    <n v="99939"/>
    <x v="0"/>
    <x v="1"/>
    <n v="426921"/>
    <n v="6"/>
    <n v="3464"/>
    <n v="5"/>
    <x v="1693"/>
    <x v="1679"/>
    <x v="1663"/>
    <s v="Cash"/>
    <s v="Returned"/>
    <x v="2"/>
    <n v="2"/>
    <x v="0"/>
  </r>
  <r>
    <x v="143"/>
    <x v="3"/>
    <x v="2"/>
    <x v="4"/>
    <x v="2"/>
    <x v="1"/>
    <n v="62383"/>
    <x v="0"/>
    <x v="0"/>
    <n v="243209"/>
    <n v="1"/>
    <n v="3669"/>
    <n v="0"/>
    <x v="1694"/>
    <x v="1680"/>
    <x v="1664"/>
    <s v="Cash"/>
    <s v="Cancelled"/>
    <x v="2"/>
    <n v="2"/>
    <x v="0"/>
  </r>
  <r>
    <x v="143"/>
    <x v="1"/>
    <x v="0"/>
    <x v="0"/>
    <x v="2"/>
    <x v="1"/>
    <n v="49177"/>
    <x v="1"/>
    <x v="2"/>
    <n v="798996"/>
    <n v="9"/>
    <n v="2672"/>
    <n v="0"/>
    <x v="1695"/>
    <x v="1681"/>
    <x v="1665"/>
    <s v="Cash"/>
    <s v="Cancelled"/>
    <x v="2"/>
    <n v="5"/>
    <x v="1"/>
  </r>
  <r>
    <x v="143"/>
    <x v="2"/>
    <x v="0"/>
    <x v="0"/>
    <x v="1"/>
    <x v="0"/>
    <n v="49056"/>
    <x v="0"/>
    <x v="2"/>
    <n v="508121"/>
    <n v="7"/>
    <n v="3920"/>
    <n v="20"/>
    <x v="1696"/>
    <x v="1682"/>
    <x v="1666"/>
    <s v="UPI"/>
    <s v="Returned"/>
    <x v="2"/>
    <n v="5"/>
    <x v="1"/>
  </r>
  <r>
    <x v="144"/>
    <x v="3"/>
    <x v="3"/>
    <x v="2"/>
    <x v="1"/>
    <x v="0"/>
    <n v="98249"/>
    <x v="0"/>
    <x v="0"/>
    <n v="711597"/>
    <n v="3"/>
    <n v="3543"/>
    <n v="20"/>
    <x v="1697"/>
    <x v="1683"/>
    <x v="1667"/>
    <s v="Net Banking"/>
    <s v="Cancelled"/>
    <x v="3"/>
    <n v="2"/>
    <x v="1"/>
  </r>
  <r>
    <x v="144"/>
    <x v="3"/>
    <x v="0"/>
    <x v="4"/>
    <x v="2"/>
    <x v="3"/>
    <n v="76421"/>
    <x v="1"/>
    <x v="0"/>
    <n v="916456"/>
    <n v="7"/>
    <n v="1749"/>
    <n v="0"/>
    <x v="1698"/>
    <x v="1684"/>
    <x v="1105"/>
    <s v="Net Banking"/>
    <s v="Cancelled"/>
    <x v="1"/>
    <n v="4"/>
    <x v="1"/>
  </r>
  <r>
    <x v="144"/>
    <x v="3"/>
    <x v="3"/>
    <x v="0"/>
    <x v="2"/>
    <x v="0"/>
    <n v="43632"/>
    <x v="1"/>
    <x v="1"/>
    <n v="558182"/>
    <n v="6"/>
    <n v="3197"/>
    <n v="5"/>
    <x v="1699"/>
    <x v="1685"/>
    <x v="1668"/>
    <s v="Net Banking"/>
    <s v="Returned"/>
    <x v="3"/>
    <n v="2"/>
    <x v="0"/>
  </r>
  <r>
    <x v="144"/>
    <x v="0"/>
    <x v="2"/>
    <x v="3"/>
    <x v="0"/>
    <x v="3"/>
    <n v="49685"/>
    <x v="0"/>
    <x v="0"/>
    <n v="904134"/>
    <n v="3"/>
    <n v="3253"/>
    <n v="10"/>
    <x v="339"/>
    <x v="1686"/>
    <x v="1669"/>
    <s v="Credit Card"/>
    <s v="Returned"/>
    <x v="0"/>
    <n v="2"/>
    <x v="0"/>
  </r>
  <r>
    <x v="144"/>
    <x v="0"/>
    <x v="2"/>
    <x v="0"/>
    <x v="0"/>
    <x v="3"/>
    <n v="87222"/>
    <x v="0"/>
    <x v="1"/>
    <n v="247577"/>
    <n v="8"/>
    <n v="4934"/>
    <n v="0"/>
    <x v="805"/>
    <x v="1687"/>
    <x v="1670"/>
    <s v="Credit Card"/>
    <s v="Completed"/>
    <x v="1"/>
    <n v="5"/>
    <x v="0"/>
  </r>
  <r>
    <x v="144"/>
    <x v="1"/>
    <x v="3"/>
    <x v="3"/>
    <x v="2"/>
    <x v="1"/>
    <n v="78590"/>
    <x v="0"/>
    <x v="0"/>
    <n v="825150"/>
    <n v="1"/>
    <n v="4384"/>
    <n v="15"/>
    <x v="1700"/>
    <x v="1688"/>
    <x v="1671"/>
    <s v="UPI"/>
    <s v="Cancelled"/>
    <x v="2"/>
    <n v="3"/>
    <x v="0"/>
  </r>
  <r>
    <x v="144"/>
    <x v="2"/>
    <x v="2"/>
    <x v="4"/>
    <x v="2"/>
    <x v="0"/>
    <n v="18977"/>
    <x v="0"/>
    <x v="0"/>
    <n v="230225"/>
    <n v="5"/>
    <n v="594"/>
    <n v="5"/>
    <x v="1701"/>
    <x v="1689"/>
    <x v="1672"/>
    <s v="UPI"/>
    <s v="Returned"/>
    <x v="0"/>
    <n v="3"/>
    <x v="0"/>
  </r>
  <r>
    <x v="144"/>
    <x v="1"/>
    <x v="1"/>
    <x v="1"/>
    <x v="1"/>
    <x v="1"/>
    <n v="58967"/>
    <x v="1"/>
    <x v="0"/>
    <n v="947503"/>
    <n v="8"/>
    <n v="4791"/>
    <n v="10"/>
    <x v="1702"/>
    <x v="1690"/>
    <x v="642"/>
    <s v="UPI"/>
    <s v="Completed"/>
    <x v="2"/>
    <n v="3"/>
    <x v="0"/>
  </r>
  <r>
    <x v="144"/>
    <x v="2"/>
    <x v="1"/>
    <x v="4"/>
    <x v="2"/>
    <x v="1"/>
    <n v="84072"/>
    <x v="1"/>
    <x v="0"/>
    <n v="885735"/>
    <n v="3"/>
    <n v="4787"/>
    <n v="10"/>
    <x v="1703"/>
    <x v="1691"/>
    <x v="1673"/>
    <s v="Net Banking"/>
    <s v="Cancelled"/>
    <x v="0"/>
    <n v="2"/>
    <x v="0"/>
  </r>
  <r>
    <x v="144"/>
    <x v="0"/>
    <x v="2"/>
    <x v="1"/>
    <x v="0"/>
    <x v="0"/>
    <n v="25070"/>
    <x v="0"/>
    <x v="2"/>
    <n v="345615"/>
    <n v="6"/>
    <n v="2175"/>
    <n v="5"/>
    <x v="1704"/>
    <x v="1692"/>
    <x v="1674"/>
    <s v="Net Banking"/>
    <s v="Cancelled"/>
    <x v="1"/>
    <n v="2"/>
    <x v="0"/>
  </r>
  <r>
    <x v="144"/>
    <x v="0"/>
    <x v="3"/>
    <x v="1"/>
    <x v="1"/>
    <x v="0"/>
    <n v="92473"/>
    <x v="1"/>
    <x v="2"/>
    <n v="239570"/>
    <n v="2"/>
    <n v="512"/>
    <n v="0"/>
    <x v="1705"/>
    <x v="1693"/>
    <x v="1675"/>
    <s v="Cash"/>
    <s v="Completed"/>
    <x v="1"/>
    <n v="4"/>
    <x v="0"/>
  </r>
  <r>
    <x v="144"/>
    <x v="0"/>
    <x v="3"/>
    <x v="4"/>
    <x v="0"/>
    <x v="2"/>
    <n v="31500"/>
    <x v="0"/>
    <x v="2"/>
    <n v="177710"/>
    <n v="9"/>
    <n v="2801"/>
    <n v="10"/>
    <x v="1706"/>
    <x v="1694"/>
    <x v="1676"/>
    <s v="Net Banking"/>
    <s v="Cancelled"/>
    <x v="3"/>
    <n v="5"/>
    <x v="0"/>
  </r>
  <r>
    <x v="145"/>
    <x v="1"/>
    <x v="2"/>
    <x v="0"/>
    <x v="0"/>
    <x v="3"/>
    <n v="20011"/>
    <x v="1"/>
    <x v="0"/>
    <n v="158456"/>
    <n v="2"/>
    <n v="4583"/>
    <n v="15"/>
    <x v="1707"/>
    <x v="1695"/>
    <x v="1677"/>
    <s v="UPI"/>
    <s v="Returned"/>
    <x v="1"/>
    <n v="2"/>
    <x v="0"/>
  </r>
  <r>
    <x v="145"/>
    <x v="3"/>
    <x v="0"/>
    <x v="5"/>
    <x v="1"/>
    <x v="2"/>
    <n v="58039"/>
    <x v="0"/>
    <x v="1"/>
    <n v="326030"/>
    <n v="5"/>
    <n v="872"/>
    <n v="5"/>
    <x v="1708"/>
    <x v="1019"/>
    <x v="1678"/>
    <s v="UPI"/>
    <s v="Completed"/>
    <x v="0"/>
    <n v="1"/>
    <x v="0"/>
  </r>
  <r>
    <x v="145"/>
    <x v="3"/>
    <x v="1"/>
    <x v="0"/>
    <x v="0"/>
    <x v="3"/>
    <n v="18896"/>
    <x v="0"/>
    <x v="0"/>
    <n v="260805"/>
    <n v="3"/>
    <n v="4989"/>
    <n v="20"/>
    <x v="1709"/>
    <x v="1696"/>
    <x v="1679"/>
    <s v="Cash"/>
    <s v="Completed"/>
    <x v="1"/>
    <n v="1"/>
    <x v="0"/>
  </r>
  <r>
    <x v="145"/>
    <x v="0"/>
    <x v="0"/>
    <x v="0"/>
    <x v="2"/>
    <x v="3"/>
    <n v="90118"/>
    <x v="1"/>
    <x v="2"/>
    <n v="342254"/>
    <n v="9"/>
    <n v="917"/>
    <n v="0"/>
    <x v="1710"/>
    <x v="1581"/>
    <x v="79"/>
    <s v="Credit Card"/>
    <s v="Returned"/>
    <x v="1"/>
    <n v="5"/>
    <x v="1"/>
  </r>
  <r>
    <x v="145"/>
    <x v="3"/>
    <x v="3"/>
    <x v="2"/>
    <x v="0"/>
    <x v="3"/>
    <n v="49958"/>
    <x v="1"/>
    <x v="1"/>
    <n v="728568"/>
    <n v="9"/>
    <n v="1316"/>
    <n v="5"/>
    <x v="1711"/>
    <x v="1697"/>
    <x v="1680"/>
    <s v="Net Banking"/>
    <s v="Completed"/>
    <x v="1"/>
    <n v="1"/>
    <x v="0"/>
  </r>
  <r>
    <x v="145"/>
    <x v="3"/>
    <x v="3"/>
    <x v="2"/>
    <x v="1"/>
    <x v="1"/>
    <n v="51912"/>
    <x v="1"/>
    <x v="1"/>
    <n v="943590"/>
    <n v="7"/>
    <n v="2303"/>
    <n v="15"/>
    <x v="1712"/>
    <x v="1698"/>
    <x v="1681"/>
    <s v="Net Banking"/>
    <s v="Returned"/>
    <x v="2"/>
    <n v="1"/>
    <x v="1"/>
  </r>
  <r>
    <x v="145"/>
    <x v="1"/>
    <x v="0"/>
    <x v="0"/>
    <x v="1"/>
    <x v="1"/>
    <n v="10814"/>
    <x v="1"/>
    <x v="2"/>
    <n v="628199"/>
    <n v="5"/>
    <n v="4112"/>
    <n v="10"/>
    <x v="1713"/>
    <x v="1699"/>
    <x v="1682"/>
    <s v="Credit Card"/>
    <s v="Returned"/>
    <x v="2"/>
    <n v="5"/>
    <x v="0"/>
  </r>
  <r>
    <x v="145"/>
    <x v="2"/>
    <x v="2"/>
    <x v="3"/>
    <x v="1"/>
    <x v="0"/>
    <n v="85276"/>
    <x v="1"/>
    <x v="0"/>
    <n v="280177"/>
    <n v="9"/>
    <n v="3904"/>
    <n v="0"/>
    <x v="1714"/>
    <x v="1700"/>
    <x v="1683"/>
    <s v="UPI"/>
    <s v="Cancelled"/>
    <x v="1"/>
    <n v="2"/>
    <x v="1"/>
  </r>
  <r>
    <x v="145"/>
    <x v="0"/>
    <x v="0"/>
    <x v="1"/>
    <x v="0"/>
    <x v="3"/>
    <n v="34719"/>
    <x v="0"/>
    <x v="1"/>
    <n v="173876"/>
    <n v="7"/>
    <n v="3439"/>
    <n v="0"/>
    <x v="1715"/>
    <x v="1701"/>
    <x v="1684"/>
    <s v="UPI"/>
    <s v="Cancelled"/>
    <x v="0"/>
    <n v="2"/>
    <x v="0"/>
  </r>
  <r>
    <x v="145"/>
    <x v="0"/>
    <x v="0"/>
    <x v="2"/>
    <x v="2"/>
    <x v="3"/>
    <n v="30150"/>
    <x v="0"/>
    <x v="1"/>
    <n v="838319"/>
    <n v="2"/>
    <n v="1832"/>
    <n v="5"/>
    <x v="1716"/>
    <x v="1702"/>
    <x v="1685"/>
    <s v="UPI"/>
    <s v="Cancelled"/>
    <x v="1"/>
    <n v="4"/>
    <x v="0"/>
  </r>
  <r>
    <x v="145"/>
    <x v="1"/>
    <x v="1"/>
    <x v="0"/>
    <x v="1"/>
    <x v="3"/>
    <n v="80494"/>
    <x v="1"/>
    <x v="2"/>
    <n v="267744"/>
    <n v="1"/>
    <n v="3746"/>
    <n v="5"/>
    <x v="1717"/>
    <x v="1703"/>
    <x v="1686"/>
    <s v="Net Banking"/>
    <s v="Cancelled"/>
    <x v="0"/>
    <n v="2"/>
    <x v="1"/>
  </r>
  <r>
    <x v="145"/>
    <x v="1"/>
    <x v="1"/>
    <x v="5"/>
    <x v="2"/>
    <x v="1"/>
    <n v="13825"/>
    <x v="0"/>
    <x v="1"/>
    <n v="956844"/>
    <n v="4"/>
    <n v="1255"/>
    <n v="15"/>
    <x v="1718"/>
    <x v="1704"/>
    <x v="1642"/>
    <s v="Credit Card"/>
    <s v="Cancelled"/>
    <x v="1"/>
    <n v="1"/>
    <x v="1"/>
  </r>
  <r>
    <x v="146"/>
    <x v="3"/>
    <x v="0"/>
    <x v="3"/>
    <x v="1"/>
    <x v="0"/>
    <n v="60368"/>
    <x v="0"/>
    <x v="1"/>
    <n v="297311"/>
    <n v="8"/>
    <n v="4025"/>
    <n v="20"/>
    <x v="1719"/>
    <x v="1705"/>
    <x v="1311"/>
    <s v="Credit Card"/>
    <s v="Returned"/>
    <x v="2"/>
    <n v="1"/>
    <x v="0"/>
  </r>
  <r>
    <x v="146"/>
    <x v="0"/>
    <x v="0"/>
    <x v="4"/>
    <x v="2"/>
    <x v="1"/>
    <n v="24800"/>
    <x v="0"/>
    <x v="1"/>
    <n v="425948"/>
    <n v="6"/>
    <n v="2296"/>
    <n v="5"/>
    <x v="1720"/>
    <x v="1706"/>
    <x v="1687"/>
    <s v="UPI"/>
    <s v="Completed"/>
    <x v="0"/>
    <n v="4"/>
    <x v="0"/>
  </r>
  <r>
    <x v="146"/>
    <x v="2"/>
    <x v="3"/>
    <x v="0"/>
    <x v="2"/>
    <x v="2"/>
    <n v="85535"/>
    <x v="0"/>
    <x v="0"/>
    <n v="686015"/>
    <n v="2"/>
    <n v="4469"/>
    <n v="5"/>
    <x v="1721"/>
    <x v="1707"/>
    <x v="658"/>
    <s v="Net Banking"/>
    <s v="Completed"/>
    <x v="3"/>
    <n v="5"/>
    <x v="0"/>
  </r>
  <r>
    <x v="146"/>
    <x v="1"/>
    <x v="1"/>
    <x v="0"/>
    <x v="2"/>
    <x v="2"/>
    <n v="96390"/>
    <x v="1"/>
    <x v="0"/>
    <n v="596990"/>
    <n v="5"/>
    <n v="3559"/>
    <n v="5"/>
    <x v="1722"/>
    <x v="1708"/>
    <x v="1688"/>
    <s v="Credit Card"/>
    <s v="Cancelled"/>
    <x v="2"/>
    <n v="1"/>
    <x v="0"/>
  </r>
  <r>
    <x v="146"/>
    <x v="2"/>
    <x v="1"/>
    <x v="1"/>
    <x v="1"/>
    <x v="2"/>
    <n v="85017"/>
    <x v="0"/>
    <x v="2"/>
    <n v="368584"/>
    <n v="9"/>
    <n v="2677"/>
    <n v="15"/>
    <x v="1723"/>
    <x v="1709"/>
    <x v="1689"/>
    <s v="Net Banking"/>
    <s v="Returned"/>
    <x v="2"/>
    <n v="2"/>
    <x v="0"/>
  </r>
  <r>
    <x v="146"/>
    <x v="2"/>
    <x v="3"/>
    <x v="3"/>
    <x v="0"/>
    <x v="0"/>
    <n v="58505"/>
    <x v="0"/>
    <x v="0"/>
    <n v="852833"/>
    <n v="6"/>
    <n v="4056"/>
    <n v="10"/>
    <x v="1724"/>
    <x v="494"/>
    <x v="1690"/>
    <s v="Cash"/>
    <s v="Returned"/>
    <x v="1"/>
    <n v="2"/>
    <x v="1"/>
  </r>
  <r>
    <x v="146"/>
    <x v="0"/>
    <x v="2"/>
    <x v="2"/>
    <x v="0"/>
    <x v="2"/>
    <n v="67899"/>
    <x v="0"/>
    <x v="1"/>
    <n v="560776"/>
    <n v="6"/>
    <n v="2550"/>
    <n v="20"/>
    <x v="1725"/>
    <x v="1710"/>
    <x v="1691"/>
    <s v="UPI"/>
    <s v="Returned"/>
    <x v="3"/>
    <n v="2"/>
    <x v="0"/>
  </r>
  <r>
    <x v="146"/>
    <x v="0"/>
    <x v="1"/>
    <x v="2"/>
    <x v="0"/>
    <x v="0"/>
    <n v="92782"/>
    <x v="0"/>
    <x v="0"/>
    <n v="243802"/>
    <n v="7"/>
    <n v="2489"/>
    <n v="15"/>
    <x v="1726"/>
    <x v="1711"/>
    <x v="1692"/>
    <s v="UPI"/>
    <s v="Completed"/>
    <x v="0"/>
    <n v="1"/>
    <x v="1"/>
  </r>
  <r>
    <x v="146"/>
    <x v="1"/>
    <x v="1"/>
    <x v="2"/>
    <x v="2"/>
    <x v="1"/>
    <n v="32601"/>
    <x v="1"/>
    <x v="1"/>
    <n v="164792"/>
    <n v="5"/>
    <n v="1054"/>
    <n v="5"/>
    <x v="1727"/>
    <x v="1712"/>
    <x v="249"/>
    <s v="Cash"/>
    <s v="Returned"/>
    <x v="3"/>
    <n v="3"/>
    <x v="0"/>
  </r>
  <r>
    <x v="146"/>
    <x v="0"/>
    <x v="2"/>
    <x v="4"/>
    <x v="1"/>
    <x v="1"/>
    <n v="20677"/>
    <x v="0"/>
    <x v="1"/>
    <n v="776740"/>
    <n v="3"/>
    <n v="765"/>
    <n v="10"/>
    <x v="1728"/>
    <x v="1713"/>
    <x v="1693"/>
    <s v="Credit Card"/>
    <s v="Cancelled"/>
    <x v="1"/>
    <n v="1"/>
    <x v="0"/>
  </r>
  <r>
    <x v="146"/>
    <x v="0"/>
    <x v="1"/>
    <x v="3"/>
    <x v="2"/>
    <x v="0"/>
    <n v="39552"/>
    <x v="0"/>
    <x v="0"/>
    <n v="915404"/>
    <n v="3"/>
    <n v="1422"/>
    <n v="5"/>
    <x v="1729"/>
    <x v="1714"/>
    <x v="1694"/>
    <s v="UPI"/>
    <s v="Returned"/>
    <x v="2"/>
    <n v="1"/>
    <x v="1"/>
  </r>
  <r>
    <x v="146"/>
    <x v="0"/>
    <x v="1"/>
    <x v="3"/>
    <x v="1"/>
    <x v="1"/>
    <n v="97858"/>
    <x v="0"/>
    <x v="0"/>
    <n v="950817"/>
    <n v="5"/>
    <n v="2571"/>
    <n v="15"/>
    <x v="1730"/>
    <x v="489"/>
    <x v="1695"/>
    <s v="Credit Card"/>
    <s v="Cancelled"/>
    <x v="3"/>
    <n v="3"/>
    <x v="1"/>
  </r>
  <r>
    <x v="147"/>
    <x v="2"/>
    <x v="2"/>
    <x v="2"/>
    <x v="2"/>
    <x v="1"/>
    <n v="77891"/>
    <x v="1"/>
    <x v="0"/>
    <n v="745545"/>
    <n v="4"/>
    <n v="1033"/>
    <n v="0"/>
    <x v="1731"/>
    <x v="1715"/>
    <x v="1696"/>
    <s v="UPI"/>
    <s v="Completed"/>
    <x v="0"/>
    <n v="3"/>
    <x v="0"/>
  </r>
  <r>
    <x v="147"/>
    <x v="1"/>
    <x v="2"/>
    <x v="2"/>
    <x v="1"/>
    <x v="0"/>
    <n v="84693"/>
    <x v="1"/>
    <x v="0"/>
    <n v="792473"/>
    <n v="5"/>
    <n v="4483"/>
    <n v="5"/>
    <x v="1732"/>
    <x v="83"/>
    <x v="1697"/>
    <s v="Cash"/>
    <s v="Completed"/>
    <x v="0"/>
    <n v="2"/>
    <x v="0"/>
  </r>
  <r>
    <x v="147"/>
    <x v="3"/>
    <x v="0"/>
    <x v="1"/>
    <x v="1"/>
    <x v="2"/>
    <n v="43292"/>
    <x v="0"/>
    <x v="2"/>
    <n v="241221"/>
    <n v="9"/>
    <n v="2193"/>
    <n v="10"/>
    <x v="1733"/>
    <x v="1716"/>
    <x v="1698"/>
    <s v="Cash"/>
    <s v="Returned"/>
    <x v="2"/>
    <n v="2"/>
    <x v="1"/>
  </r>
  <r>
    <x v="147"/>
    <x v="2"/>
    <x v="3"/>
    <x v="5"/>
    <x v="1"/>
    <x v="0"/>
    <n v="76097"/>
    <x v="0"/>
    <x v="0"/>
    <n v="679302"/>
    <n v="5"/>
    <n v="2551"/>
    <n v="20"/>
    <x v="1734"/>
    <x v="1717"/>
    <x v="1699"/>
    <s v="Credit Card"/>
    <s v="Completed"/>
    <x v="1"/>
    <n v="2"/>
    <x v="0"/>
  </r>
  <r>
    <x v="147"/>
    <x v="0"/>
    <x v="3"/>
    <x v="5"/>
    <x v="2"/>
    <x v="3"/>
    <n v="83703"/>
    <x v="1"/>
    <x v="2"/>
    <n v="138402"/>
    <n v="4"/>
    <n v="4190"/>
    <n v="0"/>
    <x v="1735"/>
    <x v="1718"/>
    <x v="1700"/>
    <s v="UPI"/>
    <s v="Completed"/>
    <x v="2"/>
    <n v="1"/>
    <x v="0"/>
  </r>
  <r>
    <x v="147"/>
    <x v="2"/>
    <x v="2"/>
    <x v="0"/>
    <x v="0"/>
    <x v="1"/>
    <n v="26184"/>
    <x v="0"/>
    <x v="1"/>
    <n v="883021"/>
    <n v="4"/>
    <n v="3331"/>
    <n v="5"/>
    <x v="1736"/>
    <x v="1719"/>
    <x v="1701"/>
    <s v="UPI"/>
    <s v="Returned"/>
    <x v="3"/>
    <n v="5"/>
    <x v="0"/>
  </r>
  <r>
    <x v="147"/>
    <x v="0"/>
    <x v="2"/>
    <x v="0"/>
    <x v="2"/>
    <x v="0"/>
    <n v="99336"/>
    <x v="1"/>
    <x v="2"/>
    <n v="707205"/>
    <n v="1"/>
    <n v="4827"/>
    <n v="5"/>
    <x v="1737"/>
    <x v="1720"/>
    <x v="1702"/>
    <s v="Net Banking"/>
    <s v="Completed"/>
    <x v="1"/>
    <n v="4"/>
    <x v="1"/>
  </r>
  <r>
    <x v="147"/>
    <x v="0"/>
    <x v="1"/>
    <x v="3"/>
    <x v="2"/>
    <x v="1"/>
    <n v="71046"/>
    <x v="0"/>
    <x v="1"/>
    <n v="542773"/>
    <n v="4"/>
    <n v="3420"/>
    <n v="10"/>
    <x v="1738"/>
    <x v="1721"/>
    <x v="1703"/>
    <s v="Net Banking"/>
    <s v="Cancelled"/>
    <x v="0"/>
    <n v="5"/>
    <x v="1"/>
  </r>
  <r>
    <x v="147"/>
    <x v="2"/>
    <x v="0"/>
    <x v="3"/>
    <x v="1"/>
    <x v="2"/>
    <n v="76741"/>
    <x v="0"/>
    <x v="2"/>
    <n v="460039"/>
    <n v="4"/>
    <n v="4667"/>
    <n v="0"/>
    <x v="1739"/>
    <x v="1722"/>
    <x v="1704"/>
    <s v="UPI"/>
    <s v="Returned"/>
    <x v="1"/>
    <n v="3"/>
    <x v="1"/>
  </r>
  <r>
    <x v="147"/>
    <x v="1"/>
    <x v="0"/>
    <x v="4"/>
    <x v="1"/>
    <x v="1"/>
    <n v="71377"/>
    <x v="1"/>
    <x v="2"/>
    <n v="340416"/>
    <n v="9"/>
    <n v="1385"/>
    <n v="0"/>
    <x v="1740"/>
    <x v="1723"/>
    <x v="1705"/>
    <s v="Credit Card"/>
    <s v="Cancelled"/>
    <x v="1"/>
    <n v="1"/>
    <x v="0"/>
  </r>
  <r>
    <x v="147"/>
    <x v="0"/>
    <x v="2"/>
    <x v="4"/>
    <x v="0"/>
    <x v="0"/>
    <n v="22039"/>
    <x v="0"/>
    <x v="1"/>
    <n v="755603"/>
    <n v="4"/>
    <n v="1958"/>
    <n v="0"/>
    <x v="1741"/>
    <x v="1724"/>
    <x v="1706"/>
    <s v="Cash"/>
    <s v="Completed"/>
    <x v="3"/>
    <n v="1"/>
    <x v="0"/>
  </r>
  <r>
    <x v="147"/>
    <x v="1"/>
    <x v="1"/>
    <x v="5"/>
    <x v="0"/>
    <x v="2"/>
    <n v="55161"/>
    <x v="0"/>
    <x v="2"/>
    <n v="746943"/>
    <n v="7"/>
    <n v="4295"/>
    <n v="5"/>
    <x v="1742"/>
    <x v="1725"/>
    <x v="1707"/>
    <s v="UPI"/>
    <s v="Returned"/>
    <x v="2"/>
    <n v="4"/>
    <x v="0"/>
  </r>
  <r>
    <x v="148"/>
    <x v="3"/>
    <x v="1"/>
    <x v="0"/>
    <x v="1"/>
    <x v="2"/>
    <n v="45006"/>
    <x v="0"/>
    <x v="1"/>
    <n v="233486"/>
    <n v="1"/>
    <n v="3655"/>
    <n v="0"/>
    <x v="1743"/>
    <x v="1726"/>
    <x v="1708"/>
    <s v="Net Banking"/>
    <s v="Cancelled"/>
    <x v="3"/>
    <n v="5"/>
    <x v="1"/>
  </r>
  <r>
    <x v="148"/>
    <x v="0"/>
    <x v="3"/>
    <x v="5"/>
    <x v="0"/>
    <x v="2"/>
    <n v="27544"/>
    <x v="1"/>
    <x v="0"/>
    <n v="234928"/>
    <n v="7"/>
    <n v="3910"/>
    <n v="5"/>
    <x v="1744"/>
    <x v="1727"/>
    <x v="1709"/>
    <s v="Cash"/>
    <s v="Returned"/>
    <x v="0"/>
    <n v="3"/>
    <x v="0"/>
  </r>
  <r>
    <x v="148"/>
    <x v="1"/>
    <x v="3"/>
    <x v="5"/>
    <x v="0"/>
    <x v="3"/>
    <n v="22987"/>
    <x v="1"/>
    <x v="1"/>
    <n v="696087"/>
    <n v="2"/>
    <n v="4524"/>
    <n v="5"/>
    <x v="1745"/>
    <x v="1728"/>
    <x v="1710"/>
    <s v="Credit Card"/>
    <s v="Cancelled"/>
    <x v="2"/>
    <n v="4"/>
    <x v="0"/>
  </r>
  <r>
    <x v="148"/>
    <x v="1"/>
    <x v="1"/>
    <x v="0"/>
    <x v="1"/>
    <x v="0"/>
    <n v="15239"/>
    <x v="0"/>
    <x v="2"/>
    <n v="344561"/>
    <n v="8"/>
    <n v="1062"/>
    <n v="0"/>
    <x v="1746"/>
    <x v="1729"/>
    <x v="1711"/>
    <s v="UPI"/>
    <s v="Cancelled"/>
    <x v="1"/>
    <n v="1"/>
    <x v="1"/>
  </r>
  <r>
    <x v="148"/>
    <x v="3"/>
    <x v="3"/>
    <x v="4"/>
    <x v="2"/>
    <x v="0"/>
    <n v="54785"/>
    <x v="0"/>
    <x v="0"/>
    <n v="574551"/>
    <n v="1"/>
    <n v="4526"/>
    <n v="15"/>
    <x v="1747"/>
    <x v="1730"/>
    <x v="1712"/>
    <s v="UPI"/>
    <s v="Returned"/>
    <x v="3"/>
    <n v="4"/>
    <x v="0"/>
  </r>
  <r>
    <x v="148"/>
    <x v="1"/>
    <x v="2"/>
    <x v="1"/>
    <x v="0"/>
    <x v="2"/>
    <n v="33358"/>
    <x v="0"/>
    <x v="2"/>
    <n v="746914"/>
    <n v="3"/>
    <n v="3471"/>
    <n v="20"/>
    <x v="1748"/>
    <x v="1731"/>
    <x v="1713"/>
    <s v="Cash"/>
    <s v="Cancelled"/>
    <x v="1"/>
    <n v="2"/>
    <x v="0"/>
  </r>
  <r>
    <x v="148"/>
    <x v="1"/>
    <x v="1"/>
    <x v="1"/>
    <x v="1"/>
    <x v="1"/>
    <n v="92674"/>
    <x v="0"/>
    <x v="0"/>
    <n v="754839"/>
    <n v="8"/>
    <n v="844"/>
    <n v="20"/>
    <x v="1749"/>
    <x v="1732"/>
    <x v="1714"/>
    <s v="Cash"/>
    <s v="Returned"/>
    <x v="3"/>
    <n v="5"/>
    <x v="0"/>
  </r>
  <r>
    <x v="148"/>
    <x v="3"/>
    <x v="3"/>
    <x v="1"/>
    <x v="0"/>
    <x v="2"/>
    <n v="66450"/>
    <x v="1"/>
    <x v="1"/>
    <n v="683237"/>
    <n v="8"/>
    <n v="3216"/>
    <n v="15"/>
    <x v="1750"/>
    <x v="1733"/>
    <x v="1426"/>
    <s v="Net Banking"/>
    <s v="Completed"/>
    <x v="0"/>
    <n v="3"/>
    <x v="1"/>
  </r>
  <r>
    <x v="148"/>
    <x v="0"/>
    <x v="0"/>
    <x v="0"/>
    <x v="0"/>
    <x v="3"/>
    <n v="98520"/>
    <x v="1"/>
    <x v="0"/>
    <n v="665680"/>
    <n v="5"/>
    <n v="3178"/>
    <n v="0"/>
    <x v="366"/>
    <x v="1734"/>
    <x v="1715"/>
    <s v="Credit Card"/>
    <s v="Cancelled"/>
    <x v="0"/>
    <n v="2"/>
    <x v="0"/>
  </r>
  <r>
    <x v="148"/>
    <x v="1"/>
    <x v="1"/>
    <x v="2"/>
    <x v="1"/>
    <x v="2"/>
    <n v="38428"/>
    <x v="1"/>
    <x v="0"/>
    <n v="243542"/>
    <n v="5"/>
    <n v="2172"/>
    <n v="5"/>
    <x v="1751"/>
    <x v="1735"/>
    <x v="1716"/>
    <s v="Cash"/>
    <s v="Cancelled"/>
    <x v="3"/>
    <n v="5"/>
    <x v="0"/>
  </r>
  <r>
    <x v="148"/>
    <x v="1"/>
    <x v="1"/>
    <x v="2"/>
    <x v="0"/>
    <x v="0"/>
    <n v="19096"/>
    <x v="0"/>
    <x v="0"/>
    <n v="769132"/>
    <n v="8"/>
    <n v="3627"/>
    <n v="10"/>
    <x v="1752"/>
    <x v="1736"/>
    <x v="1717"/>
    <s v="Credit Card"/>
    <s v="Cancelled"/>
    <x v="0"/>
    <n v="2"/>
    <x v="1"/>
  </r>
  <r>
    <x v="148"/>
    <x v="1"/>
    <x v="0"/>
    <x v="2"/>
    <x v="0"/>
    <x v="2"/>
    <n v="57582"/>
    <x v="0"/>
    <x v="2"/>
    <n v="782742"/>
    <n v="5"/>
    <n v="4453"/>
    <n v="15"/>
    <x v="1753"/>
    <x v="1737"/>
    <x v="1718"/>
    <s v="Credit Card"/>
    <s v="Cancelled"/>
    <x v="1"/>
    <n v="4"/>
    <x v="1"/>
  </r>
  <r>
    <x v="149"/>
    <x v="2"/>
    <x v="2"/>
    <x v="3"/>
    <x v="0"/>
    <x v="1"/>
    <n v="34536"/>
    <x v="1"/>
    <x v="0"/>
    <n v="592661"/>
    <n v="9"/>
    <n v="1619"/>
    <n v="20"/>
    <x v="1754"/>
    <x v="1738"/>
    <x v="1719"/>
    <s v="UPI"/>
    <s v="Completed"/>
    <x v="2"/>
    <n v="3"/>
    <x v="1"/>
  </r>
  <r>
    <x v="149"/>
    <x v="3"/>
    <x v="0"/>
    <x v="4"/>
    <x v="2"/>
    <x v="0"/>
    <n v="67395"/>
    <x v="0"/>
    <x v="1"/>
    <n v="447088"/>
    <n v="1"/>
    <n v="2412"/>
    <n v="20"/>
    <x v="1755"/>
    <x v="1739"/>
    <x v="1720"/>
    <s v="Cash"/>
    <s v="Returned"/>
    <x v="3"/>
    <n v="4"/>
    <x v="0"/>
  </r>
  <r>
    <x v="149"/>
    <x v="2"/>
    <x v="1"/>
    <x v="4"/>
    <x v="2"/>
    <x v="1"/>
    <n v="78157"/>
    <x v="0"/>
    <x v="1"/>
    <n v="748340"/>
    <n v="5"/>
    <n v="3502"/>
    <n v="5"/>
    <x v="1756"/>
    <x v="1740"/>
    <x v="1721"/>
    <s v="Cash"/>
    <s v="Returned"/>
    <x v="1"/>
    <n v="4"/>
    <x v="1"/>
  </r>
  <r>
    <x v="149"/>
    <x v="3"/>
    <x v="2"/>
    <x v="3"/>
    <x v="0"/>
    <x v="2"/>
    <n v="79484"/>
    <x v="1"/>
    <x v="1"/>
    <n v="573615"/>
    <n v="3"/>
    <n v="2762"/>
    <n v="20"/>
    <x v="1757"/>
    <x v="1741"/>
    <x v="1722"/>
    <s v="Net Banking"/>
    <s v="Returned"/>
    <x v="3"/>
    <n v="5"/>
    <x v="0"/>
  </r>
  <r>
    <x v="149"/>
    <x v="0"/>
    <x v="3"/>
    <x v="5"/>
    <x v="1"/>
    <x v="0"/>
    <n v="11287"/>
    <x v="0"/>
    <x v="0"/>
    <n v="768944"/>
    <n v="3"/>
    <n v="1242"/>
    <n v="20"/>
    <x v="1758"/>
    <x v="1742"/>
    <x v="91"/>
    <s v="UPI"/>
    <s v="Completed"/>
    <x v="2"/>
    <n v="3"/>
    <x v="0"/>
  </r>
  <r>
    <x v="149"/>
    <x v="0"/>
    <x v="3"/>
    <x v="1"/>
    <x v="0"/>
    <x v="3"/>
    <n v="64510"/>
    <x v="1"/>
    <x v="1"/>
    <n v="778751"/>
    <n v="2"/>
    <n v="4653"/>
    <n v="5"/>
    <x v="1759"/>
    <x v="1743"/>
    <x v="1723"/>
    <s v="Cash"/>
    <s v="Completed"/>
    <x v="0"/>
    <n v="3"/>
    <x v="0"/>
  </r>
  <r>
    <x v="149"/>
    <x v="1"/>
    <x v="3"/>
    <x v="2"/>
    <x v="0"/>
    <x v="0"/>
    <n v="33902"/>
    <x v="0"/>
    <x v="2"/>
    <n v="447520"/>
    <n v="3"/>
    <n v="2952"/>
    <n v="0"/>
    <x v="1760"/>
    <x v="1744"/>
    <x v="1724"/>
    <s v="Cash"/>
    <s v="Returned"/>
    <x v="2"/>
    <n v="4"/>
    <x v="1"/>
  </r>
  <r>
    <x v="149"/>
    <x v="3"/>
    <x v="1"/>
    <x v="1"/>
    <x v="2"/>
    <x v="1"/>
    <n v="66188"/>
    <x v="0"/>
    <x v="1"/>
    <n v="584423"/>
    <n v="7"/>
    <n v="3268"/>
    <n v="20"/>
    <x v="1761"/>
    <x v="1745"/>
    <x v="1725"/>
    <s v="Net Banking"/>
    <s v="Returned"/>
    <x v="2"/>
    <n v="3"/>
    <x v="0"/>
  </r>
  <r>
    <x v="149"/>
    <x v="0"/>
    <x v="0"/>
    <x v="2"/>
    <x v="2"/>
    <x v="0"/>
    <n v="31164"/>
    <x v="0"/>
    <x v="0"/>
    <n v="990560"/>
    <n v="8"/>
    <n v="1282"/>
    <n v="0"/>
    <x v="1762"/>
    <x v="1746"/>
    <x v="1726"/>
    <s v="Net Banking"/>
    <s v="Completed"/>
    <x v="3"/>
    <n v="1"/>
    <x v="0"/>
  </r>
  <r>
    <x v="149"/>
    <x v="3"/>
    <x v="2"/>
    <x v="1"/>
    <x v="2"/>
    <x v="3"/>
    <n v="91204"/>
    <x v="0"/>
    <x v="1"/>
    <n v="112097"/>
    <n v="8"/>
    <n v="596"/>
    <n v="10"/>
    <x v="1763"/>
    <x v="1747"/>
    <x v="238"/>
    <s v="Credit Card"/>
    <s v="Completed"/>
    <x v="2"/>
    <n v="3"/>
    <x v="1"/>
  </r>
  <r>
    <x v="149"/>
    <x v="0"/>
    <x v="3"/>
    <x v="5"/>
    <x v="0"/>
    <x v="3"/>
    <n v="11772"/>
    <x v="0"/>
    <x v="0"/>
    <n v="479684"/>
    <n v="8"/>
    <n v="1086"/>
    <n v="0"/>
    <x v="1764"/>
    <x v="1748"/>
    <x v="1727"/>
    <s v="UPI"/>
    <s v="Cancelled"/>
    <x v="0"/>
    <n v="4"/>
    <x v="0"/>
  </r>
  <r>
    <x v="149"/>
    <x v="2"/>
    <x v="2"/>
    <x v="1"/>
    <x v="0"/>
    <x v="3"/>
    <n v="63054"/>
    <x v="1"/>
    <x v="0"/>
    <n v="249911"/>
    <n v="1"/>
    <n v="2738"/>
    <n v="5"/>
    <x v="1765"/>
    <x v="1749"/>
    <x v="1728"/>
    <s v="Credit Card"/>
    <s v="Returned"/>
    <x v="3"/>
    <n v="1"/>
    <x v="0"/>
  </r>
  <r>
    <x v="150"/>
    <x v="0"/>
    <x v="1"/>
    <x v="1"/>
    <x v="1"/>
    <x v="3"/>
    <n v="64878"/>
    <x v="1"/>
    <x v="1"/>
    <n v="222202"/>
    <n v="7"/>
    <n v="1416"/>
    <n v="5"/>
    <x v="1766"/>
    <x v="1750"/>
    <x v="1729"/>
    <s v="Net Banking"/>
    <s v="Returned"/>
    <x v="0"/>
    <n v="1"/>
    <x v="0"/>
  </r>
  <r>
    <x v="150"/>
    <x v="2"/>
    <x v="3"/>
    <x v="0"/>
    <x v="0"/>
    <x v="1"/>
    <n v="42238"/>
    <x v="0"/>
    <x v="2"/>
    <n v="603635"/>
    <n v="2"/>
    <n v="3849"/>
    <n v="5"/>
    <x v="409"/>
    <x v="1751"/>
    <x v="1730"/>
    <s v="Cash"/>
    <s v="Returned"/>
    <x v="2"/>
    <n v="5"/>
    <x v="0"/>
  </r>
  <r>
    <x v="150"/>
    <x v="0"/>
    <x v="1"/>
    <x v="1"/>
    <x v="0"/>
    <x v="0"/>
    <n v="68293"/>
    <x v="0"/>
    <x v="2"/>
    <n v="314382"/>
    <n v="4"/>
    <n v="3086"/>
    <n v="20"/>
    <x v="1767"/>
    <x v="1752"/>
    <x v="1731"/>
    <s v="Cash"/>
    <s v="Returned"/>
    <x v="2"/>
    <n v="4"/>
    <x v="0"/>
  </r>
  <r>
    <x v="150"/>
    <x v="1"/>
    <x v="0"/>
    <x v="0"/>
    <x v="2"/>
    <x v="2"/>
    <n v="91298"/>
    <x v="1"/>
    <x v="1"/>
    <n v="924125"/>
    <n v="5"/>
    <n v="4680"/>
    <n v="15"/>
    <x v="1768"/>
    <x v="1431"/>
    <x v="1732"/>
    <s v="Net Banking"/>
    <s v="Returned"/>
    <x v="0"/>
    <n v="3"/>
    <x v="0"/>
  </r>
  <r>
    <x v="150"/>
    <x v="2"/>
    <x v="1"/>
    <x v="4"/>
    <x v="2"/>
    <x v="3"/>
    <n v="17213"/>
    <x v="1"/>
    <x v="0"/>
    <n v="414132"/>
    <n v="1"/>
    <n v="2988"/>
    <n v="20"/>
    <x v="1769"/>
    <x v="1753"/>
    <x v="1733"/>
    <s v="Credit Card"/>
    <s v="Cancelled"/>
    <x v="3"/>
    <n v="1"/>
    <x v="0"/>
  </r>
  <r>
    <x v="150"/>
    <x v="0"/>
    <x v="1"/>
    <x v="3"/>
    <x v="2"/>
    <x v="2"/>
    <n v="24941"/>
    <x v="0"/>
    <x v="1"/>
    <n v="149769"/>
    <n v="4"/>
    <n v="4293"/>
    <n v="0"/>
    <x v="1770"/>
    <x v="1754"/>
    <x v="1734"/>
    <s v="Credit Card"/>
    <s v="Completed"/>
    <x v="2"/>
    <n v="4"/>
    <x v="0"/>
  </r>
  <r>
    <x v="150"/>
    <x v="1"/>
    <x v="0"/>
    <x v="1"/>
    <x v="2"/>
    <x v="2"/>
    <n v="25964"/>
    <x v="1"/>
    <x v="0"/>
    <n v="749764"/>
    <n v="4"/>
    <n v="3337"/>
    <n v="10"/>
    <x v="1771"/>
    <x v="1755"/>
    <x v="1735"/>
    <s v="Net Banking"/>
    <s v="Cancelled"/>
    <x v="1"/>
    <n v="5"/>
    <x v="1"/>
  </r>
  <r>
    <x v="150"/>
    <x v="2"/>
    <x v="2"/>
    <x v="4"/>
    <x v="2"/>
    <x v="0"/>
    <n v="36855"/>
    <x v="1"/>
    <x v="0"/>
    <n v="751554"/>
    <n v="9"/>
    <n v="2886"/>
    <n v="10"/>
    <x v="1772"/>
    <x v="1756"/>
    <x v="1736"/>
    <s v="Cash"/>
    <s v="Cancelled"/>
    <x v="2"/>
    <n v="2"/>
    <x v="0"/>
  </r>
  <r>
    <x v="150"/>
    <x v="1"/>
    <x v="0"/>
    <x v="0"/>
    <x v="1"/>
    <x v="2"/>
    <n v="68769"/>
    <x v="1"/>
    <x v="0"/>
    <n v="233541"/>
    <n v="9"/>
    <n v="2341"/>
    <n v="10"/>
    <x v="1773"/>
    <x v="1757"/>
    <x v="1737"/>
    <s v="UPI"/>
    <s v="Returned"/>
    <x v="2"/>
    <n v="2"/>
    <x v="1"/>
  </r>
  <r>
    <x v="150"/>
    <x v="3"/>
    <x v="0"/>
    <x v="1"/>
    <x v="1"/>
    <x v="2"/>
    <n v="93504"/>
    <x v="0"/>
    <x v="2"/>
    <n v="505684"/>
    <n v="1"/>
    <n v="1702"/>
    <n v="10"/>
    <x v="1774"/>
    <x v="1758"/>
    <x v="1738"/>
    <s v="Credit Card"/>
    <s v="Cancelled"/>
    <x v="1"/>
    <n v="3"/>
    <x v="0"/>
  </r>
  <r>
    <x v="150"/>
    <x v="3"/>
    <x v="1"/>
    <x v="1"/>
    <x v="1"/>
    <x v="1"/>
    <n v="11046"/>
    <x v="1"/>
    <x v="2"/>
    <n v="594222"/>
    <n v="8"/>
    <n v="1229"/>
    <n v="15"/>
    <x v="1775"/>
    <x v="1759"/>
    <x v="1739"/>
    <s v="UPI"/>
    <s v="Cancelled"/>
    <x v="3"/>
    <n v="2"/>
    <x v="0"/>
  </r>
  <r>
    <x v="150"/>
    <x v="2"/>
    <x v="2"/>
    <x v="5"/>
    <x v="2"/>
    <x v="2"/>
    <n v="24909"/>
    <x v="1"/>
    <x v="1"/>
    <n v="794385"/>
    <n v="4"/>
    <n v="816"/>
    <n v="10"/>
    <x v="1776"/>
    <x v="1760"/>
    <x v="1740"/>
    <s v="Cash"/>
    <s v="Returned"/>
    <x v="3"/>
    <n v="1"/>
    <x v="0"/>
  </r>
  <r>
    <x v="151"/>
    <x v="0"/>
    <x v="3"/>
    <x v="4"/>
    <x v="2"/>
    <x v="0"/>
    <n v="89114"/>
    <x v="1"/>
    <x v="2"/>
    <n v="228237"/>
    <n v="4"/>
    <n v="575"/>
    <n v="20"/>
    <x v="1777"/>
    <x v="1761"/>
    <x v="1741"/>
    <s v="Net Banking"/>
    <s v="Cancelled"/>
    <x v="2"/>
    <n v="1"/>
    <x v="1"/>
  </r>
  <r>
    <x v="151"/>
    <x v="2"/>
    <x v="0"/>
    <x v="2"/>
    <x v="2"/>
    <x v="2"/>
    <n v="33368"/>
    <x v="1"/>
    <x v="0"/>
    <n v="496381"/>
    <n v="5"/>
    <n v="3546"/>
    <n v="10"/>
    <x v="1778"/>
    <x v="1762"/>
    <x v="1742"/>
    <s v="Credit Card"/>
    <s v="Cancelled"/>
    <x v="1"/>
    <n v="4"/>
    <x v="0"/>
  </r>
  <r>
    <x v="151"/>
    <x v="1"/>
    <x v="2"/>
    <x v="2"/>
    <x v="1"/>
    <x v="0"/>
    <n v="81255"/>
    <x v="0"/>
    <x v="0"/>
    <n v="944035"/>
    <n v="2"/>
    <n v="703"/>
    <n v="5"/>
    <x v="1779"/>
    <x v="1763"/>
    <x v="1743"/>
    <s v="Credit Card"/>
    <s v="Completed"/>
    <x v="3"/>
    <n v="3"/>
    <x v="1"/>
  </r>
  <r>
    <x v="151"/>
    <x v="0"/>
    <x v="0"/>
    <x v="5"/>
    <x v="2"/>
    <x v="3"/>
    <n v="91496"/>
    <x v="1"/>
    <x v="1"/>
    <n v="307978"/>
    <n v="1"/>
    <n v="4788"/>
    <n v="0"/>
    <x v="1780"/>
    <x v="1764"/>
    <x v="1744"/>
    <s v="Cash"/>
    <s v="Returned"/>
    <x v="1"/>
    <n v="4"/>
    <x v="0"/>
  </r>
  <r>
    <x v="151"/>
    <x v="3"/>
    <x v="0"/>
    <x v="0"/>
    <x v="1"/>
    <x v="2"/>
    <n v="99142"/>
    <x v="1"/>
    <x v="0"/>
    <n v="143251"/>
    <n v="5"/>
    <n v="4275"/>
    <n v="20"/>
    <x v="1781"/>
    <x v="1765"/>
    <x v="1745"/>
    <s v="Net Banking"/>
    <s v="Returned"/>
    <x v="1"/>
    <n v="4"/>
    <x v="0"/>
  </r>
  <r>
    <x v="151"/>
    <x v="0"/>
    <x v="0"/>
    <x v="2"/>
    <x v="2"/>
    <x v="2"/>
    <n v="25624"/>
    <x v="1"/>
    <x v="1"/>
    <n v="409670"/>
    <n v="7"/>
    <n v="3444"/>
    <n v="15"/>
    <x v="1782"/>
    <x v="1766"/>
    <x v="1746"/>
    <s v="Credit Card"/>
    <s v="Cancelled"/>
    <x v="1"/>
    <n v="3"/>
    <x v="0"/>
  </r>
  <r>
    <x v="151"/>
    <x v="3"/>
    <x v="0"/>
    <x v="2"/>
    <x v="0"/>
    <x v="2"/>
    <n v="20352"/>
    <x v="0"/>
    <x v="1"/>
    <n v="727022"/>
    <n v="9"/>
    <n v="4855"/>
    <n v="20"/>
    <x v="1783"/>
    <x v="1767"/>
    <x v="1747"/>
    <s v="Cash"/>
    <s v="Returned"/>
    <x v="1"/>
    <n v="4"/>
    <x v="0"/>
  </r>
  <r>
    <x v="151"/>
    <x v="0"/>
    <x v="1"/>
    <x v="3"/>
    <x v="1"/>
    <x v="3"/>
    <n v="90539"/>
    <x v="0"/>
    <x v="0"/>
    <n v="993974"/>
    <n v="2"/>
    <n v="3551"/>
    <n v="5"/>
    <x v="1784"/>
    <x v="1768"/>
    <x v="1748"/>
    <s v="Credit Card"/>
    <s v="Completed"/>
    <x v="0"/>
    <n v="2"/>
    <x v="0"/>
  </r>
  <r>
    <x v="151"/>
    <x v="0"/>
    <x v="2"/>
    <x v="4"/>
    <x v="0"/>
    <x v="1"/>
    <n v="19223"/>
    <x v="0"/>
    <x v="2"/>
    <n v="335368"/>
    <n v="8"/>
    <n v="3163"/>
    <n v="10"/>
    <x v="1785"/>
    <x v="1769"/>
    <x v="1749"/>
    <s v="UPI"/>
    <s v="Cancelled"/>
    <x v="2"/>
    <n v="5"/>
    <x v="0"/>
  </r>
  <r>
    <x v="151"/>
    <x v="0"/>
    <x v="2"/>
    <x v="0"/>
    <x v="1"/>
    <x v="2"/>
    <n v="88254"/>
    <x v="1"/>
    <x v="0"/>
    <n v="653230"/>
    <n v="7"/>
    <n v="931"/>
    <n v="10"/>
    <x v="1786"/>
    <x v="1770"/>
    <x v="1750"/>
    <s v="Credit Card"/>
    <s v="Completed"/>
    <x v="0"/>
    <n v="4"/>
    <x v="1"/>
  </r>
  <r>
    <x v="151"/>
    <x v="1"/>
    <x v="2"/>
    <x v="1"/>
    <x v="2"/>
    <x v="0"/>
    <n v="76851"/>
    <x v="1"/>
    <x v="0"/>
    <n v="669305"/>
    <n v="2"/>
    <n v="3263"/>
    <n v="15"/>
    <x v="1787"/>
    <x v="1771"/>
    <x v="1751"/>
    <s v="Cash"/>
    <s v="Cancelled"/>
    <x v="1"/>
    <n v="1"/>
    <x v="1"/>
  </r>
  <r>
    <x v="151"/>
    <x v="1"/>
    <x v="0"/>
    <x v="4"/>
    <x v="2"/>
    <x v="1"/>
    <n v="60044"/>
    <x v="1"/>
    <x v="1"/>
    <n v="160555"/>
    <n v="5"/>
    <n v="3662"/>
    <n v="0"/>
    <x v="1788"/>
    <x v="1772"/>
    <x v="1752"/>
    <s v="UPI"/>
    <s v="Cancelled"/>
    <x v="3"/>
    <n v="1"/>
    <x v="0"/>
  </r>
  <r>
    <x v="152"/>
    <x v="2"/>
    <x v="1"/>
    <x v="0"/>
    <x v="0"/>
    <x v="1"/>
    <n v="97089"/>
    <x v="0"/>
    <x v="2"/>
    <n v="787569"/>
    <n v="7"/>
    <n v="697"/>
    <n v="10"/>
    <x v="1789"/>
    <x v="1773"/>
    <x v="1753"/>
    <s v="Credit Card"/>
    <s v="Returned"/>
    <x v="3"/>
    <n v="2"/>
    <x v="0"/>
  </r>
  <r>
    <x v="152"/>
    <x v="2"/>
    <x v="0"/>
    <x v="2"/>
    <x v="2"/>
    <x v="1"/>
    <n v="95000"/>
    <x v="1"/>
    <x v="1"/>
    <n v="401509"/>
    <n v="3"/>
    <n v="538"/>
    <n v="15"/>
    <x v="1790"/>
    <x v="1774"/>
    <x v="1754"/>
    <s v="Credit Card"/>
    <s v="Returned"/>
    <x v="0"/>
    <n v="4"/>
    <x v="0"/>
  </r>
  <r>
    <x v="152"/>
    <x v="3"/>
    <x v="0"/>
    <x v="3"/>
    <x v="1"/>
    <x v="2"/>
    <n v="41419"/>
    <x v="1"/>
    <x v="0"/>
    <n v="557297"/>
    <n v="2"/>
    <n v="3018"/>
    <n v="10"/>
    <x v="1791"/>
    <x v="1775"/>
    <x v="1755"/>
    <s v="Net Banking"/>
    <s v="Cancelled"/>
    <x v="1"/>
    <n v="4"/>
    <x v="1"/>
  </r>
  <r>
    <x v="152"/>
    <x v="1"/>
    <x v="2"/>
    <x v="4"/>
    <x v="2"/>
    <x v="3"/>
    <n v="23767"/>
    <x v="0"/>
    <x v="1"/>
    <n v="125976"/>
    <n v="6"/>
    <n v="2626"/>
    <n v="20"/>
    <x v="1792"/>
    <x v="1776"/>
    <x v="1756"/>
    <s v="Net Banking"/>
    <s v="Completed"/>
    <x v="1"/>
    <n v="3"/>
    <x v="0"/>
  </r>
  <r>
    <x v="152"/>
    <x v="3"/>
    <x v="0"/>
    <x v="2"/>
    <x v="2"/>
    <x v="3"/>
    <n v="82002"/>
    <x v="1"/>
    <x v="1"/>
    <n v="141969"/>
    <n v="6"/>
    <n v="1228"/>
    <n v="15"/>
    <x v="1793"/>
    <x v="1777"/>
    <x v="1757"/>
    <s v="Credit Card"/>
    <s v="Cancelled"/>
    <x v="3"/>
    <n v="4"/>
    <x v="0"/>
  </r>
  <r>
    <x v="152"/>
    <x v="2"/>
    <x v="3"/>
    <x v="0"/>
    <x v="1"/>
    <x v="2"/>
    <n v="41028"/>
    <x v="1"/>
    <x v="0"/>
    <n v="531541"/>
    <n v="4"/>
    <n v="4399"/>
    <n v="15"/>
    <x v="1794"/>
    <x v="1778"/>
    <x v="1758"/>
    <s v="UPI"/>
    <s v="Cancelled"/>
    <x v="2"/>
    <n v="4"/>
    <x v="1"/>
  </r>
  <r>
    <x v="152"/>
    <x v="3"/>
    <x v="0"/>
    <x v="4"/>
    <x v="0"/>
    <x v="0"/>
    <n v="57953"/>
    <x v="0"/>
    <x v="1"/>
    <n v="877047"/>
    <n v="1"/>
    <n v="3665"/>
    <n v="15"/>
    <x v="1795"/>
    <x v="1779"/>
    <x v="1759"/>
    <s v="Net Banking"/>
    <s v="Cancelled"/>
    <x v="0"/>
    <n v="1"/>
    <x v="0"/>
  </r>
  <r>
    <x v="152"/>
    <x v="2"/>
    <x v="3"/>
    <x v="1"/>
    <x v="0"/>
    <x v="0"/>
    <n v="67965"/>
    <x v="0"/>
    <x v="0"/>
    <n v="549957"/>
    <n v="5"/>
    <n v="4727"/>
    <n v="10"/>
    <x v="1796"/>
    <x v="1780"/>
    <x v="1760"/>
    <s v="Net Banking"/>
    <s v="Completed"/>
    <x v="0"/>
    <n v="3"/>
    <x v="0"/>
  </r>
  <r>
    <x v="152"/>
    <x v="1"/>
    <x v="0"/>
    <x v="4"/>
    <x v="2"/>
    <x v="0"/>
    <n v="79776"/>
    <x v="0"/>
    <x v="1"/>
    <n v="639803"/>
    <n v="1"/>
    <n v="2624"/>
    <n v="15"/>
    <x v="1797"/>
    <x v="1781"/>
    <x v="1761"/>
    <s v="Net Banking"/>
    <s v="Returned"/>
    <x v="2"/>
    <n v="4"/>
    <x v="0"/>
  </r>
  <r>
    <x v="152"/>
    <x v="0"/>
    <x v="1"/>
    <x v="2"/>
    <x v="1"/>
    <x v="2"/>
    <n v="41459"/>
    <x v="0"/>
    <x v="2"/>
    <n v="529390"/>
    <n v="8"/>
    <n v="4634"/>
    <n v="20"/>
    <x v="1798"/>
    <x v="1782"/>
    <x v="1762"/>
    <s v="Cash"/>
    <s v="Returned"/>
    <x v="1"/>
    <n v="2"/>
    <x v="1"/>
  </r>
  <r>
    <x v="152"/>
    <x v="1"/>
    <x v="1"/>
    <x v="4"/>
    <x v="0"/>
    <x v="3"/>
    <n v="92331"/>
    <x v="0"/>
    <x v="0"/>
    <n v="173663"/>
    <n v="2"/>
    <n v="4271"/>
    <n v="0"/>
    <x v="1799"/>
    <x v="1783"/>
    <x v="1763"/>
    <s v="Credit Card"/>
    <s v="Completed"/>
    <x v="3"/>
    <n v="4"/>
    <x v="0"/>
  </r>
  <r>
    <x v="152"/>
    <x v="3"/>
    <x v="2"/>
    <x v="1"/>
    <x v="0"/>
    <x v="2"/>
    <n v="34689"/>
    <x v="1"/>
    <x v="2"/>
    <n v="939811"/>
    <n v="9"/>
    <n v="3757"/>
    <n v="0"/>
    <x v="1800"/>
    <x v="1369"/>
    <x v="1764"/>
    <s v="UPI"/>
    <s v="Returned"/>
    <x v="0"/>
    <n v="3"/>
    <x v="0"/>
  </r>
  <r>
    <x v="153"/>
    <x v="3"/>
    <x v="0"/>
    <x v="3"/>
    <x v="2"/>
    <x v="3"/>
    <n v="90446"/>
    <x v="0"/>
    <x v="1"/>
    <n v="389535"/>
    <n v="9"/>
    <n v="3706"/>
    <n v="5"/>
    <x v="146"/>
    <x v="1784"/>
    <x v="1765"/>
    <s v="UPI"/>
    <s v="Cancelled"/>
    <x v="0"/>
    <n v="2"/>
    <x v="0"/>
  </r>
  <r>
    <x v="153"/>
    <x v="1"/>
    <x v="3"/>
    <x v="3"/>
    <x v="1"/>
    <x v="1"/>
    <n v="77982"/>
    <x v="1"/>
    <x v="2"/>
    <n v="307348"/>
    <n v="3"/>
    <n v="3098"/>
    <n v="20"/>
    <x v="1094"/>
    <x v="1785"/>
    <x v="1766"/>
    <s v="Credit Card"/>
    <s v="Returned"/>
    <x v="1"/>
    <n v="2"/>
    <x v="0"/>
  </r>
  <r>
    <x v="153"/>
    <x v="1"/>
    <x v="3"/>
    <x v="2"/>
    <x v="0"/>
    <x v="2"/>
    <n v="13346"/>
    <x v="1"/>
    <x v="2"/>
    <n v="429225"/>
    <n v="6"/>
    <n v="4935"/>
    <n v="20"/>
    <x v="1801"/>
    <x v="1786"/>
    <x v="1767"/>
    <s v="Net Banking"/>
    <s v="Returned"/>
    <x v="2"/>
    <n v="2"/>
    <x v="0"/>
  </r>
  <r>
    <x v="153"/>
    <x v="2"/>
    <x v="0"/>
    <x v="0"/>
    <x v="2"/>
    <x v="3"/>
    <n v="55179"/>
    <x v="0"/>
    <x v="2"/>
    <n v="844587"/>
    <n v="9"/>
    <n v="3813"/>
    <n v="15"/>
    <x v="1802"/>
    <x v="1787"/>
    <x v="1768"/>
    <s v="UPI"/>
    <s v="Completed"/>
    <x v="3"/>
    <n v="1"/>
    <x v="0"/>
  </r>
  <r>
    <x v="153"/>
    <x v="3"/>
    <x v="3"/>
    <x v="2"/>
    <x v="2"/>
    <x v="1"/>
    <n v="50517"/>
    <x v="0"/>
    <x v="1"/>
    <n v="419428"/>
    <n v="7"/>
    <n v="1744"/>
    <n v="5"/>
    <x v="1803"/>
    <x v="1788"/>
    <x v="1769"/>
    <s v="Cash"/>
    <s v="Completed"/>
    <x v="1"/>
    <n v="1"/>
    <x v="0"/>
  </r>
  <r>
    <x v="153"/>
    <x v="3"/>
    <x v="1"/>
    <x v="3"/>
    <x v="2"/>
    <x v="1"/>
    <n v="79678"/>
    <x v="1"/>
    <x v="0"/>
    <n v="182054"/>
    <n v="4"/>
    <n v="4587"/>
    <n v="20"/>
    <x v="1804"/>
    <x v="1789"/>
    <x v="1770"/>
    <s v="Cash"/>
    <s v="Cancelled"/>
    <x v="0"/>
    <n v="2"/>
    <x v="1"/>
  </r>
  <r>
    <x v="153"/>
    <x v="1"/>
    <x v="3"/>
    <x v="5"/>
    <x v="2"/>
    <x v="2"/>
    <n v="91606"/>
    <x v="1"/>
    <x v="1"/>
    <n v="817566"/>
    <n v="3"/>
    <n v="1157"/>
    <n v="20"/>
    <x v="1805"/>
    <x v="1790"/>
    <x v="1771"/>
    <s v="UPI"/>
    <s v="Cancelled"/>
    <x v="3"/>
    <n v="1"/>
    <x v="0"/>
  </r>
  <r>
    <x v="153"/>
    <x v="0"/>
    <x v="2"/>
    <x v="5"/>
    <x v="0"/>
    <x v="3"/>
    <n v="82623"/>
    <x v="1"/>
    <x v="1"/>
    <n v="987595"/>
    <n v="2"/>
    <n v="3465"/>
    <n v="20"/>
    <x v="1806"/>
    <x v="1791"/>
    <x v="1772"/>
    <s v="Cash"/>
    <s v="Returned"/>
    <x v="1"/>
    <n v="2"/>
    <x v="1"/>
  </r>
  <r>
    <x v="153"/>
    <x v="3"/>
    <x v="1"/>
    <x v="4"/>
    <x v="1"/>
    <x v="1"/>
    <n v="99288"/>
    <x v="0"/>
    <x v="1"/>
    <n v="455734"/>
    <n v="1"/>
    <n v="2199"/>
    <n v="10"/>
    <x v="1807"/>
    <x v="1792"/>
    <x v="1773"/>
    <s v="Credit Card"/>
    <s v="Completed"/>
    <x v="0"/>
    <n v="2"/>
    <x v="0"/>
  </r>
  <r>
    <x v="153"/>
    <x v="0"/>
    <x v="1"/>
    <x v="1"/>
    <x v="2"/>
    <x v="2"/>
    <n v="91171"/>
    <x v="1"/>
    <x v="0"/>
    <n v="178593"/>
    <n v="1"/>
    <n v="4956"/>
    <n v="20"/>
    <x v="1808"/>
    <x v="1793"/>
    <x v="1774"/>
    <s v="Cash"/>
    <s v="Completed"/>
    <x v="3"/>
    <n v="5"/>
    <x v="0"/>
  </r>
  <r>
    <x v="153"/>
    <x v="1"/>
    <x v="1"/>
    <x v="4"/>
    <x v="2"/>
    <x v="1"/>
    <n v="68916"/>
    <x v="0"/>
    <x v="1"/>
    <n v="159485"/>
    <n v="4"/>
    <n v="3543"/>
    <n v="10"/>
    <x v="1809"/>
    <x v="1794"/>
    <x v="1775"/>
    <s v="Cash"/>
    <s v="Cancelled"/>
    <x v="1"/>
    <n v="1"/>
    <x v="0"/>
  </r>
  <r>
    <x v="153"/>
    <x v="1"/>
    <x v="0"/>
    <x v="5"/>
    <x v="0"/>
    <x v="0"/>
    <n v="97754"/>
    <x v="1"/>
    <x v="1"/>
    <n v="396176"/>
    <n v="4"/>
    <n v="4924"/>
    <n v="20"/>
    <x v="1810"/>
    <x v="1795"/>
    <x v="1776"/>
    <s v="UPI"/>
    <s v="Returned"/>
    <x v="0"/>
    <n v="5"/>
    <x v="1"/>
  </r>
  <r>
    <x v="154"/>
    <x v="2"/>
    <x v="0"/>
    <x v="3"/>
    <x v="2"/>
    <x v="2"/>
    <n v="58575"/>
    <x v="1"/>
    <x v="0"/>
    <n v="642444"/>
    <n v="9"/>
    <n v="2299"/>
    <n v="0"/>
    <x v="1811"/>
    <x v="1796"/>
    <x v="1777"/>
    <s v="Cash"/>
    <s v="Returned"/>
    <x v="3"/>
    <n v="2"/>
    <x v="0"/>
  </r>
  <r>
    <x v="154"/>
    <x v="3"/>
    <x v="1"/>
    <x v="4"/>
    <x v="2"/>
    <x v="1"/>
    <n v="55039"/>
    <x v="1"/>
    <x v="0"/>
    <n v="673604"/>
    <n v="1"/>
    <n v="4126"/>
    <n v="10"/>
    <x v="1812"/>
    <x v="1280"/>
    <x v="1141"/>
    <s v="UPI"/>
    <s v="Completed"/>
    <x v="3"/>
    <n v="2"/>
    <x v="0"/>
  </r>
  <r>
    <x v="154"/>
    <x v="0"/>
    <x v="0"/>
    <x v="2"/>
    <x v="1"/>
    <x v="2"/>
    <n v="59955"/>
    <x v="0"/>
    <x v="0"/>
    <n v="997348"/>
    <n v="4"/>
    <n v="4477"/>
    <n v="10"/>
    <x v="1813"/>
    <x v="1797"/>
    <x v="1778"/>
    <s v="Net Banking"/>
    <s v="Completed"/>
    <x v="0"/>
    <n v="5"/>
    <x v="0"/>
  </r>
  <r>
    <x v="154"/>
    <x v="2"/>
    <x v="3"/>
    <x v="1"/>
    <x v="2"/>
    <x v="2"/>
    <n v="90260"/>
    <x v="0"/>
    <x v="2"/>
    <n v="279859"/>
    <n v="3"/>
    <n v="2476"/>
    <n v="15"/>
    <x v="1814"/>
    <x v="1798"/>
    <x v="1779"/>
    <s v="Net Banking"/>
    <s v="Completed"/>
    <x v="3"/>
    <n v="3"/>
    <x v="1"/>
  </r>
  <r>
    <x v="154"/>
    <x v="3"/>
    <x v="0"/>
    <x v="2"/>
    <x v="0"/>
    <x v="3"/>
    <n v="65871"/>
    <x v="1"/>
    <x v="0"/>
    <n v="193099"/>
    <n v="9"/>
    <n v="4169"/>
    <n v="20"/>
    <x v="1815"/>
    <x v="1799"/>
    <x v="1780"/>
    <s v="Cash"/>
    <s v="Completed"/>
    <x v="3"/>
    <n v="2"/>
    <x v="0"/>
  </r>
  <r>
    <x v="154"/>
    <x v="2"/>
    <x v="0"/>
    <x v="1"/>
    <x v="1"/>
    <x v="3"/>
    <n v="70678"/>
    <x v="1"/>
    <x v="2"/>
    <n v="796939"/>
    <n v="5"/>
    <n v="4692"/>
    <n v="5"/>
    <x v="1816"/>
    <x v="1800"/>
    <x v="1781"/>
    <s v="Net Banking"/>
    <s v="Cancelled"/>
    <x v="2"/>
    <n v="1"/>
    <x v="1"/>
  </r>
  <r>
    <x v="154"/>
    <x v="1"/>
    <x v="1"/>
    <x v="3"/>
    <x v="0"/>
    <x v="1"/>
    <n v="41351"/>
    <x v="1"/>
    <x v="2"/>
    <n v="288646"/>
    <n v="9"/>
    <n v="1437"/>
    <n v="5"/>
    <x v="1817"/>
    <x v="1801"/>
    <x v="1782"/>
    <s v="UPI"/>
    <s v="Cancelled"/>
    <x v="2"/>
    <n v="4"/>
    <x v="0"/>
  </r>
  <r>
    <x v="154"/>
    <x v="3"/>
    <x v="2"/>
    <x v="4"/>
    <x v="1"/>
    <x v="2"/>
    <n v="70693"/>
    <x v="0"/>
    <x v="1"/>
    <n v="303333"/>
    <n v="6"/>
    <n v="1789"/>
    <n v="5"/>
    <x v="1818"/>
    <x v="1675"/>
    <x v="1783"/>
    <s v="Net Banking"/>
    <s v="Completed"/>
    <x v="2"/>
    <n v="4"/>
    <x v="0"/>
  </r>
  <r>
    <x v="154"/>
    <x v="2"/>
    <x v="2"/>
    <x v="1"/>
    <x v="1"/>
    <x v="2"/>
    <n v="41433"/>
    <x v="0"/>
    <x v="2"/>
    <n v="746729"/>
    <n v="9"/>
    <n v="2650"/>
    <n v="5"/>
    <x v="1819"/>
    <x v="1802"/>
    <x v="1784"/>
    <s v="Credit Card"/>
    <s v="Returned"/>
    <x v="1"/>
    <n v="4"/>
    <x v="0"/>
  </r>
  <r>
    <x v="154"/>
    <x v="2"/>
    <x v="2"/>
    <x v="2"/>
    <x v="2"/>
    <x v="0"/>
    <n v="84797"/>
    <x v="0"/>
    <x v="1"/>
    <n v="842578"/>
    <n v="1"/>
    <n v="1012"/>
    <n v="0"/>
    <x v="1820"/>
    <x v="1803"/>
    <x v="1785"/>
    <s v="Net Banking"/>
    <s v="Cancelled"/>
    <x v="1"/>
    <n v="5"/>
    <x v="0"/>
  </r>
  <r>
    <x v="154"/>
    <x v="0"/>
    <x v="3"/>
    <x v="4"/>
    <x v="2"/>
    <x v="2"/>
    <n v="89015"/>
    <x v="0"/>
    <x v="2"/>
    <n v="979695"/>
    <n v="4"/>
    <n v="2016"/>
    <n v="5"/>
    <x v="1821"/>
    <x v="1804"/>
    <x v="1786"/>
    <s v="Net Banking"/>
    <s v="Completed"/>
    <x v="2"/>
    <n v="2"/>
    <x v="0"/>
  </r>
  <r>
    <x v="154"/>
    <x v="2"/>
    <x v="0"/>
    <x v="4"/>
    <x v="2"/>
    <x v="3"/>
    <n v="25804"/>
    <x v="0"/>
    <x v="0"/>
    <n v="355329"/>
    <n v="4"/>
    <n v="2582"/>
    <n v="15"/>
    <x v="1822"/>
    <x v="1805"/>
    <x v="1787"/>
    <s v="UPI"/>
    <s v="Completed"/>
    <x v="3"/>
    <n v="3"/>
    <x v="0"/>
  </r>
  <r>
    <x v="155"/>
    <x v="3"/>
    <x v="2"/>
    <x v="2"/>
    <x v="0"/>
    <x v="2"/>
    <n v="55101"/>
    <x v="1"/>
    <x v="1"/>
    <n v="991550"/>
    <n v="6"/>
    <n v="1904"/>
    <n v="5"/>
    <x v="1823"/>
    <x v="1806"/>
    <x v="1788"/>
    <s v="Net Banking"/>
    <s v="Returned"/>
    <x v="0"/>
    <n v="1"/>
    <x v="1"/>
  </r>
  <r>
    <x v="155"/>
    <x v="3"/>
    <x v="1"/>
    <x v="5"/>
    <x v="2"/>
    <x v="3"/>
    <n v="70115"/>
    <x v="1"/>
    <x v="2"/>
    <n v="159235"/>
    <n v="1"/>
    <n v="4992"/>
    <n v="15"/>
    <x v="1824"/>
    <x v="1807"/>
    <x v="1789"/>
    <s v="Cash"/>
    <s v="Returned"/>
    <x v="1"/>
    <n v="4"/>
    <x v="1"/>
  </r>
  <r>
    <x v="155"/>
    <x v="0"/>
    <x v="2"/>
    <x v="1"/>
    <x v="2"/>
    <x v="0"/>
    <n v="88363"/>
    <x v="1"/>
    <x v="1"/>
    <n v="415048"/>
    <n v="5"/>
    <n v="2431"/>
    <n v="10"/>
    <x v="1825"/>
    <x v="1808"/>
    <x v="437"/>
    <s v="Credit Card"/>
    <s v="Completed"/>
    <x v="0"/>
    <n v="4"/>
    <x v="0"/>
  </r>
  <r>
    <x v="155"/>
    <x v="3"/>
    <x v="2"/>
    <x v="2"/>
    <x v="1"/>
    <x v="1"/>
    <n v="54700"/>
    <x v="0"/>
    <x v="0"/>
    <n v="968153"/>
    <n v="3"/>
    <n v="2385"/>
    <n v="20"/>
    <x v="1826"/>
    <x v="1809"/>
    <x v="721"/>
    <s v="Net Banking"/>
    <s v="Cancelled"/>
    <x v="2"/>
    <n v="1"/>
    <x v="1"/>
  </r>
  <r>
    <x v="155"/>
    <x v="1"/>
    <x v="0"/>
    <x v="3"/>
    <x v="2"/>
    <x v="3"/>
    <n v="87576"/>
    <x v="1"/>
    <x v="2"/>
    <n v="529956"/>
    <n v="1"/>
    <n v="2853"/>
    <n v="5"/>
    <x v="1827"/>
    <x v="1810"/>
    <x v="1790"/>
    <s v="Net Banking"/>
    <s v="Cancelled"/>
    <x v="0"/>
    <n v="4"/>
    <x v="0"/>
  </r>
  <r>
    <x v="155"/>
    <x v="3"/>
    <x v="0"/>
    <x v="0"/>
    <x v="2"/>
    <x v="1"/>
    <n v="29477"/>
    <x v="0"/>
    <x v="2"/>
    <n v="697418"/>
    <n v="6"/>
    <n v="4307"/>
    <n v="15"/>
    <x v="1828"/>
    <x v="1811"/>
    <x v="1791"/>
    <s v="Cash"/>
    <s v="Returned"/>
    <x v="0"/>
    <n v="5"/>
    <x v="0"/>
  </r>
  <r>
    <x v="155"/>
    <x v="3"/>
    <x v="0"/>
    <x v="2"/>
    <x v="2"/>
    <x v="1"/>
    <n v="26127"/>
    <x v="0"/>
    <x v="0"/>
    <n v="280626"/>
    <n v="3"/>
    <n v="3246"/>
    <n v="15"/>
    <x v="1829"/>
    <x v="1812"/>
    <x v="1792"/>
    <s v="Credit Card"/>
    <s v="Cancelled"/>
    <x v="3"/>
    <n v="2"/>
    <x v="0"/>
  </r>
  <r>
    <x v="155"/>
    <x v="2"/>
    <x v="3"/>
    <x v="4"/>
    <x v="2"/>
    <x v="1"/>
    <n v="96718"/>
    <x v="1"/>
    <x v="2"/>
    <n v="762559"/>
    <n v="4"/>
    <n v="1080"/>
    <n v="20"/>
    <x v="1582"/>
    <x v="1813"/>
    <x v="1793"/>
    <s v="Credit Card"/>
    <s v="Cancelled"/>
    <x v="3"/>
    <n v="2"/>
    <x v="0"/>
  </r>
  <r>
    <x v="155"/>
    <x v="2"/>
    <x v="3"/>
    <x v="4"/>
    <x v="1"/>
    <x v="1"/>
    <n v="36049"/>
    <x v="1"/>
    <x v="2"/>
    <n v="532248"/>
    <n v="9"/>
    <n v="2712"/>
    <n v="10"/>
    <x v="1830"/>
    <x v="1814"/>
    <x v="830"/>
    <s v="Net Banking"/>
    <s v="Cancelled"/>
    <x v="0"/>
    <n v="3"/>
    <x v="0"/>
  </r>
  <r>
    <x v="155"/>
    <x v="3"/>
    <x v="2"/>
    <x v="2"/>
    <x v="2"/>
    <x v="3"/>
    <n v="22473"/>
    <x v="0"/>
    <x v="1"/>
    <n v="574626"/>
    <n v="2"/>
    <n v="3829"/>
    <n v="5"/>
    <x v="1831"/>
    <x v="972"/>
    <x v="1794"/>
    <s v="UPI"/>
    <s v="Completed"/>
    <x v="3"/>
    <n v="5"/>
    <x v="0"/>
  </r>
  <r>
    <x v="155"/>
    <x v="0"/>
    <x v="0"/>
    <x v="0"/>
    <x v="1"/>
    <x v="0"/>
    <n v="92245"/>
    <x v="0"/>
    <x v="2"/>
    <n v="785795"/>
    <n v="1"/>
    <n v="601"/>
    <n v="15"/>
    <x v="1832"/>
    <x v="1815"/>
    <x v="1795"/>
    <s v="Credit Card"/>
    <s v="Completed"/>
    <x v="2"/>
    <n v="3"/>
    <x v="1"/>
  </r>
  <r>
    <x v="155"/>
    <x v="2"/>
    <x v="2"/>
    <x v="2"/>
    <x v="0"/>
    <x v="2"/>
    <n v="71836"/>
    <x v="1"/>
    <x v="0"/>
    <n v="785480"/>
    <n v="6"/>
    <n v="4788"/>
    <n v="5"/>
    <x v="1833"/>
    <x v="220"/>
    <x v="1796"/>
    <s v="Credit Card"/>
    <s v="Cancelled"/>
    <x v="2"/>
    <n v="4"/>
    <x v="0"/>
  </r>
  <r>
    <x v="156"/>
    <x v="0"/>
    <x v="1"/>
    <x v="0"/>
    <x v="2"/>
    <x v="3"/>
    <n v="52464"/>
    <x v="0"/>
    <x v="2"/>
    <n v="827515"/>
    <n v="1"/>
    <n v="4342"/>
    <n v="0"/>
    <x v="1834"/>
    <x v="1816"/>
    <x v="297"/>
    <s v="UPI"/>
    <s v="Completed"/>
    <x v="0"/>
    <n v="2"/>
    <x v="1"/>
  </r>
  <r>
    <x v="156"/>
    <x v="3"/>
    <x v="1"/>
    <x v="0"/>
    <x v="2"/>
    <x v="0"/>
    <n v="23714"/>
    <x v="0"/>
    <x v="1"/>
    <n v="102607"/>
    <n v="1"/>
    <n v="3463"/>
    <n v="15"/>
    <x v="1835"/>
    <x v="1817"/>
    <x v="1797"/>
    <s v="Credit Card"/>
    <s v="Returned"/>
    <x v="1"/>
    <n v="3"/>
    <x v="0"/>
  </r>
  <r>
    <x v="156"/>
    <x v="3"/>
    <x v="0"/>
    <x v="3"/>
    <x v="2"/>
    <x v="2"/>
    <n v="70878"/>
    <x v="0"/>
    <x v="2"/>
    <n v="436260"/>
    <n v="7"/>
    <n v="798"/>
    <n v="10"/>
    <x v="1836"/>
    <x v="1818"/>
    <x v="1798"/>
    <s v="Credit Card"/>
    <s v="Cancelled"/>
    <x v="0"/>
    <n v="3"/>
    <x v="0"/>
  </r>
  <r>
    <x v="156"/>
    <x v="1"/>
    <x v="0"/>
    <x v="1"/>
    <x v="1"/>
    <x v="1"/>
    <n v="44208"/>
    <x v="1"/>
    <x v="1"/>
    <n v="316396"/>
    <n v="2"/>
    <n v="4616"/>
    <n v="20"/>
    <x v="1837"/>
    <x v="1819"/>
    <x v="1799"/>
    <s v="UPI"/>
    <s v="Cancelled"/>
    <x v="1"/>
    <n v="5"/>
    <x v="0"/>
  </r>
  <r>
    <x v="156"/>
    <x v="2"/>
    <x v="1"/>
    <x v="4"/>
    <x v="2"/>
    <x v="2"/>
    <n v="97104"/>
    <x v="0"/>
    <x v="2"/>
    <n v="515242"/>
    <n v="4"/>
    <n v="544"/>
    <n v="15"/>
    <x v="1838"/>
    <x v="1820"/>
    <x v="1800"/>
    <s v="Net Banking"/>
    <s v="Returned"/>
    <x v="1"/>
    <n v="4"/>
    <x v="0"/>
  </r>
  <r>
    <x v="156"/>
    <x v="3"/>
    <x v="0"/>
    <x v="4"/>
    <x v="2"/>
    <x v="2"/>
    <n v="84683"/>
    <x v="0"/>
    <x v="1"/>
    <n v="880013"/>
    <n v="4"/>
    <n v="3043"/>
    <n v="0"/>
    <x v="1839"/>
    <x v="1821"/>
    <x v="1801"/>
    <s v="UPI"/>
    <s v="Cancelled"/>
    <x v="1"/>
    <n v="1"/>
    <x v="0"/>
  </r>
  <r>
    <x v="156"/>
    <x v="1"/>
    <x v="3"/>
    <x v="0"/>
    <x v="0"/>
    <x v="0"/>
    <n v="91803"/>
    <x v="0"/>
    <x v="1"/>
    <n v="379317"/>
    <n v="2"/>
    <n v="4359"/>
    <n v="20"/>
    <x v="1840"/>
    <x v="1822"/>
    <x v="1802"/>
    <s v="Cash"/>
    <s v="Cancelled"/>
    <x v="2"/>
    <n v="5"/>
    <x v="0"/>
  </r>
  <r>
    <x v="156"/>
    <x v="2"/>
    <x v="3"/>
    <x v="4"/>
    <x v="1"/>
    <x v="2"/>
    <n v="51514"/>
    <x v="0"/>
    <x v="2"/>
    <n v="658550"/>
    <n v="6"/>
    <n v="4894"/>
    <n v="10"/>
    <x v="1841"/>
    <x v="1823"/>
    <x v="1803"/>
    <s v="Cash"/>
    <s v="Cancelled"/>
    <x v="0"/>
    <n v="5"/>
    <x v="0"/>
  </r>
  <r>
    <x v="156"/>
    <x v="3"/>
    <x v="0"/>
    <x v="5"/>
    <x v="1"/>
    <x v="1"/>
    <n v="15136"/>
    <x v="0"/>
    <x v="0"/>
    <n v="671444"/>
    <n v="2"/>
    <n v="4052"/>
    <n v="5"/>
    <x v="1842"/>
    <x v="1824"/>
    <x v="1804"/>
    <s v="Net Banking"/>
    <s v="Returned"/>
    <x v="1"/>
    <n v="4"/>
    <x v="0"/>
  </r>
  <r>
    <x v="156"/>
    <x v="3"/>
    <x v="1"/>
    <x v="0"/>
    <x v="0"/>
    <x v="3"/>
    <n v="41516"/>
    <x v="0"/>
    <x v="0"/>
    <n v="303318"/>
    <n v="8"/>
    <n v="3655"/>
    <n v="5"/>
    <x v="1843"/>
    <x v="1825"/>
    <x v="1805"/>
    <s v="Cash"/>
    <s v="Completed"/>
    <x v="0"/>
    <n v="1"/>
    <x v="0"/>
  </r>
  <r>
    <x v="156"/>
    <x v="2"/>
    <x v="2"/>
    <x v="4"/>
    <x v="1"/>
    <x v="3"/>
    <n v="86982"/>
    <x v="0"/>
    <x v="2"/>
    <n v="199124"/>
    <n v="4"/>
    <n v="3631"/>
    <n v="15"/>
    <x v="1844"/>
    <x v="1826"/>
    <x v="1806"/>
    <s v="Cash"/>
    <s v="Completed"/>
    <x v="3"/>
    <n v="5"/>
    <x v="1"/>
  </r>
  <r>
    <x v="156"/>
    <x v="2"/>
    <x v="0"/>
    <x v="5"/>
    <x v="2"/>
    <x v="0"/>
    <n v="73878"/>
    <x v="1"/>
    <x v="2"/>
    <n v="744116"/>
    <n v="1"/>
    <n v="787"/>
    <n v="20"/>
    <x v="1845"/>
    <x v="1827"/>
    <x v="1807"/>
    <s v="Credit Card"/>
    <s v="Cancelled"/>
    <x v="3"/>
    <n v="3"/>
    <x v="0"/>
  </r>
  <r>
    <x v="157"/>
    <x v="2"/>
    <x v="0"/>
    <x v="3"/>
    <x v="2"/>
    <x v="1"/>
    <n v="55099"/>
    <x v="1"/>
    <x v="2"/>
    <n v="350898"/>
    <n v="7"/>
    <n v="4205"/>
    <n v="0"/>
    <x v="1846"/>
    <x v="1828"/>
    <x v="1808"/>
    <s v="Credit Card"/>
    <s v="Completed"/>
    <x v="1"/>
    <n v="3"/>
    <x v="0"/>
  </r>
  <r>
    <x v="157"/>
    <x v="3"/>
    <x v="2"/>
    <x v="4"/>
    <x v="0"/>
    <x v="1"/>
    <n v="23188"/>
    <x v="1"/>
    <x v="2"/>
    <n v="702052"/>
    <n v="6"/>
    <n v="1016"/>
    <n v="0"/>
    <x v="1847"/>
    <x v="1829"/>
    <x v="1809"/>
    <s v="Net Banking"/>
    <s v="Cancelled"/>
    <x v="2"/>
    <n v="3"/>
    <x v="1"/>
  </r>
  <r>
    <x v="157"/>
    <x v="3"/>
    <x v="0"/>
    <x v="5"/>
    <x v="1"/>
    <x v="2"/>
    <n v="61188"/>
    <x v="0"/>
    <x v="2"/>
    <n v="490999"/>
    <n v="6"/>
    <n v="2701"/>
    <n v="10"/>
    <x v="1848"/>
    <x v="1830"/>
    <x v="1810"/>
    <s v="Cash"/>
    <s v="Returned"/>
    <x v="2"/>
    <n v="3"/>
    <x v="0"/>
  </r>
  <r>
    <x v="157"/>
    <x v="1"/>
    <x v="2"/>
    <x v="2"/>
    <x v="1"/>
    <x v="0"/>
    <n v="15560"/>
    <x v="1"/>
    <x v="0"/>
    <n v="584807"/>
    <n v="3"/>
    <n v="4937"/>
    <n v="20"/>
    <x v="1849"/>
    <x v="1831"/>
    <x v="358"/>
    <s v="Cash"/>
    <s v="Returned"/>
    <x v="1"/>
    <n v="1"/>
    <x v="0"/>
  </r>
  <r>
    <x v="157"/>
    <x v="0"/>
    <x v="1"/>
    <x v="1"/>
    <x v="1"/>
    <x v="1"/>
    <n v="46397"/>
    <x v="1"/>
    <x v="1"/>
    <n v="479201"/>
    <n v="7"/>
    <n v="4681"/>
    <n v="20"/>
    <x v="1850"/>
    <x v="1832"/>
    <x v="1811"/>
    <s v="UPI"/>
    <s v="Cancelled"/>
    <x v="2"/>
    <n v="4"/>
    <x v="0"/>
  </r>
  <r>
    <x v="157"/>
    <x v="2"/>
    <x v="3"/>
    <x v="2"/>
    <x v="0"/>
    <x v="1"/>
    <n v="87193"/>
    <x v="0"/>
    <x v="1"/>
    <n v="164314"/>
    <n v="6"/>
    <n v="4158"/>
    <n v="5"/>
    <x v="1851"/>
    <x v="1833"/>
    <x v="241"/>
    <s v="Credit Card"/>
    <s v="Cancelled"/>
    <x v="2"/>
    <n v="4"/>
    <x v="0"/>
  </r>
  <r>
    <x v="157"/>
    <x v="3"/>
    <x v="1"/>
    <x v="5"/>
    <x v="2"/>
    <x v="1"/>
    <n v="48082"/>
    <x v="1"/>
    <x v="0"/>
    <n v="589904"/>
    <n v="9"/>
    <n v="4786"/>
    <n v="10"/>
    <x v="1852"/>
    <x v="1834"/>
    <x v="1812"/>
    <s v="UPI"/>
    <s v="Cancelled"/>
    <x v="1"/>
    <n v="1"/>
    <x v="0"/>
  </r>
  <r>
    <x v="157"/>
    <x v="3"/>
    <x v="3"/>
    <x v="0"/>
    <x v="0"/>
    <x v="3"/>
    <n v="94376"/>
    <x v="0"/>
    <x v="0"/>
    <n v="513665"/>
    <n v="3"/>
    <n v="3823"/>
    <n v="10"/>
    <x v="1853"/>
    <x v="1835"/>
    <x v="1813"/>
    <s v="Cash"/>
    <s v="Completed"/>
    <x v="2"/>
    <n v="4"/>
    <x v="1"/>
  </r>
  <r>
    <x v="157"/>
    <x v="2"/>
    <x v="2"/>
    <x v="0"/>
    <x v="2"/>
    <x v="3"/>
    <n v="51430"/>
    <x v="0"/>
    <x v="1"/>
    <n v="455386"/>
    <n v="3"/>
    <n v="4576"/>
    <n v="10"/>
    <x v="1854"/>
    <x v="1836"/>
    <x v="184"/>
    <s v="Net Banking"/>
    <s v="Returned"/>
    <x v="3"/>
    <n v="3"/>
    <x v="0"/>
  </r>
  <r>
    <x v="157"/>
    <x v="0"/>
    <x v="3"/>
    <x v="4"/>
    <x v="0"/>
    <x v="3"/>
    <n v="60522"/>
    <x v="0"/>
    <x v="0"/>
    <n v="361270"/>
    <n v="4"/>
    <n v="4436"/>
    <n v="20"/>
    <x v="1855"/>
    <x v="1837"/>
    <x v="1814"/>
    <s v="Cash"/>
    <s v="Cancelled"/>
    <x v="0"/>
    <n v="1"/>
    <x v="0"/>
  </r>
  <r>
    <x v="157"/>
    <x v="2"/>
    <x v="1"/>
    <x v="2"/>
    <x v="2"/>
    <x v="2"/>
    <n v="50397"/>
    <x v="1"/>
    <x v="2"/>
    <n v="130466"/>
    <n v="3"/>
    <n v="1669"/>
    <n v="5"/>
    <x v="1856"/>
    <x v="1838"/>
    <x v="1815"/>
    <s v="Net Banking"/>
    <s v="Completed"/>
    <x v="1"/>
    <n v="3"/>
    <x v="0"/>
  </r>
  <r>
    <x v="157"/>
    <x v="0"/>
    <x v="3"/>
    <x v="0"/>
    <x v="1"/>
    <x v="2"/>
    <n v="86860"/>
    <x v="0"/>
    <x v="0"/>
    <n v="216151"/>
    <n v="4"/>
    <n v="1490"/>
    <n v="10"/>
    <x v="1857"/>
    <x v="1839"/>
    <x v="1816"/>
    <s v="Net Banking"/>
    <s v="Cancelled"/>
    <x v="2"/>
    <n v="4"/>
    <x v="0"/>
  </r>
  <r>
    <x v="158"/>
    <x v="3"/>
    <x v="2"/>
    <x v="0"/>
    <x v="1"/>
    <x v="2"/>
    <n v="35247"/>
    <x v="1"/>
    <x v="0"/>
    <n v="478739"/>
    <n v="6"/>
    <n v="4205"/>
    <n v="5"/>
    <x v="1669"/>
    <x v="1840"/>
    <x v="1817"/>
    <s v="UPI"/>
    <s v="Returned"/>
    <x v="2"/>
    <n v="5"/>
    <x v="0"/>
  </r>
  <r>
    <x v="158"/>
    <x v="0"/>
    <x v="3"/>
    <x v="2"/>
    <x v="1"/>
    <x v="1"/>
    <n v="93094"/>
    <x v="0"/>
    <x v="0"/>
    <n v="450265"/>
    <n v="1"/>
    <n v="2351"/>
    <n v="10"/>
    <x v="1858"/>
    <x v="1841"/>
    <x v="1818"/>
    <s v="Cash"/>
    <s v="Returned"/>
    <x v="1"/>
    <n v="1"/>
    <x v="0"/>
  </r>
  <r>
    <x v="158"/>
    <x v="1"/>
    <x v="0"/>
    <x v="3"/>
    <x v="0"/>
    <x v="3"/>
    <n v="29943"/>
    <x v="0"/>
    <x v="0"/>
    <n v="602777"/>
    <n v="2"/>
    <n v="3209"/>
    <n v="20"/>
    <x v="1859"/>
    <x v="1842"/>
    <x v="1819"/>
    <s v="UPI"/>
    <s v="Returned"/>
    <x v="3"/>
    <n v="2"/>
    <x v="0"/>
  </r>
  <r>
    <x v="158"/>
    <x v="3"/>
    <x v="1"/>
    <x v="0"/>
    <x v="0"/>
    <x v="1"/>
    <n v="49460"/>
    <x v="1"/>
    <x v="1"/>
    <n v="124279"/>
    <n v="6"/>
    <n v="4507"/>
    <n v="5"/>
    <x v="1860"/>
    <x v="1843"/>
    <x v="1820"/>
    <s v="Cash"/>
    <s v="Cancelled"/>
    <x v="3"/>
    <n v="2"/>
    <x v="0"/>
  </r>
  <r>
    <x v="158"/>
    <x v="1"/>
    <x v="0"/>
    <x v="1"/>
    <x v="0"/>
    <x v="1"/>
    <n v="51986"/>
    <x v="0"/>
    <x v="1"/>
    <n v="373981"/>
    <n v="6"/>
    <n v="3121"/>
    <n v="15"/>
    <x v="1861"/>
    <x v="1844"/>
    <x v="1821"/>
    <s v="Net Banking"/>
    <s v="Returned"/>
    <x v="3"/>
    <n v="3"/>
    <x v="1"/>
  </r>
  <r>
    <x v="158"/>
    <x v="2"/>
    <x v="2"/>
    <x v="5"/>
    <x v="1"/>
    <x v="0"/>
    <n v="54514"/>
    <x v="1"/>
    <x v="1"/>
    <n v="648497"/>
    <n v="1"/>
    <n v="2678"/>
    <n v="10"/>
    <x v="1862"/>
    <x v="1845"/>
    <x v="1822"/>
    <s v="Credit Card"/>
    <s v="Cancelled"/>
    <x v="3"/>
    <n v="4"/>
    <x v="0"/>
  </r>
  <r>
    <x v="158"/>
    <x v="2"/>
    <x v="3"/>
    <x v="4"/>
    <x v="2"/>
    <x v="1"/>
    <n v="90908"/>
    <x v="0"/>
    <x v="1"/>
    <n v="636508"/>
    <n v="6"/>
    <n v="1338"/>
    <n v="20"/>
    <x v="1863"/>
    <x v="1846"/>
    <x v="1823"/>
    <s v="Cash"/>
    <s v="Completed"/>
    <x v="0"/>
    <n v="3"/>
    <x v="0"/>
  </r>
  <r>
    <x v="158"/>
    <x v="2"/>
    <x v="0"/>
    <x v="0"/>
    <x v="1"/>
    <x v="2"/>
    <n v="62385"/>
    <x v="0"/>
    <x v="2"/>
    <n v="759325"/>
    <n v="9"/>
    <n v="2055"/>
    <n v="5"/>
    <x v="1864"/>
    <x v="1847"/>
    <x v="1824"/>
    <s v="Net Banking"/>
    <s v="Completed"/>
    <x v="1"/>
    <n v="2"/>
    <x v="0"/>
  </r>
  <r>
    <x v="158"/>
    <x v="0"/>
    <x v="0"/>
    <x v="1"/>
    <x v="1"/>
    <x v="3"/>
    <n v="22631"/>
    <x v="0"/>
    <x v="2"/>
    <n v="866702"/>
    <n v="8"/>
    <n v="1722"/>
    <n v="0"/>
    <x v="1865"/>
    <x v="1848"/>
    <x v="1825"/>
    <s v="Credit Card"/>
    <s v="Completed"/>
    <x v="0"/>
    <n v="1"/>
    <x v="0"/>
  </r>
  <r>
    <x v="158"/>
    <x v="3"/>
    <x v="3"/>
    <x v="1"/>
    <x v="2"/>
    <x v="3"/>
    <n v="77008"/>
    <x v="0"/>
    <x v="1"/>
    <n v="797636"/>
    <n v="5"/>
    <n v="2543"/>
    <n v="20"/>
    <x v="1866"/>
    <x v="1849"/>
    <x v="1826"/>
    <s v="Cash"/>
    <s v="Cancelled"/>
    <x v="3"/>
    <n v="3"/>
    <x v="1"/>
  </r>
  <r>
    <x v="158"/>
    <x v="2"/>
    <x v="3"/>
    <x v="0"/>
    <x v="2"/>
    <x v="1"/>
    <n v="36955"/>
    <x v="0"/>
    <x v="1"/>
    <n v="345941"/>
    <n v="4"/>
    <n v="1933"/>
    <n v="20"/>
    <x v="1867"/>
    <x v="1850"/>
    <x v="1827"/>
    <s v="Credit Card"/>
    <s v="Returned"/>
    <x v="3"/>
    <n v="4"/>
    <x v="0"/>
  </r>
  <r>
    <x v="158"/>
    <x v="2"/>
    <x v="1"/>
    <x v="3"/>
    <x v="2"/>
    <x v="2"/>
    <n v="57367"/>
    <x v="0"/>
    <x v="1"/>
    <n v="204304"/>
    <n v="6"/>
    <n v="1668"/>
    <n v="0"/>
    <x v="1868"/>
    <x v="1851"/>
    <x v="1828"/>
    <s v="Cash"/>
    <s v="Returned"/>
    <x v="1"/>
    <n v="2"/>
    <x v="0"/>
  </r>
  <r>
    <x v="159"/>
    <x v="3"/>
    <x v="0"/>
    <x v="5"/>
    <x v="2"/>
    <x v="2"/>
    <n v="40802"/>
    <x v="0"/>
    <x v="0"/>
    <n v="258302"/>
    <n v="5"/>
    <n v="1447"/>
    <n v="0"/>
    <x v="1869"/>
    <x v="1852"/>
    <x v="1829"/>
    <s v="Cash"/>
    <s v="Cancelled"/>
    <x v="2"/>
    <n v="1"/>
    <x v="0"/>
  </r>
  <r>
    <x v="159"/>
    <x v="2"/>
    <x v="0"/>
    <x v="4"/>
    <x v="1"/>
    <x v="2"/>
    <n v="80408"/>
    <x v="0"/>
    <x v="2"/>
    <n v="320237"/>
    <n v="6"/>
    <n v="660"/>
    <n v="15"/>
    <x v="1870"/>
    <x v="1853"/>
    <x v="1830"/>
    <s v="Credit Card"/>
    <s v="Completed"/>
    <x v="1"/>
    <n v="3"/>
    <x v="0"/>
  </r>
  <r>
    <x v="159"/>
    <x v="1"/>
    <x v="2"/>
    <x v="0"/>
    <x v="0"/>
    <x v="3"/>
    <n v="53341"/>
    <x v="1"/>
    <x v="2"/>
    <n v="666208"/>
    <n v="3"/>
    <n v="3631"/>
    <n v="15"/>
    <x v="1871"/>
    <x v="923"/>
    <x v="1831"/>
    <s v="UPI"/>
    <s v="Completed"/>
    <x v="0"/>
    <n v="1"/>
    <x v="0"/>
  </r>
  <r>
    <x v="159"/>
    <x v="3"/>
    <x v="1"/>
    <x v="4"/>
    <x v="1"/>
    <x v="2"/>
    <n v="23691"/>
    <x v="1"/>
    <x v="0"/>
    <n v="820525"/>
    <n v="7"/>
    <n v="3127"/>
    <n v="15"/>
    <x v="1872"/>
    <x v="907"/>
    <x v="1832"/>
    <s v="Credit Card"/>
    <s v="Cancelled"/>
    <x v="2"/>
    <n v="5"/>
    <x v="0"/>
  </r>
  <r>
    <x v="159"/>
    <x v="3"/>
    <x v="2"/>
    <x v="2"/>
    <x v="2"/>
    <x v="2"/>
    <n v="14753"/>
    <x v="1"/>
    <x v="0"/>
    <n v="423688"/>
    <n v="8"/>
    <n v="3035"/>
    <n v="20"/>
    <x v="1360"/>
    <x v="1854"/>
    <x v="1833"/>
    <s v="Credit Card"/>
    <s v="Returned"/>
    <x v="3"/>
    <n v="2"/>
    <x v="0"/>
  </r>
  <r>
    <x v="159"/>
    <x v="3"/>
    <x v="0"/>
    <x v="1"/>
    <x v="0"/>
    <x v="1"/>
    <n v="11833"/>
    <x v="0"/>
    <x v="0"/>
    <n v="752548"/>
    <n v="5"/>
    <n v="2772"/>
    <n v="20"/>
    <x v="1873"/>
    <x v="1855"/>
    <x v="1383"/>
    <s v="Net Banking"/>
    <s v="Returned"/>
    <x v="1"/>
    <n v="3"/>
    <x v="0"/>
  </r>
  <r>
    <x v="159"/>
    <x v="1"/>
    <x v="2"/>
    <x v="1"/>
    <x v="0"/>
    <x v="0"/>
    <n v="18645"/>
    <x v="1"/>
    <x v="2"/>
    <n v="487678"/>
    <n v="5"/>
    <n v="3963"/>
    <n v="20"/>
    <x v="1874"/>
    <x v="1856"/>
    <x v="1834"/>
    <s v="Credit Card"/>
    <s v="Returned"/>
    <x v="2"/>
    <n v="1"/>
    <x v="0"/>
  </r>
  <r>
    <x v="159"/>
    <x v="3"/>
    <x v="0"/>
    <x v="0"/>
    <x v="1"/>
    <x v="2"/>
    <n v="50024"/>
    <x v="1"/>
    <x v="0"/>
    <n v="193406"/>
    <n v="4"/>
    <n v="660"/>
    <n v="15"/>
    <x v="1875"/>
    <x v="1857"/>
    <x v="1835"/>
    <s v="Cash"/>
    <s v="Returned"/>
    <x v="1"/>
    <n v="3"/>
    <x v="0"/>
  </r>
  <r>
    <x v="159"/>
    <x v="1"/>
    <x v="0"/>
    <x v="0"/>
    <x v="1"/>
    <x v="1"/>
    <n v="90598"/>
    <x v="0"/>
    <x v="0"/>
    <n v="445053"/>
    <n v="5"/>
    <n v="2284"/>
    <n v="5"/>
    <x v="1876"/>
    <x v="1858"/>
    <x v="1836"/>
    <s v="Cash"/>
    <s v="Completed"/>
    <x v="3"/>
    <n v="4"/>
    <x v="0"/>
  </r>
  <r>
    <x v="159"/>
    <x v="3"/>
    <x v="2"/>
    <x v="2"/>
    <x v="1"/>
    <x v="1"/>
    <n v="19635"/>
    <x v="1"/>
    <x v="0"/>
    <n v="456835"/>
    <n v="8"/>
    <n v="2444"/>
    <n v="20"/>
    <x v="1877"/>
    <x v="1859"/>
    <x v="1837"/>
    <s v="Credit Card"/>
    <s v="Returned"/>
    <x v="0"/>
    <n v="4"/>
    <x v="1"/>
  </r>
  <r>
    <x v="159"/>
    <x v="0"/>
    <x v="2"/>
    <x v="3"/>
    <x v="0"/>
    <x v="2"/>
    <n v="30064"/>
    <x v="0"/>
    <x v="1"/>
    <n v="601437"/>
    <n v="5"/>
    <n v="3682"/>
    <n v="20"/>
    <x v="1878"/>
    <x v="1860"/>
    <x v="1838"/>
    <s v="Net Banking"/>
    <s v="Cancelled"/>
    <x v="2"/>
    <n v="3"/>
    <x v="0"/>
  </r>
  <r>
    <x v="159"/>
    <x v="2"/>
    <x v="3"/>
    <x v="0"/>
    <x v="0"/>
    <x v="0"/>
    <n v="19940"/>
    <x v="1"/>
    <x v="0"/>
    <n v="999390"/>
    <n v="9"/>
    <n v="4474"/>
    <n v="20"/>
    <x v="1879"/>
    <x v="1861"/>
    <x v="1839"/>
    <s v="Cash"/>
    <s v="Returned"/>
    <x v="2"/>
    <n v="2"/>
    <x v="0"/>
  </r>
  <r>
    <x v="160"/>
    <x v="0"/>
    <x v="3"/>
    <x v="1"/>
    <x v="0"/>
    <x v="3"/>
    <n v="45169"/>
    <x v="1"/>
    <x v="1"/>
    <n v="985442"/>
    <n v="1"/>
    <n v="4124"/>
    <n v="15"/>
    <x v="1880"/>
    <x v="1862"/>
    <x v="1840"/>
    <s v="UPI"/>
    <s v="Completed"/>
    <x v="2"/>
    <n v="3"/>
    <x v="0"/>
  </r>
  <r>
    <x v="160"/>
    <x v="2"/>
    <x v="3"/>
    <x v="4"/>
    <x v="2"/>
    <x v="0"/>
    <n v="88647"/>
    <x v="1"/>
    <x v="2"/>
    <n v="123036"/>
    <n v="7"/>
    <n v="4244"/>
    <n v="10"/>
    <x v="1881"/>
    <x v="1863"/>
    <x v="1841"/>
    <s v="Credit Card"/>
    <s v="Returned"/>
    <x v="0"/>
    <n v="3"/>
    <x v="0"/>
  </r>
  <r>
    <x v="160"/>
    <x v="1"/>
    <x v="0"/>
    <x v="5"/>
    <x v="2"/>
    <x v="2"/>
    <n v="55200"/>
    <x v="1"/>
    <x v="2"/>
    <n v="751283"/>
    <n v="5"/>
    <n v="1266"/>
    <n v="15"/>
    <x v="1882"/>
    <x v="463"/>
    <x v="1842"/>
    <s v="UPI"/>
    <s v="Returned"/>
    <x v="0"/>
    <n v="3"/>
    <x v="0"/>
  </r>
  <r>
    <x v="160"/>
    <x v="0"/>
    <x v="2"/>
    <x v="4"/>
    <x v="1"/>
    <x v="0"/>
    <n v="66329"/>
    <x v="1"/>
    <x v="2"/>
    <n v="427466"/>
    <n v="4"/>
    <n v="2527"/>
    <n v="10"/>
    <x v="1883"/>
    <x v="1864"/>
    <x v="1843"/>
    <s v="Net Banking"/>
    <s v="Cancelled"/>
    <x v="2"/>
    <n v="3"/>
    <x v="0"/>
  </r>
  <r>
    <x v="160"/>
    <x v="3"/>
    <x v="1"/>
    <x v="3"/>
    <x v="0"/>
    <x v="1"/>
    <n v="61158"/>
    <x v="0"/>
    <x v="1"/>
    <n v="104847"/>
    <n v="3"/>
    <n v="4506"/>
    <n v="15"/>
    <x v="1884"/>
    <x v="1865"/>
    <x v="1844"/>
    <s v="UPI"/>
    <s v="Returned"/>
    <x v="2"/>
    <n v="2"/>
    <x v="0"/>
  </r>
  <r>
    <x v="160"/>
    <x v="2"/>
    <x v="0"/>
    <x v="5"/>
    <x v="1"/>
    <x v="1"/>
    <n v="39739"/>
    <x v="1"/>
    <x v="0"/>
    <n v="579466"/>
    <n v="7"/>
    <n v="684"/>
    <n v="5"/>
    <x v="1885"/>
    <x v="1866"/>
    <x v="1845"/>
    <s v="Credit Card"/>
    <s v="Returned"/>
    <x v="2"/>
    <n v="5"/>
    <x v="0"/>
  </r>
  <r>
    <x v="160"/>
    <x v="2"/>
    <x v="1"/>
    <x v="4"/>
    <x v="0"/>
    <x v="0"/>
    <n v="27793"/>
    <x v="0"/>
    <x v="2"/>
    <n v="675060"/>
    <n v="2"/>
    <n v="2396"/>
    <n v="5"/>
    <x v="1886"/>
    <x v="1867"/>
    <x v="341"/>
    <s v="UPI"/>
    <s v="Cancelled"/>
    <x v="3"/>
    <n v="5"/>
    <x v="1"/>
  </r>
  <r>
    <x v="160"/>
    <x v="0"/>
    <x v="2"/>
    <x v="4"/>
    <x v="1"/>
    <x v="3"/>
    <n v="93682"/>
    <x v="1"/>
    <x v="0"/>
    <n v="375037"/>
    <n v="5"/>
    <n v="3795"/>
    <n v="20"/>
    <x v="1887"/>
    <x v="1868"/>
    <x v="1060"/>
    <s v="Cash"/>
    <s v="Cancelled"/>
    <x v="1"/>
    <n v="1"/>
    <x v="1"/>
  </r>
  <r>
    <x v="160"/>
    <x v="1"/>
    <x v="0"/>
    <x v="2"/>
    <x v="2"/>
    <x v="0"/>
    <n v="43677"/>
    <x v="0"/>
    <x v="1"/>
    <n v="523787"/>
    <n v="2"/>
    <n v="2904"/>
    <n v="15"/>
    <x v="1888"/>
    <x v="1313"/>
    <x v="1846"/>
    <s v="UPI"/>
    <s v="Cancelled"/>
    <x v="3"/>
    <n v="2"/>
    <x v="0"/>
  </r>
  <r>
    <x v="160"/>
    <x v="0"/>
    <x v="1"/>
    <x v="3"/>
    <x v="0"/>
    <x v="2"/>
    <n v="76296"/>
    <x v="1"/>
    <x v="2"/>
    <n v="635901"/>
    <n v="7"/>
    <n v="3039"/>
    <n v="10"/>
    <x v="1889"/>
    <x v="1869"/>
    <x v="1847"/>
    <s v="Net Banking"/>
    <s v="Cancelled"/>
    <x v="3"/>
    <n v="2"/>
    <x v="0"/>
  </r>
  <r>
    <x v="160"/>
    <x v="1"/>
    <x v="1"/>
    <x v="1"/>
    <x v="2"/>
    <x v="3"/>
    <n v="33022"/>
    <x v="1"/>
    <x v="0"/>
    <n v="598116"/>
    <n v="6"/>
    <n v="1232"/>
    <n v="10"/>
    <x v="1890"/>
    <x v="1870"/>
    <x v="1848"/>
    <s v="Net Banking"/>
    <s v="Completed"/>
    <x v="0"/>
    <n v="2"/>
    <x v="0"/>
  </r>
  <r>
    <x v="160"/>
    <x v="1"/>
    <x v="3"/>
    <x v="2"/>
    <x v="0"/>
    <x v="0"/>
    <n v="81148"/>
    <x v="1"/>
    <x v="0"/>
    <n v="678121"/>
    <n v="7"/>
    <n v="2121"/>
    <n v="5"/>
    <x v="1891"/>
    <x v="1871"/>
    <x v="1530"/>
    <s v="Net Banking"/>
    <s v="Returned"/>
    <x v="2"/>
    <n v="4"/>
    <x v="1"/>
  </r>
  <r>
    <x v="161"/>
    <x v="2"/>
    <x v="3"/>
    <x v="5"/>
    <x v="1"/>
    <x v="0"/>
    <n v="37265"/>
    <x v="1"/>
    <x v="2"/>
    <n v="162423"/>
    <n v="9"/>
    <n v="1077"/>
    <n v="20"/>
    <x v="1892"/>
    <x v="1872"/>
    <x v="1849"/>
    <s v="Cash"/>
    <s v="Returned"/>
    <x v="3"/>
    <n v="2"/>
    <x v="0"/>
  </r>
  <r>
    <x v="161"/>
    <x v="0"/>
    <x v="3"/>
    <x v="1"/>
    <x v="0"/>
    <x v="3"/>
    <n v="10530"/>
    <x v="1"/>
    <x v="0"/>
    <n v="976396"/>
    <n v="2"/>
    <n v="2661"/>
    <n v="10"/>
    <x v="1893"/>
    <x v="1873"/>
    <x v="1850"/>
    <s v="Net Banking"/>
    <s v="Completed"/>
    <x v="2"/>
    <n v="4"/>
    <x v="0"/>
  </r>
  <r>
    <x v="161"/>
    <x v="0"/>
    <x v="0"/>
    <x v="2"/>
    <x v="2"/>
    <x v="0"/>
    <n v="19551"/>
    <x v="0"/>
    <x v="1"/>
    <n v="218268"/>
    <n v="9"/>
    <n v="877"/>
    <n v="15"/>
    <x v="1894"/>
    <x v="1874"/>
    <x v="1851"/>
    <s v="Cash"/>
    <s v="Cancelled"/>
    <x v="0"/>
    <n v="5"/>
    <x v="1"/>
  </r>
  <r>
    <x v="161"/>
    <x v="1"/>
    <x v="2"/>
    <x v="3"/>
    <x v="0"/>
    <x v="2"/>
    <n v="38394"/>
    <x v="1"/>
    <x v="2"/>
    <n v="474386"/>
    <n v="7"/>
    <n v="4348"/>
    <n v="20"/>
    <x v="1895"/>
    <x v="1875"/>
    <x v="1852"/>
    <s v="Net Banking"/>
    <s v="Returned"/>
    <x v="3"/>
    <n v="5"/>
    <x v="0"/>
  </r>
  <r>
    <x v="161"/>
    <x v="0"/>
    <x v="2"/>
    <x v="0"/>
    <x v="1"/>
    <x v="1"/>
    <n v="52987"/>
    <x v="1"/>
    <x v="2"/>
    <n v="796742"/>
    <n v="2"/>
    <n v="1808"/>
    <n v="15"/>
    <x v="1896"/>
    <x v="1876"/>
    <x v="1853"/>
    <s v="Net Banking"/>
    <s v="Cancelled"/>
    <x v="2"/>
    <n v="4"/>
    <x v="0"/>
  </r>
  <r>
    <x v="161"/>
    <x v="3"/>
    <x v="3"/>
    <x v="0"/>
    <x v="0"/>
    <x v="2"/>
    <n v="58984"/>
    <x v="0"/>
    <x v="2"/>
    <n v="623453"/>
    <n v="2"/>
    <n v="4692"/>
    <n v="15"/>
    <x v="1563"/>
    <x v="1877"/>
    <x v="1854"/>
    <s v="Net Banking"/>
    <s v="Cancelled"/>
    <x v="0"/>
    <n v="3"/>
    <x v="0"/>
  </r>
  <r>
    <x v="161"/>
    <x v="3"/>
    <x v="3"/>
    <x v="5"/>
    <x v="2"/>
    <x v="0"/>
    <n v="78096"/>
    <x v="1"/>
    <x v="2"/>
    <n v="611919"/>
    <n v="4"/>
    <n v="1341"/>
    <n v="5"/>
    <x v="1897"/>
    <x v="1878"/>
    <x v="1855"/>
    <s v="Cash"/>
    <s v="Completed"/>
    <x v="0"/>
    <n v="5"/>
    <x v="0"/>
  </r>
  <r>
    <x v="161"/>
    <x v="0"/>
    <x v="3"/>
    <x v="0"/>
    <x v="1"/>
    <x v="1"/>
    <n v="94097"/>
    <x v="1"/>
    <x v="1"/>
    <n v="807708"/>
    <n v="2"/>
    <n v="2671"/>
    <n v="15"/>
    <x v="1898"/>
    <x v="1879"/>
    <x v="1856"/>
    <s v="Net Banking"/>
    <s v="Completed"/>
    <x v="3"/>
    <n v="3"/>
    <x v="0"/>
  </r>
  <r>
    <x v="161"/>
    <x v="0"/>
    <x v="1"/>
    <x v="2"/>
    <x v="2"/>
    <x v="3"/>
    <n v="80639"/>
    <x v="1"/>
    <x v="1"/>
    <n v="712357"/>
    <n v="1"/>
    <n v="655"/>
    <n v="0"/>
    <x v="1899"/>
    <x v="1880"/>
    <x v="1857"/>
    <s v="Cash"/>
    <s v="Cancelled"/>
    <x v="0"/>
    <n v="1"/>
    <x v="0"/>
  </r>
  <r>
    <x v="161"/>
    <x v="1"/>
    <x v="3"/>
    <x v="5"/>
    <x v="0"/>
    <x v="2"/>
    <n v="34090"/>
    <x v="1"/>
    <x v="0"/>
    <n v="284777"/>
    <n v="6"/>
    <n v="4648"/>
    <n v="20"/>
    <x v="1900"/>
    <x v="1881"/>
    <x v="1858"/>
    <s v="Cash"/>
    <s v="Returned"/>
    <x v="1"/>
    <n v="4"/>
    <x v="0"/>
  </r>
  <r>
    <x v="161"/>
    <x v="3"/>
    <x v="1"/>
    <x v="1"/>
    <x v="2"/>
    <x v="3"/>
    <n v="93457"/>
    <x v="1"/>
    <x v="1"/>
    <n v="175642"/>
    <n v="5"/>
    <n v="2202"/>
    <n v="0"/>
    <x v="1901"/>
    <x v="1882"/>
    <x v="1859"/>
    <s v="Cash"/>
    <s v="Cancelled"/>
    <x v="0"/>
    <n v="1"/>
    <x v="0"/>
  </r>
  <r>
    <x v="161"/>
    <x v="3"/>
    <x v="2"/>
    <x v="3"/>
    <x v="0"/>
    <x v="1"/>
    <n v="12781"/>
    <x v="0"/>
    <x v="0"/>
    <n v="618697"/>
    <n v="3"/>
    <n v="3135"/>
    <n v="15"/>
    <x v="1902"/>
    <x v="1883"/>
    <x v="1860"/>
    <s v="UPI"/>
    <s v="Returned"/>
    <x v="3"/>
    <n v="4"/>
    <x v="0"/>
  </r>
  <r>
    <x v="162"/>
    <x v="2"/>
    <x v="0"/>
    <x v="5"/>
    <x v="1"/>
    <x v="0"/>
    <n v="27330"/>
    <x v="1"/>
    <x v="0"/>
    <n v="317002"/>
    <n v="1"/>
    <n v="3885"/>
    <n v="15"/>
    <x v="1903"/>
    <x v="1884"/>
    <x v="1861"/>
    <s v="Net Banking"/>
    <s v="Cancelled"/>
    <x v="2"/>
    <n v="1"/>
    <x v="0"/>
  </r>
  <r>
    <x v="162"/>
    <x v="1"/>
    <x v="0"/>
    <x v="1"/>
    <x v="2"/>
    <x v="1"/>
    <n v="15257"/>
    <x v="0"/>
    <x v="2"/>
    <n v="571029"/>
    <n v="9"/>
    <n v="1913"/>
    <n v="5"/>
    <x v="1904"/>
    <x v="1885"/>
    <x v="1862"/>
    <s v="Cash"/>
    <s v="Cancelled"/>
    <x v="1"/>
    <n v="1"/>
    <x v="1"/>
  </r>
  <r>
    <x v="162"/>
    <x v="2"/>
    <x v="0"/>
    <x v="5"/>
    <x v="2"/>
    <x v="1"/>
    <n v="68642"/>
    <x v="1"/>
    <x v="0"/>
    <n v="286889"/>
    <n v="8"/>
    <n v="544"/>
    <n v="5"/>
    <x v="1905"/>
    <x v="1886"/>
    <x v="1863"/>
    <s v="UPI"/>
    <s v="Returned"/>
    <x v="0"/>
    <n v="2"/>
    <x v="1"/>
  </r>
  <r>
    <x v="162"/>
    <x v="3"/>
    <x v="0"/>
    <x v="4"/>
    <x v="0"/>
    <x v="3"/>
    <n v="64249"/>
    <x v="1"/>
    <x v="2"/>
    <n v="443128"/>
    <n v="6"/>
    <n v="2186"/>
    <n v="5"/>
    <x v="1906"/>
    <x v="1887"/>
    <x v="1864"/>
    <s v="Credit Card"/>
    <s v="Completed"/>
    <x v="2"/>
    <n v="5"/>
    <x v="0"/>
  </r>
  <r>
    <x v="162"/>
    <x v="1"/>
    <x v="1"/>
    <x v="4"/>
    <x v="2"/>
    <x v="2"/>
    <n v="61663"/>
    <x v="0"/>
    <x v="0"/>
    <n v="440813"/>
    <n v="6"/>
    <n v="2669"/>
    <n v="5"/>
    <x v="1907"/>
    <x v="1888"/>
    <x v="79"/>
    <s v="Cash"/>
    <s v="Completed"/>
    <x v="2"/>
    <n v="4"/>
    <x v="1"/>
  </r>
  <r>
    <x v="162"/>
    <x v="0"/>
    <x v="1"/>
    <x v="5"/>
    <x v="2"/>
    <x v="1"/>
    <n v="44956"/>
    <x v="1"/>
    <x v="1"/>
    <n v="301254"/>
    <n v="4"/>
    <n v="3741"/>
    <n v="10"/>
    <x v="1908"/>
    <x v="1889"/>
    <x v="1865"/>
    <s v="Cash"/>
    <s v="Cancelled"/>
    <x v="2"/>
    <n v="5"/>
    <x v="0"/>
  </r>
  <r>
    <x v="162"/>
    <x v="1"/>
    <x v="3"/>
    <x v="0"/>
    <x v="1"/>
    <x v="0"/>
    <n v="25615"/>
    <x v="1"/>
    <x v="2"/>
    <n v="769068"/>
    <n v="2"/>
    <n v="3225"/>
    <n v="5"/>
    <x v="1909"/>
    <x v="1890"/>
    <x v="1866"/>
    <s v="Net Banking"/>
    <s v="Returned"/>
    <x v="3"/>
    <n v="2"/>
    <x v="0"/>
  </r>
  <r>
    <x v="162"/>
    <x v="0"/>
    <x v="1"/>
    <x v="4"/>
    <x v="0"/>
    <x v="1"/>
    <n v="10881"/>
    <x v="0"/>
    <x v="0"/>
    <n v="761450"/>
    <n v="4"/>
    <n v="1923"/>
    <n v="15"/>
    <x v="1910"/>
    <x v="1891"/>
    <x v="1867"/>
    <s v="Cash"/>
    <s v="Completed"/>
    <x v="0"/>
    <n v="5"/>
    <x v="0"/>
  </r>
  <r>
    <x v="162"/>
    <x v="0"/>
    <x v="3"/>
    <x v="3"/>
    <x v="0"/>
    <x v="3"/>
    <n v="11847"/>
    <x v="1"/>
    <x v="1"/>
    <n v="283974"/>
    <n v="2"/>
    <n v="4514"/>
    <n v="15"/>
    <x v="1911"/>
    <x v="1892"/>
    <x v="1868"/>
    <s v="Credit Card"/>
    <s v="Returned"/>
    <x v="1"/>
    <n v="4"/>
    <x v="0"/>
  </r>
  <r>
    <x v="162"/>
    <x v="1"/>
    <x v="3"/>
    <x v="1"/>
    <x v="1"/>
    <x v="2"/>
    <n v="61127"/>
    <x v="1"/>
    <x v="1"/>
    <n v="716458"/>
    <n v="7"/>
    <n v="573"/>
    <n v="20"/>
    <x v="1912"/>
    <x v="645"/>
    <x v="1869"/>
    <s v="Cash"/>
    <s v="Completed"/>
    <x v="3"/>
    <n v="2"/>
    <x v="0"/>
  </r>
  <r>
    <x v="162"/>
    <x v="0"/>
    <x v="0"/>
    <x v="2"/>
    <x v="1"/>
    <x v="0"/>
    <n v="97646"/>
    <x v="0"/>
    <x v="2"/>
    <n v="716045"/>
    <n v="9"/>
    <n v="3518"/>
    <n v="0"/>
    <x v="1913"/>
    <x v="1893"/>
    <x v="1870"/>
    <s v="Cash"/>
    <s v="Returned"/>
    <x v="2"/>
    <n v="3"/>
    <x v="1"/>
  </r>
  <r>
    <x v="162"/>
    <x v="2"/>
    <x v="1"/>
    <x v="4"/>
    <x v="0"/>
    <x v="3"/>
    <n v="47336"/>
    <x v="0"/>
    <x v="2"/>
    <n v="473232"/>
    <n v="2"/>
    <n v="2060"/>
    <n v="10"/>
    <x v="1914"/>
    <x v="1894"/>
    <x v="1871"/>
    <s v="Net Banking"/>
    <s v="Cancelled"/>
    <x v="0"/>
    <n v="2"/>
    <x v="0"/>
  </r>
  <r>
    <x v="163"/>
    <x v="3"/>
    <x v="1"/>
    <x v="5"/>
    <x v="1"/>
    <x v="1"/>
    <n v="91850"/>
    <x v="1"/>
    <x v="2"/>
    <n v="602799"/>
    <n v="9"/>
    <n v="1391"/>
    <n v="10"/>
    <x v="1915"/>
    <x v="1895"/>
    <x v="1872"/>
    <s v="Cash"/>
    <s v="Returned"/>
    <x v="2"/>
    <n v="4"/>
    <x v="0"/>
  </r>
  <r>
    <x v="163"/>
    <x v="0"/>
    <x v="3"/>
    <x v="0"/>
    <x v="1"/>
    <x v="1"/>
    <n v="49931"/>
    <x v="1"/>
    <x v="0"/>
    <n v="180928"/>
    <n v="9"/>
    <n v="3632"/>
    <n v="20"/>
    <x v="1916"/>
    <x v="1896"/>
    <x v="1873"/>
    <s v="Credit Card"/>
    <s v="Cancelled"/>
    <x v="1"/>
    <n v="1"/>
    <x v="0"/>
  </r>
  <r>
    <x v="163"/>
    <x v="2"/>
    <x v="3"/>
    <x v="2"/>
    <x v="1"/>
    <x v="2"/>
    <n v="53924"/>
    <x v="1"/>
    <x v="2"/>
    <n v="536968"/>
    <n v="8"/>
    <n v="2389"/>
    <n v="20"/>
    <x v="1917"/>
    <x v="1897"/>
    <x v="1874"/>
    <s v="UPI"/>
    <s v="Completed"/>
    <x v="2"/>
    <n v="5"/>
    <x v="0"/>
  </r>
  <r>
    <x v="163"/>
    <x v="0"/>
    <x v="2"/>
    <x v="1"/>
    <x v="0"/>
    <x v="3"/>
    <n v="32966"/>
    <x v="0"/>
    <x v="1"/>
    <n v="987272"/>
    <n v="1"/>
    <n v="1746"/>
    <n v="5"/>
    <x v="1918"/>
    <x v="1898"/>
    <x v="1875"/>
    <s v="Net Banking"/>
    <s v="Returned"/>
    <x v="3"/>
    <n v="1"/>
    <x v="0"/>
  </r>
  <r>
    <x v="163"/>
    <x v="3"/>
    <x v="2"/>
    <x v="1"/>
    <x v="1"/>
    <x v="3"/>
    <n v="54023"/>
    <x v="0"/>
    <x v="1"/>
    <n v="270719"/>
    <n v="5"/>
    <n v="4302"/>
    <n v="20"/>
    <x v="1919"/>
    <x v="1899"/>
    <x v="1876"/>
    <s v="UPI"/>
    <s v="Completed"/>
    <x v="3"/>
    <n v="3"/>
    <x v="1"/>
  </r>
  <r>
    <x v="163"/>
    <x v="2"/>
    <x v="3"/>
    <x v="4"/>
    <x v="2"/>
    <x v="2"/>
    <n v="21320"/>
    <x v="1"/>
    <x v="2"/>
    <n v="820442"/>
    <n v="4"/>
    <n v="972"/>
    <n v="10"/>
    <x v="1920"/>
    <x v="1900"/>
    <x v="1877"/>
    <s v="Credit Card"/>
    <s v="Completed"/>
    <x v="1"/>
    <n v="1"/>
    <x v="0"/>
  </r>
  <r>
    <x v="163"/>
    <x v="3"/>
    <x v="2"/>
    <x v="1"/>
    <x v="2"/>
    <x v="0"/>
    <n v="67841"/>
    <x v="1"/>
    <x v="2"/>
    <n v="835689"/>
    <n v="7"/>
    <n v="2717"/>
    <n v="0"/>
    <x v="1921"/>
    <x v="1901"/>
    <x v="1878"/>
    <s v="Cash"/>
    <s v="Cancelled"/>
    <x v="1"/>
    <n v="5"/>
    <x v="0"/>
  </r>
  <r>
    <x v="163"/>
    <x v="3"/>
    <x v="2"/>
    <x v="1"/>
    <x v="0"/>
    <x v="3"/>
    <n v="75125"/>
    <x v="1"/>
    <x v="1"/>
    <n v="328402"/>
    <n v="8"/>
    <n v="1200"/>
    <n v="0"/>
    <x v="1922"/>
    <x v="1902"/>
    <x v="1879"/>
    <s v="UPI"/>
    <s v="Returned"/>
    <x v="0"/>
    <n v="1"/>
    <x v="1"/>
  </r>
  <r>
    <x v="163"/>
    <x v="2"/>
    <x v="3"/>
    <x v="0"/>
    <x v="1"/>
    <x v="2"/>
    <n v="77752"/>
    <x v="0"/>
    <x v="0"/>
    <n v="828334"/>
    <n v="8"/>
    <n v="2579"/>
    <n v="10"/>
    <x v="1923"/>
    <x v="1903"/>
    <x v="1880"/>
    <s v="Net Banking"/>
    <s v="Cancelled"/>
    <x v="0"/>
    <n v="2"/>
    <x v="0"/>
  </r>
  <r>
    <x v="163"/>
    <x v="2"/>
    <x v="3"/>
    <x v="0"/>
    <x v="2"/>
    <x v="3"/>
    <n v="99937"/>
    <x v="0"/>
    <x v="1"/>
    <n v="708719"/>
    <n v="2"/>
    <n v="552"/>
    <n v="5"/>
    <x v="1924"/>
    <x v="1904"/>
    <x v="1881"/>
    <s v="UPI"/>
    <s v="Returned"/>
    <x v="2"/>
    <n v="4"/>
    <x v="0"/>
  </r>
  <r>
    <x v="163"/>
    <x v="2"/>
    <x v="1"/>
    <x v="0"/>
    <x v="0"/>
    <x v="2"/>
    <n v="71858"/>
    <x v="0"/>
    <x v="1"/>
    <n v="792762"/>
    <n v="3"/>
    <n v="3487"/>
    <n v="0"/>
    <x v="1925"/>
    <x v="1905"/>
    <x v="1882"/>
    <s v="Cash"/>
    <s v="Completed"/>
    <x v="2"/>
    <n v="1"/>
    <x v="0"/>
  </r>
  <r>
    <x v="163"/>
    <x v="1"/>
    <x v="3"/>
    <x v="5"/>
    <x v="2"/>
    <x v="1"/>
    <n v="68714"/>
    <x v="1"/>
    <x v="1"/>
    <n v="313559"/>
    <n v="7"/>
    <n v="638"/>
    <n v="0"/>
    <x v="1926"/>
    <x v="1906"/>
    <x v="1883"/>
    <s v="UPI"/>
    <s v="Completed"/>
    <x v="1"/>
    <n v="4"/>
    <x v="0"/>
  </r>
  <r>
    <x v="164"/>
    <x v="2"/>
    <x v="3"/>
    <x v="1"/>
    <x v="1"/>
    <x v="1"/>
    <n v="21780"/>
    <x v="1"/>
    <x v="2"/>
    <n v="368912"/>
    <n v="4"/>
    <n v="1897"/>
    <n v="5"/>
    <x v="1927"/>
    <x v="1907"/>
    <x v="1884"/>
    <s v="Credit Card"/>
    <s v="Returned"/>
    <x v="1"/>
    <n v="4"/>
    <x v="0"/>
  </r>
  <r>
    <x v="164"/>
    <x v="2"/>
    <x v="0"/>
    <x v="1"/>
    <x v="0"/>
    <x v="3"/>
    <n v="86230"/>
    <x v="1"/>
    <x v="0"/>
    <n v="567259"/>
    <n v="6"/>
    <n v="2637"/>
    <n v="0"/>
    <x v="1928"/>
    <x v="1908"/>
    <x v="1885"/>
    <s v="Cash"/>
    <s v="Completed"/>
    <x v="1"/>
    <n v="4"/>
    <x v="0"/>
  </r>
  <r>
    <x v="164"/>
    <x v="2"/>
    <x v="1"/>
    <x v="1"/>
    <x v="2"/>
    <x v="3"/>
    <n v="80345"/>
    <x v="0"/>
    <x v="0"/>
    <n v="588562"/>
    <n v="8"/>
    <n v="1327"/>
    <n v="15"/>
    <x v="1929"/>
    <x v="462"/>
    <x v="1886"/>
    <s v="Cash"/>
    <s v="Completed"/>
    <x v="2"/>
    <n v="2"/>
    <x v="1"/>
  </r>
  <r>
    <x v="164"/>
    <x v="2"/>
    <x v="1"/>
    <x v="3"/>
    <x v="0"/>
    <x v="1"/>
    <n v="92098"/>
    <x v="1"/>
    <x v="2"/>
    <n v="251519"/>
    <n v="8"/>
    <n v="2583"/>
    <n v="10"/>
    <x v="1930"/>
    <x v="618"/>
    <x v="1887"/>
    <s v="Cash"/>
    <s v="Cancelled"/>
    <x v="3"/>
    <n v="4"/>
    <x v="0"/>
  </r>
  <r>
    <x v="164"/>
    <x v="0"/>
    <x v="1"/>
    <x v="0"/>
    <x v="2"/>
    <x v="0"/>
    <n v="11929"/>
    <x v="0"/>
    <x v="1"/>
    <n v="591973"/>
    <n v="7"/>
    <n v="3476"/>
    <n v="0"/>
    <x v="1931"/>
    <x v="1909"/>
    <x v="1888"/>
    <s v="Credit Card"/>
    <s v="Completed"/>
    <x v="1"/>
    <n v="1"/>
    <x v="0"/>
  </r>
  <r>
    <x v="164"/>
    <x v="1"/>
    <x v="0"/>
    <x v="2"/>
    <x v="2"/>
    <x v="2"/>
    <n v="24244"/>
    <x v="1"/>
    <x v="2"/>
    <n v="643406"/>
    <n v="2"/>
    <n v="1748"/>
    <n v="0"/>
    <x v="1932"/>
    <x v="1910"/>
    <x v="1889"/>
    <s v="Net Banking"/>
    <s v="Completed"/>
    <x v="1"/>
    <n v="4"/>
    <x v="1"/>
  </r>
  <r>
    <x v="164"/>
    <x v="3"/>
    <x v="3"/>
    <x v="4"/>
    <x v="1"/>
    <x v="0"/>
    <n v="21116"/>
    <x v="0"/>
    <x v="2"/>
    <n v="487695"/>
    <n v="2"/>
    <n v="4864"/>
    <n v="5"/>
    <x v="1933"/>
    <x v="1911"/>
    <x v="1890"/>
    <s v="Credit Card"/>
    <s v="Completed"/>
    <x v="0"/>
    <n v="2"/>
    <x v="0"/>
  </r>
  <r>
    <x v="164"/>
    <x v="2"/>
    <x v="1"/>
    <x v="2"/>
    <x v="1"/>
    <x v="0"/>
    <n v="97954"/>
    <x v="1"/>
    <x v="0"/>
    <n v="817411"/>
    <n v="3"/>
    <n v="685"/>
    <n v="0"/>
    <x v="872"/>
    <x v="1912"/>
    <x v="1086"/>
    <s v="Cash"/>
    <s v="Returned"/>
    <x v="3"/>
    <n v="4"/>
    <x v="0"/>
  </r>
  <r>
    <x v="164"/>
    <x v="0"/>
    <x v="1"/>
    <x v="5"/>
    <x v="2"/>
    <x v="0"/>
    <n v="91243"/>
    <x v="1"/>
    <x v="0"/>
    <n v="539815"/>
    <n v="4"/>
    <n v="3942"/>
    <n v="5"/>
    <x v="1934"/>
    <x v="1913"/>
    <x v="1891"/>
    <s v="Cash"/>
    <s v="Completed"/>
    <x v="3"/>
    <n v="1"/>
    <x v="1"/>
  </r>
  <r>
    <x v="164"/>
    <x v="0"/>
    <x v="2"/>
    <x v="5"/>
    <x v="0"/>
    <x v="1"/>
    <n v="93301"/>
    <x v="0"/>
    <x v="2"/>
    <n v="821854"/>
    <n v="1"/>
    <n v="3693"/>
    <n v="10"/>
    <x v="1935"/>
    <x v="1914"/>
    <x v="1892"/>
    <s v="UPI"/>
    <s v="Cancelled"/>
    <x v="2"/>
    <n v="2"/>
    <x v="0"/>
  </r>
  <r>
    <x v="164"/>
    <x v="0"/>
    <x v="1"/>
    <x v="1"/>
    <x v="0"/>
    <x v="3"/>
    <n v="45895"/>
    <x v="1"/>
    <x v="2"/>
    <n v="110200"/>
    <n v="5"/>
    <n v="1912"/>
    <n v="15"/>
    <x v="1936"/>
    <x v="1915"/>
    <x v="1053"/>
    <s v="Credit Card"/>
    <s v="Cancelled"/>
    <x v="1"/>
    <n v="3"/>
    <x v="0"/>
  </r>
  <r>
    <x v="164"/>
    <x v="3"/>
    <x v="3"/>
    <x v="2"/>
    <x v="1"/>
    <x v="0"/>
    <n v="88636"/>
    <x v="0"/>
    <x v="0"/>
    <n v="850214"/>
    <n v="7"/>
    <n v="3688"/>
    <n v="20"/>
    <x v="1937"/>
    <x v="1916"/>
    <x v="1893"/>
    <s v="Net Banking"/>
    <s v="Cancelled"/>
    <x v="2"/>
    <n v="3"/>
    <x v="0"/>
  </r>
  <r>
    <x v="165"/>
    <x v="2"/>
    <x v="3"/>
    <x v="1"/>
    <x v="2"/>
    <x v="1"/>
    <n v="33867"/>
    <x v="1"/>
    <x v="0"/>
    <n v="723354"/>
    <n v="5"/>
    <n v="3416"/>
    <n v="10"/>
    <x v="1938"/>
    <x v="1917"/>
    <x v="1894"/>
    <s v="Cash"/>
    <s v="Cancelled"/>
    <x v="2"/>
    <n v="1"/>
    <x v="0"/>
  </r>
  <r>
    <x v="165"/>
    <x v="1"/>
    <x v="2"/>
    <x v="3"/>
    <x v="1"/>
    <x v="2"/>
    <n v="11208"/>
    <x v="1"/>
    <x v="1"/>
    <n v="158704"/>
    <n v="7"/>
    <n v="1515"/>
    <n v="0"/>
    <x v="1939"/>
    <x v="1918"/>
    <x v="1177"/>
    <s v="Credit Card"/>
    <s v="Completed"/>
    <x v="3"/>
    <n v="5"/>
    <x v="0"/>
  </r>
  <r>
    <x v="165"/>
    <x v="1"/>
    <x v="1"/>
    <x v="5"/>
    <x v="2"/>
    <x v="3"/>
    <n v="54085"/>
    <x v="1"/>
    <x v="2"/>
    <n v="415631"/>
    <n v="5"/>
    <n v="4634"/>
    <n v="15"/>
    <x v="1940"/>
    <x v="1919"/>
    <x v="1895"/>
    <s v="Cash"/>
    <s v="Cancelled"/>
    <x v="2"/>
    <n v="4"/>
    <x v="0"/>
  </r>
  <r>
    <x v="165"/>
    <x v="0"/>
    <x v="1"/>
    <x v="5"/>
    <x v="2"/>
    <x v="2"/>
    <n v="75572"/>
    <x v="0"/>
    <x v="1"/>
    <n v="999805"/>
    <n v="8"/>
    <n v="4761"/>
    <n v="20"/>
    <x v="1941"/>
    <x v="1920"/>
    <x v="1896"/>
    <s v="Net Banking"/>
    <s v="Returned"/>
    <x v="1"/>
    <n v="5"/>
    <x v="0"/>
  </r>
  <r>
    <x v="165"/>
    <x v="3"/>
    <x v="1"/>
    <x v="2"/>
    <x v="1"/>
    <x v="0"/>
    <n v="75234"/>
    <x v="1"/>
    <x v="1"/>
    <n v="801825"/>
    <n v="7"/>
    <n v="2435"/>
    <n v="20"/>
    <x v="1942"/>
    <x v="1921"/>
    <x v="783"/>
    <s v="Net Banking"/>
    <s v="Returned"/>
    <x v="3"/>
    <n v="2"/>
    <x v="0"/>
  </r>
  <r>
    <x v="165"/>
    <x v="3"/>
    <x v="0"/>
    <x v="5"/>
    <x v="0"/>
    <x v="3"/>
    <n v="93748"/>
    <x v="0"/>
    <x v="1"/>
    <n v="916272"/>
    <n v="1"/>
    <n v="1968"/>
    <n v="0"/>
    <x v="1943"/>
    <x v="1922"/>
    <x v="1371"/>
    <s v="UPI"/>
    <s v="Completed"/>
    <x v="3"/>
    <n v="4"/>
    <x v="1"/>
  </r>
  <r>
    <x v="165"/>
    <x v="3"/>
    <x v="1"/>
    <x v="3"/>
    <x v="1"/>
    <x v="0"/>
    <n v="21252"/>
    <x v="1"/>
    <x v="0"/>
    <n v="581656"/>
    <n v="1"/>
    <n v="4926"/>
    <n v="20"/>
    <x v="1944"/>
    <x v="1923"/>
    <x v="1897"/>
    <s v="UPI"/>
    <s v="Returned"/>
    <x v="1"/>
    <n v="5"/>
    <x v="1"/>
  </r>
  <r>
    <x v="165"/>
    <x v="1"/>
    <x v="3"/>
    <x v="3"/>
    <x v="2"/>
    <x v="3"/>
    <n v="95261"/>
    <x v="1"/>
    <x v="1"/>
    <n v="118435"/>
    <n v="5"/>
    <n v="1858"/>
    <n v="20"/>
    <x v="1945"/>
    <x v="1924"/>
    <x v="1898"/>
    <s v="UPI"/>
    <s v="Returned"/>
    <x v="3"/>
    <n v="1"/>
    <x v="1"/>
  </r>
  <r>
    <x v="165"/>
    <x v="0"/>
    <x v="3"/>
    <x v="3"/>
    <x v="1"/>
    <x v="0"/>
    <n v="17006"/>
    <x v="0"/>
    <x v="0"/>
    <n v="147897"/>
    <n v="2"/>
    <n v="2269"/>
    <n v="10"/>
    <x v="1946"/>
    <x v="1925"/>
    <x v="1899"/>
    <s v="Net Banking"/>
    <s v="Completed"/>
    <x v="0"/>
    <n v="2"/>
    <x v="0"/>
  </r>
  <r>
    <x v="165"/>
    <x v="2"/>
    <x v="0"/>
    <x v="4"/>
    <x v="0"/>
    <x v="2"/>
    <n v="99595"/>
    <x v="1"/>
    <x v="0"/>
    <n v="221677"/>
    <n v="9"/>
    <n v="3261"/>
    <n v="10"/>
    <x v="1947"/>
    <x v="484"/>
    <x v="1900"/>
    <s v="Credit Card"/>
    <s v="Completed"/>
    <x v="1"/>
    <n v="4"/>
    <x v="0"/>
  </r>
  <r>
    <x v="165"/>
    <x v="1"/>
    <x v="0"/>
    <x v="3"/>
    <x v="0"/>
    <x v="2"/>
    <n v="80883"/>
    <x v="1"/>
    <x v="0"/>
    <n v="590823"/>
    <n v="2"/>
    <n v="3382"/>
    <n v="20"/>
    <x v="1948"/>
    <x v="1038"/>
    <x v="1901"/>
    <s v="Credit Card"/>
    <s v="Cancelled"/>
    <x v="3"/>
    <n v="3"/>
    <x v="0"/>
  </r>
  <r>
    <x v="165"/>
    <x v="0"/>
    <x v="1"/>
    <x v="3"/>
    <x v="2"/>
    <x v="0"/>
    <n v="42171"/>
    <x v="0"/>
    <x v="2"/>
    <n v="862052"/>
    <n v="9"/>
    <n v="1689"/>
    <n v="5"/>
    <x v="879"/>
    <x v="1926"/>
    <x v="1902"/>
    <s v="Net Banking"/>
    <s v="Cancelled"/>
    <x v="2"/>
    <n v="4"/>
    <x v="0"/>
  </r>
  <r>
    <x v="166"/>
    <x v="0"/>
    <x v="2"/>
    <x v="4"/>
    <x v="1"/>
    <x v="3"/>
    <n v="38517"/>
    <x v="0"/>
    <x v="1"/>
    <n v="557092"/>
    <n v="2"/>
    <n v="1692"/>
    <n v="0"/>
    <x v="1949"/>
    <x v="1927"/>
    <x v="1903"/>
    <s v="Net Banking"/>
    <s v="Completed"/>
    <x v="2"/>
    <n v="2"/>
    <x v="0"/>
  </r>
  <r>
    <x v="166"/>
    <x v="2"/>
    <x v="0"/>
    <x v="1"/>
    <x v="0"/>
    <x v="2"/>
    <n v="34274"/>
    <x v="1"/>
    <x v="0"/>
    <n v="845087"/>
    <n v="4"/>
    <n v="3316"/>
    <n v="5"/>
    <x v="1950"/>
    <x v="1928"/>
    <x v="1904"/>
    <s v="Credit Card"/>
    <s v="Returned"/>
    <x v="1"/>
    <n v="3"/>
    <x v="1"/>
  </r>
  <r>
    <x v="166"/>
    <x v="2"/>
    <x v="0"/>
    <x v="0"/>
    <x v="1"/>
    <x v="3"/>
    <n v="43577"/>
    <x v="0"/>
    <x v="2"/>
    <n v="280484"/>
    <n v="3"/>
    <n v="4121"/>
    <n v="5"/>
    <x v="1951"/>
    <x v="1929"/>
    <x v="1905"/>
    <s v="Cash"/>
    <s v="Completed"/>
    <x v="1"/>
    <n v="1"/>
    <x v="1"/>
  </r>
  <r>
    <x v="166"/>
    <x v="2"/>
    <x v="1"/>
    <x v="5"/>
    <x v="0"/>
    <x v="3"/>
    <n v="37648"/>
    <x v="0"/>
    <x v="2"/>
    <n v="565498"/>
    <n v="6"/>
    <n v="1542"/>
    <n v="20"/>
    <x v="1952"/>
    <x v="1930"/>
    <x v="1906"/>
    <s v="Credit Card"/>
    <s v="Cancelled"/>
    <x v="1"/>
    <n v="4"/>
    <x v="0"/>
  </r>
  <r>
    <x v="166"/>
    <x v="3"/>
    <x v="1"/>
    <x v="3"/>
    <x v="2"/>
    <x v="2"/>
    <n v="79654"/>
    <x v="1"/>
    <x v="2"/>
    <n v="390628"/>
    <n v="4"/>
    <n v="725"/>
    <n v="0"/>
    <x v="1953"/>
    <x v="1931"/>
    <x v="1907"/>
    <s v="Net Banking"/>
    <s v="Completed"/>
    <x v="0"/>
    <n v="5"/>
    <x v="1"/>
  </r>
  <r>
    <x v="166"/>
    <x v="2"/>
    <x v="0"/>
    <x v="5"/>
    <x v="2"/>
    <x v="1"/>
    <n v="27910"/>
    <x v="0"/>
    <x v="0"/>
    <n v="531874"/>
    <n v="9"/>
    <n v="2478"/>
    <n v="5"/>
    <x v="1954"/>
    <x v="1932"/>
    <x v="1908"/>
    <s v="Credit Card"/>
    <s v="Completed"/>
    <x v="2"/>
    <n v="5"/>
    <x v="0"/>
  </r>
  <r>
    <x v="166"/>
    <x v="0"/>
    <x v="2"/>
    <x v="2"/>
    <x v="1"/>
    <x v="1"/>
    <n v="88619"/>
    <x v="0"/>
    <x v="0"/>
    <n v="489213"/>
    <n v="9"/>
    <n v="4477"/>
    <n v="10"/>
    <x v="1955"/>
    <x v="1933"/>
    <x v="1909"/>
    <s v="Credit Card"/>
    <s v="Returned"/>
    <x v="2"/>
    <n v="1"/>
    <x v="0"/>
  </r>
  <r>
    <x v="166"/>
    <x v="2"/>
    <x v="0"/>
    <x v="5"/>
    <x v="2"/>
    <x v="3"/>
    <n v="59647"/>
    <x v="1"/>
    <x v="0"/>
    <n v="491692"/>
    <n v="9"/>
    <n v="4331"/>
    <n v="10"/>
    <x v="1956"/>
    <x v="1934"/>
    <x v="228"/>
    <s v="Net Banking"/>
    <s v="Completed"/>
    <x v="1"/>
    <n v="2"/>
    <x v="0"/>
  </r>
  <r>
    <x v="166"/>
    <x v="0"/>
    <x v="1"/>
    <x v="1"/>
    <x v="0"/>
    <x v="2"/>
    <n v="88723"/>
    <x v="0"/>
    <x v="2"/>
    <n v="548467"/>
    <n v="3"/>
    <n v="3144"/>
    <n v="0"/>
    <x v="1957"/>
    <x v="1935"/>
    <x v="1910"/>
    <s v="Cash"/>
    <s v="Cancelled"/>
    <x v="2"/>
    <n v="1"/>
    <x v="1"/>
  </r>
  <r>
    <x v="166"/>
    <x v="1"/>
    <x v="1"/>
    <x v="4"/>
    <x v="2"/>
    <x v="1"/>
    <n v="10424"/>
    <x v="0"/>
    <x v="0"/>
    <n v="233617"/>
    <n v="3"/>
    <n v="2383"/>
    <n v="5"/>
    <x v="1958"/>
    <x v="1936"/>
    <x v="1911"/>
    <s v="Net Banking"/>
    <s v="Completed"/>
    <x v="0"/>
    <n v="2"/>
    <x v="0"/>
  </r>
  <r>
    <x v="166"/>
    <x v="3"/>
    <x v="0"/>
    <x v="5"/>
    <x v="0"/>
    <x v="0"/>
    <n v="61899"/>
    <x v="1"/>
    <x v="1"/>
    <n v="359249"/>
    <n v="4"/>
    <n v="1040"/>
    <n v="15"/>
    <x v="1959"/>
    <x v="1937"/>
    <x v="1912"/>
    <s v="UPI"/>
    <s v="Returned"/>
    <x v="3"/>
    <n v="3"/>
    <x v="0"/>
  </r>
  <r>
    <x v="166"/>
    <x v="1"/>
    <x v="2"/>
    <x v="5"/>
    <x v="0"/>
    <x v="3"/>
    <n v="36641"/>
    <x v="1"/>
    <x v="0"/>
    <n v="835343"/>
    <n v="9"/>
    <n v="1145"/>
    <n v="15"/>
    <x v="1960"/>
    <x v="1938"/>
    <x v="1913"/>
    <s v="UPI"/>
    <s v="Completed"/>
    <x v="0"/>
    <n v="2"/>
    <x v="0"/>
  </r>
  <r>
    <x v="167"/>
    <x v="1"/>
    <x v="0"/>
    <x v="5"/>
    <x v="2"/>
    <x v="1"/>
    <n v="44750"/>
    <x v="0"/>
    <x v="0"/>
    <n v="195495"/>
    <n v="6"/>
    <n v="4786"/>
    <n v="0"/>
    <x v="1961"/>
    <x v="1939"/>
    <x v="1914"/>
    <s v="Credit Card"/>
    <s v="Returned"/>
    <x v="1"/>
    <n v="3"/>
    <x v="0"/>
  </r>
  <r>
    <x v="167"/>
    <x v="0"/>
    <x v="0"/>
    <x v="0"/>
    <x v="0"/>
    <x v="2"/>
    <n v="91454"/>
    <x v="1"/>
    <x v="1"/>
    <n v="177213"/>
    <n v="9"/>
    <n v="2188"/>
    <n v="0"/>
    <x v="1962"/>
    <x v="1940"/>
    <x v="1915"/>
    <s v="Net Banking"/>
    <s v="Completed"/>
    <x v="0"/>
    <n v="4"/>
    <x v="0"/>
  </r>
  <r>
    <x v="167"/>
    <x v="1"/>
    <x v="1"/>
    <x v="0"/>
    <x v="0"/>
    <x v="2"/>
    <n v="33154"/>
    <x v="0"/>
    <x v="0"/>
    <n v="894992"/>
    <n v="8"/>
    <n v="1354"/>
    <n v="15"/>
    <x v="1963"/>
    <x v="1941"/>
    <x v="1916"/>
    <s v="Cash"/>
    <s v="Returned"/>
    <x v="2"/>
    <n v="4"/>
    <x v="0"/>
  </r>
  <r>
    <x v="167"/>
    <x v="0"/>
    <x v="2"/>
    <x v="2"/>
    <x v="1"/>
    <x v="3"/>
    <n v="58166"/>
    <x v="0"/>
    <x v="0"/>
    <n v="293447"/>
    <n v="7"/>
    <n v="904"/>
    <n v="5"/>
    <x v="1964"/>
    <x v="1942"/>
    <x v="1917"/>
    <s v="Credit Card"/>
    <s v="Completed"/>
    <x v="2"/>
    <n v="1"/>
    <x v="1"/>
  </r>
  <r>
    <x v="167"/>
    <x v="2"/>
    <x v="3"/>
    <x v="4"/>
    <x v="1"/>
    <x v="2"/>
    <n v="21992"/>
    <x v="0"/>
    <x v="0"/>
    <n v="759022"/>
    <n v="5"/>
    <n v="3843"/>
    <n v="5"/>
    <x v="1965"/>
    <x v="583"/>
    <x v="1918"/>
    <s v="Net Banking"/>
    <s v="Completed"/>
    <x v="0"/>
    <n v="1"/>
    <x v="0"/>
  </r>
  <r>
    <x v="167"/>
    <x v="2"/>
    <x v="2"/>
    <x v="5"/>
    <x v="1"/>
    <x v="0"/>
    <n v="44001"/>
    <x v="0"/>
    <x v="0"/>
    <n v="476185"/>
    <n v="9"/>
    <n v="2977"/>
    <n v="20"/>
    <x v="1966"/>
    <x v="1943"/>
    <x v="1919"/>
    <s v="Credit Card"/>
    <s v="Completed"/>
    <x v="1"/>
    <n v="4"/>
    <x v="1"/>
  </r>
  <r>
    <x v="167"/>
    <x v="0"/>
    <x v="0"/>
    <x v="5"/>
    <x v="2"/>
    <x v="0"/>
    <n v="24546"/>
    <x v="1"/>
    <x v="2"/>
    <n v="833951"/>
    <n v="4"/>
    <n v="1019"/>
    <n v="0"/>
    <x v="1967"/>
    <x v="1944"/>
    <x v="1920"/>
    <s v="Credit Card"/>
    <s v="Completed"/>
    <x v="1"/>
    <n v="5"/>
    <x v="0"/>
  </r>
  <r>
    <x v="167"/>
    <x v="2"/>
    <x v="0"/>
    <x v="5"/>
    <x v="1"/>
    <x v="1"/>
    <n v="51524"/>
    <x v="1"/>
    <x v="0"/>
    <n v="925929"/>
    <n v="4"/>
    <n v="3440"/>
    <n v="5"/>
    <x v="1968"/>
    <x v="1945"/>
    <x v="1921"/>
    <s v="Net Banking"/>
    <s v="Completed"/>
    <x v="3"/>
    <n v="3"/>
    <x v="0"/>
  </r>
  <r>
    <x v="167"/>
    <x v="3"/>
    <x v="0"/>
    <x v="5"/>
    <x v="0"/>
    <x v="2"/>
    <n v="78555"/>
    <x v="0"/>
    <x v="1"/>
    <n v="676894"/>
    <n v="8"/>
    <n v="1907"/>
    <n v="15"/>
    <x v="1969"/>
    <x v="1946"/>
    <x v="1922"/>
    <s v="Cash"/>
    <s v="Cancelled"/>
    <x v="0"/>
    <n v="4"/>
    <x v="0"/>
  </r>
  <r>
    <x v="167"/>
    <x v="1"/>
    <x v="2"/>
    <x v="0"/>
    <x v="2"/>
    <x v="0"/>
    <n v="11304"/>
    <x v="1"/>
    <x v="1"/>
    <n v="948544"/>
    <n v="4"/>
    <n v="1320"/>
    <n v="15"/>
    <x v="1970"/>
    <x v="1947"/>
    <x v="1923"/>
    <s v="Cash"/>
    <s v="Cancelled"/>
    <x v="3"/>
    <n v="5"/>
    <x v="0"/>
  </r>
  <r>
    <x v="167"/>
    <x v="3"/>
    <x v="1"/>
    <x v="1"/>
    <x v="2"/>
    <x v="3"/>
    <n v="59284"/>
    <x v="0"/>
    <x v="2"/>
    <n v="964766"/>
    <n v="7"/>
    <n v="4174"/>
    <n v="10"/>
    <x v="1971"/>
    <x v="1948"/>
    <x v="1924"/>
    <s v="UPI"/>
    <s v="Completed"/>
    <x v="2"/>
    <n v="2"/>
    <x v="0"/>
  </r>
  <r>
    <x v="167"/>
    <x v="1"/>
    <x v="0"/>
    <x v="1"/>
    <x v="2"/>
    <x v="2"/>
    <n v="92368"/>
    <x v="0"/>
    <x v="0"/>
    <n v="956776"/>
    <n v="4"/>
    <n v="4335"/>
    <n v="5"/>
    <x v="1972"/>
    <x v="1949"/>
    <x v="1925"/>
    <s v="Cash"/>
    <s v="Returned"/>
    <x v="0"/>
    <n v="4"/>
    <x v="0"/>
  </r>
  <r>
    <x v="168"/>
    <x v="2"/>
    <x v="0"/>
    <x v="2"/>
    <x v="2"/>
    <x v="1"/>
    <n v="98327"/>
    <x v="1"/>
    <x v="1"/>
    <n v="894480"/>
    <n v="1"/>
    <n v="4567"/>
    <n v="20"/>
    <x v="1973"/>
    <x v="1950"/>
    <x v="1926"/>
    <s v="UPI"/>
    <s v="Returned"/>
    <x v="3"/>
    <n v="5"/>
    <x v="0"/>
  </r>
  <r>
    <x v="168"/>
    <x v="3"/>
    <x v="2"/>
    <x v="3"/>
    <x v="0"/>
    <x v="3"/>
    <n v="20022"/>
    <x v="1"/>
    <x v="2"/>
    <n v="440787"/>
    <n v="9"/>
    <n v="3787"/>
    <n v="20"/>
    <x v="1974"/>
    <x v="1951"/>
    <x v="1927"/>
    <s v="Net Banking"/>
    <s v="Cancelled"/>
    <x v="0"/>
    <n v="4"/>
    <x v="0"/>
  </r>
  <r>
    <x v="168"/>
    <x v="2"/>
    <x v="3"/>
    <x v="4"/>
    <x v="0"/>
    <x v="3"/>
    <n v="85886"/>
    <x v="0"/>
    <x v="0"/>
    <n v="761880"/>
    <n v="4"/>
    <n v="2681"/>
    <n v="0"/>
    <x v="104"/>
    <x v="1952"/>
    <x v="1928"/>
    <s v="Credit Card"/>
    <s v="Cancelled"/>
    <x v="0"/>
    <n v="2"/>
    <x v="0"/>
  </r>
  <r>
    <x v="168"/>
    <x v="1"/>
    <x v="3"/>
    <x v="1"/>
    <x v="1"/>
    <x v="3"/>
    <n v="87354"/>
    <x v="1"/>
    <x v="2"/>
    <n v="516717"/>
    <n v="3"/>
    <n v="3732"/>
    <n v="10"/>
    <x v="1975"/>
    <x v="1953"/>
    <x v="1929"/>
    <s v="Credit Card"/>
    <s v="Cancelled"/>
    <x v="2"/>
    <n v="2"/>
    <x v="0"/>
  </r>
  <r>
    <x v="168"/>
    <x v="0"/>
    <x v="1"/>
    <x v="5"/>
    <x v="2"/>
    <x v="0"/>
    <n v="43617"/>
    <x v="0"/>
    <x v="0"/>
    <n v="546967"/>
    <n v="3"/>
    <n v="924"/>
    <n v="15"/>
    <x v="522"/>
    <x v="1954"/>
    <x v="1930"/>
    <s v="Cash"/>
    <s v="Returned"/>
    <x v="3"/>
    <n v="3"/>
    <x v="0"/>
  </r>
  <r>
    <x v="168"/>
    <x v="0"/>
    <x v="1"/>
    <x v="1"/>
    <x v="1"/>
    <x v="3"/>
    <n v="79498"/>
    <x v="1"/>
    <x v="2"/>
    <n v="529407"/>
    <n v="9"/>
    <n v="2051"/>
    <n v="15"/>
    <x v="1976"/>
    <x v="1955"/>
    <x v="1931"/>
    <s v="Credit Card"/>
    <s v="Cancelled"/>
    <x v="3"/>
    <n v="2"/>
    <x v="0"/>
  </r>
  <r>
    <x v="168"/>
    <x v="3"/>
    <x v="0"/>
    <x v="2"/>
    <x v="0"/>
    <x v="0"/>
    <n v="68824"/>
    <x v="1"/>
    <x v="2"/>
    <n v="915908"/>
    <n v="8"/>
    <n v="857"/>
    <n v="0"/>
    <x v="1977"/>
    <x v="1956"/>
    <x v="1932"/>
    <s v="Net Banking"/>
    <s v="Cancelled"/>
    <x v="3"/>
    <n v="2"/>
    <x v="0"/>
  </r>
  <r>
    <x v="168"/>
    <x v="2"/>
    <x v="2"/>
    <x v="3"/>
    <x v="2"/>
    <x v="3"/>
    <n v="80390"/>
    <x v="0"/>
    <x v="1"/>
    <n v="350565"/>
    <n v="7"/>
    <n v="3946"/>
    <n v="20"/>
    <x v="1978"/>
    <x v="944"/>
    <x v="1933"/>
    <s v="Cash"/>
    <s v="Cancelled"/>
    <x v="3"/>
    <n v="3"/>
    <x v="0"/>
  </r>
  <r>
    <x v="168"/>
    <x v="2"/>
    <x v="0"/>
    <x v="1"/>
    <x v="0"/>
    <x v="0"/>
    <n v="44307"/>
    <x v="1"/>
    <x v="1"/>
    <n v="759843"/>
    <n v="7"/>
    <n v="2094"/>
    <n v="20"/>
    <x v="1979"/>
    <x v="429"/>
    <x v="1934"/>
    <s v="Cash"/>
    <s v="Completed"/>
    <x v="3"/>
    <n v="4"/>
    <x v="0"/>
  </r>
  <r>
    <x v="168"/>
    <x v="3"/>
    <x v="1"/>
    <x v="2"/>
    <x v="1"/>
    <x v="2"/>
    <n v="78480"/>
    <x v="1"/>
    <x v="2"/>
    <n v="418267"/>
    <n v="4"/>
    <n v="1510"/>
    <n v="15"/>
    <x v="1980"/>
    <x v="1957"/>
    <x v="1935"/>
    <s v="UPI"/>
    <s v="Completed"/>
    <x v="2"/>
    <n v="4"/>
    <x v="1"/>
  </r>
  <r>
    <x v="168"/>
    <x v="0"/>
    <x v="2"/>
    <x v="0"/>
    <x v="0"/>
    <x v="0"/>
    <n v="32327"/>
    <x v="0"/>
    <x v="0"/>
    <n v="997263"/>
    <n v="3"/>
    <n v="696"/>
    <n v="0"/>
    <x v="1981"/>
    <x v="1958"/>
    <x v="1936"/>
    <s v="Net Banking"/>
    <s v="Cancelled"/>
    <x v="0"/>
    <n v="3"/>
    <x v="1"/>
  </r>
  <r>
    <x v="168"/>
    <x v="1"/>
    <x v="2"/>
    <x v="3"/>
    <x v="2"/>
    <x v="0"/>
    <n v="13244"/>
    <x v="0"/>
    <x v="0"/>
    <n v="139887"/>
    <n v="4"/>
    <n v="1533"/>
    <n v="5"/>
    <x v="1982"/>
    <x v="1959"/>
    <x v="1937"/>
    <s v="UPI"/>
    <s v="Returned"/>
    <x v="2"/>
    <n v="4"/>
    <x v="0"/>
  </r>
  <r>
    <x v="169"/>
    <x v="3"/>
    <x v="1"/>
    <x v="2"/>
    <x v="2"/>
    <x v="2"/>
    <n v="32720"/>
    <x v="0"/>
    <x v="0"/>
    <n v="314089"/>
    <n v="6"/>
    <n v="1361"/>
    <n v="10"/>
    <x v="1983"/>
    <x v="1960"/>
    <x v="1938"/>
    <s v="Cash"/>
    <s v="Completed"/>
    <x v="0"/>
    <n v="4"/>
    <x v="0"/>
  </r>
  <r>
    <x v="169"/>
    <x v="1"/>
    <x v="3"/>
    <x v="1"/>
    <x v="1"/>
    <x v="3"/>
    <n v="35090"/>
    <x v="0"/>
    <x v="0"/>
    <n v="880318"/>
    <n v="4"/>
    <n v="848"/>
    <n v="20"/>
    <x v="1984"/>
    <x v="1961"/>
    <x v="1939"/>
    <s v="UPI"/>
    <s v="Cancelled"/>
    <x v="3"/>
    <n v="5"/>
    <x v="0"/>
  </r>
  <r>
    <x v="169"/>
    <x v="0"/>
    <x v="3"/>
    <x v="0"/>
    <x v="2"/>
    <x v="2"/>
    <n v="74277"/>
    <x v="0"/>
    <x v="0"/>
    <n v="831614"/>
    <n v="4"/>
    <n v="4277"/>
    <n v="20"/>
    <x v="1985"/>
    <x v="1962"/>
    <x v="1940"/>
    <s v="Net Banking"/>
    <s v="Completed"/>
    <x v="2"/>
    <n v="3"/>
    <x v="0"/>
  </r>
  <r>
    <x v="169"/>
    <x v="2"/>
    <x v="2"/>
    <x v="2"/>
    <x v="0"/>
    <x v="3"/>
    <n v="58536"/>
    <x v="0"/>
    <x v="1"/>
    <n v="574125"/>
    <n v="2"/>
    <n v="2158"/>
    <n v="20"/>
    <x v="1986"/>
    <x v="1240"/>
    <x v="1941"/>
    <s v="UPI"/>
    <s v="Returned"/>
    <x v="1"/>
    <n v="3"/>
    <x v="0"/>
  </r>
  <r>
    <x v="169"/>
    <x v="0"/>
    <x v="0"/>
    <x v="2"/>
    <x v="0"/>
    <x v="0"/>
    <n v="17855"/>
    <x v="1"/>
    <x v="2"/>
    <n v="975212"/>
    <n v="7"/>
    <n v="1074"/>
    <n v="5"/>
    <x v="1987"/>
    <x v="1963"/>
    <x v="1942"/>
    <s v="Cash"/>
    <s v="Cancelled"/>
    <x v="0"/>
    <n v="1"/>
    <x v="0"/>
  </r>
  <r>
    <x v="169"/>
    <x v="3"/>
    <x v="3"/>
    <x v="1"/>
    <x v="0"/>
    <x v="3"/>
    <n v="11601"/>
    <x v="0"/>
    <x v="1"/>
    <n v="990171"/>
    <n v="6"/>
    <n v="2319"/>
    <n v="5"/>
    <x v="1988"/>
    <x v="1964"/>
    <x v="1245"/>
    <s v="UPI"/>
    <s v="Cancelled"/>
    <x v="0"/>
    <n v="5"/>
    <x v="0"/>
  </r>
  <r>
    <x v="169"/>
    <x v="2"/>
    <x v="0"/>
    <x v="3"/>
    <x v="0"/>
    <x v="0"/>
    <n v="41952"/>
    <x v="0"/>
    <x v="0"/>
    <n v="341731"/>
    <n v="2"/>
    <n v="1430"/>
    <n v="10"/>
    <x v="1989"/>
    <x v="1965"/>
    <x v="1943"/>
    <s v="Cash"/>
    <s v="Completed"/>
    <x v="0"/>
    <n v="4"/>
    <x v="1"/>
  </r>
  <r>
    <x v="169"/>
    <x v="3"/>
    <x v="3"/>
    <x v="0"/>
    <x v="1"/>
    <x v="3"/>
    <n v="60374"/>
    <x v="0"/>
    <x v="2"/>
    <n v="161055"/>
    <n v="5"/>
    <n v="4508"/>
    <n v="20"/>
    <x v="1990"/>
    <x v="1966"/>
    <x v="1944"/>
    <s v="Cash"/>
    <s v="Cancelled"/>
    <x v="3"/>
    <n v="1"/>
    <x v="1"/>
  </r>
  <r>
    <x v="169"/>
    <x v="3"/>
    <x v="3"/>
    <x v="5"/>
    <x v="0"/>
    <x v="0"/>
    <n v="15690"/>
    <x v="1"/>
    <x v="0"/>
    <n v="324237"/>
    <n v="6"/>
    <n v="983"/>
    <n v="15"/>
    <x v="1991"/>
    <x v="1967"/>
    <x v="1945"/>
    <s v="UPI"/>
    <s v="Completed"/>
    <x v="2"/>
    <n v="5"/>
    <x v="0"/>
  </r>
  <r>
    <x v="169"/>
    <x v="0"/>
    <x v="0"/>
    <x v="4"/>
    <x v="1"/>
    <x v="0"/>
    <n v="22521"/>
    <x v="0"/>
    <x v="0"/>
    <n v="118327"/>
    <n v="5"/>
    <n v="4412"/>
    <n v="20"/>
    <x v="1992"/>
    <x v="1968"/>
    <x v="1946"/>
    <s v="Credit Card"/>
    <s v="Returned"/>
    <x v="0"/>
    <n v="4"/>
    <x v="1"/>
  </r>
  <r>
    <x v="169"/>
    <x v="3"/>
    <x v="1"/>
    <x v="3"/>
    <x v="0"/>
    <x v="1"/>
    <n v="86019"/>
    <x v="0"/>
    <x v="2"/>
    <n v="462167"/>
    <n v="4"/>
    <n v="857"/>
    <n v="10"/>
    <x v="1993"/>
    <x v="1969"/>
    <x v="1947"/>
    <s v="Net Banking"/>
    <s v="Completed"/>
    <x v="3"/>
    <n v="5"/>
    <x v="0"/>
  </r>
  <r>
    <x v="169"/>
    <x v="0"/>
    <x v="3"/>
    <x v="0"/>
    <x v="1"/>
    <x v="3"/>
    <n v="18058"/>
    <x v="1"/>
    <x v="0"/>
    <n v="564520"/>
    <n v="9"/>
    <n v="4980"/>
    <n v="10"/>
    <x v="1994"/>
    <x v="1970"/>
    <x v="1948"/>
    <s v="Cash"/>
    <s v="Cancelled"/>
    <x v="2"/>
    <n v="2"/>
    <x v="1"/>
  </r>
  <r>
    <x v="170"/>
    <x v="2"/>
    <x v="3"/>
    <x v="2"/>
    <x v="0"/>
    <x v="3"/>
    <n v="23704"/>
    <x v="1"/>
    <x v="1"/>
    <n v="255938"/>
    <n v="3"/>
    <n v="753"/>
    <n v="15"/>
    <x v="1995"/>
    <x v="1971"/>
    <x v="1949"/>
    <s v="Credit Card"/>
    <s v="Returned"/>
    <x v="1"/>
    <n v="4"/>
    <x v="0"/>
  </r>
  <r>
    <x v="170"/>
    <x v="0"/>
    <x v="0"/>
    <x v="0"/>
    <x v="0"/>
    <x v="1"/>
    <n v="68933"/>
    <x v="0"/>
    <x v="1"/>
    <n v="800009"/>
    <n v="2"/>
    <n v="4494"/>
    <n v="5"/>
    <x v="1996"/>
    <x v="1972"/>
    <x v="1950"/>
    <s v="Net Banking"/>
    <s v="Returned"/>
    <x v="0"/>
    <n v="5"/>
    <x v="0"/>
  </r>
  <r>
    <x v="170"/>
    <x v="2"/>
    <x v="1"/>
    <x v="4"/>
    <x v="1"/>
    <x v="0"/>
    <n v="81101"/>
    <x v="1"/>
    <x v="1"/>
    <n v="502382"/>
    <n v="9"/>
    <n v="1334"/>
    <n v="15"/>
    <x v="1997"/>
    <x v="1973"/>
    <x v="1951"/>
    <s v="Credit Card"/>
    <s v="Returned"/>
    <x v="3"/>
    <n v="5"/>
    <x v="0"/>
  </r>
  <r>
    <x v="170"/>
    <x v="0"/>
    <x v="3"/>
    <x v="1"/>
    <x v="2"/>
    <x v="0"/>
    <n v="53856"/>
    <x v="1"/>
    <x v="0"/>
    <n v="196279"/>
    <n v="8"/>
    <n v="1690"/>
    <n v="10"/>
    <x v="1998"/>
    <x v="1974"/>
    <x v="1952"/>
    <s v="UPI"/>
    <s v="Completed"/>
    <x v="0"/>
    <n v="1"/>
    <x v="0"/>
  </r>
  <r>
    <x v="170"/>
    <x v="1"/>
    <x v="3"/>
    <x v="4"/>
    <x v="2"/>
    <x v="1"/>
    <n v="47256"/>
    <x v="0"/>
    <x v="1"/>
    <n v="313406"/>
    <n v="9"/>
    <n v="2203"/>
    <n v="15"/>
    <x v="1999"/>
    <x v="1975"/>
    <x v="1953"/>
    <s v="Cash"/>
    <s v="Returned"/>
    <x v="3"/>
    <n v="5"/>
    <x v="1"/>
  </r>
  <r>
    <x v="170"/>
    <x v="1"/>
    <x v="1"/>
    <x v="5"/>
    <x v="2"/>
    <x v="1"/>
    <n v="67352"/>
    <x v="0"/>
    <x v="0"/>
    <n v="371186"/>
    <n v="3"/>
    <n v="992"/>
    <n v="20"/>
    <x v="2000"/>
    <x v="1976"/>
    <x v="1954"/>
    <s v="Credit Card"/>
    <s v="Cancelled"/>
    <x v="1"/>
    <n v="2"/>
    <x v="0"/>
  </r>
  <r>
    <x v="170"/>
    <x v="3"/>
    <x v="3"/>
    <x v="5"/>
    <x v="1"/>
    <x v="2"/>
    <n v="40615"/>
    <x v="0"/>
    <x v="0"/>
    <n v="615009"/>
    <n v="1"/>
    <n v="3909"/>
    <n v="10"/>
    <x v="2001"/>
    <x v="1977"/>
    <x v="1955"/>
    <s v="Credit Card"/>
    <s v="Returned"/>
    <x v="2"/>
    <n v="2"/>
    <x v="1"/>
  </r>
  <r>
    <x v="170"/>
    <x v="0"/>
    <x v="1"/>
    <x v="4"/>
    <x v="2"/>
    <x v="0"/>
    <n v="11927"/>
    <x v="1"/>
    <x v="1"/>
    <n v="243041"/>
    <n v="1"/>
    <n v="4646"/>
    <n v="5"/>
    <x v="2002"/>
    <x v="1978"/>
    <x v="1956"/>
    <s v="Net Banking"/>
    <s v="Returned"/>
    <x v="0"/>
    <n v="5"/>
    <x v="0"/>
  </r>
  <r>
    <x v="170"/>
    <x v="0"/>
    <x v="1"/>
    <x v="3"/>
    <x v="2"/>
    <x v="2"/>
    <n v="25512"/>
    <x v="0"/>
    <x v="1"/>
    <n v="807240"/>
    <n v="3"/>
    <n v="3627"/>
    <n v="5"/>
    <x v="2003"/>
    <x v="1979"/>
    <x v="1957"/>
    <s v="Net Banking"/>
    <s v="Completed"/>
    <x v="1"/>
    <n v="4"/>
    <x v="1"/>
  </r>
  <r>
    <x v="170"/>
    <x v="2"/>
    <x v="0"/>
    <x v="3"/>
    <x v="1"/>
    <x v="3"/>
    <n v="18301"/>
    <x v="1"/>
    <x v="0"/>
    <n v="172739"/>
    <n v="4"/>
    <n v="2620"/>
    <n v="15"/>
    <x v="2004"/>
    <x v="1980"/>
    <x v="1958"/>
    <s v="Cash"/>
    <s v="Completed"/>
    <x v="1"/>
    <n v="1"/>
    <x v="0"/>
  </r>
  <r>
    <x v="170"/>
    <x v="3"/>
    <x v="2"/>
    <x v="2"/>
    <x v="2"/>
    <x v="2"/>
    <n v="96849"/>
    <x v="0"/>
    <x v="0"/>
    <n v="425732"/>
    <n v="2"/>
    <n v="4365"/>
    <n v="15"/>
    <x v="2005"/>
    <x v="1981"/>
    <x v="1959"/>
    <s v="Credit Card"/>
    <s v="Cancelled"/>
    <x v="1"/>
    <n v="4"/>
    <x v="0"/>
  </r>
  <r>
    <x v="170"/>
    <x v="0"/>
    <x v="1"/>
    <x v="5"/>
    <x v="2"/>
    <x v="1"/>
    <n v="83993"/>
    <x v="1"/>
    <x v="0"/>
    <n v="497857"/>
    <n v="8"/>
    <n v="551"/>
    <n v="15"/>
    <x v="2006"/>
    <x v="1982"/>
    <x v="1960"/>
    <s v="Cash"/>
    <s v="Cancelled"/>
    <x v="3"/>
    <n v="5"/>
    <x v="0"/>
  </r>
  <r>
    <x v="171"/>
    <x v="3"/>
    <x v="0"/>
    <x v="2"/>
    <x v="2"/>
    <x v="1"/>
    <n v="81028"/>
    <x v="0"/>
    <x v="0"/>
    <n v="652824"/>
    <n v="3"/>
    <n v="761"/>
    <n v="20"/>
    <x v="2007"/>
    <x v="1983"/>
    <x v="1961"/>
    <s v="Net Banking"/>
    <s v="Completed"/>
    <x v="3"/>
    <n v="2"/>
    <x v="0"/>
  </r>
  <r>
    <x v="171"/>
    <x v="1"/>
    <x v="2"/>
    <x v="5"/>
    <x v="1"/>
    <x v="1"/>
    <n v="78759"/>
    <x v="1"/>
    <x v="1"/>
    <n v="376690"/>
    <n v="4"/>
    <n v="3502"/>
    <n v="5"/>
    <x v="2008"/>
    <x v="1984"/>
    <x v="429"/>
    <s v="Cash"/>
    <s v="Returned"/>
    <x v="3"/>
    <n v="3"/>
    <x v="0"/>
  </r>
  <r>
    <x v="171"/>
    <x v="0"/>
    <x v="3"/>
    <x v="4"/>
    <x v="1"/>
    <x v="1"/>
    <n v="98047"/>
    <x v="0"/>
    <x v="0"/>
    <n v="461039"/>
    <n v="6"/>
    <n v="2408"/>
    <n v="10"/>
    <x v="2009"/>
    <x v="1985"/>
    <x v="1962"/>
    <s v="UPI"/>
    <s v="Completed"/>
    <x v="2"/>
    <n v="1"/>
    <x v="1"/>
  </r>
  <r>
    <x v="171"/>
    <x v="0"/>
    <x v="2"/>
    <x v="3"/>
    <x v="2"/>
    <x v="2"/>
    <n v="96991"/>
    <x v="0"/>
    <x v="0"/>
    <n v="592269"/>
    <n v="6"/>
    <n v="4146"/>
    <n v="10"/>
    <x v="2010"/>
    <x v="658"/>
    <x v="1963"/>
    <s v="Cash"/>
    <s v="Completed"/>
    <x v="1"/>
    <n v="4"/>
    <x v="0"/>
  </r>
  <r>
    <x v="171"/>
    <x v="3"/>
    <x v="1"/>
    <x v="3"/>
    <x v="2"/>
    <x v="2"/>
    <n v="73058"/>
    <x v="0"/>
    <x v="0"/>
    <n v="462667"/>
    <n v="2"/>
    <n v="2877"/>
    <n v="5"/>
    <x v="2011"/>
    <x v="1986"/>
    <x v="1964"/>
    <s v="UPI"/>
    <s v="Completed"/>
    <x v="3"/>
    <n v="2"/>
    <x v="0"/>
  </r>
  <r>
    <x v="171"/>
    <x v="0"/>
    <x v="1"/>
    <x v="4"/>
    <x v="1"/>
    <x v="2"/>
    <n v="74926"/>
    <x v="1"/>
    <x v="0"/>
    <n v="895461"/>
    <n v="6"/>
    <n v="3894"/>
    <n v="15"/>
    <x v="2012"/>
    <x v="1987"/>
    <x v="315"/>
    <s v="Cash"/>
    <s v="Cancelled"/>
    <x v="0"/>
    <n v="4"/>
    <x v="1"/>
  </r>
  <r>
    <x v="171"/>
    <x v="3"/>
    <x v="1"/>
    <x v="2"/>
    <x v="2"/>
    <x v="1"/>
    <n v="33434"/>
    <x v="1"/>
    <x v="0"/>
    <n v="802905"/>
    <n v="4"/>
    <n v="4836"/>
    <n v="0"/>
    <x v="2013"/>
    <x v="1988"/>
    <x v="1965"/>
    <s v="Cash"/>
    <s v="Cancelled"/>
    <x v="2"/>
    <n v="5"/>
    <x v="0"/>
  </r>
  <r>
    <x v="171"/>
    <x v="0"/>
    <x v="1"/>
    <x v="2"/>
    <x v="1"/>
    <x v="1"/>
    <n v="40341"/>
    <x v="0"/>
    <x v="2"/>
    <n v="341049"/>
    <n v="5"/>
    <n v="2125"/>
    <n v="15"/>
    <x v="2014"/>
    <x v="1989"/>
    <x v="1966"/>
    <s v="UPI"/>
    <s v="Cancelled"/>
    <x v="0"/>
    <n v="4"/>
    <x v="0"/>
  </r>
  <r>
    <x v="171"/>
    <x v="2"/>
    <x v="1"/>
    <x v="0"/>
    <x v="2"/>
    <x v="0"/>
    <n v="25007"/>
    <x v="1"/>
    <x v="2"/>
    <n v="993461"/>
    <n v="7"/>
    <n v="1728"/>
    <n v="5"/>
    <x v="2015"/>
    <x v="1990"/>
    <x v="1967"/>
    <s v="Net Banking"/>
    <s v="Cancelled"/>
    <x v="3"/>
    <n v="1"/>
    <x v="1"/>
  </r>
  <r>
    <x v="171"/>
    <x v="3"/>
    <x v="0"/>
    <x v="5"/>
    <x v="1"/>
    <x v="0"/>
    <n v="36799"/>
    <x v="0"/>
    <x v="2"/>
    <n v="481292"/>
    <n v="7"/>
    <n v="4886"/>
    <n v="20"/>
    <x v="1666"/>
    <x v="1991"/>
    <x v="1968"/>
    <s v="Cash"/>
    <s v="Returned"/>
    <x v="1"/>
    <n v="3"/>
    <x v="0"/>
  </r>
  <r>
    <x v="171"/>
    <x v="0"/>
    <x v="1"/>
    <x v="2"/>
    <x v="0"/>
    <x v="1"/>
    <n v="65820"/>
    <x v="1"/>
    <x v="1"/>
    <n v="374798"/>
    <n v="6"/>
    <n v="1889"/>
    <n v="15"/>
    <x v="2016"/>
    <x v="1992"/>
    <x v="1969"/>
    <s v="Net Banking"/>
    <s v="Cancelled"/>
    <x v="3"/>
    <n v="3"/>
    <x v="0"/>
  </r>
  <r>
    <x v="171"/>
    <x v="1"/>
    <x v="0"/>
    <x v="4"/>
    <x v="0"/>
    <x v="0"/>
    <n v="25674"/>
    <x v="0"/>
    <x v="0"/>
    <n v="680951"/>
    <n v="6"/>
    <n v="1987"/>
    <n v="10"/>
    <x v="1393"/>
    <x v="1993"/>
    <x v="1970"/>
    <s v="Credit Card"/>
    <s v="Cancelled"/>
    <x v="0"/>
    <n v="5"/>
    <x v="0"/>
  </r>
  <r>
    <x v="172"/>
    <x v="0"/>
    <x v="3"/>
    <x v="2"/>
    <x v="1"/>
    <x v="3"/>
    <n v="25426"/>
    <x v="1"/>
    <x v="1"/>
    <n v="290759"/>
    <n v="6"/>
    <n v="1416"/>
    <n v="20"/>
    <x v="2017"/>
    <x v="1994"/>
    <x v="1971"/>
    <s v="Net Banking"/>
    <s v="Returned"/>
    <x v="0"/>
    <n v="1"/>
    <x v="0"/>
  </r>
  <r>
    <x v="172"/>
    <x v="1"/>
    <x v="1"/>
    <x v="3"/>
    <x v="0"/>
    <x v="3"/>
    <n v="82631"/>
    <x v="1"/>
    <x v="0"/>
    <n v="762868"/>
    <n v="4"/>
    <n v="2641"/>
    <n v="5"/>
    <x v="2018"/>
    <x v="1995"/>
    <x v="1972"/>
    <s v="Credit Card"/>
    <s v="Returned"/>
    <x v="2"/>
    <n v="3"/>
    <x v="0"/>
  </r>
  <r>
    <x v="172"/>
    <x v="1"/>
    <x v="1"/>
    <x v="5"/>
    <x v="2"/>
    <x v="1"/>
    <n v="54791"/>
    <x v="1"/>
    <x v="2"/>
    <n v="872701"/>
    <n v="3"/>
    <n v="1210"/>
    <n v="0"/>
    <x v="2019"/>
    <x v="1996"/>
    <x v="1973"/>
    <s v="Net Banking"/>
    <s v="Completed"/>
    <x v="3"/>
    <n v="2"/>
    <x v="1"/>
  </r>
  <r>
    <x v="172"/>
    <x v="2"/>
    <x v="2"/>
    <x v="1"/>
    <x v="1"/>
    <x v="2"/>
    <n v="99640"/>
    <x v="1"/>
    <x v="0"/>
    <n v="278931"/>
    <n v="1"/>
    <n v="2386"/>
    <n v="15"/>
    <x v="2020"/>
    <x v="1997"/>
    <x v="1974"/>
    <s v="Net Banking"/>
    <s v="Returned"/>
    <x v="1"/>
    <n v="4"/>
    <x v="0"/>
  </r>
  <r>
    <x v="172"/>
    <x v="3"/>
    <x v="3"/>
    <x v="0"/>
    <x v="1"/>
    <x v="3"/>
    <n v="13255"/>
    <x v="1"/>
    <x v="1"/>
    <n v="331946"/>
    <n v="3"/>
    <n v="2716"/>
    <n v="20"/>
    <x v="2021"/>
    <x v="1998"/>
    <x v="1975"/>
    <s v="Credit Card"/>
    <s v="Returned"/>
    <x v="2"/>
    <n v="5"/>
    <x v="0"/>
  </r>
  <r>
    <x v="172"/>
    <x v="0"/>
    <x v="1"/>
    <x v="5"/>
    <x v="2"/>
    <x v="3"/>
    <n v="43826"/>
    <x v="0"/>
    <x v="1"/>
    <n v="646420"/>
    <n v="3"/>
    <n v="1820"/>
    <n v="20"/>
    <x v="2022"/>
    <x v="1999"/>
    <x v="1976"/>
    <s v="UPI"/>
    <s v="Cancelled"/>
    <x v="3"/>
    <n v="2"/>
    <x v="0"/>
  </r>
  <r>
    <x v="172"/>
    <x v="2"/>
    <x v="1"/>
    <x v="3"/>
    <x v="2"/>
    <x v="2"/>
    <n v="98568"/>
    <x v="1"/>
    <x v="0"/>
    <n v="427944"/>
    <n v="9"/>
    <n v="3063"/>
    <n v="10"/>
    <x v="2023"/>
    <x v="187"/>
    <x v="1977"/>
    <s v="Net Banking"/>
    <s v="Cancelled"/>
    <x v="1"/>
    <n v="5"/>
    <x v="0"/>
  </r>
  <r>
    <x v="172"/>
    <x v="0"/>
    <x v="3"/>
    <x v="3"/>
    <x v="1"/>
    <x v="0"/>
    <n v="14944"/>
    <x v="1"/>
    <x v="1"/>
    <n v="611499"/>
    <n v="3"/>
    <n v="4945"/>
    <n v="15"/>
    <x v="741"/>
    <x v="2000"/>
    <x v="1978"/>
    <s v="Credit Card"/>
    <s v="Cancelled"/>
    <x v="0"/>
    <n v="1"/>
    <x v="1"/>
  </r>
  <r>
    <x v="172"/>
    <x v="1"/>
    <x v="0"/>
    <x v="3"/>
    <x v="2"/>
    <x v="2"/>
    <n v="47826"/>
    <x v="1"/>
    <x v="2"/>
    <n v="509241"/>
    <n v="8"/>
    <n v="3126"/>
    <n v="0"/>
    <x v="2024"/>
    <x v="2001"/>
    <x v="1979"/>
    <s v="Net Banking"/>
    <s v="Cancelled"/>
    <x v="1"/>
    <n v="5"/>
    <x v="0"/>
  </r>
  <r>
    <x v="172"/>
    <x v="3"/>
    <x v="1"/>
    <x v="3"/>
    <x v="1"/>
    <x v="0"/>
    <n v="40497"/>
    <x v="1"/>
    <x v="0"/>
    <n v="998085"/>
    <n v="8"/>
    <n v="900"/>
    <n v="20"/>
    <x v="2025"/>
    <x v="2002"/>
    <x v="1980"/>
    <s v="Net Banking"/>
    <s v="Returned"/>
    <x v="2"/>
    <n v="3"/>
    <x v="1"/>
  </r>
  <r>
    <x v="172"/>
    <x v="0"/>
    <x v="2"/>
    <x v="4"/>
    <x v="2"/>
    <x v="0"/>
    <n v="37723"/>
    <x v="0"/>
    <x v="2"/>
    <n v="741010"/>
    <n v="3"/>
    <n v="1250"/>
    <n v="10"/>
    <x v="2026"/>
    <x v="2003"/>
    <x v="1981"/>
    <s v="Net Banking"/>
    <s v="Cancelled"/>
    <x v="3"/>
    <n v="1"/>
    <x v="1"/>
  </r>
  <r>
    <x v="172"/>
    <x v="0"/>
    <x v="1"/>
    <x v="0"/>
    <x v="1"/>
    <x v="2"/>
    <n v="45287"/>
    <x v="1"/>
    <x v="2"/>
    <n v="480034"/>
    <n v="6"/>
    <n v="2387"/>
    <n v="15"/>
    <x v="2027"/>
    <x v="2004"/>
    <x v="1982"/>
    <s v="Net Banking"/>
    <s v="Cancelled"/>
    <x v="0"/>
    <n v="5"/>
    <x v="1"/>
  </r>
  <r>
    <x v="173"/>
    <x v="1"/>
    <x v="2"/>
    <x v="1"/>
    <x v="2"/>
    <x v="0"/>
    <n v="21845"/>
    <x v="1"/>
    <x v="1"/>
    <n v="337949"/>
    <n v="8"/>
    <n v="4185"/>
    <n v="15"/>
    <x v="2028"/>
    <x v="2005"/>
    <x v="1983"/>
    <s v="Cash"/>
    <s v="Completed"/>
    <x v="2"/>
    <n v="2"/>
    <x v="0"/>
  </r>
  <r>
    <x v="173"/>
    <x v="0"/>
    <x v="2"/>
    <x v="3"/>
    <x v="2"/>
    <x v="3"/>
    <n v="99833"/>
    <x v="0"/>
    <x v="0"/>
    <n v="308096"/>
    <n v="8"/>
    <n v="1918"/>
    <n v="0"/>
    <x v="2029"/>
    <x v="2006"/>
    <x v="1984"/>
    <s v="Net Banking"/>
    <s v="Returned"/>
    <x v="2"/>
    <n v="1"/>
    <x v="0"/>
  </r>
  <r>
    <x v="173"/>
    <x v="0"/>
    <x v="1"/>
    <x v="3"/>
    <x v="0"/>
    <x v="1"/>
    <n v="78106"/>
    <x v="0"/>
    <x v="2"/>
    <n v="863022"/>
    <n v="9"/>
    <n v="3103"/>
    <n v="10"/>
    <x v="2030"/>
    <x v="2007"/>
    <x v="1985"/>
    <s v="Credit Card"/>
    <s v="Returned"/>
    <x v="2"/>
    <n v="1"/>
    <x v="0"/>
  </r>
  <r>
    <x v="173"/>
    <x v="1"/>
    <x v="1"/>
    <x v="2"/>
    <x v="0"/>
    <x v="0"/>
    <n v="82986"/>
    <x v="1"/>
    <x v="2"/>
    <n v="602190"/>
    <n v="9"/>
    <n v="4271"/>
    <n v="0"/>
    <x v="2031"/>
    <x v="2008"/>
    <x v="1986"/>
    <s v="Net Banking"/>
    <s v="Returned"/>
    <x v="0"/>
    <n v="5"/>
    <x v="0"/>
  </r>
  <r>
    <x v="173"/>
    <x v="2"/>
    <x v="2"/>
    <x v="0"/>
    <x v="0"/>
    <x v="3"/>
    <n v="95807"/>
    <x v="0"/>
    <x v="0"/>
    <n v="954039"/>
    <n v="8"/>
    <n v="2518"/>
    <n v="20"/>
    <x v="2032"/>
    <x v="2009"/>
    <x v="1987"/>
    <s v="Credit Card"/>
    <s v="Completed"/>
    <x v="2"/>
    <n v="5"/>
    <x v="1"/>
  </r>
  <r>
    <x v="173"/>
    <x v="1"/>
    <x v="3"/>
    <x v="5"/>
    <x v="2"/>
    <x v="2"/>
    <n v="65569"/>
    <x v="1"/>
    <x v="1"/>
    <n v="256042"/>
    <n v="7"/>
    <n v="2536"/>
    <n v="5"/>
    <x v="2033"/>
    <x v="2010"/>
    <x v="1071"/>
    <s v="Credit Card"/>
    <s v="Returned"/>
    <x v="3"/>
    <n v="1"/>
    <x v="0"/>
  </r>
  <r>
    <x v="173"/>
    <x v="2"/>
    <x v="3"/>
    <x v="0"/>
    <x v="1"/>
    <x v="0"/>
    <n v="91434"/>
    <x v="1"/>
    <x v="2"/>
    <n v="409880"/>
    <n v="3"/>
    <n v="2145"/>
    <n v="5"/>
    <x v="2034"/>
    <x v="2011"/>
    <x v="1988"/>
    <s v="UPI"/>
    <s v="Returned"/>
    <x v="0"/>
    <n v="4"/>
    <x v="1"/>
  </r>
  <r>
    <x v="173"/>
    <x v="3"/>
    <x v="1"/>
    <x v="0"/>
    <x v="2"/>
    <x v="3"/>
    <n v="89925"/>
    <x v="0"/>
    <x v="0"/>
    <n v="835350"/>
    <n v="7"/>
    <n v="3987"/>
    <n v="0"/>
    <x v="2035"/>
    <x v="2012"/>
    <x v="1989"/>
    <s v="Credit Card"/>
    <s v="Cancelled"/>
    <x v="2"/>
    <n v="4"/>
    <x v="0"/>
  </r>
  <r>
    <x v="173"/>
    <x v="2"/>
    <x v="0"/>
    <x v="1"/>
    <x v="0"/>
    <x v="0"/>
    <n v="35463"/>
    <x v="1"/>
    <x v="0"/>
    <n v="894272"/>
    <n v="4"/>
    <n v="1313"/>
    <n v="0"/>
    <x v="2036"/>
    <x v="541"/>
    <x v="1990"/>
    <s v="Credit Card"/>
    <s v="Returned"/>
    <x v="0"/>
    <n v="3"/>
    <x v="0"/>
  </r>
  <r>
    <x v="173"/>
    <x v="2"/>
    <x v="3"/>
    <x v="0"/>
    <x v="2"/>
    <x v="2"/>
    <n v="10744"/>
    <x v="0"/>
    <x v="2"/>
    <n v="916086"/>
    <n v="2"/>
    <n v="3669"/>
    <n v="5"/>
    <x v="2037"/>
    <x v="2013"/>
    <x v="1991"/>
    <s v="UPI"/>
    <s v="Cancelled"/>
    <x v="3"/>
    <n v="1"/>
    <x v="1"/>
  </r>
  <r>
    <x v="173"/>
    <x v="3"/>
    <x v="1"/>
    <x v="1"/>
    <x v="0"/>
    <x v="1"/>
    <n v="98340"/>
    <x v="0"/>
    <x v="2"/>
    <n v="439529"/>
    <n v="8"/>
    <n v="1523"/>
    <n v="20"/>
    <x v="2038"/>
    <x v="2014"/>
    <x v="1992"/>
    <s v="Net Banking"/>
    <s v="Completed"/>
    <x v="2"/>
    <n v="4"/>
    <x v="0"/>
  </r>
  <r>
    <x v="173"/>
    <x v="2"/>
    <x v="3"/>
    <x v="3"/>
    <x v="0"/>
    <x v="0"/>
    <n v="46282"/>
    <x v="1"/>
    <x v="2"/>
    <n v="545624"/>
    <n v="2"/>
    <n v="2009"/>
    <n v="0"/>
    <x v="1706"/>
    <x v="2015"/>
    <x v="216"/>
    <s v="Cash"/>
    <s v="Cancelled"/>
    <x v="0"/>
    <n v="2"/>
    <x v="0"/>
  </r>
  <r>
    <x v="174"/>
    <x v="1"/>
    <x v="0"/>
    <x v="3"/>
    <x v="1"/>
    <x v="1"/>
    <n v="62082"/>
    <x v="1"/>
    <x v="1"/>
    <n v="317011"/>
    <n v="1"/>
    <n v="2538"/>
    <n v="20"/>
    <x v="2039"/>
    <x v="2016"/>
    <x v="1993"/>
    <s v="UPI"/>
    <s v="Completed"/>
    <x v="0"/>
    <n v="1"/>
    <x v="0"/>
  </r>
  <r>
    <x v="174"/>
    <x v="2"/>
    <x v="1"/>
    <x v="4"/>
    <x v="1"/>
    <x v="0"/>
    <n v="64689"/>
    <x v="0"/>
    <x v="1"/>
    <n v="307039"/>
    <n v="5"/>
    <n v="1893"/>
    <n v="20"/>
    <x v="2040"/>
    <x v="2017"/>
    <x v="1994"/>
    <s v="Cash"/>
    <s v="Completed"/>
    <x v="1"/>
    <n v="4"/>
    <x v="0"/>
  </r>
  <r>
    <x v="174"/>
    <x v="3"/>
    <x v="0"/>
    <x v="1"/>
    <x v="0"/>
    <x v="0"/>
    <n v="86407"/>
    <x v="1"/>
    <x v="0"/>
    <n v="253514"/>
    <n v="9"/>
    <n v="2846"/>
    <n v="10"/>
    <x v="2041"/>
    <x v="2018"/>
    <x v="1995"/>
    <s v="Net Banking"/>
    <s v="Completed"/>
    <x v="3"/>
    <n v="5"/>
    <x v="1"/>
  </r>
  <r>
    <x v="174"/>
    <x v="1"/>
    <x v="1"/>
    <x v="1"/>
    <x v="0"/>
    <x v="2"/>
    <n v="89072"/>
    <x v="0"/>
    <x v="0"/>
    <n v="820603"/>
    <n v="5"/>
    <n v="1355"/>
    <n v="20"/>
    <x v="2042"/>
    <x v="2019"/>
    <x v="1996"/>
    <s v="Net Banking"/>
    <s v="Cancelled"/>
    <x v="3"/>
    <n v="2"/>
    <x v="0"/>
  </r>
  <r>
    <x v="174"/>
    <x v="3"/>
    <x v="0"/>
    <x v="5"/>
    <x v="2"/>
    <x v="0"/>
    <n v="98633"/>
    <x v="0"/>
    <x v="2"/>
    <n v="237702"/>
    <n v="2"/>
    <n v="1666"/>
    <n v="15"/>
    <x v="2043"/>
    <x v="2020"/>
    <x v="1997"/>
    <s v="Cash"/>
    <s v="Completed"/>
    <x v="1"/>
    <n v="3"/>
    <x v="0"/>
  </r>
  <r>
    <x v="174"/>
    <x v="3"/>
    <x v="3"/>
    <x v="2"/>
    <x v="0"/>
    <x v="3"/>
    <n v="74766"/>
    <x v="0"/>
    <x v="0"/>
    <n v="540952"/>
    <n v="4"/>
    <n v="3254"/>
    <n v="5"/>
    <x v="2044"/>
    <x v="2021"/>
    <x v="1998"/>
    <s v="Cash"/>
    <s v="Cancelled"/>
    <x v="0"/>
    <n v="4"/>
    <x v="1"/>
  </r>
  <r>
    <x v="174"/>
    <x v="0"/>
    <x v="3"/>
    <x v="0"/>
    <x v="2"/>
    <x v="3"/>
    <n v="75711"/>
    <x v="0"/>
    <x v="1"/>
    <n v="637296"/>
    <n v="8"/>
    <n v="2165"/>
    <n v="5"/>
    <x v="2045"/>
    <x v="2022"/>
    <x v="1999"/>
    <s v="Credit Card"/>
    <s v="Cancelled"/>
    <x v="2"/>
    <n v="5"/>
    <x v="0"/>
  </r>
  <r>
    <x v="174"/>
    <x v="0"/>
    <x v="0"/>
    <x v="5"/>
    <x v="0"/>
    <x v="1"/>
    <n v="13217"/>
    <x v="1"/>
    <x v="0"/>
    <n v="802847"/>
    <n v="7"/>
    <n v="4538"/>
    <n v="0"/>
    <x v="2046"/>
    <x v="2023"/>
    <x v="2000"/>
    <s v="Net Banking"/>
    <s v="Cancelled"/>
    <x v="2"/>
    <n v="2"/>
    <x v="0"/>
  </r>
  <r>
    <x v="174"/>
    <x v="3"/>
    <x v="0"/>
    <x v="1"/>
    <x v="1"/>
    <x v="1"/>
    <n v="90642"/>
    <x v="1"/>
    <x v="0"/>
    <n v="430539"/>
    <n v="5"/>
    <n v="2472"/>
    <n v="0"/>
    <x v="2047"/>
    <x v="2024"/>
    <x v="2001"/>
    <s v="UPI"/>
    <s v="Completed"/>
    <x v="0"/>
    <n v="2"/>
    <x v="0"/>
  </r>
  <r>
    <x v="174"/>
    <x v="3"/>
    <x v="0"/>
    <x v="5"/>
    <x v="1"/>
    <x v="3"/>
    <n v="40359"/>
    <x v="1"/>
    <x v="2"/>
    <n v="757753"/>
    <n v="4"/>
    <n v="4187"/>
    <n v="10"/>
    <x v="2048"/>
    <x v="2025"/>
    <x v="2002"/>
    <s v="UPI"/>
    <s v="Cancelled"/>
    <x v="3"/>
    <n v="3"/>
    <x v="1"/>
  </r>
  <r>
    <x v="174"/>
    <x v="3"/>
    <x v="1"/>
    <x v="4"/>
    <x v="0"/>
    <x v="1"/>
    <n v="63509"/>
    <x v="1"/>
    <x v="2"/>
    <n v="587896"/>
    <n v="5"/>
    <n v="1616"/>
    <n v="10"/>
    <x v="1802"/>
    <x v="2026"/>
    <x v="2003"/>
    <s v="Net Banking"/>
    <s v="Cancelled"/>
    <x v="1"/>
    <n v="5"/>
    <x v="0"/>
  </r>
  <r>
    <x v="174"/>
    <x v="0"/>
    <x v="3"/>
    <x v="2"/>
    <x v="2"/>
    <x v="1"/>
    <n v="71970"/>
    <x v="1"/>
    <x v="1"/>
    <n v="549187"/>
    <n v="7"/>
    <n v="3868"/>
    <n v="15"/>
    <x v="2049"/>
    <x v="1973"/>
    <x v="2004"/>
    <s v="Cash"/>
    <s v="Completed"/>
    <x v="2"/>
    <n v="4"/>
    <x v="0"/>
  </r>
  <r>
    <x v="175"/>
    <x v="0"/>
    <x v="1"/>
    <x v="1"/>
    <x v="2"/>
    <x v="3"/>
    <n v="32357"/>
    <x v="1"/>
    <x v="0"/>
    <n v="179627"/>
    <n v="5"/>
    <n v="1233"/>
    <n v="0"/>
    <x v="2050"/>
    <x v="2027"/>
    <x v="2005"/>
    <s v="Cash"/>
    <s v="Cancelled"/>
    <x v="2"/>
    <n v="1"/>
    <x v="0"/>
  </r>
  <r>
    <x v="175"/>
    <x v="2"/>
    <x v="3"/>
    <x v="1"/>
    <x v="2"/>
    <x v="3"/>
    <n v="52354"/>
    <x v="0"/>
    <x v="0"/>
    <n v="843351"/>
    <n v="8"/>
    <n v="4283"/>
    <n v="5"/>
    <x v="2051"/>
    <x v="2028"/>
    <x v="2006"/>
    <s v="UPI"/>
    <s v="Completed"/>
    <x v="3"/>
    <n v="2"/>
    <x v="0"/>
  </r>
  <r>
    <x v="175"/>
    <x v="2"/>
    <x v="2"/>
    <x v="0"/>
    <x v="0"/>
    <x v="3"/>
    <n v="48570"/>
    <x v="1"/>
    <x v="0"/>
    <n v="462498"/>
    <n v="7"/>
    <n v="3421"/>
    <n v="15"/>
    <x v="2052"/>
    <x v="2029"/>
    <x v="2007"/>
    <s v="Cash"/>
    <s v="Completed"/>
    <x v="3"/>
    <n v="4"/>
    <x v="0"/>
  </r>
  <r>
    <x v="175"/>
    <x v="3"/>
    <x v="1"/>
    <x v="2"/>
    <x v="0"/>
    <x v="2"/>
    <n v="17034"/>
    <x v="0"/>
    <x v="2"/>
    <n v="168657"/>
    <n v="7"/>
    <n v="3829"/>
    <n v="0"/>
    <x v="2053"/>
    <x v="2030"/>
    <x v="2008"/>
    <s v="UPI"/>
    <s v="Completed"/>
    <x v="3"/>
    <n v="1"/>
    <x v="0"/>
  </r>
  <r>
    <x v="175"/>
    <x v="1"/>
    <x v="3"/>
    <x v="4"/>
    <x v="1"/>
    <x v="2"/>
    <n v="26263"/>
    <x v="0"/>
    <x v="1"/>
    <n v="961084"/>
    <n v="9"/>
    <n v="2206"/>
    <n v="15"/>
    <x v="2054"/>
    <x v="2031"/>
    <x v="1132"/>
    <s v="Credit Card"/>
    <s v="Cancelled"/>
    <x v="1"/>
    <n v="4"/>
    <x v="0"/>
  </r>
  <r>
    <x v="175"/>
    <x v="1"/>
    <x v="3"/>
    <x v="3"/>
    <x v="1"/>
    <x v="3"/>
    <n v="52180"/>
    <x v="0"/>
    <x v="0"/>
    <n v="432651"/>
    <n v="8"/>
    <n v="3998"/>
    <n v="20"/>
    <x v="2055"/>
    <x v="2032"/>
    <x v="2009"/>
    <s v="Credit Card"/>
    <s v="Cancelled"/>
    <x v="0"/>
    <n v="4"/>
    <x v="1"/>
  </r>
  <r>
    <x v="175"/>
    <x v="0"/>
    <x v="1"/>
    <x v="5"/>
    <x v="0"/>
    <x v="0"/>
    <n v="60099"/>
    <x v="1"/>
    <x v="0"/>
    <n v="226162"/>
    <n v="8"/>
    <n v="1624"/>
    <n v="20"/>
    <x v="2056"/>
    <x v="2033"/>
    <x v="1618"/>
    <s v="Credit Card"/>
    <s v="Returned"/>
    <x v="1"/>
    <n v="2"/>
    <x v="0"/>
  </r>
  <r>
    <x v="175"/>
    <x v="0"/>
    <x v="1"/>
    <x v="0"/>
    <x v="1"/>
    <x v="3"/>
    <n v="84312"/>
    <x v="0"/>
    <x v="0"/>
    <n v="391788"/>
    <n v="6"/>
    <n v="2358"/>
    <n v="15"/>
    <x v="2057"/>
    <x v="2034"/>
    <x v="2010"/>
    <s v="Net Banking"/>
    <s v="Returned"/>
    <x v="0"/>
    <n v="2"/>
    <x v="0"/>
  </r>
  <r>
    <x v="175"/>
    <x v="0"/>
    <x v="3"/>
    <x v="1"/>
    <x v="2"/>
    <x v="2"/>
    <n v="85348"/>
    <x v="1"/>
    <x v="0"/>
    <n v="582831"/>
    <n v="7"/>
    <n v="2791"/>
    <n v="0"/>
    <x v="2058"/>
    <x v="2035"/>
    <x v="2011"/>
    <s v="Cash"/>
    <s v="Returned"/>
    <x v="1"/>
    <n v="4"/>
    <x v="0"/>
  </r>
  <r>
    <x v="175"/>
    <x v="3"/>
    <x v="1"/>
    <x v="3"/>
    <x v="2"/>
    <x v="1"/>
    <n v="95275"/>
    <x v="0"/>
    <x v="1"/>
    <n v="587079"/>
    <n v="8"/>
    <n v="3013"/>
    <n v="20"/>
    <x v="2059"/>
    <x v="2036"/>
    <x v="2012"/>
    <s v="Credit Card"/>
    <s v="Completed"/>
    <x v="0"/>
    <n v="4"/>
    <x v="0"/>
  </r>
  <r>
    <x v="175"/>
    <x v="1"/>
    <x v="0"/>
    <x v="4"/>
    <x v="0"/>
    <x v="0"/>
    <n v="36925"/>
    <x v="1"/>
    <x v="1"/>
    <n v="136122"/>
    <n v="5"/>
    <n v="4015"/>
    <n v="20"/>
    <x v="2060"/>
    <x v="2037"/>
    <x v="2013"/>
    <s v="UPI"/>
    <s v="Returned"/>
    <x v="3"/>
    <n v="3"/>
    <x v="0"/>
  </r>
  <r>
    <x v="175"/>
    <x v="2"/>
    <x v="1"/>
    <x v="2"/>
    <x v="2"/>
    <x v="0"/>
    <n v="29575"/>
    <x v="1"/>
    <x v="1"/>
    <n v="595994"/>
    <n v="2"/>
    <n v="2500"/>
    <n v="15"/>
    <x v="2061"/>
    <x v="2038"/>
    <x v="2014"/>
    <s v="Credit Card"/>
    <s v="Cancelled"/>
    <x v="0"/>
    <n v="1"/>
    <x v="0"/>
  </r>
  <r>
    <x v="176"/>
    <x v="3"/>
    <x v="1"/>
    <x v="5"/>
    <x v="0"/>
    <x v="1"/>
    <n v="32231"/>
    <x v="1"/>
    <x v="2"/>
    <n v="285641"/>
    <n v="7"/>
    <n v="2297"/>
    <n v="20"/>
    <x v="2062"/>
    <x v="1847"/>
    <x v="2015"/>
    <s v="Cash"/>
    <s v="Completed"/>
    <x v="3"/>
    <n v="5"/>
    <x v="1"/>
  </r>
  <r>
    <x v="176"/>
    <x v="2"/>
    <x v="1"/>
    <x v="0"/>
    <x v="2"/>
    <x v="0"/>
    <n v="86935"/>
    <x v="1"/>
    <x v="0"/>
    <n v="859945"/>
    <n v="3"/>
    <n v="2816"/>
    <n v="5"/>
    <x v="2063"/>
    <x v="2039"/>
    <x v="2016"/>
    <s v="UPI"/>
    <s v="Completed"/>
    <x v="1"/>
    <n v="5"/>
    <x v="0"/>
  </r>
  <r>
    <x v="176"/>
    <x v="2"/>
    <x v="3"/>
    <x v="1"/>
    <x v="0"/>
    <x v="1"/>
    <n v="57731"/>
    <x v="1"/>
    <x v="0"/>
    <n v="702236"/>
    <n v="8"/>
    <n v="3080"/>
    <n v="20"/>
    <x v="2064"/>
    <x v="2040"/>
    <x v="2017"/>
    <s v="Credit Card"/>
    <s v="Cancelled"/>
    <x v="0"/>
    <n v="3"/>
    <x v="0"/>
  </r>
  <r>
    <x v="176"/>
    <x v="3"/>
    <x v="0"/>
    <x v="1"/>
    <x v="2"/>
    <x v="2"/>
    <n v="33100"/>
    <x v="0"/>
    <x v="0"/>
    <n v="152133"/>
    <n v="6"/>
    <n v="2514"/>
    <n v="15"/>
    <x v="2065"/>
    <x v="2041"/>
    <x v="2018"/>
    <s v="Cash"/>
    <s v="Returned"/>
    <x v="0"/>
    <n v="4"/>
    <x v="0"/>
  </r>
  <r>
    <x v="176"/>
    <x v="2"/>
    <x v="2"/>
    <x v="3"/>
    <x v="2"/>
    <x v="0"/>
    <n v="20768"/>
    <x v="1"/>
    <x v="0"/>
    <n v="148519"/>
    <n v="4"/>
    <n v="2667"/>
    <n v="20"/>
    <x v="2066"/>
    <x v="2042"/>
    <x v="2019"/>
    <s v="UPI"/>
    <s v="Returned"/>
    <x v="2"/>
    <n v="4"/>
    <x v="0"/>
  </r>
  <r>
    <x v="176"/>
    <x v="1"/>
    <x v="2"/>
    <x v="3"/>
    <x v="1"/>
    <x v="0"/>
    <n v="69337"/>
    <x v="1"/>
    <x v="1"/>
    <n v="695345"/>
    <n v="2"/>
    <n v="3528"/>
    <n v="20"/>
    <x v="2067"/>
    <x v="1345"/>
    <x v="2020"/>
    <s v="Credit Card"/>
    <s v="Cancelled"/>
    <x v="3"/>
    <n v="3"/>
    <x v="0"/>
  </r>
  <r>
    <x v="176"/>
    <x v="2"/>
    <x v="0"/>
    <x v="5"/>
    <x v="1"/>
    <x v="1"/>
    <n v="60697"/>
    <x v="0"/>
    <x v="2"/>
    <n v="129151"/>
    <n v="7"/>
    <n v="2447"/>
    <n v="10"/>
    <x v="2068"/>
    <x v="1765"/>
    <x v="2021"/>
    <s v="Credit Card"/>
    <s v="Cancelled"/>
    <x v="2"/>
    <n v="5"/>
    <x v="0"/>
  </r>
  <r>
    <x v="176"/>
    <x v="1"/>
    <x v="0"/>
    <x v="2"/>
    <x v="1"/>
    <x v="1"/>
    <n v="21357"/>
    <x v="1"/>
    <x v="2"/>
    <n v="496688"/>
    <n v="1"/>
    <n v="1643"/>
    <n v="15"/>
    <x v="2069"/>
    <x v="2043"/>
    <x v="2022"/>
    <s v="Cash"/>
    <s v="Returned"/>
    <x v="1"/>
    <n v="2"/>
    <x v="0"/>
  </r>
  <r>
    <x v="176"/>
    <x v="1"/>
    <x v="0"/>
    <x v="4"/>
    <x v="1"/>
    <x v="2"/>
    <n v="76973"/>
    <x v="1"/>
    <x v="0"/>
    <n v="413913"/>
    <n v="7"/>
    <n v="4731"/>
    <n v="15"/>
    <x v="504"/>
    <x v="2044"/>
    <x v="2023"/>
    <s v="Credit Card"/>
    <s v="Cancelled"/>
    <x v="1"/>
    <n v="2"/>
    <x v="0"/>
  </r>
  <r>
    <x v="176"/>
    <x v="1"/>
    <x v="3"/>
    <x v="2"/>
    <x v="1"/>
    <x v="1"/>
    <n v="34946"/>
    <x v="1"/>
    <x v="1"/>
    <n v="236553"/>
    <n v="7"/>
    <n v="3648"/>
    <n v="10"/>
    <x v="2070"/>
    <x v="2045"/>
    <x v="2024"/>
    <s v="Cash"/>
    <s v="Returned"/>
    <x v="3"/>
    <n v="4"/>
    <x v="0"/>
  </r>
  <r>
    <x v="176"/>
    <x v="0"/>
    <x v="2"/>
    <x v="2"/>
    <x v="1"/>
    <x v="1"/>
    <n v="96424"/>
    <x v="1"/>
    <x v="2"/>
    <n v="532193"/>
    <n v="3"/>
    <n v="1435"/>
    <n v="10"/>
    <x v="2071"/>
    <x v="2046"/>
    <x v="2025"/>
    <s v="Credit Card"/>
    <s v="Cancelled"/>
    <x v="1"/>
    <n v="1"/>
    <x v="1"/>
  </r>
  <r>
    <x v="176"/>
    <x v="2"/>
    <x v="0"/>
    <x v="2"/>
    <x v="0"/>
    <x v="2"/>
    <n v="81038"/>
    <x v="1"/>
    <x v="2"/>
    <n v="844275"/>
    <n v="4"/>
    <n v="3657"/>
    <n v="5"/>
    <x v="2072"/>
    <x v="2047"/>
    <x v="2026"/>
    <s v="UPI"/>
    <s v="Returned"/>
    <x v="1"/>
    <n v="5"/>
    <x v="1"/>
  </r>
  <r>
    <x v="177"/>
    <x v="3"/>
    <x v="3"/>
    <x v="5"/>
    <x v="0"/>
    <x v="3"/>
    <n v="65149"/>
    <x v="0"/>
    <x v="0"/>
    <n v="124265"/>
    <n v="4"/>
    <n v="500"/>
    <n v="20"/>
    <x v="2073"/>
    <x v="2048"/>
    <x v="2027"/>
    <s v="Credit Card"/>
    <s v="Cancelled"/>
    <x v="0"/>
    <n v="1"/>
    <x v="0"/>
  </r>
  <r>
    <x v="177"/>
    <x v="3"/>
    <x v="2"/>
    <x v="5"/>
    <x v="1"/>
    <x v="3"/>
    <n v="15566"/>
    <x v="1"/>
    <x v="2"/>
    <n v="414888"/>
    <n v="4"/>
    <n v="576"/>
    <n v="0"/>
    <x v="2074"/>
    <x v="2049"/>
    <x v="1781"/>
    <s v="Net Banking"/>
    <s v="Completed"/>
    <x v="0"/>
    <n v="4"/>
    <x v="1"/>
  </r>
  <r>
    <x v="177"/>
    <x v="2"/>
    <x v="1"/>
    <x v="4"/>
    <x v="0"/>
    <x v="1"/>
    <n v="51576"/>
    <x v="0"/>
    <x v="0"/>
    <n v="469071"/>
    <n v="9"/>
    <n v="3128"/>
    <n v="0"/>
    <x v="2075"/>
    <x v="2050"/>
    <x v="929"/>
    <s v="Credit Card"/>
    <s v="Completed"/>
    <x v="0"/>
    <n v="5"/>
    <x v="0"/>
  </r>
  <r>
    <x v="177"/>
    <x v="0"/>
    <x v="3"/>
    <x v="2"/>
    <x v="1"/>
    <x v="2"/>
    <n v="63318"/>
    <x v="1"/>
    <x v="1"/>
    <n v="385800"/>
    <n v="6"/>
    <n v="2695"/>
    <n v="10"/>
    <x v="2076"/>
    <x v="2051"/>
    <x v="2028"/>
    <s v="Cash"/>
    <s v="Completed"/>
    <x v="3"/>
    <n v="2"/>
    <x v="0"/>
  </r>
  <r>
    <x v="177"/>
    <x v="0"/>
    <x v="2"/>
    <x v="5"/>
    <x v="0"/>
    <x v="3"/>
    <n v="79550"/>
    <x v="0"/>
    <x v="0"/>
    <n v="633592"/>
    <n v="9"/>
    <n v="1073"/>
    <n v="15"/>
    <x v="2077"/>
    <x v="2052"/>
    <x v="2029"/>
    <s v="Credit Card"/>
    <s v="Cancelled"/>
    <x v="3"/>
    <n v="2"/>
    <x v="0"/>
  </r>
  <r>
    <x v="177"/>
    <x v="1"/>
    <x v="3"/>
    <x v="4"/>
    <x v="2"/>
    <x v="2"/>
    <n v="61408"/>
    <x v="0"/>
    <x v="2"/>
    <n v="448760"/>
    <n v="4"/>
    <n v="2048"/>
    <n v="15"/>
    <x v="2078"/>
    <x v="2053"/>
    <x v="2030"/>
    <s v="Net Banking"/>
    <s v="Returned"/>
    <x v="0"/>
    <n v="1"/>
    <x v="1"/>
  </r>
  <r>
    <x v="177"/>
    <x v="2"/>
    <x v="2"/>
    <x v="1"/>
    <x v="0"/>
    <x v="1"/>
    <n v="63506"/>
    <x v="0"/>
    <x v="0"/>
    <n v="145911"/>
    <n v="7"/>
    <n v="685"/>
    <n v="5"/>
    <x v="2079"/>
    <x v="2054"/>
    <x v="2031"/>
    <s v="UPI"/>
    <s v="Returned"/>
    <x v="1"/>
    <n v="5"/>
    <x v="0"/>
  </r>
  <r>
    <x v="177"/>
    <x v="2"/>
    <x v="2"/>
    <x v="4"/>
    <x v="0"/>
    <x v="1"/>
    <n v="89149"/>
    <x v="1"/>
    <x v="0"/>
    <n v="143013"/>
    <n v="9"/>
    <n v="4342"/>
    <n v="0"/>
    <x v="2080"/>
    <x v="2055"/>
    <x v="2032"/>
    <s v="Net Banking"/>
    <s v="Returned"/>
    <x v="2"/>
    <n v="4"/>
    <x v="0"/>
  </r>
  <r>
    <x v="177"/>
    <x v="3"/>
    <x v="1"/>
    <x v="2"/>
    <x v="0"/>
    <x v="2"/>
    <n v="50167"/>
    <x v="1"/>
    <x v="0"/>
    <n v="702269"/>
    <n v="3"/>
    <n v="3992"/>
    <n v="15"/>
    <x v="2081"/>
    <x v="2056"/>
    <x v="2033"/>
    <s v="UPI"/>
    <s v="Completed"/>
    <x v="0"/>
    <n v="3"/>
    <x v="0"/>
  </r>
  <r>
    <x v="177"/>
    <x v="2"/>
    <x v="3"/>
    <x v="0"/>
    <x v="2"/>
    <x v="0"/>
    <n v="43699"/>
    <x v="0"/>
    <x v="0"/>
    <n v="664602"/>
    <n v="3"/>
    <n v="2743"/>
    <n v="5"/>
    <x v="2082"/>
    <x v="2057"/>
    <x v="2034"/>
    <s v="Net Banking"/>
    <s v="Completed"/>
    <x v="0"/>
    <n v="3"/>
    <x v="0"/>
  </r>
  <r>
    <x v="177"/>
    <x v="0"/>
    <x v="0"/>
    <x v="2"/>
    <x v="1"/>
    <x v="1"/>
    <n v="59545"/>
    <x v="1"/>
    <x v="0"/>
    <n v="909289"/>
    <n v="6"/>
    <n v="533"/>
    <n v="5"/>
    <x v="2083"/>
    <x v="2058"/>
    <x v="2035"/>
    <s v="Net Banking"/>
    <s v="Returned"/>
    <x v="1"/>
    <n v="3"/>
    <x v="1"/>
  </r>
  <r>
    <x v="177"/>
    <x v="2"/>
    <x v="1"/>
    <x v="0"/>
    <x v="0"/>
    <x v="1"/>
    <n v="62429"/>
    <x v="1"/>
    <x v="0"/>
    <n v="259966"/>
    <n v="8"/>
    <n v="2120"/>
    <n v="10"/>
    <x v="2084"/>
    <x v="2059"/>
    <x v="2036"/>
    <s v="Net Banking"/>
    <s v="Cancelled"/>
    <x v="1"/>
    <n v="4"/>
    <x v="0"/>
  </r>
  <r>
    <x v="178"/>
    <x v="3"/>
    <x v="1"/>
    <x v="4"/>
    <x v="0"/>
    <x v="1"/>
    <n v="97350"/>
    <x v="0"/>
    <x v="2"/>
    <n v="872497"/>
    <n v="1"/>
    <n v="2396"/>
    <n v="0"/>
    <x v="2085"/>
    <x v="2060"/>
    <x v="2037"/>
    <s v="UPI"/>
    <s v="Cancelled"/>
    <x v="0"/>
    <n v="3"/>
    <x v="0"/>
  </r>
  <r>
    <x v="178"/>
    <x v="1"/>
    <x v="2"/>
    <x v="1"/>
    <x v="2"/>
    <x v="1"/>
    <n v="33386"/>
    <x v="1"/>
    <x v="0"/>
    <n v="297152"/>
    <n v="4"/>
    <n v="2955"/>
    <n v="5"/>
    <x v="2086"/>
    <x v="2061"/>
    <x v="458"/>
    <s v="Credit Card"/>
    <s v="Returned"/>
    <x v="0"/>
    <n v="1"/>
    <x v="0"/>
  </r>
  <r>
    <x v="178"/>
    <x v="3"/>
    <x v="0"/>
    <x v="1"/>
    <x v="1"/>
    <x v="2"/>
    <n v="69273"/>
    <x v="0"/>
    <x v="2"/>
    <n v="139420"/>
    <n v="8"/>
    <n v="2300"/>
    <n v="5"/>
    <x v="2087"/>
    <x v="2062"/>
    <x v="2038"/>
    <s v="Cash"/>
    <s v="Returned"/>
    <x v="2"/>
    <n v="2"/>
    <x v="0"/>
  </r>
  <r>
    <x v="178"/>
    <x v="3"/>
    <x v="3"/>
    <x v="5"/>
    <x v="0"/>
    <x v="2"/>
    <n v="51585"/>
    <x v="1"/>
    <x v="0"/>
    <n v="574804"/>
    <n v="6"/>
    <n v="2583"/>
    <n v="5"/>
    <x v="2088"/>
    <x v="2063"/>
    <x v="2039"/>
    <s v="Credit Card"/>
    <s v="Cancelled"/>
    <x v="2"/>
    <n v="3"/>
    <x v="0"/>
  </r>
  <r>
    <x v="178"/>
    <x v="1"/>
    <x v="0"/>
    <x v="1"/>
    <x v="2"/>
    <x v="2"/>
    <n v="17509"/>
    <x v="0"/>
    <x v="1"/>
    <n v="221015"/>
    <n v="2"/>
    <n v="1905"/>
    <n v="0"/>
    <x v="2089"/>
    <x v="2064"/>
    <x v="2040"/>
    <s v="Net Banking"/>
    <s v="Returned"/>
    <x v="1"/>
    <n v="2"/>
    <x v="0"/>
  </r>
  <r>
    <x v="178"/>
    <x v="3"/>
    <x v="0"/>
    <x v="3"/>
    <x v="1"/>
    <x v="2"/>
    <n v="97852"/>
    <x v="1"/>
    <x v="0"/>
    <n v="652022"/>
    <n v="8"/>
    <n v="4188"/>
    <n v="10"/>
    <x v="2090"/>
    <x v="2065"/>
    <x v="2041"/>
    <s v="UPI"/>
    <s v="Cancelled"/>
    <x v="2"/>
    <n v="1"/>
    <x v="0"/>
  </r>
  <r>
    <x v="178"/>
    <x v="3"/>
    <x v="0"/>
    <x v="4"/>
    <x v="1"/>
    <x v="0"/>
    <n v="86607"/>
    <x v="1"/>
    <x v="2"/>
    <n v="856292"/>
    <n v="1"/>
    <n v="3152"/>
    <n v="20"/>
    <x v="2091"/>
    <x v="2066"/>
    <x v="2042"/>
    <s v="UPI"/>
    <s v="Cancelled"/>
    <x v="1"/>
    <n v="5"/>
    <x v="0"/>
  </r>
  <r>
    <x v="178"/>
    <x v="2"/>
    <x v="0"/>
    <x v="5"/>
    <x v="0"/>
    <x v="2"/>
    <n v="88764"/>
    <x v="0"/>
    <x v="2"/>
    <n v="660507"/>
    <n v="1"/>
    <n v="1686"/>
    <n v="15"/>
    <x v="2092"/>
    <x v="2067"/>
    <x v="2043"/>
    <s v="Credit Card"/>
    <s v="Completed"/>
    <x v="3"/>
    <n v="5"/>
    <x v="0"/>
  </r>
  <r>
    <x v="178"/>
    <x v="2"/>
    <x v="0"/>
    <x v="1"/>
    <x v="0"/>
    <x v="2"/>
    <n v="87150"/>
    <x v="0"/>
    <x v="1"/>
    <n v="338105"/>
    <n v="7"/>
    <n v="4633"/>
    <n v="0"/>
    <x v="2093"/>
    <x v="2068"/>
    <x v="2044"/>
    <s v="UPI"/>
    <s v="Completed"/>
    <x v="0"/>
    <n v="4"/>
    <x v="1"/>
  </r>
  <r>
    <x v="178"/>
    <x v="1"/>
    <x v="2"/>
    <x v="4"/>
    <x v="0"/>
    <x v="1"/>
    <n v="85837"/>
    <x v="1"/>
    <x v="0"/>
    <n v="166972"/>
    <n v="3"/>
    <n v="2639"/>
    <n v="0"/>
    <x v="2094"/>
    <x v="2069"/>
    <x v="2045"/>
    <s v="UPI"/>
    <s v="Completed"/>
    <x v="3"/>
    <n v="2"/>
    <x v="0"/>
  </r>
  <r>
    <x v="178"/>
    <x v="2"/>
    <x v="2"/>
    <x v="2"/>
    <x v="0"/>
    <x v="0"/>
    <n v="73305"/>
    <x v="0"/>
    <x v="1"/>
    <n v="747063"/>
    <n v="8"/>
    <n v="3178"/>
    <n v="0"/>
    <x v="2095"/>
    <x v="2070"/>
    <x v="700"/>
    <s v="Net Banking"/>
    <s v="Returned"/>
    <x v="0"/>
    <n v="4"/>
    <x v="0"/>
  </r>
  <r>
    <x v="178"/>
    <x v="2"/>
    <x v="1"/>
    <x v="1"/>
    <x v="2"/>
    <x v="1"/>
    <n v="52851"/>
    <x v="0"/>
    <x v="0"/>
    <n v="417957"/>
    <n v="9"/>
    <n v="4294"/>
    <n v="20"/>
    <x v="2096"/>
    <x v="2071"/>
    <x v="420"/>
    <s v="UPI"/>
    <s v="Cancelled"/>
    <x v="2"/>
    <n v="3"/>
    <x v="0"/>
  </r>
  <r>
    <x v="179"/>
    <x v="3"/>
    <x v="2"/>
    <x v="0"/>
    <x v="2"/>
    <x v="0"/>
    <n v="86910"/>
    <x v="0"/>
    <x v="0"/>
    <n v="504223"/>
    <n v="8"/>
    <n v="3219"/>
    <n v="15"/>
    <x v="2097"/>
    <x v="2072"/>
    <x v="2046"/>
    <s v="UPI"/>
    <s v="Returned"/>
    <x v="0"/>
    <n v="4"/>
    <x v="0"/>
  </r>
  <r>
    <x v="179"/>
    <x v="0"/>
    <x v="1"/>
    <x v="4"/>
    <x v="0"/>
    <x v="3"/>
    <n v="44407"/>
    <x v="0"/>
    <x v="2"/>
    <n v="259413"/>
    <n v="1"/>
    <n v="2726"/>
    <n v="15"/>
    <x v="2098"/>
    <x v="1398"/>
    <x v="2047"/>
    <s v="Net Banking"/>
    <s v="Returned"/>
    <x v="1"/>
    <n v="1"/>
    <x v="0"/>
  </r>
  <r>
    <x v="179"/>
    <x v="2"/>
    <x v="1"/>
    <x v="5"/>
    <x v="1"/>
    <x v="0"/>
    <n v="56606"/>
    <x v="0"/>
    <x v="1"/>
    <n v="327622"/>
    <n v="1"/>
    <n v="2831"/>
    <n v="5"/>
    <x v="2099"/>
    <x v="2073"/>
    <x v="2048"/>
    <s v="Credit Card"/>
    <s v="Returned"/>
    <x v="1"/>
    <n v="4"/>
    <x v="0"/>
  </r>
  <r>
    <x v="179"/>
    <x v="0"/>
    <x v="3"/>
    <x v="2"/>
    <x v="0"/>
    <x v="0"/>
    <n v="89518"/>
    <x v="1"/>
    <x v="1"/>
    <n v="594582"/>
    <n v="6"/>
    <n v="4523"/>
    <n v="5"/>
    <x v="2100"/>
    <x v="2074"/>
    <x v="1703"/>
    <s v="Cash"/>
    <s v="Cancelled"/>
    <x v="2"/>
    <n v="3"/>
    <x v="1"/>
  </r>
  <r>
    <x v="179"/>
    <x v="2"/>
    <x v="0"/>
    <x v="3"/>
    <x v="1"/>
    <x v="1"/>
    <n v="55652"/>
    <x v="0"/>
    <x v="2"/>
    <n v="304159"/>
    <n v="1"/>
    <n v="4950"/>
    <n v="10"/>
    <x v="2101"/>
    <x v="2075"/>
    <x v="2049"/>
    <s v="Cash"/>
    <s v="Completed"/>
    <x v="1"/>
    <n v="3"/>
    <x v="0"/>
  </r>
  <r>
    <x v="179"/>
    <x v="2"/>
    <x v="2"/>
    <x v="2"/>
    <x v="1"/>
    <x v="0"/>
    <n v="20248"/>
    <x v="0"/>
    <x v="2"/>
    <n v="965081"/>
    <n v="8"/>
    <n v="3868"/>
    <n v="0"/>
    <x v="2102"/>
    <x v="2076"/>
    <x v="2050"/>
    <s v="Cash"/>
    <s v="Cancelled"/>
    <x v="0"/>
    <n v="1"/>
    <x v="1"/>
  </r>
  <r>
    <x v="179"/>
    <x v="1"/>
    <x v="3"/>
    <x v="1"/>
    <x v="1"/>
    <x v="0"/>
    <n v="20515"/>
    <x v="0"/>
    <x v="1"/>
    <n v="803791"/>
    <n v="6"/>
    <n v="4457"/>
    <n v="10"/>
    <x v="2103"/>
    <x v="2077"/>
    <x v="2051"/>
    <s v="Credit Card"/>
    <s v="Cancelled"/>
    <x v="0"/>
    <n v="2"/>
    <x v="0"/>
  </r>
  <r>
    <x v="179"/>
    <x v="1"/>
    <x v="2"/>
    <x v="0"/>
    <x v="2"/>
    <x v="1"/>
    <n v="20830"/>
    <x v="0"/>
    <x v="2"/>
    <n v="727003"/>
    <n v="5"/>
    <n v="987"/>
    <n v="0"/>
    <x v="2104"/>
    <x v="2078"/>
    <x v="2052"/>
    <s v="UPI"/>
    <s v="Returned"/>
    <x v="2"/>
    <n v="5"/>
    <x v="0"/>
  </r>
  <r>
    <x v="179"/>
    <x v="1"/>
    <x v="1"/>
    <x v="2"/>
    <x v="1"/>
    <x v="3"/>
    <n v="70631"/>
    <x v="1"/>
    <x v="0"/>
    <n v="891273"/>
    <n v="6"/>
    <n v="778"/>
    <n v="15"/>
    <x v="2105"/>
    <x v="2079"/>
    <x v="2053"/>
    <s v="Net Banking"/>
    <s v="Returned"/>
    <x v="0"/>
    <n v="1"/>
    <x v="0"/>
  </r>
  <r>
    <x v="179"/>
    <x v="0"/>
    <x v="2"/>
    <x v="3"/>
    <x v="1"/>
    <x v="3"/>
    <n v="16799"/>
    <x v="0"/>
    <x v="1"/>
    <n v="837998"/>
    <n v="4"/>
    <n v="3091"/>
    <n v="10"/>
    <x v="2106"/>
    <x v="2080"/>
    <x v="2054"/>
    <s v="Credit Card"/>
    <s v="Completed"/>
    <x v="2"/>
    <n v="5"/>
    <x v="0"/>
  </r>
  <r>
    <x v="179"/>
    <x v="3"/>
    <x v="0"/>
    <x v="5"/>
    <x v="2"/>
    <x v="3"/>
    <n v="84083"/>
    <x v="1"/>
    <x v="1"/>
    <n v="596716"/>
    <n v="1"/>
    <n v="1149"/>
    <n v="15"/>
    <x v="2107"/>
    <x v="1420"/>
    <x v="2055"/>
    <s v="Cash"/>
    <s v="Cancelled"/>
    <x v="2"/>
    <n v="1"/>
    <x v="0"/>
  </r>
  <r>
    <x v="179"/>
    <x v="2"/>
    <x v="1"/>
    <x v="4"/>
    <x v="1"/>
    <x v="0"/>
    <n v="24328"/>
    <x v="1"/>
    <x v="2"/>
    <n v="971079"/>
    <n v="7"/>
    <n v="3478"/>
    <n v="5"/>
    <x v="2108"/>
    <x v="4"/>
    <x v="2056"/>
    <s v="UPI"/>
    <s v="Completed"/>
    <x v="1"/>
    <n v="1"/>
    <x v="0"/>
  </r>
  <r>
    <x v="180"/>
    <x v="2"/>
    <x v="1"/>
    <x v="0"/>
    <x v="1"/>
    <x v="1"/>
    <n v="22679"/>
    <x v="0"/>
    <x v="0"/>
    <n v="438773"/>
    <n v="9"/>
    <n v="854"/>
    <n v="15"/>
    <x v="2109"/>
    <x v="2081"/>
    <x v="2057"/>
    <s v="Cash"/>
    <s v="Returned"/>
    <x v="1"/>
    <n v="4"/>
    <x v="0"/>
  </r>
  <r>
    <x v="180"/>
    <x v="2"/>
    <x v="3"/>
    <x v="3"/>
    <x v="0"/>
    <x v="3"/>
    <n v="31058"/>
    <x v="0"/>
    <x v="1"/>
    <n v="959514"/>
    <n v="4"/>
    <n v="2742"/>
    <n v="20"/>
    <x v="2110"/>
    <x v="2082"/>
    <x v="2058"/>
    <s v="Cash"/>
    <s v="Returned"/>
    <x v="0"/>
    <n v="4"/>
    <x v="0"/>
  </r>
  <r>
    <x v="180"/>
    <x v="0"/>
    <x v="0"/>
    <x v="1"/>
    <x v="1"/>
    <x v="3"/>
    <n v="56696"/>
    <x v="1"/>
    <x v="1"/>
    <n v="157804"/>
    <n v="4"/>
    <n v="2980"/>
    <n v="10"/>
    <x v="2111"/>
    <x v="2083"/>
    <x v="2059"/>
    <s v="Cash"/>
    <s v="Completed"/>
    <x v="1"/>
    <n v="4"/>
    <x v="0"/>
  </r>
  <r>
    <x v="180"/>
    <x v="1"/>
    <x v="1"/>
    <x v="1"/>
    <x v="1"/>
    <x v="3"/>
    <n v="95442"/>
    <x v="1"/>
    <x v="0"/>
    <n v="328407"/>
    <n v="9"/>
    <n v="1057"/>
    <n v="0"/>
    <x v="2112"/>
    <x v="2084"/>
    <x v="2060"/>
    <s v="Credit Card"/>
    <s v="Completed"/>
    <x v="2"/>
    <n v="1"/>
    <x v="0"/>
  </r>
  <r>
    <x v="180"/>
    <x v="3"/>
    <x v="0"/>
    <x v="1"/>
    <x v="1"/>
    <x v="3"/>
    <n v="48872"/>
    <x v="1"/>
    <x v="2"/>
    <n v="676294"/>
    <n v="4"/>
    <n v="3986"/>
    <n v="15"/>
    <x v="2113"/>
    <x v="2085"/>
    <x v="2061"/>
    <s v="UPI"/>
    <s v="Cancelled"/>
    <x v="3"/>
    <n v="4"/>
    <x v="0"/>
  </r>
  <r>
    <x v="180"/>
    <x v="0"/>
    <x v="2"/>
    <x v="0"/>
    <x v="1"/>
    <x v="1"/>
    <n v="64971"/>
    <x v="0"/>
    <x v="2"/>
    <n v="514800"/>
    <n v="4"/>
    <n v="661"/>
    <n v="10"/>
    <x v="73"/>
    <x v="403"/>
    <x v="2062"/>
    <s v="Cash"/>
    <s v="Completed"/>
    <x v="1"/>
    <n v="1"/>
    <x v="0"/>
  </r>
  <r>
    <x v="180"/>
    <x v="1"/>
    <x v="0"/>
    <x v="2"/>
    <x v="1"/>
    <x v="3"/>
    <n v="92083"/>
    <x v="1"/>
    <x v="2"/>
    <n v="611971"/>
    <n v="8"/>
    <n v="1198"/>
    <n v="0"/>
    <x v="2114"/>
    <x v="2086"/>
    <x v="2063"/>
    <s v="Credit Card"/>
    <s v="Completed"/>
    <x v="1"/>
    <n v="4"/>
    <x v="0"/>
  </r>
  <r>
    <x v="180"/>
    <x v="0"/>
    <x v="1"/>
    <x v="0"/>
    <x v="2"/>
    <x v="0"/>
    <n v="33306"/>
    <x v="0"/>
    <x v="2"/>
    <n v="486726"/>
    <n v="4"/>
    <n v="2473"/>
    <n v="10"/>
    <x v="2115"/>
    <x v="2087"/>
    <x v="2064"/>
    <s v="Net Banking"/>
    <s v="Cancelled"/>
    <x v="3"/>
    <n v="5"/>
    <x v="1"/>
  </r>
  <r>
    <x v="180"/>
    <x v="3"/>
    <x v="3"/>
    <x v="1"/>
    <x v="1"/>
    <x v="0"/>
    <n v="38210"/>
    <x v="1"/>
    <x v="0"/>
    <n v="553807"/>
    <n v="9"/>
    <n v="4044"/>
    <n v="10"/>
    <x v="2116"/>
    <x v="2088"/>
    <x v="2065"/>
    <s v="Net Banking"/>
    <s v="Returned"/>
    <x v="0"/>
    <n v="2"/>
    <x v="1"/>
  </r>
  <r>
    <x v="180"/>
    <x v="1"/>
    <x v="1"/>
    <x v="3"/>
    <x v="1"/>
    <x v="1"/>
    <n v="55693"/>
    <x v="1"/>
    <x v="0"/>
    <n v="885176"/>
    <n v="8"/>
    <n v="4277"/>
    <n v="20"/>
    <x v="64"/>
    <x v="2089"/>
    <x v="2066"/>
    <s v="Credit Card"/>
    <s v="Cancelled"/>
    <x v="2"/>
    <n v="4"/>
    <x v="0"/>
  </r>
  <r>
    <x v="180"/>
    <x v="0"/>
    <x v="0"/>
    <x v="4"/>
    <x v="2"/>
    <x v="2"/>
    <n v="38239"/>
    <x v="0"/>
    <x v="1"/>
    <n v="966452"/>
    <n v="5"/>
    <n v="2705"/>
    <n v="15"/>
    <x v="2117"/>
    <x v="2090"/>
    <x v="2067"/>
    <s v="Net Banking"/>
    <s v="Returned"/>
    <x v="3"/>
    <n v="3"/>
    <x v="0"/>
  </r>
  <r>
    <x v="180"/>
    <x v="3"/>
    <x v="0"/>
    <x v="4"/>
    <x v="2"/>
    <x v="3"/>
    <n v="78917"/>
    <x v="0"/>
    <x v="1"/>
    <n v="803231"/>
    <n v="9"/>
    <n v="991"/>
    <n v="20"/>
    <x v="2118"/>
    <x v="2091"/>
    <x v="2068"/>
    <s v="Cash"/>
    <s v="Returned"/>
    <x v="3"/>
    <n v="2"/>
    <x v="0"/>
  </r>
  <r>
    <x v="181"/>
    <x v="2"/>
    <x v="1"/>
    <x v="0"/>
    <x v="1"/>
    <x v="3"/>
    <n v="17447"/>
    <x v="1"/>
    <x v="0"/>
    <n v="754616"/>
    <n v="8"/>
    <n v="2492"/>
    <n v="5"/>
    <x v="2119"/>
    <x v="2092"/>
    <x v="2069"/>
    <s v="Credit Card"/>
    <s v="Completed"/>
    <x v="2"/>
    <n v="3"/>
    <x v="0"/>
  </r>
  <r>
    <x v="181"/>
    <x v="3"/>
    <x v="0"/>
    <x v="1"/>
    <x v="1"/>
    <x v="0"/>
    <n v="95904"/>
    <x v="0"/>
    <x v="1"/>
    <n v="344056"/>
    <n v="4"/>
    <n v="1532"/>
    <n v="10"/>
    <x v="2120"/>
    <x v="2093"/>
    <x v="1325"/>
    <s v="Credit Card"/>
    <s v="Completed"/>
    <x v="3"/>
    <n v="2"/>
    <x v="0"/>
  </r>
  <r>
    <x v="181"/>
    <x v="2"/>
    <x v="2"/>
    <x v="5"/>
    <x v="1"/>
    <x v="1"/>
    <n v="30271"/>
    <x v="0"/>
    <x v="0"/>
    <n v="638389"/>
    <n v="4"/>
    <n v="3783"/>
    <n v="15"/>
    <x v="2121"/>
    <x v="2094"/>
    <x v="2070"/>
    <s v="Net Banking"/>
    <s v="Completed"/>
    <x v="3"/>
    <n v="4"/>
    <x v="0"/>
  </r>
  <r>
    <x v="181"/>
    <x v="0"/>
    <x v="1"/>
    <x v="0"/>
    <x v="0"/>
    <x v="2"/>
    <n v="75875"/>
    <x v="1"/>
    <x v="2"/>
    <n v="857144"/>
    <n v="1"/>
    <n v="4010"/>
    <n v="5"/>
    <x v="2122"/>
    <x v="1668"/>
    <x v="2071"/>
    <s v="UPI"/>
    <s v="Completed"/>
    <x v="1"/>
    <n v="5"/>
    <x v="0"/>
  </r>
  <r>
    <x v="181"/>
    <x v="1"/>
    <x v="3"/>
    <x v="1"/>
    <x v="0"/>
    <x v="0"/>
    <n v="95510"/>
    <x v="0"/>
    <x v="0"/>
    <n v="113261"/>
    <n v="4"/>
    <n v="1285"/>
    <n v="5"/>
    <x v="2123"/>
    <x v="2095"/>
    <x v="2072"/>
    <s v="Net Banking"/>
    <s v="Completed"/>
    <x v="0"/>
    <n v="4"/>
    <x v="0"/>
  </r>
  <r>
    <x v="181"/>
    <x v="1"/>
    <x v="1"/>
    <x v="2"/>
    <x v="1"/>
    <x v="2"/>
    <n v="66843"/>
    <x v="0"/>
    <x v="0"/>
    <n v="244281"/>
    <n v="8"/>
    <n v="2333"/>
    <n v="20"/>
    <x v="2124"/>
    <x v="466"/>
    <x v="2073"/>
    <s v="Cash"/>
    <s v="Returned"/>
    <x v="0"/>
    <n v="1"/>
    <x v="0"/>
  </r>
  <r>
    <x v="181"/>
    <x v="0"/>
    <x v="2"/>
    <x v="4"/>
    <x v="2"/>
    <x v="1"/>
    <n v="36221"/>
    <x v="1"/>
    <x v="1"/>
    <n v="652935"/>
    <n v="5"/>
    <n v="1491"/>
    <n v="5"/>
    <x v="2125"/>
    <x v="2096"/>
    <x v="2074"/>
    <s v="UPI"/>
    <s v="Cancelled"/>
    <x v="1"/>
    <n v="3"/>
    <x v="1"/>
  </r>
  <r>
    <x v="181"/>
    <x v="1"/>
    <x v="2"/>
    <x v="4"/>
    <x v="1"/>
    <x v="1"/>
    <n v="74388"/>
    <x v="1"/>
    <x v="0"/>
    <n v="239293"/>
    <n v="6"/>
    <n v="4706"/>
    <n v="0"/>
    <x v="2126"/>
    <x v="1197"/>
    <x v="2075"/>
    <s v="UPI"/>
    <s v="Completed"/>
    <x v="1"/>
    <n v="2"/>
    <x v="1"/>
  </r>
  <r>
    <x v="181"/>
    <x v="1"/>
    <x v="2"/>
    <x v="4"/>
    <x v="2"/>
    <x v="1"/>
    <n v="66467"/>
    <x v="0"/>
    <x v="2"/>
    <n v="541049"/>
    <n v="4"/>
    <n v="2283"/>
    <n v="0"/>
    <x v="2127"/>
    <x v="2097"/>
    <x v="2076"/>
    <s v="Cash"/>
    <s v="Returned"/>
    <x v="2"/>
    <n v="5"/>
    <x v="0"/>
  </r>
  <r>
    <x v="181"/>
    <x v="2"/>
    <x v="2"/>
    <x v="5"/>
    <x v="2"/>
    <x v="0"/>
    <n v="83269"/>
    <x v="0"/>
    <x v="2"/>
    <n v="447557"/>
    <n v="5"/>
    <n v="1684"/>
    <n v="0"/>
    <x v="2128"/>
    <x v="2098"/>
    <x v="2077"/>
    <s v="UPI"/>
    <s v="Completed"/>
    <x v="2"/>
    <n v="3"/>
    <x v="0"/>
  </r>
  <r>
    <x v="181"/>
    <x v="0"/>
    <x v="2"/>
    <x v="1"/>
    <x v="2"/>
    <x v="1"/>
    <n v="80585"/>
    <x v="0"/>
    <x v="1"/>
    <n v="649845"/>
    <n v="8"/>
    <n v="2961"/>
    <n v="5"/>
    <x v="2129"/>
    <x v="310"/>
    <x v="2078"/>
    <s v="Credit Card"/>
    <s v="Cancelled"/>
    <x v="3"/>
    <n v="5"/>
    <x v="0"/>
  </r>
  <r>
    <x v="181"/>
    <x v="3"/>
    <x v="3"/>
    <x v="1"/>
    <x v="1"/>
    <x v="0"/>
    <n v="53086"/>
    <x v="1"/>
    <x v="1"/>
    <n v="853894"/>
    <n v="9"/>
    <n v="2168"/>
    <n v="10"/>
    <x v="2130"/>
    <x v="2099"/>
    <x v="2079"/>
    <s v="UPI"/>
    <s v="Returned"/>
    <x v="0"/>
    <n v="3"/>
    <x v="0"/>
  </r>
  <r>
    <x v="182"/>
    <x v="2"/>
    <x v="0"/>
    <x v="1"/>
    <x v="1"/>
    <x v="0"/>
    <n v="96624"/>
    <x v="1"/>
    <x v="0"/>
    <n v="500742"/>
    <n v="3"/>
    <n v="2813"/>
    <n v="15"/>
    <x v="2131"/>
    <x v="2100"/>
    <x v="2080"/>
    <s v="UPI"/>
    <s v="Cancelled"/>
    <x v="2"/>
    <n v="4"/>
    <x v="0"/>
  </r>
  <r>
    <x v="182"/>
    <x v="0"/>
    <x v="2"/>
    <x v="1"/>
    <x v="2"/>
    <x v="3"/>
    <n v="91144"/>
    <x v="0"/>
    <x v="1"/>
    <n v="203585"/>
    <n v="4"/>
    <n v="1071"/>
    <n v="0"/>
    <x v="2132"/>
    <x v="2101"/>
    <x v="2081"/>
    <s v="Net Banking"/>
    <s v="Completed"/>
    <x v="3"/>
    <n v="1"/>
    <x v="0"/>
  </r>
  <r>
    <x v="182"/>
    <x v="2"/>
    <x v="2"/>
    <x v="5"/>
    <x v="0"/>
    <x v="0"/>
    <n v="10638"/>
    <x v="0"/>
    <x v="2"/>
    <n v="756611"/>
    <n v="1"/>
    <n v="4800"/>
    <n v="0"/>
    <x v="2133"/>
    <x v="2102"/>
    <x v="1399"/>
    <s v="Credit Card"/>
    <s v="Returned"/>
    <x v="0"/>
    <n v="3"/>
    <x v="0"/>
  </r>
  <r>
    <x v="182"/>
    <x v="3"/>
    <x v="1"/>
    <x v="3"/>
    <x v="0"/>
    <x v="0"/>
    <n v="83245"/>
    <x v="0"/>
    <x v="1"/>
    <n v="656876"/>
    <n v="5"/>
    <n v="4238"/>
    <n v="0"/>
    <x v="2134"/>
    <x v="2103"/>
    <x v="2082"/>
    <s v="Cash"/>
    <s v="Cancelled"/>
    <x v="2"/>
    <n v="5"/>
    <x v="0"/>
  </r>
  <r>
    <x v="182"/>
    <x v="3"/>
    <x v="3"/>
    <x v="0"/>
    <x v="0"/>
    <x v="3"/>
    <n v="80679"/>
    <x v="1"/>
    <x v="1"/>
    <n v="809852"/>
    <n v="4"/>
    <n v="1083"/>
    <n v="20"/>
    <x v="2135"/>
    <x v="2104"/>
    <x v="2083"/>
    <s v="Credit Card"/>
    <s v="Completed"/>
    <x v="0"/>
    <n v="4"/>
    <x v="1"/>
  </r>
  <r>
    <x v="182"/>
    <x v="0"/>
    <x v="3"/>
    <x v="0"/>
    <x v="2"/>
    <x v="2"/>
    <n v="72934"/>
    <x v="1"/>
    <x v="2"/>
    <n v="631177"/>
    <n v="6"/>
    <n v="2720"/>
    <n v="20"/>
    <x v="2136"/>
    <x v="2105"/>
    <x v="2084"/>
    <s v="UPI"/>
    <s v="Completed"/>
    <x v="3"/>
    <n v="2"/>
    <x v="0"/>
  </r>
  <r>
    <x v="182"/>
    <x v="3"/>
    <x v="0"/>
    <x v="1"/>
    <x v="1"/>
    <x v="3"/>
    <n v="76760"/>
    <x v="0"/>
    <x v="0"/>
    <n v="998120"/>
    <n v="6"/>
    <n v="807"/>
    <n v="0"/>
    <x v="2137"/>
    <x v="2106"/>
    <x v="2085"/>
    <s v="Net Banking"/>
    <s v="Returned"/>
    <x v="1"/>
    <n v="2"/>
    <x v="0"/>
  </r>
  <r>
    <x v="182"/>
    <x v="2"/>
    <x v="3"/>
    <x v="2"/>
    <x v="2"/>
    <x v="3"/>
    <n v="57234"/>
    <x v="0"/>
    <x v="0"/>
    <n v="997422"/>
    <n v="6"/>
    <n v="561"/>
    <n v="0"/>
    <x v="2138"/>
    <x v="2107"/>
    <x v="2086"/>
    <s v="Cash"/>
    <s v="Completed"/>
    <x v="3"/>
    <n v="4"/>
    <x v="0"/>
  </r>
  <r>
    <x v="182"/>
    <x v="3"/>
    <x v="1"/>
    <x v="4"/>
    <x v="0"/>
    <x v="1"/>
    <n v="71049"/>
    <x v="0"/>
    <x v="1"/>
    <n v="347723"/>
    <n v="3"/>
    <n v="4288"/>
    <n v="20"/>
    <x v="2139"/>
    <x v="2108"/>
    <x v="761"/>
    <s v="Cash"/>
    <s v="Cancelled"/>
    <x v="1"/>
    <n v="2"/>
    <x v="0"/>
  </r>
  <r>
    <x v="182"/>
    <x v="2"/>
    <x v="1"/>
    <x v="5"/>
    <x v="1"/>
    <x v="1"/>
    <n v="73843"/>
    <x v="0"/>
    <x v="2"/>
    <n v="915578"/>
    <n v="7"/>
    <n v="2633"/>
    <n v="15"/>
    <x v="1362"/>
    <x v="2109"/>
    <x v="2087"/>
    <s v="UPI"/>
    <s v="Completed"/>
    <x v="1"/>
    <n v="5"/>
    <x v="0"/>
  </r>
  <r>
    <x v="182"/>
    <x v="2"/>
    <x v="0"/>
    <x v="2"/>
    <x v="2"/>
    <x v="3"/>
    <n v="58047"/>
    <x v="1"/>
    <x v="2"/>
    <n v="152318"/>
    <n v="3"/>
    <n v="2459"/>
    <n v="10"/>
    <x v="2140"/>
    <x v="2110"/>
    <x v="2088"/>
    <s v="Credit Card"/>
    <s v="Cancelled"/>
    <x v="3"/>
    <n v="1"/>
    <x v="0"/>
  </r>
  <r>
    <x v="182"/>
    <x v="3"/>
    <x v="1"/>
    <x v="2"/>
    <x v="2"/>
    <x v="1"/>
    <n v="19741"/>
    <x v="0"/>
    <x v="2"/>
    <n v="622121"/>
    <n v="6"/>
    <n v="2532"/>
    <n v="15"/>
    <x v="2141"/>
    <x v="2111"/>
    <x v="2019"/>
    <s v="Net Banking"/>
    <s v="Cancelled"/>
    <x v="1"/>
    <n v="4"/>
    <x v="0"/>
  </r>
  <r>
    <x v="183"/>
    <x v="0"/>
    <x v="2"/>
    <x v="1"/>
    <x v="0"/>
    <x v="3"/>
    <n v="73004"/>
    <x v="0"/>
    <x v="0"/>
    <n v="593298"/>
    <n v="1"/>
    <n v="4262"/>
    <n v="10"/>
    <x v="2142"/>
    <x v="2112"/>
    <x v="2089"/>
    <s v="Credit Card"/>
    <s v="Cancelled"/>
    <x v="0"/>
    <n v="1"/>
    <x v="0"/>
  </r>
  <r>
    <x v="183"/>
    <x v="1"/>
    <x v="2"/>
    <x v="5"/>
    <x v="2"/>
    <x v="1"/>
    <n v="71489"/>
    <x v="1"/>
    <x v="2"/>
    <n v="566804"/>
    <n v="8"/>
    <n v="3286"/>
    <n v="5"/>
    <x v="2143"/>
    <x v="656"/>
    <x v="2090"/>
    <s v="Credit Card"/>
    <s v="Cancelled"/>
    <x v="2"/>
    <n v="1"/>
    <x v="1"/>
  </r>
  <r>
    <x v="183"/>
    <x v="3"/>
    <x v="1"/>
    <x v="0"/>
    <x v="1"/>
    <x v="0"/>
    <n v="32991"/>
    <x v="0"/>
    <x v="2"/>
    <n v="591300"/>
    <n v="7"/>
    <n v="2042"/>
    <n v="5"/>
    <x v="2144"/>
    <x v="2113"/>
    <x v="2091"/>
    <s v="Cash"/>
    <s v="Returned"/>
    <x v="2"/>
    <n v="4"/>
    <x v="0"/>
  </r>
  <r>
    <x v="183"/>
    <x v="2"/>
    <x v="0"/>
    <x v="4"/>
    <x v="0"/>
    <x v="1"/>
    <n v="36081"/>
    <x v="0"/>
    <x v="0"/>
    <n v="661926"/>
    <n v="9"/>
    <n v="2175"/>
    <n v="15"/>
    <x v="2145"/>
    <x v="2114"/>
    <x v="2092"/>
    <s v="Credit Card"/>
    <s v="Cancelled"/>
    <x v="3"/>
    <n v="3"/>
    <x v="0"/>
  </r>
  <r>
    <x v="183"/>
    <x v="2"/>
    <x v="3"/>
    <x v="0"/>
    <x v="0"/>
    <x v="1"/>
    <n v="67304"/>
    <x v="0"/>
    <x v="2"/>
    <n v="101147"/>
    <n v="3"/>
    <n v="533"/>
    <n v="20"/>
    <x v="2146"/>
    <x v="2115"/>
    <x v="2093"/>
    <s v="Credit Card"/>
    <s v="Returned"/>
    <x v="3"/>
    <n v="5"/>
    <x v="0"/>
  </r>
  <r>
    <x v="183"/>
    <x v="3"/>
    <x v="0"/>
    <x v="2"/>
    <x v="1"/>
    <x v="0"/>
    <n v="25642"/>
    <x v="0"/>
    <x v="0"/>
    <n v="621715"/>
    <n v="8"/>
    <n v="4461"/>
    <n v="0"/>
    <x v="2147"/>
    <x v="2116"/>
    <x v="2094"/>
    <s v="Cash"/>
    <s v="Returned"/>
    <x v="3"/>
    <n v="4"/>
    <x v="0"/>
  </r>
  <r>
    <x v="183"/>
    <x v="0"/>
    <x v="3"/>
    <x v="4"/>
    <x v="0"/>
    <x v="3"/>
    <n v="85103"/>
    <x v="0"/>
    <x v="1"/>
    <n v="710058"/>
    <n v="2"/>
    <n v="3299"/>
    <n v="5"/>
    <x v="2148"/>
    <x v="2117"/>
    <x v="2095"/>
    <s v="Cash"/>
    <s v="Returned"/>
    <x v="3"/>
    <n v="5"/>
    <x v="0"/>
  </r>
  <r>
    <x v="183"/>
    <x v="0"/>
    <x v="1"/>
    <x v="3"/>
    <x v="2"/>
    <x v="1"/>
    <n v="27399"/>
    <x v="0"/>
    <x v="1"/>
    <n v="422479"/>
    <n v="9"/>
    <n v="2355"/>
    <n v="20"/>
    <x v="2149"/>
    <x v="2118"/>
    <x v="2096"/>
    <s v="Credit Card"/>
    <s v="Completed"/>
    <x v="0"/>
    <n v="1"/>
    <x v="0"/>
  </r>
  <r>
    <x v="183"/>
    <x v="2"/>
    <x v="1"/>
    <x v="2"/>
    <x v="2"/>
    <x v="1"/>
    <n v="43103"/>
    <x v="1"/>
    <x v="1"/>
    <n v="164347"/>
    <n v="1"/>
    <n v="4180"/>
    <n v="20"/>
    <x v="2150"/>
    <x v="2119"/>
    <x v="2097"/>
    <s v="Cash"/>
    <s v="Cancelled"/>
    <x v="3"/>
    <n v="1"/>
    <x v="0"/>
  </r>
  <r>
    <x v="183"/>
    <x v="2"/>
    <x v="2"/>
    <x v="0"/>
    <x v="0"/>
    <x v="0"/>
    <n v="25330"/>
    <x v="0"/>
    <x v="1"/>
    <n v="592483"/>
    <n v="7"/>
    <n v="3185"/>
    <n v="10"/>
    <x v="2151"/>
    <x v="1089"/>
    <x v="2098"/>
    <s v="Net Banking"/>
    <s v="Completed"/>
    <x v="3"/>
    <n v="3"/>
    <x v="0"/>
  </r>
  <r>
    <x v="183"/>
    <x v="0"/>
    <x v="3"/>
    <x v="0"/>
    <x v="1"/>
    <x v="0"/>
    <n v="26464"/>
    <x v="1"/>
    <x v="1"/>
    <n v="523968"/>
    <n v="1"/>
    <n v="1557"/>
    <n v="5"/>
    <x v="2152"/>
    <x v="2120"/>
    <x v="2099"/>
    <s v="Net Banking"/>
    <s v="Cancelled"/>
    <x v="2"/>
    <n v="1"/>
    <x v="0"/>
  </r>
  <r>
    <x v="183"/>
    <x v="1"/>
    <x v="0"/>
    <x v="1"/>
    <x v="2"/>
    <x v="0"/>
    <n v="12134"/>
    <x v="1"/>
    <x v="0"/>
    <n v="553749"/>
    <n v="6"/>
    <n v="3461"/>
    <n v="15"/>
    <x v="2153"/>
    <x v="2121"/>
    <x v="2100"/>
    <s v="Credit Card"/>
    <s v="Returned"/>
    <x v="0"/>
    <n v="4"/>
    <x v="1"/>
  </r>
  <r>
    <x v="184"/>
    <x v="3"/>
    <x v="1"/>
    <x v="0"/>
    <x v="1"/>
    <x v="2"/>
    <n v="59409"/>
    <x v="1"/>
    <x v="0"/>
    <n v="902435"/>
    <n v="1"/>
    <n v="4888"/>
    <n v="20"/>
    <x v="2154"/>
    <x v="2122"/>
    <x v="2101"/>
    <s v="UPI"/>
    <s v="Completed"/>
    <x v="3"/>
    <n v="5"/>
    <x v="0"/>
  </r>
  <r>
    <x v="184"/>
    <x v="2"/>
    <x v="0"/>
    <x v="5"/>
    <x v="2"/>
    <x v="0"/>
    <n v="10184"/>
    <x v="1"/>
    <x v="0"/>
    <n v="304026"/>
    <n v="4"/>
    <n v="3127"/>
    <n v="15"/>
    <x v="2155"/>
    <x v="2123"/>
    <x v="2102"/>
    <s v="Cash"/>
    <s v="Completed"/>
    <x v="0"/>
    <n v="3"/>
    <x v="0"/>
  </r>
  <r>
    <x v="184"/>
    <x v="2"/>
    <x v="2"/>
    <x v="2"/>
    <x v="2"/>
    <x v="3"/>
    <n v="59274"/>
    <x v="0"/>
    <x v="2"/>
    <n v="379854"/>
    <n v="7"/>
    <n v="4320"/>
    <n v="15"/>
    <x v="2156"/>
    <x v="2124"/>
    <x v="2103"/>
    <s v="UPI"/>
    <s v="Returned"/>
    <x v="3"/>
    <n v="4"/>
    <x v="0"/>
  </r>
  <r>
    <x v="184"/>
    <x v="0"/>
    <x v="3"/>
    <x v="4"/>
    <x v="0"/>
    <x v="1"/>
    <n v="82799"/>
    <x v="0"/>
    <x v="1"/>
    <n v="952089"/>
    <n v="2"/>
    <n v="3657"/>
    <n v="5"/>
    <x v="2157"/>
    <x v="2125"/>
    <x v="2104"/>
    <s v="Cash"/>
    <s v="Returned"/>
    <x v="0"/>
    <n v="5"/>
    <x v="0"/>
  </r>
  <r>
    <x v="184"/>
    <x v="3"/>
    <x v="3"/>
    <x v="0"/>
    <x v="0"/>
    <x v="1"/>
    <n v="65810"/>
    <x v="0"/>
    <x v="2"/>
    <n v="848669"/>
    <n v="3"/>
    <n v="4143"/>
    <n v="15"/>
    <x v="2158"/>
    <x v="627"/>
    <x v="2105"/>
    <s v="Cash"/>
    <s v="Returned"/>
    <x v="3"/>
    <n v="5"/>
    <x v="0"/>
  </r>
  <r>
    <x v="184"/>
    <x v="0"/>
    <x v="1"/>
    <x v="1"/>
    <x v="1"/>
    <x v="2"/>
    <n v="88727"/>
    <x v="0"/>
    <x v="2"/>
    <n v="314174"/>
    <n v="4"/>
    <n v="4262"/>
    <n v="15"/>
    <x v="2159"/>
    <x v="2126"/>
    <x v="361"/>
    <s v="Credit Card"/>
    <s v="Completed"/>
    <x v="3"/>
    <n v="2"/>
    <x v="0"/>
  </r>
  <r>
    <x v="184"/>
    <x v="3"/>
    <x v="3"/>
    <x v="1"/>
    <x v="0"/>
    <x v="1"/>
    <n v="79050"/>
    <x v="1"/>
    <x v="2"/>
    <n v="212286"/>
    <n v="6"/>
    <n v="2631"/>
    <n v="0"/>
    <x v="2160"/>
    <x v="2127"/>
    <x v="2106"/>
    <s v="Net Banking"/>
    <s v="Returned"/>
    <x v="0"/>
    <n v="2"/>
    <x v="0"/>
  </r>
  <r>
    <x v="184"/>
    <x v="3"/>
    <x v="1"/>
    <x v="0"/>
    <x v="2"/>
    <x v="1"/>
    <n v="42734"/>
    <x v="1"/>
    <x v="1"/>
    <n v="592314"/>
    <n v="9"/>
    <n v="1106"/>
    <n v="15"/>
    <x v="2124"/>
    <x v="2128"/>
    <x v="2107"/>
    <s v="UPI"/>
    <s v="Completed"/>
    <x v="3"/>
    <n v="4"/>
    <x v="1"/>
  </r>
  <r>
    <x v="184"/>
    <x v="3"/>
    <x v="2"/>
    <x v="5"/>
    <x v="2"/>
    <x v="3"/>
    <n v="81613"/>
    <x v="1"/>
    <x v="2"/>
    <n v="339192"/>
    <n v="4"/>
    <n v="2855"/>
    <n v="0"/>
    <x v="1517"/>
    <x v="2129"/>
    <x v="2108"/>
    <s v="Net Banking"/>
    <s v="Cancelled"/>
    <x v="3"/>
    <n v="3"/>
    <x v="0"/>
  </r>
  <r>
    <x v="184"/>
    <x v="2"/>
    <x v="3"/>
    <x v="1"/>
    <x v="1"/>
    <x v="1"/>
    <n v="60546"/>
    <x v="0"/>
    <x v="1"/>
    <n v="644943"/>
    <n v="6"/>
    <n v="2799"/>
    <n v="5"/>
    <x v="2161"/>
    <x v="2130"/>
    <x v="2109"/>
    <s v="Net Banking"/>
    <s v="Returned"/>
    <x v="0"/>
    <n v="5"/>
    <x v="0"/>
  </r>
  <r>
    <x v="184"/>
    <x v="1"/>
    <x v="1"/>
    <x v="4"/>
    <x v="1"/>
    <x v="3"/>
    <n v="45120"/>
    <x v="1"/>
    <x v="1"/>
    <n v="501699"/>
    <n v="7"/>
    <n v="4416"/>
    <n v="15"/>
    <x v="2162"/>
    <x v="442"/>
    <x v="2110"/>
    <s v="UPI"/>
    <s v="Completed"/>
    <x v="2"/>
    <n v="5"/>
    <x v="0"/>
  </r>
  <r>
    <x v="184"/>
    <x v="0"/>
    <x v="0"/>
    <x v="2"/>
    <x v="2"/>
    <x v="2"/>
    <n v="58484"/>
    <x v="0"/>
    <x v="1"/>
    <n v="140094"/>
    <n v="4"/>
    <n v="4775"/>
    <n v="20"/>
    <x v="2163"/>
    <x v="265"/>
    <x v="2111"/>
    <s v="Cash"/>
    <s v="Returned"/>
    <x v="1"/>
    <n v="4"/>
    <x v="0"/>
  </r>
  <r>
    <x v="185"/>
    <x v="1"/>
    <x v="1"/>
    <x v="3"/>
    <x v="0"/>
    <x v="3"/>
    <n v="70563"/>
    <x v="1"/>
    <x v="2"/>
    <n v="272522"/>
    <n v="6"/>
    <n v="1833"/>
    <n v="15"/>
    <x v="2164"/>
    <x v="2131"/>
    <x v="2112"/>
    <s v="UPI"/>
    <s v="Returned"/>
    <x v="2"/>
    <n v="3"/>
    <x v="0"/>
  </r>
  <r>
    <x v="185"/>
    <x v="0"/>
    <x v="3"/>
    <x v="5"/>
    <x v="0"/>
    <x v="0"/>
    <n v="85036"/>
    <x v="0"/>
    <x v="1"/>
    <n v="872856"/>
    <n v="3"/>
    <n v="4508"/>
    <n v="0"/>
    <x v="2165"/>
    <x v="2132"/>
    <x v="2113"/>
    <s v="Net Banking"/>
    <s v="Completed"/>
    <x v="3"/>
    <n v="1"/>
    <x v="0"/>
  </r>
  <r>
    <x v="185"/>
    <x v="3"/>
    <x v="2"/>
    <x v="1"/>
    <x v="1"/>
    <x v="0"/>
    <n v="90528"/>
    <x v="1"/>
    <x v="1"/>
    <n v="218116"/>
    <n v="5"/>
    <n v="2973"/>
    <n v="20"/>
    <x v="2166"/>
    <x v="2133"/>
    <x v="2114"/>
    <s v="UPI"/>
    <s v="Completed"/>
    <x v="0"/>
    <n v="3"/>
    <x v="0"/>
  </r>
  <r>
    <x v="185"/>
    <x v="2"/>
    <x v="3"/>
    <x v="2"/>
    <x v="1"/>
    <x v="2"/>
    <n v="65113"/>
    <x v="1"/>
    <x v="0"/>
    <n v="780569"/>
    <n v="4"/>
    <n v="4057"/>
    <n v="5"/>
    <x v="2167"/>
    <x v="338"/>
    <x v="2115"/>
    <s v="Credit Card"/>
    <s v="Completed"/>
    <x v="2"/>
    <n v="1"/>
    <x v="1"/>
  </r>
  <r>
    <x v="185"/>
    <x v="1"/>
    <x v="3"/>
    <x v="3"/>
    <x v="2"/>
    <x v="1"/>
    <n v="63096"/>
    <x v="0"/>
    <x v="2"/>
    <n v="146316"/>
    <n v="7"/>
    <n v="4233"/>
    <n v="10"/>
    <x v="2168"/>
    <x v="2134"/>
    <x v="2116"/>
    <s v="Cash"/>
    <s v="Returned"/>
    <x v="0"/>
    <n v="5"/>
    <x v="0"/>
  </r>
  <r>
    <x v="185"/>
    <x v="2"/>
    <x v="1"/>
    <x v="0"/>
    <x v="2"/>
    <x v="3"/>
    <n v="20133"/>
    <x v="1"/>
    <x v="0"/>
    <n v="873547"/>
    <n v="6"/>
    <n v="2586"/>
    <n v="10"/>
    <x v="2169"/>
    <x v="2135"/>
    <x v="2117"/>
    <s v="Cash"/>
    <s v="Cancelled"/>
    <x v="2"/>
    <n v="2"/>
    <x v="1"/>
  </r>
  <r>
    <x v="185"/>
    <x v="0"/>
    <x v="0"/>
    <x v="0"/>
    <x v="1"/>
    <x v="0"/>
    <n v="16405"/>
    <x v="1"/>
    <x v="0"/>
    <n v="642844"/>
    <n v="7"/>
    <n v="3850"/>
    <n v="0"/>
    <x v="2170"/>
    <x v="2136"/>
    <x v="2118"/>
    <s v="UPI"/>
    <s v="Cancelled"/>
    <x v="1"/>
    <n v="2"/>
    <x v="1"/>
  </r>
  <r>
    <x v="185"/>
    <x v="2"/>
    <x v="3"/>
    <x v="4"/>
    <x v="2"/>
    <x v="3"/>
    <n v="40269"/>
    <x v="0"/>
    <x v="2"/>
    <n v="783322"/>
    <n v="6"/>
    <n v="875"/>
    <n v="5"/>
    <x v="2171"/>
    <x v="2137"/>
    <x v="2119"/>
    <s v="Cash"/>
    <s v="Returned"/>
    <x v="3"/>
    <n v="4"/>
    <x v="1"/>
  </r>
  <r>
    <x v="185"/>
    <x v="2"/>
    <x v="0"/>
    <x v="3"/>
    <x v="1"/>
    <x v="0"/>
    <n v="92410"/>
    <x v="1"/>
    <x v="0"/>
    <n v="508854"/>
    <n v="2"/>
    <n v="2452"/>
    <n v="5"/>
    <x v="2172"/>
    <x v="2138"/>
    <x v="2120"/>
    <s v="Cash"/>
    <s v="Returned"/>
    <x v="0"/>
    <n v="3"/>
    <x v="0"/>
  </r>
  <r>
    <x v="185"/>
    <x v="1"/>
    <x v="1"/>
    <x v="0"/>
    <x v="1"/>
    <x v="3"/>
    <n v="27085"/>
    <x v="1"/>
    <x v="1"/>
    <n v="925186"/>
    <n v="7"/>
    <n v="4210"/>
    <n v="15"/>
    <x v="2173"/>
    <x v="2139"/>
    <x v="2121"/>
    <s v="Net Banking"/>
    <s v="Completed"/>
    <x v="3"/>
    <n v="3"/>
    <x v="1"/>
  </r>
  <r>
    <x v="185"/>
    <x v="3"/>
    <x v="0"/>
    <x v="0"/>
    <x v="0"/>
    <x v="1"/>
    <n v="45702"/>
    <x v="1"/>
    <x v="0"/>
    <n v="726499"/>
    <n v="8"/>
    <n v="2588"/>
    <n v="10"/>
    <x v="2174"/>
    <x v="2140"/>
    <x v="2122"/>
    <s v="Net Banking"/>
    <s v="Cancelled"/>
    <x v="3"/>
    <n v="1"/>
    <x v="0"/>
  </r>
  <r>
    <x v="185"/>
    <x v="2"/>
    <x v="1"/>
    <x v="1"/>
    <x v="1"/>
    <x v="2"/>
    <n v="89883"/>
    <x v="1"/>
    <x v="0"/>
    <n v="317691"/>
    <n v="7"/>
    <n v="2193"/>
    <n v="15"/>
    <x v="2175"/>
    <x v="2141"/>
    <x v="2123"/>
    <s v="Cash"/>
    <s v="Cancelled"/>
    <x v="1"/>
    <n v="4"/>
    <x v="0"/>
  </r>
  <r>
    <x v="186"/>
    <x v="3"/>
    <x v="2"/>
    <x v="4"/>
    <x v="2"/>
    <x v="1"/>
    <n v="23502"/>
    <x v="0"/>
    <x v="1"/>
    <n v="565833"/>
    <n v="4"/>
    <n v="4055"/>
    <n v="5"/>
    <x v="2176"/>
    <x v="1931"/>
    <x v="2124"/>
    <s v="Cash"/>
    <s v="Cancelled"/>
    <x v="1"/>
    <n v="3"/>
    <x v="0"/>
  </r>
  <r>
    <x v="186"/>
    <x v="0"/>
    <x v="0"/>
    <x v="2"/>
    <x v="0"/>
    <x v="3"/>
    <n v="56479"/>
    <x v="0"/>
    <x v="0"/>
    <n v="678664"/>
    <n v="4"/>
    <n v="4780"/>
    <n v="0"/>
    <x v="1508"/>
    <x v="1241"/>
    <x v="2125"/>
    <s v="Net Banking"/>
    <s v="Completed"/>
    <x v="3"/>
    <n v="4"/>
    <x v="0"/>
  </r>
  <r>
    <x v="186"/>
    <x v="2"/>
    <x v="0"/>
    <x v="0"/>
    <x v="0"/>
    <x v="0"/>
    <n v="89384"/>
    <x v="1"/>
    <x v="1"/>
    <n v="971820"/>
    <n v="5"/>
    <n v="571"/>
    <n v="0"/>
    <x v="2177"/>
    <x v="355"/>
    <x v="2126"/>
    <s v="Cash"/>
    <s v="Cancelled"/>
    <x v="0"/>
    <n v="1"/>
    <x v="0"/>
  </r>
  <r>
    <x v="186"/>
    <x v="1"/>
    <x v="2"/>
    <x v="5"/>
    <x v="2"/>
    <x v="0"/>
    <n v="97957"/>
    <x v="0"/>
    <x v="2"/>
    <n v="564512"/>
    <n v="9"/>
    <n v="2274"/>
    <n v="20"/>
    <x v="2178"/>
    <x v="2142"/>
    <x v="2127"/>
    <s v="Cash"/>
    <s v="Completed"/>
    <x v="1"/>
    <n v="5"/>
    <x v="0"/>
  </r>
  <r>
    <x v="186"/>
    <x v="0"/>
    <x v="0"/>
    <x v="5"/>
    <x v="2"/>
    <x v="2"/>
    <n v="24426"/>
    <x v="1"/>
    <x v="0"/>
    <n v="375915"/>
    <n v="5"/>
    <n v="1073"/>
    <n v="0"/>
    <x v="2179"/>
    <x v="2143"/>
    <x v="2128"/>
    <s v="Net Banking"/>
    <s v="Returned"/>
    <x v="1"/>
    <n v="4"/>
    <x v="1"/>
  </r>
  <r>
    <x v="186"/>
    <x v="0"/>
    <x v="2"/>
    <x v="2"/>
    <x v="2"/>
    <x v="1"/>
    <n v="80231"/>
    <x v="0"/>
    <x v="2"/>
    <n v="428170"/>
    <n v="2"/>
    <n v="4566"/>
    <n v="10"/>
    <x v="2180"/>
    <x v="2144"/>
    <x v="2129"/>
    <s v="Net Banking"/>
    <s v="Completed"/>
    <x v="1"/>
    <n v="2"/>
    <x v="1"/>
  </r>
  <r>
    <x v="186"/>
    <x v="1"/>
    <x v="3"/>
    <x v="3"/>
    <x v="1"/>
    <x v="1"/>
    <n v="25860"/>
    <x v="1"/>
    <x v="0"/>
    <n v="489684"/>
    <n v="5"/>
    <n v="4207"/>
    <n v="20"/>
    <x v="2181"/>
    <x v="2145"/>
    <x v="2130"/>
    <s v="Net Banking"/>
    <s v="Returned"/>
    <x v="2"/>
    <n v="5"/>
    <x v="0"/>
  </r>
  <r>
    <x v="186"/>
    <x v="2"/>
    <x v="1"/>
    <x v="4"/>
    <x v="0"/>
    <x v="1"/>
    <n v="56865"/>
    <x v="1"/>
    <x v="1"/>
    <n v="497479"/>
    <n v="3"/>
    <n v="652"/>
    <n v="10"/>
    <x v="2182"/>
    <x v="2146"/>
    <x v="2131"/>
    <s v="Credit Card"/>
    <s v="Cancelled"/>
    <x v="1"/>
    <n v="3"/>
    <x v="0"/>
  </r>
  <r>
    <x v="186"/>
    <x v="2"/>
    <x v="2"/>
    <x v="1"/>
    <x v="1"/>
    <x v="0"/>
    <n v="57404"/>
    <x v="0"/>
    <x v="0"/>
    <n v="500985"/>
    <n v="8"/>
    <n v="1228"/>
    <n v="15"/>
    <x v="2183"/>
    <x v="2147"/>
    <x v="2132"/>
    <s v="Net Banking"/>
    <s v="Returned"/>
    <x v="3"/>
    <n v="1"/>
    <x v="0"/>
  </r>
  <r>
    <x v="186"/>
    <x v="0"/>
    <x v="0"/>
    <x v="5"/>
    <x v="1"/>
    <x v="2"/>
    <n v="67423"/>
    <x v="1"/>
    <x v="2"/>
    <n v="780694"/>
    <n v="2"/>
    <n v="2779"/>
    <n v="15"/>
    <x v="2184"/>
    <x v="2148"/>
    <x v="2133"/>
    <s v="Cash"/>
    <s v="Returned"/>
    <x v="0"/>
    <n v="1"/>
    <x v="0"/>
  </r>
  <r>
    <x v="186"/>
    <x v="2"/>
    <x v="2"/>
    <x v="5"/>
    <x v="1"/>
    <x v="0"/>
    <n v="84379"/>
    <x v="1"/>
    <x v="1"/>
    <n v="576333"/>
    <n v="4"/>
    <n v="2052"/>
    <n v="0"/>
    <x v="2185"/>
    <x v="2149"/>
    <x v="2134"/>
    <s v="Net Banking"/>
    <s v="Returned"/>
    <x v="2"/>
    <n v="2"/>
    <x v="0"/>
  </r>
  <r>
    <x v="186"/>
    <x v="3"/>
    <x v="0"/>
    <x v="2"/>
    <x v="1"/>
    <x v="1"/>
    <n v="41152"/>
    <x v="1"/>
    <x v="1"/>
    <n v="427254"/>
    <n v="5"/>
    <n v="4163"/>
    <n v="20"/>
    <x v="2186"/>
    <x v="2150"/>
    <x v="2135"/>
    <s v="Credit Card"/>
    <s v="Completed"/>
    <x v="1"/>
    <n v="4"/>
    <x v="0"/>
  </r>
  <r>
    <x v="187"/>
    <x v="1"/>
    <x v="3"/>
    <x v="3"/>
    <x v="0"/>
    <x v="3"/>
    <n v="91109"/>
    <x v="1"/>
    <x v="2"/>
    <n v="757264"/>
    <n v="4"/>
    <n v="4067"/>
    <n v="10"/>
    <x v="2187"/>
    <x v="2151"/>
    <x v="2136"/>
    <s v="Net Banking"/>
    <s v="Completed"/>
    <x v="3"/>
    <n v="2"/>
    <x v="0"/>
  </r>
  <r>
    <x v="187"/>
    <x v="3"/>
    <x v="2"/>
    <x v="3"/>
    <x v="0"/>
    <x v="0"/>
    <n v="40737"/>
    <x v="0"/>
    <x v="2"/>
    <n v="170805"/>
    <n v="5"/>
    <n v="4771"/>
    <n v="10"/>
    <x v="2188"/>
    <x v="2152"/>
    <x v="2137"/>
    <s v="Net Banking"/>
    <s v="Completed"/>
    <x v="2"/>
    <n v="4"/>
    <x v="0"/>
  </r>
  <r>
    <x v="187"/>
    <x v="2"/>
    <x v="3"/>
    <x v="2"/>
    <x v="1"/>
    <x v="2"/>
    <n v="64325"/>
    <x v="0"/>
    <x v="0"/>
    <n v="130968"/>
    <n v="4"/>
    <n v="4844"/>
    <n v="5"/>
    <x v="2189"/>
    <x v="2153"/>
    <x v="2138"/>
    <s v="Credit Card"/>
    <s v="Returned"/>
    <x v="2"/>
    <n v="2"/>
    <x v="0"/>
  </r>
  <r>
    <x v="187"/>
    <x v="0"/>
    <x v="1"/>
    <x v="5"/>
    <x v="2"/>
    <x v="1"/>
    <n v="48767"/>
    <x v="0"/>
    <x v="0"/>
    <n v="101650"/>
    <n v="3"/>
    <n v="3606"/>
    <n v="0"/>
    <x v="2190"/>
    <x v="2154"/>
    <x v="2139"/>
    <s v="UPI"/>
    <s v="Returned"/>
    <x v="0"/>
    <n v="2"/>
    <x v="0"/>
  </r>
  <r>
    <x v="187"/>
    <x v="1"/>
    <x v="0"/>
    <x v="4"/>
    <x v="0"/>
    <x v="3"/>
    <n v="51705"/>
    <x v="0"/>
    <x v="1"/>
    <n v="374611"/>
    <n v="1"/>
    <n v="1499"/>
    <n v="15"/>
    <x v="2191"/>
    <x v="2155"/>
    <x v="2140"/>
    <s v="UPI"/>
    <s v="Returned"/>
    <x v="1"/>
    <n v="1"/>
    <x v="1"/>
  </r>
  <r>
    <x v="187"/>
    <x v="2"/>
    <x v="0"/>
    <x v="5"/>
    <x v="1"/>
    <x v="0"/>
    <n v="12002"/>
    <x v="1"/>
    <x v="2"/>
    <n v="201495"/>
    <n v="4"/>
    <n v="1634"/>
    <n v="5"/>
    <x v="2192"/>
    <x v="2156"/>
    <x v="2141"/>
    <s v="Net Banking"/>
    <s v="Cancelled"/>
    <x v="0"/>
    <n v="4"/>
    <x v="1"/>
  </r>
  <r>
    <x v="187"/>
    <x v="2"/>
    <x v="3"/>
    <x v="3"/>
    <x v="2"/>
    <x v="3"/>
    <n v="92159"/>
    <x v="1"/>
    <x v="2"/>
    <n v="198331"/>
    <n v="9"/>
    <n v="3645"/>
    <n v="15"/>
    <x v="2193"/>
    <x v="2157"/>
    <x v="2142"/>
    <s v="UPI"/>
    <s v="Completed"/>
    <x v="0"/>
    <n v="2"/>
    <x v="0"/>
  </r>
  <r>
    <x v="187"/>
    <x v="0"/>
    <x v="1"/>
    <x v="1"/>
    <x v="2"/>
    <x v="3"/>
    <n v="70237"/>
    <x v="1"/>
    <x v="0"/>
    <n v="277972"/>
    <n v="1"/>
    <n v="3215"/>
    <n v="15"/>
    <x v="2194"/>
    <x v="2158"/>
    <x v="2143"/>
    <s v="UPI"/>
    <s v="Cancelled"/>
    <x v="2"/>
    <n v="3"/>
    <x v="0"/>
  </r>
  <r>
    <x v="187"/>
    <x v="0"/>
    <x v="2"/>
    <x v="5"/>
    <x v="1"/>
    <x v="2"/>
    <n v="65713"/>
    <x v="1"/>
    <x v="0"/>
    <n v="843540"/>
    <n v="7"/>
    <n v="853"/>
    <n v="10"/>
    <x v="2195"/>
    <x v="2159"/>
    <x v="2144"/>
    <s v="Cash"/>
    <s v="Cancelled"/>
    <x v="1"/>
    <n v="1"/>
    <x v="1"/>
  </r>
  <r>
    <x v="187"/>
    <x v="3"/>
    <x v="2"/>
    <x v="4"/>
    <x v="0"/>
    <x v="0"/>
    <n v="51815"/>
    <x v="0"/>
    <x v="1"/>
    <n v="921950"/>
    <n v="3"/>
    <n v="1802"/>
    <n v="15"/>
    <x v="2196"/>
    <x v="2160"/>
    <x v="1566"/>
    <s v="Cash"/>
    <s v="Cancelled"/>
    <x v="2"/>
    <n v="1"/>
    <x v="1"/>
  </r>
  <r>
    <x v="187"/>
    <x v="1"/>
    <x v="0"/>
    <x v="0"/>
    <x v="2"/>
    <x v="2"/>
    <n v="74997"/>
    <x v="0"/>
    <x v="2"/>
    <n v="561631"/>
    <n v="8"/>
    <n v="4582"/>
    <n v="20"/>
    <x v="2197"/>
    <x v="2161"/>
    <x v="1857"/>
    <s v="Cash"/>
    <s v="Returned"/>
    <x v="0"/>
    <n v="1"/>
    <x v="0"/>
  </r>
  <r>
    <x v="187"/>
    <x v="1"/>
    <x v="3"/>
    <x v="5"/>
    <x v="0"/>
    <x v="1"/>
    <n v="70859"/>
    <x v="0"/>
    <x v="2"/>
    <n v="890789"/>
    <n v="6"/>
    <n v="4231"/>
    <n v="15"/>
    <x v="2198"/>
    <x v="2162"/>
    <x v="2145"/>
    <s v="Credit Card"/>
    <s v="Completed"/>
    <x v="2"/>
    <n v="1"/>
    <x v="0"/>
  </r>
  <r>
    <x v="188"/>
    <x v="0"/>
    <x v="3"/>
    <x v="2"/>
    <x v="0"/>
    <x v="3"/>
    <n v="73236"/>
    <x v="1"/>
    <x v="2"/>
    <n v="980269"/>
    <n v="1"/>
    <n v="1009"/>
    <n v="20"/>
    <x v="2199"/>
    <x v="2163"/>
    <x v="2146"/>
    <s v="UPI"/>
    <s v="Cancelled"/>
    <x v="2"/>
    <n v="2"/>
    <x v="0"/>
  </r>
  <r>
    <x v="188"/>
    <x v="3"/>
    <x v="2"/>
    <x v="0"/>
    <x v="2"/>
    <x v="2"/>
    <n v="97787"/>
    <x v="1"/>
    <x v="2"/>
    <n v="373009"/>
    <n v="5"/>
    <n v="2037"/>
    <n v="15"/>
    <x v="2200"/>
    <x v="2164"/>
    <x v="2147"/>
    <s v="Net Banking"/>
    <s v="Completed"/>
    <x v="2"/>
    <n v="2"/>
    <x v="0"/>
  </r>
  <r>
    <x v="188"/>
    <x v="1"/>
    <x v="1"/>
    <x v="2"/>
    <x v="1"/>
    <x v="2"/>
    <n v="88243"/>
    <x v="1"/>
    <x v="0"/>
    <n v="214559"/>
    <n v="8"/>
    <n v="677"/>
    <n v="5"/>
    <x v="2201"/>
    <x v="2165"/>
    <x v="2148"/>
    <s v="Credit Card"/>
    <s v="Completed"/>
    <x v="0"/>
    <n v="1"/>
    <x v="0"/>
  </r>
  <r>
    <x v="188"/>
    <x v="0"/>
    <x v="1"/>
    <x v="2"/>
    <x v="2"/>
    <x v="1"/>
    <n v="99653"/>
    <x v="1"/>
    <x v="0"/>
    <n v="954800"/>
    <n v="3"/>
    <n v="2876"/>
    <n v="10"/>
    <x v="2202"/>
    <x v="929"/>
    <x v="2149"/>
    <s v="UPI"/>
    <s v="Returned"/>
    <x v="3"/>
    <n v="2"/>
    <x v="0"/>
  </r>
  <r>
    <x v="188"/>
    <x v="2"/>
    <x v="2"/>
    <x v="2"/>
    <x v="2"/>
    <x v="0"/>
    <n v="32743"/>
    <x v="0"/>
    <x v="0"/>
    <n v="463557"/>
    <n v="4"/>
    <n v="1300"/>
    <n v="5"/>
    <x v="2203"/>
    <x v="2166"/>
    <x v="2150"/>
    <s v="Net Banking"/>
    <s v="Cancelled"/>
    <x v="3"/>
    <n v="2"/>
    <x v="0"/>
  </r>
  <r>
    <x v="188"/>
    <x v="1"/>
    <x v="2"/>
    <x v="5"/>
    <x v="0"/>
    <x v="2"/>
    <n v="66739"/>
    <x v="0"/>
    <x v="1"/>
    <n v="881836"/>
    <n v="7"/>
    <n v="3743"/>
    <n v="10"/>
    <x v="2204"/>
    <x v="2167"/>
    <x v="2151"/>
    <s v="Credit Card"/>
    <s v="Returned"/>
    <x v="0"/>
    <n v="4"/>
    <x v="1"/>
  </r>
  <r>
    <x v="188"/>
    <x v="3"/>
    <x v="3"/>
    <x v="3"/>
    <x v="1"/>
    <x v="3"/>
    <n v="86326"/>
    <x v="0"/>
    <x v="2"/>
    <n v="685327"/>
    <n v="6"/>
    <n v="4166"/>
    <n v="5"/>
    <x v="2205"/>
    <x v="2168"/>
    <x v="2152"/>
    <s v="Cash"/>
    <s v="Completed"/>
    <x v="1"/>
    <n v="3"/>
    <x v="0"/>
  </r>
  <r>
    <x v="188"/>
    <x v="3"/>
    <x v="1"/>
    <x v="0"/>
    <x v="0"/>
    <x v="3"/>
    <n v="91132"/>
    <x v="1"/>
    <x v="0"/>
    <n v="339028"/>
    <n v="7"/>
    <n v="1437"/>
    <n v="0"/>
    <x v="2206"/>
    <x v="2169"/>
    <x v="2153"/>
    <s v="Net Banking"/>
    <s v="Cancelled"/>
    <x v="2"/>
    <n v="4"/>
    <x v="0"/>
  </r>
  <r>
    <x v="188"/>
    <x v="3"/>
    <x v="2"/>
    <x v="4"/>
    <x v="2"/>
    <x v="3"/>
    <n v="40339"/>
    <x v="0"/>
    <x v="2"/>
    <n v="623912"/>
    <n v="9"/>
    <n v="3527"/>
    <n v="15"/>
    <x v="2207"/>
    <x v="2170"/>
    <x v="2154"/>
    <s v="Cash"/>
    <s v="Completed"/>
    <x v="0"/>
    <n v="5"/>
    <x v="1"/>
  </r>
  <r>
    <x v="188"/>
    <x v="2"/>
    <x v="2"/>
    <x v="3"/>
    <x v="1"/>
    <x v="3"/>
    <n v="44121"/>
    <x v="1"/>
    <x v="0"/>
    <n v="983371"/>
    <n v="9"/>
    <n v="2520"/>
    <n v="15"/>
    <x v="2208"/>
    <x v="2171"/>
    <x v="2155"/>
    <s v="UPI"/>
    <s v="Completed"/>
    <x v="3"/>
    <n v="4"/>
    <x v="0"/>
  </r>
  <r>
    <x v="188"/>
    <x v="1"/>
    <x v="0"/>
    <x v="5"/>
    <x v="1"/>
    <x v="2"/>
    <n v="52995"/>
    <x v="0"/>
    <x v="1"/>
    <n v="564510"/>
    <n v="2"/>
    <n v="3282"/>
    <n v="0"/>
    <x v="2209"/>
    <x v="2172"/>
    <x v="1989"/>
    <s v="Net Banking"/>
    <s v="Returned"/>
    <x v="0"/>
    <n v="3"/>
    <x v="0"/>
  </r>
  <r>
    <x v="188"/>
    <x v="1"/>
    <x v="2"/>
    <x v="2"/>
    <x v="1"/>
    <x v="3"/>
    <n v="62032"/>
    <x v="0"/>
    <x v="0"/>
    <n v="496137"/>
    <n v="3"/>
    <n v="4040"/>
    <n v="0"/>
    <x v="2210"/>
    <x v="2173"/>
    <x v="2156"/>
    <s v="Cash"/>
    <s v="Cancelled"/>
    <x v="3"/>
    <n v="3"/>
    <x v="0"/>
  </r>
  <r>
    <x v="189"/>
    <x v="2"/>
    <x v="2"/>
    <x v="4"/>
    <x v="1"/>
    <x v="2"/>
    <n v="59831"/>
    <x v="1"/>
    <x v="1"/>
    <n v="461881"/>
    <n v="4"/>
    <n v="2474"/>
    <n v="20"/>
    <x v="2211"/>
    <x v="431"/>
    <x v="2157"/>
    <s v="Cash"/>
    <s v="Returned"/>
    <x v="1"/>
    <n v="4"/>
    <x v="1"/>
  </r>
  <r>
    <x v="189"/>
    <x v="1"/>
    <x v="1"/>
    <x v="0"/>
    <x v="1"/>
    <x v="0"/>
    <n v="51446"/>
    <x v="1"/>
    <x v="2"/>
    <n v="104428"/>
    <n v="6"/>
    <n v="2018"/>
    <n v="5"/>
    <x v="2212"/>
    <x v="2174"/>
    <x v="2158"/>
    <s v="UPI"/>
    <s v="Returned"/>
    <x v="3"/>
    <n v="4"/>
    <x v="0"/>
  </r>
  <r>
    <x v="189"/>
    <x v="2"/>
    <x v="3"/>
    <x v="3"/>
    <x v="2"/>
    <x v="3"/>
    <n v="55678"/>
    <x v="1"/>
    <x v="0"/>
    <n v="566863"/>
    <n v="5"/>
    <n v="3169"/>
    <n v="15"/>
    <x v="2213"/>
    <x v="2175"/>
    <x v="2159"/>
    <s v="UPI"/>
    <s v="Completed"/>
    <x v="1"/>
    <n v="5"/>
    <x v="1"/>
  </r>
  <r>
    <x v="189"/>
    <x v="2"/>
    <x v="1"/>
    <x v="1"/>
    <x v="2"/>
    <x v="0"/>
    <n v="30698"/>
    <x v="0"/>
    <x v="0"/>
    <n v="349296"/>
    <n v="6"/>
    <n v="1758"/>
    <n v="20"/>
    <x v="2214"/>
    <x v="2176"/>
    <x v="2160"/>
    <s v="UPI"/>
    <s v="Cancelled"/>
    <x v="1"/>
    <n v="1"/>
    <x v="0"/>
  </r>
  <r>
    <x v="189"/>
    <x v="2"/>
    <x v="3"/>
    <x v="3"/>
    <x v="2"/>
    <x v="2"/>
    <n v="90252"/>
    <x v="0"/>
    <x v="0"/>
    <n v="188783"/>
    <n v="8"/>
    <n v="3610"/>
    <n v="15"/>
    <x v="2215"/>
    <x v="2177"/>
    <x v="2161"/>
    <s v="UPI"/>
    <s v="Cancelled"/>
    <x v="1"/>
    <n v="3"/>
    <x v="0"/>
  </r>
  <r>
    <x v="189"/>
    <x v="3"/>
    <x v="0"/>
    <x v="4"/>
    <x v="0"/>
    <x v="1"/>
    <n v="93404"/>
    <x v="0"/>
    <x v="2"/>
    <n v="871229"/>
    <n v="2"/>
    <n v="1742"/>
    <n v="0"/>
    <x v="2216"/>
    <x v="2178"/>
    <x v="2162"/>
    <s v="UPI"/>
    <s v="Cancelled"/>
    <x v="0"/>
    <n v="1"/>
    <x v="0"/>
  </r>
  <r>
    <x v="189"/>
    <x v="1"/>
    <x v="2"/>
    <x v="5"/>
    <x v="1"/>
    <x v="0"/>
    <n v="57918"/>
    <x v="0"/>
    <x v="1"/>
    <n v="213823"/>
    <n v="6"/>
    <n v="3253"/>
    <n v="20"/>
    <x v="2217"/>
    <x v="2179"/>
    <x v="2163"/>
    <s v="Credit Card"/>
    <s v="Returned"/>
    <x v="0"/>
    <n v="5"/>
    <x v="0"/>
  </r>
  <r>
    <x v="189"/>
    <x v="2"/>
    <x v="0"/>
    <x v="0"/>
    <x v="1"/>
    <x v="3"/>
    <n v="67235"/>
    <x v="1"/>
    <x v="1"/>
    <n v="938989"/>
    <n v="9"/>
    <n v="3175"/>
    <n v="20"/>
    <x v="2218"/>
    <x v="2180"/>
    <x v="2164"/>
    <s v="Cash"/>
    <s v="Returned"/>
    <x v="1"/>
    <n v="2"/>
    <x v="0"/>
  </r>
  <r>
    <x v="189"/>
    <x v="1"/>
    <x v="3"/>
    <x v="4"/>
    <x v="2"/>
    <x v="1"/>
    <n v="16125"/>
    <x v="0"/>
    <x v="0"/>
    <n v="458127"/>
    <n v="5"/>
    <n v="4172"/>
    <n v="20"/>
    <x v="2219"/>
    <x v="2181"/>
    <x v="2165"/>
    <s v="UPI"/>
    <s v="Returned"/>
    <x v="3"/>
    <n v="2"/>
    <x v="0"/>
  </r>
  <r>
    <x v="189"/>
    <x v="3"/>
    <x v="1"/>
    <x v="2"/>
    <x v="1"/>
    <x v="0"/>
    <n v="57511"/>
    <x v="1"/>
    <x v="2"/>
    <n v="214039"/>
    <n v="1"/>
    <n v="919"/>
    <n v="5"/>
    <x v="2220"/>
    <x v="2182"/>
    <x v="2166"/>
    <s v="Cash"/>
    <s v="Completed"/>
    <x v="2"/>
    <n v="1"/>
    <x v="1"/>
  </r>
  <r>
    <x v="189"/>
    <x v="2"/>
    <x v="1"/>
    <x v="0"/>
    <x v="0"/>
    <x v="2"/>
    <n v="39046"/>
    <x v="0"/>
    <x v="1"/>
    <n v="505582"/>
    <n v="8"/>
    <n v="1152"/>
    <n v="20"/>
    <x v="2221"/>
    <x v="2183"/>
    <x v="2167"/>
    <s v="Credit Card"/>
    <s v="Returned"/>
    <x v="2"/>
    <n v="4"/>
    <x v="1"/>
  </r>
  <r>
    <x v="189"/>
    <x v="0"/>
    <x v="0"/>
    <x v="3"/>
    <x v="1"/>
    <x v="2"/>
    <n v="98296"/>
    <x v="1"/>
    <x v="1"/>
    <n v="933355"/>
    <n v="4"/>
    <n v="3371"/>
    <n v="15"/>
    <x v="2222"/>
    <x v="2184"/>
    <x v="2168"/>
    <s v="Net Banking"/>
    <s v="Cancelled"/>
    <x v="3"/>
    <n v="3"/>
    <x v="0"/>
  </r>
  <r>
    <x v="190"/>
    <x v="3"/>
    <x v="3"/>
    <x v="4"/>
    <x v="1"/>
    <x v="2"/>
    <n v="20114"/>
    <x v="1"/>
    <x v="1"/>
    <n v="785924"/>
    <n v="8"/>
    <n v="3745"/>
    <n v="5"/>
    <x v="2223"/>
    <x v="2185"/>
    <x v="2169"/>
    <s v="Cash"/>
    <s v="Completed"/>
    <x v="2"/>
    <n v="1"/>
    <x v="0"/>
  </r>
  <r>
    <x v="190"/>
    <x v="0"/>
    <x v="0"/>
    <x v="3"/>
    <x v="0"/>
    <x v="0"/>
    <n v="10637"/>
    <x v="0"/>
    <x v="1"/>
    <n v="480746"/>
    <n v="4"/>
    <n v="1367"/>
    <n v="15"/>
    <x v="2224"/>
    <x v="2186"/>
    <x v="2170"/>
    <s v="Cash"/>
    <s v="Cancelled"/>
    <x v="3"/>
    <n v="4"/>
    <x v="0"/>
  </r>
  <r>
    <x v="190"/>
    <x v="1"/>
    <x v="0"/>
    <x v="3"/>
    <x v="2"/>
    <x v="2"/>
    <n v="48634"/>
    <x v="0"/>
    <x v="1"/>
    <n v="866148"/>
    <n v="8"/>
    <n v="4708"/>
    <n v="20"/>
    <x v="555"/>
    <x v="2187"/>
    <x v="2171"/>
    <s v="Cash"/>
    <s v="Returned"/>
    <x v="3"/>
    <n v="5"/>
    <x v="0"/>
  </r>
  <r>
    <x v="190"/>
    <x v="1"/>
    <x v="2"/>
    <x v="3"/>
    <x v="2"/>
    <x v="0"/>
    <n v="98713"/>
    <x v="1"/>
    <x v="0"/>
    <n v="437655"/>
    <n v="9"/>
    <n v="3487"/>
    <n v="20"/>
    <x v="2225"/>
    <x v="2188"/>
    <x v="2172"/>
    <s v="Net Banking"/>
    <s v="Cancelled"/>
    <x v="1"/>
    <n v="4"/>
    <x v="0"/>
  </r>
  <r>
    <x v="190"/>
    <x v="3"/>
    <x v="0"/>
    <x v="5"/>
    <x v="1"/>
    <x v="3"/>
    <n v="45776"/>
    <x v="0"/>
    <x v="0"/>
    <n v="742698"/>
    <n v="5"/>
    <n v="673"/>
    <n v="15"/>
    <x v="2226"/>
    <x v="2189"/>
    <x v="2173"/>
    <s v="Credit Card"/>
    <s v="Completed"/>
    <x v="3"/>
    <n v="5"/>
    <x v="1"/>
  </r>
  <r>
    <x v="190"/>
    <x v="1"/>
    <x v="2"/>
    <x v="3"/>
    <x v="0"/>
    <x v="3"/>
    <n v="33600"/>
    <x v="1"/>
    <x v="0"/>
    <n v="866177"/>
    <n v="5"/>
    <n v="2059"/>
    <n v="10"/>
    <x v="2227"/>
    <x v="2190"/>
    <x v="2174"/>
    <s v="Cash"/>
    <s v="Returned"/>
    <x v="0"/>
    <n v="1"/>
    <x v="0"/>
  </r>
  <r>
    <x v="190"/>
    <x v="0"/>
    <x v="2"/>
    <x v="2"/>
    <x v="2"/>
    <x v="0"/>
    <n v="91787"/>
    <x v="0"/>
    <x v="1"/>
    <n v="758002"/>
    <n v="2"/>
    <n v="4627"/>
    <n v="20"/>
    <x v="2228"/>
    <x v="1116"/>
    <x v="26"/>
    <s v="Credit Card"/>
    <s v="Completed"/>
    <x v="0"/>
    <n v="2"/>
    <x v="1"/>
  </r>
  <r>
    <x v="190"/>
    <x v="2"/>
    <x v="1"/>
    <x v="2"/>
    <x v="2"/>
    <x v="0"/>
    <n v="36809"/>
    <x v="0"/>
    <x v="1"/>
    <n v="468025"/>
    <n v="9"/>
    <n v="2742"/>
    <n v="20"/>
    <x v="2229"/>
    <x v="2191"/>
    <x v="2175"/>
    <s v="Cash"/>
    <s v="Returned"/>
    <x v="0"/>
    <n v="3"/>
    <x v="1"/>
  </r>
  <r>
    <x v="190"/>
    <x v="2"/>
    <x v="2"/>
    <x v="0"/>
    <x v="2"/>
    <x v="1"/>
    <n v="33756"/>
    <x v="0"/>
    <x v="1"/>
    <n v="769209"/>
    <n v="4"/>
    <n v="2988"/>
    <n v="5"/>
    <x v="2230"/>
    <x v="2192"/>
    <x v="1708"/>
    <s v="Cash"/>
    <s v="Completed"/>
    <x v="3"/>
    <n v="1"/>
    <x v="1"/>
  </r>
  <r>
    <x v="190"/>
    <x v="2"/>
    <x v="2"/>
    <x v="1"/>
    <x v="1"/>
    <x v="2"/>
    <n v="69469"/>
    <x v="0"/>
    <x v="0"/>
    <n v="988447"/>
    <n v="3"/>
    <n v="2012"/>
    <n v="15"/>
    <x v="2231"/>
    <x v="2193"/>
    <x v="2176"/>
    <s v="Cash"/>
    <s v="Completed"/>
    <x v="0"/>
    <n v="2"/>
    <x v="0"/>
  </r>
  <r>
    <x v="190"/>
    <x v="3"/>
    <x v="1"/>
    <x v="3"/>
    <x v="0"/>
    <x v="3"/>
    <n v="48368"/>
    <x v="0"/>
    <x v="1"/>
    <n v="512560"/>
    <n v="2"/>
    <n v="3271"/>
    <n v="20"/>
    <x v="2232"/>
    <x v="2194"/>
    <x v="2177"/>
    <s v="Net Banking"/>
    <s v="Cancelled"/>
    <x v="1"/>
    <n v="5"/>
    <x v="0"/>
  </r>
  <r>
    <x v="190"/>
    <x v="1"/>
    <x v="0"/>
    <x v="3"/>
    <x v="1"/>
    <x v="3"/>
    <n v="87185"/>
    <x v="1"/>
    <x v="0"/>
    <n v="907646"/>
    <n v="3"/>
    <n v="2143"/>
    <n v="15"/>
    <x v="2233"/>
    <x v="2195"/>
    <x v="2178"/>
    <s v="Credit Card"/>
    <s v="Returned"/>
    <x v="1"/>
    <n v="3"/>
    <x v="0"/>
  </r>
  <r>
    <x v="191"/>
    <x v="0"/>
    <x v="3"/>
    <x v="4"/>
    <x v="2"/>
    <x v="1"/>
    <n v="86902"/>
    <x v="0"/>
    <x v="1"/>
    <n v="793586"/>
    <n v="4"/>
    <n v="523"/>
    <n v="5"/>
    <x v="2234"/>
    <x v="2196"/>
    <x v="2179"/>
    <s v="Credit Card"/>
    <s v="Returned"/>
    <x v="2"/>
    <n v="4"/>
    <x v="0"/>
  </r>
  <r>
    <x v="191"/>
    <x v="1"/>
    <x v="3"/>
    <x v="5"/>
    <x v="0"/>
    <x v="0"/>
    <n v="21880"/>
    <x v="1"/>
    <x v="0"/>
    <n v="322763"/>
    <n v="9"/>
    <n v="2837"/>
    <n v="15"/>
    <x v="2235"/>
    <x v="2197"/>
    <x v="2180"/>
    <s v="UPI"/>
    <s v="Returned"/>
    <x v="2"/>
    <n v="1"/>
    <x v="0"/>
  </r>
  <r>
    <x v="191"/>
    <x v="1"/>
    <x v="3"/>
    <x v="1"/>
    <x v="1"/>
    <x v="0"/>
    <n v="93319"/>
    <x v="1"/>
    <x v="2"/>
    <n v="609523"/>
    <n v="6"/>
    <n v="3443"/>
    <n v="15"/>
    <x v="2236"/>
    <x v="2198"/>
    <x v="834"/>
    <s v="Cash"/>
    <s v="Completed"/>
    <x v="1"/>
    <n v="4"/>
    <x v="0"/>
  </r>
  <r>
    <x v="191"/>
    <x v="1"/>
    <x v="0"/>
    <x v="0"/>
    <x v="2"/>
    <x v="1"/>
    <n v="67155"/>
    <x v="1"/>
    <x v="1"/>
    <n v="253594"/>
    <n v="5"/>
    <n v="4899"/>
    <n v="5"/>
    <x v="2237"/>
    <x v="2199"/>
    <x v="2181"/>
    <s v="Net Banking"/>
    <s v="Cancelled"/>
    <x v="0"/>
    <n v="3"/>
    <x v="0"/>
  </r>
  <r>
    <x v="191"/>
    <x v="2"/>
    <x v="2"/>
    <x v="1"/>
    <x v="2"/>
    <x v="2"/>
    <n v="97762"/>
    <x v="0"/>
    <x v="1"/>
    <n v="356918"/>
    <n v="9"/>
    <n v="2216"/>
    <n v="20"/>
    <x v="271"/>
    <x v="2200"/>
    <x v="2182"/>
    <s v="Cash"/>
    <s v="Cancelled"/>
    <x v="1"/>
    <n v="1"/>
    <x v="0"/>
  </r>
  <r>
    <x v="191"/>
    <x v="0"/>
    <x v="3"/>
    <x v="3"/>
    <x v="1"/>
    <x v="0"/>
    <n v="75316"/>
    <x v="1"/>
    <x v="0"/>
    <n v="106680"/>
    <n v="8"/>
    <n v="4633"/>
    <n v="15"/>
    <x v="2238"/>
    <x v="2201"/>
    <x v="2183"/>
    <s v="Credit Card"/>
    <s v="Returned"/>
    <x v="0"/>
    <n v="1"/>
    <x v="0"/>
  </r>
  <r>
    <x v="191"/>
    <x v="0"/>
    <x v="0"/>
    <x v="4"/>
    <x v="2"/>
    <x v="0"/>
    <n v="80856"/>
    <x v="1"/>
    <x v="1"/>
    <n v="217028"/>
    <n v="6"/>
    <n v="1244"/>
    <n v="10"/>
    <x v="2239"/>
    <x v="2202"/>
    <x v="2184"/>
    <s v="Credit Card"/>
    <s v="Returned"/>
    <x v="3"/>
    <n v="4"/>
    <x v="0"/>
  </r>
  <r>
    <x v="191"/>
    <x v="1"/>
    <x v="2"/>
    <x v="5"/>
    <x v="2"/>
    <x v="2"/>
    <n v="18727"/>
    <x v="1"/>
    <x v="0"/>
    <n v="174955"/>
    <n v="3"/>
    <n v="4677"/>
    <n v="20"/>
    <x v="2240"/>
    <x v="2203"/>
    <x v="2185"/>
    <s v="Cash"/>
    <s v="Completed"/>
    <x v="0"/>
    <n v="4"/>
    <x v="0"/>
  </r>
  <r>
    <x v="191"/>
    <x v="2"/>
    <x v="1"/>
    <x v="0"/>
    <x v="0"/>
    <x v="2"/>
    <n v="87260"/>
    <x v="1"/>
    <x v="0"/>
    <n v="804367"/>
    <n v="7"/>
    <n v="549"/>
    <n v="5"/>
    <x v="2241"/>
    <x v="2204"/>
    <x v="2186"/>
    <s v="Credit Card"/>
    <s v="Completed"/>
    <x v="0"/>
    <n v="2"/>
    <x v="0"/>
  </r>
  <r>
    <x v="191"/>
    <x v="2"/>
    <x v="3"/>
    <x v="1"/>
    <x v="2"/>
    <x v="1"/>
    <n v="49211"/>
    <x v="1"/>
    <x v="2"/>
    <n v="740704"/>
    <n v="6"/>
    <n v="3549"/>
    <n v="0"/>
    <x v="2242"/>
    <x v="2205"/>
    <x v="1457"/>
    <s v="Cash"/>
    <s v="Completed"/>
    <x v="0"/>
    <n v="4"/>
    <x v="0"/>
  </r>
  <r>
    <x v="191"/>
    <x v="0"/>
    <x v="2"/>
    <x v="0"/>
    <x v="1"/>
    <x v="1"/>
    <n v="95469"/>
    <x v="1"/>
    <x v="2"/>
    <n v="673641"/>
    <n v="8"/>
    <n v="3242"/>
    <n v="10"/>
    <x v="2243"/>
    <x v="2206"/>
    <x v="2187"/>
    <s v="Cash"/>
    <s v="Cancelled"/>
    <x v="3"/>
    <n v="5"/>
    <x v="1"/>
  </r>
  <r>
    <x v="191"/>
    <x v="2"/>
    <x v="3"/>
    <x v="3"/>
    <x v="0"/>
    <x v="1"/>
    <n v="88930"/>
    <x v="0"/>
    <x v="1"/>
    <n v="728577"/>
    <n v="6"/>
    <n v="4389"/>
    <n v="20"/>
    <x v="2244"/>
    <x v="857"/>
    <x v="2188"/>
    <s v="UPI"/>
    <s v="Completed"/>
    <x v="1"/>
    <n v="2"/>
    <x v="0"/>
  </r>
  <r>
    <x v="192"/>
    <x v="2"/>
    <x v="3"/>
    <x v="0"/>
    <x v="1"/>
    <x v="0"/>
    <n v="51417"/>
    <x v="1"/>
    <x v="1"/>
    <n v="843455"/>
    <n v="4"/>
    <n v="2122"/>
    <n v="5"/>
    <x v="2245"/>
    <x v="2207"/>
    <x v="2189"/>
    <s v="Net Banking"/>
    <s v="Completed"/>
    <x v="2"/>
    <n v="4"/>
    <x v="0"/>
  </r>
  <r>
    <x v="192"/>
    <x v="2"/>
    <x v="3"/>
    <x v="4"/>
    <x v="2"/>
    <x v="1"/>
    <n v="94658"/>
    <x v="1"/>
    <x v="0"/>
    <n v="561912"/>
    <n v="7"/>
    <n v="3897"/>
    <n v="10"/>
    <x v="2246"/>
    <x v="2208"/>
    <x v="2190"/>
    <s v="Net Banking"/>
    <s v="Completed"/>
    <x v="3"/>
    <n v="1"/>
    <x v="1"/>
  </r>
  <r>
    <x v="192"/>
    <x v="3"/>
    <x v="2"/>
    <x v="0"/>
    <x v="0"/>
    <x v="0"/>
    <n v="72827"/>
    <x v="0"/>
    <x v="0"/>
    <n v="668521"/>
    <n v="7"/>
    <n v="2287"/>
    <n v="20"/>
    <x v="2247"/>
    <x v="2209"/>
    <x v="2191"/>
    <s v="Credit Card"/>
    <s v="Returned"/>
    <x v="0"/>
    <n v="4"/>
    <x v="0"/>
  </r>
  <r>
    <x v="192"/>
    <x v="1"/>
    <x v="0"/>
    <x v="2"/>
    <x v="0"/>
    <x v="3"/>
    <n v="41437"/>
    <x v="1"/>
    <x v="0"/>
    <n v="886358"/>
    <n v="8"/>
    <n v="3855"/>
    <n v="0"/>
    <x v="2248"/>
    <x v="907"/>
    <x v="2192"/>
    <s v="Credit Card"/>
    <s v="Completed"/>
    <x v="0"/>
    <n v="3"/>
    <x v="1"/>
  </r>
  <r>
    <x v="192"/>
    <x v="0"/>
    <x v="2"/>
    <x v="4"/>
    <x v="0"/>
    <x v="2"/>
    <n v="30519"/>
    <x v="0"/>
    <x v="0"/>
    <n v="806225"/>
    <n v="2"/>
    <n v="1513"/>
    <n v="20"/>
    <x v="2249"/>
    <x v="2210"/>
    <x v="2193"/>
    <s v="UPI"/>
    <s v="Returned"/>
    <x v="2"/>
    <n v="2"/>
    <x v="0"/>
  </r>
  <r>
    <x v="192"/>
    <x v="0"/>
    <x v="3"/>
    <x v="1"/>
    <x v="0"/>
    <x v="2"/>
    <n v="17983"/>
    <x v="0"/>
    <x v="1"/>
    <n v="238944"/>
    <n v="6"/>
    <n v="653"/>
    <n v="0"/>
    <x v="2250"/>
    <x v="2211"/>
    <x v="2194"/>
    <s v="Credit Card"/>
    <s v="Cancelled"/>
    <x v="0"/>
    <n v="1"/>
    <x v="0"/>
  </r>
  <r>
    <x v="192"/>
    <x v="3"/>
    <x v="2"/>
    <x v="5"/>
    <x v="1"/>
    <x v="3"/>
    <n v="54656"/>
    <x v="1"/>
    <x v="2"/>
    <n v="107839"/>
    <n v="3"/>
    <n v="3401"/>
    <n v="0"/>
    <x v="2251"/>
    <x v="2212"/>
    <x v="2195"/>
    <s v="Credit Card"/>
    <s v="Cancelled"/>
    <x v="1"/>
    <n v="4"/>
    <x v="0"/>
  </r>
  <r>
    <x v="192"/>
    <x v="1"/>
    <x v="1"/>
    <x v="5"/>
    <x v="2"/>
    <x v="1"/>
    <n v="15635"/>
    <x v="1"/>
    <x v="1"/>
    <n v="246724"/>
    <n v="8"/>
    <n v="2814"/>
    <n v="15"/>
    <x v="2252"/>
    <x v="2213"/>
    <x v="1125"/>
    <s v="Cash"/>
    <s v="Returned"/>
    <x v="3"/>
    <n v="3"/>
    <x v="0"/>
  </r>
  <r>
    <x v="192"/>
    <x v="0"/>
    <x v="0"/>
    <x v="3"/>
    <x v="2"/>
    <x v="0"/>
    <n v="29622"/>
    <x v="0"/>
    <x v="1"/>
    <n v="500075"/>
    <n v="4"/>
    <n v="3956"/>
    <n v="5"/>
    <x v="2253"/>
    <x v="2214"/>
    <x v="2196"/>
    <s v="UPI"/>
    <s v="Returned"/>
    <x v="3"/>
    <n v="2"/>
    <x v="0"/>
  </r>
  <r>
    <x v="192"/>
    <x v="2"/>
    <x v="2"/>
    <x v="3"/>
    <x v="0"/>
    <x v="0"/>
    <n v="84975"/>
    <x v="0"/>
    <x v="1"/>
    <n v="788880"/>
    <n v="4"/>
    <n v="2802"/>
    <n v="15"/>
    <x v="2254"/>
    <x v="2215"/>
    <x v="2197"/>
    <s v="Cash"/>
    <s v="Completed"/>
    <x v="3"/>
    <n v="2"/>
    <x v="0"/>
  </r>
  <r>
    <x v="192"/>
    <x v="0"/>
    <x v="1"/>
    <x v="2"/>
    <x v="2"/>
    <x v="0"/>
    <n v="70666"/>
    <x v="0"/>
    <x v="2"/>
    <n v="440984"/>
    <n v="2"/>
    <n v="4766"/>
    <n v="0"/>
    <x v="2255"/>
    <x v="2216"/>
    <x v="2198"/>
    <s v="Cash"/>
    <s v="Completed"/>
    <x v="3"/>
    <n v="2"/>
    <x v="0"/>
  </r>
  <r>
    <x v="192"/>
    <x v="2"/>
    <x v="0"/>
    <x v="1"/>
    <x v="1"/>
    <x v="2"/>
    <n v="66005"/>
    <x v="0"/>
    <x v="1"/>
    <n v="280338"/>
    <n v="6"/>
    <n v="4513"/>
    <n v="5"/>
    <x v="2256"/>
    <x v="2217"/>
    <x v="2199"/>
    <s v="Credit Card"/>
    <s v="Cancelled"/>
    <x v="1"/>
    <n v="1"/>
    <x v="0"/>
  </r>
  <r>
    <x v="193"/>
    <x v="3"/>
    <x v="1"/>
    <x v="5"/>
    <x v="2"/>
    <x v="1"/>
    <n v="21403"/>
    <x v="1"/>
    <x v="2"/>
    <n v="344433"/>
    <n v="6"/>
    <n v="1116"/>
    <n v="5"/>
    <x v="2257"/>
    <x v="1316"/>
    <x v="2200"/>
    <s v="Cash"/>
    <s v="Cancelled"/>
    <x v="1"/>
    <n v="4"/>
    <x v="0"/>
  </r>
  <r>
    <x v="193"/>
    <x v="2"/>
    <x v="0"/>
    <x v="5"/>
    <x v="1"/>
    <x v="0"/>
    <n v="70477"/>
    <x v="0"/>
    <x v="0"/>
    <n v="482173"/>
    <n v="1"/>
    <n v="3549"/>
    <n v="5"/>
    <x v="2258"/>
    <x v="2218"/>
    <x v="2201"/>
    <s v="Net Banking"/>
    <s v="Cancelled"/>
    <x v="0"/>
    <n v="1"/>
    <x v="0"/>
  </r>
  <r>
    <x v="193"/>
    <x v="0"/>
    <x v="2"/>
    <x v="5"/>
    <x v="1"/>
    <x v="0"/>
    <n v="75035"/>
    <x v="0"/>
    <x v="1"/>
    <n v="431660"/>
    <n v="8"/>
    <n v="2425"/>
    <n v="10"/>
    <x v="2259"/>
    <x v="2219"/>
    <x v="2202"/>
    <s v="Net Banking"/>
    <s v="Cancelled"/>
    <x v="3"/>
    <n v="5"/>
    <x v="0"/>
  </r>
  <r>
    <x v="193"/>
    <x v="0"/>
    <x v="1"/>
    <x v="5"/>
    <x v="2"/>
    <x v="0"/>
    <n v="42903"/>
    <x v="0"/>
    <x v="0"/>
    <n v="794453"/>
    <n v="3"/>
    <n v="2957"/>
    <n v="20"/>
    <x v="2260"/>
    <x v="1250"/>
    <x v="2203"/>
    <s v="Net Banking"/>
    <s v="Completed"/>
    <x v="0"/>
    <n v="4"/>
    <x v="0"/>
  </r>
  <r>
    <x v="193"/>
    <x v="0"/>
    <x v="3"/>
    <x v="0"/>
    <x v="1"/>
    <x v="3"/>
    <n v="17311"/>
    <x v="1"/>
    <x v="0"/>
    <n v="807330"/>
    <n v="1"/>
    <n v="2111"/>
    <n v="0"/>
    <x v="2261"/>
    <x v="2220"/>
    <x v="2204"/>
    <s v="UPI"/>
    <s v="Completed"/>
    <x v="3"/>
    <n v="5"/>
    <x v="1"/>
  </r>
  <r>
    <x v="193"/>
    <x v="3"/>
    <x v="1"/>
    <x v="1"/>
    <x v="1"/>
    <x v="0"/>
    <n v="60611"/>
    <x v="0"/>
    <x v="0"/>
    <n v="673908"/>
    <n v="1"/>
    <n v="4741"/>
    <n v="5"/>
    <x v="123"/>
    <x v="2221"/>
    <x v="470"/>
    <s v="UPI"/>
    <s v="Cancelled"/>
    <x v="1"/>
    <n v="4"/>
    <x v="0"/>
  </r>
  <r>
    <x v="193"/>
    <x v="3"/>
    <x v="0"/>
    <x v="4"/>
    <x v="1"/>
    <x v="3"/>
    <n v="30615"/>
    <x v="0"/>
    <x v="1"/>
    <n v="886857"/>
    <n v="1"/>
    <n v="3609"/>
    <n v="10"/>
    <x v="2262"/>
    <x v="2222"/>
    <x v="2182"/>
    <s v="Net Banking"/>
    <s v="Completed"/>
    <x v="2"/>
    <n v="2"/>
    <x v="0"/>
  </r>
  <r>
    <x v="193"/>
    <x v="1"/>
    <x v="2"/>
    <x v="4"/>
    <x v="1"/>
    <x v="0"/>
    <n v="66808"/>
    <x v="1"/>
    <x v="0"/>
    <n v="960109"/>
    <n v="5"/>
    <n v="3037"/>
    <n v="10"/>
    <x v="2263"/>
    <x v="2223"/>
    <x v="2205"/>
    <s v="Net Banking"/>
    <s v="Completed"/>
    <x v="2"/>
    <n v="1"/>
    <x v="0"/>
  </r>
  <r>
    <x v="193"/>
    <x v="0"/>
    <x v="0"/>
    <x v="2"/>
    <x v="0"/>
    <x v="0"/>
    <n v="43580"/>
    <x v="1"/>
    <x v="1"/>
    <n v="675015"/>
    <n v="5"/>
    <n v="4857"/>
    <n v="0"/>
    <x v="2264"/>
    <x v="2224"/>
    <x v="2206"/>
    <s v="Cash"/>
    <s v="Returned"/>
    <x v="3"/>
    <n v="5"/>
    <x v="0"/>
  </r>
  <r>
    <x v="193"/>
    <x v="2"/>
    <x v="1"/>
    <x v="0"/>
    <x v="2"/>
    <x v="0"/>
    <n v="67052"/>
    <x v="0"/>
    <x v="0"/>
    <n v="830953"/>
    <n v="1"/>
    <n v="2127"/>
    <n v="15"/>
    <x v="775"/>
    <x v="2225"/>
    <x v="2207"/>
    <s v="UPI"/>
    <s v="Returned"/>
    <x v="1"/>
    <n v="2"/>
    <x v="0"/>
  </r>
  <r>
    <x v="193"/>
    <x v="3"/>
    <x v="1"/>
    <x v="5"/>
    <x v="0"/>
    <x v="3"/>
    <n v="52898"/>
    <x v="0"/>
    <x v="1"/>
    <n v="281057"/>
    <n v="5"/>
    <n v="4940"/>
    <n v="10"/>
    <x v="2265"/>
    <x v="2226"/>
    <x v="1019"/>
    <s v="Credit Card"/>
    <s v="Cancelled"/>
    <x v="2"/>
    <n v="2"/>
    <x v="0"/>
  </r>
  <r>
    <x v="193"/>
    <x v="0"/>
    <x v="3"/>
    <x v="5"/>
    <x v="1"/>
    <x v="0"/>
    <n v="33952"/>
    <x v="0"/>
    <x v="1"/>
    <n v="328411"/>
    <n v="7"/>
    <n v="2498"/>
    <n v="0"/>
    <x v="2266"/>
    <x v="2227"/>
    <x v="2208"/>
    <s v="Credit Card"/>
    <s v="Cancelled"/>
    <x v="2"/>
    <n v="5"/>
    <x v="0"/>
  </r>
  <r>
    <x v="194"/>
    <x v="0"/>
    <x v="2"/>
    <x v="3"/>
    <x v="2"/>
    <x v="1"/>
    <n v="92790"/>
    <x v="1"/>
    <x v="1"/>
    <n v="802444"/>
    <n v="5"/>
    <n v="3426"/>
    <n v="10"/>
    <x v="2267"/>
    <x v="2177"/>
    <x v="2209"/>
    <s v="UPI"/>
    <s v="Cancelled"/>
    <x v="2"/>
    <n v="4"/>
    <x v="0"/>
  </r>
  <r>
    <x v="194"/>
    <x v="3"/>
    <x v="2"/>
    <x v="3"/>
    <x v="1"/>
    <x v="0"/>
    <n v="25227"/>
    <x v="1"/>
    <x v="0"/>
    <n v="431786"/>
    <n v="9"/>
    <n v="1631"/>
    <n v="0"/>
    <x v="2268"/>
    <x v="2228"/>
    <x v="2210"/>
    <s v="Cash"/>
    <s v="Cancelled"/>
    <x v="1"/>
    <n v="5"/>
    <x v="0"/>
  </r>
  <r>
    <x v="194"/>
    <x v="1"/>
    <x v="1"/>
    <x v="2"/>
    <x v="2"/>
    <x v="3"/>
    <n v="23760"/>
    <x v="0"/>
    <x v="1"/>
    <n v="709911"/>
    <n v="4"/>
    <n v="2492"/>
    <n v="5"/>
    <x v="2269"/>
    <x v="2229"/>
    <x v="2211"/>
    <s v="Net Banking"/>
    <s v="Cancelled"/>
    <x v="2"/>
    <n v="1"/>
    <x v="0"/>
  </r>
  <r>
    <x v="194"/>
    <x v="3"/>
    <x v="2"/>
    <x v="5"/>
    <x v="0"/>
    <x v="3"/>
    <n v="18826"/>
    <x v="0"/>
    <x v="0"/>
    <n v="363552"/>
    <n v="9"/>
    <n v="1013"/>
    <n v="15"/>
    <x v="2270"/>
    <x v="2230"/>
    <x v="2212"/>
    <s v="Cash"/>
    <s v="Completed"/>
    <x v="0"/>
    <n v="3"/>
    <x v="0"/>
  </r>
  <r>
    <x v="194"/>
    <x v="3"/>
    <x v="3"/>
    <x v="2"/>
    <x v="2"/>
    <x v="1"/>
    <n v="89475"/>
    <x v="0"/>
    <x v="2"/>
    <n v="840761"/>
    <n v="8"/>
    <n v="1212"/>
    <n v="10"/>
    <x v="2271"/>
    <x v="2231"/>
    <x v="2213"/>
    <s v="Cash"/>
    <s v="Returned"/>
    <x v="3"/>
    <n v="4"/>
    <x v="0"/>
  </r>
  <r>
    <x v="194"/>
    <x v="2"/>
    <x v="0"/>
    <x v="0"/>
    <x v="1"/>
    <x v="2"/>
    <n v="93213"/>
    <x v="1"/>
    <x v="0"/>
    <n v="679625"/>
    <n v="1"/>
    <n v="3661"/>
    <n v="10"/>
    <x v="2272"/>
    <x v="2232"/>
    <x v="2214"/>
    <s v="UPI"/>
    <s v="Returned"/>
    <x v="2"/>
    <n v="2"/>
    <x v="1"/>
  </r>
  <r>
    <x v="194"/>
    <x v="2"/>
    <x v="2"/>
    <x v="4"/>
    <x v="2"/>
    <x v="1"/>
    <n v="70432"/>
    <x v="0"/>
    <x v="0"/>
    <n v="859485"/>
    <n v="4"/>
    <n v="714"/>
    <n v="10"/>
    <x v="2273"/>
    <x v="2233"/>
    <x v="2215"/>
    <s v="Net Banking"/>
    <s v="Returned"/>
    <x v="1"/>
    <n v="5"/>
    <x v="1"/>
  </r>
  <r>
    <x v="194"/>
    <x v="1"/>
    <x v="1"/>
    <x v="5"/>
    <x v="2"/>
    <x v="1"/>
    <n v="83996"/>
    <x v="0"/>
    <x v="1"/>
    <n v="864026"/>
    <n v="7"/>
    <n v="1103"/>
    <n v="20"/>
    <x v="567"/>
    <x v="2234"/>
    <x v="2216"/>
    <s v="UPI"/>
    <s v="Completed"/>
    <x v="0"/>
    <n v="3"/>
    <x v="0"/>
  </r>
  <r>
    <x v="194"/>
    <x v="0"/>
    <x v="0"/>
    <x v="1"/>
    <x v="0"/>
    <x v="3"/>
    <n v="68204"/>
    <x v="1"/>
    <x v="0"/>
    <n v="663900"/>
    <n v="1"/>
    <n v="4269"/>
    <n v="20"/>
    <x v="2274"/>
    <x v="1696"/>
    <x v="2217"/>
    <s v="UPI"/>
    <s v="Completed"/>
    <x v="2"/>
    <n v="5"/>
    <x v="1"/>
  </r>
  <r>
    <x v="194"/>
    <x v="3"/>
    <x v="0"/>
    <x v="0"/>
    <x v="1"/>
    <x v="0"/>
    <n v="18673"/>
    <x v="0"/>
    <x v="2"/>
    <n v="270235"/>
    <n v="8"/>
    <n v="1169"/>
    <n v="5"/>
    <x v="2275"/>
    <x v="2235"/>
    <x v="2218"/>
    <s v="Cash"/>
    <s v="Completed"/>
    <x v="0"/>
    <n v="3"/>
    <x v="0"/>
  </r>
  <r>
    <x v="194"/>
    <x v="1"/>
    <x v="3"/>
    <x v="5"/>
    <x v="2"/>
    <x v="0"/>
    <n v="46158"/>
    <x v="1"/>
    <x v="1"/>
    <n v="752236"/>
    <n v="2"/>
    <n v="1580"/>
    <n v="10"/>
    <x v="2276"/>
    <x v="2236"/>
    <x v="2219"/>
    <s v="UPI"/>
    <s v="Returned"/>
    <x v="1"/>
    <n v="4"/>
    <x v="0"/>
  </r>
  <r>
    <x v="194"/>
    <x v="2"/>
    <x v="1"/>
    <x v="1"/>
    <x v="0"/>
    <x v="2"/>
    <n v="84989"/>
    <x v="1"/>
    <x v="0"/>
    <n v="902275"/>
    <n v="8"/>
    <n v="1925"/>
    <n v="15"/>
    <x v="2277"/>
    <x v="2237"/>
    <x v="2220"/>
    <s v="UPI"/>
    <s v="Returned"/>
    <x v="3"/>
    <n v="5"/>
    <x v="0"/>
  </r>
  <r>
    <x v="195"/>
    <x v="3"/>
    <x v="2"/>
    <x v="3"/>
    <x v="2"/>
    <x v="2"/>
    <n v="25904"/>
    <x v="0"/>
    <x v="0"/>
    <n v="804724"/>
    <n v="4"/>
    <n v="2769"/>
    <n v="20"/>
    <x v="682"/>
    <x v="2238"/>
    <x v="2221"/>
    <s v="UPI"/>
    <s v="Returned"/>
    <x v="0"/>
    <n v="5"/>
    <x v="0"/>
  </r>
  <r>
    <x v="195"/>
    <x v="0"/>
    <x v="1"/>
    <x v="2"/>
    <x v="1"/>
    <x v="2"/>
    <n v="25396"/>
    <x v="1"/>
    <x v="1"/>
    <n v="914909"/>
    <n v="8"/>
    <n v="974"/>
    <n v="0"/>
    <x v="2278"/>
    <x v="2239"/>
    <x v="2222"/>
    <s v="UPI"/>
    <s v="Returned"/>
    <x v="3"/>
    <n v="3"/>
    <x v="1"/>
  </r>
  <r>
    <x v="195"/>
    <x v="2"/>
    <x v="0"/>
    <x v="3"/>
    <x v="2"/>
    <x v="2"/>
    <n v="97469"/>
    <x v="1"/>
    <x v="1"/>
    <n v="853353"/>
    <n v="1"/>
    <n v="1631"/>
    <n v="0"/>
    <x v="2279"/>
    <x v="2240"/>
    <x v="2223"/>
    <s v="Cash"/>
    <s v="Returned"/>
    <x v="1"/>
    <n v="1"/>
    <x v="0"/>
  </r>
  <r>
    <x v="195"/>
    <x v="2"/>
    <x v="1"/>
    <x v="4"/>
    <x v="2"/>
    <x v="1"/>
    <n v="64039"/>
    <x v="0"/>
    <x v="0"/>
    <n v="292154"/>
    <n v="5"/>
    <n v="1362"/>
    <n v="0"/>
    <x v="2280"/>
    <x v="933"/>
    <x v="2224"/>
    <s v="Net Banking"/>
    <s v="Completed"/>
    <x v="0"/>
    <n v="2"/>
    <x v="0"/>
  </r>
  <r>
    <x v="195"/>
    <x v="2"/>
    <x v="2"/>
    <x v="3"/>
    <x v="2"/>
    <x v="1"/>
    <n v="14334"/>
    <x v="1"/>
    <x v="0"/>
    <n v="258402"/>
    <n v="9"/>
    <n v="1311"/>
    <n v="5"/>
    <x v="2281"/>
    <x v="2241"/>
    <x v="2225"/>
    <s v="Net Banking"/>
    <s v="Completed"/>
    <x v="1"/>
    <n v="3"/>
    <x v="1"/>
  </r>
  <r>
    <x v="195"/>
    <x v="1"/>
    <x v="2"/>
    <x v="5"/>
    <x v="2"/>
    <x v="0"/>
    <n v="37268"/>
    <x v="1"/>
    <x v="1"/>
    <n v="194747"/>
    <n v="7"/>
    <n v="4772"/>
    <n v="10"/>
    <x v="2282"/>
    <x v="2242"/>
    <x v="2226"/>
    <s v="Cash"/>
    <s v="Returned"/>
    <x v="0"/>
    <n v="5"/>
    <x v="0"/>
  </r>
  <r>
    <x v="195"/>
    <x v="0"/>
    <x v="3"/>
    <x v="1"/>
    <x v="1"/>
    <x v="1"/>
    <n v="74636"/>
    <x v="0"/>
    <x v="1"/>
    <n v="672402"/>
    <n v="3"/>
    <n v="986"/>
    <n v="10"/>
    <x v="2283"/>
    <x v="2243"/>
    <x v="2227"/>
    <s v="Credit Card"/>
    <s v="Completed"/>
    <x v="1"/>
    <n v="3"/>
    <x v="0"/>
  </r>
  <r>
    <x v="195"/>
    <x v="3"/>
    <x v="2"/>
    <x v="3"/>
    <x v="0"/>
    <x v="0"/>
    <n v="32068"/>
    <x v="0"/>
    <x v="2"/>
    <n v="953726"/>
    <n v="4"/>
    <n v="1191"/>
    <n v="20"/>
    <x v="2284"/>
    <x v="631"/>
    <x v="2228"/>
    <s v="UPI"/>
    <s v="Returned"/>
    <x v="1"/>
    <n v="3"/>
    <x v="1"/>
  </r>
  <r>
    <x v="195"/>
    <x v="1"/>
    <x v="2"/>
    <x v="5"/>
    <x v="0"/>
    <x v="0"/>
    <n v="38247"/>
    <x v="0"/>
    <x v="2"/>
    <n v="819466"/>
    <n v="7"/>
    <n v="3608"/>
    <n v="0"/>
    <x v="2285"/>
    <x v="2244"/>
    <x v="2229"/>
    <s v="Cash"/>
    <s v="Returned"/>
    <x v="2"/>
    <n v="5"/>
    <x v="0"/>
  </r>
  <r>
    <x v="195"/>
    <x v="1"/>
    <x v="1"/>
    <x v="4"/>
    <x v="2"/>
    <x v="0"/>
    <n v="75121"/>
    <x v="0"/>
    <x v="2"/>
    <n v="924980"/>
    <n v="6"/>
    <n v="3122"/>
    <n v="5"/>
    <x v="2286"/>
    <x v="2245"/>
    <x v="2230"/>
    <s v="Credit Card"/>
    <s v="Returned"/>
    <x v="2"/>
    <n v="5"/>
    <x v="1"/>
  </r>
  <r>
    <x v="195"/>
    <x v="1"/>
    <x v="1"/>
    <x v="1"/>
    <x v="1"/>
    <x v="0"/>
    <n v="98670"/>
    <x v="0"/>
    <x v="1"/>
    <n v="949030"/>
    <n v="4"/>
    <n v="767"/>
    <n v="15"/>
    <x v="2287"/>
    <x v="2246"/>
    <x v="2231"/>
    <s v="Credit Card"/>
    <s v="Completed"/>
    <x v="1"/>
    <n v="1"/>
    <x v="1"/>
  </r>
  <r>
    <x v="195"/>
    <x v="2"/>
    <x v="0"/>
    <x v="3"/>
    <x v="1"/>
    <x v="3"/>
    <n v="26285"/>
    <x v="1"/>
    <x v="1"/>
    <n v="456849"/>
    <n v="3"/>
    <n v="1284"/>
    <n v="10"/>
    <x v="2288"/>
    <x v="2247"/>
    <x v="2232"/>
    <s v="UPI"/>
    <s v="Cancelled"/>
    <x v="0"/>
    <n v="1"/>
    <x v="1"/>
  </r>
  <r>
    <x v="196"/>
    <x v="0"/>
    <x v="3"/>
    <x v="2"/>
    <x v="1"/>
    <x v="0"/>
    <n v="96903"/>
    <x v="1"/>
    <x v="1"/>
    <n v="766620"/>
    <n v="2"/>
    <n v="4373"/>
    <n v="10"/>
    <x v="2289"/>
    <x v="2248"/>
    <x v="249"/>
    <s v="Cash"/>
    <s v="Cancelled"/>
    <x v="0"/>
    <n v="1"/>
    <x v="0"/>
  </r>
  <r>
    <x v="196"/>
    <x v="1"/>
    <x v="1"/>
    <x v="2"/>
    <x v="1"/>
    <x v="1"/>
    <n v="34136"/>
    <x v="1"/>
    <x v="0"/>
    <n v="918782"/>
    <n v="9"/>
    <n v="3471"/>
    <n v="5"/>
    <x v="2290"/>
    <x v="2249"/>
    <x v="2233"/>
    <s v="UPI"/>
    <s v="Cancelled"/>
    <x v="0"/>
    <n v="5"/>
    <x v="1"/>
  </r>
  <r>
    <x v="196"/>
    <x v="3"/>
    <x v="2"/>
    <x v="1"/>
    <x v="1"/>
    <x v="1"/>
    <n v="70378"/>
    <x v="1"/>
    <x v="1"/>
    <n v="797101"/>
    <n v="3"/>
    <n v="2901"/>
    <n v="20"/>
    <x v="2291"/>
    <x v="2250"/>
    <x v="2234"/>
    <s v="Credit Card"/>
    <s v="Cancelled"/>
    <x v="1"/>
    <n v="4"/>
    <x v="0"/>
  </r>
  <r>
    <x v="196"/>
    <x v="0"/>
    <x v="0"/>
    <x v="2"/>
    <x v="1"/>
    <x v="1"/>
    <n v="47787"/>
    <x v="1"/>
    <x v="0"/>
    <n v="198214"/>
    <n v="7"/>
    <n v="3841"/>
    <n v="5"/>
    <x v="2292"/>
    <x v="2251"/>
    <x v="2235"/>
    <s v="Credit Card"/>
    <s v="Cancelled"/>
    <x v="3"/>
    <n v="1"/>
    <x v="0"/>
  </r>
  <r>
    <x v="196"/>
    <x v="3"/>
    <x v="1"/>
    <x v="3"/>
    <x v="2"/>
    <x v="1"/>
    <n v="34425"/>
    <x v="0"/>
    <x v="1"/>
    <n v="753173"/>
    <n v="1"/>
    <n v="3571"/>
    <n v="20"/>
    <x v="1680"/>
    <x v="2252"/>
    <x v="2236"/>
    <s v="UPI"/>
    <s v="Completed"/>
    <x v="0"/>
    <n v="2"/>
    <x v="0"/>
  </r>
  <r>
    <x v="196"/>
    <x v="0"/>
    <x v="3"/>
    <x v="3"/>
    <x v="0"/>
    <x v="3"/>
    <n v="28961"/>
    <x v="0"/>
    <x v="1"/>
    <n v="407325"/>
    <n v="8"/>
    <n v="2816"/>
    <n v="10"/>
    <x v="2293"/>
    <x v="2253"/>
    <x v="2237"/>
    <s v="UPI"/>
    <s v="Returned"/>
    <x v="3"/>
    <n v="4"/>
    <x v="0"/>
  </r>
  <r>
    <x v="196"/>
    <x v="3"/>
    <x v="3"/>
    <x v="1"/>
    <x v="0"/>
    <x v="2"/>
    <n v="43443"/>
    <x v="0"/>
    <x v="0"/>
    <n v="488454"/>
    <n v="1"/>
    <n v="1701"/>
    <n v="20"/>
    <x v="2294"/>
    <x v="2254"/>
    <x v="2238"/>
    <s v="UPI"/>
    <s v="Cancelled"/>
    <x v="3"/>
    <n v="1"/>
    <x v="0"/>
  </r>
  <r>
    <x v="196"/>
    <x v="2"/>
    <x v="0"/>
    <x v="3"/>
    <x v="2"/>
    <x v="2"/>
    <n v="28823"/>
    <x v="0"/>
    <x v="1"/>
    <n v="183446"/>
    <n v="2"/>
    <n v="776"/>
    <n v="20"/>
    <x v="2295"/>
    <x v="2255"/>
    <x v="2239"/>
    <s v="Net Banking"/>
    <s v="Cancelled"/>
    <x v="1"/>
    <n v="2"/>
    <x v="0"/>
  </r>
  <r>
    <x v="196"/>
    <x v="1"/>
    <x v="0"/>
    <x v="5"/>
    <x v="0"/>
    <x v="0"/>
    <n v="85409"/>
    <x v="1"/>
    <x v="1"/>
    <n v="231912"/>
    <n v="1"/>
    <n v="806"/>
    <n v="20"/>
    <x v="2296"/>
    <x v="2256"/>
    <x v="2240"/>
    <s v="Cash"/>
    <s v="Cancelled"/>
    <x v="3"/>
    <n v="5"/>
    <x v="0"/>
  </r>
  <r>
    <x v="196"/>
    <x v="3"/>
    <x v="0"/>
    <x v="4"/>
    <x v="1"/>
    <x v="0"/>
    <n v="81123"/>
    <x v="0"/>
    <x v="1"/>
    <n v="374443"/>
    <n v="4"/>
    <n v="1130"/>
    <n v="20"/>
    <x v="2297"/>
    <x v="2257"/>
    <x v="2241"/>
    <s v="Cash"/>
    <s v="Returned"/>
    <x v="3"/>
    <n v="2"/>
    <x v="0"/>
  </r>
  <r>
    <x v="196"/>
    <x v="0"/>
    <x v="0"/>
    <x v="2"/>
    <x v="1"/>
    <x v="1"/>
    <n v="35852"/>
    <x v="0"/>
    <x v="2"/>
    <n v="937084"/>
    <n v="2"/>
    <n v="3085"/>
    <n v="0"/>
    <x v="2298"/>
    <x v="2258"/>
    <x v="2242"/>
    <s v="Cash"/>
    <s v="Cancelled"/>
    <x v="3"/>
    <n v="1"/>
    <x v="1"/>
  </r>
  <r>
    <x v="196"/>
    <x v="1"/>
    <x v="0"/>
    <x v="5"/>
    <x v="0"/>
    <x v="1"/>
    <n v="47535"/>
    <x v="1"/>
    <x v="1"/>
    <n v="588741"/>
    <n v="1"/>
    <n v="1637"/>
    <n v="0"/>
    <x v="2299"/>
    <x v="2259"/>
    <x v="2243"/>
    <s v="Credit Card"/>
    <s v="Completed"/>
    <x v="3"/>
    <n v="3"/>
    <x v="0"/>
  </r>
  <r>
    <x v="197"/>
    <x v="1"/>
    <x v="2"/>
    <x v="1"/>
    <x v="1"/>
    <x v="2"/>
    <n v="17004"/>
    <x v="1"/>
    <x v="0"/>
    <n v="845401"/>
    <n v="1"/>
    <n v="2681"/>
    <n v="0"/>
    <x v="2300"/>
    <x v="2260"/>
    <x v="2244"/>
    <s v="Cash"/>
    <s v="Returned"/>
    <x v="1"/>
    <n v="3"/>
    <x v="0"/>
  </r>
  <r>
    <x v="197"/>
    <x v="0"/>
    <x v="2"/>
    <x v="2"/>
    <x v="1"/>
    <x v="2"/>
    <n v="37823"/>
    <x v="0"/>
    <x v="0"/>
    <n v="433239"/>
    <n v="2"/>
    <n v="2213"/>
    <n v="0"/>
    <x v="2301"/>
    <x v="2261"/>
    <x v="2245"/>
    <s v="Cash"/>
    <s v="Returned"/>
    <x v="1"/>
    <n v="2"/>
    <x v="0"/>
  </r>
  <r>
    <x v="197"/>
    <x v="3"/>
    <x v="1"/>
    <x v="5"/>
    <x v="0"/>
    <x v="1"/>
    <n v="64086"/>
    <x v="1"/>
    <x v="0"/>
    <n v="335302"/>
    <n v="6"/>
    <n v="1548"/>
    <n v="5"/>
    <x v="2302"/>
    <x v="2262"/>
    <x v="928"/>
    <s v="Credit Card"/>
    <s v="Returned"/>
    <x v="3"/>
    <n v="5"/>
    <x v="0"/>
  </r>
  <r>
    <x v="197"/>
    <x v="2"/>
    <x v="3"/>
    <x v="3"/>
    <x v="2"/>
    <x v="0"/>
    <n v="17131"/>
    <x v="1"/>
    <x v="1"/>
    <n v="525813"/>
    <n v="2"/>
    <n v="2083"/>
    <n v="15"/>
    <x v="2303"/>
    <x v="2263"/>
    <x v="2246"/>
    <s v="Credit Card"/>
    <s v="Returned"/>
    <x v="1"/>
    <n v="4"/>
    <x v="0"/>
  </r>
  <r>
    <x v="197"/>
    <x v="2"/>
    <x v="2"/>
    <x v="1"/>
    <x v="0"/>
    <x v="3"/>
    <n v="93232"/>
    <x v="0"/>
    <x v="0"/>
    <n v="239779"/>
    <n v="2"/>
    <n v="3851"/>
    <n v="20"/>
    <x v="2304"/>
    <x v="2264"/>
    <x v="2247"/>
    <s v="Net Banking"/>
    <s v="Cancelled"/>
    <x v="0"/>
    <n v="3"/>
    <x v="1"/>
  </r>
  <r>
    <x v="197"/>
    <x v="3"/>
    <x v="2"/>
    <x v="1"/>
    <x v="0"/>
    <x v="3"/>
    <n v="35649"/>
    <x v="1"/>
    <x v="2"/>
    <n v="411087"/>
    <n v="8"/>
    <n v="2334"/>
    <n v="5"/>
    <x v="2305"/>
    <x v="2265"/>
    <x v="2248"/>
    <s v="Credit Card"/>
    <s v="Cancelled"/>
    <x v="3"/>
    <n v="4"/>
    <x v="0"/>
  </r>
  <r>
    <x v="197"/>
    <x v="1"/>
    <x v="2"/>
    <x v="2"/>
    <x v="0"/>
    <x v="2"/>
    <n v="14099"/>
    <x v="0"/>
    <x v="0"/>
    <n v="734246"/>
    <n v="5"/>
    <n v="1451"/>
    <n v="0"/>
    <x v="2306"/>
    <x v="2266"/>
    <x v="2249"/>
    <s v="UPI"/>
    <s v="Completed"/>
    <x v="0"/>
    <n v="5"/>
    <x v="0"/>
  </r>
  <r>
    <x v="197"/>
    <x v="1"/>
    <x v="1"/>
    <x v="3"/>
    <x v="0"/>
    <x v="2"/>
    <n v="60806"/>
    <x v="1"/>
    <x v="1"/>
    <n v="996007"/>
    <n v="8"/>
    <n v="2532"/>
    <n v="20"/>
    <x v="2307"/>
    <x v="2267"/>
    <x v="2250"/>
    <s v="Net Banking"/>
    <s v="Cancelled"/>
    <x v="0"/>
    <n v="3"/>
    <x v="1"/>
  </r>
  <r>
    <x v="197"/>
    <x v="1"/>
    <x v="0"/>
    <x v="2"/>
    <x v="2"/>
    <x v="2"/>
    <n v="41571"/>
    <x v="1"/>
    <x v="2"/>
    <n v="337051"/>
    <n v="8"/>
    <n v="1724"/>
    <n v="15"/>
    <x v="2308"/>
    <x v="2268"/>
    <x v="2251"/>
    <s v="Credit Card"/>
    <s v="Returned"/>
    <x v="3"/>
    <n v="5"/>
    <x v="0"/>
  </r>
  <r>
    <x v="197"/>
    <x v="1"/>
    <x v="1"/>
    <x v="0"/>
    <x v="2"/>
    <x v="3"/>
    <n v="40580"/>
    <x v="1"/>
    <x v="0"/>
    <n v="731931"/>
    <n v="2"/>
    <n v="532"/>
    <n v="20"/>
    <x v="2309"/>
    <x v="2269"/>
    <x v="2252"/>
    <s v="Cash"/>
    <s v="Completed"/>
    <x v="0"/>
    <n v="1"/>
    <x v="0"/>
  </r>
  <r>
    <x v="197"/>
    <x v="3"/>
    <x v="3"/>
    <x v="5"/>
    <x v="1"/>
    <x v="3"/>
    <n v="91118"/>
    <x v="1"/>
    <x v="2"/>
    <n v="979987"/>
    <n v="7"/>
    <n v="596"/>
    <n v="10"/>
    <x v="2310"/>
    <x v="2270"/>
    <x v="2253"/>
    <s v="Net Banking"/>
    <s v="Cancelled"/>
    <x v="1"/>
    <n v="4"/>
    <x v="0"/>
  </r>
  <r>
    <x v="197"/>
    <x v="1"/>
    <x v="3"/>
    <x v="0"/>
    <x v="1"/>
    <x v="1"/>
    <n v="36469"/>
    <x v="0"/>
    <x v="0"/>
    <n v="188377"/>
    <n v="9"/>
    <n v="4858"/>
    <n v="10"/>
    <x v="2311"/>
    <x v="2271"/>
    <x v="2254"/>
    <s v="Net Banking"/>
    <s v="Returned"/>
    <x v="0"/>
    <n v="1"/>
    <x v="0"/>
  </r>
  <r>
    <x v="198"/>
    <x v="0"/>
    <x v="3"/>
    <x v="5"/>
    <x v="0"/>
    <x v="0"/>
    <n v="75179"/>
    <x v="1"/>
    <x v="1"/>
    <n v="447320"/>
    <n v="8"/>
    <n v="3641"/>
    <n v="5"/>
    <x v="2312"/>
    <x v="2272"/>
    <x v="2255"/>
    <s v="Cash"/>
    <s v="Completed"/>
    <x v="3"/>
    <n v="5"/>
    <x v="0"/>
  </r>
  <r>
    <x v="198"/>
    <x v="1"/>
    <x v="3"/>
    <x v="4"/>
    <x v="1"/>
    <x v="2"/>
    <n v="97938"/>
    <x v="0"/>
    <x v="2"/>
    <n v="200898"/>
    <n v="9"/>
    <n v="3277"/>
    <n v="15"/>
    <x v="2313"/>
    <x v="2273"/>
    <x v="2256"/>
    <s v="Cash"/>
    <s v="Completed"/>
    <x v="0"/>
    <n v="5"/>
    <x v="0"/>
  </r>
  <r>
    <x v="198"/>
    <x v="2"/>
    <x v="2"/>
    <x v="1"/>
    <x v="2"/>
    <x v="1"/>
    <n v="34236"/>
    <x v="0"/>
    <x v="0"/>
    <n v="857320"/>
    <n v="8"/>
    <n v="3778"/>
    <n v="5"/>
    <x v="2314"/>
    <x v="2274"/>
    <x v="2257"/>
    <s v="Cash"/>
    <s v="Cancelled"/>
    <x v="1"/>
    <n v="2"/>
    <x v="0"/>
  </r>
  <r>
    <x v="198"/>
    <x v="1"/>
    <x v="2"/>
    <x v="2"/>
    <x v="1"/>
    <x v="3"/>
    <n v="35110"/>
    <x v="1"/>
    <x v="0"/>
    <n v="329234"/>
    <n v="4"/>
    <n v="671"/>
    <n v="20"/>
    <x v="962"/>
    <x v="2275"/>
    <x v="2258"/>
    <s v="UPI"/>
    <s v="Returned"/>
    <x v="0"/>
    <n v="2"/>
    <x v="1"/>
  </r>
  <r>
    <x v="198"/>
    <x v="3"/>
    <x v="1"/>
    <x v="4"/>
    <x v="1"/>
    <x v="1"/>
    <n v="33430"/>
    <x v="1"/>
    <x v="2"/>
    <n v="699564"/>
    <n v="7"/>
    <n v="1400"/>
    <n v="15"/>
    <x v="2315"/>
    <x v="686"/>
    <x v="2259"/>
    <s v="Net Banking"/>
    <s v="Cancelled"/>
    <x v="1"/>
    <n v="3"/>
    <x v="0"/>
  </r>
  <r>
    <x v="198"/>
    <x v="2"/>
    <x v="0"/>
    <x v="4"/>
    <x v="1"/>
    <x v="3"/>
    <n v="54407"/>
    <x v="0"/>
    <x v="2"/>
    <n v="741062"/>
    <n v="9"/>
    <n v="4866"/>
    <n v="5"/>
    <x v="2316"/>
    <x v="2276"/>
    <x v="2260"/>
    <s v="UPI"/>
    <s v="Completed"/>
    <x v="2"/>
    <n v="1"/>
    <x v="0"/>
  </r>
  <r>
    <x v="198"/>
    <x v="3"/>
    <x v="3"/>
    <x v="1"/>
    <x v="0"/>
    <x v="0"/>
    <n v="47948"/>
    <x v="1"/>
    <x v="2"/>
    <n v="496371"/>
    <n v="9"/>
    <n v="1241"/>
    <n v="20"/>
    <x v="2317"/>
    <x v="1830"/>
    <x v="2173"/>
    <s v="UPI"/>
    <s v="Returned"/>
    <x v="2"/>
    <n v="1"/>
    <x v="1"/>
  </r>
  <r>
    <x v="198"/>
    <x v="3"/>
    <x v="1"/>
    <x v="1"/>
    <x v="1"/>
    <x v="3"/>
    <n v="93299"/>
    <x v="1"/>
    <x v="2"/>
    <n v="910004"/>
    <n v="4"/>
    <n v="3114"/>
    <n v="0"/>
    <x v="1818"/>
    <x v="926"/>
    <x v="2261"/>
    <s v="Cash"/>
    <s v="Completed"/>
    <x v="3"/>
    <n v="5"/>
    <x v="0"/>
  </r>
  <r>
    <x v="198"/>
    <x v="2"/>
    <x v="2"/>
    <x v="5"/>
    <x v="2"/>
    <x v="1"/>
    <n v="92565"/>
    <x v="0"/>
    <x v="0"/>
    <n v="614300"/>
    <n v="7"/>
    <n v="2422"/>
    <n v="20"/>
    <x v="2318"/>
    <x v="2277"/>
    <x v="2262"/>
    <s v="Credit Card"/>
    <s v="Completed"/>
    <x v="3"/>
    <n v="2"/>
    <x v="0"/>
  </r>
  <r>
    <x v="198"/>
    <x v="3"/>
    <x v="2"/>
    <x v="0"/>
    <x v="2"/>
    <x v="0"/>
    <n v="67367"/>
    <x v="1"/>
    <x v="0"/>
    <n v="428658"/>
    <n v="6"/>
    <n v="3197"/>
    <n v="5"/>
    <x v="2319"/>
    <x v="1296"/>
    <x v="2263"/>
    <s v="UPI"/>
    <s v="Returned"/>
    <x v="3"/>
    <n v="4"/>
    <x v="1"/>
  </r>
  <r>
    <x v="198"/>
    <x v="3"/>
    <x v="0"/>
    <x v="3"/>
    <x v="2"/>
    <x v="3"/>
    <n v="48180"/>
    <x v="0"/>
    <x v="0"/>
    <n v="831393"/>
    <n v="3"/>
    <n v="890"/>
    <n v="15"/>
    <x v="2320"/>
    <x v="2278"/>
    <x v="2264"/>
    <s v="Credit Card"/>
    <s v="Cancelled"/>
    <x v="3"/>
    <n v="5"/>
    <x v="0"/>
  </r>
  <r>
    <x v="198"/>
    <x v="1"/>
    <x v="0"/>
    <x v="5"/>
    <x v="2"/>
    <x v="2"/>
    <n v="14652"/>
    <x v="1"/>
    <x v="1"/>
    <n v="275915"/>
    <n v="6"/>
    <n v="1458"/>
    <n v="15"/>
    <x v="2321"/>
    <x v="2279"/>
    <x v="2265"/>
    <s v="Credit Card"/>
    <s v="Completed"/>
    <x v="3"/>
    <n v="1"/>
    <x v="0"/>
  </r>
  <r>
    <x v="199"/>
    <x v="0"/>
    <x v="0"/>
    <x v="3"/>
    <x v="1"/>
    <x v="3"/>
    <n v="82370"/>
    <x v="1"/>
    <x v="2"/>
    <n v="971399"/>
    <n v="8"/>
    <n v="843"/>
    <n v="0"/>
    <x v="2322"/>
    <x v="2280"/>
    <x v="2266"/>
    <s v="Cash"/>
    <s v="Returned"/>
    <x v="1"/>
    <n v="1"/>
    <x v="0"/>
  </r>
  <r>
    <x v="199"/>
    <x v="3"/>
    <x v="1"/>
    <x v="4"/>
    <x v="0"/>
    <x v="0"/>
    <n v="98023"/>
    <x v="1"/>
    <x v="0"/>
    <n v="135357"/>
    <n v="2"/>
    <n v="3981"/>
    <n v="5"/>
    <x v="2323"/>
    <x v="2281"/>
    <x v="233"/>
    <s v="Credit Card"/>
    <s v="Cancelled"/>
    <x v="2"/>
    <n v="5"/>
    <x v="0"/>
  </r>
  <r>
    <x v="199"/>
    <x v="3"/>
    <x v="2"/>
    <x v="3"/>
    <x v="2"/>
    <x v="1"/>
    <n v="17084"/>
    <x v="1"/>
    <x v="2"/>
    <n v="957910"/>
    <n v="3"/>
    <n v="2069"/>
    <n v="0"/>
    <x v="2324"/>
    <x v="2282"/>
    <x v="398"/>
    <s v="UPI"/>
    <s v="Cancelled"/>
    <x v="2"/>
    <n v="5"/>
    <x v="1"/>
  </r>
  <r>
    <x v="199"/>
    <x v="3"/>
    <x v="2"/>
    <x v="0"/>
    <x v="2"/>
    <x v="0"/>
    <n v="55630"/>
    <x v="1"/>
    <x v="2"/>
    <n v="643271"/>
    <n v="8"/>
    <n v="955"/>
    <n v="10"/>
    <x v="2325"/>
    <x v="2283"/>
    <x v="2267"/>
    <s v="Credit Card"/>
    <s v="Completed"/>
    <x v="0"/>
    <n v="5"/>
    <x v="0"/>
  </r>
  <r>
    <x v="199"/>
    <x v="1"/>
    <x v="0"/>
    <x v="5"/>
    <x v="0"/>
    <x v="1"/>
    <n v="63276"/>
    <x v="1"/>
    <x v="0"/>
    <n v="659564"/>
    <n v="4"/>
    <n v="943"/>
    <n v="20"/>
    <x v="2326"/>
    <x v="2284"/>
    <x v="2268"/>
    <s v="UPI"/>
    <s v="Returned"/>
    <x v="2"/>
    <n v="1"/>
    <x v="0"/>
  </r>
  <r>
    <x v="199"/>
    <x v="0"/>
    <x v="3"/>
    <x v="1"/>
    <x v="0"/>
    <x v="3"/>
    <n v="90228"/>
    <x v="0"/>
    <x v="2"/>
    <n v="361728"/>
    <n v="4"/>
    <n v="4792"/>
    <n v="10"/>
    <x v="2327"/>
    <x v="2285"/>
    <x v="2269"/>
    <s v="Cash"/>
    <s v="Cancelled"/>
    <x v="3"/>
    <n v="4"/>
    <x v="0"/>
  </r>
  <r>
    <x v="199"/>
    <x v="2"/>
    <x v="0"/>
    <x v="0"/>
    <x v="2"/>
    <x v="3"/>
    <n v="12655"/>
    <x v="0"/>
    <x v="2"/>
    <n v="538495"/>
    <n v="2"/>
    <n v="3415"/>
    <n v="10"/>
    <x v="2328"/>
    <x v="2286"/>
    <x v="2270"/>
    <s v="UPI"/>
    <s v="Returned"/>
    <x v="1"/>
    <n v="1"/>
    <x v="0"/>
  </r>
  <r>
    <x v="199"/>
    <x v="1"/>
    <x v="1"/>
    <x v="0"/>
    <x v="2"/>
    <x v="0"/>
    <n v="67752"/>
    <x v="1"/>
    <x v="2"/>
    <n v="290555"/>
    <n v="1"/>
    <n v="2910"/>
    <n v="0"/>
    <x v="2329"/>
    <x v="2287"/>
    <x v="2271"/>
    <s v="Credit Card"/>
    <s v="Cancelled"/>
    <x v="1"/>
    <n v="5"/>
    <x v="0"/>
  </r>
  <r>
    <x v="199"/>
    <x v="1"/>
    <x v="0"/>
    <x v="5"/>
    <x v="0"/>
    <x v="2"/>
    <n v="57670"/>
    <x v="1"/>
    <x v="2"/>
    <n v="314185"/>
    <n v="7"/>
    <n v="3981"/>
    <n v="0"/>
    <x v="2330"/>
    <x v="2288"/>
    <x v="2272"/>
    <s v="UPI"/>
    <s v="Returned"/>
    <x v="1"/>
    <n v="2"/>
    <x v="1"/>
  </r>
  <r>
    <x v="199"/>
    <x v="0"/>
    <x v="0"/>
    <x v="1"/>
    <x v="2"/>
    <x v="3"/>
    <n v="15272"/>
    <x v="0"/>
    <x v="2"/>
    <n v="433595"/>
    <n v="4"/>
    <n v="1917"/>
    <n v="20"/>
    <x v="2331"/>
    <x v="2289"/>
    <x v="2273"/>
    <s v="Credit Card"/>
    <s v="Returned"/>
    <x v="2"/>
    <n v="4"/>
    <x v="0"/>
  </r>
  <r>
    <x v="199"/>
    <x v="0"/>
    <x v="1"/>
    <x v="0"/>
    <x v="2"/>
    <x v="2"/>
    <n v="10218"/>
    <x v="0"/>
    <x v="0"/>
    <n v="495261"/>
    <n v="6"/>
    <n v="1170"/>
    <n v="0"/>
    <x v="2332"/>
    <x v="2290"/>
    <x v="2274"/>
    <s v="Credit Card"/>
    <s v="Returned"/>
    <x v="0"/>
    <n v="3"/>
    <x v="0"/>
  </r>
  <r>
    <x v="199"/>
    <x v="1"/>
    <x v="0"/>
    <x v="1"/>
    <x v="1"/>
    <x v="2"/>
    <n v="47471"/>
    <x v="0"/>
    <x v="0"/>
    <n v="976148"/>
    <n v="8"/>
    <n v="2784"/>
    <n v="0"/>
    <x v="2333"/>
    <x v="2291"/>
    <x v="2275"/>
    <s v="Cash"/>
    <s v="Completed"/>
    <x v="3"/>
    <n v="1"/>
    <x v="0"/>
  </r>
  <r>
    <x v="200"/>
    <x v="2"/>
    <x v="2"/>
    <x v="2"/>
    <x v="0"/>
    <x v="0"/>
    <n v="58762"/>
    <x v="1"/>
    <x v="2"/>
    <n v="468887"/>
    <n v="7"/>
    <n v="599"/>
    <n v="0"/>
    <x v="2334"/>
    <x v="2292"/>
    <x v="2276"/>
    <s v="Credit Card"/>
    <s v="Cancelled"/>
    <x v="1"/>
    <n v="4"/>
    <x v="1"/>
  </r>
  <r>
    <x v="200"/>
    <x v="1"/>
    <x v="3"/>
    <x v="2"/>
    <x v="1"/>
    <x v="3"/>
    <n v="31515"/>
    <x v="1"/>
    <x v="2"/>
    <n v="404488"/>
    <n v="7"/>
    <n v="3287"/>
    <n v="0"/>
    <x v="2335"/>
    <x v="2293"/>
    <x v="2277"/>
    <s v="Net Banking"/>
    <s v="Cancelled"/>
    <x v="1"/>
    <n v="4"/>
    <x v="0"/>
  </r>
  <r>
    <x v="200"/>
    <x v="0"/>
    <x v="0"/>
    <x v="2"/>
    <x v="1"/>
    <x v="2"/>
    <n v="44307"/>
    <x v="1"/>
    <x v="2"/>
    <n v="895996"/>
    <n v="6"/>
    <n v="907"/>
    <n v="0"/>
    <x v="2336"/>
    <x v="2294"/>
    <x v="2278"/>
    <s v="UPI"/>
    <s v="Completed"/>
    <x v="3"/>
    <n v="5"/>
    <x v="1"/>
  </r>
  <r>
    <x v="200"/>
    <x v="2"/>
    <x v="1"/>
    <x v="3"/>
    <x v="0"/>
    <x v="3"/>
    <n v="88681"/>
    <x v="0"/>
    <x v="1"/>
    <n v="897537"/>
    <n v="4"/>
    <n v="1477"/>
    <n v="10"/>
    <x v="2337"/>
    <x v="2295"/>
    <x v="2279"/>
    <s v="Net Banking"/>
    <s v="Cancelled"/>
    <x v="0"/>
    <n v="4"/>
    <x v="1"/>
  </r>
  <r>
    <x v="200"/>
    <x v="0"/>
    <x v="3"/>
    <x v="0"/>
    <x v="1"/>
    <x v="1"/>
    <n v="27986"/>
    <x v="0"/>
    <x v="2"/>
    <n v="943186"/>
    <n v="4"/>
    <n v="3298"/>
    <n v="10"/>
    <x v="2338"/>
    <x v="2038"/>
    <x v="2280"/>
    <s v="Net Banking"/>
    <s v="Cancelled"/>
    <x v="2"/>
    <n v="1"/>
    <x v="0"/>
  </r>
  <r>
    <x v="200"/>
    <x v="2"/>
    <x v="1"/>
    <x v="5"/>
    <x v="2"/>
    <x v="2"/>
    <n v="94624"/>
    <x v="1"/>
    <x v="1"/>
    <n v="476213"/>
    <n v="9"/>
    <n v="642"/>
    <n v="20"/>
    <x v="2339"/>
    <x v="2296"/>
    <x v="2281"/>
    <s v="UPI"/>
    <s v="Completed"/>
    <x v="0"/>
    <n v="2"/>
    <x v="1"/>
  </r>
  <r>
    <x v="200"/>
    <x v="3"/>
    <x v="3"/>
    <x v="5"/>
    <x v="1"/>
    <x v="0"/>
    <n v="80600"/>
    <x v="0"/>
    <x v="1"/>
    <n v="644344"/>
    <n v="5"/>
    <n v="3576"/>
    <n v="15"/>
    <x v="2340"/>
    <x v="2297"/>
    <x v="1781"/>
    <s v="Cash"/>
    <s v="Completed"/>
    <x v="3"/>
    <n v="4"/>
    <x v="1"/>
  </r>
  <r>
    <x v="200"/>
    <x v="0"/>
    <x v="3"/>
    <x v="3"/>
    <x v="0"/>
    <x v="0"/>
    <n v="64888"/>
    <x v="1"/>
    <x v="1"/>
    <n v="687853"/>
    <n v="9"/>
    <n v="1219"/>
    <n v="20"/>
    <x v="2341"/>
    <x v="2298"/>
    <x v="2282"/>
    <s v="UPI"/>
    <s v="Completed"/>
    <x v="3"/>
    <n v="1"/>
    <x v="0"/>
  </r>
  <r>
    <x v="200"/>
    <x v="0"/>
    <x v="0"/>
    <x v="5"/>
    <x v="2"/>
    <x v="2"/>
    <n v="97732"/>
    <x v="1"/>
    <x v="0"/>
    <n v="737385"/>
    <n v="9"/>
    <n v="1959"/>
    <n v="5"/>
    <x v="2342"/>
    <x v="812"/>
    <x v="2283"/>
    <s v="Cash"/>
    <s v="Returned"/>
    <x v="1"/>
    <n v="5"/>
    <x v="0"/>
  </r>
  <r>
    <x v="200"/>
    <x v="1"/>
    <x v="2"/>
    <x v="2"/>
    <x v="2"/>
    <x v="3"/>
    <n v="21603"/>
    <x v="0"/>
    <x v="1"/>
    <n v="147689"/>
    <n v="4"/>
    <n v="917"/>
    <n v="20"/>
    <x v="2343"/>
    <x v="2299"/>
    <x v="2284"/>
    <s v="Credit Card"/>
    <s v="Completed"/>
    <x v="2"/>
    <n v="4"/>
    <x v="1"/>
  </r>
  <r>
    <x v="200"/>
    <x v="0"/>
    <x v="0"/>
    <x v="0"/>
    <x v="2"/>
    <x v="1"/>
    <n v="78024"/>
    <x v="1"/>
    <x v="2"/>
    <n v="394279"/>
    <n v="2"/>
    <n v="1604"/>
    <n v="20"/>
    <x v="2344"/>
    <x v="2300"/>
    <x v="2285"/>
    <s v="Net Banking"/>
    <s v="Returned"/>
    <x v="0"/>
    <n v="3"/>
    <x v="0"/>
  </r>
  <r>
    <x v="200"/>
    <x v="0"/>
    <x v="1"/>
    <x v="5"/>
    <x v="2"/>
    <x v="1"/>
    <n v="38897"/>
    <x v="0"/>
    <x v="2"/>
    <n v="336557"/>
    <n v="2"/>
    <n v="1044"/>
    <n v="0"/>
    <x v="2345"/>
    <x v="2301"/>
    <x v="2286"/>
    <s v="UPI"/>
    <s v="Cancelled"/>
    <x v="2"/>
    <n v="3"/>
    <x v="0"/>
  </r>
  <r>
    <x v="201"/>
    <x v="3"/>
    <x v="1"/>
    <x v="5"/>
    <x v="1"/>
    <x v="0"/>
    <n v="28802"/>
    <x v="0"/>
    <x v="0"/>
    <n v="394956"/>
    <n v="9"/>
    <n v="3788"/>
    <n v="0"/>
    <x v="2346"/>
    <x v="2302"/>
    <x v="2287"/>
    <s v="Credit Card"/>
    <s v="Completed"/>
    <x v="3"/>
    <n v="2"/>
    <x v="0"/>
  </r>
  <r>
    <x v="201"/>
    <x v="0"/>
    <x v="3"/>
    <x v="4"/>
    <x v="1"/>
    <x v="0"/>
    <n v="26411"/>
    <x v="1"/>
    <x v="0"/>
    <n v="741061"/>
    <n v="9"/>
    <n v="1272"/>
    <n v="0"/>
    <x v="2347"/>
    <x v="2303"/>
    <x v="2288"/>
    <s v="UPI"/>
    <s v="Completed"/>
    <x v="1"/>
    <n v="5"/>
    <x v="0"/>
  </r>
  <r>
    <x v="201"/>
    <x v="3"/>
    <x v="3"/>
    <x v="4"/>
    <x v="2"/>
    <x v="3"/>
    <n v="70399"/>
    <x v="1"/>
    <x v="2"/>
    <n v="515988"/>
    <n v="3"/>
    <n v="2193"/>
    <n v="15"/>
    <x v="2348"/>
    <x v="2304"/>
    <x v="2289"/>
    <s v="UPI"/>
    <s v="Completed"/>
    <x v="1"/>
    <n v="1"/>
    <x v="0"/>
  </r>
  <r>
    <x v="201"/>
    <x v="3"/>
    <x v="2"/>
    <x v="4"/>
    <x v="0"/>
    <x v="0"/>
    <n v="70692"/>
    <x v="0"/>
    <x v="0"/>
    <n v="443101"/>
    <n v="5"/>
    <n v="1568"/>
    <n v="0"/>
    <x v="2349"/>
    <x v="2305"/>
    <x v="2290"/>
    <s v="Credit Card"/>
    <s v="Completed"/>
    <x v="0"/>
    <n v="4"/>
    <x v="0"/>
  </r>
  <r>
    <x v="201"/>
    <x v="3"/>
    <x v="0"/>
    <x v="0"/>
    <x v="2"/>
    <x v="3"/>
    <n v="67676"/>
    <x v="1"/>
    <x v="0"/>
    <n v="454796"/>
    <n v="5"/>
    <n v="4203"/>
    <n v="5"/>
    <x v="2350"/>
    <x v="2306"/>
    <x v="229"/>
    <s v="UPI"/>
    <s v="Cancelled"/>
    <x v="0"/>
    <n v="1"/>
    <x v="0"/>
  </r>
  <r>
    <x v="201"/>
    <x v="3"/>
    <x v="1"/>
    <x v="2"/>
    <x v="1"/>
    <x v="2"/>
    <n v="22770"/>
    <x v="0"/>
    <x v="1"/>
    <n v="369919"/>
    <n v="2"/>
    <n v="4723"/>
    <n v="10"/>
    <x v="2351"/>
    <x v="2307"/>
    <x v="2291"/>
    <s v="Credit Card"/>
    <s v="Returned"/>
    <x v="2"/>
    <n v="3"/>
    <x v="0"/>
  </r>
  <r>
    <x v="201"/>
    <x v="2"/>
    <x v="3"/>
    <x v="1"/>
    <x v="2"/>
    <x v="1"/>
    <n v="83513"/>
    <x v="1"/>
    <x v="1"/>
    <n v="323554"/>
    <n v="2"/>
    <n v="2073"/>
    <n v="5"/>
    <x v="2352"/>
    <x v="2308"/>
    <x v="2292"/>
    <s v="Net Banking"/>
    <s v="Cancelled"/>
    <x v="3"/>
    <n v="5"/>
    <x v="0"/>
  </r>
  <r>
    <x v="201"/>
    <x v="1"/>
    <x v="2"/>
    <x v="2"/>
    <x v="1"/>
    <x v="2"/>
    <n v="47429"/>
    <x v="0"/>
    <x v="0"/>
    <n v="416667"/>
    <n v="1"/>
    <n v="4293"/>
    <n v="15"/>
    <x v="2353"/>
    <x v="2309"/>
    <x v="2293"/>
    <s v="Credit Card"/>
    <s v="Returned"/>
    <x v="0"/>
    <n v="1"/>
    <x v="0"/>
  </r>
  <r>
    <x v="201"/>
    <x v="2"/>
    <x v="1"/>
    <x v="2"/>
    <x v="2"/>
    <x v="0"/>
    <n v="69429"/>
    <x v="0"/>
    <x v="2"/>
    <n v="766067"/>
    <n v="2"/>
    <n v="3153"/>
    <n v="0"/>
    <x v="2354"/>
    <x v="2310"/>
    <x v="2294"/>
    <s v="UPI"/>
    <s v="Cancelled"/>
    <x v="2"/>
    <n v="4"/>
    <x v="0"/>
  </r>
  <r>
    <x v="201"/>
    <x v="0"/>
    <x v="3"/>
    <x v="0"/>
    <x v="0"/>
    <x v="1"/>
    <n v="80085"/>
    <x v="1"/>
    <x v="1"/>
    <n v="375516"/>
    <n v="7"/>
    <n v="1040"/>
    <n v="20"/>
    <x v="2355"/>
    <x v="2311"/>
    <x v="2295"/>
    <s v="Net Banking"/>
    <s v="Cancelled"/>
    <x v="1"/>
    <n v="5"/>
    <x v="0"/>
  </r>
  <r>
    <x v="201"/>
    <x v="2"/>
    <x v="1"/>
    <x v="0"/>
    <x v="2"/>
    <x v="1"/>
    <n v="30337"/>
    <x v="1"/>
    <x v="2"/>
    <n v="206252"/>
    <n v="1"/>
    <n v="2711"/>
    <n v="10"/>
    <x v="2356"/>
    <x v="2312"/>
    <x v="2296"/>
    <s v="Net Banking"/>
    <s v="Cancelled"/>
    <x v="3"/>
    <n v="4"/>
    <x v="0"/>
  </r>
  <r>
    <x v="201"/>
    <x v="2"/>
    <x v="2"/>
    <x v="4"/>
    <x v="0"/>
    <x v="2"/>
    <n v="96181"/>
    <x v="0"/>
    <x v="0"/>
    <n v="816886"/>
    <n v="1"/>
    <n v="3196"/>
    <n v="15"/>
    <x v="2357"/>
    <x v="2313"/>
    <x v="2297"/>
    <s v="Credit Card"/>
    <s v="Completed"/>
    <x v="1"/>
    <n v="4"/>
    <x v="1"/>
  </r>
  <r>
    <x v="202"/>
    <x v="0"/>
    <x v="2"/>
    <x v="5"/>
    <x v="0"/>
    <x v="3"/>
    <n v="34507"/>
    <x v="0"/>
    <x v="2"/>
    <n v="951538"/>
    <n v="9"/>
    <n v="2058"/>
    <n v="5"/>
    <x v="2358"/>
    <x v="2314"/>
    <x v="2298"/>
    <s v="Cash"/>
    <s v="Completed"/>
    <x v="3"/>
    <n v="5"/>
    <x v="0"/>
  </r>
  <r>
    <x v="202"/>
    <x v="0"/>
    <x v="1"/>
    <x v="3"/>
    <x v="2"/>
    <x v="1"/>
    <n v="69596"/>
    <x v="0"/>
    <x v="2"/>
    <n v="153475"/>
    <n v="2"/>
    <n v="630"/>
    <n v="0"/>
    <x v="2359"/>
    <x v="2315"/>
    <x v="2299"/>
    <s v="Credit Card"/>
    <s v="Returned"/>
    <x v="3"/>
    <n v="5"/>
    <x v="0"/>
  </r>
  <r>
    <x v="202"/>
    <x v="0"/>
    <x v="0"/>
    <x v="3"/>
    <x v="0"/>
    <x v="3"/>
    <n v="80509"/>
    <x v="0"/>
    <x v="2"/>
    <n v="745602"/>
    <n v="4"/>
    <n v="3243"/>
    <n v="15"/>
    <x v="2360"/>
    <x v="2316"/>
    <x v="2300"/>
    <s v="Cash"/>
    <s v="Cancelled"/>
    <x v="2"/>
    <n v="4"/>
    <x v="0"/>
  </r>
  <r>
    <x v="202"/>
    <x v="2"/>
    <x v="1"/>
    <x v="1"/>
    <x v="0"/>
    <x v="2"/>
    <n v="18436"/>
    <x v="1"/>
    <x v="2"/>
    <n v="490958"/>
    <n v="3"/>
    <n v="4320"/>
    <n v="15"/>
    <x v="2361"/>
    <x v="2317"/>
    <x v="2301"/>
    <s v="Credit Card"/>
    <s v="Completed"/>
    <x v="1"/>
    <n v="3"/>
    <x v="0"/>
  </r>
  <r>
    <x v="202"/>
    <x v="2"/>
    <x v="3"/>
    <x v="5"/>
    <x v="1"/>
    <x v="2"/>
    <n v="20086"/>
    <x v="1"/>
    <x v="0"/>
    <n v="223502"/>
    <n v="4"/>
    <n v="2731"/>
    <n v="20"/>
    <x v="2362"/>
    <x v="2318"/>
    <x v="2302"/>
    <s v="Net Banking"/>
    <s v="Cancelled"/>
    <x v="3"/>
    <n v="4"/>
    <x v="1"/>
  </r>
  <r>
    <x v="202"/>
    <x v="0"/>
    <x v="0"/>
    <x v="1"/>
    <x v="1"/>
    <x v="3"/>
    <n v="93276"/>
    <x v="1"/>
    <x v="0"/>
    <n v="681489"/>
    <n v="7"/>
    <n v="1325"/>
    <n v="20"/>
    <x v="2363"/>
    <x v="2319"/>
    <x v="2303"/>
    <s v="Credit Card"/>
    <s v="Cancelled"/>
    <x v="1"/>
    <n v="5"/>
    <x v="0"/>
  </r>
  <r>
    <x v="202"/>
    <x v="1"/>
    <x v="3"/>
    <x v="4"/>
    <x v="0"/>
    <x v="2"/>
    <n v="29851"/>
    <x v="0"/>
    <x v="1"/>
    <n v="851174"/>
    <n v="2"/>
    <n v="3218"/>
    <n v="20"/>
    <x v="2364"/>
    <x v="2320"/>
    <x v="2304"/>
    <s v="Cash"/>
    <s v="Returned"/>
    <x v="2"/>
    <n v="2"/>
    <x v="0"/>
  </r>
  <r>
    <x v="202"/>
    <x v="1"/>
    <x v="1"/>
    <x v="1"/>
    <x v="2"/>
    <x v="1"/>
    <n v="49732"/>
    <x v="1"/>
    <x v="1"/>
    <n v="680531"/>
    <n v="2"/>
    <n v="1522"/>
    <n v="5"/>
    <x v="2365"/>
    <x v="2321"/>
    <x v="2305"/>
    <s v="UPI"/>
    <s v="Returned"/>
    <x v="3"/>
    <n v="1"/>
    <x v="0"/>
  </r>
  <r>
    <x v="202"/>
    <x v="3"/>
    <x v="0"/>
    <x v="5"/>
    <x v="0"/>
    <x v="2"/>
    <n v="24842"/>
    <x v="0"/>
    <x v="1"/>
    <n v="602599"/>
    <n v="9"/>
    <n v="3101"/>
    <n v="20"/>
    <x v="2366"/>
    <x v="2322"/>
    <x v="2306"/>
    <s v="Cash"/>
    <s v="Cancelled"/>
    <x v="2"/>
    <n v="4"/>
    <x v="0"/>
  </r>
  <r>
    <x v="202"/>
    <x v="0"/>
    <x v="3"/>
    <x v="5"/>
    <x v="2"/>
    <x v="2"/>
    <n v="11745"/>
    <x v="0"/>
    <x v="1"/>
    <n v="829112"/>
    <n v="6"/>
    <n v="4726"/>
    <n v="15"/>
    <x v="2367"/>
    <x v="2323"/>
    <x v="2307"/>
    <s v="Net Banking"/>
    <s v="Cancelled"/>
    <x v="2"/>
    <n v="1"/>
    <x v="1"/>
  </r>
  <r>
    <x v="202"/>
    <x v="3"/>
    <x v="1"/>
    <x v="3"/>
    <x v="1"/>
    <x v="1"/>
    <n v="22697"/>
    <x v="1"/>
    <x v="2"/>
    <n v="437686"/>
    <n v="7"/>
    <n v="1196"/>
    <n v="15"/>
    <x v="2368"/>
    <x v="2324"/>
    <x v="2308"/>
    <s v="Credit Card"/>
    <s v="Cancelled"/>
    <x v="0"/>
    <n v="4"/>
    <x v="1"/>
  </r>
  <r>
    <x v="202"/>
    <x v="1"/>
    <x v="1"/>
    <x v="4"/>
    <x v="2"/>
    <x v="3"/>
    <n v="13879"/>
    <x v="1"/>
    <x v="1"/>
    <n v="789353"/>
    <n v="5"/>
    <n v="1537"/>
    <n v="15"/>
    <x v="2369"/>
    <x v="1400"/>
    <x v="2309"/>
    <s v="Net Banking"/>
    <s v="Returned"/>
    <x v="1"/>
    <n v="4"/>
    <x v="0"/>
  </r>
  <r>
    <x v="203"/>
    <x v="3"/>
    <x v="0"/>
    <x v="0"/>
    <x v="0"/>
    <x v="2"/>
    <n v="95697"/>
    <x v="0"/>
    <x v="1"/>
    <n v="624189"/>
    <n v="5"/>
    <n v="1313"/>
    <n v="10"/>
    <x v="2370"/>
    <x v="2325"/>
    <x v="2310"/>
    <s v="UPI"/>
    <s v="Returned"/>
    <x v="2"/>
    <n v="2"/>
    <x v="0"/>
  </r>
  <r>
    <x v="203"/>
    <x v="0"/>
    <x v="1"/>
    <x v="1"/>
    <x v="0"/>
    <x v="3"/>
    <n v="28499"/>
    <x v="0"/>
    <x v="2"/>
    <n v="789376"/>
    <n v="4"/>
    <n v="4337"/>
    <n v="10"/>
    <x v="2371"/>
    <x v="2326"/>
    <x v="2311"/>
    <s v="UPI"/>
    <s v="Completed"/>
    <x v="0"/>
    <n v="5"/>
    <x v="0"/>
  </r>
  <r>
    <x v="203"/>
    <x v="0"/>
    <x v="2"/>
    <x v="3"/>
    <x v="0"/>
    <x v="1"/>
    <n v="98177"/>
    <x v="1"/>
    <x v="0"/>
    <n v="780714"/>
    <n v="8"/>
    <n v="1158"/>
    <n v="5"/>
    <x v="2372"/>
    <x v="2327"/>
    <x v="2312"/>
    <s v="UPI"/>
    <s v="Returned"/>
    <x v="1"/>
    <n v="3"/>
    <x v="0"/>
  </r>
  <r>
    <x v="203"/>
    <x v="0"/>
    <x v="3"/>
    <x v="1"/>
    <x v="0"/>
    <x v="3"/>
    <n v="45035"/>
    <x v="0"/>
    <x v="1"/>
    <n v="148637"/>
    <n v="7"/>
    <n v="2927"/>
    <n v="20"/>
    <x v="2373"/>
    <x v="2328"/>
    <x v="2313"/>
    <s v="Credit Card"/>
    <s v="Cancelled"/>
    <x v="3"/>
    <n v="5"/>
    <x v="0"/>
  </r>
  <r>
    <x v="203"/>
    <x v="2"/>
    <x v="3"/>
    <x v="1"/>
    <x v="0"/>
    <x v="3"/>
    <n v="28651"/>
    <x v="1"/>
    <x v="0"/>
    <n v="219714"/>
    <n v="2"/>
    <n v="1583"/>
    <n v="15"/>
    <x v="2374"/>
    <x v="2329"/>
    <x v="2314"/>
    <s v="Cash"/>
    <s v="Cancelled"/>
    <x v="3"/>
    <n v="1"/>
    <x v="0"/>
  </r>
  <r>
    <x v="203"/>
    <x v="3"/>
    <x v="1"/>
    <x v="0"/>
    <x v="2"/>
    <x v="0"/>
    <n v="85224"/>
    <x v="1"/>
    <x v="1"/>
    <n v="750868"/>
    <n v="2"/>
    <n v="3474"/>
    <n v="20"/>
    <x v="2375"/>
    <x v="2330"/>
    <x v="2315"/>
    <s v="Credit Card"/>
    <s v="Returned"/>
    <x v="2"/>
    <n v="1"/>
    <x v="0"/>
  </r>
  <r>
    <x v="203"/>
    <x v="1"/>
    <x v="1"/>
    <x v="4"/>
    <x v="0"/>
    <x v="0"/>
    <n v="86524"/>
    <x v="0"/>
    <x v="0"/>
    <n v="990434"/>
    <n v="6"/>
    <n v="1683"/>
    <n v="15"/>
    <x v="2376"/>
    <x v="2331"/>
    <x v="2316"/>
    <s v="Net Banking"/>
    <s v="Completed"/>
    <x v="3"/>
    <n v="4"/>
    <x v="0"/>
  </r>
  <r>
    <x v="203"/>
    <x v="1"/>
    <x v="2"/>
    <x v="5"/>
    <x v="1"/>
    <x v="2"/>
    <n v="99006"/>
    <x v="0"/>
    <x v="1"/>
    <n v="576718"/>
    <n v="1"/>
    <n v="3124"/>
    <n v="10"/>
    <x v="2377"/>
    <x v="2332"/>
    <x v="2317"/>
    <s v="Credit Card"/>
    <s v="Returned"/>
    <x v="1"/>
    <n v="5"/>
    <x v="0"/>
  </r>
  <r>
    <x v="203"/>
    <x v="1"/>
    <x v="0"/>
    <x v="2"/>
    <x v="0"/>
    <x v="0"/>
    <n v="47249"/>
    <x v="0"/>
    <x v="0"/>
    <n v="666961"/>
    <n v="7"/>
    <n v="3232"/>
    <n v="15"/>
    <x v="2378"/>
    <x v="504"/>
    <x v="2318"/>
    <s v="Net Banking"/>
    <s v="Returned"/>
    <x v="3"/>
    <n v="2"/>
    <x v="0"/>
  </r>
  <r>
    <x v="203"/>
    <x v="2"/>
    <x v="1"/>
    <x v="1"/>
    <x v="2"/>
    <x v="0"/>
    <n v="33849"/>
    <x v="0"/>
    <x v="0"/>
    <n v="767143"/>
    <n v="8"/>
    <n v="2497"/>
    <n v="5"/>
    <x v="2379"/>
    <x v="2333"/>
    <x v="2319"/>
    <s v="Credit Card"/>
    <s v="Cancelled"/>
    <x v="2"/>
    <n v="3"/>
    <x v="0"/>
  </r>
  <r>
    <x v="203"/>
    <x v="2"/>
    <x v="1"/>
    <x v="2"/>
    <x v="0"/>
    <x v="0"/>
    <n v="83309"/>
    <x v="0"/>
    <x v="1"/>
    <n v="164694"/>
    <n v="8"/>
    <n v="2511"/>
    <n v="0"/>
    <x v="2380"/>
    <x v="2334"/>
    <x v="2320"/>
    <s v="Cash"/>
    <s v="Cancelled"/>
    <x v="1"/>
    <n v="5"/>
    <x v="0"/>
  </r>
  <r>
    <x v="203"/>
    <x v="0"/>
    <x v="1"/>
    <x v="4"/>
    <x v="0"/>
    <x v="3"/>
    <n v="39076"/>
    <x v="1"/>
    <x v="0"/>
    <n v="735980"/>
    <n v="3"/>
    <n v="1748"/>
    <n v="15"/>
    <x v="2381"/>
    <x v="2335"/>
    <x v="2321"/>
    <s v="UPI"/>
    <s v="Completed"/>
    <x v="3"/>
    <n v="4"/>
    <x v="0"/>
  </r>
  <r>
    <x v="204"/>
    <x v="1"/>
    <x v="1"/>
    <x v="2"/>
    <x v="2"/>
    <x v="3"/>
    <n v="80123"/>
    <x v="1"/>
    <x v="1"/>
    <n v="856802"/>
    <n v="7"/>
    <n v="4236"/>
    <n v="5"/>
    <x v="2382"/>
    <x v="2336"/>
    <x v="2322"/>
    <s v="Credit Card"/>
    <s v="Cancelled"/>
    <x v="3"/>
    <n v="1"/>
    <x v="0"/>
  </r>
  <r>
    <x v="204"/>
    <x v="2"/>
    <x v="3"/>
    <x v="1"/>
    <x v="0"/>
    <x v="0"/>
    <n v="43124"/>
    <x v="1"/>
    <x v="1"/>
    <n v="678195"/>
    <n v="1"/>
    <n v="2913"/>
    <n v="10"/>
    <x v="2383"/>
    <x v="2337"/>
    <x v="2323"/>
    <s v="Cash"/>
    <s v="Completed"/>
    <x v="1"/>
    <n v="5"/>
    <x v="0"/>
  </r>
  <r>
    <x v="204"/>
    <x v="0"/>
    <x v="1"/>
    <x v="0"/>
    <x v="2"/>
    <x v="1"/>
    <n v="25787"/>
    <x v="1"/>
    <x v="2"/>
    <n v="504140"/>
    <n v="3"/>
    <n v="4843"/>
    <n v="10"/>
    <x v="2384"/>
    <x v="2338"/>
    <x v="2324"/>
    <s v="Credit Card"/>
    <s v="Returned"/>
    <x v="1"/>
    <n v="1"/>
    <x v="0"/>
  </r>
  <r>
    <x v="204"/>
    <x v="1"/>
    <x v="3"/>
    <x v="2"/>
    <x v="0"/>
    <x v="0"/>
    <n v="63462"/>
    <x v="0"/>
    <x v="1"/>
    <n v="432322"/>
    <n v="6"/>
    <n v="511"/>
    <n v="0"/>
    <x v="1794"/>
    <x v="2339"/>
    <x v="2325"/>
    <s v="Credit Card"/>
    <s v="Completed"/>
    <x v="3"/>
    <n v="4"/>
    <x v="0"/>
  </r>
  <r>
    <x v="204"/>
    <x v="3"/>
    <x v="1"/>
    <x v="4"/>
    <x v="1"/>
    <x v="1"/>
    <n v="95984"/>
    <x v="1"/>
    <x v="1"/>
    <n v="170732"/>
    <n v="9"/>
    <n v="2510"/>
    <n v="20"/>
    <x v="2385"/>
    <x v="2340"/>
    <x v="2326"/>
    <s v="UPI"/>
    <s v="Returned"/>
    <x v="0"/>
    <n v="1"/>
    <x v="0"/>
  </r>
  <r>
    <x v="204"/>
    <x v="0"/>
    <x v="0"/>
    <x v="4"/>
    <x v="0"/>
    <x v="3"/>
    <n v="81035"/>
    <x v="0"/>
    <x v="1"/>
    <n v="569907"/>
    <n v="5"/>
    <n v="4107"/>
    <n v="20"/>
    <x v="612"/>
    <x v="2341"/>
    <x v="1337"/>
    <s v="Net Banking"/>
    <s v="Returned"/>
    <x v="3"/>
    <n v="4"/>
    <x v="1"/>
  </r>
  <r>
    <x v="204"/>
    <x v="2"/>
    <x v="2"/>
    <x v="0"/>
    <x v="2"/>
    <x v="1"/>
    <n v="13841"/>
    <x v="0"/>
    <x v="1"/>
    <n v="906584"/>
    <n v="5"/>
    <n v="1236"/>
    <n v="15"/>
    <x v="2386"/>
    <x v="2342"/>
    <x v="2327"/>
    <s v="Cash"/>
    <s v="Cancelled"/>
    <x v="1"/>
    <n v="3"/>
    <x v="0"/>
  </r>
  <r>
    <x v="204"/>
    <x v="2"/>
    <x v="0"/>
    <x v="2"/>
    <x v="1"/>
    <x v="3"/>
    <n v="54890"/>
    <x v="0"/>
    <x v="2"/>
    <n v="108072"/>
    <n v="9"/>
    <n v="1009"/>
    <n v="10"/>
    <x v="2387"/>
    <x v="2343"/>
    <x v="2328"/>
    <s v="Credit Card"/>
    <s v="Returned"/>
    <x v="1"/>
    <n v="2"/>
    <x v="0"/>
  </r>
  <r>
    <x v="204"/>
    <x v="0"/>
    <x v="1"/>
    <x v="2"/>
    <x v="2"/>
    <x v="1"/>
    <n v="35402"/>
    <x v="0"/>
    <x v="2"/>
    <n v="705789"/>
    <n v="9"/>
    <n v="1768"/>
    <n v="5"/>
    <x v="2388"/>
    <x v="2344"/>
    <x v="227"/>
    <s v="UPI"/>
    <s v="Returned"/>
    <x v="2"/>
    <n v="1"/>
    <x v="0"/>
  </r>
  <r>
    <x v="204"/>
    <x v="0"/>
    <x v="1"/>
    <x v="5"/>
    <x v="0"/>
    <x v="3"/>
    <n v="98591"/>
    <x v="0"/>
    <x v="2"/>
    <n v="994424"/>
    <n v="6"/>
    <n v="4766"/>
    <n v="0"/>
    <x v="2389"/>
    <x v="2345"/>
    <x v="2329"/>
    <s v="Credit Card"/>
    <s v="Completed"/>
    <x v="2"/>
    <n v="5"/>
    <x v="0"/>
  </r>
  <r>
    <x v="204"/>
    <x v="2"/>
    <x v="1"/>
    <x v="3"/>
    <x v="1"/>
    <x v="3"/>
    <n v="76201"/>
    <x v="1"/>
    <x v="2"/>
    <n v="275759"/>
    <n v="5"/>
    <n v="3542"/>
    <n v="20"/>
    <x v="2390"/>
    <x v="1059"/>
    <x v="2330"/>
    <s v="Credit Card"/>
    <s v="Cancelled"/>
    <x v="3"/>
    <n v="3"/>
    <x v="0"/>
  </r>
  <r>
    <x v="204"/>
    <x v="3"/>
    <x v="0"/>
    <x v="4"/>
    <x v="2"/>
    <x v="0"/>
    <n v="33237"/>
    <x v="0"/>
    <x v="0"/>
    <n v="852886"/>
    <n v="2"/>
    <n v="1558"/>
    <n v="15"/>
    <x v="2391"/>
    <x v="2346"/>
    <x v="2331"/>
    <s v="UPI"/>
    <s v="Cancelled"/>
    <x v="2"/>
    <n v="2"/>
    <x v="1"/>
  </r>
  <r>
    <x v="205"/>
    <x v="1"/>
    <x v="1"/>
    <x v="5"/>
    <x v="1"/>
    <x v="2"/>
    <n v="52988"/>
    <x v="0"/>
    <x v="1"/>
    <n v="121942"/>
    <n v="8"/>
    <n v="4800"/>
    <n v="15"/>
    <x v="2392"/>
    <x v="2347"/>
    <x v="2332"/>
    <s v="Credit Card"/>
    <s v="Cancelled"/>
    <x v="1"/>
    <n v="5"/>
    <x v="1"/>
  </r>
  <r>
    <x v="205"/>
    <x v="3"/>
    <x v="0"/>
    <x v="4"/>
    <x v="1"/>
    <x v="2"/>
    <n v="86310"/>
    <x v="1"/>
    <x v="2"/>
    <n v="605579"/>
    <n v="8"/>
    <n v="1389"/>
    <n v="10"/>
    <x v="2393"/>
    <x v="2348"/>
    <x v="2333"/>
    <s v="Credit Card"/>
    <s v="Returned"/>
    <x v="2"/>
    <n v="5"/>
    <x v="1"/>
  </r>
  <r>
    <x v="205"/>
    <x v="0"/>
    <x v="3"/>
    <x v="5"/>
    <x v="2"/>
    <x v="3"/>
    <n v="10553"/>
    <x v="1"/>
    <x v="1"/>
    <n v="192379"/>
    <n v="7"/>
    <n v="3452"/>
    <n v="5"/>
    <x v="2394"/>
    <x v="2349"/>
    <x v="2334"/>
    <s v="Cash"/>
    <s v="Returned"/>
    <x v="2"/>
    <n v="4"/>
    <x v="0"/>
  </r>
  <r>
    <x v="205"/>
    <x v="3"/>
    <x v="2"/>
    <x v="3"/>
    <x v="1"/>
    <x v="0"/>
    <n v="23860"/>
    <x v="1"/>
    <x v="2"/>
    <n v="367634"/>
    <n v="8"/>
    <n v="3837"/>
    <n v="5"/>
    <x v="2395"/>
    <x v="2350"/>
    <x v="2335"/>
    <s v="Cash"/>
    <s v="Completed"/>
    <x v="2"/>
    <n v="2"/>
    <x v="0"/>
  </r>
  <r>
    <x v="205"/>
    <x v="2"/>
    <x v="2"/>
    <x v="5"/>
    <x v="2"/>
    <x v="2"/>
    <n v="17045"/>
    <x v="0"/>
    <x v="1"/>
    <n v="777079"/>
    <n v="3"/>
    <n v="4181"/>
    <n v="20"/>
    <x v="2396"/>
    <x v="2351"/>
    <x v="2336"/>
    <s v="Cash"/>
    <s v="Cancelled"/>
    <x v="1"/>
    <n v="5"/>
    <x v="0"/>
  </r>
  <r>
    <x v="205"/>
    <x v="0"/>
    <x v="0"/>
    <x v="4"/>
    <x v="1"/>
    <x v="2"/>
    <n v="84916"/>
    <x v="0"/>
    <x v="0"/>
    <n v="925116"/>
    <n v="3"/>
    <n v="3244"/>
    <n v="15"/>
    <x v="2397"/>
    <x v="2352"/>
    <x v="2337"/>
    <s v="Credit Card"/>
    <s v="Cancelled"/>
    <x v="3"/>
    <n v="5"/>
    <x v="0"/>
  </r>
  <r>
    <x v="205"/>
    <x v="1"/>
    <x v="3"/>
    <x v="2"/>
    <x v="1"/>
    <x v="0"/>
    <n v="66435"/>
    <x v="0"/>
    <x v="2"/>
    <n v="381038"/>
    <n v="2"/>
    <n v="2008"/>
    <n v="10"/>
    <x v="2398"/>
    <x v="2353"/>
    <x v="2338"/>
    <s v="Credit Card"/>
    <s v="Returned"/>
    <x v="1"/>
    <n v="5"/>
    <x v="0"/>
  </r>
  <r>
    <x v="205"/>
    <x v="2"/>
    <x v="0"/>
    <x v="4"/>
    <x v="1"/>
    <x v="0"/>
    <n v="42261"/>
    <x v="0"/>
    <x v="0"/>
    <n v="524053"/>
    <n v="1"/>
    <n v="3837"/>
    <n v="5"/>
    <x v="2399"/>
    <x v="2354"/>
    <x v="2339"/>
    <s v="Cash"/>
    <s v="Completed"/>
    <x v="2"/>
    <n v="3"/>
    <x v="0"/>
  </r>
  <r>
    <x v="205"/>
    <x v="2"/>
    <x v="3"/>
    <x v="1"/>
    <x v="0"/>
    <x v="2"/>
    <n v="88879"/>
    <x v="1"/>
    <x v="0"/>
    <n v="876273"/>
    <n v="3"/>
    <n v="3533"/>
    <n v="15"/>
    <x v="2400"/>
    <x v="2355"/>
    <x v="2340"/>
    <s v="Credit Card"/>
    <s v="Returned"/>
    <x v="0"/>
    <n v="2"/>
    <x v="1"/>
  </r>
  <r>
    <x v="205"/>
    <x v="1"/>
    <x v="1"/>
    <x v="0"/>
    <x v="0"/>
    <x v="2"/>
    <n v="12853"/>
    <x v="1"/>
    <x v="1"/>
    <n v="471974"/>
    <n v="3"/>
    <n v="2267"/>
    <n v="5"/>
    <x v="2401"/>
    <x v="2356"/>
    <x v="2341"/>
    <s v="UPI"/>
    <s v="Cancelled"/>
    <x v="0"/>
    <n v="4"/>
    <x v="1"/>
  </r>
  <r>
    <x v="205"/>
    <x v="1"/>
    <x v="3"/>
    <x v="0"/>
    <x v="2"/>
    <x v="1"/>
    <n v="85664"/>
    <x v="1"/>
    <x v="2"/>
    <n v="939244"/>
    <n v="7"/>
    <n v="1632"/>
    <n v="0"/>
    <x v="2402"/>
    <x v="2357"/>
    <x v="2342"/>
    <s v="UPI"/>
    <s v="Returned"/>
    <x v="1"/>
    <n v="3"/>
    <x v="1"/>
  </r>
  <r>
    <x v="205"/>
    <x v="3"/>
    <x v="3"/>
    <x v="1"/>
    <x v="1"/>
    <x v="1"/>
    <n v="58022"/>
    <x v="1"/>
    <x v="0"/>
    <n v="822642"/>
    <n v="9"/>
    <n v="1701"/>
    <n v="5"/>
    <x v="2403"/>
    <x v="2358"/>
    <x v="549"/>
    <s v="Credit Card"/>
    <s v="Completed"/>
    <x v="0"/>
    <n v="3"/>
    <x v="0"/>
  </r>
  <r>
    <x v="206"/>
    <x v="0"/>
    <x v="3"/>
    <x v="0"/>
    <x v="2"/>
    <x v="3"/>
    <n v="12736"/>
    <x v="1"/>
    <x v="1"/>
    <n v="845967"/>
    <n v="1"/>
    <n v="748"/>
    <n v="5"/>
    <x v="2404"/>
    <x v="2359"/>
    <x v="2343"/>
    <s v="Credit Card"/>
    <s v="Completed"/>
    <x v="1"/>
    <n v="3"/>
    <x v="0"/>
  </r>
  <r>
    <x v="206"/>
    <x v="1"/>
    <x v="2"/>
    <x v="0"/>
    <x v="0"/>
    <x v="2"/>
    <n v="43724"/>
    <x v="1"/>
    <x v="1"/>
    <n v="566922"/>
    <n v="8"/>
    <n v="2395"/>
    <n v="15"/>
    <x v="2405"/>
    <x v="2038"/>
    <x v="2344"/>
    <s v="Net Banking"/>
    <s v="Returned"/>
    <x v="3"/>
    <n v="4"/>
    <x v="0"/>
  </r>
  <r>
    <x v="206"/>
    <x v="1"/>
    <x v="3"/>
    <x v="3"/>
    <x v="0"/>
    <x v="0"/>
    <n v="21440"/>
    <x v="0"/>
    <x v="1"/>
    <n v="330009"/>
    <n v="1"/>
    <n v="729"/>
    <n v="5"/>
    <x v="2406"/>
    <x v="2360"/>
    <x v="2345"/>
    <s v="UPI"/>
    <s v="Cancelled"/>
    <x v="1"/>
    <n v="4"/>
    <x v="0"/>
  </r>
  <r>
    <x v="206"/>
    <x v="0"/>
    <x v="1"/>
    <x v="2"/>
    <x v="0"/>
    <x v="0"/>
    <n v="80716"/>
    <x v="0"/>
    <x v="0"/>
    <n v="811492"/>
    <n v="3"/>
    <n v="3175"/>
    <n v="5"/>
    <x v="2407"/>
    <x v="2361"/>
    <x v="2346"/>
    <s v="Credit Card"/>
    <s v="Returned"/>
    <x v="1"/>
    <n v="3"/>
    <x v="1"/>
  </r>
  <r>
    <x v="206"/>
    <x v="1"/>
    <x v="1"/>
    <x v="2"/>
    <x v="0"/>
    <x v="2"/>
    <n v="40284"/>
    <x v="1"/>
    <x v="1"/>
    <n v="309497"/>
    <n v="4"/>
    <n v="1784"/>
    <n v="0"/>
    <x v="2408"/>
    <x v="2362"/>
    <x v="2347"/>
    <s v="Net Banking"/>
    <s v="Returned"/>
    <x v="1"/>
    <n v="3"/>
    <x v="0"/>
  </r>
  <r>
    <x v="206"/>
    <x v="1"/>
    <x v="1"/>
    <x v="4"/>
    <x v="2"/>
    <x v="3"/>
    <n v="21646"/>
    <x v="1"/>
    <x v="1"/>
    <n v="946593"/>
    <n v="8"/>
    <n v="3375"/>
    <n v="5"/>
    <x v="2409"/>
    <x v="2363"/>
    <x v="2243"/>
    <s v="UPI"/>
    <s v="Completed"/>
    <x v="2"/>
    <n v="1"/>
    <x v="0"/>
  </r>
  <r>
    <x v="206"/>
    <x v="3"/>
    <x v="3"/>
    <x v="1"/>
    <x v="1"/>
    <x v="0"/>
    <n v="94565"/>
    <x v="1"/>
    <x v="1"/>
    <n v="381248"/>
    <n v="1"/>
    <n v="820"/>
    <n v="5"/>
    <x v="2410"/>
    <x v="2364"/>
    <x v="2348"/>
    <s v="Net Banking"/>
    <s v="Returned"/>
    <x v="3"/>
    <n v="4"/>
    <x v="0"/>
  </r>
  <r>
    <x v="206"/>
    <x v="2"/>
    <x v="0"/>
    <x v="5"/>
    <x v="2"/>
    <x v="2"/>
    <n v="95694"/>
    <x v="1"/>
    <x v="0"/>
    <n v="214863"/>
    <n v="2"/>
    <n v="527"/>
    <n v="15"/>
    <x v="2411"/>
    <x v="2365"/>
    <x v="2349"/>
    <s v="Cash"/>
    <s v="Completed"/>
    <x v="1"/>
    <n v="5"/>
    <x v="0"/>
  </r>
  <r>
    <x v="206"/>
    <x v="2"/>
    <x v="0"/>
    <x v="4"/>
    <x v="1"/>
    <x v="2"/>
    <n v="24342"/>
    <x v="0"/>
    <x v="1"/>
    <n v="508356"/>
    <n v="5"/>
    <n v="3398"/>
    <n v="10"/>
    <x v="2412"/>
    <x v="2366"/>
    <x v="2350"/>
    <s v="Net Banking"/>
    <s v="Completed"/>
    <x v="2"/>
    <n v="2"/>
    <x v="0"/>
  </r>
  <r>
    <x v="206"/>
    <x v="2"/>
    <x v="1"/>
    <x v="4"/>
    <x v="0"/>
    <x v="3"/>
    <n v="75620"/>
    <x v="0"/>
    <x v="0"/>
    <n v="455416"/>
    <n v="6"/>
    <n v="1009"/>
    <n v="0"/>
    <x v="2413"/>
    <x v="2367"/>
    <x v="2351"/>
    <s v="Cash"/>
    <s v="Returned"/>
    <x v="2"/>
    <n v="2"/>
    <x v="0"/>
  </r>
  <r>
    <x v="206"/>
    <x v="2"/>
    <x v="2"/>
    <x v="4"/>
    <x v="1"/>
    <x v="2"/>
    <n v="74261"/>
    <x v="0"/>
    <x v="1"/>
    <n v="632440"/>
    <n v="5"/>
    <n v="1140"/>
    <n v="5"/>
    <x v="2414"/>
    <x v="2368"/>
    <x v="2352"/>
    <s v="Credit Card"/>
    <s v="Completed"/>
    <x v="2"/>
    <n v="2"/>
    <x v="0"/>
  </r>
  <r>
    <x v="206"/>
    <x v="1"/>
    <x v="0"/>
    <x v="4"/>
    <x v="0"/>
    <x v="0"/>
    <n v="11935"/>
    <x v="1"/>
    <x v="0"/>
    <n v="672774"/>
    <n v="3"/>
    <n v="3750"/>
    <n v="10"/>
    <x v="2415"/>
    <x v="2369"/>
    <x v="2353"/>
    <s v="Credit Card"/>
    <s v="Returned"/>
    <x v="2"/>
    <n v="3"/>
    <x v="1"/>
  </r>
  <r>
    <x v="207"/>
    <x v="0"/>
    <x v="3"/>
    <x v="2"/>
    <x v="2"/>
    <x v="1"/>
    <n v="52376"/>
    <x v="1"/>
    <x v="0"/>
    <n v="840637"/>
    <n v="7"/>
    <n v="4247"/>
    <n v="15"/>
    <x v="2416"/>
    <x v="2370"/>
    <x v="2354"/>
    <s v="UPI"/>
    <s v="Cancelled"/>
    <x v="2"/>
    <n v="4"/>
    <x v="0"/>
  </r>
  <r>
    <x v="207"/>
    <x v="0"/>
    <x v="0"/>
    <x v="5"/>
    <x v="1"/>
    <x v="3"/>
    <n v="84798"/>
    <x v="1"/>
    <x v="2"/>
    <n v="464840"/>
    <n v="1"/>
    <n v="3219"/>
    <n v="0"/>
    <x v="2417"/>
    <x v="2371"/>
    <x v="2355"/>
    <s v="Net Banking"/>
    <s v="Cancelled"/>
    <x v="3"/>
    <n v="1"/>
    <x v="0"/>
  </r>
  <r>
    <x v="207"/>
    <x v="3"/>
    <x v="1"/>
    <x v="4"/>
    <x v="2"/>
    <x v="2"/>
    <n v="87140"/>
    <x v="0"/>
    <x v="2"/>
    <n v="924579"/>
    <n v="2"/>
    <n v="4403"/>
    <n v="15"/>
    <x v="2418"/>
    <x v="2372"/>
    <x v="2356"/>
    <s v="Net Banking"/>
    <s v="Completed"/>
    <x v="3"/>
    <n v="1"/>
    <x v="0"/>
  </r>
  <r>
    <x v="207"/>
    <x v="3"/>
    <x v="2"/>
    <x v="2"/>
    <x v="0"/>
    <x v="3"/>
    <n v="52481"/>
    <x v="0"/>
    <x v="2"/>
    <n v="318962"/>
    <n v="9"/>
    <n v="1811"/>
    <n v="10"/>
    <x v="2419"/>
    <x v="2373"/>
    <x v="2357"/>
    <s v="Credit Card"/>
    <s v="Cancelled"/>
    <x v="0"/>
    <n v="2"/>
    <x v="0"/>
  </r>
  <r>
    <x v="207"/>
    <x v="1"/>
    <x v="0"/>
    <x v="4"/>
    <x v="2"/>
    <x v="2"/>
    <n v="98669"/>
    <x v="0"/>
    <x v="0"/>
    <n v="325011"/>
    <n v="4"/>
    <n v="3836"/>
    <n v="0"/>
    <x v="2420"/>
    <x v="2374"/>
    <x v="2358"/>
    <s v="UPI"/>
    <s v="Cancelled"/>
    <x v="3"/>
    <n v="5"/>
    <x v="1"/>
  </r>
  <r>
    <x v="207"/>
    <x v="0"/>
    <x v="0"/>
    <x v="0"/>
    <x v="0"/>
    <x v="1"/>
    <n v="65721"/>
    <x v="1"/>
    <x v="1"/>
    <n v="339214"/>
    <n v="8"/>
    <n v="1990"/>
    <n v="5"/>
    <x v="2421"/>
    <x v="2375"/>
    <x v="551"/>
    <s v="Credit Card"/>
    <s v="Returned"/>
    <x v="0"/>
    <n v="5"/>
    <x v="0"/>
  </r>
  <r>
    <x v="207"/>
    <x v="0"/>
    <x v="1"/>
    <x v="4"/>
    <x v="0"/>
    <x v="3"/>
    <n v="12838"/>
    <x v="0"/>
    <x v="1"/>
    <n v="396870"/>
    <n v="9"/>
    <n v="1918"/>
    <n v="10"/>
    <x v="2422"/>
    <x v="2376"/>
    <x v="2359"/>
    <s v="UPI"/>
    <s v="Returned"/>
    <x v="0"/>
    <n v="5"/>
    <x v="0"/>
  </r>
  <r>
    <x v="207"/>
    <x v="2"/>
    <x v="2"/>
    <x v="1"/>
    <x v="0"/>
    <x v="2"/>
    <n v="45330"/>
    <x v="0"/>
    <x v="0"/>
    <n v="204983"/>
    <n v="7"/>
    <n v="1958"/>
    <n v="15"/>
    <x v="2423"/>
    <x v="2377"/>
    <x v="2360"/>
    <s v="Net Banking"/>
    <s v="Cancelled"/>
    <x v="2"/>
    <n v="5"/>
    <x v="0"/>
  </r>
  <r>
    <x v="207"/>
    <x v="1"/>
    <x v="2"/>
    <x v="1"/>
    <x v="2"/>
    <x v="1"/>
    <n v="88976"/>
    <x v="1"/>
    <x v="1"/>
    <n v="541905"/>
    <n v="1"/>
    <n v="3959"/>
    <n v="0"/>
    <x v="2424"/>
    <x v="2378"/>
    <x v="2361"/>
    <s v="Cash"/>
    <s v="Cancelled"/>
    <x v="3"/>
    <n v="1"/>
    <x v="1"/>
  </r>
  <r>
    <x v="207"/>
    <x v="1"/>
    <x v="1"/>
    <x v="4"/>
    <x v="2"/>
    <x v="0"/>
    <n v="46994"/>
    <x v="0"/>
    <x v="0"/>
    <n v="205652"/>
    <n v="5"/>
    <n v="3067"/>
    <n v="10"/>
    <x v="2425"/>
    <x v="2379"/>
    <x v="2072"/>
    <s v="UPI"/>
    <s v="Returned"/>
    <x v="3"/>
    <n v="1"/>
    <x v="0"/>
  </r>
  <r>
    <x v="207"/>
    <x v="2"/>
    <x v="3"/>
    <x v="3"/>
    <x v="1"/>
    <x v="2"/>
    <n v="40384"/>
    <x v="1"/>
    <x v="1"/>
    <n v="695708"/>
    <n v="6"/>
    <n v="1837"/>
    <n v="10"/>
    <x v="2426"/>
    <x v="2380"/>
    <x v="2362"/>
    <s v="Net Banking"/>
    <s v="Returned"/>
    <x v="2"/>
    <n v="4"/>
    <x v="0"/>
  </r>
  <r>
    <x v="207"/>
    <x v="1"/>
    <x v="0"/>
    <x v="0"/>
    <x v="1"/>
    <x v="1"/>
    <n v="55378"/>
    <x v="1"/>
    <x v="0"/>
    <n v="177848"/>
    <n v="8"/>
    <n v="4192"/>
    <n v="15"/>
    <x v="2427"/>
    <x v="2381"/>
    <x v="2363"/>
    <s v="UPI"/>
    <s v="Cancelled"/>
    <x v="1"/>
    <n v="1"/>
    <x v="0"/>
  </r>
  <r>
    <x v="208"/>
    <x v="1"/>
    <x v="3"/>
    <x v="5"/>
    <x v="2"/>
    <x v="1"/>
    <n v="42643"/>
    <x v="1"/>
    <x v="2"/>
    <n v="862492"/>
    <n v="8"/>
    <n v="3581"/>
    <n v="15"/>
    <x v="2428"/>
    <x v="2382"/>
    <x v="2364"/>
    <s v="Cash"/>
    <s v="Completed"/>
    <x v="2"/>
    <n v="4"/>
    <x v="0"/>
  </r>
  <r>
    <x v="208"/>
    <x v="3"/>
    <x v="0"/>
    <x v="4"/>
    <x v="2"/>
    <x v="3"/>
    <n v="26926"/>
    <x v="0"/>
    <x v="2"/>
    <n v="840894"/>
    <n v="9"/>
    <n v="846"/>
    <n v="5"/>
    <x v="2429"/>
    <x v="2383"/>
    <x v="1665"/>
    <s v="Cash"/>
    <s v="Returned"/>
    <x v="0"/>
    <n v="4"/>
    <x v="1"/>
  </r>
  <r>
    <x v="208"/>
    <x v="0"/>
    <x v="0"/>
    <x v="5"/>
    <x v="2"/>
    <x v="2"/>
    <n v="48977"/>
    <x v="0"/>
    <x v="1"/>
    <n v="497538"/>
    <n v="9"/>
    <n v="616"/>
    <n v="5"/>
    <x v="2430"/>
    <x v="2279"/>
    <x v="2365"/>
    <s v="Credit Card"/>
    <s v="Returned"/>
    <x v="3"/>
    <n v="3"/>
    <x v="0"/>
  </r>
  <r>
    <x v="208"/>
    <x v="1"/>
    <x v="3"/>
    <x v="0"/>
    <x v="2"/>
    <x v="0"/>
    <n v="33652"/>
    <x v="1"/>
    <x v="1"/>
    <n v="662523"/>
    <n v="4"/>
    <n v="2958"/>
    <n v="10"/>
    <x v="2431"/>
    <x v="2384"/>
    <x v="2366"/>
    <s v="Cash"/>
    <s v="Cancelled"/>
    <x v="3"/>
    <n v="1"/>
    <x v="0"/>
  </r>
  <r>
    <x v="208"/>
    <x v="3"/>
    <x v="1"/>
    <x v="4"/>
    <x v="0"/>
    <x v="2"/>
    <n v="73295"/>
    <x v="0"/>
    <x v="1"/>
    <n v="210629"/>
    <n v="6"/>
    <n v="1920"/>
    <n v="15"/>
    <x v="2432"/>
    <x v="2385"/>
    <x v="2367"/>
    <s v="Cash"/>
    <s v="Cancelled"/>
    <x v="0"/>
    <n v="5"/>
    <x v="0"/>
  </r>
  <r>
    <x v="208"/>
    <x v="0"/>
    <x v="1"/>
    <x v="3"/>
    <x v="0"/>
    <x v="1"/>
    <n v="20270"/>
    <x v="1"/>
    <x v="1"/>
    <n v="990238"/>
    <n v="3"/>
    <n v="2354"/>
    <n v="10"/>
    <x v="2433"/>
    <x v="2386"/>
    <x v="2368"/>
    <s v="Credit Card"/>
    <s v="Completed"/>
    <x v="0"/>
    <n v="2"/>
    <x v="1"/>
  </r>
  <r>
    <x v="208"/>
    <x v="2"/>
    <x v="0"/>
    <x v="2"/>
    <x v="0"/>
    <x v="0"/>
    <n v="92804"/>
    <x v="0"/>
    <x v="2"/>
    <n v="684249"/>
    <n v="1"/>
    <n v="3582"/>
    <n v="20"/>
    <x v="2434"/>
    <x v="2387"/>
    <x v="2369"/>
    <s v="Cash"/>
    <s v="Returned"/>
    <x v="0"/>
    <n v="4"/>
    <x v="0"/>
  </r>
  <r>
    <x v="208"/>
    <x v="3"/>
    <x v="1"/>
    <x v="3"/>
    <x v="2"/>
    <x v="1"/>
    <n v="71630"/>
    <x v="1"/>
    <x v="2"/>
    <n v="352139"/>
    <n v="6"/>
    <n v="2131"/>
    <n v="15"/>
    <x v="2435"/>
    <x v="2388"/>
    <x v="2370"/>
    <s v="Credit Card"/>
    <s v="Cancelled"/>
    <x v="2"/>
    <n v="2"/>
    <x v="1"/>
  </r>
  <r>
    <x v="208"/>
    <x v="3"/>
    <x v="0"/>
    <x v="3"/>
    <x v="0"/>
    <x v="3"/>
    <n v="46417"/>
    <x v="1"/>
    <x v="0"/>
    <n v="150356"/>
    <n v="1"/>
    <n v="2499"/>
    <n v="20"/>
    <x v="2436"/>
    <x v="2389"/>
    <x v="2371"/>
    <s v="UPI"/>
    <s v="Cancelled"/>
    <x v="1"/>
    <n v="5"/>
    <x v="1"/>
  </r>
  <r>
    <x v="208"/>
    <x v="0"/>
    <x v="1"/>
    <x v="2"/>
    <x v="0"/>
    <x v="2"/>
    <n v="56894"/>
    <x v="0"/>
    <x v="1"/>
    <n v="729041"/>
    <n v="9"/>
    <n v="2645"/>
    <n v="20"/>
    <x v="2437"/>
    <x v="2104"/>
    <x v="2372"/>
    <s v="Net Banking"/>
    <s v="Completed"/>
    <x v="0"/>
    <n v="4"/>
    <x v="0"/>
  </r>
  <r>
    <x v="208"/>
    <x v="2"/>
    <x v="0"/>
    <x v="2"/>
    <x v="1"/>
    <x v="1"/>
    <n v="66042"/>
    <x v="1"/>
    <x v="2"/>
    <n v="618275"/>
    <n v="6"/>
    <n v="4877"/>
    <n v="15"/>
    <x v="2438"/>
    <x v="2390"/>
    <x v="2373"/>
    <s v="Credit Card"/>
    <s v="Completed"/>
    <x v="0"/>
    <n v="4"/>
    <x v="0"/>
  </r>
  <r>
    <x v="208"/>
    <x v="3"/>
    <x v="1"/>
    <x v="1"/>
    <x v="1"/>
    <x v="1"/>
    <n v="73253"/>
    <x v="1"/>
    <x v="0"/>
    <n v="911355"/>
    <n v="1"/>
    <n v="1306"/>
    <n v="5"/>
    <x v="2439"/>
    <x v="2391"/>
    <x v="2374"/>
    <s v="UPI"/>
    <s v="Returned"/>
    <x v="2"/>
    <n v="1"/>
    <x v="1"/>
  </r>
  <r>
    <x v="209"/>
    <x v="1"/>
    <x v="2"/>
    <x v="2"/>
    <x v="0"/>
    <x v="2"/>
    <n v="58841"/>
    <x v="1"/>
    <x v="0"/>
    <n v="478035"/>
    <n v="3"/>
    <n v="2191"/>
    <n v="10"/>
    <x v="2440"/>
    <x v="2392"/>
    <x v="2375"/>
    <s v="Cash"/>
    <s v="Cancelled"/>
    <x v="0"/>
    <n v="3"/>
    <x v="1"/>
  </r>
  <r>
    <x v="209"/>
    <x v="1"/>
    <x v="3"/>
    <x v="4"/>
    <x v="0"/>
    <x v="0"/>
    <n v="62723"/>
    <x v="1"/>
    <x v="0"/>
    <n v="712766"/>
    <n v="1"/>
    <n v="3204"/>
    <n v="0"/>
    <x v="2441"/>
    <x v="2393"/>
    <x v="2376"/>
    <s v="UPI"/>
    <s v="Cancelled"/>
    <x v="0"/>
    <n v="2"/>
    <x v="0"/>
  </r>
  <r>
    <x v="209"/>
    <x v="1"/>
    <x v="2"/>
    <x v="5"/>
    <x v="0"/>
    <x v="1"/>
    <n v="30317"/>
    <x v="1"/>
    <x v="2"/>
    <n v="133750"/>
    <n v="2"/>
    <n v="3935"/>
    <n v="0"/>
    <x v="2442"/>
    <x v="2394"/>
    <x v="2377"/>
    <s v="Credit Card"/>
    <s v="Returned"/>
    <x v="3"/>
    <n v="5"/>
    <x v="0"/>
  </r>
  <r>
    <x v="209"/>
    <x v="2"/>
    <x v="3"/>
    <x v="1"/>
    <x v="2"/>
    <x v="2"/>
    <n v="65008"/>
    <x v="0"/>
    <x v="0"/>
    <n v="460013"/>
    <n v="6"/>
    <n v="710"/>
    <n v="15"/>
    <x v="2443"/>
    <x v="2395"/>
    <x v="2378"/>
    <s v="Credit Card"/>
    <s v="Completed"/>
    <x v="0"/>
    <n v="3"/>
    <x v="1"/>
  </r>
  <r>
    <x v="209"/>
    <x v="3"/>
    <x v="3"/>
    <x v="1"/>
    <x v="1"/>
    <x v="3"/>
    <n v="46434"/>
    <x v="0"/>
    <x v="1"/>
    <n v="600443"/>
    <n v="7"/>
    <n v="2190"/>
    <n v="5"/>
    <x v="2444"/>
    <x v="2396"/>
    <x v="2379"/>
    <s v="Credit Card"/>
    <s v="Returned"/>
    <x v="1"/>
    <n v="3"/>
    <x v="0"/>
  </r>
  <r>
    <x v="209"/>
    <x v="1"/>
    <x v="0"/>
    <x v="5"/>
    <x v="1"/>
    <x v="3"/>
    <n v="56125"/>
    <x v="1"/>
    <x v="0"/>
    <n v="344365"/>
    <n v="1"/>
    <n v="2277"/>
    <n v="5"/>
    <x v="2445"/>
    <x v="2397"/>
    <x v="1574"/>
    <s v="Credit Card"/>
    <s v="Returned"/>
    <x v="1"/>
    <n v="1"/>
    <x v="0"/>
  </r>
  <r>
    <x v="209"/>
    <x v="2"/>
    <x v="3"/>
    <x v="1"/>
    <x v="1"/>
    <x v="2"/>
    <n v="90984"/>
    <x v="0"/>
    <x v="0"/>
    <n v="450592"/>
    <n v="5"/>
    <n v="3647"/>
    <n v="5"/>
    <x v="2446"/>
    <x v="2398"/>
    <x v="2380"/>
    <s v="UPI"/>
    <s v="Returned"/>
    <x v="0"/>
    <n v="4"/>
    <x v="0"/>
  </r>
  <r>
    <x v="209"/>
    <x v="1"/>
    <x v="2"/>
    <x v="2"/>
    <x v="0"/>
    <x v="1"/>
    <n v="85449"/>
    <x v="1"/>
    <x v="2"/>
    <n v="352415"/>
    <n v="6"/>
    <n v="2999"/>
    <n v="0"/>
    <x v="2447"/>
    <x v="2399"/>
    <x v="2381"/>
    <s v="Net Banking"/>
    <s v="Completed"/>
    <x v="2"/>
    <n v="5"/>
    <x v="0"/>
  </r>
  <r>
    <x v="209"/>
    <x v="0"/>
    <x v="2"/>
    <x v="3"/>
    <x v="2"/>
    <x v="2"/>
    <n v="84102"/>
    <x v="1"/>
    <x v="0"/>
    <n v="490186"/>
    <n v="4"/>
    <n v="1186"/>
    <n v="20"/>
    <x v="2448"/>
    <x v="2192"/>
    <x v="2382"/>
    <s v="Net Banking"/>
    <s v="Completed"/>
    <x v="0"/>
    <n v="3"/>
    <x v="0"/>
  </r>
  <r>
    <x v="209"/>
    <x v="3"/>
    <x v="1"/>
    <x v="0"/>
    <x v="1"/>
    <x v="2"/>
    <n v="91141"/>
    <x v="1"/>
    <x v="2"/>
    <n v="908415"/>
    <n v="6"/>
    <n v="3170"/>
    <n v="0"/>
    <x v="2449"/>
    <x v="2400"/>
    <x v="2383"/>
    <s v="UPI"/>
    <s v="Cancelled"/>
    <x v="3"/>
    <n v="3"/>
    <x v="0"/>
  </r>
  <r>
    <x v="209"/>
    <x v="3"/>
    <x v="2"/>
    <x v="2"/>
    <x v="1"/>
    <x v="1"/>
    <n v="10557"/>
    <x v="1"/>
    <x v="2"/>
    <n v="998165"/>
    <n v="5"/>
    <n v="1429"/>
    <n v="5"/>
    <x v="2450"/>
    <x v="2401"/>
    <x v="2384"/>
    <s v="Net Banking"/>
    <s v="Cancelled"/>
    <x v="1"/>
    <n v="2"/>
    <x v="0"/>
  </r>
  <r>
    <x v="209"/>
    <x v="2"/>
    <x v="1"/>
    <x v="3"/>
    <x v="2"/>
    <x v="0"/>
    <n v="54383"/>
    <x v="1"/>
    <x v="1"/>
    <n v="580826"/>
    <n v="7"/>
    <n v="4613"/>
    <n v="0"/>
    <x v="2451"/>
    <x v="1055"/>
    <x v="2385"/>
    <s v="Cash"/>
    <s v="Returned"/>
    <x v="3"/>
    <n v="5"/>
    <x v="0"/>
  </r>
  <r>
    <x v="210"/>
    <x v="2"/>
    <x v="3"/>
    <x v="3"/>
    <x v="0"/>
    <x v="0"/>
    <n v="16040"/>
    <x v="0"/>
    <x v="0"/>
    <n v="605916"/>
    <n v="4"/>
    <n v="1814"/>
    <n v="0"/>
    <x v="2452"/>
    <x v="2402"/>
    <x v="2386"/>
    <s v="UPI"/>
    <s v="Cancelled"/>
    <x v="2"/>
    <n v="5"/>
    <x v="1"/>
  </r>
  <r>
    <x v="210"/>
    <x v="3"/>
    <x v="2"/>
    <x v="1"/>
    <x v="0"/>
    <x v="3"/>
    <n v="56652"/>
    <x v="0"/>
    <x v="1"/>
    <n v="995528"/>
    <n v="1"/>
    <n v="3333"/>
    <n v="10"/>
    <x v="2453"/>
    <x v="2403"/>
    <x v="1405"/>
    <s v="UPI"/>
    <s v="Completed"/>
    <x v="3"/>
    <n v="3"/>
    <x v="0"/>
  </r>
  <r>
    <x v="210"/>
    <x v="1"/>
    <x v="3"/>
    <x v="4"/>
    <x v="1"/>
    <x v="0"/>
    <n v="70941"/>
    <x v="0"/>
    <x v="1"/>
    <n v="499121"/>
    <n v="2"/>
    <n v="2273"/>
    <n v="15"/>
    <x v="2454"/>
    <x v="2404"/>
    <x v="2387"/>
    <s v="UPI"/>
    <s v="Cancelled"/>
    <x v="2"/>
    <n v="4"/>
    <x v="0"/>
  </r>
  <r>
    <x v="210"/>
    <x v="1"/>
    <x v="2"/>
    <x v="4"/>
    <x v="1"/>
    <x v="2"/>
    <n v="97340"/>
    <x v="0"/>
    <x v="0"/>
    <n v="417627"/>
    <n v="6"/>
    <n v="2745"/>
    <n v="20"/>
    <x v="2455"/>
    <x v="2405"/>
    <x v="2388"/>
    <s v="Net Banking"/>
    <s v="Cancelled"/>
    <x v="1"/>
    <n v="5"/>
    <x v="0"/>
  </r>
  <r>
    <x v="210"/>
    <x v="0"/>
    <x v="2"/>
    <x v="1"/>
    <x v="2"/>
    <x v="1"/>
    <n v="84828"/>
    <x v="0"/>
    <x v="0"/>
    <n v="911460"/>
    <n v="2"/>
    <n v="1685"/>
    <n v="10"/>
    <x v="2456"/>
    <x v="2406"/>
    <x v="2389"/>
    <s v="UPI"/>
    <s v="Completed"/>
    <x v="3"/>
    <n v="5"/>
    <x v="0"/>
  </r>
  <r>
    <x v="210"/>
    <x v="1"/>
    <x v="1"/>
    <x v="1"/>
    <x v="1"/>
    <x v="3"/>
    <n v="36110"/>
    <x v="0"/>
    <x v="2"/>
    <n v="562825"/>
    <n v="5"/>
    <n v="2964"/>
    <n v="15"/>
    <x v="2457"/>
    <x v="2407"/>
    <x v="2390"/>
    <s v="UPI"/>
    <s v="Cancelled"/>
    <x v="3"/>
    <n v="2"/>
    <x v="0"/>
  </r>
  <r>
    <x v="210"/>
    <x v="2"/>
    <x v="3"/>
    <x v="5"/>
    <x v="2"/>
    <x v="0"/>
    <n v="15349"/>
    <x v="1"/>
    <x v="0"/>
    <n v="283118"/>
    <n v="4"/>
    <n v="883"/>
    <n v="5"/>
    <x v="2458"/>
    <x v="935"/>
    <x v="2391"/>
    <s v="Credit Card"/>
    <s v="Completed"/>
    <x v="0"/>
    <n v="2"/>
    <x v="0"/>
  </r>
  <r>
    <x v="210"/>
    <x v="2"/>
    <x v="2"/>
    <x v="5"/>
    <x v="1"/>
    <x v="2"/>
    <n v="40374"/>
    <x v="0"/>
    <x v="2"/>
    <n v="364378"/>
    <n v="7"/>
    <n v="4423"/>
    <n v="10"/>
    <x v="2459"/>
    <x v="2408"/>
    <x v="2392"/>
    <s v="Credit Card"/>
    <s v="Cancelled"/>
    <x v="2"/>
    <n v="2"/>
    <x v="0"/>
  </r>
  <r>
    <x v="210"/>
    <x v="1"/>
    <x v="0"/>
    <x v="0"/>
    <x v="1"/>
    <x v="3"/>
    <n v="94545"/>
    <x v="1"/>
    <x v="1"/>
    <n v="836169"/>
    <n v="4"/>
    <n v="2021"/>
    <n v="15"/>
    <x v="2460"/>
    <x v="2409"/>
    <x v="2393"/>
    <s v="Net Banking"/>
    <s v="Cancelled"/>
    <x v="0"/>
    <n v="4"/>
    <x v="0"/>
  </r>
  <r>
    <x v="210"/>
    <x v="2"/>
    <x v="3"/>
    <x v="0"/>
    <x v="1"/>
    <x v="1"/>
    <n v="52591"/>
    <x v="1"/>
    <x v="1"/>
    <n v="304239"/>
    <n v="7"/>
    <n v="1479"/>
    <n v="10"/>
    <x v="2461"/>
    <x v="2410"/>
    <x v="2394"/>
    <s v="Credit Card"/>
    <s v="Returned"/>
    <x v="2"/>
    <n v="4"/>
    <x v="0"/>
  </r>
  <r>
    <x v="210"/>
    <x v="3"/>
    <x v="3"/>
    <x v="0"/>
    <x v="0"/>
    <x v="0"/>
    <n v="10057"/>
    <x v="0"/>
    <x v="2"/>
    <n v="417155"/>
    <n v="8"/>
    <n v="4677"/>
    <n v="0"/>
    <x v="2462"/>
    <x v="2411"/>
    <x v="1230"/>
    <s v="Cash"/>
    <s v="Cancelled"/>
    <x v="0"/>
    <n v="5"/>
    <x v="0"/>
  </r>
  <r>
    <x v="210"/>
    <x v="3"/>
    <x v="3"/>
    <x v="0"/>
    <x v="2"/>
    <x v="2"/>
    <n v="84039"/>
    <x v="0"/>
    <x v="0"/>
    <n v="878403"/>
    <n v="7"/>
    <n v="4110"/>
    <n v="0"/>
    <x v="2463"/>
    <x v="2412"/>
    <x v="2395"/>
    <s v="Credit Card"/>
    <s v="Returned"/>
    <x v="1"/>
    <n v="4"/>
    <x v="0"/>
  </r>
  <r>
    <x v="211"/>
    <x v="1"/>
    <x v="1"/>
    <x v="3"/>
    <x v="2"/>
    <x v="1"/>
    <n v="74578"/>
    <x v="1"/>
    <x v="0"/>
    <n v="216135"/>
    <n v="2"/>
    <n v="3770"/>
    <n v="10"/>
    <x v="2464"/>
    <x v="2413"/>
    <x v="2396"/>
    <s v="Credit Card"/>
    <s v="Cancelled"/>
    <x v="3"/>
    <n v="2"/>
    <x v="0"/>
  </r>
  <r>
    <x v="211"/>
    <x v="3"/>
    <x v="0"/>
    <x v="3"/>
    <x v="0"/>
    <x v="2"/>
    <n v="29121"/>
    <x v="1"/>
    <x v="2"/>
    <n v="243133"/>
    <n v="1"/>
    <n v="2453"/>
    <n v="10"/>
    <x v="2465"/>
    <x v="2414"/>
    <x v="2397"/>
    <s v="UPI"/>
    <s v="Returned"/>
    <x v="0"/>
    <n v="4"/>
    <x v="0"/>
  </r>
  <r>
    <x v="211"/>
    <x v="3"/>
    <x v="3"/>
    <x v="5"/>
    <x v="0"/>
    <x v="2"/>
    <n v="15493"/>
    <x v="1"/>
    <x v="1"/>
    <n v="149253"/>
    <n v="5"/>
    <n v="1984"/>
    <n v="20"/>
    <x v="2466"/>
    <x v="2415"/>
    <x v="2398"/>
    <s v="Cash"/>
    <s v="Cancelled"/>
    <x v="3"/>
    <n v="5"/>
    <x v="0"/>
  </r>
  <r>
    <x v="211"/>
    <x v="0"/>
    <x v="2"/>
    <x v="4"/>
    <x v="0"/>
    <x v="2"/>
    <n v="77818"/>
    <x v="1"/>
    <x v="2"/>
    <n v="751222"/>
    <n v="7"/>
    <n v="1383"/>
    <n v="5"/>
    <x v="2467"/>
    <x v="2416"/>
    <x v="2399"/>
    <s v="Cash"/>
    <s v="Completed"/>
    <x v="2"/>
    <n v="3"/>
    <x v="0"/>
  </r>
  <r>
    <x v="211"/>
    <x v="0"/>
    <x v="2"/>
    <x v="1"/>
    <x v="2"/>
    <x v="1"/>
    <n v="98706"/>
    <x v="1"/>
    <x v="0"/>
    <n v="713642"/>
    <n v="1"/>
    <n v="3027"/>
    <n v="0"/>
    <x v="2468"/>
    <x v="2417"/>
    <x v="2400"/>
    <s v="Credit Card"/>
    <s v="Cancelled"/>
    <x v="2"/>
    <n v="1"/>
    <x v="0"/>
  </r>
  <r>
    <x v="211"/>
    <x v="3"/>
    <x v="1"/>
    <x v="4"/>
    <x v="1"/>
    <x v="3"/>
    <n v="11431"/>
    <x v="0"/>
    <x v="0"/>
    <n v="668955"/>
    <n v="8"/>
    <n v="623"/>
    <n v="10"/>
    <x v="2469"/>
    <x v="2418"/>
    <x v="2401"/>
    <s v="Net Banking"/>
    <s v="Completed"/>
    <x v="1"/>
    <n v="4"/>
    <x v="0"/>
  </r>
  <r>
    <x v="211"/>
    <x v="1"/>
    <x v="2"/>
    <x v="2"/>
    <x v="0"/>
    <x v="2"/>
    <n v="70469"/>
    <x v="0"/>
    <x v="2"/>
    <n v="420940"/>
    <n v="3"/>
    <n v="1025"/>
    <n v="15"/>
    <x v="2470"/>
    <x v="1195"/>
    <x v="2402"/>
    <s v="UPI"/>
    <s v="Completed"/>
    <x v="1"/>
    <n v="3"/>
    <x v="0"/>
  </r>
  <r>
    <x v="211"/>
    <x v="0"/>
    <x v="3"/>
    <x v="3"/>
    <x v="0"/>
    <x v="3"/>
    <n v="72241"/>
    <x v="1"/>
    <x v="0"/>
    <n v="981330"/>
    <n v="7"/>
    <n v="2586"/>
    <n v="5"/>
    <x v="2471"/>
    <x v="2419"/>
    <x v="2403"/>
    <s v="Net Banking"/>
    <s v="Returned"/>
    <x v="3"/>
    <n v="5"/>
    <x v="0"/>
  </r>
  <r>
    <x v="211"/>
    <x v="2"/>
    <x v="2"/>
    <x v="0"/>
    <x v="0"/>
    <x v="3"/>
    <n v="55294"/>
    <x v="1"/>
    <x v="1"/>
    <n v="212042"/>
    <n v="3"/>
    <n v="2655"/>
    <n v="15"/>
    <x v="2472"/>
    <x v="2420"/>
    <x v="2404"/>
    <s v="Net Banking"/>
    <s v="Completed"/>
    <x v="0"/>
    <n v="3"/>
    <x v="1"/>
  </r>
  <r>
    <x v="211"/>
    <x v="2"/>
    <x v="3"/>
    <x v="0"/>
    <x v="1"/>
    <x v="0"/>
    <n v="96127"/>
    <x v="1"/>
    <x v="2"/>
    <n v="164065"/>
    <n v="4"/>
    <n v="1876"/>
    <n v="5"/>
    <x v="2473"/>
    <x v="2421"/>
    <x v="2405"/>
    <s v="Net Banking"/>
    <s v="Completed"/>
    <x v="1"/>
    <n v="3"/>
    <x v="0"/>
  </r>
  <r>
    <x v="211"/>
    <x v="2"/>
    <x v="2"/>
    <x v="2"/>
    <x v="1"/>
    <x v="0"/>
    <n v="21351"/>
    <x v="1"/>
    <x v="1"/>
    <n v="438530"/>
    <n v="8"/>
    <n v="4906"/>
    <n v="15"/>
    <x v="2474"/>
    <x v="2422"/>
    <x v="2406"/>
    <s v="Cash"/>
    <s v="Returned"/>
    <x v="3"/>
    <n v="3"/>
    <x v="0"/>
  </r>
  <r>
    <x v="211"/>
    <x v="1"/>
    <x v="0"/>
    <x v="4"/>
    <x v="0"/>
    <x v="3"/>
    <n v="42483"/>
    <x v="1"/>
    <x v="1"/>
    <n v="654926"/>
    <n v="2"/>
    <n v="3961"/>
    <n v="0"/>
    <x v="2475"/>
    <x v="2423"/>
    <x v="2407"/>
    <s v="Net Banking"/>
    <s v="Cancelled"/>
    <x v="0"/>
    <n v="2"/>
    <x v="0"/>
  </r>
  <r>
    <x v="212"/>
    <x v="3"/>
    <x v="1"/>
    <x v="0"/>
    <x v="1"/>
    <x v="0"/>
    <n v="41195"/>
    <x v="1"/>
    <x v="2"/>
    <n v="182455"/>
    <n v="6"/>
    <n v="4635"/>
    <n v="10"/>
    <x v="2476"/>
    <x v="2424"/>
    <x v="2408"/>
    <s v="Net Banking"/>
    <s v="Cancelled"/>
    <x v="1"/>
    <n v="4"/>
    <x v="0"/>
  </r>
  <r>
    <x v="212"/>
    <x v="2"/>
    <x v="1"/>
    <x v="4"/>
    <x v="0"/>
    <x v="0"/>
    <n v="32735"/>
    <x v="1"/>
    <x v="2"/>
    <n v="517100"/>
    <n v="9"/>
    <n v="1080"/>
    <n v="10"/>
    <x v="2477"/>
    <x v="2425"/>
    <x v="2409"/>
    <s v="Cash"/>
    <s v="Completed"/>
    <x v="3"/>
    <n v="3"/>
    <x v="0"/>
  </r>
  <r>
    <x v="212"/>
    <x v="1"/>
    <x v="0"/>
    <x v="1"/>
    <x v="1"/>
    <x v="3"/>
    <n v="25203"/>
    <x v="1"/>
    <x v="0"/>
    <n v="852376"/>
    <n v="9"/>
    <n v="2493"/>
    <n v="20"/>
    <x v="2478"/>
    <x v="862"/>
    <x v="2410"/>
    <s v="Credit Card"/>
    <s v="Returned"/>
    <x v="3"/>
    <n v="5"/>
    <x v="1"/>
  </r>
  <r>
    <x v="212"/>
    <x v="0"/>
    <x v="0"/>
    <x v="2"/>
    <x v="2"/>
    <x v="1"/>
    <n v="13974"/>
    <x v="0"/>
    <x v="0"/>
    <n v="261769"/>
    <n v="5"/>
    <n v="4435"/>
    <n v="10"/>
    <x v="2479"/>
    <x v="2426"/>
    <x v="824"/>
    <s v="Cash"/>
    <s v="Cancelled"/>
    <x v="1"/>
    <n v="1"/>
    <x v="0"/>
  </r>
  <r>
    <x v="212"/>
    <x v="3"/>
    <x v="1"/>
    <x v="4"/>
    <x v="2"/>
    <x v="0"/>
    <n v="95222"/>
    <x v="1"/>
    <x v="2"/>
    <n v="707908"/>
    <n v="3"/>
    <n v="956"/>
    <n v="0"/>
    <x v="2480"/>
    <x v="2427"/>
    <x v="2411"/>
    <s v="Cash"/>
    <s v="Returned"/>
    <x v="1"/>
    <n v="1"/>
    <x v="0"/>
  </r>
  <r>
    <x v="212"/>
    <x v="0"/>
    <x v="0"/>
    <x v="1"/>
    <x v="1"/>
    <x v="0"/>
    <n v="49713"/>
    <x v="1"/>
    <x v="2"/>
    <n v="748631"/>
    <n v="6"/>
    <n v="3300"/>
    <n v="5"/>
    <x v="2481"/>
    <x v="10"/>
    <x v="2218"/>
    <s v="Credit Card"/>
    <s v="Returned"/>
    <x v="1"/>
    <n v="1"/>
    <x v="0"/>
  </r>
  <r>
    <x v="212"/>
    <x v="1"/>
    <x v="3"/>
    <x v="4"/>
    <x v="2"/>
    <x v="1"/>
    <n v="22636"/>
    <x v="0"/>
    <x v="0"/>
    <n v="326909"/>
    <n v="9"/>
    <n v="1951"/>
    <n v="5"/>
    <x v="2482"/>
    <x v="2428"/>
    <x v="2412"/>
    <s v="Net Banking"/>
    <s v="Completed"/>
    <x v="2"/>
    <n v="2"/>
    <x v="0"/>
  </r>
  <r>
    <x v="212"/>
    <x v="2"/>
    <x v="2"/>
    <x v="4"/>
    <x v="2"/>
    <x v="1"/>
    <n v="45070"/>
    <x v="1"/>
    <x v="0"/>
    <n v="631402"/>
    <n v="6"/>
    <n v="703"/>
    <n v="10"/>
    <x v="2483"/>
    <x v="2429"/>
    <x v="2169"/>
    <s v="Net Banking"/>
    <s v="Returned"/>
    <x v="0"/>
    <n v="4"/>
    <x v="0"/>
  </r>
  <r>
    <x v="212"/>
    <x v="2"/>
    <x v="1"/>
    <x v="0"/>
    <x v="2"/>
    <x v="1"/>
    <n v="39123"/>
    <x v="1"/>
    <x v="0"/>
    <n v="654838"/>
    <n v="4"/>
    <n v="3326"/>
    <n v="15"/>
    <x v="2484"/>
    <x v="2430"/>
    <x v="2413"/>
    <s v="Credit Card"/>
    <s v="Completed"/>
    <x v="1"/>
    <n v="1"/>
    <x v="0"/>
  </r>
  <r>
    <x v="212"/>
    <x v="1"/>
    <x v="0"/>
    <x v="5"/>
    <x v="0"/>
    <x v="3"/>
    <n v="41812"/>
    <x v="1"/>
    <x v="2"/>
    <n v="540987"/>
    <n v="5"/>
    <n v="4713"/>
    <n v="10"/>
    <x v="2485"/>
    <x v="2431"/>
    <x v="2414"/>
    <s v="Net Banking"/>
    <s v="Returned"/>
    <x v="0"/>
    <n v="2"/>
    <x v="0"/>
  </r>
  <r>
    <x v="212"/>
    <x v="2"/>
    <x v="3"/>
    <x v="3"/>
    <x v="1"/>
    <x v="1"/>
    <n v="38760"/>
    <x v="1"/>
    <x v="2"/>
    <n v="368636"/>
    <n v="7"/>
    <n v="2352"/>
    <n v="5"/>
    <x v="2486"/>
    <x v="2432"/>
    <x v="2415"/>
    <s v="Credit Card"/>
    <s v="Completed"/>
    <x v="3"/>
    <n v="5"/>
    <x v="0"/>
  </r>
  <r>
    <x v="212"/>
    <x v="3"/>
    <x v="1"/>
    <x v="4"/>
    <x v="1"/>
    <x v="3"/>
    <n v="14966"/>
    <x v="0"/>
    <x v="0"/>
    <n v="333720"/>
    <n v="3"/>
    <n v="3965"/>
    <n v="20"/>
    <x v="2487"/>
    <x v="2433"/>
    <x v="2416"/>
    <s v="Cash"/>
    <s v="Cancelled"/>
    <x v="0"/>
    <n v="5"/>
    <x v="0"/>
  </r>
  <r>
    <x v="213"/>
    <x v="1"/>
    <x v="0"/>
    <x v="4"/>
    <x v="1"/>
    <x v="2"/>
    <n v="93962"/>
    <x v="1"/>
    <x v="1"/>
    <n v="364115"/>
    <n v="9"/>
    <n v="4545"/>
    <n v="5"/>
    <x v="2488"/>
    <x v="2434"/>
    <x v="2417"/>
    <s v="Net Banking"/>
    <s v="Returned"/>
    <x v="1"/>
    <n v="2"/>
    <x v="0"/>
  </r>
  <r>
    <x v="213"/>
    <x v="0"/>
    <x v="1"/>
    <x v="4"/>
    <x v="2"/>
    <x v="2"/>
    <n v="89698"/>
    <x v="1"/>
    <x v="1"/>
    <n v="277422"/>
    <n v="1"/>
    <n v="2943"/>
    <n v="15"/>
    <x v="2489"/>
    <x v="2435"/>
    <x v="1976"/>
    <s v="Net Banking"/>
    <s v="Completed"/>
    <x v="3"/>
    <n v="4"/>
    <x v="0"/>
  </r>
  <r>
    <x v="213"/>
    <x v="1"/>
    <x v="0"/>
    <x v="5"/>
    <x v="0"/>
    <x v="1"/>
    <n v="26058"/>
    <x v="1"/>
    <x v="0"/>
    <n v="765004"/>
    <n v="8"/>
    <n v="2552"/>
    <n v="15"/>
    <x v="2490"/>
    <x v="2436"/>
    <x v="2418"/>
    <s v="UPI"/>
    <s v="Cancelled"/>
    <x v="1"/>
    <n v="5"/>
    <x v="0"/>
  </r>
  <r>
    <x v="213"/>
    <x v="3"/>
    <x v="1"/>
    <x v="1"/>
    <x v="1"/>
    <x v="1"/>
    <n v="51482"/>
    <x v="0"/>
    <x v="2"/>
    <n v="847065"/>
    <n v="5"/>
    <n v="2692"/>
    <n v="20"/>
    <x v="2491"/>
    <x v="2437"/>
    <x v="2419"/>
    <s v="Net Banking"/>
    <s v="Completed"/>
    <x v="1"/>
    <n v="4"/>
    <x v="0"/>
  </r>
  <r>
    <x v="213"/>
    <x v="3"/>
    <x v="3"/>
    <x v="2"/>
    <x v="2"/>
    <x v="2"/>
    <n v="12998"/>
    <x v="1"/>
    <x v="2"/>
    <n v="950626"/>
    <n v="9"/>
    <n v="3209"/>
    <n v="15"/>
    <x v="2492"/>
    <x v="2438"/>
    <x v="2420"/>
    <s v="UPI"/>
    <s v="Completed"/>
    <x v="3"/>
    <n v="2"/>
    <x v="0"/>
  </r>
  <r>
    <x v="213"/>
    <x v="1"/>
    <x v="3"/>
    <x v="0"/>
    <x v="0"/>
    <x v="3"/>
    <n v="71265"/>
    <x v="1"/>
    <x v="1"/>
    <n v="575848"/>
    <n v="2"/>
    <n v="1682"/>
    <n v="10"/>
    <x v="2493"/>
    <x v="2439"/>
    <x v="2421"/>
    <s v="Net Banking"/>
    <s v="Completed"/>
    <x v="0"/>
    <n v="5"/>
    <x v="0"/>
  </r>
  <r>
    <x v="213"/>
    <x v="1"/>
    <x v="2"/>
    <x v="5"/>
    <x v="0"/>
    <x v="3"/>
    <n v="76445"/>
    <x v="0"/>
    <x v="0"/>
    <n v="988391"/>
    <n v="1"/>
    <n v="3328"/>
    <n v="10"/>
    <x v="2494"/>
    <x v="2440"/>
    <x v="2422"/>
    <s v="UPI"/>
    <s v="Completed"/>
    <x v="0"/>
    <n v="5"/>
    <x v="0"/>
  </r>
  <r>
    <x v="213"/>
    <x v="2"/>
    <x v="1"/>
    <x v="1"/>
    <x v="1"/>
    <x v="1"/>
    <n v="44648"/>
    <x v="0"/>
    <x v="1"/>
    <n v="243606"/>
    <n v="7"/>
    <n v="1458"/>
    <n v="5"/>
    <x v="2495"/>
    <x v="2441"/>
    <x v="2423"/>
    <s v="Credit Card"/>
    <s v="Completed"/>
    <x v="3"/>
    <n v="3"/>
    <x v="0"/>
  </r>
  <r>
    <x v="213"/>
    <x v="3"/>
    <x v="2"/>
    <x v="4"/>
    <x v="1"/>
    <x v="1"/>
    <n v="70623"/>
    <x v="0"/>
    <x v="1"/>
    <n v="768128"/>
    <n v="9"/>
    <n v="4574"/>
    <n v="0"/>
    <x v="2496"/>
    <x v="2442"/>
    <x v="2424"/>
    <s v="Net Banking"/>
    <s v="Returned"/>
    <x v="1"/>
    <n v="5"/>
    <x v="0"/>
  </r>
  <r>
    <x v="213"/>
    <x v="1"/>
    <x v="1"/>
    <x v="1"/>
    <x v="2"/>
    <x v="1"/>
    <n v="88033"/>
    <x v="0"/>
    <x v="0"/>
    <n v="384769"/>
    <n v="5"/>
    <n v="2558"/>
    <n v="10"/>
    <x v="2497"/>
    <x v="2443"/>
    <x v="2425"/>
    <s v="Credit Card"/>
    <s v="Cancelled"/>
    <x v="0"/>
    <n v="1"/>
    <x v="0"/>
  </r>
  <r>
    <x v="213"/>
    <x v="1"/>
    <x v="0"/>
    <x v="5"/>
    <x v="1"/>
    <x v="2"/>
    <n v="94480"/>
    <x v="1"/>
    <x v="1"/>
    <n v="597992"/>
    <n v="4"/>
    <n v="568"/>
    <n v="10"/>
    <x v="2498"/>
    <x v="2444"/>
    <x v="2426"/>
    <s v="UPI"/>
    <s v="Cancelled"/>
    <x v="0"/>
    <n v="3"/>
    <x v="0"/>
  </r>
  <r>
    <x v="213"/>
    <x v="3"/>
    <x v="0"/>
    <x v="5"/>
    <x v="2"/>
    <x v="0"/>
    <n v="17527"/>
    <x v="0"/>
    <x v="2"/>
    <n v="915092"/>
    <n v="4"/>
    <n v="2137"/>
    <n v="20"/>
    <x v="2499"/>
    <x v="2445"/>
    <x v="2427"/>
    <s v="UPI"/>
    <s v="Cancelled"/>
    <x v="1"/>
    <n v="2"/>
    <x v="0"/>
  </r>
  <r>
    <x v="214"/>
    <x v="1"/>
    <x v="2"/>
    <x v="5"/>
    <x v="0"/>
    <x v="1"/>
    <n v="13072"/>
    <x v="0"/>
    <x v="1"/>
    <n v="830536"/>
    <n v="8"/>
    <n v="701"/>
    <n v="10"/>
    <x v="2500"/>
    <x v="2446"/>
    <x v="2428"/>
    <s v="UPI"/>
    <s v="Returned"/>
    <x v="0"/>
    <n v="1"/>
    <x v="0"/>
  </r>
  <r>
    <x v="214"/>
    <x v="2"/>
    <x v="1"/>
    <x v="2"/>
    <x v="0"/>
    <x v="3"/>
    <n v="22018"/>
    <x v="0"/>
    <x v="0"/>
    <n v="120032"/>
    <n v="1"/>
    <n v="765"/>
    <n v="5"/>
    <x v="1604"/>
    <x v="2447"/>
    <x v="2429"/>
    <s v="UPI"/>
    <s v="Completed"/>
    <x v="0"/>
    <n v="1"/>
    <x v="0"/>
  </r>
  <r>
    <x v="214"/>
    <x v="3"/>
    <x v="2"/>
    <x v="3"/>
    <x v="0"/>
    <x v="0"/>
    <n v="39652"/>
    <x v="1"/>
    <x v="2"/>
    <n v="531108"/>
    <n v="1"/>
    <n v="3625"/>
    <n v="20"/>
    <x v="2501"/>
    <x v="2448"/>
    <x v="2430"/>
    <s v="Cash"/>
    <s v="Returned"/>
    <x v="2"/>
    <n v="4"/>
    <x v="0"/>
  </r>
  <r>
    <x v="214"/>
    <x v="2"/>
    <x v="3"/>
    <x v="0"/>
    <x v="0"/>
    <x v="3"/>
    <n v="14476"/>
    <x v="0"/>
    <x v="2"/>
    <n v="585341"/>
    <n v="8"/>
    <n v="738"/>
    <n v="10"/>
    <x v="2502"/>
    <x v="2449"/>
    <x v="2431"/>
    <s v="Credit Card"/>
    <s v="Completed"/>
    <x v="2"/>
    <n v="3"/>
    <x v="0"/>
  </r>
  <r>
    <x v="214"/>
    <x v="2"/>
    <x v="2"/>
    <x v="2"/>
    <x v="1"/>
    <x v="0"/>
    <n v="37482"/>
    <x v="1"/>
    <x v="1"/>
    <n v="299451"/>
    <n v="2"/>
    <n v="790"/>
    <n v="5"/>
    <x v="2503"/>
    <x v="2450"/>
    <x v="2432"/>
    <s v="UPI"/>
    <s v="Returned"/>
    <x v="3"/>
    <n v="4"/>
    <x v="0"/>
  </r>
  <r>
    <x v="214"/>
    <x v="2"/>
    <x v="2"/>
    <x v="2"/>
    <x v="1"/>
    <x v="2"/>
    <n v="72513"/>
    <x v="1"/>
    <x v="2"/>
    <n v="648645"/>
    <n v="6"/>
    <n v="3894"/>
    <n v="20"/>
    <x v="2504"/>
    <x v="2451"/>
    <x v="2433"/>
    <s v="Net Banking"/>
    <s v="Cancelled"/>
    <x v="3"/>
    <n v="3"/>
    <x v="0"/>
  </r>
  <r>
    <x v="214"/>
    <x v="2"/>
    <x v="0"/>
    <x v="3"/>
    <x v="2"/>
    <x v="0"/>
    <n v="96411"/>
    <x v="0"/>
    <x v="0"/>
    <n v="575728"/>
    <n v="2"/>
    <n v="2308"/>
    <n v="0"/>
    <x v="2505"/>
    <x v="2452"/>
    <x v="2434"/>
    <s v="UPI"/>
    <s v="Returned"/>
    <x v="1"/>
    <n v="3"/>
    <x v="0"/>
  </r>
  <r>
    <x v="214"/>
    <x v="3"/>
    <x v="2"/>
    <x v="2"/>
    <x v="2"/>
    <x v="3"/>
    <n v="26219"/>
    <x v="1"/>
    <x v="1"/>
    <n v="362641"/>
    <n v="5"/>
    <n v="2589"/>
    <n v="5"/>
    <x v="2506"/>
    <x v="2453"/>
    <x v="2435"/>
    <s v="Credit Card"/>
    <s v="Completed"/>
    <x v="2"/>
    <n v="1"/>
    <x v="0"/>
  </r>
  <r>
    <x v="214"/>
    <x v="2"/>
    <x v="1"/>
    <x v="5"/>
    <x v="2"/>
    <x v="0"/>
    <n v="40448"/>
    <x v="0"/>
    <x v="2"/>
    <n v="495350"/>
    <n v="3"/>
    <n v="1454"/>
    <n v="10"/>
    <x v="2056"/>
    <x v="2454"/>
    <x v="2436"/>
    <s v="Cash"/>
    <s v="Cancelled"/>
    <x v="3"/>
    <n v="5"/>
    <x v="0"/>
  </r>
  <r>
    <x v="214"/>
    <x v="2"/>
    <x v="0"/>
    <x v="5"/>
    <x v="2"/>
    <x v="2"/>
    <n v="89903"/>
    <x v="0"/>
    <x v="0"/>
    <n v="249905"/>
    <n v="7"/>
    <n v="2430"/>
    <n v="20"/>
    <x v="2507"/>
    <x v="2455"/>
    <x v="2437"/>
    <s v="Credit Card"/>
    <s v="Cancelled"/>
    <x v="2"/>
    <n v="4"/>
    <x v="0"/>
  </r>
  <r>
    <x v="214"/>
    <x v="1"/>
    <x v="2"/>
    <x v="1"/>
    <x v="2"/>
    <x v="3"/>
    <n v="35120"/>
    <x v="1"/>
    <x v="1"/>
    <n v="564164"/>
    <n v="9"/>
    <n v="4580"/>
    <n v="0"/>
    <x v="2508"/>
    <x v="2456"/>
    <x v="2438"/>
    <s v="Net Banking"/>
    <s v="Completed"/>
    <x v="3"/>
    <n v="4"/>
    <x v="0"/>
  </r>
  <r>
    <x v="214"/>
    <x v="3"/>
    <x v="3"/>
    <x v="4"/>
    <x v="0"/>
    <x v="1"/>
    <n v="16855"/>
    <x v="1"/>
    <x v="0"/>
    <n v="811960"/>
    <n v="2"/>
    <n v="783"/>
    <n v="5"/>
    <x v="2509"/>
    <x v="2457"/>
    <x v="2220"/>
    <s v="Cash"/>
    <s v="Completed"/>
    <x v="0"/>
    <n v="1"/>
    <x v="0"/>
  </r>
  <r>
    <x v="215"/>
    <x v="3"/>
    <x v="2"/>
    <x v="2"/>
    <x v="0"/>
    <x v="0"/>
    <n v="66553"/>
    <x v="1"/>
    <x v="2"/>
    <n v="431972"/>
    <n v="7"/>
    <n v="1306"/>
    <n v="0"/>
    <x v="2510"/>
    <x v="2458"/>
    <x v="2439"/>
    <s v="Credit Card"/>
    <s v="Returned"/>
    <x v="0"/>
    <n v="5"/>
    <x v="0"/>
  </r>
  <r>
    <x v="215"/>
    <x v="0"/>
    <x v="2"/>
    <x v="4"/>
    <x v="0"/>
    <x v="3"/>
    <n v="78633"/>
    <x v="1"/>
    <x v="1"/>
    <n v="455067"/>
    <n v="8"/>
    <n v="2406"/>
    <n v="5"/>
    <x v="2511"/>
    <x v="2459"/>
    <x v="2392"/>
    <s v="UPI"/>
    <s v="Completed"/>
    <x v="1"/>
    <n v="3"/>
    <x v="0"/>
  </r>
  <r>
    <x v="215"/>
    <x v="3"/>
    <x v="2"/>
    <x v="0"/>
    <x v="2"/>
    <x v="0"/>
    <n v="54585"/>
    <x v="0"/>
    <x v="1"/>
    <n v="983794"/>
    <n v="8"/>
    <n v="3176"/>
    <n v="10"/>
    <x v="2512"/>
    <x v="2460"/>
    <x v="2440"/>
    <s v="Net Banking"/>
    <s v="Completed"/>
    <x v="2"/>
    <n v="3"/>
    <x v="1"/>
  </r>
  <r>
    <x v="215"/>
    <x v="3"/>
    <x v="0"/>
    <x v="5"/>
    <x v="0"/>
    <x v="2"/>
    <n v="95425"/>
    <x v="1"/>
    <x v="2"/>
    <n v="231098"/>
    <n v="7"/>
    <n v="4071"/>
    <n v="5"/>
    <x v="2513"/>
    <x v="2461"/>
    <x v="2441"/>
    <s v="Net Banking"/>
    <s v="Completed"/>
    <x v="2"/>
    <n v="5"/>
    <x v="0"/>
  </r>
  <r>
    <x v="215"/>
    <x v="0"/>
    <x v="1"/>
    <x v="1"/>
    <x v="0"/>
    <x v="3"/>
    <n v="11084"/>
    <x v="1"/>
    <x v="0"/>
    <n v="898540"/>
    <n v="4"/>
    <n v="4259"/>
    <n v="10"/>
    <x v="2514"/>
    <x v="2462"/>
    <x v="2442"/>
    <s v="Cash"/>
    <s v="Cancelled"/>
    <x v="2"/>
    <n v="3"/>
    <x v="0"/>
  </r>
  <r>
    <x v="215"/>
    <x v="3"/>
    <x v="3"/>
    <x v="0"/>
    <x v="0"/>
    <x v="1"/>
    <n v="31944"/>
    <x v="1"/>
    <x v="2"/>
    <n v="638758"/>
    <n v="4"/>
    <n v="4569"/>
    <n v="5"/>
    <x v="2515"/>
    <x v="2463"/>
    <x v="2443"/>
    <s v="Credit Card"/>
    <s v="Completed"/>
    <x v="2"/>
    <n v="4"/>
    <x v="0"/>
  </r>
  <r>
    <x v="215"/>
    <x v="3"/>
    <x v="2"/>
    <x v="1"/>
    <x v="0"/>
    <x v="1"/>
    <n v="43921"/>
    <x v="1"/>
    <x v="1"/>
    <n v="391929"/>
    <n v="9"/>
    <n v="2118"/>
    <n v="20"/>
    <x v="2516"/>
    <x v="548"/>
    <x v="2444"/>
    <s v="Net Banking"/>
    <s v="Cancelled"/>
    <x v="0"/>
    <n v="4"/>
    <x v="1"/>
  </r>
  <r>
    <x v="215"/>
    <x v="3"/>
    <x v="1"/>
    <x v="3"/>
    <x v="1"/>
    <x v="0"/>
    <n v="71282"/>
    <x v="0"/>
    <x v="1"/>
    <n v="495469"/>
    <n v="9"/>
    <n v="1308"/>
    <n v="5"/>
    <x v="2517"/>
    <x v="2464"/>
    <x v="2445"/>
    <s v="Cash"/>
    <s v="Cancelled"/>
    <x v="0"/>
    <n v="4"/>
    <x v="0"/>
  </r>
  <r>
    <x v="215"/>
    <x v="3"/>
    <x v="1"/>
    <x v="5"/>
    <x v="2"/>
    <x v="2"/>
    <n v="97393"/>
    <x v="0"/>
    <x v="2"/>
    <n v="558105"/>
    <n v="5"/>
    <n v="4286"/>
    <n v="5"/>
    <x v="2518"/>
    <x v="2465"/>
    <x v="2446"/>
    <s v="UPI"/>
    <s v="Cancelled"/>
    <x v="2"/>
    <n v="1"/>
    <x v="0"/>
  </r>
  <r>
    <x v="215"/>
    <x v="0"/>
    <x v="0"/>
    <x v="0"/>
    <x v="2"/>
    <x v="2"/>
    <n v="61397"/>
    <x v="1"/>
    <x v="0"/>
    <n v="906458"/>
    <n v="7"/>
    <n v="1441"/>
    <n v="15"/>
    <x v="2519"/>
    <x v="2466"/>
    <x v="2447"/>
    <s v="UPI"/>
    <s v="Completed"/>
    <x v="1"/>
    <n v="3"/>
    <x v="0"/>
  </r>
  <r>
    <x v="215"/>
    <x v="3"/>
    <x v="3"/>
    <x v="3"/>
    <x v="1"/>
    <x v="0"/>
    <n v="28070"/>
    <x v="1"/>
    <x v="2"/>
    <n v="546023"/>
    <n v="7"/>
    <n v="539"/>
    <n v="15"/>
    <x v="2520"/>
    <x v="2467"/>
    <x v="2448"/>
    <s v="Cash"/>
    <s v="Completed"/>
    <x v="2"/>
    <n v="1"/>
    <x v="0"/>
  </r>
  <r>
    <x v="215"/>
    <x v="3"/>
    <x v="0"/>
    <x v="0"/>
    <x v="0"/>
    <x v="3"/>
    <n v="64987"/>
    <x v="0"/>
    <x v="0"/>
    <n v="275330"/>
    <n v="9"/>
    <n v="1838"/>
    <n v="5"/>
    <x v="2521"/>
    <x v="2468"/>
    <x v="2449"/>
    <s v="Credit Card"/>
    <s v="Cancelled"/>
    <x v="3"/>
    <n v="3"/>
    <x v="0"/>
  </r>
  <r>
    <x v="216"/>
    <x v="0"/>
    <x v="1"/>
    <x v="1"/>
    <x v="0"/>
    <x v="3"/>
    <n v="66690"/>
    <x v="0"/>
    <x v="0"/>
    <n v="850170"/>
    <n v="7"/>
    <n v="1821"/>
    <n v="15"/>
    <x v="1051"/>
    <x v="2469"/>
    <x v="2450"/>
    <s v="UPI"/>
    <s v="Returned"/>
    <x v="0"/>
    <n v="4"/>
    <x v="0"/>
  </r>
  <r>
    <x v="216"/>
    <x v="1"/>
    <x v="1"/>
    <x v="3"/>
    <x v="0"/>
    <x v="0"/>
    <n v="71134"/>
    <x v="0"/>
    <x v="1"/>
    <n v="539363"/>
    <n v="8"/>
    <n v="2154"/>
    <n v="10"/>
    <x v="2522"/>
    <x v="1689"/>
    <x v="2451"/>
    <s v="UPI"/>
    <s v="Returned"/>
    <x v="0"/>
    <n v="4"/>
    <x v="0"/>
  </r>
  <r>
    <x v="216"/>
    <x v="2"/>
    <x v="1"/>
    <x v="3"/>
    <x v="2"/>
    <x v="3"/>
    <n v="97755"/>
    <x v="0"/>
    <x v="0"/>
    <n v="407561"/>
    <n v="7"/>
    <n v="3568"/>
    <n v="15"/>
    <x v="2523"/>
    <x v="2470"/>
    <x v="2452"/>
    <s v="Cash"/>
    <s v="Returned"/>
    <x v="2"/>
    <n v="5"/>
    <x v="0"/>
  </r>
  <r>
    <x v="216"/>
    <x v="1"/>
    <x v="0"/>
    <x v="5"/>
    <x v="2"/>
    <x v="3"/>
    <n v="69439"/>
    <x v="1"/>
    <x v="1"/>
    <n v="994211"/>
    <n v="4"/>
    <n v="894"/>
    <n v="5"/>
    <x v="2524"/>
    <x v="2471"/>
    <x v="2453"/>
    <s v="Credit Card"/>
    <s v="Completed"/>
    <x v="3"/>
    <n v="3"/>
    <x v="0"/>
  </r>
  <r>
    <x v="216"/>
    <x v="0"/>
    <x v="3"/>
    <x v="4"/>
    <x v="2"/>
    <x v="3"/>
    <n v="41489"/>
    <x v="1"/>
    <x v="0"/>
    <n v="606513"/>
    <n v="2"/>
    <n v="1291"/>
    <n v="0"/>
    <x v="2525"/>
    <x v="2472"/>
    <x v="2454"/>
    <s v="UPI"/>
    <s v="Cancelled"/>
    <x v="1"/>
    <n v="2"/>
    <x v="0"/>
  </r>
  <r>
    <x v="216"/>
    <x v="2"/>
    <x v="2"/>
    <x v="1"/>
    <x v="2"/>
    <x v="0"/>
    <n v="33178"/>
    <x v="0"/>
    <x v="0"/>
    <n v="494302"/>
    <n v="3"/>
    <n v="4133"/>
    <n v="0"/>
    <x v="2526"/>
    <x v="1379"/>
    <x v="2455"/>
    <s v="Credit Card"/>
    <s v="Completed"/>
    <x v="0"/>
    <n v="1"/>
    <x v="0"/>
  </r>
  <r>
    <x v="216"/>
    <x v="0"/>
    <x v="0"/>
    <x v="1"/>
    <x v="2"/>
    <x v="1"/>
    <n v="89019"/>
    <x v="0"/>
    <x v="1"/>
    <n v="200319"/>
    <n v="7"/>
    <n v="2444"/>
    <n v="5"/>
    <x v="2527"/>
    <x v="2473"/>
    <x v="2456"/>
    <s v="Cash"/>
    <s v="Cancelled"/>
    <x v="3"/>
    <n v="4"/>
    <x v="0"/>
  </r>
  <r>
    <x v="216"/>
    <x v="0"/>
    <x v="1"/>
    <x v="3"/>
    <x v="1"/>
    <x v="2"/>
    <n v="67956"/>
    <x v="1"/>
    <x v="0"/>
    <n v="711275"/>
    <n v="9"/>
    <n v="1243"/>
    <n v="5"/>
    <x v="2528"/>
    <x v="2474"/>
    <x v="2457"/>
    <s v="Credit Card"/>
    <s v="Returned"/>
    <x v="3"/>
    <n v="5"/>
    <x v="1"/>
  </r>
  <r>
    <x v="216"/>
    <x v="3"/>
    <x v="0"/>
    <x v="3"/>
    <x v="2"/>
    <x v="1"/>
    <n v="57802"/>
    <x v="1"/>
    <x v="2"/>
    <n v="175443"/>
    <n v="2"/>
    <n v="4872"/>
    <n v="0"/>
    <x v="2529"/>
    <x v="2475"/>
    <x v="2458"/>
    <s v="Credit Card"/>
    <s v="Completed"/>
    <x v="0"/>
    <n v="5"/>
    <x v="1"/>
  </r>
  <r>
    <x v="216"/>
    <x v="2"/>
    <x v="1"/>
    <x v="5"/>
    <x v="0"/>
    <x v="3"/>
    <n v="72778"/>
    <x v="0"/>
    <x v="0"/>
    <n v="736526"/>
    <n v="7"/>
    <n v="693"/>
    <n v="20"/>
    <x v="1957"/>
    <x v="2476"/>
    <x v="2459"/>
    <s v="Net Banking"/>
    <s v="Returned"/>
    <x v="0"/>
    <n v="4"/>
    <x v="0"/>
  </r>
  <r>
    <x v="216"/>
    <x v="3"/>
    <x v="2"/>
    <x v="4"/>
    <x v="2"/>
    <x v="0"/>
    <n v="67719"/>
    <x v="1"/>
    <x v="1"/>
    <n v="191838"/>
    <n v="4"/>
    <n v="4774"/>
    <n v="15"/>
    <x v="2530"/>
    <x v="2477"/>
    <x v="2460"/>
    <s v="UPI"/>
    <s v="Cancelled"/>
    <x v="3"/>
    <n v="3"/>
    <x v="1"/>
  </r>
  <r>
    <x v="216"/>
    <x v="2"/>
    <x v="2"/>
    <x v="1"/>
    <x v="1"/>
    <x v="2"/>
    <n v="43573"/>
    <x v="0"/>
    <x v="1"/>
    <n v="971815"/>
    <n v="7"/>
    <n v="4397"/>
    <n v="20"/>
    <x v="2531"/>
    <x v="2478"/>
    <x v="2461"/>
    <s v="UPI"/>
    <s v="Returned"/>
    <x v="1"/>
    <n v="5"/>
    <x v="0"/>
  </r>
  <r>
    <x v="217"/>
    <x v="0"/>
    <x v="3"/>
    <x v="2"/>
    <x v="0"/>
    <x v="3"/>
    <n v="43688"/>
    <x v="1"/>
    <x v="2"/>
    <n v="415637"/>
    <n v="5"/>
    <n v="717"/>
    <n v="10"/>
    <x v="2532"/>
    <x v="2479"/>
    <x v="2462"/>
    <s v="UPI"/>
    <s v="Cancelled"/>
    <x v="3"/>
    <n v="3"/>
    <x v="0"/>
  </r>
  <r>
    <x v="217"/>
    <x v="0"/>
    <x v="1"/>
    <x v="2"/>
    <x v="1"/>
    <x v="2"/>
    <n v="56475"/>
    <x v="1"/>
    <x v="0"/>
    <n v="384949"/>
    <n v="7"/>
    <n v="4082"/>
    <n v="0"/>
    <x v="2533"/>
    <x v="2480"/>
    <x v="2463"/>
    <s v="Credit Card"/>
    <s v="Completed"/>
    <x v="0"/>
    <n v="5"/>
    <x v="0"/>
  </r>
  <r>
    <x v="217"/>
    <x v="1"/>
    <x v="3"/>
    <x v="4"/>
    <x v="0"/>
    <x v="2"/>
    <n v="60697"/>
    <x v="0"/>
    <x v="2"/>
    <n v="423930"/>
    <n v="6"/>
    <n v="3990"/>
    <n v="0"/>
    <x v="2534"/>
    <x v="2481"/>
    <x v="2464"/>
    <s v="Cash"/>
    <s v="Completed"/>
    <x v="2"/>
    <n v="1"/>
    <x v="1"/>
  </r>
  <r>
    <x v="217"/>
    <x v="2"/>
    <x v="3"/>
    <x v="0"/>
    <x v="2"/>
    <x v="1"/>
    <n v="43978"/>
    <x v="1"/>
    <x v="0"/>
    <n v="114248"/>
    <n v="2"/>
    <n v="3315"/>
    <n v="20"/>
    <x v="2535"/>
    <x v="2482"/>
    <x v="2465"/>
    <s v="Credit Card"/>
    <s v="Returned"/>
    <x v="1"/>
    <n v="3"/>
    <x v="0"/>
  </r>
  <r>
    <x v="217"/>
    <x v="3"/>
    <x v="2"/>
    <x v="5"/>
    <x v="1"/>
    <x v="3"/>
    <n v="39677"/>
    <x v="0"/>
    <x v="2"/>
    <n v="301075"/>
    <n v="7"/>
    <n v="4403"/>
    <n v="10"/>
    <x v="2536"/>
    <x v="2483"/>
    <x v="1633"/>
    <s v="UPI"/>
    <s v="Completed"/>
    <x v="3"/>
    <n v="5"/>
    <x v="0"/>
  </r>
  <r>
    <x v="217"/>
    <x v="1"/>
    <x v="0"/>
    <x v="4"/>
    <x v="0"/>
    <x v="2"/>
    <n v="91540"/>
    <x v="1"/>
    <x v="1"/>
    <n v="256456"/>
    <n v="5"/>
    <n v="4423"/>
    <n v="20"/>
    <x v="2537"/>
    <x v="2484"/>
    <x v="2466"/>
    <s v="UPI"/>
    <s v="Cancelled"/>
    <x v="0"/>
    <n v="4"/>
    <x v="0"/>
  </r>
  <r>
    <x v="217"/>
    <x v="1"/>
    <x v="0"/>
    <x v="2"/>
    <x v="2"/>
    <x v="1"/>
    <n v="20272"/>
    <x v="0"/>
    <x v="1"/>
    <n v="233968"/>
    <n v="9"/>
    <n v="2285"/>
    <n v="10"/>
    <x v="2538"/>
    <x v="2485"/>
    <x v="2091"/>
    <s v="UPI"/>
    <s v="Cancelled"/>
    <x v="3"/>
    <n v="2"/>
    <x v="0"/>
  </r>
  <r>
    <x v="217"/>
    <x v="1"/>
    <x v="3"/>
    <x v="3"/>
    <x v="0"/>
    <x v="0"/>
    <n v="16212"/>
    <x v="0"/>
    <x v="2"/>
    <n v="971480"/>
    <n v="1"/>
    <n v="4672"/>
    <n v="5"/>
    <x v="2539"/>
    <x v="2486"/>
    <x v="2467"/>
    <s v="UPI"/>
    <s v="Returned"/>
    <x v="1"/>
    <n v="4"/>
    <x v="0"/>
  </r>
  <r>
    <x v="217"/>
    <x v="3"/>
    <x v="2"/>
    <x v="2"/>
    <x v="1"/>
    <x v="2"/>
    <n v="31071"/>
    <x v="0"/>
    <x v="0"/>
    <n v="186175"/>
    <n v="1"/>
    <n v="4333"/>
    <n v="5"/>
    <x v="2540"/>
    <x v="2487"/>
    <x v="2468"/>
    <s v="Cash"/>
    <s v="Cancelled"/>
    <x v="1"/>
    <n v="3"/>
    <x v="0"/>
  </r>
  <r>
    <x v="217"/>
    <x v="1"/>
    <x v="1"/>
    <x v="3"/>
    <x v="1"/>
    <x v="3"/>
    <n v="85236"/>
    <x v="1"/>
    <x v="0"/>
    <n v="811392"/>
    <n v="2"/>
    <n v="1682"/>
    <n v="0"/>
    <x v="2541"/>
    <x v="2488"/>
    <x v="2469"/>
    <s v="Net Banking"/>
    <s v="Completed"/>
    <x v="1"/>
    <n v="4"/>
    <x v="0"/>
  </r>
  <r>
    <x v="217"/>
    <x v="3"/>
    <x v="0"/>
    <x v="5"/>
    <x v="1"/>
    <x v="0"/>
    <n v="27297"/>
    <x v="0"/>
    <x v="1"/>
    <n v="947454"/>
    <n v="8"/>
    <n v="1023"/>
    <n v="5"/>
    <x v="2542"/>
    <x v="1866"/>
    <x v="2470"/>
    <s v="Credit Card"/>
    <s v="Returned"/>
    <x v="1"/>
    <n v="4"/>
    <x v="0"/>
  </r>
  <r>
    <x v="217"/>
    <x v="1"/>
    <x v="3"/>
    <x v="3"/>
    <x v="1"/>
    <x v="2"/>
    <n v="61932"/>
    <x v="0"/>
    <x v="0"/>
    <n v="445398"/>
    <n v="9"/>
    <n v="3796"/>
    <n v="20"/>
    <x v="2543"/>
    <x v="2489"/>
    <x v="2471"/>
    <s v="Cash"/>
    <s v="Returned"/>
    <x v="1"/>
    <n v="2"/>
    <x v="0"/>
  </r>
  <r>
    <x v="218"/>
    <x v="3"/>
    <x v="0"/>
    <x v="4"/>
    <x v="2"/>
    <x v="2"/>
    <n v="66884"/>
    <x v="1"/>
    <x v="2"/>
    <n v="977061"/>
    <n v="7"/>
    <n v="4979"/>
    <n v="10"/>
    <x v="498"/>
    <x v="2490"/>
    <x v="2472"/>
    <s v="Net Banking"/>
    <s v="Completed"/>
    <x v="0"/>
    <n v="4"/>
    <x v="0"/>
  </r>
  <r>
    <x v="218"/>
    <x v="0"/>
    <x v="0"/>
    <x v="3"/>
    <x v="0"/>
    <x v="3"/>
    <n v="38625"/>
    <x v="1"/>
    <x v="2"/>
    <n v="844358"/>
    <n v="1"/>
    <n v="868"/>
    <n v="0"/>
    <x v="2544"/>
    <x v="2491"/>
    <x v="2473"/>
    <s v="UPI"/>
    <s v="Completed"/>
    <x v="3"/>
    <n v="5"/>
    <x v="1"/>
  </r>
  <r>
    <x v="218"/>
    <x v="0"/>
    <x v="1"/>
    <x v="0"/>
    <x v="2"/>
    <x v="2"/>
    <n v="38831"/>
    <x v="0"/>
    <x v="0"/>
    <n v="838568"/>
    <n v="7"/>
    <n v="4883"/>
    <n v="5"/>
    <x v="2545"/>
    <x v="2492"/>
    <x v="2474"/>
    <s v="Cash"/>
    <s v="Completed"/>
    <x v="3"/>
    <n v="1"/>
    <x v="1"/>
  </r>
  <r>
    <x v="218"/>
    <x v="0"/>
    <x v="2"/>
    <x v="4"/>
    <x v="1"/>
    <x v="3"/>
    <n v="66478"/>
    <x v="0"/>
    <x v="1"/>
    <n v="671679"/>
    <n v="8"/>
    <n v="898"/>
    <n v="0"/>
    <x v="2546"/>
    <x v="2493"/>
    <x v="2475"/>
    <s v="Cash"/>
    <s v="Returned"/>
    <x v="2"/>
    <n v="2"/>
    <x v="0"/>
  </r>
  <r>
    <x v="218"/>
    <x v="0"/>
    <x v="1"/>
    <x v="5"/>
    <x v="0"/>
    <x v="3"/>
    <n v="72909"/>
    <x v="1"/>
    <x v="1"/>
    <n v="211011"/>
    <n v="7"/>
    <n v="2651"/>
    <n v="0"/>
    <x v="2547"/>
    <x v="2494"/>
    <x v="2476"/>
    <s v="Cash"/>
    <s v="Returned"/>
    <x v="1"/>
    <n v="3"/>
    <x v="0"/>
  </r>
  <r>
    <x v="218"/>
    <x v="0"/>
    <x v="2"/>
    <x v="4"/>
    <x v="1"/>
    <x v="3"/>
    <n v="39367"/>
    <x v="1"/>
    <x v="1"/>
    <n v="325151"/>
    <n v="5"/>
    <n v="4380"/>
    <n v="10"/>
    <x v="2548"/>
    <x v="2495"/>
    <x v="2477"/>
    <s v="Credit Card"/>
    <s v="Cancelled"/>
    <x v="3"/>
    <n v="5"/>
    <x v="0"/>
  </r>
  <r>
    <x v="218"/>
    <x v="1"/>
    <x v="0"/>
    <x v="0"/>
    <x v="2"/>
    <x v="3"/>
    <n v="55813"/>
    <x v="1"/>
    <x v="1"/>
    <n v="449711"/>
    <n v="7"/>
    <n v="626"/>
    <n v="20"/>
    <x v="2549"/>
    <x v="2496"/>
    <x v="2478"/>
    <s v="Net Banking"/>
    <s v="Returned"/>
    <x v="1"/>
    <n v="3"/>
    <x v="0"/>
  </r>
  <r>
    <x v="218"/>
    <x v="1"/>
    <x v="3"/>
    <x v="5"/>
    <x v="2"/>
    <x v="2"/>
    <n v="30121"/>
    <x v="0"/>
    <x v="1"/>
    <n v="882475"/>
    <n v="2"/>
    <n v="2587"/>
    <n v="20"/>
    <x v="2550"/>
    <x v="2497"/>
    <x v="2479"/>
    <s v="Net Banking"/>
    <s v="Returned"/>
    <x v="3"/>
    <n v="2"/>
    <x v="0"/>
  </r>
  <r>
    <x v="218"/>
    <x v="1"/>
    <x v="1"/>
    <x v="2"/>
    <x v="2"/>
    <x v="0"/>
    <n v="45547"/>
    <x v="1"/>
    <x v="2"/>
    <n v="531912"/>
    <n v="9"/>
    <n v="3643"/>
    <n v="15"/>
    <x v="2551"/>
    <x v="2436"/>
    <x v="2480"/>
    <s v="Credit Card"/>
    <s v="Cancelled"/>
    <x v="3"/>
    <n v="2"/>
    <x v="1"/>
  </r>
  <r>
    <x v="218"/>
    <x v="3"/>
    <x v="2"/>
    <x v="0"/>
    <x v="0"/>
    <x v="0"/>
    <n v="73642"/>
    <x v="0"/>
    <x v="0"/>
    <n v="547170"/>
    <n v="2"/>
    <n v="2270"/>
    <n v="20"/>
    <x v="2552"/>
    <x v="2498"/>
    <x v="2481"/>
    <s v="Net Banking"/>
    <s v="Returned"/>
    <x v="0"/>
    <n v="4"/>
    <x v="0"/>
  </r>
  <r>
    <x v="218"/>
    <x v="3"/>
    <x v="0"/>
    <x v="5"/>
    <x v="0"/>
    <x v="1"/>
    <n v="34914"/>
    <x v="0"/>
    <x v="2"/>
    <n v="575833"/>
    <n v="2"/>
    <n v="4553"/>
    <n v="5"/>
    <x v="2553"/>
    <x v="2499"/>
    <x v="2482"/>
    <s v="UPI"/>
    <s v="Cancelled"/>
    <x v="0"/>
    <n v="2"/>
    <x v="0"/>
  </r>
  <r>
    <x v="218"/>
    <x v="3"/>
    <x v="2"/>
    <x v="3"/>
    <x v="1"/>
    <x v="3"/>
    <n v="27178"/>
    <x v="0"/>
    <x v="1"/>
    <n v="373370"/>
    <n v="5"/>
    <n v="746"/>
    <n v="15"/>
    <x v="2554"/>
    <x v="2500"/>
    <x v="2483"/>
    <s v="Cash"/>
    <s v="Cancelled"/>
    <x v="0"/>
    <n v="3"/>
    <x v="0"/>
  </r>
  <r>
    <x v="219"/>
    <x v="3"/>
    <x v="2"/>
    <x v="4"/>
    <x v="0"/>
    <x v="2"/>
    <n v="77258"/>
    <x v="1"/>
    <x v="1"/>
    <n v="116858"/>
    <n v="8"/>
    <n v="3818"/>
    <n v="15"/>
    <x v="2555"/>
    <x v="2501"/>
    <x v="2484"/>
    <s v="Net Banking"/>
    <s v="Cancelled"/>
    <x v="1"/>
    <n v="2"/>
    <x v="0"/>
  </r>
  <r>
    <x v="219"/>
    <x v="0"/>
    <x v="2"/>
    <x v="5"/>
    <x v="0"/>
    <x v="2"/>
    <n v="89421"/>
    <x v="1"/>
    <x v="0"/>
    <n v="341544"/>
    <n v="6"/>
    <n v="2581"/>
    <n v="15"/>
    <x v="2556"/>
    <x v="2502"/>
    <x v="2485"/>
    <s v="Net Banking"/>
    <s v="Completed"/>
    <x v="1"/>
    <n v="1"/>
    <x v="0"/>
  </r>
  <r>
    <x v="219"/>
    <x v="0"/>
    <x v="0"/>
    <x v="4"/>
    <x v="2"/>
    <x v="1"/>
    <n v="70563"/>
    <x v="1"/>
    <x v="0"/>
    <n v="812208"/>
    <n v="9"/>
    <n v="2557"/>
    <n v="15"/>
    <x v="2557"/>
    <x v="2503"/>
    <x v="2486"/>
    <s v="Cash"/>
    <s v="Completed"/>
    <x v="0"/>
    <n v="4"/>
    <x v="0"/>
  </r>
  <r>
    <x v="219"/>
    <x v="0"/>
    <x v="3"/>
    <x v="3"/>
    <x v="1"/>
    <x v="0"/>
    <n v="60050"/>
    <x v="0"/>
    <x v="0"/>
    <n v="736781"/>
    <n v="6"/>
    <n v="3489"/>
    <n v="20"/>
    <x v="2558"/>
    <x v="2504"/>
    <x v="2487"/>
    <s v="UPI"/>
    <s v="Returned"/>
    <x v="3"/>
    <n v="2"/>
    <x v="0"/>
  </r>
  <r>
    <x v="219"/>
    <x v="2"/>
    <x v="3"/>
    <x v="5"/>
    <x v="2"/>
    <x v="2"/>
    <n v="72607"/>
    <x v="0"/>
    <x v="2"/>
    <n v="794660"/>
    <n v="5"/>
    <n v="4097"/>
    <n v="15"/>
    <x v="2559"/>
    <x v="2505"/>
    <x v="2488"/>
    <s v="UPI"/>
    <s v="Cancelled"/>
    <x v="1"/>
    <n v="1"/>
    <x v="0"/>
  </r>
  <r>
    <x v="219"/>
    <x v="1"/>
    <x v="3"/>
    <x v="2"/>
    <x v="1"/>
    <x v="1"/>
    <n v="75638"/>
    <x v="1"/>
    <x v="0"/>
    <n v="796830"/>
    <n v="1"/>
    <n v="839"/>
    <n v="5"/>
    <x v="2560"/>
    <x v="2506"/>
    <x v="2489"/>
    <s v="Net Banking"/>
    <s v="Completed"/>
    <x v="1"/>
    <n v="3"/>
    <x v="0"/>
  </r>
  <r>
    <x v="219"/>
    <x v="3"/>
    <x v="2"/>
    <x v="0"/>
    <x v="1"/>
    <x v="0"/>
    <n v="23262"/>
    <x v="1"/>
    <x v="2"/>
    <n v="780473"/>
    <n v="8"/>
    <n v="3228"/>
    <n v="5"/>
    <x v="2561"/>
    <x v="2507"/>
    <x v="2490"/>
    <s v="UPI"/>
    <s v="Cancelled"/>
    <x v="2"/>
    <n v="3"/>
    <x v="1"/>
  </r>
  <r>
    <x v="219"/>
    <x v="3"/>
    <x v="0"/>
    <x v="5"/>
    <x v="0"/>
    <x v="2"/>
    <n v="17453"/>
    <x v="0"/>
    <x v="1"/>
    <n v="339828"/>
    <n v="3"/>
    <n v="2091"/>
    <n v="0"/>
    <x v="2562"/>
    <x v="2508"/>
    <x v="2491"/>
    <s v="Credit Card"/>
    <s v="Cancelled"/>
    <x v="3"/>
    <n v="1"/>
    <x v="0"/>
  </r>
  <r>
    <x v="219"/>
    <x v="0"/>
    <x v="2"/>
    <x v="3"/>
    <x v="2"/>
    <x v="3"/>
    <n v="55174"/>
    <x v="0"/>
    <x v="2"/>
    <n v="807456"/>
    <n v="2"/>
    <n v="3661"/>
    <n v="5"/>
    <x v="2563"/>
    <x v="2509"/>
    <x v="2492"/>
    <s v="Cash"/>
    <s v="Completed"/>
    <x v="3"/>
    <n v="1"/>
    <x v="0"/>
  </r>
  <r>
    <x v="219"/>
    <x v="3"/>
    <x v="3"/>
    <x v="5"/>
    <x v="0"/>
    <x v="1"/>
    <n v="87760"/>
    <x v="0"/>
    <x v="0"/>
    <n v="646304"/>
    <n v="7"/>
    <n v="1808"/>
    <n v="0"/>
    <x v="2564"/>
    <x v="2510"/>
    <x v="2493"/>
    <s v="Cash"/>
    <s v="Cancelled"/>
    <x v="2"/>
    <n v="2"/>
    <x v="0"/>
  </r>
  <r>
    <x v="219"/>
    <x v="3"/>
    <x v="3"/>
    <x v="4"/>
    <x v="0"/>
    <x v="2"/>
    <n v="16172"/>
    <x v="0"/>
    <x v="2"/>
    <n v="357826"/>
    <n v="2"/>
    <n v="3838"/>
    <n v="5"/>
    <x v="2565"/>
    <x v="2511"/>
    <x v="2494"/>
    <s v="Credit Card"/>
    <s v="Returned"/>
    <x v="2"/>
    <n v="4"/>
    <x v="0"/>
  </r>
  <r>
    <x v="219"/>
    <x v="1"/>
    <x v="0"/>
    <x v="1"/>
    <x v="0"/>
    <x v="1"/>
    <n v="86788"/>
    <x v="1"/>
    <x v="2"/>
    <n v="564136"/>
    <n v="1"/>
    <n v="3198"/>
    <n v="15"/>
    <x v="2566"/>
    <x v="2512"/>
    <x v="2495"/>
    <s v="UPI"/>
    <s v="Returned"/>
    <x v="2"/>
    <n v="4"/>
    <x v="1"/>
  </r>
  <r>
    <x v="220"/>
    <x v="0"/>
    <x v="2"/>
    <x v="5"/>
    <x v="1"/>
    <x v="1"/>
    <n v="27918"/>
    <x v="0"/>
    <x v="2"/>
    <n v="117445"/>
    <n v="2"/>
    <n v="3623"/>
    <n v="10"/>
    <x v="2567"/>
    <x v="2513"/>
    <x v="2496"/>
    <s v="UPI"/>
    <s v="Returned"/>
    <x v="2"/>
    <n v="5"/>
    <x v="0"/>
  </r>
  <r>
    <x v="220"/>
    <x v="1"/>
    <x v="1"/>
    <x v="2"/>
    <x v="2"/>
    <x v="1"/>
    <n v="17197"/>
    <x v="0"/>
    <x v="0"/>
    <n v="587656"/>
    <n v="6"/>
    <n v="2797"/>
    <n v="15"/>
    <x v="2568"/>
    <x v="2514"/>
    <x v="2497"/>
    <s v="Cash"/>
    <s v="Returned"/>
    <x v="2"/>
    <n v="1"/>
    <x v="0"/>
  </r>
  <r>
    <x v="220"/>
    <x v="2"/>
    <x v="1"/>
    <x v="5"/>
    <x v="2"/>
    <x v="3"/>
    <n v="23677"/>
    <x v="1"/>
    <x v="2"/>
    <n v="528291"/>
    <n v="2"/>
    <n v="2553"/>
    <n v="20"/>
    <x v="2569"/>
    <x v="2515"/>
    <x v="1689"/>
    <s v="Credit Card"/>
    <s v="Completed"/>
    <x v="2"/>
    <n v="3"/>
    <x v="0"/>
  </r>
  <r>
    <x v="220"/>
    <x v="2"/>
    <x v="3"/>
    <x v="0"/>
    <x v="0"/>
    <x v="0"/>
    <n v="21039"/>
    <x v="1"/>
    <x v="0"/>
    <n v="378835"/>
    <n v="1"/>
    <n v="2009"/>
    <n v="0"/>
    <x v="2570"/>
    <x v="2516"/>
    <x v="2498"/>
    <s v="Credit Card"/>
    <s v="Completed"/>
    <x v="1"/>
    <n v="5"/>
    <x v="0"/>
  </r>
  <r>
    <x v="220"/>
    <x v="2"/>
    <x v="0"/>
    <x v="5"/>
    <x v="1"/>
    <x v="0"/>
    <n v="37785"/>
    <x v="1"/>
    <x v="2"/>
    <n v="981042"/>
    <n v="1"/>
    <n v="4307"/>
    <n v="10"/>
    <x v="2571"/>
    <x v="2517"/>
    <x v="2499"/>
    <s v="Cash"/>
    <s v="Returned"/>
    <x v="1"/>
    <n v="1"/>
    <x v="0"/>
  </r>
  <r>
    <x v="220"/>
    <x v="0"/>
    <x v="2"/>
    <x v="1"/>
    <x v="2"/>
    <x v="2"/>
    <n v="14570"/>
    <x v="1"/>
    <x v="2"/>
    <n v="830084"/>
    <n v="4"/>
    <n v="512"/>
    <n v="5"/>
    <x v="2572"/>
    <x v="2474"/>
    <x v="2500"/>
    <s v="Net Banking"/>
    <s v="Completed"/>
    <x v="1"/>
    <n v="1"/>
    <x v="1"/>
  </r>
  <r>
    <x v="220"/>
    <x v="3"/>
    <x v="2"/>
    <x v="4"/>
    <x v="2"/>
    <x v="3"/>
    <n v="82242"/>
    <x v="0"/>
    <x v="2"/>
    <n v="256932"/>
    <n v="8"/>
    <n v="4534"/>
    <n v="15"/>
    <x v="2573"/>
    <x v="2518"/>
    <x v="2501"/>
    <s v="Cash"/>
    <s v="Returned"/>
    <x v="0"/>
    <n v="5"/>
    <x v="0"/>
  </r>
  <r>
    <x v="220"/>
    <x v="0"/>
    <x v="3"/>
    <x v="5"/>
    <x v="0"/>
    <x v="0"/>
    <n v="21655"/>
    <x v="0"/>
    <x v="0"/>
    <n v="784781"/>
    <n v="6"/>
    <n v="2080"/>
    <n v="0"/>
    <x v="2574"/>
    <x v="2519"/>
    <x v="2502"/>
    <s v="Net Banking"/>
    <s v="Completed"/>
    <x v="2"/>
    <n v="4"/>
    <x v="0"/>
  </r>
  <r>
    <x v="220"/>
    <x v="0"/>
    <x v="3"/>
    <x v="2"/>
    <x v="1"/>
    <x v="2"/>
    <n v="57907"/>
    <x v="0"/>
    <x v="0"/>
    <n v="928521"/>
    <n v="4"/>
    <n v="3933"/>
    <n v="0"/>
    <x v="2575"/>
    <x v="2520"/>
    <x v="2503"/>
    <s v="Net Banking"/>
    <s v="Completed"/>
    <x v="2"/>
    <n v="1"/>
    <x v="0"/>
  </r>
  <r>
    <x v="220"/>
    <x v="3"/>
    <x v="2"/>
    <x v="3"/>
    <x v="0"/>
    <x v="2"/>
    <n v="19449"/>
    <x v="0"/>
    <x v="0"/>
    <n v="263062"/>
    <n v="6"/>
    <n v="2551"/>
    <n v="5"/>
    <x v="2576"/>
    <x v="2521"/>
    <x v="2504"/>
    <s v="Net Banking"/>
    <s v="Cancelled"/>
    <x v="2"/>
    <n v="5"/>
    <x v="0"/>
  </r>
  <r>
    <x v="220"/>
    <x v="1"/>
    <x v="2"/>
    <x v="5"/>
    <x v="2"/>
    <x v="1"/>
    <n v="34630"/>
    <x v="0"/>
    <x v="1"/>
    <n v="427983"/>
    <n v="6"/>
    <n v="4376"/>
    <n v="0"/>
    <x v="2577"/>
    <x v="2522"/>
    <x v="2505"/>
    <s v="Cash"/>
    <s v="Returned"/>
    <x v="2"/>
    <n v="2"/>
    <x v="1"/>
  </r>
  <r>
    <x v="220"/>
    <x v="2"/>
    <x v="3"/>
    <x v="5"/>
    <x v="1"/>
    <x v="3"/>
    <n v="84658"/>
    <x v="1"/>
    <x v="0"/>
    <n v="630774"/>
    <n v="9"/>
    <n v="2323"/>
    <n v="5"/>
    <x v="2578"/>
    <x v="2523"/>
    <x v="2506"/>
    <s v="Credit Card"/>
    <s v="Cancelled"/>
    <x v="1"/>
    <n v="2"/>
    <x v="0"/>
  </r>
  <r>
    <x v="221"/>
    <x v="1"/>
    <x v="2"/>
    <x v="0"/>
    <x v="0"/>
    <x v="0"/>
    <n v="56371"/>
    <x v="1"/>
    <x v="2"/>
    <n v="302174"/>
    <n v="4"/>
    <n v="3930"/>
    <n v="5"/>
    <x v="2579"/>
    <x v="2524"/>
    <x v="2507"/>
    <s v="Credit Card"/>
    <s v="Returned"/>
    <x v="2"/>
    <n v="3"/>
    <x v="0"/>
  </r>
  <r>
    <x v="221"/>
    <x v="2"/>
    <x v="1"/>
    <x v="2"/>
    <x v="2"/>
    <x v="3"/>
    <n v="20991"/>
    <x v="0"/>
    <x v="1"/>
    <n v="562643"/>
    <n v="6"/>
    <n v="3240"/>
    <n v="15"/>
    <x v="2580"/>
    <x v="2525"/>
    <x v="2508"/>
    <s v="Credit Card"/>
    <s v="Completed"/>
    <x v="0"/>
    <n v="4"/>
    <x v="0"/>
  </r>
  <r>
    <x v="221"/>
    <x v="0"/>
    <x v="3"/>
    <x v="1"/>
    <x v="0"/>
    <x v="3"/>
    <n v="34887"/>
    <x v="1"/>
    <x v="0"/>
    <n v="502262"/>
    <n v="1"/>
    <n v="2288"/>
    <n v="0"/>
    <x v="2581"/>
    <x v="2526"/>
    <x v="2509"/>
    <s v="Cash"/>
    <s v="Returned"/>
    <x v="1"/>
    <n v="5"/>
    <x v="0"/>
  </r>
  <r>
    <x v="221"/>
    <x v="2"/>
    <x v="2"/>
    <x v="3"/>
    <x v="0"/>
    <x v="0"/>
    <n v="23859"/>
    <x v="0"/>
    <x v="0"/>
    <n v="367868"/>
    <n v="7"/>
    <n v="2452"/>
    <n v="20"/>
    <x v="2582"/>
    <x v="673"/>
    <x v="2510"/>
    <s v="Cash"/>
    <s v="Cancelled"/>
    <x v="1"/>
    <n v="4"/>
    <x v="0"/>
  </r>
  <r>
    <x v="221"/>
    <x v="0"/>
    <x v="3"/>
    <x v="4"/>
    <x v="0"/>
    <x v="0"/>
    <n v="33640"/>
    <x v="0"/>
    <x v="1"/>
    <n v="753567"/>
    <n v="7"/>
    <n v="3204"/>
    <n v="20"/>
    <x v="2583"/>
    <x v="2527"/>
    <x v="2511"/>
    <s v="UPI"/>
    <s v="Cancelled"/>
    <x v="1"/>
    <n v="4"/>
    <x v="0"/>
  </r>
  <r>
    <x v="221"/>
    <x v="1"/>
    <x v="0"/>
    <x v="5"/>
    <x v="1"/>
    <x v="3"/>
    <n v="58339"/>
    <x v="0"/>
    <x v="1"/>
    <n v="170886"/>
    <n v="1"/>
    <n v="1451"/>
    <n v="15"/>
    <x v="2584"/>
    <x v="2528"/>
    <x v="2512"/>
    <s v="Cash"/>
    <s v="Completed"/>
    <x v="0"/>
    <n v="5"/>
    <x v="0"/>
  </r>
  <r>
    <x v="221"/>
    <x v="0"/>
    <x v="3"/>
    <x v="1"/>
    <x v="2"/>
    <x v="2"/>
    <n v="63235"/>
    <x v="0"/>
    <x v="0"/>
    <n v="834921"/>
    <n v="8"/>
    <n v="3920"/>
    <n v="15"/>
    <x v="2585"/>
    <x v="2529"/>
    <x v="2513"/>
    <s v="Credit Card"/>
    <s v="Cancelled"/>
    <x v="1"/>
    <n v="1"/>
    <x v="0"/>
  </r>
  <r>
    <x v="221"/>
    <x v="1"/>
    <x v="3"/>
    <x v="3"/>
    <x v="2"/>
    <x v="3"/>
    <n v="12512"/>
    <x v="0"/>
    <x v="1"/>
    <n v="193761"/>
    <n v="5"/>
    <n v="3527"/>
    <n v="5"/>
    <x v="2586"/>
    <x v="2107"/>
    <x v="2514"/>
    <s v="UPI"/>
    <s v="Completed"/>
    <x v="0"/>
    <n v="2"/>
    <x v="1"/>
  </r>
  <r>
    <x v="221"/>
    <x v="3"/>
    <x v="0"/>
    <x v="4"/>
    <x v="2"/>
    <x v="0"/>
    <n v="90982"/>
    <x v="1"/>
    <x v="2"/>
    <n v="764524"/>
    <n v="9"/>
    <n v="3601"/>
    <n v="20"/>
    <x v="2587"/>
    <x v="2530"/>
    <x v="2515"/>
    <s v="Cash"/>
    <s v="Completed"/>
    <x v="3"/>
    <n v="3"/>
    <x v="0"/>
  </r>
  <r>
    <x v="221"/>
    <x v="3"/>
    <x v="1"/>
    <x v="1"/>
    <x v="2"/>
    <x v="3"/>
    <n v="31912"/>
    <x v="1"/>
    <x v="2"/>
    <n v="857797"/>
    <n v="8"/>
    <n v="4460"/>
    <n v="0"/>
    <x v="2588"/>
    <x v="1083"/>
    <x v="2516"/>
    <s v="Cash"/>
    <s v="Completed"/>
    <x v="2"/>
    <n v="1"/>
    <x v="0"/>
  </r>
  <r>
    <x v="221"/>
    <x v="3"/>
    <x v="2"/>
    <x v="2"/>
    <x v="1"/>
    <x v="0"/>
    <n v="45515"/>
    <x v="0"/>
    <x v="2"/>
    <n v="738454"/>
    <n v="3"/>
    <n v="4088"/>
    <n v="20"/>
    <x v="2589"/>
    <x v="2531"/>
    <x v="2517"/>
    <s v="Cash"/>
    <s v="Completed"/>
    <x v="0"/>
    <n v="4"/>
    <x v="0"/>
  </r>
  <r>
    <x v="221"/>
    <x v="0"/>
    <x v="0"/>
    <x v="2"/>
    <x v="0"/>
    <x v="2"/>
    <n v="25416"/>
    <x v="0"/>
    <x v="0"/>
    <n v="657160"/>
    <n v="1"/>
    <n v="4345"/>
    <n v="15"/>
    <x v="2590"/>
    <x v="2532"/>
    <x v="2518"/>
    <s v="UPI"/>
    <s v="Completed"/>
    <x v="2"/>
    <n v="4"/>
    <x v="1"/>
  </r>
  <r>
    <x v="222"/>
    <x v="3"/>
    <x v="3"/>
    <x v="3"/>
    <x v="2"/>
    <x v="3"/>
    <n v="82816"/>
    <x v="1"/>
    <x v="2"/>
    <n v="844851"/>
    <n v="3"/>
    <n v="1647"/>
    <n v="15"/>
    <x v="2591"/>
    <x v="2533"/>
    <x v="934"/>
    <s v="UPI"/>
    <s v="Cancelled"/>
    <x v="2"/>
    <n v="5"/>
    <x v="1"/>
  </r>
  <r>
    <x v="222"/>
    <x v="2"/>
    <x v="2"/>
    <x v="4"/>
    <x v="1"/>
    <x v="2"/>
    <n v="86510"/>
    <x v="0"/>
    <x v="1"/>
    <n v="553095"/>
    <n v="2"/>
    <n v="4017"/>
    <n v="5"/>
    <x v="2592"/>
    <x v="2534"/>
    <x v="2519"/>
    <s v="Net Banking"/>
    <s v="Cancelled"/>
    <x v="1"/>
    <n v="2"/>
    <x v="0"/>
  </r>
  <r>
    <x v="222"/>
    <x v="1"/>
    <x v="0"/>
    <x v="2"/>
    <x v="0"/>
    <x v="3"/>
    <n v="53746"/>
    <x v="0"/>
    <x v="2"/>
    <n v="933469"/>
    <n v="2"/>
    <n v="3558"/>
    <n v="0"/>
    <x v="2593"/>
    <x v="674"/>
    <x v="2520"/>
    <s v="UPI"/>
    <s v="Cancelled"/>
    <x v="1"/>
    <n v="2"/>
    <x v="0"/>
  </r>
  <r>
    <x v="222"/>
    <x v="1"/>
    <x v="2"/>
    <x v="3"/>
    <x v="1"/>
    <x v="3"/>
    <n v="53775"/>
    <x v="0"/>
    <x v="1"/>
    <n v="909417"/>
    <n v="4"/>
    <n v="1917"/>
    <n v="15"/>
    <x v="2594"/>
    <x v="2535"/>
    <x v="2521"/>
    <s v="Credit Card"/>
    <s v="Cancelled"/>
    <x v="0"/>
    <n v="3"/>
    <x v="0"/>
  </r>
  <r>
    <x v="222"/>
    <x v="2"/>
    <x v="2"/>
    <x v="2"/>
    <x v="1"/>
    <x v="0"/>
    <n v="22227"/>
    <x v="1"/>
    <x v="2"/>
    <n v="712879"/>
    <n v="2"/>
    <n v="4409"/>
    <n v="0"/>
    <x v="2595"/>
    <x v="2536"/>
    <x v="2314"/>
    <s v="Credit Card"/>
    <s v="Completed"/>
    <x v="0"/>
    <n v="1"/>
    <x v="0"/>
  </r>
  <r>
    <x v="222"/>
    <x v="0"/>
    <x v="0"/>
    <x v="2"/>
    <x v="2"/>
    <x v="1"/>
    <n v="23031"/>
    <x v="0"/>
    <x v="1"/>
    <n v="420012"/>
    <n v="8"/>
    <n v="4189"/>
    <n v="20"/>
    <x v="2596"/>
    <x v="2537"/>
    <x v="2522"/>
    <s v="Cash"/>
    <s v="Returned"/>
    <x v="1"/>
    <n v="3"/>
    <x v="0"/>
  </r>
  <r>
    <x v="222"/>
    <x v="0"/>
    <x v="2"/>
    <x v="1"/>
    <x v="2"/>
    <x v="0"/>
    <n v="43000"/>
    <x v="0"/>
    <x v="2"/>
    <n v="600081"/>
    <n v="5"/>
    <n v="3272"/>
    <n v="5"/>
    <x v="2597"/>
    <x v="2538"/>
    <x v="2523"/>
    <s v="Credit Card"/>
    <s v="Returned"/>
    <x v="2"/>
    <n v="4"/>
    <x v="0"/>
  </r>
  <r>
    <x v="222"/>
    <x v="1"/>
    <x v="1"/>
    <x v="1"/>
    <x v="0"/>
    <x v="3"/>
    <n v="61253"/>
    <x v="1"/>
    <x v="2"/>
    <n v="308997"/>
    <n v="1"/>
    <n v="3328"/>
    <n v="20"/>
    <x v="2598"/>
    <x v="2539"/>
    <x v="2524"/>
    <s v="Credit Card"/>
    <s v="Returned"/>
    <x v="1"/>
    <n v="4"/>
    <x v="0"/>
  </r>
  <r>
    <x v="222"/>
    <x v="3"/>
    <x v="0"/>
    <x v="2"/>
    <x v="0"/>
    <x v="1"/>
    <n v="77564"/>
    <x v="0"/>
    <x v="2"/>
    <n v="643635"/>
    <n v="6"/>
    <n v="2669"/>
    <n v="15"/>
    <x v="2599"/>
    <x v="2540"/>
    <x v="2525"/>
    <s v="Credit Card"/>
    <s v="Returned"/>
    <x v="2"/>
    <n v="2"/>
    <x v="1"/>
  </r>
  <r>
    <x v="222"/>
    <x v="0"/>
    <x v="1"/>
    <x v="0"/>
    <x v="2"/>
    <x v="1"/>
    <n v="28313"/>
    <x v="0"/>
    <x v="1"/>
    <n v="403767"/>
    <n v="7"/>
    <n v="2749"/>
    <n v="15"/>
    <x v="2600"/>
    <x v="2541"/>
    <x v="2526"/>
    <s v="Credit Card"/>
    <s v="Cancelled"/>
    <x v="3"/>
    <n v="4"/>
    <x v="0"/>
  </r>
  <r>
    <x v="222"/>
    <x v="0"/>
    <x v="3"/>
    <x v="1"/>
    <x v="1"/>
    <x v="2"/>
    <n v="85186"/>
    <x v="1"/>
    <x v="1"/>
    <n v="116360"/>
    <n v="1"/>
    <n v="4358"/>
    <n v="0"/>
    <x v="2601"/>
    <x v="2542"/>
    <x v="2527"/>
    <s v="UPI"/>
    <s v="Completed"/>
    <x v="0"/>
    <n v="1"/>
    <x v="0"/>
  </r>
  <r>
    <x v="222"/>
    <x v="2"/>
    <x v="2"/>
    <x v="4"/>
    <x v="2"/>
    <x v="3"/>
    <n v="67751"/>
    <x v="1"/>
    <x v="2"/>
    <n v="608593"/>
    <n v="3"/>
    <n v="2125"/>
    <n v="15"/>
    <x v="2602"/>
    <x v="2543"/>
    <x v="2528"/>
    <s v="Credit Card"/>
    <s v="Cancelled"/>
    <x v="1"/>
    <n v="1"/>
    <x v="0"/>
  </r>
  <r>
    <x v="223"/>
    <x v="2"/>
    <x v="3"/>
    <x v="3"/>
    <x v="0"/>
    <x v="0"/>
    <n v="62492"/>
    <x v="0"/>
    <x v="1"/>
    <n v="376358"/>
    <n v="9"/>
    <n v="3249"/>
    <n v="0"/>
    <x v="2603"/>
    <x v="2544"/>
    <x v="2529"/>
    <s v="Cash"/>
    <s v="Cancelled"/>
    <x v="2"/>
    <n v="3"/>
    <x v="0"/>
  </r>
  <r>
    <x v="223"/>
    <x v="3"/>
    <x v="3"/>
    <x v="3"/>
    <x v="1"/>
    <x v="1"/>
    <n v="40364"/>
    <x v="1"/>
    <x v="1"/>
    <n v="434423"/>
    <n v="7"/>
    <n v="3105"/>
    <n v="10"/>
    <x v="2604"/>
    <x v="2545"/>
    <x v="2530"/>
    <s v="UPI"/>
    <s v="Cancelled"/>
    <x v="3"/>
    <n v="1"/>
    <x v="0"/>
  </r>
  <r>
    <x v="223"/>
    <x v="0"/>
    <x v="2"/>
    <x v="4"/>
    <x v="1"/>
    <x v="1"/>
    <n v="28361"/>
    <x v="0"/>
    <x v="0"/>
    <n v="331964"/>
    <n v="4"/>
    <n v="2347"/>
    <n v="15"/>
    <x v="2605"/>
    <x v="2546"/>
    <x v="2372"/>
    <s v="Net Banking"/>
    <s v="Completed"/>
    <x v="2"/>
    <n v="4"/>
    <x v="0"/>
  </r>
  <r>
    <x v="223"/>
    <x v="0"/>
    <x v="0"/>
    <x v="4"/>
    <x v="1"/>
    <x v="0"/>
    <n v="77949"/>
    <x v="0"/>
    <x v="2"/>
    <n v="920735"/>
    <n v="6"/>
    <n v="1078"/>
    <n v="20"/>
    <x v="2606"/>
    <x v="2547"/>
    <x v="2531"/>
    <s v="Credit Card"/>
    <s v="Cancelled"/>
    <x v="0"/>
    <n v="5"/>
    <x v="0"/>
  </r>
  <r>
    <x v="223"/>
    <x v="2"/>
    <x v="2"/>
    <x v="4"/>
    <x v="2"/>
    <x v="0"/>
    <n v="41070"/>
    <x v="1"/>
    <x v="1"/>
    <n v="884772"/>
    <n v="6"/>
    <n v="1636"/>
    <n v="20"/>
    <x v="2607"/>
    <x v="2548"/>
    <x v="2532"/>
    <s v="Net Banking"/>
    <s v="Completed"/>
    <x v="1"/>
    <n v="2"/>
    <x v="0"/>
  </r>
  <r>
    <x v="223"/>
    <x v="0"/>
    <x v="3"/>
    <x v="4"/>
    <x v="2"/>
    <x v="1"/>
    <n v="32409"/>
    <x v="0"/>
    <x v="1"/>
    <n v="114698"/>
    <n v="3"/>
    <n v="3910"/>
    <n v="0"/>
    <x v="2608"/>
    <x v="2321"/>
    <x v="1014"/>
    <s v="Net Banking"/>
    <s v="Returned"/>
    <x v="2"/>
    <n v="2"/>
    <x v="0"/>
  </r>
  <r>
    <x v="223"/>
    <x v="1"/>
    <x v="3"/>
    <x v="5"/>
    <x v="0"/>
    <x v="0"/>
    <n v="39854"/>
    <x v="1"/>
    <x v="1"/>
    <n v="593548"/>
    <n v="2"/>
    <n v="3633"/>
    <n v="10"/>
    <x v="2609"/>
    <x v="2549"/>
    <x v="1963"/>
    <s v="Cash"/>
    <s v="Cancelled"/>
    <x v="0"/>
    <n v="2"/>
    <x v="0"/>
  </r>
  <r>
    <x v="223"/>
    <x v="2"/>
    <x v="0"/>
    <x v="3"/>
    <x v="1"/>
    <x v="2"/>
    <n v="39655"/>
    <x v="1"/>
    <x v="1"/>
    <n v="784962"/>
    <n v="5"/>
    <n v="2774"/>
    <n v="15"/>
    <x v="2610"/>
    <x v="2550"/>
    <x v="2533"/>
    <s v="Net Banking"/>
    <s v="Completed"/>
    <x v="1"/>
    <n v="5"/>
    <x v="0"/>
  </r>
  <r>
    <x v="223"/>
    <x v="3"/>
    <x v="2"/>
    <x v="5"/>
    <x v="1"/>
    <x v="1"/>
    <n v="19952"/>
    <x v="1"/>
    <x v="0"/>
    <n v="216544"/>
    <n v="8"/>
    <n v="2721"/>
    <n v="5"/>
    <x v="2611"/>
    <x v="2551"/>
    <x v="2534"/>
    <s v="Credit Card"/>
    <s v="Cancelled"/>
    <x v="3"/>
    <n v="4"/>
    <x v="1"/>
  </r>
  <r>
    <x v="223"/>
    <x v="2"/>
    <x v="3"/>
    <x v="2"/>
    <x v="2"/>
    <x v="2"/>
    <n v="46365"/>
    <x v="0"/>
    <x v="1"/>
    <n v="377091"/>
    <n v="3"/>
    <n v="1657"/>
    <n v="5"/>
    <x v="2612"/>
    <x v="2552"/>
    <x v="2535"/>
    <s v="Cash"/>
    <s v="Returned"/>
    <x v="2"/>
    <n v="1"/>
    <x v="0"/>
  </r>
  <r>
    <x v="223"/>
    <x v="0"/>
    <x v="1"/>
    <x v="2"/>
    <x v="0"/>
    <x v="3"/>
    <n v="93298"/>
    <x v="1"/>
    <x v="1"/>
    <n v="152338"/>
    <n v="5"/>
    <n v="4358"/>
    <n v="20"/>
    <x v="2613"/>
    <x v="2553"/>
    <x v="2536"/>
    <s v="Cash"/>
    <s v="Completed"/>
    <x v="1"/>
    <n v="4"/>
    <x v="0"/>
  </r>
  <r>
    <x v="223"/>
    <x v="3"/>
    <x v="3"/>
    <x v="3"/>
    <x v="0"/>
    <x v="2"/>
    <n v="76156"/>
    <x v="0"/>
    <x v="0"/>
    <n v="528753"/>
    <n v="3"/>
    <n v="2149"/>
    <n v="15"/>
    <x v="2614"/>
    <x v="2554"/>
    <x v="2537"/>
    <s v="UPI"/>
    <s v="Returned"/>
    <x v="1"/>
    <n v="3"/>
    <x v="0"/>
  </r>
  <r>
    <x v="224"/>
    <x v="2"/>
    <x v="3"/>
    <x v="2"/>
    <x v="1"/>
    <x v="0"/>
    <n v="66724"/>
    <x v="1"/>
    <x v="2"/>
    <n v="122469"/>
    <n v="7"/>
    <n v="4872"/>
    <n v="5"/>
    <x v="2615"/>
    <x v="2555"/>
    <x v="2538"/>
    <s v="Cash"/>
    <s v="Returned"/>
    <x v="1"/>
    <n v="4"/>
    <x v="0"/>
  </r>
  <r>
    <x v="224"/>
    <x v="1"/>
    <x v="0"/>
    <x v="4"/>
    <x v="2"/>
    <x v="1"/>
    <n v="25455"/>
    <x v="1"/>
    <x v="2"/>
    <n v="761846"/>
    <n v="6"/>
    <n v="2086"/>
    <n v="0"/>
    <x v="2616"/>
    <x v="2556"/>
    <x v="2539"/>
    <s v="Net Banking"/>
    <s v="Completed"/>
    <x v="0"/>
    <n v="4"/>
    <x v="0"/>
  </r>
  <r>
    <x v="224"/>
    <x v="1"/>
    <x v="1"/>
    <x v="5"/>
    <x v="1"/>
    <x v="2"/>
    <n v="97746"/>
    <x v="0"/>
    <x v="0"/>
    <n v="697065"/>
    <n v="6"/>
    <n v="2458"/>
    <n v="15"/>
    <x v="2617"/>
    <x v="2557"/>
    <x v="2540"/>
    <s v="Credit Card"/>
    <s v="Cancelled"/>
    <x v="3"/>
    <n v="2"/>
    <x v="0"/>
  </r>
  <r>
    <x v="224"/>
    <x v="2"/>
    <x v="3"/>
    <x v="4"/>
    <x v="2"/>
    <x v="0"/>
    <n v="57673"/>
    <x v="0"/>
    <x v="2"/>
    <n v="119371"/>
    <n v="1"/>
    <n v="2823"/>
    <n v="20"/>
    <x v="2618"/>
    <x v="970"/>
    <x v="2541"/>
    <s v="UPI"/>
    <s v="Completed"/>
    <x v="3"/>
    <n v="4"/>
    <x v="0"/>
  </r>
  <r>
    <x v="224"/>
    <x v="1"/>
    <x v="3"/>
    <x v="2"/>
    <x v="0"/>
    <x v="0"/>
    <n v="10974"/>
    <x v="1"/>
    <x v="2"/>
    <n v="337511"/>
    <n v="2"/>
    <n v="733"/>
    <n v="10"/>
    <x v="2619"/>
    <x v="2558"/>
    <x v="2542"/>
    <s v="Net Banking"/>
    <s v="Returned"/>
    <x v="0"/>
    <n v="5"/>
    <x v="0"/>
  </r>
  <r>
    <x v="224"/>
    <x v="1"/>
    <x v="1"/>
    <x v="1"/>
    <x v="1"/>
    <x v="2"/>
    <n v="22679"/>
    <x v="0"/>
    <x v="0"/>
    <n v="787884"/>
    <n v="6"/>
    <n v="1765"/>
    <n v="0"/>
    <x v="2620"/>
    <x v="2559"/>
    <x v="2543"/>
    <s v="Cash"/>
    <s v="Completed"/>
    <x v="2"/>
    <n v="2"/>
    <x v="0"/>
  </r>
  <r>
    <x v="224"/>
    <x v="1"/>
    <x v="2"/>
    <x v="5"/>
    <x v="1"/>
    <x v="1"/>
    <n v="71791"/>
    <x v="0"/>
    <x v="1"/>
    <n v="343549"/>
    <n v="8"/>
    <n v="531"/>
    <n v="0"/>
    <x v="2621"/>
    <x v="2560"/>
    <x v="1196"/>
    <s v="Credit Card"/>
    <s v="Cancelled"/>
    <x v="0"/>
    <n v="3"/>
    <x v="1"/>
  </r>
  <r>
    <x v="224"/>
    <x v="3"/>
    <x v="2"/>
    <x v="4"/>
    <x v="1"/>
    <x v="2"/>
    <n v="37429"/>
    <x v="1"/>
    <x v="0"/>
    <n v="752241"/>
    <n v="5"/>
    <n v="3938"/>
    <n v="15"/>
    <x v="2622"/>
    <x v="2561"/>
    <x v="2544"/>
    <s v="Cash"/>
    <s v="Completed"/>
    <x v="3"/>
    <n v="5"/>
    <x v="0"/>
  </r>
  <r>
    <x v="224"/>
    <x v="1"/>
    <x v="3"/>
    <x v="3"/>
    <x v="0"/>
    <x v="3"/>
    <n v="28073"/>
    <x v="1"/>
    <x v="0"/>
    <n v="951533"/>
    <n v="2"/>
    <n v="1871"/>
    <n v="10"/>
    <x v="2623"/>
    <x v="2562"/>
    <x v="2545"/>
    <s v="UPI"/>
    <s v="Returned"/>
    <x v="0"/>
    <n v="5"/>
    <x v="0"/>
  </r>
  <r>
    <x v="224"/>
    <x v="1"/>
    <x v="3"/>
    <x v="4"/>
    <x v="1"/>
    <x v="2"/>
    <n v="80207"/>
    <x v="0"/>
    <x v="0"/>
    <n v="384618"/>
    <n v="5"/>
    <n v="1259"/>
    <n v="0"/>
    <x v="2624"/>
    <x v="2563"/>
    <x v="2546"/>
    <s v="UPI"/>
    <s v="Cancelled"/>
    <x v="3"/>
    <n v="3"/>
    <x v="0"/>
  </r>
  <r>
    <x v="224"/>
    <x v="1"/>
    <x v="2"/>
    <x v="1"/>
    <x v="0"/>
    <x v="2"/>
    <n v="40365"/>
    <x v="1"/>
    <x v="0"/>
    <n v="440347"/>
    <n v="9"/>
    <n v="3703"/>
    <n v="10"/>
    <x v="2625"/>
    <x v="2564"/>
    <x v="2547"/>
    <s v="Credit Card"/>
    <s v="Cancelled"/>
    <x v="3"/>
    <n v="1"/>
    <x v="0"/>
  </r>
  <r>
    <x v="224"/>
    <x v="3"/>
    <x v="0"/>
    <x v="2"/>
    <x v="2"/>
    <x v="1"/>
    <n v="65928"/>
    <x v="1"/>
    <x v="0"/>
    <n v="310409"/>
    <n v="6"/>
    <n v="2294"/>
    <n v="20"/>
    <x v="2626"/>
    <x v="2565"/>
    <x v="2548"/>
    <s v="Net Banking"/>
    <s v="Completed"/>
    <x v="3"/>
    <n v="4"/>
    <x v="0"/>
  </r>
  <r>
    <x v="225"/>
    <x v="2"/>
    <x v="1"/>
    <x v="5"/>
    <x v="0"/>
    <x v="2"/>
    <n v="84453"/>
    <x v="1"/>
    <x v="1"/>
    <n v="207644"/>
    <n v="5"/>
    <n v="1261"/>
    <n v="0"/>
    <x v="2627"/>
    <x v="2566"/>
    <x v="2549"/>
    <s v="Credit Card"/>
    <s v="Completed"/>
    <x v="3"/>
    <n v="4"/>
    <x v="0"/>
  </r>
  <r>
    <x v="225"/>
    <x v="0"/>
    <x v="1"/>
    <x v="3"/>
    <x v="2"/>
    <x v="0"/>
    <n v="17784"/>
    <x v="0"/>
    <x v="2"/>
    <n v="278213"/>
    <n v="6"/>
    <n v="4860"/>
    <n v="5"/>
    <x v="2628"/>
    <x v="2567"/>
    <x v="2433"/>
    <s v="Net Banking"/>
    <s v="Completed"/>
    <x v="2"/>
    <n v="1"/>
    <x v="0"/>
  </r>
  <r>
    <x v="225"/>
    <x v="1"/>
    <x v="0"/>
    <x v="5"/>
    <x v="0"/>
    <x v="1"/>
    <n v="22291"/>
    <x v="0"/>
    <x v="0"/>
    <n v="215468"/>
    <n v="9"/>
    <n v="4580"/>
    <n v="20"/>
    <x v="2629"/>
    <x v="2568"/>
    <x v="2550"/>
    <s v="Credit Card"/>
    <s v="Returned"/>
    <x v="3"/>
    <n v="3"/>
    <x v="0"/>
  </r>
  <r>
    <x v="225"/>
    <x v="2"/>
    <x v="0"/>
    <x v="3"/>
    <x v="0"/>
    <x v="0"/>
    <n v="94462"/>
    <x v="0"/>
    <x v="1"/>
    <n v="628693"/>
    <n v="7"/>
    <n v="781"/>
    <n v="20"/>
    <x v="2630"/>
    <x v="2569"/>
    <x v="2551"/>
    <s v="UPI"/>
    <s v="Cancelled"/>
    <x v="1"/>
    <n v="1"/>
    <x v="0"/>
  </r>
  <r>
    <x v="225"/>
    <x v="1"/>
    <x v="0"/>
    <x v="5"/>
    <x v="1"/>
    <x v="1"/>
    <n v="36154"/>
    <x v="1"/>
    <x v="0"/>
    <n v="364297"/>
    <n v="3"/>
    <n v="4571"/>
    <n v="0"/>
    <x v="2631"/>
    <x v="2570"/>
    <x v="2552"/>
    <s v="UPI"/>
    <s v="Cancelled"/>
    <x v="1"/>
    <n v="2"/>
    <x v="1"/>
  </r>
  <r>
    <x v="225"/>
    <x v="3"/>
    <x v="0"/>
    <x v="2"/>
    <x v="0"/>
    <x v="3"/>
    <n v="35650"/>
    <x v="0"/>
    <x v="1"/>
    <n v="911563"/>
    <n v="5"/>
    <n v="4403"/>
    <n v="5"/>
    <x v="2632"/>
    <x v="2571"/>
    <x v="2553"/>
    <s v="Cash"/>
    <s v="Cancelled"/>
    <x v="3"/>
    <n v="2"/>
    <x v="0"/>
  </r>
  <r>
    <x v="225"/>
    <x v="2"/>
    <x v="0"/>
    <x v="3"/>
    <x v="1"/>
    <x v="3"/>
    <n v="78741"/>
    <x v="1"/>
    <x v="2"/>
    <n v="906112"/>
    <n v="4"/>
    <n v="4555"/>
    <n v="10"/>
    <x v="2633"/>
    <x v="2572"/>
    <x v="2554"/>
    <s v="UPI"/>
    <s v="Cancelled"/>
    <x v="3"/>
    <n v="2"/>
    <x v="0"/>
  </r>
  <r>
    <x v="225"/>
    <x v="3"/>
    <x v="0"/>
    <x v="0"/>
    <x v="2"/>
    <x v="3"/>
    <n v="46201"/>
    <x v="1"/>
    <x v="1"/>
    <n v="316305"/>
    <n v="5"/>
    <n v="1315"/>
    <n v="5"/>
    <x v="2634"/>
    <x v="1778"/>
    <x v="2555"/>
    <s v="Cash"/>
    <s v="Cancelled"/>
    <x v="0"/>
    <n v="1"/>
    <x v="0"/>
  </r>
  <r>
    <x v="225"/>
    <x v="1"/>
    <x v="1"/>
    <x v="5"/>
    <x v="2"/>
    <x v="2"/>
    <n v="49479"/>
    <x v="1"/>
    <x v="1"/>
    <n v="284716"/>
    <n v="8"/>
    <n v="1970"/>
    <n v="20"/>
    <x v="2635"/>
    <x v="2573"/>
    <x v="433"/>
    <s v="UPI"/>
    <s v="Returned"/>
    <x v="2"/>
    <n v="5"/>
    <x v="0"/>
  </r>
  <r>
    <x v="225"/>
    <x v="1"/>
    <x v="0"/>
    <x v="5"/>
    <x v="1"/>
    <x v="3"/>
    <n v="82920"/>
    <x v="1"/>
    <x v="2"/>
    <n v="597816"/>
    <n v="6"/>
    <n v="3787"/>
    <n v="0"/>
    <x v="2636"/>
    <x v="2574"/>
    <x v="2556"/>
    <s v="UPI"/>
    <s v="Cancelled"/>
    <x v="3"/>
    <n v="2"/>
    <x v="0"/>
  </r>
  <r>
    <x v="225"/>
    <x v="3"/>
    <x v="2"/>
    <x v="4"/>
    <x v="2"/>
    <x v="1"/>
    <n v="92797"/>
    <x v="0"/>
    <x v="2"/>
    <n v="200887"/>
    <n v="4"/>
    <n v="4759"/>
    <n v="5"/>
    <x v="2637"/>
    <x v="275"/>
    <x v="2204"/>
    <s v="Cash"/>
    <s v="Completed"/>
    <x v="0"/>
    <n v="1"/>
    <x v="1"/>
  </r>
  <r>
    <x v="225"/>
    <x v="0"/>
    <x v="0"/>
    <x v="3"/>
    <x v="0"/>
    <x v="3"/>
    <n v="60243"/>
    <x v="1"/>
    <x v="1"/>
    <n v="521499"/>
    <n v="5"/>
    <n v="3085"/>
    <n v="5"/>
    <x v="2638"/>
    <x v="2575"/>
    <x v="2557"/>
    <s v="Credit Card"/>
    <s v="Returned"/>
    <x v="3"/>
    <n v="2"/>
    <x v="0"/>
  </r>
  <r>
    <x v="226"/>
    <x v="3"/>
    <x v="0"/>
    <x v="1"/>
    <x v="1"/>
    <x v="1"/>
    <n v="78595"/>
    <x v="1"/>
    <x v="0"/>
    <n v="201347"/>
    <n v="7"/>
    <n v="1010"/>
    <n v="20"/>
    <x v="2639"/>
    <x v="2576"/>
    <x v="2558"/>
    <s v="Credit Card"/>
    <s v="Returned"/>
    <x v="2"/>
    <n v="2"/>
    <x v="0"/>
  </r>
  <r>
    <x v="226"/>
    <x v="1"/>
    <x v="1"/>
    <x v="0"/>
    <x v="1"/>
    <x v="0"/>
    <n v="41734"/>
    <x v="0"/>
    <x v="0"/>
    <n v="946789"/>
    <n v="8"/>
    <n v="1054"/>
    <n v="10"/>
    <x v="2640"/>
    <x v="2577"/>
    <x v="2559"/>
    <s v="Credit Card"/>
    <s v="Cancelled"/>
    <x v="2"/>
    <n v="4"/>
    <x v="1"/>
  </r>
  <r>
    <x v="226"/>
    <x v="3"/>
    <x v="1"/>
    <x v="2"/>
    <x v="1"/>
    <x v="2"/>
    <n v="98927"/>
    <x v="1"/>
    <x v="2"/>
    <n v="843259"/>
    <n v="5"/>
    <n v="4205"/>
    <n v="5"/>
    <x v="2641"/>
    <x v="2578"/>
    <x v="2560"/>
    <s v="Net Banking"/>
    <s v="Completed"/>
    <x v="1"/>
    <n v="1"/>
    <x v="0"/>
  </r>
  <r>
    <x v="226"/>
    <x v="0"/>
    <x v="0"/>
    <x v="4"/>
    <x v="2"/>
    <x v="0"/>
    <n v="91451"/>
    <x v="0"/>
    <x v="0"/>
    <n v="643934"/>
    <n v="2"/>
    <n v="1806"/>
    <n v="5"/>
    <x v="2642"/>
    <x v="2579"/>
    <x v="2561"/>
    <s v="Net Banking"/>
    <s v="Completed"/>
    <x v="2"/>
    <n v="4"/>
    <x v="0"/>
  </r>
  <r>
    <x v="226"/>
    <x v="3"/>
    <x v="1"/>
    <x v="0"/>
    <x v="2"/>
    <x v="0"/>
    <n v="52568"/>
    <x v="0"/>
    <x v="2"/>
    <n v="116036"/>
    <n v="6"/>
    <n v="3642"/>
    <n v="15"/>
    <x v="2643"/>
    <x v="2580"/>
    <x v="1715"/>
    <s v="UPI"/>
    <s v="Cancelled"/>
    <x v="1"/>
    <n v="3"/>
    <x v="0"/>
  </r>
  <r>
    <x v="226"/>
    <x v="0"/>
    <x v="3"/>
    <x v="3"/>
    <x v="0"/>
    <x v="3"/>
    <n v="35793"/>
    <x v="0"/>
    <x v="1"/>
    <n v="631014"/>
    <n v="9"/>
    <n v="758"/>
    <n v="20"/>
    <x v="2644"/>
    <x v="2581"/>
    <x v="2562"/>
    <s v="UPI"/>
    <s v="Returned"/>
    <x v="2"/>
    <n v="2"/>
    <x v="0"/>
  </r>
  <r>
    <x v="226"/>
    <x v="0"/>
    <x v="1"/>
    <x v="0"/>
    <x v="0"/>
    <x v="3"/>
    <n v="62204"/>
    <x v="1"/>
    <x v="1"/>
    <n v="202326"/>
    <n v="3"/>
    <n v="1724"/>
    <n v="15"/>
    <x v="2645"/>
    <x v="2582"/>
    <x v="2563"/>
    <s v="UPI"/>
    <s v="Cancelled"/>
    <x v="0"/>
    <n v="2"/>
    <x v="0"/>
  </r>
  <r>
    <x v="226"/>
    <x v="3"/>
    <x v="1"/>
    <x v="5"/>
    <x v="1"/>
    <x v="3"/>
    <n v="56746"/>
    <x v="0"/>
    <x v="0"/>
    <n v="534376"/>
    <n v="7"/>
    <n v="2165"/>
    <n v="20"/>
    <x v="1930"/>
    <x v="2583"/>
    <x v="2564"/>
    <s v="Cash"/>
    <s v="Returned"/>
    <x v="2"/>
    <n v="4"/>
    <x v="0"/>
  </r>
  <r>
    <x v="226"/>
    <x v="3"/>
    <x v="1"/>
    <x v="5"/>
    <x v="0"/>
    <x v="0"/>
    <n v="41989"/>
    <x v="1"/>
    <x v="2"/>
    <n v="976555"/>
    <n v="8"/>
    <n v="1903"/>
    <n v="20"/>
    <x v="2646"/>
    <x v="1866"/>
    <x v="2565"/>
    <s v="Net Banking"/>
    <s v="Cancelled"/>
    <x v="0"/>
    <n v="1"/>
    <x v="0"/>
  </r>
  <r>
    <x v="226"/>
    <x v="2"/>
    <x v="1"/>
    <x v="4"/>
    <x v="2"/>
    <x v="2"/>
    <n v="59465"/>
    <x v="0"/>
    <x v="0"/>
    <n v="318163"/>
    <n v="6"/>
    <n v="2365"/>
    <n v="15"/>
    <x v="2647"/>
    <x v="2584"/>
    <x v="2566"/>
    <s v="Net Banking"/>
    <s v="Completed"/>
    <x v="1"/>
    <n v="5"/>
    <x v="0"/>
  </r>
  <r>
    <x v="226"/>
    <x v="1"/>
    <x v="2"/>
    <x v="3"/>
    <x v="0"/>
    <x v="2"/>
    <n v="71383"/>
    <x v="0"/>
    <x v="0"/>
    <n v="901535"/>
    <n v="3"/>
    <n v="1265"/>
    <n v="10"/>
    <x v="2648"/>
    <x v="2585"/>
    <x v="2567"/>
    <s v="Credit Card"/>
    <s v="Cancelled"/>
    <x v="0"/>
    <n v="5"/>
    <x v="0"/>
  </r>
  <r>
    <x v="226"/>
    <x v="0"/>
    <x v="2"/>
    <x v="3"/>
    <x v="2"/>
    <x v="0"/>
    <n v="26767"/>
    <x v="0"/>
    <x v="1"/>
    <n v="453581"/>
    <n v="1"/>
    <n v="564"/>
    <n v="10"/>
    <x v="1160"/>
    <x v="2586"/>
    <x v="2568"/>
    <s v="Net Banking"/>
    <s v="Completed"/>
    <x v="1"/>
    <n v="3"/>
    <x v="0"/>
  </r>
  <r>
    <x v="227"/>
    <x v="2"/>
    <x v="2"/>
    <x v="0"/>
    <x v="0"/>
    <x v="2"/>
    <n v="48652"/>
    <x v="0"/>
    <x v="0"/>
    <n v="261639"/>
    <n v="3"/>
    <n v="3949"/>
    <n v="20"/>
    <x v="2649"/>
    <x v="2587"/>
    <x v="2279"/>
    <s v="Cash"/>
    <s v="Cancelled"/>
    <x v="2"/>
    <n v="1"/>
    <x v="1"/>
  </r>
  <r>
    <x v="227"/>
    <x v="3"/>
    <x v="0"/>
    <x v="4"/>
    <x v="2"/>
    <x v="0"/>
    <n v="93732"/>
    <x v="1"/>
    <x v="1"/>
    <n v="750539"/>
    <n v="6"/>
    <n v="3205"/>
    <n v="15"/>
    <x v="2650"/>
    <x v="2588"/>
    <x v="2569"/>
    <s v="Cash"/>
    <s v="Completed"/>
    <x v="0"/>
    <n v="1"/>
    <x v="0"/>
  </r>
  <r>
    <x v="227"/>
    <x v="1"/>
    <x v="0"/>
    <x v="3"/>
    <x v="2"/>
    <x v="0"/>
    <n v="94244"/>
    <x v="1"/>
    <x v="2"/>
    <n v="603782"/>
    <n v="4"/>
    <n v="695"/>
    <n v="5"/>
    <x v="2651"/>
    <x v="2589"/>
    <x v="2570"/>
    <s v="Cash"/>
    <s v="Completed"/>
    <x v="0"/>
    <n v="4"/>
    <x v="1"/>
  </r>
  <r>
    <x v="227"/>
    <x v="2"/>
    <x v="3"/>
    <x v="1"/>
    <x v="0"/>
    <x v="2"/>
    <n v="23383"/>
    <x v="0"/>
    <x v="0"/>
    <n v="204968"/>
    <n v="1"/>
    <n v="1883"/>
    <n v="20"/>
    <x v="2652"/>
    <x v="2590"/>
    <x v="2571"/>
    <s v="Cash"/>
    <s v="Completed"/>
    <x v="1"/>
    <n v="2"/>
    <x v="0"/>
  </r>
  <r>
    <x v="227"/>
    <x v="0"/>
    <x v="2"/>
    <x v="1"/>
    <x v="0"/>
    <x v="1"/>
    <n v="80784"/>
    <x v="0"/>
    <x v="1"/>
    <n v="385835"/>
    <n v="6"/>
    <n v="2935"/>
    <n v="20"/>
    <x v="2653"/>
    <x v="2591"/>
    <x v="2572"/>
    <s v="UPI"/>
    <s v="Completed"/>
    <x v="2"/>
    <n v="2"/>
    <x v="0"/>
  </r>
  <r>
    <x v="227"/>
    <x v="2"/>
    <x v="0"/>
    <x v="5"/>
    <x v="2"/>
    <x v="1"/>
    <n v="70089"/>
    <x v="0"/>
    <x v="0"/>
    <n v="220931"/>
    <n v="1"/>
    <n v="4660"/>
    <n v="0"/>
    <x v="2654"/>
    <x v="2592"/>
    <x v="2573"/>
    <s v="Cash"/>
    <s v="Completed"/>
    <x v="3"/>
    <n v="1"/>
    <x v="0"/>
  </r>
  <r>
    <x v="227"/>
    <x v="0"/>
    <x v="1"/>
    <x v="0"/>
    <x v="1"/>
    <x v="3"/>
    <n v="36440"/>
    <x v="1"/>
    <x v="2"/>
    <n v="955524"/>
    <n v="8"/>
    <n v="1950"/>
    <n v="10"/>
    <x v="2655"/>
    <x v="2593"/>
    <x v="2574"/>
    <s v="Credit Card"/>
    <s v="Cancelled"/>
    <x v="3"/>
    <n v="5"/>
    <x v="1"/>
  </r>
  <r>
    <x v="227"/>
    <x v="3"/>
    <x v="1"/>
    <x v="2"/>
    <x v="0"/>
    <x v="2"/>
    <n v="62443"/>
    <x v="0"/>
    <x v="0"/>
    <n v="940550"/>
    <n v="3"/>
    <n v="722"/>
    <n v="15"/>
    <x v="2656"/>
    <x v="2594"/>
    <x v="2575"/>
    <s v="Cash"/>
    <s v="Cancelled"/>
    <x v="0"/>
    <n v="3"/>
    <x v="0"/>
  </r>
  <r>
    <x v="227"/>
    <x v="1"/>
    <x v="2"/>
    <x v="5"/>
    <x v="2"/>
    <x v="3"/>
    <n v="66325"/>
    <x v="0"/>
    <x v="0"/>
    <n v="919565"/>
    <n v="3"/>
    <n v="941"/>
    <n v="5"/>
    <x v="2657"/>
    <x v="2595"/>
    <x v="2576"/>
    <s v="Net Banking"/>
    <s v="Cancelled"/>
    <x v="1"/>
    <n v="4"/>
    <x v="0"/>
  </r>
  <r>
    <x v="227"/>
    <x v="1"/>
    <x v="3"/>
    <x v="4"/>
    <x v="0"/>
    <x v="0"/>
    <n v="96766"/>
    <x v="1"/>
    <x v="1"/>
    <n v="902325"/>
    <n v="1"/>
    <n v="1937"/>
    <n v="5"/>
    <x v="2658"/>
    <x v="2596"/>
    <x v="2577"/>
    <s v="Cash"/>
    <s v="Returned"/>
    <x v="1"/>
    <n v="1"/>
    <x v="0"/>
  </r>
  <r>
    <x v="227"/>
    <x v="1"/>
    <x v="3"/>
    <x v="3"/>
    <x v="0"/>
    <x v="1"/>
    <n v="65919"/>
    <x v="0"/>
    <x v="2"/>
    <n v="705690"/>
    <n v="3"/>
    <n v="3687"/>
    <n v="20"/>
    <x v="2659"/>
    <x v="2597"/>
    <x v="2578"/>
    <s v="Credit Card"/>
    <s v="Completed"/>
    <x v="1"/>
    <n v="3"/>
    <x v="0"/>
  </r>
  <r>
    <x v="227"/>
    <x v="3"/>
    <x v="1"/>
    <x v="5"/>
    <x v="0"/>
    <x v="2"/>
    <n v="26611"/>
    <x v="0"/>
    <x v="2"/>
    <n v="927552"/>
    <n v="7"/>
    <n v="2867"/>
    <n v="5"/>
    <x v="2660"/>
    <x v="2598"/>
    <x v="1384"/>
    <s v="Net Banking"/>
    <s v="Returned"/>
    <x v="2"/>
    <n v="1"/>
    <x v="1"/>
  </r>
  <r>
    <x v="228"/>
    <x v="0"/>
    <x v="3"/>
    <x v="2"/>
    <x v="0"/>
    <x v="2"/>
    <n v="73483"/>
    <x v="0"/>
    <x v="2"/>
    <n v="180632"/>
    <n v="8"/>
    <n v="1382"/>
    <n v="5"/>
    <x v="2149"/>
    <x v="2599"/>
    <x v="1348"/>
    <s v="Net Banking"/>
    <s v="Completed"/>
    <x v="2"/>
    <n v="3"/>
    <x v="0"/>
  </r>
  <r>
    <x v="228"/>
    <x v="3"/>
    <x v="2"/>
    <x v="2"/>
    <x v="0"/>
    <x v="2"/>
    <n v="32457"/>
    <x v="0"/>
    <x v="0"/>
    <n v="943950"/>
    <n v="8"/>
    <n v="950"/>
    <n v="20"/>
    <x v="2661"/>
    <x v="1156"/>
    <x v="2579"/>
    <s v="Net Banking"/>
    <s v="Completed"/>
    <x v="2"/>
    <n v="3"/>
    <x v="0"/>
  </r>
  <r>
    <x v="228"/>
    <x v="1"/>
    <x v="1"/>
    <x v="1"/>
    <x v="1"/>
    <x v="1"/>
    <n v="20256"/>
    <x v="1"/>
    <x v="1"/>
    <n v="312055"/>
    <n v="3"/>
    <n v="1242"/>
    <n v="10"/>
    <x v="2662"/>
    <x v="885"/>
    <x v="2580"/>
    <s v="UPI"/>
    <s v="Cancelled"/>
    <x v="3"/>
    <n v="2"/>
    <x v="1"/>
  </r>
  <r>
    <x v="228"/>
    <x v="3"/>
    <x v="0"/>
    <x v="4"/>
    <x v="1"/>
    <x v="3"/>
    <n v="64856"/>
    <x v="1"/>
    <x v="0"/>
    <n v="119854"/>
    <n v="5"/>
    <n v="2044"/>
    <n v="0"/>
    <x v="2663"/>
    <x v="2600"/>
    <x v="2581"/>
    <s v="Net Banking"/>
    <s v="Returned"/>
    <x v="0"/>
    <n v="4"/>
    <x v="0"/>
  </r>
  <r>
    <x v="228"/>
    <x v="3"/>
    <x v="0"/>
    <x v="5"/>
    <x v="1"/>
    <x v="1"/>
    <n v="50533"/>
    <x v="1"/>
    <x v="0"/>
    <n v="842879"/>
    <n v="1"/>
    <n v="3850"/>
    <n v="10"/>
    <x v="2664"/>
    <x v="2601"/>
    <x v="2582"/>
    <s v="UPI"/>
    <s v="Completed"/>
    <x v="2"/>
    <n v="4"/>
    <x v="1"/>
  </r>
  <r>
    <x v="228"/>
    <x v="3"/>
    <x v="3"/>
    <x v="0"/>
    <x v="2"/>
    <x v="3"/>
    <n v="38281"/>
    <x v="0"/>
    <x v="0"/>
    <n v="411840"/>
    <n v="9"/>
    <n v="3329"/>
    <n v="10"/>
    <x v="2665"/>
    <x v="2602"/>
    <x v="2583"/>
    <s v="Cash"/>
    <s v="Cancelled"/>
    <x v="0"/>
    <n v="2"/>
    <x v="0"/>
  </r>
  <r>
    <x v="228"/>
    <x v="0"/>
    <x v="1"/>
    <x v="5"/>
    <x v="1"/>
    <x v="0"/>
    <n v="77275"/>
    <x v="0"/>
    <x v="2"/>
    <n v="439726"/>
    <n v="8"/>
    <n v="3113"/>
    <n v="0"/>
    <x v="2666"/>
    <x v="2603"/>
    <x v="2584"/>
    <s v="Credit Card"/>
    <s v="Returned"/>
    <x v="1"/>
    <n v="5"/>
    <x v="0"/>
  </r>
  <r>
    <x v="228"/>
    <x v="2"/>
    <x v="1"/>
    <x v="1"/>
    <x v="1"/>
    <x v="0"/>
    <n v="11525"/>
    <x v="1"/>
    <x v="1"/>
    <n v="466874"/>
    <n v="2"/>
    <n v="2415"/>
    <n v="20"/>
    <x v="2667"/>
    <x v="2604"/>
    <x v="2585"/>
    <s v="Net Banking"/>
    <s v="Returned"/>
    <x v="2"/>
    <n v="4"/>
    <x v="0"/>
  </r>
  <r>
    <x v="228"/>
    <x v="2"/>
    <x v="0"/>
    <x v="2"/>
    <x v="2"/>
    <x v="3"/>
    <n v="26453"/>
    <x v="0"/>
    <x v="2"/>
    <n v="986497"/>
    <n v="1"/>
    <n v="1748"/>
    <n v="10"/>
    <x v="2668"/>
    <x v="2605"/>
    <x v="2586"/>
    <s v="Cash"/>
    <s v="Completed"/>
    <x v="2"/>
    <n v="2"/>
    <x v="1"/>
  </r>
  <r>
    <x v="228"/>
    <x v="3"/>
    <x v="1"/>
    <x v="4"/>
    <x v="1"/>
    <x v="0"/>
    <n v="16251"/>
    <x v="0"/>
    <x v="0"/>
    <n v="297564"/>
    <n v="4"/>
    <n v="1027"/>
    <n v="15"/>
    <x v="2669"/>
    <x v="2606"/>
    <x v="2587"/>
    <s v="UPI"/>
    <s v="Completed"/>
    <x v="2"/>
    <n v="3"/>
    <x v="0"/>
  </r>
  <r>
    <x v="228"/>
    <x v="2"/>
    <x v="1"/>
    <x v="4"/>
    <x v="0"/>
    <x v="0"/>
    <n v="29507"/>
    <x v="1"/>
    <x v="0"/>
    <n v="682083"/>
    <n v="9"/>
    <n v="740"/>
    <n v="15"/>
    <x v="2670"/>
    <x v="2607"/>
    <x v="2588"/>
    <s v="UPI"/>
    <s v="Cancelled"/>
    <x v="0"/>
    <n v="3"/>
    <x v="1"/>
  </r>
  <r>
    <x v="228"/>
    <x v="2"/>
    <x v="1"/>
    <x v="0"/>
    <x v="1"/>
    <x v="2"/>
    <n v="89396"/>
    <x v="1"/>
    <x v="1"/>
    <n v="386704"/>
    <n v="8"/>
    <n v="2642"/>
    <n v="0"/>
    <x v="2671"/>
    <x v="2608"/>
    <x v="2589"/>
    <s v="Credit Card"/>
    <s v="Returned"/>
    <x v="3"/>
    <n v="4"/>
    <x v="0"/>
  </r>
  <r>
    <x v="229"/>
    <x v="3"/>
    <x v="3"/>
    <x v="4"/>
    <x v="1"/>
    <x v="2"/>
    <n v="96644"/>
    <x v="0"/>
    <x v="2"/>
    <n v="713999"/>
    <n v="3"/>
    <n v="864"/>
    <n v="15"/>
    <x v="2672"/>
    <x v="2609"/>
    <x v="2590"/>
    <s v="Cash"/>
    <s v="Returned"/>
    <x v="3"/>
    <n v="3"/>
    <x v="0"/>
  </r>
  <r>
    <x v="229"/>
    <x v="3"/>
    <x v="1"/>
    <x v="1"/>
    <x v="1"/>
    <x v="1"/>
    <n v="37906"/>
    <x v="1"/>
    <x v="0"/>
    <n v="730865"/>
    <n v="6"/>
    <n v="1708"/>
    <n v="20"/>
    <x v="2673"/>
    <x v="2610"/>
    <x v="2591"/>
    <s v="Credit Card"/>
    <s v="Completed"/>
    <x v="1"/>
    <n v="4"/>
    <x v="1"/>
  </r>
  <r>
    <x v="229"/>
    <x v="1"/>
    <x v="2"/>
    <x v="1"/>
    <x v="0"/>
    <x v="1"/>
    <n v="83185"/>
    <x v="0"/>
    <x v="0"/>
    <n v="740212"/>
    <n v="9"/>
    <n v="4620"/>
    <n v="5"/>
    <x v="2674"/>
    <x v="2611"/>
    <x v="2592"/>
    <s v="Credit Card"/>
    <s v="Cancelled"/>
    <x v="0"/>
    <n v="1"/>
    <x v="0"/>
  </r>
  <r>
    <x v="229"/>
    <x v="2"/>
    <x v="3"/>
    <x v="1"/>
    <x v="0"/>
    <x v="1"/>
    <n v="23193"/>
    <x v="1"/>
    <x v="1"/>
    <n v="842191"/>
    <n v="8"/>
    <n v="2865"/>
    <n v="20"/>
    <x v="2675"/>
    <x v="2612"/>
    <x v="2593"/>
    <s v="Net Banking"/>
    <s v="Returned"/>
    <x v="2"/>
    <n v="2"/>
    <x v="0"/>
  </r>
  <r>
    <x v="229"/>
    <x v="0"/>
    <x v="1"/>
    <x v="4"/>
    <x v="0"/>
    <x v="2"/>
    <n v="91449"/>
    <x v="1"/>
    <x v="0"/>
    <n v="442535"/>
    <n v="5"/>
    <n v="3461"/>
    <n v="0"/>
    <x v="2676"/>
    <x v="2613"/>
    <x v="2594"/>
    <s v="Net Banking"/>
    <s v="Completed"/>
    <x v="3"/>
    <n v="5"/>
    <x v="0"/>
  </r>
  <r>
    <x v="229"/>
    <x v="3"/>
    <x v="1"/>
    <x v="4"/>
    <x v="0"/>
    <x v="1"/>
    <n v="74042"/>
    <x v="0"/>
    <x v="2"/>
    <n v="220965"/>
    <n v="9"/>
    <n v="2647"/>
    <n v="5"/>
    <x v="2677"/>
    <x v="2614"/>
    <x v="2595"/>
    <s v="Credit Card"/>
    <s v="Returned"/>
    <x v="1"/>
    <n v="4"/>
    <x v="0"/>
  </r>
  <r>
    <x v="229"/>
    <x v="1"/>
    <x v="2"/>
    <x v="1"/>
    <x v="2"/>
    <x v="1"/>
    <n v="69516"/>
    <x v="0"/>
    <x v="2"/>
    <n v="477278"/>
    <n v="9"/>
    <n v="2917"/>
    <n v="15"/>
    <x v="2678"/>
    <x v="2615"/>
    <x v="2596"/>
    <s v="Net Banking"/>
    <s v="Returned"/>
    <x v="3"/>
    <n v="5"/>
    <x v="1"/>
  </r>
  <r>
    <x v="229"/>
    <x v="0"/>
    <x v="3"/>
    <x v="4"/>
    <x v="0"/>
    <x v="2"/>
    <n v="91165"/>
    <x v="1"/>
    <x v="0"/>
    <n v="806677"/>
    <n v="3"/>
    <n v="2116"/>
    <n v="10"/>
    <x v="2679"/>
    <x v="2616"/>
    <x v="2597"/>
    <s v="Cash"/>
    <s v="Returned"/>
    <x v="0"/>
    <n v="2"/>
    <x v="0"/>
  </r>
  <r>
    <x v="229"/>
    <x v="2"/>
    <x v="0"/>
    <x v="4"/>
    <x v="0"/>
    <x v="3"/>
    <n v="40692"/>
    <x v="0"/>
    <x v="0"/>
    <n v="314611"/>
    <n v="8"/>
    <n v="1535"/>
    <n v="15"/>
    <x v="2680"/>
    <x v="2617"/>
    <x v="2598"/>
    <s v="UPI"/>
    <s v="Cancelled"/>
    <x v="1"/>
    <n v="2"/>
    <x v="0"/>
  </r>
  <r>
    <x v="229"/>
    <x v="1"/>
    <x v="0"/>
    <x v="2"/>
    <x v="0"/>
    <x v="2"/>
    <n v="80490"/>
    <x v="0"/>
    <x v="0"/>
    <n v="871841"/>
    <n v="4"/>
    <n v="1219"/>
    <n v="20"/>
    <x v="2681"/>
    <x v="2618"/>
    <x v="2599"/>
    <s v="UPI"/>
    <s v="Cancelled"/>
    <x v="0"/>
    <n v="1"/>
    <x v="0"/>
  </r>
  <r>
    <x v="229"/>
    <x v="3"/>
    <x v="3"/>
    <x v="5"/>
    <x v="0"/>
    <x v="3"/>
    <n v="43512"/>
    <x v="0"/>
    <x v="1"/>
    <n v="994101"/>
    <n v="7"/>
    <n v="1473"/>
    <n v="20"/>
    <x v="2682"/>
    <x v="2619"/>
    <x v="2600"/>
    <s v="Net Banking"/>
    <s v="Cancelled"/>
    <x v="1"/>
    <n v="2"/>
    <x v="0"/>
  </r>
  <r>
    <x v="229"/>
    <x v="0"/>
    <x v="1"/>
    <x v="3"/>
    <x v="2"/>
    <x v="2"/>
    <n v="20719"/>
    <x v="1"/>
    <x v="1"/>
    <n v="859669"/>
    <n v="8"/>
    <n v="2346"/>
    <n v="0"/>
    <x v="2683"/>
    <x v="2620"/>
    <x v="2601"/>
    <s v="Cash"/>
    <s v="Cancelled"/>
    <x v="0"/>
    <n v="3"/>
    <x v="1"/>
  </r>
  <r>
    <x v="230"/>
    <x v="3"/>
    <x v="1"/>
    <x v="4"/>
    <x v="1"/>
    <x v="1"/>
    <n v="65427"/>
    <x v="0"/>
    <x v="2"/>
    <n v="441524"/>
    <n v="7"/>
    <n v="1871"/>
    <n v="10"/>
    <x v="2684"/>
    <x v="2621"/>
    <x v="2602"/>
    <s v="Net Banking"/>
    <s v="Returned"/>
    <x v="2"/>
    <n v="5"/>
    <x v="0"/>
  </r>
  <r>
    <x v="230"/>
    <x v="2"/>
    <x v="0"/>
    <x v="3"/>
    <x v="1"/>
    <x v="0"/>
    <n v="37649"/>
    <x v="0"/>
    <x v="2"/>
    <n v="887077"/>
    <n v="5"/>
    <n v="1966"/>
    <n v="10"/>
    <x v="2685"/>
    <x v="2622"/>
    <x v="2603"/>
    <s v="Cash"/>
    <s v="Cancelled"/>
    <x v="2"/>
    <n v="2"/>
    <x v="1"/>
  </r>
  <r>
    <x v="230"/>
    <x v="0"/>
    <x v="0"/>
    <x v="3"/>
    <x v="0"/>
    <x v="0"/>
    <n v="22402"/>
    <x v="1"/>
    <x v="0"/>
    <n v="133146"/>
    <n v="1"/>
    <n v="1190"/>
    <n v="5"/>
    <x v="2686"/>
    <x v="2623"/>
    <x v="2604"/>
    <s v="UPI"/>
    <s v="Completed"/>
    <x v="0"/>
    <n v="2"/>
    <x v="0"/>
  </r>
  <r>
    <x v="230"/>
    <x v="2"/>
    <x v="0"/>
    <x v="2"/>
    <x v="0"/>
    <x v="3"/>
    <n v="19216"/>
    <x v="1"/>
    <x v="0"/>
    <n v="872703"/>
    <n v="8"/>
    <n v="587"/>
    <n v="5"/>
    <x v="2687"/>
    <x v="2624"/>
    <x v="2605"/>
    <s v="Cash"/>
    <s v="Completed"/>
    <x v="0"/>
    <n v="5"/>
    <x v="0"/>
  </r>
  <r>
    <x v="230"/>
    <x v="2"/>
    <x v="2"/>
    <x v="4"/>
    <x v="0"/>
    <x v="3"/>
    <n v="41050"/>
    <x v="1"/>
    <x v="0"/>
    <n v="533093"/>
    <n v="5"/>
    <n v="3012"/>
    <n v="20"/>
    <x v="2688"/>
    <x v="2625"/>
    <x v="2606"/>
    <s v="UPI"/>
    <s v="Completed"/>
    <x v="3"/>
    <n v="5"/>
    <x v="0"/>
  </r>
  <r>
    <x v="230"/>
    <x v="1"/>
    <x v="0"/>
    <x v="1"/>
    <x v="1"/>
    <x v="3"/>
    <n v="60093"/>
    <x v="1"/>
    <x v="1"/>
    <n v="537909"/>
    <n v="3"/>
    <n v="4348"/>
    <n v="0"/>
    <x v="2689"/>
    <x v="530"/>
    <x v="2607"/>
    <s v="Net Banking"/>
    <s v="Completed"/>
    <x v="3"/>
    <n v="1"/>
    <x v="1"/>
  </r>
  <r>
    <x v="230"/>
    <x v="3"/>
    <x v="2"/>
    <x v="3"/>
    <x v="1"/>
    <x v="0"/>
    <n v="15050"/>
    <x v="0"/>
    <x v="1"/>
    <n v="707348"/>
    <n v="2"/>
    <n v="993"/>
    <n v="20"/>
    <x v="2690"/>
    <x v="2626"/>
    <x v="1713"/>
    <s v="Cash"/>
    <s v="Completed"/>
    <x v="1"/>
    <n v="2"/>
    <x v="0"/>
  </r>
  <r>
    <x v="230"/>
    <x v="0"/>
    <x v="3"/>
    <x v="4"/>
    <x v="0"/>
    <x v="3"/>
    <n v="56716"/>
    <x v="0"/>
    <x v="0"/>
    <n v="251191"/>
    <n v="3"/>
    <n v="1745"/>
    <n v="10"/>
    <x v="2691"/>
    <x v="2627"/>
    <x v="2608"/>
    <s v="Net Banking"/>
    <s v="Completed"/>
    <x v="0"/>
    <n v="3"/>
    <x v="1"/>
  </r>
  <r>
    <x v="230"/>
    <x v="2"/>
    <x v="1"/>
    <x v="0"/>
    <x v="1"/>
    <x v="2"/>
    <n v="12438"/>
    <x v="1"/>
    <x v="0"/>
    <n v="409823"/>
    <n v="9"/>
    <n v="1641"/>
    <n v="10"/>
    <x v="2692"/>
    <x v="2628"/>
    <x v="2609"/>
    <s v="Credit Card"/>
    <s v="Returned"/>
    <x v="0"/>
    <n v="3"/>
    <x v="0"/>
  </r>
  <r>
    <x v="230"/>
    <x v="2"/>
    <x v="0"/>
    <x v="1"/>
    <x v="2"/>
    <x v="2"/>
    <n v="57431"/>
    <x v="1"/>
    <x v="2"/>
    <n v="621128"/>
    <n v="2"/>
    <n v="4731"/>
    <n v="20"/>
    <x v="2693"/>
    <x v="2629"/>
    <x v="1701"/>
    <s v="Credit Card"/>
    <s v="Cancelled"/>
    <x v="0"/>
    <n v="1"/>
    <x v="0"/>
  </r>
  <r>
    <x v="230"/>
    <x v="0"/>
    <x v="1"/>
    <x v="0"/>
    <x v="0"/>
    <x v="0"/>
    <n v="26760"/>
    <x v="0"/>
    <x v="1"/>
    <n v="585341"/>
    <n v="1"/>
    <n v="1477"/>
    <n v="10"/>
    <x v="2694"/>
    <x v="2630"/>
    <x v="2610"/>
    <s v="Net Banking"/>
    <s v="Completed"/>
    <x v="3"/>
    <n v="2"/>
    <x v="0"/>
  </r>
  <r>
    <x v="230"/>
    <x v="2"/>
    <x v="1"/>
    <x v="0"/>
    <x v="0"/>
    <x v="2"/>
    <n v="87614"/>
    <x v="0"/>
    <x v="0"/>
    <n v="969013"/>
    <n v="2"/>
    <n v="2734"/>
    <n v="5"/>
    <x v="2695"/>
    <x v="1739"/>
    <x v="2611"/>
    <s v="UPI"/>
    <s v="Completed"/>
    <x v="3"/>
    <n v="5"/>
    <x v="1"/>
  </r>
  <r>
    <x v="231"/>
    <x v="1"/>
    <x v="0"/>
    <x v="3"/>
    <x v="2"/>
    <x v="3"/>
    <n v="26473"/>
    <x v="1"/>
    <x v="1"/>
    <n v="637451"/>
    <n v="2"/>
    <n v="1041"/>
    <n v="10"/>
    <x v="2696"/>
    <x v="2631"/>
    <x v="2612"/>
    <s v="Cash"/>
    <s v="Cancelled"/>
    <x v="2"/>
    <n v="3"/>
    <x v="0"/>
  </r>
  <r>
    <x v="231"/>
    <x v="1"/>
    <x v="0"/>
    <x v="0"/>
    <x v="2"/>
    <x v="0"/>
    <n v="53815"/>
    <x v="0"/>
    <x v="0"/>
    <n v="845483"/>
    <n v="5"/>
    <n v="1902"/>
    <n v="5"/>
    <x v="2697"/>
    <x v="2632"/>
    <x v="2613"/>
    <s v="Net Banking"/>
    <s v="Cancelled"/>
    <x v="1"/>
    <n v="2"/>
    <x v="0"/>
  </r>
  <r>
    <x v="231"/>
    <x v="1"/>
    <x v="3"/>
    <x v="2"/>
    <x v="1"/>
    <x v="3"/>
    <n v="72460"/>
    <x v="0"/>
    <x v="0"/>
    <n v="842489"/>
    <n v="1"/>
    <n v="1310"/>
    <n v="15"/>
    <x v="2698"/>
    <x v="2633"/>
    <x v="2614"/>
    <s v="UPI"/>
    <s v="Returned"/>
    <x v="3"/>
    <n v="1"/>
    <x v="1"/>
  </r>
  <r>
    <x v="231"/>
    <x v="1"/>
    <x v="2"/>
    <x v="2"/>
    <x v="2"/>
    <x v="2"/>
    <n v="19257"/>
    <x v="1"/>
    <x v="2"/>
    <n v="460835"/>
    <n v="8"/>
    <n v="3992"/>
    <n v="0"/>
    <x v="2699"/>
    <x v="2634"/>
    <x v="2615"/>
    <s v="Cash"/>
    <s v="Completed"/>
    <x v="1"/>
    <n v="1"/>
    <x v="0"/>
  </r>
  <r>
    <x v="231"/>
    <x v="2"/>
    <x v="2"/>
    <x v="3"/>
    <x v="0"/>
    <x v="3"/>
    <n v="97986"/>
    <x v="1"/>
    <x v="2"/>
    <n v="655090"/>
    <n v="2"/>
    <n v="4812"/>
    <n v="0"/>
    <x v="2700"/>
    <x v="2635"/>
    <x v="2616"/>
    <s v="Net Banking"/>
    <s v="Completed"/>
    <x v="1"/>
    <n v="5"/>
    <x v="0"/>
  </r>
  <r>
    <x v="231"/>
    <x v="0"/>
    <x v="1"/>
    <x v="4"/>
    <x v="1"/>
    <x v="0"/>
    <n v="35634"/>
    <x v="1"/>
    <x v="2"/>
    <n v="152175"/>
    <n v="6"/>
    <n v="1633"/>
    <n v="10"/>
    <x v="2701"/>
    <x v="2636"/>
    <x v="2617"/>
    <s v="Net Banking"/>
    <s v="Completed"/>
    <x v="3"/>
    <n v="1"/>
    <x v="0"/>
  </r>
  <r>
    <x v="231"/>
    <x v="0"/>
    <x v="0"/>
    <x v="5"/>
    <x v="2"/>
    <x v="3"/>
    <n v="70403"/>
    <x v="1"/>
    <x v="0"/>
    <n v="110111"/>
    <n v="5"/>
    <n v="4880"/>
    <n v="0"/>
    <x v="2702"/>
    <x v="2637"/>
    <x v="2618"/>
    <s v="UPI"/>
    <s v="Returned"/>
    <x v="0"/>
    <n v="1"/>
    <x v="0"/>
  </r>
  <r>
    <x v="231"/>
    <x v="0"/>
    <x v="3"/>
    <x v="4"/>
    <x v="1"/>
    <x v="2"/>
    <n v="56573"/>
    <x v="0"/>
    <x v="2"/>
    <n v="735275"/>
    <n v="2"/>
    <n v="1068"/>
    <n v="15"/>
    <x v="2703"/>
    <x v="2638"/>
    <x v="1151"/>
    <s v="Cash"/>
    <s v="Cancelled"/>
    <x v="0"/>
    <n v="1"/>
    <x v="0"/>
  </r>
  <r>
    <x v="231"/>
    <x v="0"/>
    <x v="3"/>
    <x v="4"/>
    <x v="1"/>
    <x v="1"/>
    <n v="38648"/>
    <x v="1"/>
    <x v="0"/>
    <n v="815296"/>
    <n v="1"/>
    <n v="3500"/>
    <n v="10"/>
    <x v="2523"/>
    <x v="2639"/>
    <x v="2619"/>
    <s v="Cash"/>
    <s v="Returned"/>
    <x v="2"/>
    <n v="3"/>
    <x v="0"/>
  </r>
  <r>
    <x v="231"/>
    <x v="3"/>
    <x v="3"/>
    <x v="4"/>
    <x v="1"/>
    <x v="0"/>
    <n v="58980"/>
    <x v="0"/>
    <x v="1"/>
    <n v="689814"/>
    <n v="6"/>
    <n v="1821"/>
    <n v="5"/>
    <x v="2704"/>
    <x v="2640"/>
    <x v="2620"/>
    <s v="UPI"/>
    <s v="Returned"/>
    <x v="0"/>
    <n v="5"/>
    <x v="0"/>
  </r>
  <r>
    <x v="231"/>
    <x v="0"/>
    <x v="3"/>
    <x v="4"/>
    <x v="1"/>
    <x v="3"/>
    <n v="20296"/>
    <x v="0"/>
    <x v="1"/>
    <n v="225588"/>
    <n v="6"/>
    <n v="3244"/>
    <n v="15"/>
    <x v="2705"/>
    <x v="961"/>
    <x v="2621"/>
    <s v="Net Banking"/>
    <s v="Completed"/>
    <x v="0"/>
    <n v="5"/>
    <x v="1"/>
  </r>
  <r>
    <x v="231"/>
    <x v="3"/>
    <x v="3"/>
    <x v="1"/>
    <x v="2"/>
    <x v="0"/>
    <n v="70197"/>
    <x v="0"/>
    <x v="0"/>
    <n v="645407"/>
    <n v="3"/>
    <n v="4078"/>
    <n v="15"/>
    <x v="2706"/>
    <x v="2641"/>
    <x v="2622"/>
    <s v="UPI"/>
    <s v="Cancelled"/>
    <x v="3"/>
    <n v="5"/>
    <x v="0"/>
  </r>
  <r>
    <x v="232"/>
    <x v="3"/>
    <x v="2"/>
    <x v="5"/>
    <x v="0"/>
    <x v="3"/>
    <n v="31959"/>
    <x v="1"/>
    <x v="2"/>
    <n v="976643"/>
    <n v="8"/>
    <n v="2267"/>
    <n v="0"/>
    <x v="2707"/>
    <x v="2642"/>
    <x v="2623"/>
    <s v="UPI"/>
    <s v="Completed"/>
    <x v="1"/>
    <n v="1"/>
    <x v="0"/>
  </r>
  <r>
    <x v="232"/>
    <x v="1"/>
    <x v="2"/>
    <x v="1"/>
    <x v="0"/>
    <x v="1"/>
    <n v="24570"/>
    <x v="0"/>
    <x v="2"/>
    <n v="292968"/>
    <n v="9"/>
    <n v="2574"/>
    <n v="5"/>
    <x v="2708"/>
    <x v="2643"/>
    <x v="2624"/>
    <s v="Net Banking"/>
    <s v="Returned"/>
    <x v="0"/>
    <n v="1"/>
    <x v="1"/>
  </r>
  <r>
    <x v="232"/>
    <x v="3"/>
    <x v="2"/>
    <x v="0"/>
    <x v="2"/>
    <x v="2"/>
    <n v="45423"/>
    <x v="1"/>
    <x v="1"/>
    <n v="605830"/>
    <n v="3"/>
    <n v="2543"/>
    <n v="20"/>
    <x v="2709"/>
    <x v="2644"/>
    <x v="2625"/>
    <s v="Cash"/>
    <s v="Returned"/>
    <x v="3"/>
    <n v="3"/>
    <x v="0"/>
  </r>
  <r>
    <x v="232"/>
    <x v="2"/>
    <x v="0"/>
    <x v="4"/>
    <x v="0"/>
    <x v="3"/>
    <n v="90263"/>
    <x v="1"/>
    <x v="0"/>
    <n v="606729"/>
    <n v="9"/>
    <n v="1641"/>
    <n v="15"/>
    <x v="2710"/>
    <x v="2645"/>
    <x v="2626"/>
    <s v="Credit Card"/>
    <s v="Cancelled"/>
    <x v="1"/>
    <n v="1"/>
    <x v="0"/>
  </r>
  <r>
    <x v="232"/>
    <x v="3"/>
    <x v="1"/>
    <x v="2"/>
    <x v="1"/>
    <x v="3"/>
    <n v="27899"/>
    <x v="1"/>
    <x v="0"/>
    <n v="751244"/>
    <n v="8"/>
    <n v="1577"/>
    <n v="0"/>
    <x v="2711"/>
    <x v="1932"/>
    <x v="1731"/>
    <s v="Credit Card"/>
    <s v="Cancelled"/>
    <x v="3"/>
    <n v="3"/>
    <x v="0"/>
  </r>
  <r>
    <x v="232"/>
    <x v="1"/>
    <x v="3"/>
    <x v="3"/>
    <x v="1"/>
    <x v="1"/>
    <n v="45785"/>
    <x v="0"/>
    <x v="0"/>
    <n v="528755"/>
    <n v="5"/>
    <n v="651"/>
    <n v="15"/>
    <x v="2712"/>
    <x v="2646"/>
    <x v="2627"/>
    <s v="UPI"/>
    <s v="Cancelled"/>
    <x v="0"/>
    <n v="5"/>
    <x v="0"/>
  </r>
  <r>
    <x v="232"/>
    <x v="3"/>
    <x v="0"/>
    <x v="3"/>
    <x v="1"/>
    <x v="0"/>
    <n v="72806"/>
    <x v="1"/>
    <x v="1"/>
    <n v="202473"/>
    <n v="6"/>
    <n v="978"/>
    <n v="5"/>
    <x v="2713"/>
    <x v="2647"/>
    <x v="2628"/>
    <s v="Cash"/>
    <s v="Completed"/>
    <x v="0"/>
    <n v="3"/>
    <x v="0"/>
  </r>
  <r>
    <x v="232"/>
    <x v="2"/>
    <x v="3"/>
    <x v="1"/>
    <x v="2"/>
    <x v="2"/>
    <n v="66963"/>
    <x v="1"/>
    <x v="1"/>
    <n v="844543"/>
    <n v="1"/>
    <n v="3733"/>
    <n v="5"/>
    <x v="2714"/>
    <x v="2648"/>
    <x v="2629"/>
    <s v="Net Banking"/>
    <s v="Returned"/>
    <x v="3"/>
    <n v="2"/>
    <x v="0"/>
  </r>
  <r>
    <x v="232"/>
    <x v="2"/>
    <x v="2"/>
    <x v="1"/>
    <x v="1"/>
    <x v="3"/>
    <n v="87875"/>
    <x v="0"/>
    <x v="2"/>
    <n v="155387"/>
    <n v="5"/>
    <n v="2185"/>
    <n v="10"/>
    <x v="2715"/>
    <x v="2649"/>
    <x v="2630"/>
    <s v="Cash"/>
    <s v="Cancelled"/>
    <x v="2"/>
    <n v="4"/>
    <x v="0"/>
  </r>
  <r>
    <x v="232"/>
    <x v="2"/>
    <x v="0"/>
    <x v="2"/>
    <x v="1"/>
    <x v="3"/>
    <n v="44341"/>
    <x v="1"/>
    <x v="0"/>
    <n v="323561"/>
    <n v="7"/>
    <n v="3991"/>
    <n v="20"/>
    <x v="1983"/>
    <x v="2650"/>
    <x v="2631"/>
    <s v="UPI"/>
    <s v="Cancelled"/>
    <x v="1"/>
    <n v="1"/>
    <x v="0"/>
  </r>
  <r>
    <x v="232"/>
    <x v="1"/>
    <x v="2"/>
    <x v="4"/>
    <x v="2"/>
    <x v="2"/>
    <n v="15597"/>
    <x v="0"/>
    <x v="0"/>
    <n v="273895"/>
    <n v="1"/>
    <n v="1871"/>
    <n v="20"/>
    <x v="2716"/>
    <x v="2651"/>
    <x v="2632"/>
    <s v="Cash"/>
    <s v="Cancelled"/>
    <x v="1"/>
    <n v="5"/>
    <x v="0"/>
  </r>
  <r>
    <x v="232"/>
    <x v="1"/>
    <x v="3"/>
    <x v="5"/>
    <x v="1"/>
    <x v="1"/>
    <n v="20244"/>
    <x v="0"/>
    <x v="0"/>
    <n v="431699"/>
    <n v="9"/>
    <n v="4400"/>
    <n v="0"/>
    <x v="2717"/>
    <x v="2652"/>
    <x v="2633"/>
    <s v="Cash"/>
    <s v="Completed"/>
    <x v="0"/>
    <n v="4"/>
    <x v="0"/>
  </r>
  <r>
    <x v="233"/>
    <x v="0"/>
    <x v="3"/>
    <x v="0"/>
    <x v="1"/>
    <x v="0"/>
    <n v="13796"/>
    <x v="1"/>
    <x v="0"/>
    <n v="710478"/>
    <n v="7"/>
    <n v="3101"/>
    <n v="20"/>
    <x v="2718"/>
    <x v="2653"/>
    <x v="2634"/>
    <s v="Net Banking"/>
    <s v="Completed"/>
    <x v="3"/>
    <n v="4"/>
    <x v="1"/>
  </r>
  <r>
    <x v="233"/>
    <x v="1"/>
    <x v="1"/>
    <x v="3"/>
    <x v="0"/>
    <x v="2"/>
    <n v="85589"/>
    <x v="1"/>
    <x v="1"/>
    <n v="859520"/>
    <n v="4"/>
    <n v="3923"/>
    <n v="5"/>
    <x v="2719"/>
    <x v="2654"/>
    <x v="380"/>
    <s v="Credit Card"/>
    <s v="Completed"/>
    <x v="3"/>
    <n v="5"/>
    <x v="0"/>
  </r>
  <r>
    <x v="233"/>
    <x v="2"/>
    <x v="3"/>
    <x v="0"/>
    <x v="2"/>
    <x v="0"/>
    <n v="38528"/>
    <x v="1"/>
    <x v="2"/>
    <n v="147418"/>
    <n v="4"/>
    <n v="2196"/>
    <n v="20"/>
    <x v="2720"/>
    <x v="2655"/>
    <x v="2635"/>
    <s v="Cash"/>
    <s v="Completed"/>
    <x v="0"/>
    <n v="4"/>
    <x v="0"/>
  </r>
  <r>
    <x v="233"/>
    <x v="2"/>
    <x v="2"/>
    <x v="5"/>
    <x v="1"/>
    <x v="1"/>
    <n v="28648"/>
    <x v="1"/>
    <x v="1"/>
    <n v="456014"/>
    <n v="7"/>
    <n v="4157"/>
    <n v="0"/>
    <x v="2721"/>
    <x v="2656"/>
    <x v="2636"/>
    <s v="Cash"/>
    <s v="Cancelled"/>
    <x v="3"/>
    <n v="3"/>
    <x v="1"/>
  </r>
  <r>
    <x v="233"/>
    <x v="1"/>
    <x v="3"/>
    <x v="1"/>
    <x v="1"/>
    <x v="1"/>
    <n v="93967"/>
    <x v="0"/>
    <x v="2"/>
    <n v="148695"/>
    <n v="6"/>
    <n v="4476"/>
    <n v="15"/>
    <x v="2722"/>
    <x v="2657"/>
    <x v="2637"/>
    <s v="Credit Card"/>
    <s v="Returned"/>
    <x v="0"/>
    <n v="5"/>
    <x v="0"/>
  </r>
  <r>
    <x v="233"/>
    <x v="3"/>
    <x v="1"/>
    <x v="3"/>
    <x v="1"/>
    <x v="2"/>
    <n v="10535"/>
    <x v="1"/>
    <x v="0"/>
    <n v="752556"/>
    <n v="3"/>
    <n v="1898"/>
    <n v="20"/>
    <x v="2723"/>
    <x v="193"/>
    <x v="2638"/>
    <s v="Cash"/>
    <s v="Returned"/>
    <x v="2"/>
    <n v="5"/>
    <x v="1"/>
  </r>
  <r>
    <x v="233"/>
    <x v="1"/>
    <x v="1"/>
    <x v="0"/>
    <x v="1"/>
    <x v="3"/>
    <n v="58469"/>
    <x v="1"/>
    <x v="0"/>
    <n v="997451"/>
    <n v="9"/>
    <n v="4480"/>
    <n v="20"/>
    <x v="2724"/>
    <x v="2658"/>
    <x v="2639"/>
    <s v="Cash"/>
    <s v="Cancelled"/>
    <x v="1"/>
    <n v="3"/>
    <x v="0"/>
  </r>
  <r>
    <x v="233"/>
    <x v="1"/>
    <x v="2"/>
    <x v="1"/>
    <x v="0"/>
    <x v="1"/>
    <n v="74912"/>
    <x v="0"/>
    <x v="0"/>
    <n v="247490"/>
    <n v="6"/>
    <n v="1901"/>
    <n v="5"/>
    <x v="2725"/>
    <x v="843"/>
    <x v="2199"/>
    <s v="Cash"/>
    <s v="Returned"/>
    <x v="2"/>
    <n v="2"/>
    <x v="0"/>
  </r>
  <r>
    <x v="233"/>
    <x v="2"/>
    <x v="0"/>
    <x v="5"/>
    <x v="0"/>
    <x v="1"/>
    <n v="54493"/>
    <x v="1"/>
    <x v="0"/>
    <n v="651030"/>
    <n v="2"/>
    <n v="2208"/>
    <n v="5"/>
    <x v="2726"/>
    <x v="2659"/>
    <x v="1822"/>
    <s v="Credit Card"/>
    <s v="Completed"/>
    <x v="3"/>
    <n v="2"/>
    <x v="0"/>
  </r>
  <r>
    <x v="233"/>
    <x v="0"/>
    <x v="3"/>
    <x v="0"/>
    <x v="0"/>
    <x v="2"/>
    <n v="82417"/>
    <x v="1"/>
    <x v="0"/>
    <n v="310290"/>
    <n v="2"/>
    <n v="1912"/>
    <n v="15"/>
    <x v="2727"/>
    <x v="2660"/>
    <x v="2640"/>
    <s v="UPI"/>
    <s v="Completed"/>
    <x v="1"/>
    <n v="4"/>
    <x v="0"/>
  </r>
  <r>
    <x v="233"/>
    <x v="2"/>
    <x v="1"/>
    <x v="4"/>
    <x v="0"/>
    <x v="2"/>
    <n v="55785"/>
    <x v="1"/>
    <x v="1"/>
    <n v="148028"/>
    <n v="1"/>
    <n v="3730"/>
    <n v="10"/>
    <x v="2728"/>
    <x v="2661"/>
    <x v="2641"/>
    <s v="Credit Card"/>
    <s v="Completed"/>
    <x v="0"/>
    <n v="5"/>
    <x v="0"/>
  </r>
  <r>
    <x v="233"/>
    <x v="0"/>
    <x v="3"/>
    <x v="1"/>
    <x v="2"/>
    <x v="2"/>
    <n v="95017"/>
    <x v="1"/>
    <x v="2"/>
    <n v="472279"/>
    <n v="5"/>
    <n v="3002"/>
    <n v="20"/>
    <x v="2729"/>
    <x v="2662"/>
    <x v="2548"/>
    <s v="Credit Card"/>
    <s v="Cancelled"/>
    <x v="0"/>
    <n v="3"/>
    <x v="0"/>
  </r>
  <r>
    <x v="234"/>
    <x v="2"/>
    <x v="3"/>
    <x v="5"/>
    <x v="1"/>
    <x v="1"/>
    <n v="76561"/>
    <x v="1"/>
    <x v="1"/>
    <n v="177700"/>
    <n v="6"/>
    <n v="1764"/>
    <n v="5"/>
    <x v="372"/>
    <x v="2663"/>
    <x v="2642"/>
    <s v="UPI"/>
    <s v="Completed"/>
    <x v="1"/>
    <n v="5"/>
    <x v="1"/>
  </r>
  <r>
    <x v="234"/>
    <x v="1"/>
    <x v="0"/>
    <x v="0"/>
    <x v="0"/>
    <x v="0"/>
    <n v="40869"/>
    <x v="0"/>
    <x v="0"/>
    <n v="369762"/>
    <n v="3"/>
    <n v="2759"/>
    <n v="10"/>
    <x v="2730"/>
    <x v="2664"/>
    <x v="2643"/>
    <s v="Net Banking"/>
    <s v="Completed"/>
    <x v="2"/>
    <n v="3"/>
    <x v="0"/>
  </r>
  <r>
    <x v="234"/>
    <x v="2"/>
    <x v="1"/>
    <x v="4"/>
    <x v="1"/>
    <x v="1"/>
    <n v="75094"/>
    <x v="1"/>
    <x v="2"/>
    <n v="693204"/>
    <n v="4"/>
    <n v="862"/>
    <n v="20"/>
    <x v="2731"/>
    <x v="2665"/>
    <x v="2644"/>
    <s v="Credit Card"/>
    <s v="Completed"/>
    <x v="2"/>
    <n v="2"/>
    <x v="0"/>
  </r>
  <r>
    <x v="234"/>
    <x v="2"/>
    <x v="3"/>
    <x v="4"/>
    <x v="2"/>
    <x v="2"/>
    <n v="40192"/>
    <x v="0"/>
    <x v="2"/>
    <n v="416772"/>
    <n v="5"/>
    <n v="3145"/>
    <n v="20"/>
    <x v="2732"/>
    <x v="2666"/>
    <x v="1170"/>
    <s v="Cash"/>
    <s v="Returned"/>
    <x v="0"/>
    <n v="2"/>
    <x v="1"/>
  </r>
  <r>
    <x v="234"/>
    <x v="2"/>
    <x v="1"/>
    <x v="5"/>
    <x v="1"/>
    <x v="3"/>
    <n v="79157"/>
    <x v="0"/>
    <x v="0"/>
    <n v="844823"/>
    <n v="4"/>
    <n v="2032"/>
    <n v="10"/>
    <x v="2733"/>
    <x v="2667"/>
    <x v="2469"/>
    <s v="Net Banking"/>
    <s v="Cancelled"/>
    <x v="3"/>
    <n v="4"/>
    <x v="0"/>
  </r>
  <r>
    <x v="234"/>
    <x v="1"/>
    <x v="2"/>
    <x v="2"/>
    <x v="1"/>
    <x v="3"/>
    <n v="96483"/>
    <x v="0"/>
    <x v="2"/>
    <n v="704987"/>
    <n v="9"/>
    <n v="1883"/>
    <n v="5"/>
    <x v="2734"/>
    <x v="2668"/>
    <x v="2645"/>
    <s v="Net Banking"/>
    <s v="Cancelled"/>
    <x v="0"/>
    <n v="3"/>
    <x v="0"/>
  </r>
  <r>
    <x v="234"/>
    <x v="1"/>
    <x v="2"/>
    <x v="3"/>
    <x v="0"/>
    <x v="2"/>
    <n v="89941"/>
    <x v="0"/>
    <x v="1"/>
    <n v="447240"/>
    <n v="3"/>
    <n v="1166"/>
    <n v="15"/>
    <x v="2735"/>
    <x v="2669"/>
    <x v="2040"/>
    <s v="UPI"/>
    <s v="Cancelled"/>
    <x v="3"/>
    <n v="2"/>
    <x v="0"/>
  </r>
  <r>
    <x v="234"/>
    <x v="1"/>
    <x v="3"/>
    <x v="5"/>
    <x v="0"/>
    <x v="3"/>
    <n v="67544"/>
    <x v="1"/>
    <x v="1"/>
    <n v="376869"/>
    <n v="5"/>
    <n v="3312"/>
    <n v="20"/>
    <x v="2736"/>
    <x v="2670"/>
    <x v="2646"/>
    <s v="Net Banking"/>
    <s v="Returned"/>
    <x v="3"/>
    <n v="1"/>
    <x v="0"/>
  </r>
  <r>
    <x v="234"/>
    <x v="1"/>
    <x v="1"/>
    <x v="4"/>
    <x v="2"/>
    <x v="1"/>
    <n v="14403"/>
    <x v="1"/>
    <x v="1"/>
    <n v="272207"/>
    <n v="7"/>
    <n v="2975"/>
    <n v="0"/>
    <x v="2737"/>
    <x v="2671"/>
    <x v="2647"/>
    <s v="Cash"/>
    <s v="Completed"/>
    <x v="1"/>
    <n v="2"/>
    <x v="0"/>
  </r>
  <r>
    <x v="234"/>
    <x v="0"/>
    <x v="3"/>
    <x v="4"/>
    <x v="1"/>
    <x v="0"/>
    <n v="46091"/>
    <x v="0"/>
    <x v="1"/>
    <n v="170223"/>
    <n v="7"/>
    <n v="3600"/>
    <n v="0"/>
    <x v="2738"/>
    <x v="2672"/>
    <x v="2648"/>
    <s v="Net Banking"/>
    <s v="Cancelled"/>
    <x v="1"/>
    <n v="5"/>
    <x v="0"/>
  </r>
  <r>
    <x v="234"/>
    <x v="0"/>
    <x v="1"/>
    <x v="5"/>
    <x v="0"/>
    <x v="1"/>
    <n v="62510"/>
    <x v="1"/>
    <x v="2"/>
    <n v="998210"/>
    <n v="6"/>
    <n v="3901"/>
    <n v="0"/>
    <x v="2739"/>
    <x v="2451"/>
    <x v="2649"/>
    <s v="Cash"/>
    <s v="Cancelled"/>
    <x v="0"/>
    <n v="3"/>
    <x v="0"/>
  </r>
  <r>
    <x v="234"/>
    <x v="3"/>
    <x v="1"/>
    <x v="2"/>
    <x v="0"/>
    <x v="2"/>
    <n v="98061"/>
    <x v="1"/>
    <x v="1"/>
    <n v="801329"/>
    <n v="9"/>
    <n v="3605"/>
    <n v="15"/>
    <x v="2740"/>
    <x v="2673"/>
    <x v="2650"/>
    <s v="UPI"/>
    <s v="Completed"/>
    <x v="1"/>
    <n v="1"/>
    <x v="0"/>
  </r>
  <r>
    <x v="235"/>
    <x v="1"/>
    <x v="0"/>
    <x v="3"/>
    <x v="0"/>
    <x v="1"/>
    <n v="15017"/>
    <x v="0"/>
    <x v="2"/>
    <n v="588714"/>
    <n v="7"/>
    <n v="3051"/>
    <n v="20"/>
    <x v="2741"/>
    <x v="2674"/>
    <x v="2651"/>
    <s v="Net Banking"/>
    <s v="Completed"/>
    <x v="0"/>
    <n v="2"/>
    <x v="0"/>
  </r>
  <r>
    <x v="235"/>
    <x v="0"/>
    <x v="0"/>
    <x v="0"/>
    <x v="2"/>
    <x v="3"/>
    <n v="49203"/>
    <x v="1"/>
    <x v="0"/>
    <n v="953554"/>
    <n v="4"/>
    <n v="4399"/>
    <n v="5"/>
    <x v="1235"/>
    <x v="2675"/>
    <x v="2652"/>
    <s v="Credit Card"/>
    <s v="Returned"/>
    <x v="1"/>
    <n v="2"/>
    <x v="0"/>
  </r>
  <r>
    <x v="235"/>
    <x v="2"/>
    <x v="0"/>
    <x v="5"/>
    <x v="1"/>
    <x v="1"/>
    <n v="66473"/>
    <x v="0"/>
    <x v="1"/>
    <n v="370200"/>
    <n v="9"/>
    <n v="2651"/>
    <n v="5"/>
    <x v="2742"/>
    <x v="2676"/>
    <x v="2653"/>
    <s v="UPI"/>
    <s v="Cancelled"/>
    <x v="2"/>
    <n v="3"/>
    <x v="0"/>
  </r>
  <r>
    <x v="235"/>
    <x v="1"/>
    <x v="3"/>
    <x v="3"/>
    <x v="0"/>
    <x v="0"/>
    <n v="62123"/>
    <x v="0"/>
    <x v="0"/>
    <n v="474038"/>
    <n v="6"/>
    <n v="887"/>
    <n v="15"/>
    <x v="2743"/>
    <x v="2677"/>
    <x v="2654"/>
    <s v="UPI"/>
    <s v="Cancelled"/>
    <x v="2"/>
    <n v="1"/>
    <x v="1"/>
  </r>
  <r>
    <x v="235"/>
    <x v="3"/>
    <x v="0"/>
    <x v="3"/>
    <x v="1"/>
    <x v="3"/>
    <n v="58260"/>
    <x v="1"/>
    <x v="1"/>
    <n v="695246"/>
    <n v="1"/>
    <n v="3661"/>
    <n v="20"/>
    <x v="2744"/>
    <x v="2678"/>
    <x v="2655"/>
    <s v="Cash"/>
    <s v="Cancelled"/>
    <x v="2"/>
    <n v="3"/>
    <x v="1"/>
  </r>
  <r>
    <x v="235"/>
    <x v="3"/>
    <x v="0"/>
    <x v="1"/>
    <x v="2"/>
    <x v="0"/>
    <n v="55938"/>
    <x v="1"/>
    <x v="0"/>
    <n v="815706"/>
    <n v="9"/>
    <n v="2880"/>
    <n v="10"/>
    <x v="2745"/>
    <x v="2679"/>
    <x v="2656"/>
    <s v="UPI"/>
    <s v="Returned"/>
    <x v="1"/>
    <n v="2"/>
    <x v="0"/>
  </r>
  <r>
    <x v="235"/>
    <x v="3"/>
    <x v="2"/>
    <x v="4"/>
    <x v="1"/>
    <x v="0"/>
    <n v="67929"/>
    <x v="1"/>
    <x v="0"/>
    <n v="326140"/>
    <n v="7"/>
    <n v="876"/>
    <n v="10"/>
    <x v="2746"/>
    <x v="225"/>
    <x v="2657"/>
    <s v="Credit Card"/>
    <s v="Cancelled"/>
    <x v="3"/>
    <n v="4"/>
    <x v="0"/>
  </r>
  <r>
    <x v="235"/>
    <x v="2"/>
    <x v="1"/>
    <x v="0"/>
    <x v="0"/>
    <x v="0"/>
    <n v="95265"/>
    <x v="0"/>
    <x v="0"/>
    <n v="596885"/>
    <n v="6"/>
    <n v="4835"/>
    <n v="20"/>
    <x v="2747"/>
    <x v="134"/>
    <x v="2658"/>
    <s v="Net Banking"/>
    <s v="Cancelled"/>
    <x v="1"/>
    <n v="3"/>
    <x v="0"/>
  </r>
  <r>
    <x v="235"/>
    <x v="0"/>
    <x v="1"/>
    <x v="5"/>
    <x v="1"/>
    <x v="1"/>
    <n v="47372"/>
    <x v="0"/>
    <x v="0"/>
    <n v="636809"/>
    <n v="6"/>
    <n v="4777"/>
    <n v="20"/>
    <x v="2748"/>
    <x v="2680"/>
    <x v="2659"/>
    <s v="Net Banking"/>
    <s v="Cancelled"/>
    <x v="2"/>
    <n v="2"/>
    <x v="0"/>
  </r>
  <r>
    <x v="235"/>
    <x v="2"/>
    <x v="0"/>
    <x v="4"/>
    <x v="1"/>
    <x v="1"/>
    <n v="63252"/>
    <x v="1"/>
    <x v="0"/>
    <n v="635194"/>
    <n v="4"/>
    <n v="1780"/>
    <n v="5"/>
    <x v="2749"/>
    <x v="2681"/>
    <x v="2660"/>
    <s v="Net Banking"/>
    <s v="Returned"/>
    <x v="0"/>
    <n v="3"/>
    <x v="1"/>
  </r>
  <r>
    <x v="235"/>
    <x v="1"/>
    <x v="1"/>
    <x v="1"/>
    <x v="2"/>
    <x v="1"/>
    <n v="24628"/>
    <x v="0"/>
    <x v="2"/>
    <n v="357608"/>
    <n v="4"/>
    <n v="1243"/>
    <n v="15"/>
    <x v="2750"/>
    <x v="2682"/>
    <x v="2661"/>
    <s v="Cash"/>
    <s v="Cancelled"/>
    <x v="3"/>
    <n v="2"/>
    <x v="0"/>
  </r>
  <r>
    <x v="235"/>
    <x v="3"/>
    <x v="2"/>
    <x v="1"/>
    <x v="2"/>
    <x v="1"/>
    <n v="22501"/>
    <x v="1"/>
    <x v="2"/>
    <n v="168514"/>
    <n v="3"/>
    <n v="3986"/>
    <n v="15"/>
    <x v="2751"/>
    <x v="2466"/>
    <x v="2662"/>
    <s v="Credit Card"/>
    <s v="Cancelled"/>
    <x v="2"/>
    <n v="3"/>
    <x v="1"/>
  </r>
  <r>
    <x v="236"/>
    <x v="2"/>
    <x v="2"/>
    <x v="4"/>
    <x v="1"/>
    <x v="3"/>
    <n v="40131"/>
    <x v="1"/>
    <x v="1"/>
    <n v="343126"/>
    <n v="8"/>
    <n v="1568"/>
    <n v="5"/>
    <x v="2752"/>
    <x v="2683"/>
    <x v="2663"/>
    <s v="Cash"/>
    <s v="Returned"/>
    <x v="1"/>
    <n v="2"/>
    <x v="0"/>
  </r>
  <r>
    <x v="236"/>
    <x v="2"/>
    <x v="0"/>
    <x v="2"/>
    <x v="1"/>
    <x v="1"/>
    <n v="99102"/>
    <x v="1"/>
    <x v="2"/>
    <n v="929201"/>
    <n v="8"/>
    <n v="1508"/>
    <n v="0"/>
    <x v="2753"/>
    <x v="2684"/>
    <x v="2664"/>
    <s v="Net Banking"/>
    <s v="Cancelled"/>
    <x v="0"/>
    <n v="1"/>
    <x v="0"/>
  </r>
  <r>
    <x v="236"/>
    <x v="0"/>
    <x v="2"/>
    <x v="3"/>
    <x v="1"/>
    <x v="3"/>
    <n v="99360"/>
    <x v="1"/>
    <x v="0"/>
    <n v="262347"/>
    <n v="2"/>
    <n v="4796"/>
    <n v="10"/>
    <x v="2754"/>
    <x v="2685"/>
    <x v="2665"/>
    <s v="Net Banking"/>
    <s v="Completed"/>
    <x v="1"/>
    <n v="5"/>
    <x v="0"/>
  </r>
  <r>
    <x v="236"/>
    <x v="0"/>
    <x v="1"/>
    <x v="5"/>
    <x v="2"/>
    <x v="0"/>
    <n v="78348"/>
    <x v="0"/>
    <x v="2"/>
    <n v="930198"/>
    <n v="5"/>
    <n v="842"/>
    <n v="20"/>
    <x v="2755"/>
    <x v="2686"/>
    <x v="2666"/>
    <s v="Credit Card"/>
    <s v="Returned"/>
    <x v="0"/>
    <n v="5"/>
    <x v="0"/>
  </r>
  <r>
    <x v="236"/>
    <x v="3"/>
    <x v="3"/>
    <x v="5"/>
    <x v="2"/>
    <x v="3"/>
    <n v="19402"/>
    <x v="1"/>
    <x v="2"/>
    <n v="112343"/>
    <n v="9"/>
    <n v="3783"/>
    <n v="10"/>
    <x v="2756"/>
    <x v="2687"/>
    <x v="2667"/>
    <s v="Cash"/>
    <s v="Completed"/>
    <x v="2"/>
    <n v="3"/>
    <x v="0"/>
  </r>
  <r>
    <x v="236"/>
    <x v="2"/>
    <x v="1"/>
    <x v="5"/>
    <x v="1"/>
    <x v="2"/>
    <n v="65956"/>
    <x v="0"/>
    <x v="0"/>
    <n v="308559"/>
    <n v="9"/>
    <n v="1130"/>
    <n v="10"/>
    <x v="2757"/>
    <x v="2688"/>
    <x v="2668"/>
    <s v="Credit Card"/>
    <s v="Completed"/>
    <x v="0"/>
    <n v="2"/>
    <x v="0"/>
  </r>
  <r>
    <x v="236"/>
    <x v="2"/>
    <x v="3"/>
    <x v="4"/>
    <x v="2"/>
    <x v="1"/>
    <n v="61920"/>
    <x v="0"/>
    <x v="2"/>
    <n v="704515"/>
    <n v="7"/>
    <n v="797"/>
    <n v="15"/>
    <x v="2758"/>
    <x v="2689"/>
    <x v="2669"/>
    <s v="Net Banking"/>
    <s v="Cancelled"/>
    <x v="0"/>
    <n v="5"/>
    <x v="0"/>
  </r>
  <r>
    <x v="236"/>
    <x v="0"/>
    <x v="0"/>
    <x v="2"/>
    <x v="0"/>
    <x v="2"/>
    <n v="36000"/>
    <x v="0"/>
    <x v="0"/>
    <n v="570272"/>
    <n v="4"/>
    <n v="1197"/>
    <n v="5"/>
    <x v="2759"/>
    <x v="2690"/>
    <x v="2670"/>
    <s v="Credit Card"/>
    <s v="Cancelled"/>
    <x v="0"/>
    <n v="5"/>
    <x v="0"/>
  </r>
  <r>
    <x v="236"/>
    <x v="2"/>
    <x v="3"/>
    <x v="0"/>
    <x v="2"/>
    <x v="3"/>
    <n v="99795"/>
    <x v="0"/>
    <x v="2"/>
    <n v="217658"/>
    <n v="4"/>
    <n v="2005"/>
    <n v="0"/>
    <x v="2760"/>
    <x v="2691"/>
    <x v="2671"/>
    <s v="Credit Card"/>
    <s v="Cancelled"/>
    <x v="2"/>
    <n v="3"/>
    <x v="0"/>
  </r>
  <r>
    <x v="236"/>
    <x v="2"/>
    <x v="2"/>
    <x v="1"/>
    <x v="2"/>
    <x v="1"/>
    <n v="77462"/>
    <x v="0"/>
    <x v="0"/>
    <n v="334284"/>
    <n v="7"/>
    <n v="3260"/>
    <n v="0"/>
    <x v="2761"/>
    <x v="2692"/>
    <x v="2672"/>
    <s v="Cash"/>
    <s v="Returned"/>
    <x v="0"/>
    <n v="3"/>
    <x v="0"/>
  </r>
  <r>
    <x v="236"/>
    <x v="2"/>
    <x v="1"/>
    <x v="4"/>
    <x v="2"/>
    <x v="2"/>
    <n v="76392"/>
    <x v="0"/>
    <x v="1"/>
    <n v="963294"/>
    <n v="3"/>
    <n v="3325"/>
    <n v="5"/>
    <x v="2762"/>
    <x v="2693"/>
    <x v="2673"/>
    <s v="Cash"/>
    <s v="Returned"/>
    <x v="1"/>
    <n v="3"/>
    <x v="1"/>
  </r>
  <r>
    <x v="236"/>
    <x v="0"/>
    <x v="3"/>
    <x v="0"/>
    <x v="0"/>
    <x v="1"/>
    <n v="15988"/>
    <x v="1"/>
    <x v="2"/>
    <n v="392665"/>
    <n v="3"/>
    <n v="878"/>
    <n v="10"/>
    <x v="2763"/>
    <x v="2694"/>
    <x v="2674"/>
    <s v="Credit Card"/>
    <s v="Returned"/>
    <x v="3"/>
    <n v="4"/>
    <x v="0"/>
  </r>
  <r>
    <x v="237"/>
    <x v="3"/>
    <x v="1"/>
    <x v="1"/>
    <x v="0"/>
    <x v="3"/>
    <n v="84279"/>
    <x v="0"/>
    <x v="1"/>
    <n v="334558"/>
    <n v="5"/>
    <n v="3295"/>
    <n v="5"/>
    <x v="2764"/>
    <x v="2247"/>
    <x v="2675"/>
    <s v="UPI"/>
    <s v="Completed"/>
    <x v="1"/>
    <n v="1"/>
    <x v="0"/>
  </r>
  <r>
    <x v="237"/>
    <x v="1"/>
    <x v="0"/>
    <x v="1"/>
    <x v="0"/>
    <x v="2"/>
    <n v="66999"/>
    <x v="1"/>
    <x v="0"/>
    <n v="494021"/>
    <n v="6"/>
    <n v="1205"/>
    <n v="5"/>
    <x v="2765"/>
    <x v="2695"/>
    <x v="2676"/>
    <s v="UPI"/>
    <s v="Returned"/>
    <x v="0"/>
    <n v="1"/>
    <x v="0"/>
  </r>
  <r>
    <x v="237"/>
    <x v="3"/>
    <x v="0"/>
    <x v="2"/>
    <x v="1"/>
    <x v="3"/>
    <n v="79674"/>
    <x v="0"/>
    <x v="0"/>
    <n v="529084"/>
    <n v="8"/>
    <n v="2914"/>
    <n v="20"/>
    <x v="2766"/>
    <x v="2696"/>
    <x v="2677"/>
    <s v="Cash"/>
    <s v="Returned"/>
    <x v="0"/>
    <n v="1"/>
    <x v="0"/>
  </r>
  <r>
    <x v="237"/>
    <x v="1"/>
    <x v="2"/>
    <x v="3"/>
    <x v="1"/>
    <x v="2"/>
    <n v="91618"/>
    <x v="1"/>
    <x v="1"/>
    <n v="789703"/>
    <n v="1"/>
    <n v="1270"/>
    <n v="20"/>
    <x v="2767"/>
    <x v="2697"/>
    <x v="129"/>
    <s v="Net Banking"/>
    <s v="Cancelled"/>
    <x v="2"/>
    <n v="2"/>
    <x v="1"/>
  </r>
  <r>
    <x v="237"/>
    <x v="2"/>
    <x v="0"/>
    <x v="5"/>
    <x v="0"/>
    <x v="0"/>
    <n v="63426"/>
    <x v="1"/>
    <x v="0"/>
    <n v="567543"/>
    <n v="7"/>
    <n v="4501"/>
    <n v="10"/>
    <x v="2768"/>
    <x v="2698"/>
    <x v="2678"/>
    <s v="Net Banking"/>
    <s v="Completed"/>
    <x v="1"/>
    <n v="2"/>
    <x v="0"/>
  </r>
  <r>
    <x v="237"/>
    <x v="3"/>
    <x v="3"/>
    <x v="0"/>
    <x v="1"/>
    <x v="0"/>
    <n v="68824"/>
    <x v="0"/>
    <x v="0"/>
    <n v="528599"/>
    <n v="8"/>
    <n v="1594"/>
    <n v="15"/>
    <x v="2059"/>
    <x v="2699"/>
    <x v="2679"/>
    <s v="Cash"/>
    <s v="Returned"/>
    <x v="0"/>
    <n v="1"/>
    <x v="0"/>
  </r>
  <r>
    <x v="237"/>
    <x v="1"/>
    <x v="0"/>
    <x v="4"/>
    <x v="1"/>
    <x v="0"/>
    <n v="84399"/>
    <x v="1"/>
    <x v="0"/>
    <n v="115040"/>
    <n v="5"/>
    <n v="3964"/>
    <n v="0"/>
    <x v="2769"/>
    <x v="2700"/>
    <x v="2567"/>
    <s v="Cash"/>
    <s v="Cancelled"/>
    <x v="2"/>
    <n v="3"/>
    <x v="0"/>
  </r>
  <r>
    <x v="237"/>
    <x v="0"/>
    <x v="2"/>
    <x v="0"/>
    <x v="1"/>
    <x v="0"/>
    <n v="70659"/>
    <x v="1"/>
    <x v="0"/>
    <n v="518403"/>
    <n v="2"/>
    <n v="4094"/>
    <n v="20"/>
    <x v="2770"/>
    <x v="2701"/>
    <x v="2680"/>
    <s v="Credit Card"/>
    <s v="Cancelled"/>
    <x v="2"/>
    <n v="4"/>
    <x v="0"/>
  </r>
  <r>
    <x v="237"/>
    <x v="0"/>
    <x v="1"/>
    <x v="3"/>
    <x v="0"/>
    <x v="0"/>
    <n v="47790"/>
    <x v="0"/>
    <x v="0"/>
    <n v="424822"/>
    <n v="4"/>
    <n v="4944"/>
    <n v="10"/>
    <x v="2771"/>
    <x v="2702"/>
    <x v="2681"/>
    <s v="Net Banking"/>
    <s v="Returned"/>
    <x v="2"/>
    <n v="1"/>
    <x v="0"/>
  </r>
  <r>
    <x v="237"/>
    <x v="3"/>
    <x v="1"/>
    <x v="5"/>
    <x v="2"/>
    <x v="3"/>
    <n v="32118"/>
    <x v="0"/>
    <x v="0"/>
    <n v="720684"/>
    <n v="6"/>
    <n v="1731"/>
    <n v="5"/>
    <x v="2772"/>
    <x v="2703"/>
    <x v="2682"/>
    <s v="UPI"/>
    <s v="Completed"/>
    <x v="2"/>
    <n v="3"/>
    <x v="0"/>
  </r>
  <r>
    <x v="237"/>
    <x v="3"/>
    <x v="0"/>
    <x v="0"/>
    <x v="0"/>
    <x v="0"/>
    <n v="62025"/>
    <x v="0"/>
    <x v="0"/>
    <n v="257597"/>
    <n v="9"/>
    <n v="1946"/>
    <n v="20"/>
    <x v="2773"/>
    <x v="2704"/>
    <x v="2683"/>
    <s v="Cash"/>
    <s v="Completed"/>
    <x v="0"/>
    <n v="5"/>
    <x v="1"/>
  </r>
  <r>
    <x v="237"/>
    <x v="2"/>
    <x v="3"/>
    <x v="3"/>
    <x v="0"/>
    <x v="3"/>
    <n v="69938"/>
    <x v="0"/>
    <x v="0"/>
    <n v="138394"/>
    <n v="2"/>
    <n v="4688"/>
    <n v="5"/>
    <x v="2774"/>
    <x v="2705"/>
    <x v="2182"/>
    <s v="Cash"/>
    <s v="Returned"/>
    <x v="0"/>
    <n v="4"/>
    <x v="0"/>
  </r>
  <r>
    <x v="238"/>
    <x v="3"/>
    <x v="2"/>
    <x v="4"/>
    <x v="1"/>
    <x v="0"/>
    <n v="15149"/>
    <x v="0"/>
    <x v="1"/>
    <n v="190672"/>
    <n v="4"/>
    <n v="2902"/>
    <n v="5"/>
    <x v="2775"/>
    <x v="2706"/>
    <x v="2684"/>
    <s v="Net Banking"/>
    <s v="Returned"/>
    <x v="2"/>
    <n v="2"/>
    <x v="0"/>
  </r>
  <r>
    <x v="238"/>
    <x v="2"/>
    <x v="3"/>
    <x v="2"/>
    <x v="1"/>
    <x v="1"/>
    <n v="48079"/>
    <x v="0"/>
    <x v="2"/>
    <n v="209042"/>
    <n v="5"/>
    <n v="2326"/>
    <n v="20"/>
    <x v="2776"/>
    <x v="2707"/>
    <x v="2685"/>
    <s v="Net Banking"/>
    <s v="Returned"/>
    <x v="2"/>
    <n v="5"/>
    <x v="0"/>
  </r>
  <r>
    <x v="238"/>
    <x v="2"/>
    <x v="2"/>
    <x v="1"/>
    <x v="2"/>
    <x v="0"/>
    <n v="12484"/>
    <x v="0"/>
    <x v="0"/>
    <n v="182546"/>
    <n v="8"/>
    <n v="4347"/>
    <n v="10"/>
    <x v="2777"/>
    <x v="2708"/>
    <x v="2686"/>
    <s v="UPI"/>
    <s v="Completed"/>
    <x v="1"/>
    <n v="5"/>
    <x v="0"/>
  </r>
  <r>
    <x v="238"/>
    <x v="0"/>
    <x v="0"/>
    <x v="4"/>
    <x v="2"/>
    <x v="1"/>
    <n v="65474"/>
    <x v="0"/>
    <x v="1"/>
    <n v="688277"/>
    <n v="8"/>
    <n v="1592"/>
    <n v="0"/>
    <x v="2778"/>
    <x v="2709"/>
    <x v="2687"/>
    <s v="Cash"/>
    <s v="Completed"/>
    <x v="2"/>
    <n v="5"/>
    <x v="1"/>
  </r>
  <r>
    <x v="238"/>
    <x v="0"/>
    <x v="2"/>
    <x v="5"/>
    <x v="2"/>
    <x v="3"/>
    <n v="58601"/>
    <x v="1"/>
    <x v="0"/>
    <n v="663940"/>
    <n v="2"/>
    <n v="2220"/>
    <n v="10"/>
    <x v="2779"/>
    <x v="2710"/>
    <x v="2688"/>
    <s v="UPI"/>
    <s v="Cancelled"/>
    <x v="2"/>
    <n v="3"/>
    <x v="0"/>
  </r>
  <r>
    <x v="238"/>
    <x v="1"/>
    <x v="2"/>
    <x v="1"/>
    <x v="2"/>
    <x v="0"/>
    <n v="53809"/>
    <x v="0"/>
    <x v="2"/>
    <n v="478442"/>
    <n v="6"/>
    <n v="1382"/>
    <n v="15"/>
    <x v="2780"/>
    <x v="2711"/>
    <x v="2689"/>
    <s v="Credit Card"/>
    <s v="Cancelled"/>
    <x v="0"/>
    <n v="1"/>
    <x v="0"/>
  </r>
  <r>
    <x v="238"/>
    <x v="0"/>
    <x v="0"/>
    <x v="4"/>
    <x v="0"/>
    <x v="2"/>
    <n v="30791"/>
    <x v="1"/>
    <x v="0"/>
    <n v="471902"/>
    <n v="6"/>
    <n v="623"/>
    <n v="15"/>
    <x v="2781"/>
    <x v="2712"/>
    <x v="2690"/>
    <s v="Credit Card"/>
    <s v="Completed"/>
    <x v="3"/>
    <n v="5"/>
    <x v="0"/>
  </r>
  <r>
    <x v="238"/>
    <x v="0"/>
    <x v="3"/>
    <x v="4"/>
    <x v="2"/>
    <x v="3"/>
    <n v="79343"/>
    <x v="0"/>
    <x v="1"/>
    <n v="701798"/>
    <n v="5"/>
    <n v="3990"/>
    <n v="0"/>
    <x v="2782"/>
    <x v="2713"/>
    <x v="2691"/>
    <s v="Cash"/>
    <s v="Cancelled"/>
    <x v="1"/>
    <n v="1"/>
    <x v="0"/>
  </r>
  <r>
    <x v="238"/>
    <x v="3"/>
    <x v="0"/>
    <x v="4"/>
    <x v="0"/>
    <x v="0"/>
    <n v="36648"/>
    <x v="0"/>
    <x v="1"/>
    <n v="829762"/>
    <n v="8"/>
    <n v="4094"/>
    <n v="15"/>
    <x v="2783"/>
    <x v="2714"/>
    <x v="2692"/>
    <s v="Credit Card"/>
    <s v="Completed"/>
    <x v="0"/>
    <n v="5"/>
    <x v="1"/>
  </r>
  <r>
    <x v="238"/>
    <x v="0"/>
    <x v="2"/>
    <x v="4"/>
    <x v="1"/>
    <x v="3"/>
    <n v="41090"/>
    <x v="0"/>
    <x v="2"/>
    <n v="881962"/>
    <n v="2"/>
    <n v="1102"/>
    <n v="5"/>
    <x v="2784"/>
    <x v="2715"/>
    <x v="2693"/>
    <s v="Net Banking"/>
    <s v="Cancelled"/>
    <x v="2"/>
    <n v="3"/>
    <x v="0"/>
  </r>
  <r>
    <x v="238"/>
    <x v="1"/>
    <x v="0"/>
    <x v="1"/>
    <x v="2"/>
    <x v="2"/>
    <n v="27857"/>
    <x v="0"/>
    <x v="0"/>
    <n v="542416"/>
    <n v="2"/>
    <n v="4331"/>
    <n v="15"/>
    <x v="2785"/>
    <x v="2716"/>
    <x v="2694"/>
    <s v="Net Banking"/>
    <s v="Returned"/>
    <x v="2"/>
    <n v="1"/>
    <x v="1"/>
  </r>
  <r>
    <x v="238"/>
    <x v="3"/>
    <x v="2"/>
    <x v="5"/>
    <x v="1"/>
    <x v="0"/>
    <n v="72327"/>
    <x v="1"/>
    <x v="1"/>
    <n v="708110"/>
    <n v="7"/>
    <n v="804"/>
    <n v="20"/>
    <x v="2786"/>
    <x v="2717"/>
    <x v="2695"/>
    <s v="Net Banking"/>
    <s v="Completed"/>
    <x v="2"/>
    <n v="2"/>
    <x v="0"/>
  </r>
  <r>
    <x v="239"/>
    <x v="1"/>
    <x v="0"/>
    <x v="3"/>
    <x v="1"/>
    <x v="2"/>
    <n v="52967"/>
    <x v="1"/>
    <x v="2"/>
    <n v="246087"/>
    <n v="9"/>
    <n v="3728"/>
    <n v="5"/>
    <x v="2787"/>
    <x v="2718"/>
    <x v="2696"/>
    <s v="UPI"/>
    <s v="Cancelled"/>
    <x v="1"/>
    <n v="4"/>
    <x v="1"/>
  </r>
  <r>
    <x v="239"/>
    <x v="0"/>
    <x v="1"/>
    <x v="0"/>
    <x v="0"/>
    <x v="0"/>
    <n v="63709"/>
    <x v="0"/>
    <x v="2"/>
    <n v="947343"/>
    <n v="3"/>
    <n v="3659"/>
    <n v="10"/>
    <x v="2788"/>
    <x v="566"/>
    <x v="2697"/>
    <s v="Net Banking"/>
    <s v="Returned"/>
    <x v="2"/>
    <n v="5"/>
    <x v="0"/>
  </r>
  <r>
    <x v="239"/>
    <x v="1"/>
    <x v="1"/>
    <x v="2"/>
    <x v="2"/>
    <x v="1"/>
    <n v="77948"/>
    <x v="1"/>
    <x v="0"/>
    <n v="595892"/>
    <n v="7"/>
    <n v="1751"/>
    <n v="0"/>
    <x v="2789"/>
    <x v="2719"/>
    <x v="2698"/>
    <s v="UPI"/>
    <s v="Cancelled"/>
    <x v="3"/>
    <n v="5"/>
    <x v="0"/>
  </r>
  <r>
    <x v="239"/>
    <x v="3"/>
    <x v="0"/>
    <x v="0"/>
    <x v="0"/>
    <x v="3"/>
    <n v="58861"/>
    <x v="0"/>
    <x v="1"/>
    <n v="978638"/>
    <n v="3"/>
    <n v="1436"/>
    <n v="20"/>
    <x v="764"/>
    <x v="2720"/>
    <x v="2699"/>
    <s v="Cash"/>
    <s v="Cancelled"/>
    <x v="1"/>
    <n v="3"/>
    <x v="0"/>
  </r>
  <r>
    <x v="239"/>
    <x v="2"/>
    <x v="3"/>
    <x v="0"/>
    <x v="1"/>
    <x v="2"/>
    <n v="78718"/>
    <x v="1"/>
    <x v="0"/>
    <n v="680509"/>
    <n v="6"/>
    <n v="4217"/>
    <n v="20"/>
    <x v="2790"/>
    <x v="2721"/>
    <x v="2700"/>
    <s v="Cash"/>
    <s v="Returned"/>
    <x v="1"/>
    <n v="4"/>
    <x v="0"/>
  </r>
  <r>
    <x v="239"/>
    <x v="1"/>
    <x v="2"/>
    <x v="2"/>
    <x v="2"/>
    <x v="3"/>
    <n v="30948"/>
    <x v="0"/>
    <x v="0"/>
    <n v="776055"/>
    <n v="3"/>
    <n v="2813"/>
    <n v="0"/>
    <x v="2791"/>
    <x v="2722"/>
    <x v="2701"/>
    <s v="Net Banking"/>
    <s v="Returned"/>
    <x v="2"/>
    <n v="1"/>
    <x v="0"/>
  </r>
  <r>
    <x v="239"/>
    <x v="1"/>
    <x v="1"/>
    <x v="1"/>
    <x v="1"/>
    <x v="2"/>
    <n v="43782"/>
    <x v="1"/>
    <x v="0"/>
    <n v="386949"/>
    <n v="1"/>
    <n v="2631"/>
    <n v="15"/>
    <x v="2792"/>
    <x v="2723"/>
    <x v="2702"/>
    <s v="Net Banking"/>
    <s v="Completed"/>
    <x v="1"/>
    <n v="5"/>
    <x v="0"/>
  </r>
  <r>
    <x v="239"/>
    <x v="3"/>
    <x v="3"/>
    <x v="5"/>
    <x v="1"/>
    <x v="3"/>
    <n v="60756"/>
    <x v="1"/>
    <x v="1"/>
    <n v="124190"/>
    <n v="6"/>
    <n v="3783"/>
    <n v="0"/>
    <x v="2793"/>
    <x v="2724"/>
    <x v="1654"/>
    <s v="Cash"/>
    <s v="Cancelled"/>
    <x v="1"/>
    <n v="2"/>
    <x v="0"/>
  </r>
  <r>
    <x v="239"/>
    <x v="3"/>
    <x v="2"/>
    <x v="2"/>
    <x v="2"/>
    <x v="3"/>
    <n v="92789"/>
    <x v="1"/>
    <x v="2"/>
    <n v="745442"/>
    <n v="3"/>
    <n v="3789"/>
    <n v="0"/>
    <x v="2794"/>
    <x v="2725"/>
    <x v="2703"/>
    <s v="UPI"/>
    <s v="Returned"/>
    <x v="3"/>
    <n v="2"/>
    <x v="0"/>
  </r>
  <r>
    <x v="239"/>
    <x v="1"/>
    <x v="1"/>
    <x v="5"/>
    <x v="2"/>
    <x v="3"/>
    <n v="78388"/>
    <x v="0"/>
    <x v="0"/>
    <n v="107997"/>
    <n v="1"/>
    <n v="2698"/>
    <n v="15"/>
    <x v="2795"/>
    <x v="2726"/>
    <x v="2704"/>
    <s v="UPI"/>
    <s v="Cancelled"/>
    <x v="0"/>
    <n v="3"/>
    <x v="0"/>
  </r>
  <r>
    <x v="239"/>
    <x v="0"/>
    <x v="1"/>
    <x v="1"/>
    <x v="2"/>
    <x v="1"/>
    <n v="94528"/>
    <x v="1"/>
    <x v="0"/>
    <n v="472132"/>
    <n v="5"/>
    <n v="1185"/>
    <n v="10"/>
    <x v="2796"/>
    <x v="548"/>
    <x v="2705"/>
    <s v="UPI"/>
    <s v="Returned"/>
    <x v="3"/>
    <n v="5"/>
    <x v="0"/>
  </r>
  <r>
    <x v="239"/>
    <x v="1"/>
    <x v="0"/>
    <x v="0"/>
    <x v="0"/>
    <x v="0"/>
    <n v="76809"/>
    <x v="0"/>
    <x v="1"/>
    <n v="748478"/>
    <n v="8"/>
    <n v="4735"/>
    <n v="0"/>
    <x v="2797"/>
    <x v="2727"/>
    <x v="2706"/>
    <s v="Credit Card"/>
    <s v="Completed"/>
    <x v="0"/>
    <n v="3"/>
    <x v="0"/>
  </r>
  <r>
    <x v="240"/>
    <x v="3"/>
    <x v="2"/>
    <x v="5"/>
    <x v="0"/>
    <x v="1"/>
    <n v="17649"/>
    <x v="1"/>
    <x v="0"/>
    <n v="550507"/>
    <n v="8"/>
    <n v="554"/>
    <n v="15"/>
    <x v="2798"/>
    <x v="2728"/>
    <x v="2707"/>
    <s v="Credit Card"/>
    <s v="Returned"/>
    <x v="3"/>
    <n v="4"/>
    <x v="1"/>
  </r>
  <r>
    <x v="240"/>
    <x v="2"/>
    <x v="3"/>
    <x v="1"/>
    <x v="1"/>
    <x v="3"/>
    <n v="39002"/>
    <x v="0"/>
    <x v="2"/>
    <n v="130508"/>
    <n v="8"/>
    <n v="3712"/>
    <n v="20"/>
    <x v="2799"/>
    <x v="2729"/>
    <x v="2708"/>
    <s v="Net Banking"/>
    <s v="Cancelled"/>
    <x v="2"/>
    <n v="2"/>
    <x v="0"/>
  </r>
  <r>
    <x v="240"/>
    <x v="2"/>
    <x v="3"/>
    <x v="1"/>
    <x v="2"/>
    <x v="2"/>
    <n v="44723"/>
    <x v="0"/>
    <x v="0"/>
    <n v="973485"/>
    <n v="3"/>
    <n v="4669"/>
    <n v="0"/>
    <x v="2800"/>
    <x v="2730"/>
    <x v="2709"/>
    <s v="Net Banking"/>
    <s v="Cancelled"/>
    <x v="3"/>
    <n v="2"/>
    <x v="1"/>
  </r>
  <r>
    <x v="240"/>
    <x v="0"/>
    <x v="3"/>
    <x v="3"/>
    <x v="1"/>
    <x v="3"/>
    <n v="84314"/>
    <x v="0"/>
    <x v="2"/>
    <n v="862488"/>
    <n v="8"/>
    <n v="3706"/>
    <n v="0"/>
    <x v="2801"/>
    <x v="2731"/>
    <x v="2710"/>
    <s v="Cash"/>
    <s v="Completed"/>
    <x v="1"/>
    <n v="3"/>
    <x v="0"/>
  </r>
  <r>
    <x v="240"/>
    <x v="1"/>
    <x v="2"/>
    <x v="2"/>
    <x v="1"/>
    <x v="0"/>
    <n v="80085"/>
    <x v="1"/>
    <x v="0"/>
    <n v="607787"/>
    <n v="4"/>
    <n v="3455"/>
    <n v="10"/>
    <x v="2802"/>
    <x v="2732"/>
    <x v="2711"/>
    <s v="Net Banking"/>
    <s v="Completed"/>
    <x v="1"/>
    <n v="4"/>
    <x v="0"/>
  </r>
  <r>
    <x v="240"/>
    <x v="2"/>
    <x v="3"/>
    <x v="3"/>
    <x v="1"/>
    <x v="1"/>
    <n v="91399"/>
    <x v="1"/>
    <x v="0"/>
    <n v="544790"/>
    <n v="8"/>
    <n v="2444"/>
    <n v="10"/>
    <x v="2803"/>
    <x v="2733"/>
    <x v="2712"/>
    <s v="Cash"/>
    <s v="Returned"/>
    <x v="1"/>
    <n v="1"/>
    <x v="1"/>
  </r>
  <r>
    <x v="240"/>
    <x v="1"/>
    <x v="3"/>
    <x v="0"/>
    <x v="1"/>
    <x v="0"/>
    <n v="21809"/>
    <x v="0"/>
    <x v="0"/>
    <n v="424570"/>
    <n v="3"/>
    <n v="1141"/>
    <n v="20"/>
    <x v="2804"/>
    <x v="2734"/>
    <x v="2713"/>
    <s v="Credit Card"/>
    <s v="Returned"/>
    <x v="2"/>
    <n v="4"/>
    <x v="0"/>
  </r>
  <r>
    <x v="240"/>
    <x v="3"/>
    <x v="3"/>
    <x v="2"/>
    <x v="1"/>
    <x v="2"/>
    <n v="68169"/>
    <x v="0"/>
    <x v="2"/>
    <n v="501740"/>
    <n v="3"/>
    <n v="561"/>
    <n v="10"/>
    <x v="2805"/>
    <x v="2735"/>
    <x v="2714"/>
    <s v="Net Banking"/>
    <s v="Cancelled"/>
    <x v="3"/>
    <n v="3"/>
    <x v="0"/>
  </r>
  <r>
    <x v="240"/>
    <x v="2"/>
    <x v="0"/>
    <x v="0"/>
    <x v="2"/>
    <x v="0"/>
    <n v="18302"/>
    <x v="0"/>
    <x v="0"/>
    <n v="634359"/>
    <n v="1"/>
    <n v="1723"/>
    <n v="20"/>
    <x v="2806"/>
    <x v="2736"/>
    <x v="2715"/>
    <s v="UPI"/>
    <s v="Returned"/>
    <x v="0"/>
    <n v="3"/>
    <x v="0"/>
  </r>
  <r>
    <x v="240"/>
    <x v="0"/>
    <x v="0"/>
    <x v="3"/>
    <x v="0"/>
    <x v="1"/>
    <n v="18100"/>
    <x v="1"/>
    <x v="0"/>
    <n v="204613"/>
    <n v="8"/>
    <n v="3037"/>
    <n v="0"/>
    <x v="2807"/>
    <x v="2737"/>
    <x v="2716"/>
    <s v="Cash"/>
    <s v="Completed"/>
    <x v="3"/>
    <n v="4"/>
    <x v="0"/>
  </r>
  <r>
    <x v="240"/>
    <x v="3"/>
    <x v="2"/>
    <x v="1"/>
    <x v="2"/>
    <x v="2"/>
    <n v="78447"/>
    <x v="1"/>
    <x v="0"/>
    <n v="927898"/>
    <n v="8"/>
    <n v="992"/>
    <n v="15"/>
    <x v="2808"/>
    <x v="2738"/>
    <x v="2717"/>
    <s v="UPI"/>
    <s v="Returned"/>
    <x v="3"/>
    <n v="3"/>
    <x v="0"/>
  </r>
  <r>
    <x v="240"/>
    <x v="0"/>
    <x v="2"/>
    <x v="0"/>
    <x v="2"/>
    <x v="0"/>
    <n v="87627"/>
    <x v="1"/>
    <x v="2"/>
    <n v="186132"/>
    <n v="9"/>
    <n v="1639"/>
    <n v="10"/>
    <x v="2809"/>
    <x v="2739"/>
    <x v="2718"/>
    <s v="Credit Card"/>
    <s v="Completed"/>
    <x v="0"/>
    <n v="2"/>
    <x v="0"/>
  </r>
  <r>
    <x v="241"/>
    <x v="3"/>
    <x v="3"/>
    <x v="2"/>
    <x v="2"/>
    <x v="1"/>
    <n v="84635"/>
    <x v="1"/>
    <x v="0"/>
    <n v="805454"/>
    <n v="6"/>
    <n v="1755"/>
    <n v="20"/>
    <x v="2810"/>
    <x v="2740"/>
    <x v="2719"/>
    <s v="UPI"/>
    <s v="Cancelled"/>
    <x v="3"/>
    <n v="3"/>
    <x v="0"/>
  </r>
  <r>
    <x v="241"/>
    <x v="2"/>
    <x v="0"/>
    <x v="2"/>
    <x v="0"/>
    <x v="1"/>
    <n v="65020"/>
    <x v="1"/>
    <x v="1"/>
    <n v="223515"/>
    <n v="2"/>
    <n v="2995"/>
    <n v="10"/>
    <x v="2811"/>
    <x v="2741"/>
    <x v="2720"/>
    <s v="UPI"/>
    <s v="Returned"/>
    <x v="1"/>
    <n v="1"/>
    <x v="0"/>
  </r>
  <r>
    <x v="241"/>
    <x v="0"/>
    <x v="1"/>
    <x v="0"/>
    <x v="0"/>
    <x v="3"/>
    <n v="15663"/>
    <x v="0"/>
    <x v="2"/>
    <n v="568533"/>
    <n v="1"/>
    <n v="3785"/>
    <n v="10"/>
    <x v="2812"/>
    <x v="2742"/>
    <x v="2721"/>
    <s v="Net Banking"/>
    <s v="Completed"/>
    <x v="0"/>
    <n v="2"/>
    <x v="0"/>
  </r>
  <r>
    <x v="241"/>
    <x v="0"/>
    <x v="1"/>
    <x v="2"/>
    <x v="0"/>
    <x v="0"/>
    <n v="54649"/>
    <x v="0"/>
    <x v="1"/>
    <n v="926671"/>
    <n v="8"/>
    <n v="2755"/>
    <n v="5"/>
    <x v="2813"/>
    <x v="2743"/>
    <x v="2722"/>
    <s v="UPI"/>
    <s v="Returned"/>
    <x v="3"/>
    <n v="5"/>
    <x v="0"/>
  </r>
  <r>
    <x v="241"/>
    <x v="3"/>
    <x v="3"/>
    <x v="1"/>
    <x v="2"/>
    <x v="2"/>
    <n v="57136"/>
    <x v="0"/>
    <x v="0"/>
    <n v="278632"/>
    <n v="4"/>
    <n v="1501"/>
    <n v="0"/>
    <x v="2814"/>
    <x v="2744"/>
    <x v="2723"/>
    <s v="UPI"/>
    <s v="Completed"/>
    <x v="0"/>
    <n v="2"/>
    <x v="0"/>
  </r>
  <r>
    <x v="241"/>
    <x v="0"/>
    <x v="3"/>
    <x v="1"/>
    <x v="0"/>
    <x v="3"/>
    <n v="46104"/>
    <x v="0"/>
    <x v="2"/>
    <n v="670212"/>
    <n v="7"/>
    <n v="1625"/>
    <n v="10"/>
    <x v="2815"/>
    <x v="2745"/>
    <x v="2724"/>
    <s v="Credit Card"/>
    <s v="Completed"/>
    <x v="0"/>
    <n v="2"/>
    <x v="0"/>
  </r>
  <r>
    <x v="241"/>
    <x v="3"/>
    <x v="0"/>
    <x v="2"/>
    <x v="1"/>
    <x v="0"/>
    <n v="49137"/>
    <x v="1"/>
    <x v="2"/>
    <n v="994662"/>
    <n v="4"/>
    <n v="4381"/>
    <n v="15"/>
    <x v="1421"/>
    <x v="2746"/>
    <x v="667"/>
    <s v="UPI"/>
    <s v="Completed"/>
    <x v="2"/>
    <n v="2"/>
    <x v="0"/>
  </r>
  <r>
    <x v="241"/>
    <x v="3"/>
    <x v="0"/>
    <x v="0"/>
    <x v="0"/>
    <x v="0"/>
    <n v="12534"/>
    <x v="1"/>
    <x v="0"/>
    <n v="323447"/>
    <n v="1"/>
    <n v="4605"/>
    <n v="5"/>
    <x v="2816"/>
    <x v="2747"/>
    <x v="2725"/>
    <s v="Cash"/>
    <s v="Returned"/>
    <x v="0"/>
    <n v="4"/>
    <x v="0"/>
  </r>
  <r>
    <x v="241"/>
    <x v="3"/>
    <x v="0"/>
    <x v="3"/>
    <x v="2"/>
    <x v="2"/>
    <n v="77762"/>
    <x v="0"/>
    <x v="1"/>
    <n v="149264"/>
    <n v="8"/>
    <n v="4044"/>
    <n v="20"/>
    <x v="2817"/>
    <x v="2748"/>
    <x v="2726"/>
    <s v="UPI"/>
    <s v="Completed"/>
    <x v="0"/>
    <n v="5"/>
    <x v="0"/>
  </r>
  <r>
    <x v="241"/>
    <x v="3"/>
    <x v="2"/>
    <x v="2"/>
    <x v="2"/>
    <x v="3"/>
    <n v="62445"/>
    <x v="1"/>
    <x v="2"/>
    <n v="167799"/>
    <n v="9"/>
    <n v="1646"/>
    <n v="20"/>
    <x v="2818"/>
    <x v="2749"/>
    <x v="2727"/>
    <s v="Cash"/>
    <s v="Returned"/>
    <x v="2"/>
    <n v="1"/>
    <x v="0"/>
  </r>
  <r>
    <x v="241"/>
    <x v="2"/>
    <x v="2"/>
    <x v="2"/>
    <x v="1"/>
    <x v="3"/>
    <n v="19585"/>
    <x v="0"/>
    <x v="2"/>
    <n v="321610"/>
    <n v="9"/>
    <n v="1286"/>
    <n v="15"/>
    <x v="1866"/>
    <x v="2750"/>
    <x v="2728"/>
    <s v="Net Banking"/>
    <s v="Completed"/>
    <x v="2"/>
    <n v="2"/>
    <x v="0"/>
  </r>
  <r>
    <x v="241"/>
    <x v="3"/>
    <x v="3"/>
    <x v="2"/>
    <x v="0"/>
    <x v="2"/>
    <n v="86438"/>
    <x v="1"/>
    <x v="2"/>
    <n v="138022"/>
    <n v="9"/>
    <n v="2551"/>
    <n v="15"/>
    <x v="2819"/>
    <x v="2751"/>
    <x v="2729"/>
    <s v="Cash"/>
    <s v="Completed"/>
    <x v="1"/>
    <n v="4"/>
    <x v="0"/>
  </r>
  <r>
    <x v="242"/>
    <x v="1"/>
    <x v="2"/>
    <x v="2"/>
    <x v="0"/>
    <x v="3"/>
    <n v="46392"/>
    <x v="1"/>
    <x v="2"/>
    <n v="453322"/>
    <n v="4"/>
    <n v="758"/>
    <n v="0"/>
    <x v="2820"/>
    <x v="1871"/>
    <x v="1359"/>
    <s v="Cash"/>
    <s v="Returned"/>
    <x v="1"/>
    <n v="3"/>
    <x v="0"/>
  </r>
  <r>
    <x v="242"/>
    <x v="0"/>
    <x v="0"/>
    <x v="0"/>
    <x v="1"/>
    <x v="1"/>
    <n v="94267"/>
    <x v="0"/>
    <x v="2"/>
    <n v="790939"/>
    <n v="9"/>
    <n v="4349"/>
    <n v="15"/>
    <x v="2821"/>
    <x v="2752"/>
    <x v="2730"/>
    <s v="Net Banking"/>
    <s v="Returned"/>
    <x v="0"/>
    <n v="5"/>
    <x v="0"/>
  </r>
  <r>
    <x v="242"/>
    <x v="1"/>
    <x v="0"/>
    <x v="3"/>
    <x v="2"/>
    <x v="2"/>
    <n v="93324"/>
    <x v="0"/>
    <x v="0"/>
    <n v="374715"/>
    <n v="4"/>
    <n v="1215"/>
    <n v="20"/>
    <x v="2822"/>
    <x v="2753"/>
    <x v="2731"/>
    <s v="Net Banking"/>
    <s v="Returned"/>
    <x v="2"/>
    <n v="1"/>
    <x v="0"/>
  </r>
  <r>
    <x v="242"/>
    <x v="2"/>
    <x v="2"/>
    <x v="3"/>
    <x v="2"/>
    <x v="0"/>
    <n v="41126"/>
    <x v="0"/>
    <x v="2"/>
    <n v="182753"/>
    <n v="2"/>
    <n v="2143"/>
    <n v="0"/>
    <x v="2823"/>
    <x v="2754"/>
    <x v="2732"/>
    <s v="Credit Card"/>
    <s v="Cancelled"/>
    <x v="0"/>
    <n v="5"/>
    <x v="1"/>
  </r>
  <r>
    <x v="242"/>
    <x v="1"/>
    <x v="1"/>
    <x v="5"/>
    <x v="0"/>
    <x v="2"/>
    <n v="52485"/>
    <x v="1"/>
    <x v="1"/>
    <n v="934657"/>
    <n v="3"/>
    <n v="623"/>
    <n v="15"/>
    <x v="2824"/>
    <x v="2755"/>
    <x v="2733"/>
    <s v="Cash"/>
    <s v="Cancelled"/>
    <x v="0"/>
    <n v="1"/>
    <x v="0"/>
  </r>
  <r>
    <x v="242"/>
    <x v="0"/>
    <x v="3"/>
    <x v="2"/>
    <x v="0"/>
    <x v="1"/>
    <n v="55798"/>
    <x v="1"/>
    <x v="2"/>
    <n v="369371"/>
    <n v="2"/>
    <n v="2273"/>
    <n v="15"/>
    <x v="2825"/>
    <x v="2756"/>
    <x v="2734"/>
    <s v="Net Banking"/>
    <s v="Cancelled"/>
    <x v="3"/>
    <n v="1"/>
    <x v="0"/>
  </r>
  <r>
    <x v="242"/>
    <x v="1"/>
    <x v="1"/>
    <x v="2"/>
    <x v="0"/>
    <x v="2"/>
    <n v="78310"/>
    <x v="1"/>
    <x v="0"/>
    <n v="141189"/>
    <n v="1"/>
    <n v="1421"/>
    <n v="20"/>
    <x v="2826"/>
    <x v="2757"/>
    <x v="1123"/>
    <s v="UPI"/>
    <s v="Completed"/>
    <x v="0"/>
    <n v="3"/>
    <x v="0"/>
  </r>
  <r>
    <x v="242"/>
    <x v="2"/>
    <x v="3"/>
    <x v="5"/>
    <x v="0"/>
    <x v="0"/>
    <n v="19017"/>
    <x v="0"/>
    <x v="0"/>
    <n v="507423"/>
    <n v="6"/>
    <n v="2677"/>
    <n v="0"/>
    <x v="2827"/>
    <x v="2758"/>
    <x v="2735"/>
    <s v="Credit Card"/>
    <s v="Completed"/>
    <x v="2"/>
    <n v="1"/>
    <x v="0"/>
  </r>
  <r>
    <x v="242"/>
    <x v="3"/>
    <x v="1"/>
    <x v="3"/>
    <x v="0"/>
    <x v="0"/>
    <n v="35700"/>
    <x v="0"/>
    <x v="1"/>
    <n v="867618"/>
    <n v="4"/>
    <n v="2003"/>
    <n v="5"/>
    <x v="2828"/>
    <x v="2759"/>
    <x v="2736"/>
    <s v="UPI"/>
    <s v="Completed"/>
    <x v="3"/>
    <n v="3"/>
    <x v="0"/>
  </r>
  <r>
    <x v="242"/>
    <x v="1"/>
    <x v="2"/>
    <x v="4"/>
    <x v="2"/>
    <x v="2"/>
    <n v="46507"/>
    <x v="0"/>
    <x v="2"/>
    <n v="440352"/>
    <n v="7"/>
    <n v="2352"/>
    <n v="5"/>
    <x v="2829"/>
    <x v="2760"/>
    <x v="2737"/>
    <s v="UPI"/>
    <s v="Returned"/>
    <x v="3"/>
    <n v="2"/>
    <x v="0"/>
  </r>
  <r>
    <x v="242"/>
    <x v="2"/>
    <x v="3"/>
    <x v="1"/>
    <x v="2"/>
    <x v="2"/>
    <n v="57679"/>
    <x v="1"/>
    <x v="1"/>
    <n v="939838"/>
    <n v="7"/>
    <n v="2624"/>
    <n v="0"/>
    <x v="2830"/>
    <x v="2761"/>
    <x v="1669"/>
    <s v="Net Banking"/>
    <s v="Cancelled"/>
    <x v="2"/>
    <n v="5"/>
    <x v="0"/>
  </r>
  <r>
    <x v="242"/>
    <x v="2"/>
    <x v="3"/>
    <x v="4"/>
    <x v="2"/>
    <x v="1"/>
    <n v="99938"/>
    <x v="1"/>
    <x v="1"/>
    <n v="797143"/>
    <n v="1"/>
    <n v="3754"/>
    <n v="15"/>
    <x v="2831"/>
    <x v="2762"/>
    <x v="2738"/>
    <s v="Credit Card"/>
    <s v="Completed"/>
    <x v="1"/>
    <n v="1"/>
    <x v="0"/>
  </r>
  <r>
    <x v="243"/>
    <x v="0"/>
    <x v="3"/>
    <x v="3"/>
    <x v="2"/>
    <x v="1"/>
    <n v="47232"/>
    <x v="0"/>
    <x v="1"/>
    <n v="725110"/>
    <n v="9"/>
    <n v="2913"/>
    <n v="15"/>
    <x v="2832"/>
    <x v="2763"/>
    <x v="2739"/>
    <s v="Credit Card"/>
    <s v="Returned"/>
    <x v="2"/>
    <n v="3"/>
    <x v="0"/>
  </r>
  <r>
    <x v="243"/>
    <x v="0"/>
    <x v="0"/>
    <x v="2"/>
    <x v="1"/>
    <x v="0"/>
    <n v="99661"/>
    <x v="0"/>
    <x v="1"/>
    <n v="185587"/>
    <n v="8"/>
    <n v="4887"/>
    <n v="0"/>
    <x v="2833"/>
    <x v="2764"/>
    <x v="2740"/>
    <s v="Net Banking"/>
    <s v="Cancelled"/>
    <x v="3"/>
    <n v="2"/>
    <x v="0"/>
  </r>
  <r>
    <x v="243"/>
    <x v="1"/>
    <x v="0"/>
    <x v="4"/>
    <x v="2"/>
    <x v="3"/>
    <n v="34020"/>
    <x v="0"/>
    <x v="2"/>
    <n v="784239"/>
    <n v="1"/>
    <n v="656"/>
    <n v="5"/>
    <x v="2834"/>
    <x v="2765"/>
    <x v="2741"/>
    <s v="Cash"/>
    <s v="Cancelled"/>
    <x v="2"/>
    <n v="5"/>
    <x v="0"/>
  </r>
  <r>
    <x v="243"/>
    <x v="3"/>
    <x v="1"/>
    <x v="0"/>
    <x v="1"/>
    <x v="3"/>
    <n v="67172"/>
    <x v="1"/>
    <x v="0"/>
    <n v="390989"/>
    <n v="8"/>
    <n v="1623"/>
    <n v="10"/>
    <x v="2835"/>
    <x v="2766"/>
    <x v="2742"/>
    <s v="Credit Card"/>
    <s v="Returned"/>
    <x v="2"/>
    <n v="2"/>
    <x v="0"/>
  </r>
  <r>
    <x v="243"/>
    <x v="2"/>
    <x v="2"/>
    <x v="0"/>
    <x v="2"/>
    <x v="3"/>
    <n v="23746"/>
    <x v="1"/>
    <x v="0"/>
    <n v="110015"/>
    <n v="5"/>
    <n v="1417"/>
    <n v="20"/>
    <x v="2836"/>
    <x v="2767"/>
    <x v="2743"/>
    <s v="UPI"/>
    <s v="Completed"/>
    <x v="1"/>
    <n v="4"/>
    <x v="1"/>
  </r>
  <r>
    <x v="243"/>
    <x v="1"/>
    <x v="0"/>
    <x v="5"/>
    <x v="0"/>
    <x v="3"/>
    <n v="73537"/>
    <x v="0"/>
    <x v="2"/>
    <n v="469744"/>
    <n v="1"/>
    <n v="2202"/>
    <n v="0"/>
    <x v="2837"/>
    <x v="2768"/>
    <x v="2744"/>
    <s v="Cash"/>
    <s v="Cancelled"/>
    <x v="0"/>
    <n v="5"/>
    <x v="0"/>
  </r>
  <r>
    <x v="243"/>
    <x v="2"/>
    <x v="3"/>
    <x v="3"/>
    <x v="0"/>
    <x v="0"/>
    <n v="14094"/>
    <x v="0"/>
    <x v="1"/>
    <n v="838321"/>
    <n v="4"/>
    <n v="2165"/>
    <n v="10"/>
    <x v="2838"/>
    <x v="2769"/>
    <x v="2745"/>
    <s v="Credit Card"/>
    <s v="Completed"/>
    <x v="2"/>
    <n v="3"/>
    <x v="1"/>
  </r>
  <r>
    <x v="243"/>
    <x v="2"/>
    <x v="0"/>
    <x v="3"/>
    <x v="0"/>
    <x v="3"/>
    <n v="78466"/>
    <x v="0"/>
    <x v="2"/>
    <n v="776856"/>
    <n v="7"/>
    <n v="4733"/>
    <n v="20"/>
    <x v="2839"/>
    <x v="2770"/>
    <x v="2746"/>
    <s v="UPI"/>
    <s v="Completed"/>
    <x v="0"/>
    <n v="1"/>
    <x v="1"/>
  </r>
  <r>
    <x v="243"/>
    <x v="3"/>
    <x v="2"/>
    <x v="4"/>
    <x v="1"/>
    <x v="3"/>
    <n v="40755"/>
    <x v="1"/>
    <x v="1"/>
    <n v="222146"/>
    <n v="5"/>
    <n v="2611"/>
    <n v="10"/>
    <x v="2840"/>
    <x v="2771"/>
    <x v="1985"/>
    <s v="Credit Card"/>
    <s v="Completed"/>
    <x v="2"/>
    <n v="3"/>
    <x v="0"/>
  </r>
  <r>
    <x v="243"/>
    <x v="3"/>
    <x v="0"/>
    <x v="2"/>
    <x v="2"/>
    <x v="2"/>
    <n v="21552"/>
    <x v="1"/>
    <x v="1"/>
    <n v="773127"/>
    <n v="3"/>
    <n v="4214"/>
    <n v="10"/>
    <x v="1328"/>
    <x v="2772"/>
    <x v="2747"/>
    <s v="Credit Card"/>
    <s v="Completed"/>
    <x v="2"/>
    <n v="3"/>
    <x v="0"/>
  </r>
  <r>
    <x v="243"/>
    <x v="1"/>
    <x v="3"/>
    <x v="3"/>
    <x v="2"/>
    <x v="3"/>
    <n v="69491"/>
    <x v="1"/>
    <x v="2"/>
    <n v="126467"/>
    <n v="4"/>
    <n v="3054"/>
    <n v="20"/>
    <x v="2841"/>
    <x v="2773"/>
    <x v="2748"/>
    <s v="Net Banking"/>
    <s v="Completed"/>
    <x v="1"/>
    <n v="3"/>
    <x v="0"/>
  </r>
  <r>
    <x v="243"/>
    <x v="3"/>
    <x v="1"/>
    <x v="4"/>
    <x v="1"/>
    <x v="2"/>
    <n v="29779"/>
    <x v="0"/>
    <x v="2"/>
    <n v="969654"/>
    <n v="2"/>
    <n v="3524"/>
    <n v="10"/>
    <x v="2842"/>
    <x v="2774"/>
    <x v="2749"/>
    <s v="Net Banking"/>
    <s v="Completed"/>
    <x v="2"/>
    <n v="5"/>
    <x v="0"/>
  </r>
  <r>
    <x v="244"/>
    <x v="3"/>
    <x v="3"/>
    <x v="4"/>
    <x v="1"/>
    <x v="0"/>
    <n v="39000"/>
    <x v="0"/>
    <x v="1"/>
    <n v="369262"/>
    <n v="8"/>
    <n v="4535"/>
    <n v="5"/>
    <x v="2843"/>
    <x v="2775"/>
    <x v="2750"/>
    <s v="Cash"/>
    <s v="Completed"/>
    <x v="1"/>
    <n v="5"/>
    <x v="0"/>
  </r>
  <r>
    <x v="244"/>
    <x v="1"/>
    <x v="2"/>
    <x v="1"/>
    <x v="1"/>
    <x v="2"/>
    <n v="95639"/>
    <x v="0"/>
    <x v="1"/>
    <n v="163884"/>
    <n v="2"/>
    <n v="3336"/>
    <n v="0"/>
    <x v="2844"/>
    <x v="2776"/>
    <x v="2751"/>
    <s v="Credit Card"/>
    <s v="Returned"/>
    <x v="2"/>
    <n v="4"/>
    <x v="1"/>
  </r>
  <r>
    <x v="244"/>
    <x v="3"/>
    <x v="1"/>
    <x v="1"/>
    <x v="1"/>
    <x v="1"/>
    <n v="63953"/>
    <x v="0"/>
    <x v="1"/>
    <n v="766573"/>
    <n v="6"/>
    <n v="2897"/>
    <n v="5"/>
    <x v="2845"/>
    <x v="2777"/>
    <x v="2752"/>
    <s v="Cash"/>
    <s v="Completed"/>
    <x v="3"/>
    <n v="2"/>
    <x v="0"/>
  </r>
  <r>
    <x v="244"/>
    <x v="0"/>
    <x v="0"/>
    <x v="3"/>
    <x v="1"/>
    <x v="2"/>
    <n v="67564"/>
    <x v="0"/>
    <x v="1"/>
    <n v="197021"/>
    <n v="7"/>
    <n v="2694"/>
    <n v="5"/>
    <x v="2846"/>
    <x v="2778"/>
    <x v="2753"/>
    <s v="UPI"/>
    <s v="Completed"/>
    <x v="3"/>
    <n v="3"/>
    <x v="1"/>
  </r>
  <r>
    <x v="244"/>
    <x v="2"/>
    <x v="0"/>
    <x v="4"/>
    <x v="0"/>
    <x v="3"/>
    <n v="24102"/>
    <x v="0"/>
    <x v="2"/>
    <n v="312109"/>
    <n v="7"/>
    <n v="2055"/>
    <n v="20"/>
    <x v="2847"/>
    <x v="2779"/>
    <x v="2754"/>
    <s v="Net Banking"/>
    <s v="Cancelled"/>
    <x v="1"/>
    <n v="4"/>
    <x v="0"/>
  </r>
  <r>
    <x v="244"/>
    <x v="2"/>
    <x v="0"/>
    <x v="5"/>
    <x v="2"/>
    <x v="2"/>
    <n v="11861"/>
    <x v="0"/>
    <x v="0"/>
    <n v="764228"/>
    <n v="1"/>
    <n v="4125"/>
    <n v="20"/>
    <x v="2848"/>
    <x v="2780"/>
    <x v="2755"/>
    <s v="Net Banking"/>
    <s v="Cancelled"/>
    <x v="2"/>
    <n v="4"/>
    <x v="0"/>
  </r>
  <r>
    <x v="244"/>
    <x v="2"/>
    <x v="1"/>
    <x v="5"/>
    <x v="1"/>
    <x v="2"/>
    <n v="53574"/>
    <x v="0"/>
    <x v="0"/>
    <n v="676004"/>
    <n v="8"/>
    <n v="3409"/>
    <n v="20"/>
    <x v="2849"/>
    <x v="2682"/>
    <x v="2756"/>
    <s v="Cash"/>
    <s v="Completed"/>
    <x v="3"/>
    <n v="5"/>
    <x v="0"/>
  </r>
  <r>
    <x v="244"/>
    <x v="2"/>
    <x v="3"/>
    <x v="1"/>
    <x v="0"/>
    <x v="0"/>
    <n v="42682"/>
    <x v="0"/>
    <x v="1"/>
    <n v="488346"/>
    <n v="9"/>
    <n v="843"/>
    <n v="10"/>
    <x v="2850"/>
    <x v="2781"/>
    <x v="2287"/>
    <s v="Cash"/>
    <s v="Cancelled"/>
    <x v="2"/>
    <n v="2"/>
    <x v="0"/>
  </r>
  <r>
    <x v="244"/>
    <x v="1"/>
    <x v="1"/>
    <x v="3"/>
    <x v="1"/>
    <x v="0"/>
    <n v="88819"/>
    <x v="0"/>
    <x v="0"/>
    <n v="588085"/>
    <n v="7"/>
    <n v="2044"/>
    <n v="10"/>
    <x v="2851"/>
    <x v="2782"/>
    <x v="2757"/>
    <s v="Net Banking"/>
    <s v="Returned"/>
    <x v="1"/>
    <n v="4"/>
    <x v="0"/>
  </r>
  <r>
    <x v="244"/>
    <x v="2"/>
    <x v="1"/>
    <x v="2"/>
    <x v="0"/>
    <x v="3"/>
    <n v="87972"/>
    <x v="0"/>
    <x v="0"/>
    <n v="928955"/>
    <n v="8"/>
    <n v="4496"/>
    <n v="0"/>
    <x v="2852"/>
    <x v="2783"/>
    <x v="2758"/>
    <s v="Cash"/>
    <s v="Returned"/>
    <x v="2"/>
    <n v="1"/>
    <x v="0"/>
  </r>
  <r>
    <x v="244"/>
    <x v="2"/>
    <x v="2"/>
    <x v="5"/>
    <x v="1"/>
    <x v="1"/>
    <n v="75185"/>
    <x v="1"/>
    <x v="0"/>
    <n v="920460"/>
    <n v="4"/>
    <n v="3318"/>
    <n v="10"/>
    <x v="2853"/>
    <x v="2784"/>
    <x v="2759"/>
    <s v="Credit Card"/>
    <s v="Returned"/>
    <x v="0"/>
    <n v="4"/>
    <x v="0"/>
  </r>
  <r>
    <x v="244"/>
    <x v="2"/>
    <x v="1"/>
    <x v="5"/>
    <x v="2"/>
    <x v="1"/>
    <n v="84426"/>
    <x v="0"/>
    <x v="0"/>
    <n v="742179"/>
    <n v="8"/>
    <n v="538"/>
    <n v="0"/>
    <x v="2854"/>
    <x v="2785"/>
    <x v="2760"/>
    <s v="UPI"/>
    <s v="Cancelled"/>
    <x v="1"/>
    <n v="5"/>
    <x v="0"/>
  </r>
  <r>
    <x v="245"/>
    <x v="2"/>
    <x v="0"/>
    <x v="1"/>
    <x v="1"/>
    <x v="2"/>
    <n v="58120"/>
    <x v="0"/>
    <x v="0"/>
    <n v="503761"/>
    <n v="3"/>
    <n v="4882"/>
    <n v="5"/>
    <x v="2855"/>
    <x v="2786"/>
    <x v="2761"/>
    <s v="Cash"/>
    <s v="Returned"/>
    <x v="1"/>
    <n v="3"/>
    <x v="0"/>
  </r>
  <r>
    <x v="245"/>
    <x v="0"/>
    <x v="3"/>
    <x v="1"/>
    <x v="1"/>
    <x v="1"/>
    <n v="48297"/>
    <x v="1"/>
    <x v="0"/>
    <n v="100357"/>
    <n v="1"/>
    <n v="3923"/>
    <n v="0"/>
    <x v="2856"/>
    <x v="2787"/>
    <x v="2762"/>
    <s v="UPI"/>
    <s v="Returned"/>
    <x v="0"/>
    <n v="5"/>
    <x v="0"/>
  </r>
  <r>
    <x v="245"/>
    <x v="2"/>
    <x v="3"/>
    <x v="3"/>
    <x v="2"/>
    <x v="0"/>
    <n v="18299"/>
    <x v="0"/>
    <x v="1"/>
    <n v="334788"/>
    <n v="8"/>
    <n v="1528"/>
    <n v="0"/>
    <x v="2857"/>
    <x v="2788"/>
    <x v="2763"/>
    <s v="Credit Card"/>
    <s v="Cancelled"/>
    <x v="2"/>
    <n v="5"/>
    <x v="0"/>
  </r>
  <r>
    <x v="245"/>
    <x v="0"/>
    <x v="3"/>
    <x v="1"/>
    <x v="2"/>
    <x v="3"/>
    <n v="51348"/>
    <x v="1"/>
    <x v="1"/>
    <n v="463682"/>
    <n v="6"/>
    <n v="735"/>
    <n v="20"/>
    <x v="2858"/>
    <x v="2789"/>
    <x v="2764"/>
    <s v="UPI"/>
    <s v="Completed"/>
    <x v="3"/>
    <n v="2"/>
    <x v="0"/>
  </r>
  <r>
    <x v="245"/>
    <x v="1"/>
    <x v="0"/>
    <x v="0"/>
    <x v="1"/>
    <x v="3"/>
    <n v="51384"/>
    <x v="1"/>
    <x v="1"/>
    <n v="747059"/>
    <n v="9"/>
    <n v="1468"/>
    <n v="10"/>
    <x v="2859"/>
    <x v="2790"/>
    <x v="2765"/>
    <s v="Net Banking"/>
    <s v="Completed"/>
    <x v="1"/>
    <n v="1"/>
    <x v="1"/>
  </r>
  <r>
    <x v="245"/>
    <x v="3"/>
    <x v="0"/>
    <x v="4"/>
    <x v="2"/>
    <x v="0"/>
    <n v="86693"/>
    <x v="0"/>
    <x v="2"/>
    <n v="510018"/>
    <n v="3"/>
    <n v="1730"/>
    <n v="15"/>
    <x v="2860"/>
    <x v="2791"/>
    <x v="2766"/>
    <s v="UPI"/>
    <s v="Completed"/>
    <x v="1"/>
    <n v="1"/>
    <x v="1"/>
  </r>
  <r>
    <x v="245"/>
    <x v="2"/>
    <x v="0"/>
    <x v="5"/>
    <x v="2"/>
    <x v="3"/>
    <n v="42687"/>
    <x v="0"/>
    <x v="0"/>
    <n v="547955"/>
    <n v="8"/>
    <n v="738"/>
    <n v="15"/>
    <x v="2861"/>
    <x v="2792"/>
    <x v="2767"/>
    <s v="Cash"/>
    <s v="Cancelled"/>
    <x v="3"/>
    <n v="2"/>
    <x v="0"/>
  </r>
  <r>
    <x v="245"/>
    <x v="3"/>
    <x v="0"/>
    <x v="0"/>
    <x v="0"/>
    <x v="2"/>
    <n v="74577"/>
    <x v="1"/>
    <x v="0"/>
    <n v="751905"/>
    <n v="9"/>
    <n v="2354"/>
    <n v="20"/>
    <x v="2862"/>
    <x v="2793"/>
    <x v="2768"/>
    <s v="Cash"/>
    <s v="Completed"/>
    <x v="2"/>
    <n v="2"/>
    <x v="0"/>
  </r>
  <r>
    <x v="245"/>
    <x v="3"/>
    <x v="0"/>
    <x v="2"/>
    <x v="2"/>
    <x v="3"/>
    <n v="70047"/>
    <x v="0"/>
    <x v="2"/>
    <n v="101593"/>
    <n v="9"/>
    <n v="551"/>
    <n v="5"/>
    <x v="2863"/>
    <x v="2794"/>
    <x v="2769"/>
    <s v="Net Banking"/>
    <s v="Returned"/>
    <x v="3"/>
    <n v="4"/>
    <x v="0"/>
  </r>
  <r>
    <x v="245"/>
    <x v="1"/>
    <x v="1"/>
    <x v="0"/>
    <x v="2"/>
    <x v="1"/>
    <n v="20191"/>
    <x v="0"/>
    <x v="0"/>
    <n v="628890"/>
    <n v="7"/>
    <n v="2655"/>
    <n v="5"/>
    <x v="2864"/>
    <x v="2795"/>
    <x v="2770"/>
    <s v="Net Banking"/>
    <s v="Completed"/>
    <x v="2"/>
    <n v="1"/>
    <x v="1"/>
  </r>
  <r>
    <x v="245"/>
    <x v="3"/>
    <x v="0"/>
    <x v="3"/>
    <x v="1"/>
    <x v="3"/>
    <n v="66884"/>
    <x v="0"/>
    <x v="1"/>
    <n v="474417"/>
    <n v="3"/>
    <n v="1880"/>
    <n v="5"/>
    <x v="2865"/>
    <x v="2796"/>
    <x v="2771"/>
    <s v="Credit Card"/>
    <s v="Returned"/>
    <x v="0"/>
    <n v="5"/>
    <x v="0"/>
  </r>
  <r>
    <x v="245"/>
    <x v="0"/>
    <x v="0"/>
    <x v="2"/>
    <x v="1"/>
    <x v="3"/>
    <n v="64911"/>
    <x v="1"/>
    <x v="1"/>
    <n v="883837"/>
    <n v="3"/>
    <n v="1556"/>
    <n v="0"/>
    <x v="2866"/>
    <x v="2797"/>
    <x v="2772"/>
    <s v="Net Banking"/>
    <s v="Completed"/>
    <x v="3"/>
    <n v="4"/>
    <x v="1"/>
  </r>
  <r>
    <x v="246"/>
    <x v="3"/>
    <x v="0"/>
    <x v="2"/>
    <x v="0"/>
    <x v="0"/>
    <n v="87303"/>
    <x v="1"/>
    <x v="2"/>
    <n v="306185"/>
    <n v="2"/>
    <n v="521"/>
    <n v="10"/>
    <x v="2867"/>
    <x v="2072"/>
    <x v="2773"/>
    <s v="UPI"/>
    <s v="Completed"/>
    <x v="1"/>
    <n v="1"/>
    <x v="1"/>
  </r>
  <r>
    <x v="246"/>
    <x v="3"/>
    <x v="0"/>
    <x v="1"/>
    <x v="1"/>
    <x v="0"/>
    <n v="93447"/>
    <x v="0"/>
    <x v="1"/>
    <n v="210903"/>
    <n v="1"/>
    <n v="806"/>
    <n v="5"/>
    <x v="2868"/>
    <x v="2798"/>
    <x v="2774"/>
    <s v="UPI"/>
    <s v="Completed"/>
    <x v="3"/>
    <n v="3"/>
    <x v="0"/>
  </r>
  <r>
    <x v="246"/>
    <x v="3"/>
    <x v="3"/>
    <x v="0"/>
    <x v="2"/>
    <x v="1"/>
    <n v="53726"/>
    <x v="0"/>
    <x v="2"/>
    <n v="720153"/>
    <n v="2"/>
    <n v="4606"/>
    <n v="15"/>
    <x v="2869"/>
    <x v="1592"/>
    <x v="2775"/>
    <s v="UPI"/>
    <s v="Cancelled"/>
    <x v="1"/>
    <n v="5"/>
    <x v="0"/>
  </r>
  <r>
    <x v="246"/>
    <x v="2"/>
    <x v="0"/>
    <x v="3"/>
    <x v="2"/>
    <x v="0"/>
    <n v="44623"/>
    <x v="1"/>
    <x v="1"/>
    <n v="373087"/>
    <n v="5"/>
    <n v="3109"/>
    <n v="0"/>
    <x v="2870"/>
    <x v="2799"/>
    <x v="498"/>
    <s v="UPI"/>
    <s v="Completed"/>
    <x v="0"/>
    <n v="5"/>
    <x v="0"/>
  </r>
  <r>
    <x v="246"/>
    <x v="2"/>
    <x v="1"/>
    <x v="5"/>
    <x v="2"/>
    <x v="1"/>
    <n v="93517"/>
    <x v="1"/>
    <x v="0"/>
    <n v="526228"/>
    <n v="1"/>
    <n v="4793"/>
    <n v="5"/>
    <x v="2871"/>
    <x v="2800"/>
    <x v="2776"/>
    <s v="UPI"/>
    <s v="Returned"/>
    <x v="2"/>
    <n v="4"/>
    <x v="0"/>
  </r>
  <r>
    <x v="246"/>
    <x v="0"/>
    <x v="1"/>
    <x v="1"/>
    <x v="1"/>
    <x v="2"/>
    <n v="60000"/>
    <x v="0"/>
    <x v="1"/>
    <n v="563324"/>
    <n v="4"/>
    <n v="4100"/>
    <n v="5"/>
    <x v="1927"/>
    <x v="2801"/>
    <x v="2777"/>
    <s v="Net Banking"/>
    <s v="Returned"/>
    <x v="1"/>
    <n v="1"/>
    <x v="0"/>
  </r>
  <r>
    <x v="246"/>
    <x v="0"/>
    <x v="1"/>
    <x v="0"/>
    <x v="2"/>
    <x v="1"/>
    <n v="81494"/>
    <x v="0"/>
    <x v="2"/>
    <n v="509466"/>
    <n v="1"/>
    <n v="2465"/>
    <n v="10"/>
    <x v="2872"/>
    <x v="2802"/>
    <x v="2778"/>
    <s v="Credit Card"/>
    <s v="Completed"/>
    <x v="3"/>
    <n v="2"/>
    <x v="0"/>
  </r>
  <r>
    <x v="246"/>
    <x v="2"/>
    <x v="2"/>
    <x v="5"/>
    <x v="2"/>
    <x v="3"/>
    <n v="90241"/>
    <x v="0"/>
    <x v="0"/>
    <n v="753747"/>
    <n v="8"/>
    <n v="4078"/>
    <n v="10"/>
    <x v="2873"/>
    <x v="2803"/>
    <x v="2779"/>
    <s v="Credit Card"/>
    <s v="Cancelled"/>
    <x v="0"/>
    <n v="3"/>
    <x v="0"/>
  </r>
  <r>
    <x v="246"/>
    <x v="0"/>
    <x v="3"/>
    <x v="0"/>
    <x v="0"/>
    <x v="1"/>
    <n v="73027"/>
    <x v="1"/>
    <x v="2"/>
    <n v="182169"/>
    <n v="5"/>
    <n v="3043"/>
    <n v="0"/>
    <x v="2874"/>
    <x v="2804"/>
    <x v="2780"/>
    <s v="Cash"/>
    <s v="Completed"/>
    <x v="1"/>
    <n v="5"/>
    <x v="0"/>
  </r>
  <r>
    <x v="246"/>
    <x v="2"/>
    <x v="0"/>
    <x v="1"/>
    <x v="0"/>
    <x v="2"/>
    <n v="68995"/>
    <x v="1"/>
    <x v="0"/>
    <n v="144053"/>
    <n v="4"/>
    <n v="1004"/>
    <n v="15"/>
    <x v="2875"/>
    <x v="2805"/>
    <x v="2781"/>
    <s v="UPI"/>
    <s v="Completed"/>
    <x v="3"/>
    <n v="2"/>
    <x v="1"/>
  </r>
  <r>
    <x v="246"/>
    <x v="1"/>
    <x v="2"/>
    <x v="5"/>
    <x v="0"/>
    <x v="3"/>
    <n v="52876"/>
    <x v="0"/>
    <x v="0"/>
    <n v="270460"/>
    <n v="3"/>
    <n v="636"/>
    <n v="20"/>
    <x v="2876"/>
    <x v="2806"/>
    <x v="2782"/>
    <s v="Net Banking"/>
    <s v="Returned"/>
    <x v="0"/>
    <n v="2"/>
    <x v="0"/>
  </r>
  <r>
    <x v="246"/>
    <x v="3"/>
    <x v="0"/>
    <x v="1"/>
    <x v="1"/>
    <x v="1"/>
    <n v="61070"/>
    <x v="1"/>
    <x v="1"/>
    <n v="322779"/>
    <n v="9"/>
    <n v="1802"/>
    <n v="15"/>
    <x v="2877"/>
    <x v="2807"/>
    <x v="2783"/>
    <s v="Cash"/>
    <s v="Cancelled"/>
    <x v="3"/>
    <n v="2"/>
    <x v="0"/>
  </r>
  <r>
    <x v="247"/>
    <x v="3"/>
    <x v="2"/>
    <x v="0"/>
    <x v="2"/>
    <x v="0"/>
    <n v="76224"/>
    <x v="0"/>
    <x v="1"/>
    <n v="826765"/>
    <n v="6"/>
    <n v="4514"/>
    <n v="10"/>
    <x v="2878"/>
    <x v="2808"/>
    <x v="2784"/>
    <s v="Credit Card"/>
    <s v="Returned"/>
    <x v="2"/>
    <n v="2"/>
    <x v="0"/>
  </r>
  <r>
    <x v="247"/>
    <x v="0"/>
    <x v="2"/>
    <x v="2"/>
    <x v="2"/>
    <x v="0"/>
    <n v="35365"/>
    <x v="0"/>
    <x v="0"/>
    <n v="880169"/>
    <n v="1"/>
    <n v="4114"/>
    <n v="10"/>
    <x v="2879"/>
    <x v="2809"/>
    <x v="2315"/>
    <s v="UPI"/>
    <s v="Cancelled"/>
    <x v="1"/>
    <n v="4"/>
    <x v="0"/>
  </r>
  <r>
    <x v="247"/>
    <x v="2"/>
    <x v="1"/>
    <x v="4"/>
    <x v="2"/>
    <x v="0"/>
    <n v="39663"/>
    <x v="0"/>
    <x v="1"/>
    <n v="695795"/>
    <n v="8"/>
    <n v="1006"/>
    <n v="20"/>
    <x v="2880"/>
    <x v="2810"/>
    <x v="2785"/>
    <s v="Net Banking"/>
    <s v="Completed"/>
    <x v="3"/>
    <n v="5"/>
    <x v="0"/>
  </r>
  <r>
    <x v="247"/>
    <x v="2"/>
    <x v="1"/>
    <x v="2"/>
    <x v="0"/>
    <x v="1"/>
    <n v="75436"/>
    <x v="0"/>
    <x v="1"/>
    <n v="423455"/>
    <n v="2"/>
    <n v="2033"/>
    <n v="15"/>
    <x v="2881"/>
    <x v="2811"/>
    <x v="2786"/>
    <s v="Credit Card"/>
    <s v="Returned"/>
    <x v="0"/>
    <n v="2"/>
    <x v="0"/>
  </r>
  <r>
    <x v="247"/>
    <x v="0"/>
    <x v="2"/>
    <x v="1"/>
    <x v="2"/>
    <x v="1"/>
    <n v="93275"/>
    <x v="0"/>
    <x v="2"/>
    <n v="965925"/>
    <n v="9"/>
    <n v="4141"/>
    <n v="15"/>
    <x v="1264"/>
    <x v="2812"/>
    <x v="2787"/>
    <s v="Net Banking"/>
    <s v="Completed"/>
    <x v="2"/>
    <n v="2"/>
    <x v="0"/>
  </r>
  <r>
    <x v="247"/>
    <x v="2"/>
    <x v="1"/>
    <x v="1"/>
    <x v="2"/>
    <x v="2"/>
    <n v="73211"/>
    <x v="1"/>
    <x v="1"/>
    <n v="826864"/>
    <n v="7"/>
    <n v="4503"/>
    <n v="20"/>
    <x v="2882"/>
    <x v="2813"/>
    <x v="2788"/>
    <s v="UPI"/>
    <s v="Completed"/>
    <x v="3"/>
    <n v="1"/>
    <x v="0"/>
  </r>
  <r>
    <x v="247"/>
    <x v="1"/>
    <x v="2"/>
    <x v="1"/>
    <x v="2"/>
    <x v="3"/>
    <n v="20909"/>
    <x v="1"/>
    <x v="0"/>
    <n v="842149"/>
    <n v="3"/>
    <n v="1207"/>
    <n v="10"/>
    <x v="2883"/>
    <x v="2814"/>
    <x v="2789"/>
    <s v="Net Banking"/>
    <s v="Returned"/>
    <x v="1"/>
    <n v="5"/>
    <x v="0"/>
  </r>
  <r>
    <x v="247"/>
    <x v="3"/>
    <x v="3"/>
    <x v="5"/>
    <x v="2"/>
    <x v="3"/>
    <n v="70883"/>
    <x v="0"/>
    <x v="1"/>
    <n v="846837"/>
    <n v="4"/>
    <n v="2123"/>
    <n v="0"/>
    <x v="2884"/>
    <x v="2815"/>
    <x v="2790"/>
    <s v="Credit Card"/>
    <s v="Completed"/>
    <x v="0"/>
    <n v="3"/>
    <x v="0"/>
  </r>
  <r>
    <x v="247"/>
    <x v="0"/>
    <x v="1"/>
    <x v="3"/>
    <x v="2"/>
    <x v="3"/>
    <n v="22713"/>
    <x v="1"/>
    <x v="0"/>
    <n v="287729"/>
    <n v="3"/>
    <n v="4737"/>
    <n v="15"/>
    <x v="2885"/>
    <x v="2816"/>
    <x v="2791"/>
    <s v="Credit Card"/>
    <s v="Cancelled"/>
    <x v="0"/>
    <n v="2"/>
    <x v="0"/>
  </r>
  <r>
    <x v="247"/>
    <x v="0"/>
    <x v="1"/>
    <x v="1"/>
    <x v="1"/>
    <x v="3"/>
    <n v="22614"/>
    <x v="0"/>
    <x v="0"/>
    <n v="828543"/>
    <n v="6"/>
    <n v="2828"/>
    <n v="5"/>
    <x v="2886"/>
    <x v="2817"/>
    <x v="2792"/>
    <s v="Cash"/>
    <s v="Completed"/>
    <x v="2"/>
    <n v="4"/>
    <x v="0"/>
  </r>
  <r>
    <x v="247"/>
    <x v="2"/>
    <x v="1"/>
    <x v="2"/>
    <x v="2"/>
    <x v="1"/>
    <n v="30734"/>
    <x v="1"/>
    <x v="2"/>
    <n v="518715"/>
    <n v="9"/>
    <n v="3514"/>
    <n v="15"/>
    <x v="2887"/>
    <x v="1227"/>
    <x v="2793"/>
    <s v="Net Banking"/>
    <s v="Cancelled"/>
    <x v="3"/>
    <n v="2"/>
    <x v="0"/>
  </r>
  <r>
    <x v="247"/>
    <x v="0"/>
    <x v="3"/>
    <x v="4"/>
    <x v="1"/>
    <x v="1"/>
    <n v="40709"/>
    <x v="1"/>
    <x v="0"/>
    <n v="393929"/>
    <n v="9"/>
    <n v="2207"/>
    <n v="15"/>
    <x v="2888"/>
    <x v="2818"/>
    <x v="2794"/>
    <s v="Cash"/>
    <s v="Completed"/>
    <x v="2"/>
    <n v="2"/>
    <x v="0"/>
  </r>
  <r>
    <x v="248"/>
    <x v="1"/>
    <x v="2"/>
    <x v="1"/>
    <x v="2"/>
    <x v="2"/>
    <n v="32885"/>
    <x v="1"/>
    <x v="0"/>
    <n v="444137"/>
    <n v="1"/>
    <n v="801"/>
    <n v="15"/>
    <x v="2889"/>
    <x v="2819"/>
    <x v="2795"/>
    <s v="Credit Card"/>
    <s v="Cancelled"/>
    <x v="0"/>
    <n v="2"/>
    <x v="0"/>
  </r>
  <r>
    <x v="248"/>
    <x v="2"/>
    <x v="0"/>
    <x v="1"/>
    <x v="1"/>
    <x v="3"/>
    <n v="81622"/>
    <x v="1"/>
    <x v="2"/>
    <n v="960968"/>
    <n v="6"/>
    <n v="2944"/>
    <n v="10"/>
    <x v="2890"/>
    <x v="2820"/>
    <x v="2796"/>
    <s v="Cash"/>
    <s v="Returned"/>
    <x v="1"/>
    <n v="5"/>
    <x v="1"/>
  </r>
  <r>
    <x v="248"/>
    <x v="2"/>
    <x v="1"/>
    <x v="1"/>
    <x v="2"/>
    <x v="1"/>
    <n v="88267"/>
    <x v="0"/>
    <x v="0"/>
    <n v="807390"/>
    <n v="1"/>
    <n v="817"/>
    <n v="5"/>
    <x v="2891"/>
    <x v="2821"/>
    <x v="2797"/>
    <s v="Cash"/>
    <s v="Completed"/>
    <x v="0"/>
    <n v="5"/>
    <x v="1"/>
  </r>
  <r>
    <x v="248"/>
    <x v="2"/>
    <x v="2"/>
    <x v="5"/>
    <x v="2"/>
    <x v="1"/>
    <n v="96128"/>
    <x v="1"/>
    <x v="2"/>
    <n v="268981"/>
    <n v="4"/>
    <n v="3455"/>
    <n v="15"/>
    <x v="2892"/>
    <x v="2822"/>
    <x v="2798"/>
    <s v="Net Banking"/>
    <s v="Returned"/>
    <x v="3"/>
    <n v="2"/>
    <x v="1"/>
  </r>
  <r>
    <x v="248"/>
    <x v="2"/>
    <x v="3"/>
    <x v="1"/>
    <x v="2"/>
    <x v="1"/>
    <n v="23341"/>
    <x v="1"/>
    <x v="0"/>
    <n v="356219"/>
    <n v="7"/>
    <n v="3427"/>
    <n v="0"/>
    <x v="2893"/>
    <x v="2823"/>
    <x v="2173"/>
    <s v="Net Banking"/>
    <s v="Returned"/>
    <x v="0"/>
    <n v="4"/>
    <x v="1"/>
  </r>
  <r>
    <x v="248"/>
    <x v="1"/>
    <x v="0"/>
    <x v="2"/>
    <x v="2"/>
    <x v="1"/>
    <n v="49435"/>
    <x v="1"/>
    <x v="1"/>
    <n v="921326"/>
    <n v="4"/>
    <n v="1357"/>
    <n v="5"/>
    <x v="2894"/>
    <x v="2824"/>
    <x v="2799"/>
    <s v="Cash"/>
    <s v="Cancelled"/>
    <x v="1"/>
    <n v="3"/>
    <x v="0"/>
  </r>
  <r>
    <x v="248"/>
    <x v="2"/>
    <x v="1"/>
    <x v="0"/>
    <x v="0"/>
    <x v="3"/>
    <n v="22976"/>
    <x v="1"/>
    <x v="2"/>
    <n v="227210"/>
    <n v="9"/>
    <n v="3220"/>
    <n v="20"/>
    <x v="2895"/>
    <x v="2825"/>
    <x v="2800"/>
    <s v="UPI"/>
    <s v="Completed"/>
    <x v="1"/>
    <n v="1"/>
    <x v="0"/>
  </r>
  <r>
    <x v="248"/>
    <x v="0"/>
    <x v="3"/>
    <x v="3"/>
    <x v="2"/>
    <x v="3"/>
    <n v="92910"/>
    <x v="1"/>
    <x v="2"/>
    <n v="708412"/>
    <n v="5"/>
    <n v="3522"/>
    <n v="0"/>
    <x v="2896"/>
    <x v="2826"/>
    <x v="2801"/>
    <s v="UPI"/>
    <s v="Returned"/>
    <x v="2"/>
    <n v="3"/>
    <x v="0"/>
  </r>
  <r>
    <x v="248"/>
    <x v="1"/>
    <x v="3"/>
    <x v="1"/>
    <x v="1"/>
    <x v="1"/>
    <n v="87869"/>
    <x v="1"/>
    <x v="0"/>
    <n v="958438"/>
    <n v="9"/>
    <n v="1176"/>
    <n v="20"/>
    <x v="2897"/>
    <x v="2827"/>
    <x v="2802"/>
    <s v="Net Banking"/>
    <s v="Completed"/>
    <x v="0"/>
    <n v="4"/>
    <x v="0"/>
  </r>
  <r>
    <x v="248"/>
    <x v="3"/>
    <x v="0"/>
    <x v="5"/>
    <x v="0"/>
    <x v="0"/>
    <n v="15290"/>
    <x v="1"/>
    <x v="2"/>
    <n v="639761"/>
    <n v="1"/>
    <n v="878"/>
    <n v="15"/>
    <x v="2898"/>
    <x v="2828"/>
    <x v="2803"/>
    <s v="Credit Card"/>
    <s v="Cancelled"/>
    <x v="3"/>
    <n v="4"/>
    <x v="0"/>
  </r>
  <r>
    <x v="248"/>
    <x v="3"/>
    <x v="2"/>
    <x v="2"/>
    <x v="0"/>
    <x v="2"/>
    <n v="55812"/>
    <x v="1"/>
    <x v="0"/>
    <n v="181697"/>
    <n v="4"/>
    <n v="716"/>
    <n v="10"/>
    <x v="2899"/>
    <x v="2829"/>
    <x v="1609"/>
    <s v="UPI"/>
    <s v="Returned"/>
    <x v="1"/>
    <n v="3"/>
    <x v="0"/>
  </r>
  <r>
    <x v="248"/>
    <x v="0"/>
    <x v="1"/>
    <x v="1"/>
    <x v="2"/>
    <x v="3"/>
    <n v="60528"/>
    <x v="0"/>
    <x v="2"/>
    <n v="120063"/>
    <n v="7"/>
    <n v="4200"/>
    <n v="15"/>
    <x v="2900"/>
    <x v="2830"/>
    <x v="2804"/>
    <s v="Credit Card"/>
    <s v="Cancelled"/>
    <x v="1"/>
    <n v="3"/>
    <x v="0"/>
  </r>
  <r>
    <x v="249"/>
    <x v="0"/>
    <x v="1"/>
    <x v="5"/>
    <x v="1"/>
    <x v="3"/>
    <n v="68570"/>
    <x v="0"/>
    <x v="2"/>
    <n v="882977"/>
    <n v="2"/>
    <n v="3396"/>
    <n v="15"/>
    <x v="2901"/>
    <x v="2831"/>
    <x v="2805"/>
    <s v="Net Banking"/>
    <s v="Returned"/>
    <x v="3"/>
    <n v="2"/>
    <x v="0"/>
  </r>
  <r>
    <x v="249"/>
    <x v="1"/>
    <x v="2"/>
    <x v="0"/>
    <x v="1"/>
    <x v="0"/>
    <n v="66399"/>
    <x v="0"/>
    <x v="1"/>
    <n v="615993"/>
    <n v="9"/>
    <n v="3489"/>
    <n v="20"/>
    <x v="2902"/>
    <x v="2832"/>
    <x v="2806"/>
    <s v="Credit Card"/>
    <s v="Cancelled"/>
    <x v="0"/>
    <n v="3"/>
    <x v="0"/>
  </r>
  <r>
    <x v="249"/>
    <x v="3"/>
    <x v="2"/>
    <x v="4"/>
    <x v="0"/>
    <x v="3"/>
    <n v="58437"/>
    <x v="1"/>
    <x v="0"/>
    <n v="178444"/>
    <n v="3"/>
    <n v="4330"/>
    <n v="15"/>
    <x v="2903"/>
    <x v="2833"/>
    <x v="2807"/>
    <s v="Cash"/>
    <s v="Completed"/>
    <x v="1"/>
    <n v="3"/>
    <x v="0"/>
  </r>
  <r>
    <x v="249"/>
    <x v="3"/>
    <x v="2"/>
    <x v="1"/>
    <x v="1"/>
    <x v="0"/>
    <n v="99122"/>
    <x v="0"/>
    <x v="1"/>
    <n v="636138"/>
    <n v="4"/>
    <n v="4156"/>
    <n v="0"/>
    <x v="2904"/>
    <x v="514"/>
    <x v="2808"/>
    <s v="Credit Card"/>
    <s v="Returned"/>
    <x v="2"/>
    <n v="2"/>
    <x v="1"/>
  </r>
  <r>
    <x v="249"/>
    <x v="3"/>
    <x v="0"/>
    <x v="2"/>
    <x v="2"/>
    <x v="0"/>
    <n v="67907"/>
    <x v="0"/>
    <x v="2"/>
    <n v="887416"/>
    <n v="4"/>
    <n v="2006"/>
    <n v="10"/>
    <x v="2905"/>
    <x v="2834"/>
    <x v="2809"/>
    <s v="Net Banking"/>
    <s v="Returned"/>
    <x v="1"/>
    <n v="4"/>
    <x v="1"/>
  </r>
  <r>
    <x v="249"/>
    <x v="3"/>
    <x v="0"/>
    <x v="5"/>
    <x v="2"/>
    <x v="1"/>
    <n v="91876"/>
    <x v="0"/>
    <x v="0"/>
    <n v="674738"/>
    <n v="8"/>
    <n v="1790"/>
    <n v="20"/>
    <x v="2906"/>
    <x v="2835"/>
    <x v="307"/>
    <s v="UPI"/>
    <s v="Completed"/>
    <x v="3"/>
    <n v="5"/>
    <x v="0"/>
  </r>
  <r>
    <x v="249"/>
    <x v="3"/>
    <x v="1"/>
    <x v="5"/>
    <x v="2"/>
    <x v="3"/>
    <n v="58723"/>
    <x v="1"/>
    <x v="1"/>
    <n v="812060"/>
    <n v="2"/>
    <n v="2439"/>
    <n v="5"/>
    <x v="2907"/>
    <x v="2836"/>
    <x v="2810"/>
    <s v="Cash"/>
    <s v="Returned"/>
    <x v="0"/>
    <n v="2"/>
    <x v="0"/>
  </r>
  <r>
    <x v="249"/>
    <x v="2"/>
    <x v="0"/>
    <x v="1"/>
    <x v="2"/>
    <x v="2"/>
    <n v="45655"/>
    <x v="0"/>
    <x v="2"/>
    <n v="697011"/>
    <n v="5"/>
    <n v="735"/>
    <n v="15"/>
    <x v="2908"/>
    <x v="2837"/>
    <x v="2811"/>
    <s v="UPI"/>
    <s v="Cancelled"/>
    <x v="1"/>
    <n v="3"/>
    <x v="0"/>
  </r>
  <r>
    <x v="249"/>
    <x v="0"/>
    <x v="3"/>
    <x v="5"/>
    <x v="2"/>
    <x v="0"/>
    <n v="65833"/>
    <x v="0"/>
    <x v="1"/>
    <n v="619840"/>
    <n v="2"/>
    <n v="2283"/>
    <n v="20"/>
    <x v="2909"/>
    <x v="2156"/>
    <x v="2812"/>
    <s v="Credit Card"/>
    <s v="Returned"/>
    <x v="1"/>
    <n v="1"/>
    <x v="0"/>
  </r>
  <r>
    <x v="249"/>
    <x v="2"/>
    <x v="1"/>
    <x v="4"/>
    <x v="0"/>
    <x v="2"/>
    <n v="90096"/>
    <x v="0"/>
    <x v="2"/>
    <n v="193392"/>
    <n v="6"/>
    <n v="4695"/>
    <n v="15"/>
    <x v="2910"/>
    <x v="2838"/>
    <x v="2813"/>
    <s v="Net Banking"/>
    <s v="Returned"/>
    <x v="0"/>
    <n v="3"/>
    <x v="1"/>
  </r>
  <r>
    <x v="249"/>
    <x v="3"/>
    <x v="0"/>
    <x v="5"/>
    <x v="2"/>
    <x v="1"/>
    <n v="33997"/>
    <x v="0"/>
    <x v="2"/>
    <n v="120339"/>
    <n v="9"/>
    <n v="3286"/>
    <n v="15"/>
    <x v="2911"/>
    <x v="2839"/>
    <x v="2814"/>
    <s v="Net Banking"/>
    <s v="Returned"/>
    <x v="0"/>
    <n v="1"/>
    <x v="0"/>
  </r>
  <r>
    <x v="249"/>
    <x v="1"/>
    <x v="2"/>
    <x v="3"/>
    <x v="2"/>
    <x v="3"/>
    <n v="76876"/>
    <x v="0"/>
    <x v="0"/>
    <n v="733437"/>
    <n v="9"/>
    <n v="1877"/>
    <n v="20"/>
    <x v="2912"/>
    <x v="2840"/>
    <x v="2815"/>
    <s v="UPI"/>
    <s v="Cancelled"/>
    <x v="2"/>
    <n v="2"/>
    <x v="0"/>
  </r>
  <r>
    <x v="250"/>
    <x v="1"/>
    <x v="3"/>
    <x v="3"/>
    <x v="0"/>
    <x v="1"/>
    <n v="36013"/>
    <x v="0"/>
    <x v="0"/>
    <n v="662769"/>
    <n v="1"/>
    <n v="3255"/>
    <n v="0"/>
    <x v="2913"/>
    <x v="2841"/>
    <x v="2816"/>
    <s v="Cash"/>
    <s v="Completed"/>
    <x v="1"/>
    <n v="5"/>
    <x v="1"/>
  </r>
  <r>
    <x v="250"/>
    <x v="3"/>
    <x v="2"/>
    <x v="5"/>
    <x v="0"/>
    <x v="1"/>
    <n v="42862"/>
    <x v="0"/>
    <x v="0"/>
    <n v="295423"/>
    <n v="4"/>
    <n v="2583"/>
    <n v="5"/>
    <x v="2914"/>
    <x v="2842"/>
    <x v="2817"/>
    <s v="Net Banking"/>
    <s v="Cancelled"/>
    <x v="2"/>
    <n v="5"/>
    <x v="0"/>
  </r>
  <r>
    <x v="250"/>
    <x v="3"/>
    <x v="1"/>
    <x v="1"/>
    <x v="0"/>
    <x v="2"/>
    <n v="62448"/>
    <x v="1"/>
    <x v="2"/>
    <n v="283911"/>
    <n v="4"/>
    <n v="4909"/>
    <n v="15"/>
    <x v="2915"/>
    <x v="2843"/>
    <x v="1562"/>
    <s v="Net Banking"/>
    <s v="Cancelled"/>
    <x v="2"/>
    <n v="1"/>
    <x v="0"/>
  </r>
  <r>
    <x v="250"/>
    <x v="1"/>
    <x v="2"/>
    <x v="3"/>
    <x v="1"/>
    <x v="2"/>
    <n v="97818"/>
    <x v="0"/>
    <x v="1"/>
    <n v="426380"/>
    <n v="1"/>
    <n v="4595"/>
    <n v="0"/>
    <x v="2916"/>
    <x v="2844"/>
    <x v="2818"/>
    <s v="Credit Card"/>
    <s v="Returned"/>
    <x v="3"/>
    <n v="4"/>
    <x v="1"/>
  </r>
  <r>
    <x v="250"/>
    <x v="2"/>
    <x v="0"/>
    <x v="2"/>
    <x v="1"/>
    <x v="0"/>
    <n v="55608"/>
    <x v="0"/>
    <x v="0"/>
    <n v="966051"/>
    <n v="2"/>
    <n v="3200"/>
    <n v="15"/>
    <x v="2917"/>
    <x v="2845"/>
    <x v="2819"/>
    <s v="Cash"/>
    <s v="Returned"/>
    <x v="1"/>
    <n v="1"/>
    <x v="0"/>
  </r>
  <r>
    <x v="250"/>
    <x v="2"/>
    <x v="0"/>
    <x v="3"/>
    <x v="2"/>
    <x v="3"/>
    <n v="94612"/>
    <x v="1"/>
    <x v="0"/>
    <n v="803647"/>
    <n v="6"/>
    <n v="4604"/>
    <n v="15"/>
    <x v="15"/>
    <x v="2846"/>
    <x v="2820"/>
    <s v="Cash"/>
    <s v="Completed"/>
    <x v="0"/>
    <n v="1"/>
    <x v="0"/>
  </r>
  <r>
    <x v="250"/>
    <x v="3"/>
    <x v="1"/>
    <x v="5"/>
    <x v="2"/>
    <x v="1"/>
    <n v="50894"/>
    <x v="1"/>
    <x v="0"/>
    <n v="684594"/>
    <n v="3"/>
    <n v="4049"/>
    <n v="0"/>
    <x v="2918"/>
    <x v="2847"/>
    <x v="2821"/>
    <s v="Credit Card"/>
    <s v="Returned"/>
    <x v="2"/>
    <n v="2"/>
    <x v="0"/>
  </r>
  <r>
    <x v="250"/>
    <x v="2"/>
    <x v="2"/>
    <x v="1"/>
    <x v="2"/>
    <x v="0"/>
    <n v="95201"/>
    <x v="1"/>
    <x v="0"/>
    <n v="340514"/>
    <n v="9"/>
    <n v="4652"/>
    <n v="15"/>
    <x v="2227"/>
    <x v="2848"/>
    <x v="2822"/>
    <s v="UPI"/>
    <s v="Cancelled"/>
    <x v="3"/>
    <n v="3"/>
    <x v="0"/>
  </r>
  <r>
    <x v="250"/>
    <x v="1"/>
    <x v="1"/>
    <x v="0"/>
    <x v="1"/>
    <x v="0"/>
    <n v="60649"/>
    <x v="1"/>
    <x v="2"/>
    <n v="649723"/>
    <n v="3"/>
    <n v="2830"/>
    <n v="5"/>
    <x v="2919"/>
    <x v="2849"/>
    <x v="1841"/>
    <s v="UPI"/>
    <s v="Returned"/>
    <x v="3"/>
    <n v="4"/>
    <x v="0"/>
  </r>
  <r>
    <x v="250"/>
    <x v="2"/>
    <x v="2"/>
    <x v="1"/>
    <x v="2"/>
    <x v="1"/>
    <n v="72104"/>
    <x v="1"/>
    <x v="1"/>
    <n v="560837"/>
    <n v="3"/>
    <n v="4261"/>
    <n v="20"/>
    <x v="2920"/>
    <x v="2850"/>
    <x v="2823"/>
    <s v="Credit Card"/>
    <s v="Returned"/>
    <x v="1"/>
    <n v="1"/>
    <x v="0"/>
  </r>
  <r>
    <x v="250"/>
    <x v="3"/>
    <x v="3"/>
    <x v="1"/>
    <x v="2"/>
    <x v="1"/>
    <n v="86459"/>
    <x v="0"/>
    <x v="2"/>
    <n v="655125"/>
    <n v="9"/>
    <n v="2511"/>
    <n v="0"/>
    <x v="2921"/>
    <x v="1018"/>
    <x v="2824"/>
    <s v="Net Banking"/>
    <s v="Completed"/>
    <x v="3"/>
    <n v="2"/>
    <x v="0"/>
  </r>
  <r>
    <x v="250"/>
    <x v="1"/>
    <x v="0"/>
    <x v="1"/>
    <x v="1"/>
    <x v="0"/>
    <n v="49821"/>
    <x v="0"/>
    <x v="2"/>
    <n v="860197"/>
    <n v="3"/>
    <n v="3141"/>
    <n v="10"/>
    <x v="2922"/>
    <x v="2851"/>
    <x v="2825"/>
    <s v="Net Banking"/>
    <s v="Cancelled"/>
    <x v="3"/>
    <n v="4"/>
    <x v="0"/>
  </r>
  <r>
    <x v="251"/>
    <x v="2"/>
    <x v="1"/>
    <x v="2"/>
    <x v="0"/>
    <x v="1"/>
    <n v="57940"/>
    <x v="0"/>
    <x v="2"/>
    <n v="135495"/>
    <n v="6"/>
    <n v="2612"/>
    <n v="15"/>
    <x v="2923"/>
    <x v="2852"/>
    <x v="2826"/>
    <s v="Credit Card"/>
    <s v="Cancelled"/>
    <x v="1"/>
    <n v="5"/>
    <x v="0"/>
  </r>
  <r>
    <x v="251"/>
    <x v="0"/>
    <x v="3"/>
    <x v="4"/>
    <x v="1"/>
    <x v="1"/>
    <n v="20935"/>
    <x v="1"/>
    <x v="0"/>
    <n v="664048"/>
    <n v="6"/>
    <n v="4000"/>
    <n v="20"/>
    <x v="2924"/>
    <x v="2853"/>
    <x v="2827"/>
    <s v="Credit Card"/>
    <s v="Completed"/>
    <x v="2"/>
    <n v="5"/>
    <x v="0"/>
  </r>
  <r>
    <x v="251"/>
    <x v="1"/>
    <x v="3"/>
    <x v="5"/>
    <x v="2"/>
    <x v="2"/>
    <n v="99577"/>
    <x v="0"/>
    <x v="1"/>
    <n v="212489"/>
    <n v="1"/>
    <n v="4731"/>
    <n v="5"/>
    <x v="2424"/>
    <x v="2854"/>
    <x v="2828"/>
    <s v="Credit Card"/>
    <s v="Cancelled"/>
    <x v="3"/>
    <n v="2"/>
    <x v="0"/>
  </r>
  <r>
    <x v="251"/>
    <x v="1"/>
    <x v="1"/>
    <x v="4"/>
    <x v="1"/>
    <x v="3"/>
    <n v="22467"/>
    <x v="0"/>
    <x v="2"/>
    <n v="122084"/>
    <n v="7"/>
    <n v="1509"/>
    <n v="5"/>
    <x v="2925"/>
    <x v="2855"/>
    <x v="2829"/>
    <s v="Credit Card"/>
    <s v="Cancelled"/>
    <x v="2"/>
    <n v="4"/>
    <x v="0"/>
  </r>
  <r>
    <x v="251"/>
    <x v="0"/>
    <x v="1"/>
    <x v="0"/>
    <x v="0"/>
    <x v="0"/>
    <n v="21073"/>
    <x v="1"/>
    <x v="2"/>
    <n v="268530"/>
    <n v="9"/>
    <n v="2129"/>
    <n v="10"/>
    <x v="1459"/>
    <x v="2856"/>
    <x v="2830"/>
    <s v="Net Banking"/>
    <s v="Returned"/>
    <x v="2"/>
    <n v="3"/>
    <x v="1"/>
  </r>
  <r>
    <x v="251"/>
    <x v="0"/>
    <x v="3"/>
    <x v="4"/>
    <x v="0"/>
    <x v="1"/>
    <n v="17691"/>
    <x v="1"/>
    <x v="2"/>
    <n v="953033"/>
    <n v="9"/>
    <n v="3619"/>
    <n v="5"/>
    <x v="2926"/>
    <x v="2857"/>
    <x v="182"/>
    <s v="Cash"/>
    <s v="Completed"/>
    <x v="2"/>
    <n v="2"/>
    <x v="0"/>
  </r>
  <r>
    <x v="251"/>
    <x v="1"/>
    <x v="2"/>
    <x v="5"/>
    <x v="0"/>
    <x v="0"/>
    <n v="56538"/>
    <x v="0"/>
    <x v="0"/>
    <n v="683639"/>
    <n v="9"/>
    <n v="1349"/>
    <n v="20"/>
    <x v="2927"/>
    <x v="2858"/>
    <x v="2831"/>
    <s v="Net Banking"/>
    <s v="Completed"/>
    <x v="0"/>
    <n v="3"/>
    <x v="0"/>
  </r>
  <r>
    <x v="251"/>
    <x v="0"/>
    <x v="3"/>
    <x v="5"/>
    <x v="0"/>
    <x v="3"/>
    <n v="34490"/>
    <x v="1"/>
    <x v="0"/>
    <n v="802921"/>
    <n v="2"/>
    <n v="3367"/>
    <n v="10"/>
    <x v="2928"/>
    <x v="1621"/>
    <x v="2832"/>
    <s v="UPI"/>
    <s v="Returned"/>
    <x v="1"/>
    <n v="1"/>
    <x v="0"/>
  </r>
  <r>
    <x v="251"/>
    <x v="3"/>
    <x v="1"/>
    <x v="0"/>
    <x v="0"/>
    <x v="0"/>
    <n v="25688"/>
    <x v="0"/>
    <x v="2"/>
    <n v="881441"/>
    <n v="1"/>
    <n v="2539"/>
    <n v="0"/>
    <x v="2929"/>
    <x v="2859"/>
    <x v="2833"/>
    <s v="Credit Card"/>
    <s v="Completed"/>
    <x v="1"/>
    <n v="3"/>
    <x v="0"/>
  </r>
  <r>
    <x v="251"/>
    <x v="3"/>
    <x v="3"/>
    <x v="5"/>
    <x v="0"/>
    <x v="0"/>
    <n v="60650"/>
    <x v="1"/>
    <x v="0"/>
    <n v="805563"/>
    <n v="6"/>
    <n v="3735"/>
    <n v="10"/>
    <x v="2930"/>
    <x v="2860"/>
    <x v="2834"/>
    <s v="UPI"/>
    <s v="Completed"/>
    <x v="2"/>
    <n v="2"/>
    <x v="0"/>
  </r>
  <r>
    <x v="251"/>
    <x v="3"/>
    <x v="2"/>
    <x v="0"/>
    <x v="2"/>
    <x v="0"/>
    <n v="23829"/>
    <x v="0"/>
    <x v="1"/>
    <n v="329096"/>
    <n v="6"/>
    <n v="978"/>
    <n v="0"/>
    <x v="1317"/>
    <x v="2861"/>
    <x v="2835"/>
    <s v="Net Banking"/>
    <s v="Returned"/>
    <x v="3"/>
    <n v="4"/>
    <x v="0"/>
  </r>
  <r>
    <x v="251"/>
    <x v="1"/>
    <x v="0"/>
    <x v="0"/>
    <x v="2"/>
    <x v="2"/>
    <n v="13086"/>
    <x v="0"/>
    <x v="0"/>
    <n v="895252"/>
    <n v="4"/>
    <n v="1810"/>
    <n v="5"/>
    <x v="2931"/>
    <x v="2862"/>
    <x v="2836"/>
    <s v="UPI"/>
    <s v="Returned"/>
    <x v="0"/>
    <n v="3"/>
    <x v="0"/>
  </r>
  <r>
    <x v="252"/>
    <x v="0"/>
    <x v="0"/>
    <x v="5"/>
    <x v="1"/>
    <x v="3"/>
    <n v="12590"/>
    <x v="0"/>
    <x v="2"/>
    <n v="157232"/>
    <n v="8"/>
    <n v="2643"/>
    <n v="20"/>
    <x v="2932"/>
    <x v="2863"/>
    <x v="2561"/>
    <s v="Net Banking"/>
    <s v="Cancelled"/>
    <x v="0"/>
    <n v="1"/>
    <x v="0"/>
  </r>
  <r>
    <x v="252"/>
    <x v="0"/>
    <x v="3"/>
    <x v="3"/>
    <x v="2"/>
    <x v="3"/>
    <n v="49893"/>
    <x v="1"/>
    <x v="1"/>
    <n v="511973"/>
    <n v="5"/>
    <n v="913"/>
    <n v="15"/>
    <x v="2933"/>
    <x v="2864"/>
    <x v="2837"/>
    <s v="Net Banking"/>
    <s v="Cancelled"/>
    <x v="1"/>
    <n v="4"/>
    <x v="1"/>
  </r>
  <r>
    <x v="252"/>
    <x v="2"/>
    <x v="2"/>
    <x v="0"/>
    <x v="0"/>
    <x v="0"/>
    <n v="83396"/>
    <x v="1"/>
    <x v="0"/>
    <n v="408732"/>
    <n v="7"/>
    <n v="2156"/>
    <n v="10"/>
    <x v="2934"/>
    <x v="2865"/>
    <x v="2838"/>
    <s v="UPI"/>
    <s v="Returned"/>
    <x v="0"/>
    <n v="5"/>
    <x v="0"/>
  </r>
  <r>
    <x v="252"/>
    <x v="2"/>
    <x v="0"/>
    <x v="5"/>
    <x v="2"/>
    <x v="0"/>
    <n v="48176"/>
    <x v="1"/>
    <x v="2"/>
    <n v="581898"/>
    <n v="9"/>
    <n v="3131"/>
    <n v="5"/>
    <x v="2935"/>
    <x v="982"/>
    <x v="2839"/>
    <s v="UPI"/>
    <s v="Completed"/>
    <x v="2"/>
    <n v="5"/>
    <x v="0"/>
  </r>
  <r>
    <x v="252"/>
    <x v="0"/>
    <x v="3"/>
    <x v="3"/>
    <x v="1"/>
    <x v="3"/>
    <n v="77484"/>
    <x v="1"/>
    <x v="1"/>
    <n v="108058"/>
    <n v="1"/>
    <n v="4436"/>
    <n v="20"/>
    <x v="2936"/>
    <x v="1753"/>
    <x v="2840"/>
    <s v="Cash"/>
    <s v="Returned"/>
    <x v="2"/>
    <n v="4"/>
    <x v="1"/>
  </r>
  <r>
    <x v="252"/>
    <x v="0"/>
    <x v="3"/>
    <x v="0"/>
    <x v="0"/>
    <x v="1"/>
    <n v="36295"/>
    <x v="0"/>
    <x v="1"/>
    <n v="450532"/>
    <n v="9"/>
    <n v="1894"/>
    <n v="15"/>
    <x v="2937"/>
    <x v="2866"/>
    <x v="2841"/>
    <s v="Credit Card"/>
    <s v="Returned"/>
    <x v="1"/>
    <n v="2"/>
    <x v="0"/>
  </r>
  <r>
    <x v="252"/>
    <x v="0"/>
    <x v="2"/>
    <x v="3"/>
    <x v="2"/>
    <x v="2"/>
    <n v="48131"/>
    <x v="0"/>
    <x v="1"/>
    <n v="441798"/>
    <n v="4"/>
    <n v="3123"/>
    <n v="10"/>
    <x v="2938"/>
    <x v="2867"/>
    <x v="2842"/>
    <s v="Cash"/>
    <s v="Returned"/>
    <x v="1"/>
    <n v="3"/>
    <x v="0"/>
  </r>
  <r>
    <x v="252"/>
    <x v="1"/>
    <x v="1"/>
    <x v="2"/>
    <x v="2"/>
    <x v="3"/>
    <n v="54893"/>
    <x v="0"/>
    <x v="0"/>
    <n v="267814"/>
    <n v="7"/>
    <n v="2790"/>
    <n v="20"/>
    <x v="1390"/>
    <x v="2858"/>
    <x v="1820"/>
    <s v="Cash"/>
    <s v="Cancelled"/>
    <x v="0"/>
    <n v="3"/>
    <x v="0"/>
  </r>
  <r>
    <x v="252"/>
    <x v="0"/>
    <x v="3"/>
    <x v="1"/>
    <x v="1"/>
    <x v="0"/>
    <n v="21924"/>
    <x v="0"/>
    <x v="1"/>
    <n v="224063"/>
    <n v="4"/>
    <n v="1138"/>
    <n v="5"/>
    <x v="2939"/>
    <x v="2868"/>
    <x v="2843"/>
    <s v="Net Banking"/>
    <s v="Returned"/>
    <x v="3"/>
    <n v="4"/>
    <x v="1"/>
  </r>
  <r>
    <x v="252"/>
    <x v="2"/>
    <x v="1"/>
    <x v="2"/>
    <x v="0"/>
    <x v="1"/>
    <n v="20851"/>
    <x v="1"/>
    <x v="0"/>
    <n v="172195"/>
    <n v="4"/>
    <n v="3944"/>
    <n v="10"/>
    <x v="2940"/>
    <x v="2869"/>
    <x v="2844"/>
    <s v="Credit Card"/>
    <s v="Completed"/>
    <x v="0"/>
    <n v="3"/>
    <x v="0"/>
  </r>
  <r>
    <x v="252"/>
    <x v="1"/>
    <x v="1"/>
    <x v="3"/>
    <x v="1"/>
    <x v="1"/>
    <n v="17734"/>
    <x v="1"/>
    <x v="2"/>
    <n v="288052"/>
    <n v="4"/>
    <n v="852"/>
    <n v="10"/>
    <x v="2941"/>
    <x v="2870"/>
    <x v="2845"/>
    <s v="Credit Card"/>
    <s v="Returned"/>
    <x v="1"/>
    <n v="5"/>
    <x v="0"/>
  </r>
  <r>
    <x v="252"/>
    <x v="0"/>
    <x v="0"/>
    <x v="0"/>
    <x v="0"/>
    <x v="1"/>
    <n v="52681"/>
    <x v="1"/>
    <x v="0"/>
    <n v="170377"/>
    <n v="6"/>
    <n v="3648"/>
    <n v="0"/>
    <x v="2942"/>
    <x v="2871"/>
    <x v="2846"/>
    <s v="Net Banking"/>
    <s v="Returned"/>
    <x v="2"/>
    <n v="4"/>
    <x v="0"/>
  </r>
  <r>
    <x v="253"/>
    <x v="2"/>
    <x v="1"/>
    <x v="5"/>
    <x v="0"/>
    <x v="2"/>
    <n v="15293"/>
    <x v="1"/>
    <x v="0"/>
    <n v="486301"/>
    <n v="5"/>
    <n v="4088"/>
    <n v="0"/>
    <x v="2943"/>
    <x v="2872"/>
    <x v="2847"/>
    <s v="UPI"/>
    <s v="Returned"/>
    <x v="2"/>
    <n v="3"/>
    <x v="0"/>
  </r>
  <r>
    <x v="253"/>
    <x v="1"/>
    <x v="2"/>
    <x v="4"/>
    <x v="2"/>
    <x v="2"/>
    <n v="63203"/>
    <x v="0"/>
    <x v="2"/>
    <n v="773695"/>
    <n v="2"/>
    <n v="639"/>
    <n v="10"/>
    <x v="2944"/>
    <x v="2873"/>
    <x v="2848"/>
    <s v="Credit Card"/>
    <s v="Cancelled"/>
    <x v="3"/>
    <n v="1"/>
    <x v="0"/>
  </r>
  <r>
    <x v="253"/>
    <x v="0"/>
    <x v="0"/>
    <x v="5"/>
    <x v="1"/>
    <x v="3"/>
    <n v="23820"/>
    <x v="1"/>
    <x v="0"/>
    <n v="579057"/>
    <n v="9"/>
    <n v="751"/>
    <n v="20"/>
    <x v="2945"/>
    <x v="2874"/>
    <x v="2849"/>
    <s v="Credit Card"/>
    <s v="Completed"/>
    <x v="3"/>
    <n v="2"/>
    <x v="0"/>
  </r>
  <r>
    <x v="253"/>
    <x v="0"/>
    <x v="0"/>
    <x v="4"/>
    <x v="1"/>
    <x v="3"/>
    <n v="77827"/>
    <x v="1"/>
    <x v="0"/>
    <n v="300032"/>
    <n v="6"/>
    <n v="1168"/>
    <n v="5"/>
    <x v="2946"/>
    <x v="2875"/>
    <x v="2850"/>
    <s v="Cash"/>
    <s v="Completed"/>
    <x v="0"/>
    <n v="1"/>
    <x v="0"/>
  </r>
  <r>
    <x v="253"/>
    <x v="0"/>
    <x v="0"/>
    <x v="4"/>
    <x v="1"/>
    <x v="3"/>
    <n v="57163"/>
    <x v="1"/>
    <x v="2"/>
    <n v="147501"/>
    <n v="6"/>
    <n v="4342"/>
    <n v="15"/>
    <x v="2947"/>
    <x v="2876"/>
    <x v="2017"/>
    <s v="Net Banking"/>
    <s v="Cancelled"/>
    <x v="2"/>
    <n v="1"/>
    <x v="0"/>
  </r>
  <r>
    <x v="253"/>
    <x v="1"/>
    <x v="3"/>
    <x v="0"/>
    <x v="0"/>
    <x v="3"/>
    <n v="22391"/>
    <x v="0"/>
    <x v="1"/>
    <n v="418021"/>
    <n v="9"/>
    <n v="816"/>
    <n v="0"/>
    <x v="2948"/>
    <x v="2877"/>
    <x v="2851"/>
    <s v="Cash"/>
    <s v="Cancelled"/>
    <x v="0"/>
    <n v="3"/>
    <x v="1"/>
  </r>
  <r>
    <x v="253"/>
    <x v="2"/>
    <x v="3"/>
    <x v="3"/>
    <x v="1"/>
    <x v="0"/>
    <n v="51970"/>
    <x v="0"/>
    <x v="2"/>
    <n v="114538"/>
    <n v="1"/>
    <n v="4518"/>
    <n v="5"/>
    <x v="2949"/>
    <x v="2878"/>
    <x v="2852"/>
    <s v="UPI"/>
    <s v="Cancelled"/>
    <x v="3"/>
    <n v="4"/>
    <x v="0"/>
  </r>
  <r>
    <x v="253"/>
    <x v="2"/>
    <x v="1"/>
    <x v="5"/>
    <x v="0"/>
    <x v="2"/>
    <n v="56823"/>
    <x v="0"/>
    <x v="1"/>
    <n v="740147"/>
    <n v="7"/>
    <n v="3426"/>
    <n v="10"/>
    <x v="2950"/>
    <x v="2879"/>
    <x v="1058"/>
    <s v="Cash"/>
    <s v="Completed"/>
    <x v="1"/>
    <n v="5"/>
    <x v="0"/>
  </r>
  <r>
    <x v="253"/>
    <x v="3"/>
    <x v="0"/>
    <x v="3"/>
    <x v="1"/>
    <x v="1"/>
    <n v="40796"/>
    <x v="1"/>
    <x v="0"/>
    <n v="472956"/>
    <n v="3"/>
    <n v="2509"/>
    <n v="5"/>
    <x v="2951"/>
    <x v="2880"/>
    <x v="2853"/>
    <s v="UPI"/>
    <s v="Completed"/>
    <x v="0"/>
    <n v="4"/>
    <x v="1"/>
  </r>
  <r>
    <x v="253"/>
    <x v="0"/>
    <x v="0"/>
    <x v="2"/>
    <x v="1"/>
    <x v="0"/>
    <n v="93127"/>
    <x v="0"/>
    <x v="2"/>
    <n v="628057"/>
    <n v="4"/>
    <n v="3445"/>
    <n v="5"/>
    <x v="2952"/>
    <x v="2881"/>
    <x v="1413"/>
    <s v="Credit Card"/>
    <s v="Returned"/>
    <x v="0"/>
    <n v="3"/>
    <x v="0"/>
  </r>
  <r>
    <x v="253"/>
    <x v="3"/>
    <x v="2"/>
    <x v="0"/>
    <x v="2"/>
    <x v="3"/>
    <n v="46389"/>
    <x v="0"/>
    <x v="1"/>
    <n v="918018"/>
    <n v="1"/>
    <n v="1552"/>
    <n v="5"/>
    <x v="2953"/>
    <x v="2882"/>
    <x v="2854"/>
    <s v="Net Banking"/>
    <s v="Completed"/>
    <x v="2"/>
    <n v="3"/>
    <x v="1"/>
  </r>
  <r>
    <x v="253"/>
    <x v="3"/>
    <x v="1"/>
    <x v="0"/>
    <x v="1"/>
    <x v="3"/>
    <n v="13352"/>
    <x v="0"/>
    <x v="0"/>
    <n v="971983"/>
    <n v="3"/>
    <n v="4063"/>
    <n v="10"/>
    <x v="2954"/>
    <x v="2883"/>
    <x v="2855"/>
    <s v="Cash"/>
    <s v="Cancelled"/>
    <x v="2"/>
    <n v="5"/>
    <x v="0"/>
  </r>
  <r>
    <x v="254"/>
    <x v="2"/>
    <x v="2"/>
    <x v="2"/>
    <x v="2"/>
    <x v="0"/>
    <n v="93598"/>
    <x v="0"/>
    <x v="0"/>
    <n v="724902"/>
    <n v="7"/>
    <n v="1623"/>
    <n v="0"/>
    <x v="2955"/>
    <x v="2884"/>
    <x v="2856"/>
    <s v="Cash"/>
    <s v="Completed"/>
    <x v="2"/>
    <n v="1"/>
    <x v="0"/>
  </r>
  <r>
    <x v="254"/>
    <x v="1"/>
    <x v="1"/>
    <x v="5"/>
    <x v="2"/>
    <x v="1"/>
    <n v="38172"/>
    <x v="0"/>
    <x v="0"/>
    <n v="954311"/>
    <n v="6"/>
    <n v="1843"/>
    <n v="15"/>
    <x v="2956"/>
    <x v="2885"/>
    <x v="2857"/>
    <s v="Credit Card"/>
    <s v="Completed"/>
    <x v="0"/>
    <n v="1"/>
    <x v="0"/>
  </r>
  <r>
    <x v="254"/>
    <x v="1"/>
    <x v="1"/>
    <x v="1"/>
    <x v="0"/>
    <x v="2"/>
    <n v="20937"/>
    <x v="0"/>
    <x v="1"/>
    <n v="152219"/>
    <n v="1"/>
    <n v="1069"/>
    <n v="20"/>
    <x v="2957"/>
    <x v="2886"/>
    <x v="2858"/>
    <s v="UPI"/>
    <s v="Completed"/>
    <x v="2"/>
    <n v="4"/>
    <x v="0"/>
  </r>
  <r>
    <x v="254"/>
    <x v="2"/>
    <x v="3"/>
    <x v="2"/>
    <x v="1"/>
    <x v="2"/>
    <n v="90138"/>
    <x v="1"/>
    <x v="1"/>
    <n v="921539"/>
    <n v="9"/>
    <n v="4221"/>
    <n v="0"/>
    <x v="2958"/>
    <x v="2887"/>
    <x v="2070"/>
    <s v="Credit Card"/>
    <s v="Completed"/>
    <x v="2"/>
    <n v="2"/>
    <x v="0"/>
  </r>
  <r>
    <x v="254"/>
    <x v="1"/>
    <x v="3"/>
    <x v="5"/>
    <x v="1"/>
    <x v="1"/>
    <n v="98672"/>
    <x v="1"/>
    <x v="1"/>
    <n v="493899"/>
    <n v="4"/>
    <n v="4416"/>
    <n v="15"/>
    <x v="2959"/>
    <x v="2888"/>
    <x v="2859"/>
    <s v="Net Banking"/>
    <s v="Returned"/>
    <x v="3"/>
    <n v="3"/>
    <x v="0"/>
  </r>
  <r>
    <x v="254"/>
    <x v="3"/>
    <x v="2"/>
    <x v="4"/>
    <x v="1"/>
    <x v="2"/>
    <n v="76481"/>
    <x v="0"/>
    <x v="0"/>
    <n v="715275"/>
    <n v="7"/>
    <n v="1500"/>
    <n v="10"/>
    <x v="2960"/>
    <x v="2889"/>
    <x v="2860"/>
    <s v="Cash"/>
    <s v="Cancelled"/>
    <x v="2"/>
    <n v="5"/>
    <x v="0"/>
  </r>
  <r>
    <x v="254"/>
    <x v="0"/>
    <x v="1"/>
    <x v="0"/>
    <x v="2"/>
    <x v="3"/>
    <n v="95348"/>
    <x v="1"/>
    <x v="1"/>
    <n v="428734"/>
    <n v="4"/>
    <n v="3423"/>
    <n v="15"/>
    <x v="2961"/>
    <x v="2890"/>
    <x v="2861"/>
    <s v="Credit Card"/>
    <s v="Completed"/>
    <x v="1"/>
    <n v="4"/>
    <x v="0"/>
  </r>
  <r>
    <x v="254"/>
    <x v="2"/>
    <x v="0"/>
    <x v="5"/>
    <x v="1"/>
    <x v="3"/>
    <n v="83509"/>
    <x v="0"/>
    <x v="2"/>
    <n v="947529"/>
    <n v="7"/>
    <n v="2736"/>
    <n v="10"/>
    <x v="2962"/>
    <x v="2324"/>
    <x v="2862"/>
    <s v="UPI"/>
    <s v="Cancelled"/>
    <x v="3"/>
    <n v="5"/>
    <x v="1"/>
  </r>
  <r>
    <x v="254"/>
    <x v="0"/>
    <x v="3"/>
    <x v="3"/>
    <x v="0"/>
    <x v="3"/>
    <n v="33552"/>
    <x v="1"/>
    <x v="1"/>
    <n v="320203"/>
    <n v="5"/>
    <n v="4425"/>
    <n v="15"/>
    <x v="2963"/>
    <x v="2891"/>
    <x v="2863"/>
    <s v="Cash"/>
    <s v="Cancelled"/>
    <x v="0"/>
    <n v="1"/>
    <x v="1"/>
  </r>
  <r>
    <x v="254"/>
    <x v="1"/>
    <x v="0"/>
    <x v="3"/>
    <x v="0"/>
    <x v="3"/>
    <n v="24118"/>
    <x v="0"/>
    <x v="1"/>
    <n v="818762"/>
    <n v="1"/>
    <n v="3752"/>
    <n v="0"/>
    <x v="1198"/>
    <x v="2892"/>
    <x v="2864"/>
    <s v="Net Banking"/>
    <s v="Completed"/>
    <x v="0"/>
    <n v="1"/>
    <x v="0"/>
  </r>
  <r>
    <x v="254"/>
    <x v="0"/>
    <x v="2"/>
    <x v="0"/>
    <x v="1"/>
    <x v="1"/>
    <n v="21290"/>
    <x v="1"/>
    <x v="0"/>
    <n v="217290"/>
    <n v="4"/>
    <n v="3892"/>
    <n v="10"/>
    <x v="2964"/>
    <x v="2893"/>
    <x v="2865"/>
    <s v="Cash"/>
    <s v="Returned"/>
    <x v="2"/>
    <n v="4"/>
    <x v="0"/>
  </r>
  <r>
    <x v="254"/>
    <x v="1"/>
    <x v="3"/>
    <x v="2"/>
    <x v="2"/>
    <x v="2"/>
    <n v="35123"/>
    <x v="0"/>
    <x v="2"/>
    <n v="317006"/>
    <n v="3"/>
    <n v="2830"/>
    <n v="5"/>
    <x v="2965"/>
    <x v="2894"/>
    <x v="2866"/>
    <s v="Net Banking"/>
    <s v="Returned"/>
    <x v="1"/>
    <n v="2"/>
    <x v="0"/>
  </r>
  <r>
    <x v="255"/>
    <x v="1"/>
    <x v="3"/>
    <x v="1"/>
    <x v="0"/>
    <x v="2"/>
    <n v="91919"/>
    <x v="0"/>
    <x v="2"/>
    <n v="516901"/>
    <n v="6"/>
    <n v="3892"/>
    <n v="10"/>
    <x v="2412"/>
    <x v="79"/>
    <x v="2867"/>
    <s v="Net Banking"/>
    <s v="Returned"/>
    <x v="3"/>
    <n v="1"/>
    <x v="0"/>
  </r>
  <r>
    <x v="255"/>
    <x v="3"/>
    <x v="1"/>
    <x v="2"/>
    <x v="0"/>
    <x v="0"/>
    <n v="69551"/>
    <x v="1"/>
    <x v="2"/>
    <n v="952316"/>
    <n v="6"/>
    <n v="3117"/>
    <n v="10"/>
    <x v="2966"/>
    <x v="2238"/>
    <x v="2827"/>
    <s v="Net Banking"/>
    <s v="Completed"/>
    <x v="2"/>
    <n v="5"/>
    <x v="0"/>
  </r>
  <r>
    <x v="255"/>
    <x v="1"/>
    <x v="2"/>
    <x v="5"/>
    <x v="2"/>
    <x v="1"/>
    <n v="62136"/>
    <x v="0"/>
    <x v="1"/>
    <n v="456570"/>
    <n v="1"/>
    <n v="4620"/>
    <n v="15"/>
    <x v="2967"/>
    <x v="2092"/>
    <x v="2868"/>
    <s v="Cash"/>
    <s v="Completed"/>
    <x v="3"/>
    <n v="3"/>
    <x v="0"/>
  </r>
  <r>
    <x v="255"/>
    <x v="3"/>
    <x v="1"/>
    <x v="2"/>
    <x v="0"/>
    <x v="2"/>
    <n v="73886"/>
    <x v="1"/>
    <x v="0"/>
    <n v="509578"/>
    <n v="2"/>
    <n v="4855"/>
    <n v="10"/>
    <x v="2968"/>
    <x v="2895"/>
    <x v="2869"/>
    <s v="Net Banking"/>
    <s v="Completed"/>
    <x v="2"/>
    <n v="3"/>
    <x v="0"/>
  </r>
  <r>
    <x v="255"/>
    <x v="3"/>
    <x v="3"/>
    <x v="0"/>
    <x v="2"/>
    <x v="2"/>
    <n v="85902"/>
    <x v="0"/>
    <x v="1"/>
    <n v="461470"/>
    <n v="2"/>
    <n v="2513"/>
    <n v="15"/>
    <x v="2969"/>
    <x v="2896"/>
    <x v="2870"/>
    <s v="Cash"/>
    <s v="Completed"/>
    <x v="3"/>
    <n v="2"/>
    <x v="0"/>
  </r>
  <r>
    <x v="255"/>
    <x v="3"/>
    <x v="2"/>
    <x v="5"/>
    <x v="0"/>
    <x v="0"/>
    <n v="77333"/>
    <x v="0"/>
    <x v="0"/>
    <n v="100503"/>
    <n v="4"/>
    <n v="2427"/>
    <n v="0"/>
    <x v="2970"/>
    <x v="2897"/>
    <x v="2871"/>
    <s v="Credit Card"/>
    <s v="Completed"/>
    <x v="3"/>
    <n v="4"/>
    <x v="1"/>
  </r>
  <r>
    <x v="255"/>
    <x v="2"/>
    <x v="3"/>
    <x v="4"/>
    <x v="2"/>
    <x v="3"/>
    <n v="54016"/>
    <x v="0"/>
    <x v="2"/>
    <n v="796405"/>
    <n v="9"/>
    <n v="3044"/>
    <n v="10"/>
    <x v="2971"/>
    <x v="2898"/>
    <x v="2872"/>
    <s v="Net Banking"/>
    <s v="Cancelled"/>
    <x v="0"/>
    <n v="2"/>
    <x v="0"/>
  </r>
  <r>
    <x v="255"/>
    <x v="2"/>
    <x v="2"/>
    <x v="2"/>
    <x v="0"/>
    <x v="2"/>
    <n v="31427"/>
    <x v="0"/>
    <x v="1"/>
    <n v="603034"/>
    <n v="2"/>
    <n v="4219"/>
    <n v="5"/>
    <x v="2972"/>
    <x v="2899"/>
    <x v="2873"/>
    <s v="UPI"/>
    <s v="Cancelled"/>
    <x v="3"/>
    <n v="5"/>
    <x v="0"/>
  </r>
  <r>
    <x v="255"/>
    <x v="1"/>
    <x v="3"/>
    <x v="2"/>
    <x v="1"/>
    <x v="3"/>
    <n v="12257"/>
    <x v="1"/>
    <x v="0"/>
    <n v="900008"/>
    <n v="8"/>
    <n v="4173"/>
    <n v="5"/>
    <x v="2973"/>
    <x v="2900"/>
    <x v="2874"/>
    <s v="Cash"/>
    <s v="Completed"/>
    <x v="1"/>
    <n v="2"/>
    <x v="0"/>
  </r>
  <r>
    <x v="255"/>
    <x v="3"/>
    <x v="0"/>
    <x v="1"/>
    <x v="0"/>
    <x v="0"/>
    <n v="77733"/>
    <x v="1"/>
    <x v="1"/>
    <n v="919722"/>
    <n v="1"/>
    <n v="2051"/>
    <n v="0"/>
    <x v="2974"/>
    <x v="2901"/>
    <x v="2875"/>
    <s v="Net Banking"/>
    <s v="Returned"/>
    <x v="0"/>
    <n v="3"/>
    <x v="0"/>
  </r>
  <r>
    <x v="255"/>
    <x v="2"/>
    <x v="0"/>
    <x v="5"/>
    <x v="0"/>
    <x v="2"/>
    <n v="18222"/>
    <x v="1"/>
    <x v="0"/>
    <n v="291567"/>
    <n v="8"/>
    <n v="2182"/>
    <n v="5"/>
    <x v="2975"/>
    <x v="2902"/>
    <x v="2876"/>
    <s v="UPI"/>
    <s v="Cancelled"/>
    <x v="2"/>
    <n v="1"/>
    <x v="1"/>
  </r>
  <r>
    <x v="255"/>
    <x v="3"/>
    <x v="1"/>
    <x v="3"/>
    <x v="1"/>
    <x v="3"/>
    <n v="35187"/>
    <x v="1"/>
    <x v="2"/>
    <n v="898316"/>
    <n v="3"/>
    <n v="884"/>
    <n v="15"/>
    <x v="2976"/>
    <x v="2903"/>
    <x v="2877"/>
    <s v="Cash"/>
    <s v="Completed"/>
    <x v="2"/>
    <n v="1"/>
    <x v="0"/>
  </r>
  <r>
    <x v="256"/>
    <x v="0"/>
    <x v="0"/>
    <x v="2"/>
    <x v="1"/>
    <x v="1"/>
    <n v="89688"/>
    <x v="1"/>
    <x v="1"/>
    <n v="544876"/>
    <n v="5"/>
    <n v="3536"/>
    <n v="10"/>
    <x v="2977"/>
    <x v="2904"/>
    <x v="2878"/>
    <s v="UPI"/>
    <s v="Completed"/>
    <x v="3"/>
    <n v="4"/>
    <x v="0"/>
  </r>
  <r>
    <x v="256"/>
    <x v="0"/>
    <x v="3"/>
    <x v="0"/>
    <x v="1"/>
    <x v="3"/>
    <n v="30781"/>
    <x v="0"/>
    <x v="2"/>
    <n v="754325"/>
    <n v="1"/>
    <n v="2766"/>
    <n v="20"/>
    <x v="2978"/>
    <x v="2905"/>
    <x v="2879"/>
    <s v="UPI"/>
    <s v="Cancelled"/>
    <x v="0"/>
    <n v="5"/>
    <x v="0"/>
  </r>
  <r>
    <x v="256"/>
    <x v="0"/>
    <x v="3"/>
    <x v="2"/>
    <x v="1"/>
    <x v="3"/>
    <n v="21004"/>
    <x v="0"/>
    <x v="1"/>
    <n v="780565"/>
    <n v="1"/>
    <n v="4945"/>
    <n v="10"/>
    <x v="2979"/>
    <x v="2906"/>
    <x v="2880"/>
    <s v="UPI"/>
    <s v="Cancelled"/>
    <x v="0"/>
    <n v="4"/>
    <x v="0"/>
  </r>
  <r>
    <x v="256"/>
    <x v="1"/>
    <x v="0"/>
    <x v="1"/>
    <x v="2"/>
    <x v="3"/>
    <n v="67600"/>
    <x v="1"/>
    <x v="1"/>
    <n v="950171"/>
    <n v="6"/>
    <n v="889"/>
    <n v="10"/>
    <x v="2980"/>
    <x v="2907"/>
    <x v="2881"/>
    <s v="UPI"/>
    <s v="Completed"/>
    <x v="2"/>
    <n v="2"/>
    <x v="0"/>
  </r>
  <r>
    <x v="256"/>
    <x v="3"/>
    <x v="1"/>
    <x v="4"/>
    <x v="2"/>
    <x v="3"/>
    <n v="35515"/>
    <x v="0"/>
    <x v="0"/>
    <n v="746399"/>
    <n v="3"/>
    <n v="3418"/>
    <n v="20"/>
    <x v="2981"/>
    <x v="2908"/>
    <x v="2882"/>
    <s v="Credit Card"/>
    <s v="Returned"/>
    <x v="1"/>
    <n v="2"/>
    <x v="0"/>
  </r>
  <r>
    <x v="256"/>
    <x v="0"/>
    <x v="0"/>
    <x v="1"/>
    <x v="0"/>
    <x v="1"/>
    <n v="90952"/>
    <x v="1"/>
    <x v="0"/>
    <n v="887700"/>
    <n v="8"/>
    <n v="2613"/>
    <n v="5"/>
    <x v="2982"/>
    <x v="75"/>
    <x v="2883"/>
    <s v="UPI"/>
    <s v="Completed"/>
    <x v="1"/>
    <n v="2"/>
    <x v="0"/>
  </r>
  <r>
    <x v="256"/>
    <x v="2"/>
    <x v="2"/>
    <x v="2"/>
    <x v="0"/>
    <x v="0"/>
    <n v="81688"/>
    <x v="0"/>
    <x v="0"/>
    <n v="953144"/>
    <n v="4"/>
    <n v="1642"/>
    <n v="5"/>
    <x v="2983"/>
    <x v="2909"/>
    <x v="2884"/>
    <s v="UPI"/>
    <s v="Cancelled"/>
    <x v="0"/>
    <n v="5"/>
    <x v="0"/>
  </r>
  <r>
    <x v="256"/>
    <x v="0"/>
    <x v="2"/>
    <x v="3"/>
    <x v="0"/>
    <x v="3"/>
    <n v="82708"/>
    <x v="1"/>
    <x v="2"/>
    <n v="511232"/>
    <n v="6"/>
    <n v="1245"/>
    <n v="10"/>
    <x v="2984"/>
    <x v="2910"/>
    <x v="2885"/>
    <s v="UPI"/>
    <s v="Cancelled"/>
    <x v="0"/>
    <n v="1"/>
    <x v="0"/>
  </r>
  <r>
    <x v="256"/>
    <x v="0"/>
    <x v="2"/>
    <x v="2"/>
    <x v="2"/>
    <x v="3"/>
    <n v="13185"/>
    <x v="0"/>
    <x v="2"/>
    <n v="161939"/>
    <n v="9"/>
    <n v="2230"/>
    <n v="5"/>
    <x v="2985"/>
    <x v="2911"/>
    <x v="2886"/>
    <s v="Credit Card"/>
    <s v="Completed"/>
    <x v="2"/>
    <n v="3"/>
    <x v="0"/>
  </r>
  <r>
    <x v="256"/>
    <x v="0"/>
    <x v="0"/>
    <x v="5"/>
    <x v="0"/>
    <x v="2"/>
    <n v="64476"/>
    <x v="0"/>
    <x v="1"/>
    <n v="178281"/>
    <n v="8"/>
    <n v="4622"/>
    <n v="15"/>
    <x v="2986"/>
    <x v="2912"/>
    <x v="2887"/>
    <s v="Cash"/>
    <s v="Cancelled"/>
    <x v="0"/>
    <n v="3"/>
    <x v="1"/>
  </r>
  <r>
    <x v="256"/>
    <x v="1"/>
    <x v="0"/>
    <x v="2"/>
    <x v="0"/>
    <x v="2"/>
    <n v="41212"/>
    <x v="1"/>
    <x v="0"/>
    <n v="308569"/>
    <n v="4"/>
    <n v="4885"/>
    <n v="15"/>
    <x v="2987"/>
    <x v="2913"/>
    <x v="2888"/>
    <s v="Net Banking"/>
    <s v="Completed"/>
    <x v="2"/>
    <n v="2"/>
    <x v="0"/>
  </r>
  <r>
    <x v="256"/>
    <x v="2"/>
    <x v="0"/>
    <x v="3"/>
    <x v="2"/>
    <x v="1"/>
    <n v="84697"/>
    <x v="0"/>
    <x v="2"/>
    <n v="988349"/>
    <n v="8"/>
    <n v="4623"/>
    <n v="20"/>
    <x v="2988"/>
    <x v="2914"/>
    <x v="2889"/>
    <s v="UPI"/>
    <s v="Returned"/>
    <x v="1"/>
    <n v="2"/>
    <x v="0"/>
  </r>
  <r>
    <x v="257"/>
    <x v="3"/>
    <x v="2"/>
    <x v="5"/>
    <x v="0"/>
    <x v="1"/>
    <n v="58533"/>
    <x v="1"/>
    <x v="1"/>
    <n v="797072"/>
    <n v="7"/>
    <n v="3730"/>
    <n v="10"/>
    <x v="2989"/>
    <x v="2915"/>
    <x v="753"/>
    <s v="Credit Card"/>
    <s v="Returned"/>
    <x v="0"/>
    <n v="2"/>
    <x v="1"/>
  </r>
  <r>
    <x v="257"/>
    <x v="2"/>
    <x v="1"/>
    <x v="0"/>
    <x v="2"/>
    <x v="1"/>
    <n v="93003"/>
    <x v="0"/>
    <x v="2"/>
    <n v="227744"/>
    <n v="5"/>
    <n v="3716"/>
    <n v="15"/>
    <x v="2990"/>
    <x v="2916"/>
    <x v="2890"/>
    <s v="Credit Card"/>
    <s v="Completed"/>
    <x v="1"/>
    <n v="5"/>
    <x v="0"/>
  </r>
  <r>
    <x v="257"/>
    <x v="3"/>
    <x v="3"/>
    <x v="5"/>
    <x v="2"/>
    <x v="2"/>
    <n v="97125"/>
    <x v="1"/>
    <x v="1"/>
    <n v="204894"/>
    <n v="7"/>
    <n v="3014"/>
    <n v="0"/>
    <x v="2991"/>
    <x v="2917"/>
    <x v="2891"/>
    <s v="Credit Card"/>
    <s v="Cancelled"/>
    <x v="1"/>
    <n v="3"/>
    <x v="0"/>
  </r>
  <r>
    <x v="257"/>
    <x v="1"/>
    <x v="0"/>
    <x v="1"/>
    <x v="1"/>
    <x v="3"/>
    <n v="47630"/>
    <x v="0"/>
    <x v="0"/>
    <n v="348160"/>
    <n v="7"/>
    <n v="2269"/>
    <n v="5"/>
    <x v="2992"/>
    <x v="2918"/>
    <x v="454"/>
    <s v="Net Banking"/>
    <s v="Cancelled"/>
    <x v="3"/>
    <n v="4"/>
    <x v="0"/>
  </r>
  <r>
    <x v="257"/>
    <x v="1"/>
    <x v="1"/>
    <x v="4"/>
    <x v="1"/>
    <x v="2"/>
    <n v="78606"/>
    <x v="1"/>
    <x v="1"/>
    <n v="499984"/>
    <n v="2"/>
    <n v="607"/>
    <n v="10"/>
    <x v="707"/>
    <x v="2919"/>
    <x v="2892"/>
    <s v="Credit Card"/>
    <s v="Returned"/>
    <x v="2"/>
    <n v="1"/>
    <x v="0"/>
  </r>
  <r>
    <x v="257"/>
    <x v="1"/>
    <x v="3"/>
    <x v="1"/>
    <x v="2"/>
    <x v="0"/>
    <n v="84099"/>
    <x v="0"/>
    <x v="1"/>
    <n v="290286"/>
    <n v="7"/>
    <n v="2986"/>
    <n v="15"/>
    <x v="2993"/>
    <x v="2920"/>
    <x v="2893"/>
    <s v="UPI"/>
    <s v="Cancelled"/>
    <x v="2"/>
    <n v="4"/>
    <x v="0"/>
  </r>
  <r>
    <x v="257"/>
    <x v="1"/>
    <x v="3"/>
    <x v="5"/>
    <x v="2"/>
    <x v="1"/>
    <n v="26585"/>
    <x v="0"/>
    <x v="0"/>
    <n v="512188"/>
    <n v="3"/>
    <n v="4798"/>
    <n v="20"/>
    <x v="2298"/>
    <x v="2921"/>
    <x v="2894"/>
    <s v="UPI"/>
    <s v="Cancelled"/>
    <x v="2"/>
    <n v="1"/>
    <x v="1"/>
  </r>
  <r>
    <x v="257"/>
    <x v="3"/>
    <x v="3"/>
    <x v="0"/>
    <x v="1"/>
    <x v="1"/>
    <n v="59240"/>
    <x v="1"/>
    <x v="0"/>
    <n v="591841"/>
    <n v="8"/>
    <n v="1276"/>
    <n v="15"/>
    <x v="2994"/>
    <x v="2922"/>
    <x v="2895"/>
    <s v="UPI"/>
    <s v="Completed"/>
    <x v="3"/>
    <n v="5"/>
    <x v="1"/>
  </r>
  <r>
    <x v="257"/>
    <x v="0"/>
    <x v="1"/>
    <x v="2"/>
    <x v="0"/>
    <x v="1"/>
    <n v="24772"/>
    <x v="1"/>
    <x v="1"/>
    <n v="304234"/>
    <n v="8"/>
    <n v="2433"/>
    <n v="0"/>
    <x v="2634"/>
    <x v="2923"/>
    <x v="2896"/>
    <s v="Net Banking"/>
    <s v="Returned"/>
    <x v="2"/>
    <n v="1"/>
    <x v="0"/>
  </r>
  <r>
    <x v="257"/>
    <x v="3"/>
    <x v="1"/>
    <x v="5"/>
    <x v="0"/>
    <x v="0"/>
    <n v="89991"/>
    <x v="1"/>
    <x v="2"/>
    <n v="687700"/>
    <n v="9"/>
    <n v="937"/>
    <n v="15"/>
    <x v="2995"/>
    <x v="2924"/>
    <x v="2650"/>
    <s v="Credit Card"/>
    <s v="Returned"/>
    <x v="3"/>
    <n v="5"/>
    <x v="0"/>
  </r>
  <r>
    <x v="257"/>
    <x v="2"/>
    <x v="2"/>
    <x v="1"/>
    <x v="0"/>
    <x v="3"/>
    <n v="81835"/>
    <x v="1"/>
    <x v="0"/>
    <n v="276353"/>
    <n v="4"/>
    <n v="1534"/>
    <n v="10"/>
    <x v="2996"/>
    <x v="1612"/>
    <x v="2897"/>
    <s v="UPI"/>
    <s v="Completed"/>
    <x v="0"/>
    <n v="3"/>
    <x v="0"/>
  </r>
  <r>
    <x v="257"/>
    <x v="1"/>
    <x v="1"/>
    <x v="5"/>
    <x v="2"/>
    <x v="3"/>
    <n v="85724"/>
    <x v="0"/>
    <x v="1"/>
    <n v="783763"/>
    <n v="3"/>
    <n v="1336"/>
    <n v="20"/>
    <x v="2997"/>
    <x v="2925"/>
    <x v="2898"/>
    <s v="UPI"/>
    <s v="Completed"/>
    <x v="3"/>
    <n v="1"/>
    <x v="0"/>
  </r>
  <r>
    <x v="258"/>
    <x v="1"/>
    <x v="1"/>
    <x v="5"/>
    <x v="1"/>
    <x v="3"/>
    <n v="97091"/>
    <x v="0"/>
    <x v="0"/>
    <n v="194568"/>
    <n v="9"/>
    <n v="1141"/>
    <n v="20"/>
    <x v="2998"/>
    <x v="2926"/>
    <x v="2899"/>
    <s v="Cash"/>
    <s v="Returned"/>
    <x v="1"/>
    <n v="2"/>
    <x v="0"/>
  </r>
  <r>
    <x v="258"/>
    <x v="2"/>
    <x v="1"/>
    <x v="5"/>
    <x v="0"/>
    <x v="1"/>
    <n v="27938"/>
    <x v="0"/>
    <x v="0"/>
    <n v="392370"/>
    <n v="9"/>
    <n v="3674"/>
    <n v="0"/>
    <x v="2999"/>
    <x v="2927"/>
    <x v="2900"/>
    <s v="Cash"/>
    <s v="Returned"/>
    <x v="2"/>
    <n v="2"/>
    <x v="1"/>
  </r>
  <r>
    <x v="258"/>
    <x v="3"/>
    <x v="3"/>
    <x v="0"/>
    <x v="1"/>
    <x v="3"/>
    <n v="31983"/>
    <x v="0"/>
    <x v="2"/>
    <n v="936417"/>
    <n v="2"/>
    <n v="2308"/>
    <n v="10"/>
    <x v="3000"/>
    <x v="2928"/>
    <x v="2901"/>
    <s v="Cash"/>
    <s v="Completed"/>
    <x v="3"/>
    <n v="5"/>
    <x v="0"/>
  </r>
  <r>
    <x v="258"/>
    <x v="0"/>
    <x v="0"/>
    <x v="3"/>
    <x v="1"/>
    <x v="2"/>
    <n v="22874"/>
    <x v="0"/>
    <x v="0"/>
    <n v="784143"/>
    <n v="6"/>
    <n v="4375"/>
    <n v="0"/>
    <x v="3001"/>
    <x v="2929"/>
    <x v="2902"/>
    <s v="UPI"/>
    <s v="Returned"/>
    <x v="3"/>
    <n v="3"/>
    <x v="0"/>
  </r>
  <r>
    <x v="258"/>
    <x v="0"/>
    <x v="2"/>
    <x v="3"/>
    <x v="2"/>
    <x v="1"/>
    <n v="70896"/>
    <x v="1"/>
    <x v="1"/>
    <n v="567155"/>
    <n v="3"/>
    <n v="1142"/>
    <n v="0"/>
    <x v="3002"/>
    <x v="2930"/>
    <x v="2903"/>
    <s v="Net Banking"/>
    <s v="Returned"/>
    <x v="3"/>
    <n v="5"/>
    <x v="0"/>
  </r>
  <r>
    <x v="258"/>
    <x v="2"/>
    <x v="0"/>
    <x v="5"/>
    <x v="0"/>
    <x v="0"/>
    <n v="56209"/>
    <x v="1"/>
    <x v="1"/>
    <n v="994184"/>
    <n v="5"/>
    <n v="1202"/>
    <n v="0"/>
    <x v="3003"/>
    <x v="2931"/>
    <x v="2904"/>
    <s v="UPI"/>
    <s v="Cancelled"/>
    <x v="3"/>
    <n v="4"/>
    <x v="1"/>
  </r>
  <r>
    <x v="258"/>
    <x v="0"/>
    <x v="0"/>
    <x v="0"/>
    <x v="1"/>
    <x v="0"/>
    <n v="42822"/>
    <x v="1"/>
    <x v="0"/>
    <n v="588371"/>
    <n v="2"/>
    <n v="3348"/>
    <n v="15"/>
    <x v="3004"/>
    <x v="2932"/>
    <x v="2905"/>
    <s v="Credit Card"/>
    <s v="Returned"/>
    <x v="0"/>
    <n v="4"/>
    <x v="0"/>
  </r>
  <r>
    <x v="258"/>
    <x v="3"/>
    <x v="1"/>
    <x v="0"/>
    <x v="2"/>
    <x v="3"/>
    <n v="30750"/>
    <x v="1"/>
    <x v="0"/>
    <n v="608062"/>
    <n v="4"/>
    <n v="3417"/>
    <n v="5"/>
    <x v="3005"/>
    <x v="2933"/>
    <x v="2906"/>
    <s v="Cash"/>
    <s v="Completed"/>
    <x v="0"/>
    <n v="4"/>
    <x v="0"/>
  </r>
  <r>
    <x v="258"/>
    <x v="3"/>
    <x v="2"/>
    <x v="5"/>
    <x v="2"/>
    <x v="1"/>
    <n v="52083"/>
    <x v="1"/>
    <x v="2"/>
    <n v="299227"/>
    <n v="3"/>
    <n v="4112"/>
    <n v="15"/>
    <x v="3006"/>
    <x v="2934"/>
    <x v="2907"/>
    <s v="Credit Card"/>
    <s v="Cancelled"/>
    <x v="0"/>
    <n v="2"/>
    <x v="0"/>
  </r>
  <r>
    <x v="258"/>
    <x v="2"/>
    <x v="0"/>
    <x v="1"/>
    <x v="2"/>
    <x v="2"/>
    <n v="37946"/>
    <x v="0"/>
    <x v="2"/>
    <n v="622100"/>
    <n v="2"/>
    <n v="2222"/>
    <n v="10"/>
    <x v="3007"/>
    <x v="2310"/>
    <x v="2908"/>
    <s v="Cash"/>
    <s v="Cancelled"/>
    <x v="2"/>
    <n v="4"/>
    <x v="1"/>
  </r>
  <r>
    <x v="258"/>
    <x v="3"/>
    <x v="0"/>
    <x v="1"/>
    <x v="0"/>
    <x v="2"/>
    <n v="11552"/>
    <x v="0"/>
    <x v="2"/>
    <n v="166883"/>
    <n v="6"/>
    <n v="1348"/>
    <n v="0"/>
    <x v="3008"/>
    <x v="2935"/>
    <x v="2909"/>
    <s v="Net Banking"/>
    <s v="Returned"/>
    <x v="3"/>
    <n v="1"/>
    <x v="0"/>
  </r>
  <r>
    <x v="258"/>
    <x v="1"/>
    <x v="2"/>
    <x v="4"/>
    <x v="0"/>
    <x v="1"/>
    <n v="83331"/>
    <x v="1"/>
    <x v="1"/>
    <n v="221501"/>
    <n v="3"/>
    <n v="3054"/>
    <n v="0"/>
    <x v="3009"/>
    <x v="2936"/>
    <x v="2910"/>
    <s v="Net Banking"/>
    <s v="Cancelled"/>
    <x v="0"/>
    <n v="4"/>
    <x v="1"/>
  </r>
  <r>
    <x v="259"/>
    <x v="2"/>
    <x v="1"/>
    <x v="5"/>
    <x v="2"/>
    <x v="3"/>
    <n v="15271"/>
    <x v="1"/>
    <x v="2"/>
    <n v="914220"/>
    <n v="4"/>
    <n v="1962"/>
    <n v="5"/>
    <x v="3010"/>
    <x v="2937"/>
    <x v="2911"/>
    <s v="Net Banking"/>
    <s v="Completed"/>
    <x v="2"/>
    <n v="2"/>
    <x v="0"/>
  </r>
  <r>
    <x v="259"/>
    <x v="3"/>
    <x v="0"/>
    <x v="4"/>
    <x v="0"/>
    <x v="0"/>
    <n v="90201"/>
    <x v="1"/>
    <x v="1"/>
    <n v="723502"/>
    <n v="6"/>
    <n v="4329"/>
    <n v="20"/>
    <x v="2416"/>
    <x v="2938"/>
    <x v="1423"/>
    <s v="Credit Card"/>
    <s v="Completed"/>
    <x v="1"/>
    <n v="1"/>
    <x v="0"/>
  </r>
  <r>
    <x v="259"/>
    <x v="2"/>
    <x v="3"/>
    <x v="1"/>
    <x v="0"/>
    <x v="0"/>
    <n v="75651"/>
    <x v="0"/>
    <x v="2"/>
    <n v="107166"/>
    <n v="5"/>
    <n v="4282"/>
    <n v="0"/>
    <x v="3011"/>
    <x v="2939"/>
    <x v="2719"/>
    <s v="Net Banking"/>
    <s v="Returned"/>
    <x v="1"/>
    <n v="3"/>
    <x v="0"/>
  </r>
  <r>
    <x v="259"/>
    <x v="0"/>
    <x v="0"/>
    <x v="1"/>
    <x v="1"/>
    <x v="2"/>
    <n v="38994"/>
    <x v="1"/>
    <x v="1"/>
    <n v="528435"/>
    <n v="4"/>
    <n v="1010"/>
    <n v="15"/>
    <x v="3012"/>
    <x v="2940"/>
    <x v="2912"/>
    <s v="Net Banking"/>
    <s v="Returned"/>
    <x v="2"/>
    <n v="5"/>
    <x v="1"/>
  </r>
  <r>
    <x v="259"/>
    <x v="3"/>
    <x v="3"/>
    <x v="5"/>
    <x v="2"/>
    <x v="2"/>
    <n v="37186"/>
    <x v="1"/>
    <x v="0"/>
    <n v="820801"/>
    <n v="4"/>
    <n v="2656"/>
    <n v="0"/>
    <x v="3013"/>
    <x v="2941"/>
    <x v="2913"/>
    <s v="Cash"/>
    <s v="Completed"/>
    <x v="3"/>
    <n v="5"/>
    <x v="0"/>
  </r>
  <r>
    <x v="259"/>
    <x v="1"/>
    <x v="1"/>
    <x v="4"/>
    <x v="2"/>
    <x v="2"/>
    <n v="40267"/>
    <x v="1"/>
    <x v="1"/>
    <n v="996731"/>
    <n v="2"/>
    <n v="3419"/>
    <n v="10"/>
    <x v="3014"/>
    <x v="1131"/>
    <x v="2914"/>
    <s v="Credit Card"/>
    <s v="Completed"/>
    <x v="3"/>
    <n v="1"/>
    <x v="0"/>
  </r>
  <r>
    <x v="259"/>
    <x v="3"/>
    <x v="0"/>
    <x v="4"/>
    <x v="0"/>
    <x v="0"/>
    <n v="49140"/>
    <x v="0"/>
    <x v="0"/>
    <n v="362547"/>
    <n v="4"/>
    <n v="1232"/>
    <n v="5"/>
    <x v="3015"/>
    <x v="2942"/>
    <x v="2915"/>
    <s v="UPI"/>
    <s v="Returned"/>
    <x v="1"/>
    <n v="1"/>
    <x v="1"/>
  </r>
  <r>
    <x v="259"/>
    <x v="2"/>
    <x v="2"/>
    <x v="5"/>
    <x v="2"/>
    <x v="2"/>
    <n v="34935"/>
    <x v="1"/>
    <x v="1"/>
    <n v="568785"/>
    <n v="8"/>
    <n v="3450"/>
    <n v="20"/>
    <x v="3016"/>
    <x v="2943"/>
    <x v="2916"/>
    <s v="Net Banking"/>
    <s v="Completed"/>
    <x v="3"/>
    <n v="5"/>
    <x v="0"/>
  </r>
  <r>
    <x v="259"/>
    <x v="2"/>
    <x v="2"/>
    <x v="4"/>
    <x v="2"/>
    <x v="0"/>
    <n v="41748"/>
    <x v="0"/>
    <x v="1"/>
    <n v="127224"/>
    <n v="5"/>
    <n v="4460"/>
    <n v="10"/>
    <x v="3017"/>
    <x v="2944"/>
    <x v="1492"/>
    <s v="UPI"/>
    <s v="Returned"/>
    <x v="3"/>
    <n v="5"/>
    <x v="1"/>
  </r>
  <r>
    <x v="259"/>
    <x v="3"/>
    <x v="0"/>
    <x v="2"/>
    <x v="2"/>
    <x v="0"/>
    <n v="13837"/>
    <x v="1"/>
    <x v="0"/>
    <n v="838970"/>
    <n v="8"/>
    <n v="1737"/>
    <n v="15"/>
    <x v="3018"/>
    <x v="2945"/>
    <x v="2917"/>
    <s v="UPI"/>
    <s v="Cancelled"/>
    <x v="3"/>
    <n v="1"/>
    <x v="1"/>
  </r>
  <r>
    <x v="259"/>
    <x v="1"/>
    <x v="1"/>
    <x v="1"/>
    <x v="0"/>
    <x v="3"/>
    <n v="74875"/>
    <x v="1"/>
    <x v="1"/>
    <n v="103485"/>
    <n v="6"/>
    <n v="1980"/>
    <n v="10"/>
    <x v="3019"/>
    <x v="2946"/>
    <x v="1535"/>
    <s v="UPI"/>
    <s v="Cancelled"/>
    <x v="3"/>
    <n v="5"/>
    <x v="1"/>
  </r>
  <r>
    <x v="259"/>
    <x v="1"/>
    <x v="1"/>
    <x v="3"/>
    <x v="0"/>
    <x v="3"/>
    <n v="72694"/>
    <x v="0"/>
    <x v="1"/>
    <n v="474199"/>
    <n v="5"/>
    <n v="2965"/>
    <n v="0"/>
    <x v="3020"/>
    <x v="2947"/>
    <x v="2918"/>
    <s v="UPI"/>
    <s v="Returned"/>
    <x v="0"/>
    <n v="3"/>
    <x v="0"/>
  </r>
  <r>
    <x v="260"/>
    <x v="1"/>
    <x v="2"/>
    <x v="0"/>
    <x v="0"/>
    <x v="3"/>
    <n v="19610"/>
    <x v="0"/>
    <x v="2"/>
    <n v="437128"/>
    <n v="4"/>
    <n v="2510"/>
    <n v="5"/>
    <x v="3021"/>
    <x v="2948"/>
    <x v="432"/>
    <s v="Net Banking"/>
    <s v="Returned"/>
    <x v="0"/>
    <n v="4"/>
    <x v="0"/>
  </r>
  <r>
    <x v="260"/>
    <x v="2"/>
    <x v="0"/>
    <x v="4"/>
    <x v="1"/>
    <x v="2"/>
    <n v="38615"/>
    <x v="1"/>
    <x v="0"/>
    <n v="689779"/>
    <n v="9"/>
    <n v="3235"/>
    <n v="0"/>
    <x v="3022"/>
    <x v="2949"/>
    <x v="2919"/>
    <s v="Net Banking"/>
    <s v="Returned"/>
    <x v="3"/>
    <n v="4"/>
    <x v="1"/>
  </r>
  <r>
    <x v="260"/>
    <x v="3"/>
    <x v="1"/>
    <x v="4"/>
    <x v="2"/>
    <x v="0"/>
    <n v="86644"/>
    <x v="1"/>
    <x v="0"/>
    <n v="579424"/>
    <n v="5"/>
    <n v="4699"/>
    <n v="5"/>
    <x v="3023"/>
    <x v="2950"/>
    <x v="2920"/>
    <s v="Net Banking"/>
    <s v="Completed"/>
    <x v="2"/>
    <n v="3"/>
    <x v="1"/>
  </r>
  <r>
    <x v="260"/>
    <x v="0"/>
    <x v="2"/>
    <x v="0"/>
    <x v="1"/>
    <x v="2"/>
    <n v="32347"/>
    <x v="0"/>
    <x v="2"/>
    <n v="965378"/>
    <n v="6"/>
    <n v="3259"/>
    <n v="15"/>
    <x v="3024"/>
    <x v="2951"/>
    <x v="2921"/>
    <s v="Credit Card"/>
    <s v="Returned"/>
    <x v="0"/>
    <n v="4"/>
    <x v="0"/>
  </r>
  <r>
    <x v="260"/>
    <x v="2"/>
    <x v="3"/>
    <x v="4"/>
    <x v="0"/>
    <x v="0"/>
    <n v="44062"/>
    <x v="0"/>
    <x v="2"/>
    <n v="376406"/>
    <n v="7"/>
    <n v="1077"/>
    <n v="10"/>
    <x v="3025"/>
    <x v="2952"/>
    <x v="2922"/>
    <s v="Credit Card"/>
    <s v="Returned"/>
    <x v="3"/>
    <n v="4"/>
    <x v="0"/>
  </r>
  <r>
    <x v="260"/>
    <x v="1"/>
    <x v="0"/>
    <x v="0"/>
    <x v="1"/>
    <x v="3"/>
    <n v="65122"/>
    <x v="1"/>
    <x v="0"/>
    <n v="979728"/>
    <n v="1"/>
    <n v="3996"/>
    <n v="5"/>
    <x v="3026"/>
    <x v="2953"/>
    <x v="2923"/>
    <s v="UPI"/>
    <s v="Cancelled"/>
    <x v="0"/>
    <n v="4"/>
    <x v="0"/>
  </r>
  <r>
    <x v="260"/>
    <x v="3"/>
    <x v="3"/>
    <x v="5"/>
    <x v="2"/>
    <x v="3"/>
    <n v="58431"/>
    <x v="0"/>
    <x v="0"/>
    <n v="568586"/>
    <n v="9"/>
    <n v="1318"/>
    <n v="10"/>
    <x v="1843"/>
    <x v="2954"/>
    <x v="2924"/>
    <s v="Cash"/>
    <s v="Returned"/>
    <x v="2"/>
    <n v="2"/>
    <x v="0"/>
  </r>
  <r>
    <x v="260"/>
    <x v="1"/>
    <x v="3"/>
    <x v="2"/>
    <x v="2"/>
    <x v="2"/>
    <n v="83086"/>
    <x v="0"/>
    <x v="0"/>
    <n v="591031"/>
    <n v="8"/>
    <n v="4674"/>
    <n v="5"/>
    <x v="3027"/>
    <x v="2955"/>
    <x v="2925"/>
    <s v="Credit Card"/>
    <s v="Returned"/>
    <x v="2"/>
    <n v="3"/>
    <x v="1"/>
  </r>
  <r>
    <x v="260"/>
    <x v="0"/>
    <x v="1"/>
    <x v="2"/>
    <x v="0"/>
    <x v="0"/>
    <n v="38205"/>
    <x v="1"/>
    <x v="2"/>
    <n v="521144"/>
    <n v="5"/>
    <n v="2389"/>
    <n v="0"/>
    <x v="3028"/>
    <x v="2956"/>
    <x v="2926"/>
    <s v="UPI"/>
    <s v="Cancelled"/>
    <x v="0"/>
    <n v="5"/>
    <x v="0"/>
  </r>
  <r>
    <x v="260"/>
    <x v="1"/>
    <x v="1"/>
    <x v="1"/>
    <x v="0"/>
    <x v="2"/>
    <n v="28459"/>
    <x v="1"/>
    <x v="2"/>
    <n v="883335"/>
    <n v="3"/>
    <n v="1058"/>
    <n v="5"/>
    <x v="3029"/>
    <x v="2957"/>
    <x v="2927"/>
    <s v="UPI"/>
    <s v="Completed"/>
    <x v="3"/>
    <n v="1"/>
    <x v="1"/>
  </r>
  <r>
    <x v="260"/>
    <x v="1"/>
    <x v="1"/>
    <x v="3"/>
    <x v="1"/>
    <x v="1"/>
    <n v="33750"/>
    <x v="1"/>
    <x v="1"/>
    <n v="294251"/>
    <n v="5"/>
    <n v="3433"/>
    <n v="5"/>
    <x v="3030"/>
    <x v="2958"/>
    <x v="2928"/>
    <s v="Net Banking"/>
    <s v="Returned"/>
    <x v="3"/>
    <n v="3"/>
    <x v="1"/>
  </r>
  <r>
    <x v="260"/>
    <x v="0"/>
    <x v="0"/>
    <x v="4"/>
    <x v="0"/>
    <x v="2"/>
    <n v="37729"/>
    <x v="0"/>
    <x v="2"/>
    <n v="870570"/>
    <n v="5"/>
    <n v="2119"/>
    <n v="20"/>
    <x v="3031"/>
    <x v="2959"/>
    <x v="2929"/>
    <s v="Net Banking"/>
    <s v="Returned"/>
    <x v="1"/>
    <n v="3"/>
    <x v="0"/>
  </r>
  <r>
    <x v="261"/>
    <x v="3"/>
    <x v="3"/>
    <x v="3"/>
    <x v="1"/>
    <x v="3"/>
    <n v="48585"/>
    <x v="1"/>
    <x v="1"/>
    <n v="841725"/>
    <n v="9"/>
    <n v="569"/>
    <n v="15"/>
    <x v="3032"/>
    <x v="2960"/>
    <x v="2930"/>
    <s v="Credit Card"/>
    <s v="Returned"/>
    <x v="3"/>
    <n v="2"/>
    <x v="0"/>
  </r>
  <r>
    <x v="261"/>
    <x v="2"/>
    <x v="0"/>
    <x v="5"/>
    <x v="2"/>
    <x v="0"/>
    <n v="93698"/>
    <x v="1"/>
    <x v="1"/>
    <n v="581595"/>
    <n v="7"/>
    <n v="1689"/>
    <n v="0"/>
    <x v="3033"/>
    <x v="2961"/>
    <x v="2931"/>
    <s v="Net Banking"/>
    <s v="Returned"/>
    <x v="2"/>
    <n v="2"/>
    <x v="0"/>
  </r>
  <r>
    <x v="261"/>
    <x v="3"/>
    <x v="1"/>
    <x v="2"/>
    <x v="2"/>
    <x v="0"/>
    <n v="55635"/>
    <x v="0"/>
    <x v="2"/>
    <n v="228716"/>
    <n v="2"/>
    <n v="3402"/>
    <n v="0"/>
    <x v="3034"/>
    <x v="2962"/>
    <x v="2932"/>
    <s v="Credit Card"/>
    <s v="Cancelled"/>
    <x v="2"/>
    <n v="4"/>
    <x v="1"/>
  </r>
  <r>
    <x v="261"/>
    <x v="0"/>
    <x v="3"/>
    <x v="5"/>
    <x v="2"/>
    <x v="2"/>
    <n v="54854"/>
    <x v="1"/>
    <x v="2"/>
    <n v="221774"/>
    <n v="5"/>
    <n v="4840"/>
    <n v="10"/>
    <x v="3035"/>
    <x v="2963"/>
    <x v="2933"/>
    <s v="Net Banking"/>
    <s v="Cancelled"/>
    <x v="2"/>
    <n v="2"/>
    <x v="0"/>
  </r>
  <r>
    <x v="261"/>
    <x v="1"/>
    <x v="0"/>
    <x v="5"/>
    <x v="2"/>
    <x v="3"/>
    <n v="86226"/>
    <x v="0"/>
    <x v="2"/>
    <n v="396856"/>
    <n v="9"/>
    <n v="3616"/>
    <n v="5"/>
    <x v="2087"/>
    <x v="2964"/>
    <x v="2934"/>
    <s v="Cash"/>
    <s v="Cancelled"/>
    <x v="1"/>
    <n v="5"/>
    <x v="0"/>
  </r>
  <r>
    <x v="261"/>
    <x v="3"/>
    <x v="0"/>
    <x v="4"/>
    <x v="2"/>
    <x v="1"/>
    <n v="39104"/>
    <x v="0"/>
    <x v="2"/>
    <n v="578707"/>
    <n v="2"/>
    <n v="1183"/>
    <n v="5"/>
    <x v="3036"/>
    <x v="2965"/>
    <x v="1025"/>
    <s v="Net Banking"/>
    <s v="Returned"/>
    <x v="1"/>
    <n v="5"/>
    <x v="0"/>
  </r>
  <r>
    <x v="261"/>
    <x v="2"/>
    <x v="2"/>
    <x v="5"/>
    <x v="1"/>
    <x v="2"/>
    <n v="92293"/>
    <x v="1"/>
    <x v="0"/>
    <n v="658616"/>
    <n v="8"/>
    <n v="4410"/>
    <n v="5"/>
    <x v="3037"/>
    <x v="2027"/>
    <x v="2935"/>
    <s v="Credit Card"/>
    <s v="Completed"/>
    <x v="1"/>
    <n v="4"/>
    <x v="0"/>
  </r>
  <r>
    <x v="261"/>
    <x v="0"/>
    <x v="0"/>
    <x v="2"/>
    <x v="2"/>
    <x v="0"/>
    <n v="24770"/>
    <x v="1"/>
    <x v="2"/>
    <n v="262704"/>
    <n v="3"/>
    <n v="4272"/>
    <n v="0"/>
    <x v="3038"/>
    <x v="2966"/>
    <x v="1058"/>
    <s v="UPI"/>
    <s v="Returned"/>
    <x v="2"/>
    <n v="2"/>
    <x v="0"/>
  </r>
  <r>
    <x v="261"/>
    <x v="3"/>
    <x v="1"/>
    <x v="3"/>
    <x v="1"/>
    <x v="3"/>
    <n v="85993"/>
    <x v="0"/>
    <x v="1"/>
    <n v="923947"/>
    <n v="4"/>
    <n v="570"/>
    <n v="20"/>
    <x v="3039"/>
    <x v="2967"/>
    <x v="2936"/>
    <s v="Credit Card"/>
    <s v="Returned"/>
    <x v="0"/>
    <n v="4"/>
    <x v="0"/>
  </r>
  <r>
    <x v="261"/>
    <x v="2"/>
    <x v="0"/>
    <x v="2"/>
    <x v="2"/>
    <x v="0"/>
    <n v="27957"/>
    <x v="1"/>
    <x v="1"/>
    <n v="424218"/>
    <n v="2"/>
    <n v="1762"/>
    <n v="10"/>
    <x v="3040"/>
    <x v="2968"/>
    <x v="2937"/>
    <s v="Net Banking"/>
    <s v="Completed"/>
    <x v="3"/>
    <n v="1"/>
    <x v="1"/>
  </r>
  <r>
    <x v="261"/>
    <x v="0"/>
    <x v="3"/>
    <x v="4"/>
    <x v="1"/>
    <x v="0"/>
    <n v="65178"/>
    <x v="0"/>
    <x v="0"/>
    <n v="303762"/>
    <n v="9"/>
    <n v="2655"/>
    <n v="5"/>
    <x v="3041"/>
    <x v="2969"/>
    <x v="2938"/>
    <s v="UPI"/>
    <s v="Returned"/>
    <x v="3"/>
    <n v="2"/>
    <x v="0"/>
  </r>
  <r>
    <x v="261"/>
    <x v="2"/>
    <x v="0"/>
    <x v="2"/>
    <x v="1"/>
    <x v="0"/>
    <n v="30828"/>
    <x v="0"/>
    <x v="0"/>
    <n v="296019"/>
    <n v="6"/>
    <n v="4897"/>
    <n v="20"/>
    <x v="3042"/>
    <x v="2970"/>
    <x v="2939"/>
    <s v="Net Banking"/>
    <s v="Cancelled"/>
    <x v="0"/>
    <n v="2"/>
    <x v="0"/>
  </r>
  <r>
    <x v="262"/>
    <x v="0"/>
    <x v="2"/>
    <x v="0"/>
    <x v="1"/>
    <x v="0"/>
    <n v="27171"/>
    <x v="1"/>
    <x v="2"/>
    <n v="521386"/>
    <n v="9"/>
    <n v="1871"/>
    <n v="15"/>
    <x v="3043"/>
    <x v="2971"/>
    <x v="2940"/>
    <s v="Net Banking"/>
    <s v="Cancelled"/>
    <x v="0"/>
    <n v="2"/>
    <x v="0"/>
  </r>
  <r>
    <x v="262"/>
    <x v="1"/>
    <x v="3"/>
    <x v="3"/>
    <x v="0"/>
    <x v="1"/>
    <n v="71465"/>
    <x v="1"/>
    <x v="0"/>
    <n v="933289"/>
    <n v="8"/>
    <n v="2415"/>
    <n v="0"/>
    <x v="3044"/>
    <x v="2972"/>
    <x v="1872"/>
    <s v="Net Banking"/>
    <s v="Completed"/>
    <x v="3"/>
    <n v="2"/>
    <x v="0"/>
  </r>
  <r>
    <x v="262"/>
    <x v="3"/>
    <x v="3"/>
    <x v="0"/>
    <x v="1"/>
    <x v="3"/>
    <n v="23146"/>
    <x v="0"/>
    <x v="2"/>
    <n v="936176"/>
    <n v="9"/>
    <n v="4305"/>
    <n v="15"/>
    <x v="3045"/>
    <x v="2729"/>
    <x v="2941"/>
    <s v="UPI"/>
    <s v="Cancelled"/>
    <x v="3"/>
    <n v="5"/>
    <x v="0"/>
  </r>
  <r>
    <x v="262"/>
    <x v="2"/>
    <x v="2"/>
    <x v="0"/>
    <x v="1"/>
    <x v="2"/>
    <n v="56266"/>
    <x v="0"/>
    <x v="2"/>
    <n v="983131"/>
    <n v="5"/>
    <n v="4851"/>
    <n v="0"/>
    <x v="2170"/>
    <x v="2973"/>
    <x v="2057"/>
    <s v="Net Banking"/>
    <s v="Completed"/>
    <x v="1"/>
    <n v="4"/>
    <x v="0"/>
  </r>
  <r>
    <x v="262"/>
    <x v="0"/>
    <x v="1"/>
    <x v="1"/>
    <x v="2"/>
    <x v="3"/>
    <n v="55939"/>
    <x v="1"/>
    <x v="0"/>
    <n v="832981"/>
    <n v="6"/>
    <n v="2047"/>
    <n v="10"/>
    <x v="3046"/>
    <x v="2974"/>
    <x v="2942"/>
    <s v="Cash"/>
    <s v="Completed"/>
    <x v="1"/>
    <n v="5"/>
    <x v="0"/>
  </r>
  <r>
    <x v="262"/>
    <x v="2"/>
    <x v="3"/>
    <x v="4"/>
    <x v="1"/>
    <x v="3"/>
    <n v="24202"/>
    <x v="0"/>
    <x v="0"/>
    <n v="323852"/>
    <n v="7"/>
    <n v="4398"/>
    <n v="15"/>
    <x v="3047"/>
    <x v="1865"/>
    <x v="2943"/>
    <s v="Credit Card"/>
    <s v="Returned"/>
    <x v="0"/>
    <n v="4"/>
    <x v="0"/>
  </r>
  <r>
    <x v="262"/>
    <x v="2"/>
    <x v="1"/>
    <x v="5"/>
    <x v="1"/>
    <x v="3"/>
    <n v="47142"/>
    <x v="0"/>
    <x v="1"/>
    <n v="105327"/>
    <n v="5"/>
    <n v="4955"/>
    <n v="10"/>
    <x v="3048"/>
    <x v="2975"/>
    <x v="2944"/>
    <s v="Cash"/>
    <s v="Cancelled"/>
    <x v="0"/>
    <n v="1"/>
    <x v="0"/>
  </r>
  <r>
    <x v="262"/>
    <x v="3"/>
    <x v="3"/>
    <x v="0"/>
    <x v="0"/>
    <x v="2"/>
    <n v="73828"/>
    <x v="0"/>
    <x v="0"/>
    <n v="816606"/>
    <n v="1"/>
    <n v="4055"/>
    <n v="10"/>
    <x v="3049"/>
    <x v="2976"/>
    <x v="2945"/>
    <s v="Cash"/>
    <s v="Completed"/>
    <x v="2"/>
    <n v="2"/>
    <x v="1"/>
  </r>
  <r>
    <x v="262"/>
    <x v="1"/>
    <x v="3"/>
    <x v="2"/>
    <x v="2"/>
    <x v="3"/>
    <n v="97367"/>
    <x v="1"/>
    <x v="0"/>
    <n v="182675"/>
    <n v="9"/>
    <n v="1713"/>
    <n v="10"/>
    <x v="3050"/>
    <x v="2977"/>
    <x v="2946"/>
    <s v="Credit Card"/>
    <s v="Returned"/>
    <x v="0"/>
    <n v="3"/>
    <x v="0"/>
  </r>
  <r>
    <x v="262"/>
    <x v="2"/>
    <x v="1"/>
    <x v="5"/>
    <x v="0"/>
    <x v="2"/>
    <n v="69046"/>
    <x v="0"/>
    <x v="0"/>
    <n v="322483"/>
    <n v="2"/>
    <n v="2640"/>
    <n v="15"/>
    <x v="3051"/>
    <x v="2978"/>
    <x v="2947"/>
    <s v="Credit Card"/>
    <s v="Completed"/>
    <x v="0"/>
    <n v="5"/>
    <x v="1"/>
  </r>
  <r>
    <x v="262"/>
    <x v="0"/>
    <x v="3"/>
    <x v="2"/>
    <x v="0"/>
    <x v="2"/>
    <n v="19849"/>
    <x v="0"/>
    <x v="1"/>
    <n v="395408"/>
    <n v="7"/>
    <n v="1360"/>
    <n v="15"/>
    <x v="3052"/>
    <x v="2850"/>
    <x v="2948"/>
    <s v="UPI"/>
    <s v="Cancelled"/>
    <x v="2"/>
    <n v="3"/>
    <x v="0"/>
  </r>
  <r>
    <x v="262"/>
    <x v="0"/>
    <x v="1"/>
    <x v="2"/>
    <x v="0"/>
    <x v="1"/>
    <n v="69272"/>
    <x v="1"/>
    <x v="2"/>
    <n v="440740"/>
    <n v="8"/>
    <n v="1489"/>
    <n v="15"/>
    <x v="3053"/>
    <x v="2979"/>
    <x v="2949"/>
    <s v="Cash"/>
    <s v="Cancelled"/>
    <x v="3"/>
    <n v="1"/>
    <x v="0"/>
  </r>
  <r>
    <x v="263"/>
    <x v="1"/>
    <x v="2"/>
    <x v="5"/>
    <x v="1"/>
    <x v="0"/>
    <n v="30439"/>
    <x v="0"/>
    <x v="1"/>
    <n v="774165"/>
    <n v="8"/>
    <n v="3423"/>
    <n v="5"/>
    <x v="3054"/>
    <x v="2980"/>
    <x v="2950"/>
    <s v="Cash"/>
    <s v="Returned"/>
    <x v="1"/>
    <n v="3"/>
    <x v="0"/>
  </r>
  <r>
    <x v="263"/>
    <x v="0"/>
    <x v="1"/>
    <x v="5"/>
    <x v="0"/>
    <x v="2"/>
    <n v="92526"/>
    <x v="0"/>
    <x v="0"/>
    <n v="855262"/>
    <n v="1"/>
    <n v="1932"/>
    <n v="10"/>
    <x v="3055"/>
    <x v="2307"/>
    <x v="2951"/>
    <s v="Credit Card"/>
    <s v="Completed"/>
    <x v="2"/>
    <n v="1"/>
    <x v="0"/>
  </r>
  <r>
    <x v="263"/>
    <x v="1"/>
    <x v="2"/>
    <x v="2"/>
    <x v="0"/>
    <x v="0"/>
    <n v="88872"/>
    <x v="1"/>
    <x v="0"/>
    <n v="653143"/>
    <n v="7"/>
    <n v="840"/>
    <n v="5"/>
    <x v="3056"/>
    <x v="2981"/>
    <x v="2952"/>
    <s v="Net Banking"/>
    <s v="Cancelled"/>
    <x v="0"/>
    <n v="5"/>
    <x v="1"/>
  </r>
  <r>
    <x v="263"/>
    <x v="0"/>
    <x v="3"/>
    <x v="4"/>
    <x v="2"/>
    <x v="3"/>
    <n v="45344"/>
    <x v="1"/>
    <x v="0"/>
    <n v="890559"/>
    <n v="9"/>
    <n v="2877"/>
    <n v="0"/>
    <x v="3057"/>
    <x v="2982"/>
    <x v="1032"/>
    <s v="Cash"/>
    <s v="Cancelled"/>
    <x v="0"/>
    <n v="1"/>
    <x v="0"/>
  </r>
  <r>
    <x v="263"/>
    <x v="3"/>
    <x v="1"/>
    <x v="3"/>
    <x v="2"/>
    <x v="0"/>
    <n v="98489"/>
    <x v="1"/>
    <x v="2"/>
    <n v="221704"/>
    <n v="3"/>
    <n v="1698"/>
    <n v="15"/>
    <x v="2845"/>
    <x v="2983"/>
    <x v="2953"/>
    <s v="UPI"/>
    <s v="Cancelled"/>
    <x v="3"/>
    <n v="5"/>
    <x v="0"/>
  </r>
  <r>
    <x v="263"/>
    <x v="2"/>
    <x v="3"/>
    <x v="1"/>
    <x v="2"/>
    <x v="0"/>
    <n v="63276"/>
    <x v="1"/>
    <x v="1"/>
    <n v="400463"/>
    <n v="8"/>
    <n v="1967"/>
    <n v="20"/>
    <x v="3058"/>
    <x v="593"/>
    <x v="2954"/>
    <s v="Net Banking"/>
    <s v="Cancelled"/>
    <x v="1"/>
    <n v="5"/>
    <x v="0"/>
  </r>
  <r>
    <x v="263"/>
    <x v="3"/>
    <x v="1"/>
    <x v="3"/>
    <x v="2"/>
    <x v="0"/>
    <n v="15051"/>
    <x v="1"/>
    <x v="1"/>
    <n v="955558"/>
    <n v="8"/>
    <n v="4796"/>
    <n v="0"/>
    <x v="3059"/>
    <x v="2984"/>
    <x v="2955"/>
    <s v="Cash"/>
    <s v="Cancelled"/>
    <x v="1"/>
    <n v="3"/>
    <x v="0"/>
  </r>
  <r>
    <x v="263"/>
    <x v="2"/>
    <x v="2"/>
    <x v="4"/>
    <x v="0"/>
    <x v="3"/>
    <n v="59474"/>
    <x v="0"/>
    <x v="2"/>
    <n v="899405"/>
    <n v="9"/>
    <n v="4693"/>
    <n v="10"/>
    <x v="3060"/>
    <x v="2985"/>
    <x v="450"/>
    <s v="Net Banking"/>
    <s v="Completed"/>
    <x v="1"/>
    <n v="4"/>
    <x v="0"/>
  </r>
  <r>
    <x v="263"/>
    <x v="2"/>
    <x v="2"/>
    <x v="1"/>
    <x v="2"/>
    <x v="3"/>
    <n v="85604"/>
    <x v="0"/>
    <x v="1"/>
    <n v="313453"/>
    <n v="8"/>
    <n v="1791"/>
    <n v="10"/>
    <x v="3061"/>
    <x v="2828"/>
    <x v="2956"/>
    <s v="Cash"/>
    <s v="Completed"/>
    <x v="1"/>
    <n v="4"/>
    <x v="1"/>
  </r>
  <r>
    <x v="263"/>
    <x v="2"/>
    <x v="1"/>
    <x v="5"/>
    <x v="1"/>
    <x v="2"/>
    <n v="26967"/>
    <x v="1"/>
    <x v="2"/>
    <n v="596486"/>
    <n v="5"/>
    <n v="851"/>
    <n v="5"/>
    <x v="3062"/>
    <x v="2885"/>
    <x v="2957"/>
    <s v="Net Banking"/>
    <s v="Returned"/>
    <x v="3"/>
    <n v="4"/>
    <x v="0"/>
  </r>
  <r>
    <x v="263"/>
    <x v="3"/>
    <x v="2"/>
    <x v="1"/>
    <x v="0"/>
    <x v="2"/>
    <n v="31773"/>
    <x v="0"/>
    <x v="2"/>
    <n v="279159"/>
    <n v="5"/>
    <n v="1801"/>
    <n v="15"/>
    <x v="3063"/>
    <x v="2986"/>
    <x v="2958"/>
    <s v="Cash"/>
    <s v="Cancelled"/>
    <x v="2"/>
    <n v="2"/>
    <x v="0"/>
  </r>
  <r>
    <x v="263"/>
    <x v="2"/>
    <x v="3"/>
    <x v="2"/>
    <x v="2"/>
    <x v="1"/>
    <n v="84383"/>
    <x v="1"/>
    <x v="1"/>
    <n v="550927"/>
    <n v="3"/>
    <n v="4139"/>
    <n v="15"/>
    <x v="3064"/>
    <x v="2987"/>
    <x v="2959"/>
    <s v="Credit Card"/>
    <s v="Returned"/>
    <x v="3"/>
    <n v="3"/>
    <x v="0"/>
  </r>
  <r>
    <x v="264"/>
    <x v="3"/>
    <x v="3"/>
    <x v="3"/>
    <x v="0"/>
    <x v="3"/>
    <n v="80417"/>
    <x v="0"/>
    <x v="1"/>
    <n v="127281"/>
    <n v="6"/>
    <n v="3587"/>
    <n v="0"/>
    <x v="3065"/>
    <x v="2861"/>
    <x v="2960"/>
    <s v="Credit Card"/>
    <s v="Completed"/>
    <x v="0"/>
    <n v="1"/>
    <x v="1"/>
  </r>
  <r>
    <x v="264"/>
    <x v="1"/>
    <x v="0"/>
    <x v="1"/>
    <x v="2"/>
    <x v="1"/>
    <n v="51182"/>
    <x v="0"/>
    <x v="2"/>
    <n v="247621"/>
    <n v="3"/>
    <n v="955"/>
    <n v="0"/>
    <x v="3066"/>
    <x v="2988"/>
    <x v="753"/>
    <s v="UPI"/>
    <s v="Completed"/>
    <x v="3"/>
    <n v="4"/>
    <x v="1"/>
  </r>
  <r>
    <x v="264"/>
    <x v="0"/>
    <x v="2"/>
    <x v="2"/>
    <x v="0"/>
    <x v="3"/>
    <n v="73589"/>
    <x v="0"/>
    <x v="1"/>
    <n v="226566"/>
    <n v="2"/>
    <n v="3750"/>
    <n v="0"/>
    <x v="3067"/>
    <x v="2989"/>
    <x v="2961"/>
    <s v="Cash"/>
    <s v="Returned"/>
    <x v="0"/>
    <n v="3"/>
    <x v="0"/>
  </r>
  <r>
    <x v="264"/>
    <x v="0"/>
    <x v="3"/>
    <x v="4"/>
    <x v="2"/>
    <x v="0"/>
    <n v="83235"/>
    <x v="1"/>
    <x v="2"/>
    <n v="947858"/>
    <n v="7"/>
    <n v="1657"/>
    <n v="20"/>
    <x v="1034"/>
    <x v="2990"/>
    <x v="2962"/>
    <s v="UPI"/>
    <s v="Completed"/>
    <x v="3"/>
    <n v="2"/>
    <x v="0"/>
  </r>
  <r>
    <x v="264"/>
    <x v="2"/>
    <x v="1"/>
    <x v="1"/>
    <x v="1"/>
    <x v="1"/>
    <n v="34180"/>
    <x v="1"/>
    <x v="1"/>
    <n v="651911"/>
    <n v="3"/>
    <n v="757"/>
    <n v="20"/>
    <x v="3068"/>
    <x v="2991"/>
    <x v="2963"/>
    <s v="Credit Card"/>
    <s v="Cancelled"/>
    <x v="1"/>
    <n v="3"/>
    <x v="0"/>
  </r>
  <r>
    <x v="264"/>
    <x v="3"/>
    <x v="2"/>
    <x v="2"/>
    <x v="2"/>
    <x v="1"/>
    <n v="74372"/>
    <x v="1"/>
    <x v="1"/>
    <n v="855392"/>
    <n v="4"/>
    <n v="2609"/>
    <n v="10"/>
    <x v="3069"/>
    <x v="2992"/>
    <x v="2964"/>
    <s v="Cash"/>
    <s v="Cancelled"/>
    <x v="1"/>
    <n v="1"/>
    <x v="0"/>
  </r>
  <r>
    <x v="264"/>
    <x v="0"/>
    <x v="3"/>
    <x v="4"/>
    <x v="0"/>
    <x v="1"/>
    <n v="61372"/>
    <x v="0"/>
    <x v="1"/>
    <n v="713904"/>
    <n v="8"/>
    <n v="981"/>
    <n v="10"/>
    <x v="3070"/>
    <x v="2993"/>
    <x v="1697"/>
    <s v="Credit Card"/>
    <s v="Completed"/>
    <x v="2"/>
    <n v="4"/>
    <x v="0"/>
  </r>
  <r>
    <x v="264"/>
    <x v="3"/>
    <x v="2"/>
    <x v="5"/>
    <x v="0"/>
    <x v="3"/>
    <n v="79086"/>
    <x v="1"/>
    <x v="1"/>
    <n v="235769"/>
    <n v="1"/>
    <n v="3613"/>
    <n v="10"/>
    <x v="3071"/>
    <x v="2994"/>
    <x v="2965"/>
    <s v="Net Banking"/>
    <s v="Cancelled"/>
    <x v="1"/>
    <n v="1"/>
    <x v="1"/>
  </r>
  <r>
    <x v="264"/>
    <x v="3"/>
    <x v="1"/>
    <x v="4"/>
    <x v="1"/>
    <x v="2"/>
    <n v="32163"/>
    <x v="0"/>
    <x v="1"/>
    <n v="377874"/>
    <n v="9"/>
    <n v="1896"/>
    <n v="15"/>
    <x v="3072"/>
    <x v="2044"/>
    <x v="2966"/>
    <s v="Credit Card"/>
    <s v="Returned"/>
    <x v="3"/>
    <n v="2"/>
    <x v="1"/>
  </r>
  <r>
    <x v="264"/>
    <x v="2"/>
    <x v="3"/>
    <x v="4"/>
    <x v="0"/>
    <x v="1"/>
    <n v="73089"/>
    <x v="0"/>
    <x v="0"/>
    <n v="259317"/>
    <n v="6"/>
    <n v="3126"/>
    <n v="10"/>
    <x v="520"/>
    <x v="2995"/>
    <x v="1063"/>
    <s v="Net Banking"/>
    <s v="Completed"/>
    <x v="0"/>
    <n v="1"/>
    <x v="0"/>
  </r>
  <r>
    <x v="264"/>
    <x v="0"/>
    <x v="0"/>
    <x v="3"/>
    <x v="1"/>
    <x v="2"/>
    <n v="42934"/>
    <x v="1"/>
    <x v="0"/>
    <n v="131313"/>
    <n v="2"/>
    <n v="1147"/>
    <n v="5"/>
    <x v="3073"/>
    <x v="2996"/>
    <x v="2967"/>
    <s v="Credit Card"/>
    <s v="Returned"/>
    <x v="2"/>
    <n v="2"/>
    <x v="0"/>
  </r>
  <r>
    <x v="264"/>
    <x v="2"/>
    <x v="0"/>
    <x v="2"/>
    <x v="0"/>
    <x v="3"/>
    <n v="65595"/>
    <x v="0"/>
    <x v="1"/>
    <n v="839453"/>
    <n v="3"/>
    <n v="2111"/>
    <n v="0"/>
    <x v="3074"/>
    <x v="2997"/>
    <x v="2968"/>
    <s v="Net Banking"/>
    <s v="Completed"/>
    <x v="2"/>
    <n v="1"/>
    <x v="0"/>
  </r>
  <r>
    <x v="265"/>
    <x v="2"/>
    <x v="2"/>
    <x v="1"/>
    <x v="0"/>
    <x v="1"/>
    <n v="36592"/>
    <x v="0"/>
    <x v="1"/>
    <n v="952005"/>
    <n v="5"/>
    <n v="4325"/>
    <n v="15"/>
    <x v="3075"/>
    <x v="2998"/>
    <x v="2969"/>
    <s v="Credit Card"/>
    <s v="Cancelled"/>
    <x v="3"/>
    <n v="2"/>
    <x v="0"/>
  </r>
  <r>
    <x v="265"/>
    <x v="0"/>
    <x v="1"/>
    <x v="3"/>
    <x v="1"/>
    <x v="3"/>
    <n v="33039"/>
    <x v="0"/>
    <x v="1"/>
    <n v="153595"/>
    <n v="6"/>
    <n v="2768"/>
    <n v="20"/>
    <x v="3076"/>
    <x v="2999"/>
    <x v="1950"/>
    <s v="Credit Card"/>
    <s v="Cancelled"/>
    <x v="3"/>
    <n v="3"/>
    <x v="0"/>
  </r>
  <r>
    <x v="265"/>
    <x v="0"/>
    <x v="3"/>
    <x v="0"/>
    <x v="0"/>
    <x v="2"/>
    <n v="74099"/>
    <x v="1"/>
    <x v="2"/>
    <n v="654196"/>
    <n v="9"/>
    <n v="4384"/>
    <n v="0"/>
    <x v="3077"/>
    <x v="3000"/>
    <x v="2970"/>
    <s v="Cash"/>
    <s v="Cancelled"/>
    <x v="1"/>
    <n v="3"/>
    <x v="0"/>
  </r>
  <r>
    <x v="265"/>
    <x v="1"/>
    <x v="1"/>
    <x v="4"/>
    <x v="0"/>
    <x v="2"/>
    <n v="99262"/>
    <x v="1"/>
    <x v="0"/>
    <n v="992222"/>
    <n v="2"/>
    <n v="3254"/>
    <n v="10"/>
    <x v="3078"/>
    <x v="3001"/>
    <x v="2971"/>
    <s v="Cash"/>
    <s v="Cancelled"/>
    <x v="1"/>
    <n v="3"/>
    <x v="0"/>
  </r>
  <r>
    <x v="265"/>
    <x v="1"/>
    <x v="3"/>
    <x v="0"/>
    <x v="1"/>
    <x v="1"/>
    <n v="44018"/>
    <x v="1"/>
    <x v="2"/>
    <n v="926080"/>
    <n v="5"/>
    <n v="4086"/>
    <n v="20"/>
    <x v="3079"/>
    <x v="3002"/>
    <x v="2972"/>
    <s v="Cash"/>
    <s v="Returned"/>
    <x v="1"/>
    <n v="3"/>
    <x v="0"/>
  </r>
  <r>
    <x v="265"/>
    <x v="3"/>
    <x v="2"/>
    <x v="3"/>
    <x v="2"/>
    <x v="2"/>
    <n v="63158"/>
    <x v="0"/>
    <x v="0"/>
    <n v="485757"/>
    <n v="7"/>
    <n v="3884"/>
    <n v="20"/>
    <x v="2650"/>
    <x v="3003"/>
    <x v="2973"/>
    <s v="UPI"/>
    <s v="Returned"/>
    <x v="2"/>
    <n v="1"/>
    <x v="0"/>
  </r>
  <r>
    <x v="265"/>
    <x v="0"/>
    <x v="3"/>
    <x v="2"/>
    <x v="1"/>
    <x v="0"/>
    <n v="14558"/>
    <x v="0"/>
    <x v="0"/>
    <n v="661577"/>
    <n v="7"/>
    <n v="1258"/>
    <n v="20"/>
    <x v="3080"/>
    <x v="3004"/>
    <x v="2974"/>
    <s v="UPI"/>
    <s v="Completed"/>
    <x v="2"/>
    <n v="5"/>
    <x v="0"/>
  </r>
  <r>
    <x v="265"/>
    <x v="1"/>
    <x v="1"/>
    <x v="3"/>
    <x v="0"/>
    <x v="0"/>
    <n v="42174"/>
    <x v="1"/>
    <x v="1"/>
    <n v="293782"/>
    <n v="4"/>
    <n v="1132"/>
    <n v="0"/>
    <x v="3081"/>
    <x v="2331"/>
    <x v="2975"/>
    <s v="Net Banking"/>
    <s v="Cancelled"/>
    <x v="0"/>
    <n v="2"/>
    <x v="0"/>
  </r>
  <r>
    <x v="265"/>
    <x v="3"/>
    <x v="1"/>
    <x v="2"/>
    <x v="2"/>
    <x v="1"/>
    <n v="52631"/>
    <x v="0"/>
    <x v="1"/>
    <n v="239911"/>
    <n v="3"/>
    <n v="4084"/>
    <n v="15"/>
    <x v="3082"/>
    <x v="3005"/>
    <x v="2976"/>
    <s v="UPI"/>
    <s v="Cancelled"/>
    <x v="2"/>
    <n v="2"/>
    <x v="1"/>
  </r>
  <r>
    <x v="265"/>
    <x v="3"/>
    <x v="2"/>
    <x v="2"/>
    <x v="2"/>
    <x v="3"/>
    <n v="77687"/>
    <x v="1"/>
    <x v="2"/>
    <n v="196541"/>
    <n v="8"/>
    <n v="829"/>
    <n v="0"/>
    <x v="161"/>
    <x v="3006"/>
    <x v="2977"/>
    <s v="UPI"/>
    <s v="Returned"/>
    <x v="1"/>
    <n v="5"/>
    <x v="0"/>
  </r>
  <r>
    <x v="265"/>
    <x v="3"/>
    <x v="1"/>
    <x v="5"/>
    <x v="2"/>
    <x v="3"/>
    <n v="25552"/>
    <x v="1"/>
    <x v="2"/>
    <n v="824198"/>
    <n v="2"/>
    <n v="3519"/>
    <n v="5"/>
    <x v="3083"/>
    <x v="3007"/>
    <x v="2978"/>
    <s v="Credit Card"/>
    <s v="Cancelled"/>
    <x v="2"/>
    <n v="2"/>
    <x v="1"/>
  </r>
  <r>
    <x v="265"/>
    <x v="1"/>
    <x v="3"/>
    <x v="4"/>
    <x v="1"/>
    <x v="3"/>
    <n v="45065"/>
    <x v="1"/>
    <x v="1"/>
    <n v="763871"/>
    <n v="5"/>
    <n v="509"/>
    <n v="10"/>
    <x v="3084"/>
    <x v="3008"/>
    <x v="2979"/>
    <s v="Net Banking"/>
    <s v="Cancelled"/>
    <x v="2"/>
    <n v="2"/>
    <x v="0"/>
  </r>
  <r>
    <x v="266"/>
    <x v="0"/>
    <x v="2"/>
    <x v="3"/>
    <x v="2"/>
    <x v="0"/>
    <n v="12614"/>
    <x v="1"/>
    <x v="1"/>
    <n v="186527"/>
    <n v="5"/>
    <n v="4553"/>
    <n v="15"/>
    <x v="3085"/>
    <x v="3009"/>
    <x v="2980"/>
    <s v="UPI"/>
    <s v="Cancelled"/>
    <x v="2"/>
    <n v="3"/>
    <x v="0"/>
  </r>
  <r>
    <x v="266"/>
    <x v="2"/>
    <x v="3"/>
    <x v="2"/>
    <x v="2"/>
    <x v="2"/>
    <n v="44647"/>
    <x v="0"/>
    <x v="0"/>
    <n v="754856"/>
    <n v="1"/>
    <n v="2674"/>
    <n v="15"/>
    <x v="3086"/>
    <x v="3010"/>
    <x v="2981"/>
    <s v="Cash"/>
    <s v="Returned"/>
    <x v="0"/>
    <n v="2"/>
    <x v="0"/>
  </r>
  <r>
    <x v="266"/>
    <x v="3"/>
    <x v="1"/>
    <x v="3"/>
    <x v="2"/>
    <x v="0"/>
    <n v="67940"/>
    <x v="0"/>
    <x v="0"/>
    <n v="466816"/>
    <n v="7"/>
    <n v="1484"/>
    <n v="10"/>
    <x v="3087"/>
    <x v="3011"/>
    <x v="2982"/>
    <s v="Cash"/>
    <s v="Returned"/>
    <x v="2"/>
    <n v="2"/>
    <x v="0"/>
  </r>
  <r>
    <x v="266"/>
    <x v="1"/>
    <x v="2"/>
    <x v="3"/>
    <x v="0"/>
    <x v="2"/>
    <n v="10620"/>
    <x v="0"/>
    <x v="1"/>
    <n v="995481"/>
    <n v="4"/>
    <n v="1168"/>
    <n v="5"/>
    <x v="3088"/>
    <x v="3012"/>
    <x v="2983"/>
    <s v="UPI"/>
    <s v="Cancelled"/>
    <x v="0"/>
    <n v="4"/>
    <x v="0"/>
  </r>
  <r>
    <x v="266"/>
    <x v="1"/>
    <x v="3"/>
    <x v="2"/>
    <x v="1"/>
    <x v="0"/>
    <n v="33082"/>
    <x v="1"/>
    <x v="0"/>
    <n v="755160"/>
    <n v="2"/>
    <n v="2778"/>
    <n v="20"/>
    <x v="3089"/>
    <x v="3013"/>
    <x v="2984"/>
    <s v="Credit Card"/>
    <s v="Returned"/>
    <x v="2"/>
    <n v="2"/>
    <x v="0"/>
  </r>
  <r>
    <x v="266"/>
    <x v="2"/>
    <x v="1"/>
    <x v="1"/>
    <x v="1"/>
    <x v="3"/>
    <n v="31891"/>
    <x v="0"/>
    <x v="2"/>
    <n v="241020"/>
    <n v="8"/>
    <n v="941"/>
    <n v="10"/>
    <x v="3090"/>
    <x v="3014"/>
    <x v="2985"/>
    <s v="Cash"/>
    <s v="Cancelled"/>
    <x v="0"/>
    <n v="5"/>
    <x v="0"/>
  </r>
  <r>
    <x v="266"/>
    <x v="2"/>
    <x v="1"/>
    <x v="0"/>
    <x v="0"/>
    <x v="3"/>
    <n v="72395"/>
    <x v="1"/>
    <x v="0"/>
    <n v="668926"/>
    <n v="4"/>
    <n v="3425"/>
    <n v="20"/>
    <x v="15"/>
    <x v="3015"/>
    <x v="2986"/>
    <s v="Cash"/>
    <s v="Completed"/>
    <x v="1"/>
    <n v="2"/>
    <x v="0"/>
  </r>
  <r>
    <x v="266"/>
    <x v="1"/>
    <x v="0"/>
    <x v="4"/>
    <x v="2"/>
    <x v="3"/>
    <n v="60955"/>
    <x v="1"/>
    <x v="1"/>
    <n v="849250"/>
    <n v="1"/>
    <n v="4520"/>
    <n v="10"/>
    <x v="1042"/>
    <x v="3016"/>
    <x v="2987"/>
    <s v="Credit Card"/>
    <s v="Cancelled"/>
    <x v="0"/>
    <n v="5"/>
    <x v="1"/>
  </r>
  <r>
    <x v="266"/>
    <x v="0"/>
    <x v="1"/>
    <x v="4"/>
    <x v="0"/>
    <x v="1"/>
    <n v="42314"/>
    <x v="1"/>
    <x v="0"/>
    <n v="761233"/>
    <n v="8"/>
    <n v="773"/>
    <n v="0"/>
    <x v="3091"/>
    <x v="3017"/>
    <x v="2988"/>
    <s v="Cash"/>
    <s v="Cancelled"/>
    <x v="3"/>
    <n v="2"/>
    <x v="0"/>
  </r>
  <r>
    <x v="266"/>
    <x v="2"/>
    <x v="3"/>
    <x v="1"/>
    <x v="0"/>
    <x v="1"/>
    <n v="33500"/>
    <x v="0"/>
    <x v="1"/>
    <n v="786821"/>
    <n v="7"/>
    <n v="1526"/>
    <n v="5"/>
    <x v="3092"/>
    <x v="3018"/>
    <x v="2989"/>
    <s v="Credit Card"/>
    <s v="Completed"/>
    <x v="0"/>
    <n v="5"/>
    <x v="0"/>
  </r>
  <r>
    <x v="266"/>
    <x v="1"/>
    <x v="2"/>
    <x v="5"/>
    <x v="2"/>
    <x v="2"/>
    <n v="63685"/>
    <x v="1"/>
    <x v="0"/>
    <n v="304106"/>
    <n v="3"/>
    <n v="2873"/>
    <n v="5"/>
    <x v="3093"/>
    <x v="3019"/>
    <x v="1173"/>
    <s v="Net Banking"/>
    <s v="Cancelled"/>
    <x v="0"/>
    <n v="2"/>
    <x v="1"/>
  </r>
  <r>
    <x v="266"/>
    <x v="2"/>
    <x v="0"/>
    <x v="1"/>
    <x v="2"/>
    <x v="1"/>
    <n v="74783"/>
    <x v="0"/>
    <x v="2"/>
    <n v="451236"/>
    <n v="3"/>
    <n v="4848"/>
    <n v="10"/>
    <x v="3094"/>
    <x v="3020"/>
    <x v="2990"/>
    <s v="Credit Card"/>
    <s v="Cancelled"/>
    <x v="1"/>
    <n v="2"/>
    <x v="0"/>
  </r>
  <r>
    <x v="267"/>
    <x v="0"/>
    <x v="1"/>
    <x v="5"/>
    <x v="1"/>
    <x v="0"/>
    <n v="60189"/>
    <x v="0"/>
    <x v="2"/>
    <n v="591358"/>
    <n v="7"/>
    <n v="2057"/>
    <n v="5"/>
    <x v="3095"/>
    <x v="3021"/>
    <x v="2991"/>
    <s v="Net Banking"/>
    <s v="Completed"/>
    <x v="0"/>
    <n v="4"/>
    <x v="0"/>
  </r>
  <r>
    <x v="267"/>
    <x v="3"/>
    <x v="1"/>
    <x v="5"/>
    <x v="2"/>
    <x v="0"/>
    <n v="29567"/>
    <x v="0"/>
    <x v="1"/>
    <n v="127091"/>
    <n v="2"/>
    <n v="3626"/>
    <n v="20"/>
    <x v="3096"/>
    <x v="3022"/>
    <x v="2992"/>
    <s v="Credit Card"/>
    <s v="Cancelled"/>
    <x v="1"/>
    <n v="4"/>
    <x v="0"/>
  </r>
  <r>
    <x v="267"/>
    <x v="2"/>
    <x v="1"/>
    <x v="1"/>
    <x v="0"/>
    <x v="2"/>
    <n v="35978"/>
    <x v="0"/>
    <x v="1"/>
    <n v="957603"/>
    <n v="5"/>
    <n v="3433"/>
    <n v="5"/>
    <x v="3097"/>
    <x v="3023"/>
    <x v="658"/>
    <s v="UPI"/>
    <s v="Completed"/>
    <x v="1"/>
    <n v="2"/>
    <x v="0"/>
  </r>
  <r>
    <x v="267"/>
    <x v="0"/>
    <x v="3"/>
    <x v="4"/>
    <x v="0"/>
    <x v="2"/>
    <n v="86089"/>
    <x v="0"/>
    <x v="1"/>
    <n v="808359"/>
    <n v="7"/>
    <n v="947"/>
    <n v="5"/>
    <x v="3098"/>
    <x v="3024"/>
    <x v="2993"/>
    <s v="Cash"/>
    <s v="Completed"/>
    <x v="1"/>
    <n v="4"/>
    <x v="0"/>
  </r>
  <r>
    <x v="267"/>
    <x v="1"/>
    <x v="0"/>
    <x v="0"/>
    <x v="2"/>
    <x v="3"/>
    <n v="19630"/>
    <x v="0"/>
    <x v="0"/>
    <n v="879177"/>
    <n v="6"/>
    <n v="3868"/>
    <n v="5"/>
    <x v="3099"/>
    <x v="3025"/>
    <x v="591"/>
    <s v="Net Banking"/>
    <s v="Cancelled"/>
    <x v="3"/>
    <n v="1"/>
    <x v="0"/>
  </r>
  <r>
    <x v="267"/>
    <x v="2"/>
    <x v="3"/>
    <x v="4"/>
    <x v="1"/>
    <x v="1"/>
    <n v="22003"/>
    <x v="0"/>
    <x v="0"/>
    <n v="919964"/>
    <n v="7"/>
    <n v="4193"/>
    <n v="15"/>
    <x v="461"/>
    <x v="3026"/>
    <x v="2994"/>
    <s v="Cash"/>
    <s v="Cancelled"/>
    <x v="0"/>
    <n v="1"/>
    <x v="1"/>
  </r>
  <r>
    <x v="267"/>
    <x v="2"/>
    <x v="0"/>
    <x v="4"/>
    <x v="0"/>
    <x v="3"/>
    <n v="51444"/>
    <x v="0"/>
    <x v="0"/>
    <n v="515906"/>
    <n v="2"/>
    <n v="4306"/>
    <n v="10"/>
    <x v="3100"/>
    <x v="3027"/>
    <x v="2995"/>
    <s v="Credit Card"/>
    <s v="Cancelled"/>
    <x v="3"/>
    <n v="3"/>
    <x v="1"/>
  </r>
  <r>
    <x v="267"/>
    <x v="1"/>
    <x v="2"/>
    <x v="4"/>
    <x v="2"/>
    <x v="1"/>
    <n v="96184"/>
    <x v="1"/>
    <x v="2"/>
    <n v="379180"/>
    <n v="7"/>
    <n v="4496"/>
    <n v="0"/>
    <x v="3101"/>
    <x v="3028"/>
    <x v="2996"/>
    <s v="Credit Card"/>
    <s v="Completed"/>
    <x v="1"/>
    <n v="3"/>
    <x v="1"/>
  </r>
  <r>
    <x v="267"/>
    <x v="3"/>
    <x v="3"/>
    <x v="1"/>
    <x v="1"/>
    <x v="1"/>
    <n v="41607"/>
    <x v="1"/>
    <x v="1"/>
    <n v="407184"/>
    <n v="2"/>
    <n v="3817"/>
    <n v="0"/>
    <x v="3102"/>
    <x v="3029"/>
    <x v="689"/>
    <s v="Cash"/>
    <s v="Completed"/>
    <x v="0"/>
    <n v="1"/>
    <x v="0"/>
  </r>
  <r>
    <x v="267"/>
    <x v="1"/>
    <x v="3"/>
    <x v="1"/>
    <x v="1"/>
    <x v="2"/>
    <n v="34821"/>
    <x v="0"/>
    <x v="0"/>
    <n v="549412"/>
    <n v="7"/>
    <n v="569"/>
    <n v="15"/>
    <x v="925"/>
    <x v="3030"/>
    <x v="2298"/>
    <s v="UPI"/>
    <s v="Returned"/>
    <x v="1"/>
    <n v="3"/>
    <x v="0"/>
  </r>
  <r>
    <x v="267"/>
    <x v="2"/>
    <x v="2"/>
    <x v="1"/>
    <x v="0"/>
    <x v="3"/>
    <n v="24601"/>
    <x v="0"/>
    <x v="2"/>
    <n v="275634"/>
    <n v="8"/>
    <n v="3077"/>
    <n v="15"/>
    <x v="2206"/>
    <x v="3031"/>
    <x v="2997"/>
    <s v="UPI"/>
    <s v="Completed"/>
    <x v="0"/>
    <n v="2"/>
    <x v="0"/>
  </r>
  <r>
    <x v="267"/>
    <x v="1"/>
    <x v="0"/>
    <x v="4"/>
    <x v="0"/>
    <x v="3"/>
    <n v="55904"/>
    <x v="0"/>
    <x v="1"/>
    <n v="896753"/>
    <n v="8"/>
    <n v="3556"/>
    <n v="0"/>
    <x v="3103"/>
    <x v="3032"/>
    <x v="2998"/>
    <s v="Cash"/>
    <s v="Returned"/>
    <x v="0"/>
    <n v="2"/>
    <x v="1"/>
  </r>
  <r>
    <x v="268"/>
    <x v="0"/>
    <x v="1"/>
    <x v="0"/>
    <x v="1"/>
    <x v="1"/>
    <n v="81657"/>
    <x v="0"/>
    <x v="2"/>
    <n v="129152"/>
    <n v="5"/>
    <n v="616"/>
    <n v="20"/>
    <x v="3104"/>
    <x v="3033"/>
    <x v="359"/>
    <s v="UPI"/>
    <s v="Completed"/>
    <x v="0"/>
    <n v="3"/>
    <x v="0"/>
  </r>
  <r>
    <x v="268"/>
    <x v="1"/>
    <x v="2"/>
    <x v="5"/>
    <x v="1"/>
    <x v="1"/>
    <n v="48557"/>
    <x v="0"/>
    <x v="1"/>
    <n v="710172"/>
    <n v="7"/>
    <n v="2313"/>
    <n v="0"/>
    <x v="3105"/>
    <x v="3034"/>
    <x v="2999"/>
    <s v="Credit Card"/>
    <s v="Cancelled"/>
    <x v="2"/>
    <n v="1"/>
    <x v="0"/>
  </r>
  <r>
    <x v="268"/>
    <x v="2"/>
    <x v="1"/>
    <x v="3"/>
    <x v="1"/>
    <x v="2"/>
    <n v="62523"/>
    <x v="1"/>
    <x v="0"/>
    <n v="448675"/>
    <n v="8"/>
    <n v="1403"/>
    <n v="0"/>
    <x v="3106"/>
    <x v="3035"/>
    <x v="3000"/>
    <s v="Cash"/>
    <s v="Cancelled"/>
    <x v="2"/>
    <n v="5"/>
    <x v="0"/>
  </r>
  <r>
    <x v="268"/>
    <x v="1"/>
    <x v="1"/>
    <x v="5"/>
    <x v="2"/>
    <x v="0"/>
    <n v="91846"/>
    <x v="0"/>
    <x v="2"/>
    <n v="417055"/>
    <n v="4"/>
    <n v="993"/>
    <n v="10"/>
    <x v="3107"/>
    <x v="3036"/>
    <x v="3001"/>
    <s v="Cash"/>
    <s v="Cancelled"/>
    <x v="2"/>
    <n v="2"/>
    <x v="0"/>
  </r>
  <r>
    <x v="268"/>
    <x v="3"/>
    <x v="2"/>
    <x v="5"/>
    <x v="0"/>
    <x v="3"/>
    <n v="60502"/>
    <x v="0"/>
    <x v="2"/>
    <n v="976730"/>
    <n v="2"/>
    <n v="4358"/>
    <n v="0"/>
    <x v="3108"/>
    <x v="3037"/>
    <x v="3002"/>
    <s v="Cash"/>
    <s v="Returned"/>
    <x v="0"/>
    <n v="4"/>
    <x v="0"/>
  </r>
  <r>
    <x v="268"/>
    <x v="1"/>
    <x v="0"/>
    <x v="3"/>
    <x v="1"/>
    <x v="3"/>
    <n v="32098"/>
    <x v="0"/>
    <x v="2"/>
    <n v="493361"/>
    <n v="7"/>
    <n v="3183"/>
    <n v="0"/>
    <x v="3109"/>
    <x v="3038"/>
    <x v="3003"/>
    <s v="Cash"/>
    <s v="Cancelled"/>
    <x v="1"/>
    <n v="5"/>
    <x v="0"/>
  </r>
  <r>
    <x v="268"/>
    <x v="3"/>
    <x v="1"/>
    <x v="4"/>
    <x v="0"/>
    <x v="2"/>
    <n v="55902"/>
    <x v="1"/>
    <x v="1"/>
    <n v="694925"/>
    <n v="1"/>
    <n v="4675"/>
    <n v="5"/>
    <x v="3110"/>
    <x v="1627"/>
    <x v="3004"/>
    <s v="UPI"/>
    <s v="Completed"/>
    <x v="1"/>
    <n v="4"/>
    <x v="1"/>
  </r>
  <r>
    <x v="268"/>
    <x v="0"/>
    <x v="2"/>
    <x v="0"/>
    <x v="0"/>
    <x v="2"/>
    <n v="99067"/>
    <x v="1"/>
    <x v="1"/>
    <n v="235319"/>
    <n v="2"/>
    <n v="4230"/>
    <n v="15"/>
    <x v="3111"/>
    <x v="3039"/>
    <x v="3005"/>
    <s v="UPI"/>
    <s v="Cancelled"/>
    <x v="2"/>
    <n v="2"/>
    <x v="1"/>
  </r>
  <r>
    <x v="268"/>
    <x v="3"/>
    <x v="3"/>
    <x v="0"/>
    <x v="0"/>
    <x v="3"/>
    <n v="49253"/>
    <x v="0"/>
    <x v="2"/>
    <n v="431868"/>
    <n v="7"/>
    <n v="2040"/>
    <n v="0"/>
    <x v="2367"/>
    <x v="3040"/>
    <x v="3006"/>
    <s v="Net Banking"/>
    <s v="Cancelled"/>
    <x v="3"/>
    <n v="3"/>
    <x v="1"/>
  </r>
  <r>
    <x v="268"/>
    <x v="1"/>
    <x v="3"/>
    <x v="5"/>
    <x v="1"/>
    <x v="3"/>
    <n v="85516"/>
    <x v="1"/>
    <x v="1"/>
    <n v="590526"/>
    <n v="1"/>
    <n v="1125"/>
    <n v="0"/>
    <x v="3112"/>
    <x v="3041"/>
    <x v="1907"/>
    <s v="Net Banking"/>
    <s v="Completed"/>
    <x v="0"/>
    <n v="4"/>
    <x v="1"/>
  </r>
  <r>
    <x v="268"/>
    <x v="2"/>
    <x v="3"/>
    <x v="3"/>
    <x v="2"/>
    <x v="1"/>
    <n v="54280"/>
    <x v="1"/>
    <x v="2"/>
    <n v="818649"/>
    <n v="7"/>
    <n v="4879"/>
    <n v="20"/>
    <x v="3113"/>
    <x v="3042"/>
    <x v="3007"/>
    <s v="Net Banking"/>
    <s v="Returned"/>
    <x v="1"/>
    <n v="1"/>
    <x v="1"/>
  </r>
  <r>
    <x v="268"/>
    <x v="3"/>
    <x v="2"/>
    <x v="2"/>
    <x v="1"/>
    <x v="0"/>
    <n v="18951"/>
    <x v="1"/>
    <x v="0"/>
    <n v="536763"/>
    <n v="5"/>
    <n v="1337"/>
    <n v="0"/>
    <x v="3114"/>
    <x v="864"/>
    <x v="3008"/>
    <s v="Credit Card"/>
    <s v="Cancelled"/>
    <x v="1"/>
    <n v="4"/>
    <x v="0"/>
  </r>
  <r>
    <x v="269"/>
    <x v="0"/>
    <x v="3"/>
    <x v="4"/>
    <x v="0"/>
    <x v="3"/>
    <n v="18117"/>
    <x v="1"/>
    <x v="2"/>
    <n v="620108"/>
    <n v="3"/>
    <n v="2515"/>
    <n v="10"/>
    <x v="3115"/>
    <x v="3043"/>
    <x v="3009"/>
    <s v="Net Banking"/>
    <s v="Returned"/>
    <x v="2"/>
    <n v="1"/>
    <x v="1"/>
  </r>
  <r>
    <x v="269"/>
    <x v="3"/>
    <x v="1"/>
    <x v="5"/>
    <x v="1"/>
    <x v="2"/>
    <n v="35979"/>
    <x v="1"/>
    <x v="2"/>
    <n v="861904"/>
    <n v="2"/>
    <n v="2515"/>
    <n v="20"/>
    <x v="3116"/>
    <x v="3044"/>
    <x v="3010"/>
    <s v="Cash"/>
    <s v="Returned"/>
    <x v="3"/>
    <n v="5"/>
    <x v="1"/>
  </r>
  <r>
    <x v="269"/>
    <x v="3"/>
    <x v="3"/>
    <x v="0"/>
    <x v="1"/>
    <x v="1"/>
    <n v="84525"/>
    <x v="1"/>
    <x v="1"/>
    <n v="605710"/>
    <n v="7"/>
    <n v="3579"/>
    <n v="0"/>
    <x v="3117"/>
    <x v="3045"/>
    <x v="3011"/>
    <s v="Credit Card"/>
    <s v="Cancelled"/>
    <x v="3"/>
    <n v="5"/>
    <x v="0"/>
  </r>
  <r>
    <x v="269"/>
    <x v="3"/>
    <x v="3"/>
    <x v="1"/>
    <x v="0"/>
    <x v="1"/>
    <n v="26915"/>
    <x v="1"/>
    <x v="1"/>
    <n v="512929"/>
    <n v="9"/>
    <n v="571"/>
    <n v="10"/>
    <x v="3118"/>
    <x v="3046"/>
    <x v="3012"/>
    <s v="UPI"/>
    <s v="Completed"/>
    <x v="0"/>
    <n v="3"/>
    <x v="0"/>
  </r>
  <r>
    <x v="269"/>
    <x v="0"/>
    <x v="1"/>
    <x v="1"/>
    <x v="0"/>
    <x v="2"/>
    <n v="69261"/>
    <x v="1"/>
    <x v="1"/>
    <n v="668837"/>
    <n v="9"/>
    <n v="3952"/>
    <n v="15"/>
    <x v="3119"/>
    <x v="3047"/>
    <x v="3013"/>
    <s v="Credit Card"/>
    <s v="Returned"/>
    <x v="1"/>
    <n v="1"/>
    <x v="0"/>
  </r>
  <r>
    <x v="269"/>
    <x v="1"/>
    <x v="3"/>
    <x v="3"/>
    <x v="1"/>
    <x v="2"/>
    <n v="82964"/>
    <x v="0"/>
    <x v="0"/>
    <n v="274620"/>
    <n v="8"/>
    <n v="4378"/>
    <n v="0"/>
    <x v="3120"/>
    <x v="3048"/>
    <x v="3014"/>
    <s v="Credit Card"/>
    <s v="Completed"/>
    <x v="0"/>
    <n v="3"/>
    <x v="1"/>
  </r>
  <r>
    <x v="269"/>
    <x v="3"/>
    <x v="1"/>
    <x v="3"/>
    <x v="1"/>
    <x v="1"/>
    <n v="80440"/>
    <x v="0"/>
    <x v="0"/>
    <n v="545849"/>
    <n v="2"/>
    <n v="563"/>
    <n v="15"/>
    <x v="3121"/>
    <x v="3049"/>
    <x v="3015"/>
    <s v="Cash"/>
    <s v="Returned"/>
    <x v="3"/>
    <n v="4"/>
    <x v="0"/>
  </r>
  <r>
    <x v="269"/>
    <x v="3"/>
    <x v="3"/>
    <x v="5"/>
    <x v="1"/>
    <x v="2"/>
    <n v="45677"/>
    <x v="1"/>
    <x v="0"/>
    <n v="982843"/>
    <n v="1"/>
    <n v="529"/>
    <n v="0"/>
    <x v="3122"/>
    <x v="3050"/>
    <x v="3016"/>
    <s v="UPI"/>
    <s v="Cancelled"/>
    <x v="3"/>
    <n v="3"/>
    <x v="0"/>
  </r>
  <r>
    <x v="269"/>
    <x v="2"/>
    <x v="1"/>
    <x v="2"/>
    <x v="1"/>
    <x v="1"/>
    <n v="59830"/>
    <x v="1"/>
    <x v="1"/>
    <n v="321958"/>
    <n v="8"/>
    <n v="4471"/>
    <n v="20"/>
    <x v="3123"/>
    <x v="3051"/>
    <x v="3017"/>
    <s v="Net Banking"/>
    <s v="Completed"/>
    <x v="0"/>
    <n v="4"/>
    <x v="0"/>
  </r>
  <r>
    <x v="269"/>
    <x v="0"/>
    <x v="3"/>
    <x v="0"/>
    <x v="2"/>
    <x v="2"/>
    <n v="62536"/>
    <x v="0"/>
    <x v="2"/>
    <n v="497857"/>
    <n v="2"/>
    <n v="2825"/>
    <n v="20"/>
    <x v="3124"/>
    <x v="3052"/>
    <x v="3018"/>
    <s v="Net Banking"/>
    <s v="Completed"/>
    <x v="3"/>
    <n v="5"/>
    <x v="0"/>
  </r>
  <r>
    <x v="269"/>
    <x v="3"/>
    <x v="1"/>
    <x v="5"/>
    <x v="1"/>
    <x v="1"/>
    <n v="18922"/>
    <x v="0"/>
    <x v="2"/>
    <n v="433239"/>
    <n v="4"/>
    <n v="4872"/>
    <n v="10"/>
    <x v="3125"/>
    <x v="3053"/>
    <x v="3019"/>
    <s v="Net Banking"/>
    <s v="Returned"/>
    <x v="2"/>
    <n v="3"/>
    <x v="1"/>
  </r>
  <r>
    <x v="269"/>
    <x v="0"/>
    <x v="2"/>
    <x v="2"/>
    <x v="2"/>
    <x v="3"/>
    <n v="77561"/>
    <x v="1"/>
    <x v="2"/>
    <n v="477481"/>
    <n v="4"/>
    <n v="3379"/>
    <n v="5"/>
    <x v="3126"/>
    <x v="3054"/>
    <x v="3020"/>
    <s v="UPI"/>
    <s v="Completed"/>
    <x v="2"/>
    <n v="5"/>
    <x v="0"/>
  </r>
  <r>
    <x v="270"/>
    <x v="3"/>
    <x v="1"/>
    <x v="3"/>
    <x v="0"/>
    <x v="3"/>
    <n v="23220"/>
    <x v="0"/>
    <x v="1"/>
    <n v="529032"/>
    <n v="2"/>
    <n v="2688"/>
    <n v="10"/>
    <x v="3127"/>
    <x v="51"/>
    <x v="3021"/>
    <s v="Credit Card"/>
    <s v="Cancelled"/>
    <x v="3"/>
    <n v="4"/>
    <x v="0"/>
  </r>
  <r>
    <x v="270"/>
    <x v="1"/>
    <x v="3"/>
    <x v="1"/>
    <x v="2"/>
    <x v="2"/>
    <n v="55958"/>
    <x v="1"/>
    <x v="1"/>
    <n v="626311"/>
    <n v="4"/>
    <n v="3281"/>
    <n v="0"/>
    <x v="3128"/>
    <x v="3055"/>
    <x v="2894"/>
    <s v="Cash"/>
    <s v="Completed"/>
    <x v="1"/>
    <n v="1"/>
    <x v="1"/>
  </r>
  <r>
    <x v="270"/>
    <x v="1"/>
    <x v="3"/>
    <x v="4"/>
    <x v="0"/>
    <x v="0"/>
    <n v="63380"/>
    <x v="0"/>
    <x v="0"/>
    <n v="518872"/>
    <n v="7"/>
    <n v="4621"/>
    <n v="15"/>
    <x v="3129"/>
    <x v="3056"/>
    <x v="3022"/>
    <s v="UPI"/>
    <s v="Completed"/>
    <x v="3"/>
    <n v="2"/>
    <x v="0"/>
  </r>
  <r>
    <x v="270"/>
    <x v="3"/>
    <x v="0"/>
    <x v="1"/>
    <x v="2"/>
    <x v="3"/>
    <n v="12766"/>
    <x v="1"/>
    <x v="1"/>
    <n v="580469"/>
    <n v="6"/>
    <n v="2645"/>
    <n v="15"/>
    <x v="3130"/>
    <x v="3057"/>
    <x v="3023"/>
    <s v="Cash"/>
    <s v="Returned"/>
    <x v="0"/>
    <n v="4"/>
    <x v="0"/>
  </r>
  <r>
    <x v="270"/>
    <x v="1"/>
    <x v="1"/>
    <x v="0"/>
    <x v="0"/>
    <x v="1"/>
    <n v="94018"/>
    <x v="0"/>
    <x v="2"/>
    <n v="659130"/>
    <n v="6"/>
    <n v="775"/>
    <n v="0"/>
    <x v="3131"/>
    <x v="3058"/>
    <x v="3024"/>
    <s v="UPI"/>
    <s v="Completed"/>
    <x v="1"/>
    <n v="4"/>
    <x v="0"/>
  </r>
  <r>
    <x v="270"/>
    <x v="3"/>
    <x v="2"/>
    <x v="0"/>
    <x v="1"/>
    <x v="0"/>
    <n v="43159"/>
    <x v="1"/>
    <x v="0"/>
    <n v="155189"/>
    <n v="4"/>
    <n v="1766"/>
    <n v="5"/>
    <x v="3132"/>
    <x v="3059"/>
    <x v="2908"/>
    <s v="UPI"/>
    <s v="Completed"/>
    <x v="2"/>
    <n v="2"/>
    <x v="1"/>
  </r>
  <r>
    <x v="270"/>
    <x v="1"/>
    <x v="1"/>
    <x v="1"/>
    <x v="2"/>
    <x v="1"/>
    <n v="20935"/>
    <x v="0"/>
    <x v="0"/>
    <n v="490262"/>
    <n v="2"/>
    <n v="4473"/>
    <n v="5"/>
    <x v="3133"/>
    <x v="3060"/>
    <x v="3025"/>
    <s v="UPI"/>
    <s v="Cancelled"/>
    <x v="2"/>
    <n v="2"/>
    <x v="0"/>
  </r>
  <r>
    <x v="270"/>
    <x v="2"/>
    <x v="1"/>
    <x v="1"/>
    <x v="2"/>
    <x v="1"/>
    <n v="13784"/>
    <x v="0"/>
    <x v="1"/>
    <n v="866098"/>
    <n v="5"/>
    <n v="4604"/>
    <n v="5"/>
    <x v="3134"/>
    <x v="3061"/>
    <x v="3026"/>
    <s v="Credit Card"/>
    <s v="Completed"/>
    <x v="2"/>
    <n v="5"/>
    <x v="1"/>
  </r>
  <r>
    <x v="270"/>
    <x v="2"/>
    <x v="2"/>
    <x v="2"/>
    <x v="0"/>
    <x v="3"/>
    <n v="98586"/>
    <x v="1"/>
    <x v="0"/>
    <n v="408067"/>
    <n v="3"/>
    <n v="3443"/>
    <n v="0"/>
    <x v="3135"/>
    <x v="3062"/>
    <x v="3027"/>
    <s v="Cash"/>
    <s v="Cancelled"/>
    <x v="2"/>
    <n v="4"/>
    <x v="0"/>
  </r>
  <r>
    <x v="270"/>
    <x v="2"/>
    <x v="1"/>
    <x v="5"/>
    <x v="0"/>
    <x v="2"/>
    <n v="30221"/>
    <x v="1"/>
    <x v="0"/>
    <n v="397224"/>
    <n v="3"/>
    <n v="3480"/>
    <n v="20"/>
    <x v="3136"/>
    <x v="3063"/>
    <x v="3028"/>
    <s v="Net Banking"/>
    <s v="Completed"/>
    <x v="2"/>
    <n v="4"/>
    <x v="0"/>
  </r>
  <r>
    <x v="270"/>
    <x v="0"/>
    <x v="2"/>
    <x v="3"/>
    <x v="2"/>
    <x v="2"/>
    <n v="39179"/>
    <x v="0"/>
    <x v="1"/>
    <n v="103474"/>
    <n v="4"/>
    <n v="2819"/>
    <n v="20"/>
    <x v="3137"/>
    <x v="3064"/>
    <x v="3029"/>
    <s v="Cash"/>
    <s v="Completed"/>
    <x v="1"/>
    <n v="3"/>
    <x v="1"/>
  </r>
  <r>
    <x v="270"/>
    <x v="0"/>
    <x v="2"/>
    <x v="2"/>
    <x v="0"/>
    <x v="1"/>
    <n v="28069"/>
    <x v="0"/>
    <x v="0"/>
    <n v="225185"/>
    <n v="5"/>
    <n v="531"/>
    <n v="0"/>
    <x v="3138"/>
    <x v="3065"/>
    <x v="3030"/>
    <s v="Net Banking"/>
    <s v="Cancelled"/>
    <x v="2"/>
    <n v="2"/>
    <x v="0"/>
  </r>
  <r>
    <x v="271"/>
    <x v="2"/>
    <x v="1"/>
    <x v="4"/>
    <x v="1"/>
    <x v="3"/>
    <n v="45682"/>
    <x v="1"/>
    <x v="2"/>
    <n v="572923"/>
    <n v="2"/>
    <n v="1351"/>
    <n v="20"/>
    <x v="3139"/>
    <x v="3066"/>
    <x v="3031"/>
    <s v="Cash"/>
    <s v="Completed"/>
    <x v="1"/>
    <n v="1"/>
    <x v="0"/>
  </r>
  <r>
    <x v="271"/>
    <x v="0"/>
    <x v="1"/>
    <x v="1"/>
    <x v="2"/>
    <x v="1"/>
    <n v="66268"/>
    <x v="0"/>
    <x v="1"/>
    <n v="758620"/>
    <n v="6"/>
    <n v="1104"/>
    <n v="5"/>
    <x v="3140"/>
    <x v="3067"/>
    <x v="1253"/>
    <s v="UPI"/>
    <s v="Completed"/>
    <x v="0"/>
    <n v="4"/>
    <x v="0"/>
  </r>
  <r>
    <x v="271"/>
    <x v="1"/>
    <x v="3"/>
    <x v="4"/>
    <x v="1"/>
    <x v="0"/>
    <n v="87818"/>
    <x v="0"/>
    <x v="2"/>
    <n v="105618"/>
    <n v="6"/>
    <n v="3699"/>
    <n v="20"/>
    <x v="3141"/>
    <x v="1865"/>
    <x v="3032"/>
    <s v="Credit Card"/>
    <s v="Returned"/>
    <x v="3"/>
    <n v="3"/>
    <x v="0"/>
  </r>
  <r>
    <x v="271"/>
    <x v="3"/>
    <x v="3"/>
    <x v="4"/>
    <x v="2"/>
    <x v="1"/>
    <n v="30110"/>
    <x v="0"/>
    <x v="2"/>
    <n v="801125"/>
    <n v="8"/>
    <n v="2564"/>
    <n v="0"/>
    <x v="3142"/>
    <x v="1126"/>
    <x v="3033"/>
    <s v="UPI"/>
    <s v="Returned"/>
    <x v="1"/>
    <n v="1"/>
    <x v="0"/>
  </r>
  <r>
    <x v="271"/>
    <x v="3"/>
    <x v="0"/>
    <x v="2"/>
    <x v="1"/>
    <x v="3"/>
    <n v="41232"/>
    <x v="0"/>
    <x v="2"/>
    <n v="881550"/>
    <n v="2"/>
    <n v="4044"/>
    <n v="20"/>
    <x v="3143"/>
    <x v="3068"/>
    <x v="3034"/>
    <s v="Credit Card"/>
    <s v="Completed"/>
    <x v="2"/>
    <n v="5"/>
    <x v="0"/>
  </r>
  <r>
    <x v="271"/>
    <x v="3"/>
    <x v="0"/>
    <x v="3"/>
    <x v="2"/>
    <x v="1"/>
    <n v="54273"/>
    <x v="0"/>
    <x v="2"/>
    <n v="265190"/>
    <n v="8"/>
    <n v="2848"/>
    <n v="20"/>
    <x v="3144"/>
    <x v="3069"/>
    <x v="3035"/>
    <s v="UPI"/>
    <s v="Cancelled"/>
    <x v="0"/>
    <n v="3"/>
    <x v="0"/>
  </r>
  <r>
    <x v="271"/>
    <x v="2"/>
    <x v="1"/>
    <x v="0"/>
    <x v="0"/>
    <x v="3"/>
    <n v="80487"/>
    <x v="1"/>
    <x v="0"/>
    <n v="764645"/>
    <n v="8"/>
    <n v="2307"/>
    <n v="20"/>
    <x v="3145"/>
    <x v="3070"/>
    <x v="3036"/>
    <s v="Net Banking"/>
    <s v="Returned"/>
    <x v="0"/>
    <n v="1"/>
    <x v="0"/>
  </r>
  <r>
    <x v="271"/>
    <x v="0"/>
    <x v="2"/>
    <x v="5"/>
    <x v="2"/>
    <x v="2"/>
    <n v="65210"/>
    <x v="0"/>
    <x v="0"/>
    <n v="335424"/>
    <n v="4"/>
    <n v="4359"/>
    <n v="20"/>
    <x v="3146"/>
    <x v="3071"/>
    <x v="3037"/>
    <s v="Net Banking"/>
    <s v="Completed"/>
    <x v="3"/>
    <n v="4"/>
    <x v="0"/>
  </r>
  <r>
    <x v="271"/>
    <x v="1"/>
    <x v="0"/>
    <x v="0"/>
    <x v="1"/>
    <x v="3"/>
    <n v="83191"/>
    <x v="0"/>
    <x v="1"/>
    <n v="419227"/>
    <n v="7"/>
    <n v="4637"/>
    <n v="0"/>
    <x v="3147"/>
    <x v="3072"/>
    <x v="3038"/>
    <s v="UPI"/>
    <s v="Returned"/>
    <x v="3"/>
    <n v="3"/>
    <x v="0"/>
  </r>
  <r>
    <x v="271"/>
    <x v="1"/>
    <x v="1"/>
    <x v="3"/>
    <x v="2"/>
    <x v="0"/>
    <n v="39461"/>
    <x v="1"/>
    <x v="1"/>
    <n v="304749"/>
    <n v="7"/>
    <n v="2698"/>
    <n v="10"/>
    <x v="3148"/>
    <x v="3073"/>
    <x v="3039"/>
    <s v="Cash"/>
    <s v="Completed"/>
    <x v="1"/>
    <n v="2"/>
    <x v="0"/>
  </r>
  <r>
    <x v="271"/>
    <x v="2"/>
    <x v="0"/>
    <x v="0"/>
    <x v="1"/>
    <x v="3"/>
    <n v="14610"/>
    <x v="1"/>
    <x v="2"/>
    <n v="259424"/>
    <n v="1"/>
    <n v="4372"/>
    <n v="20"/>
    <x v="3149"/>
    <x v="3074"/>
    <x v="502"/>
    <s v="Net Banking"/>
    <s v="Cancelled"/>
    <x v="1"/>
    <n v="1"/>
    <x v="0"/>
  </r>
  <r>
    <x v="271"/>
    <x v="1"/>
    <x v="2"/>
    <x v="1"/>
    <x v="1"/>
    <x v="0"/>
    <n v="66973"/>
    <x v="1"/>
    <x v="2"/>
    <n v="537272"/>
    <n v="1"/>
    <n v="4062"/>
    <n v="10"/>
    <x v="3150"/>
    <x v="3075"/>
    <x v="1650"/>
    <s v="UPI"/>
    <s v="Returned"/>
    <x v="3"/>
    <n v="4"/>
    <x v="0"/>
  </r>
  <r>
    <x v="272"/>
    <x v="1"/>
    <x v="1"/>
    <x v="1"/>
    <x v="1"/>
    <x v="0"/>
    <n v="93004"/>
    <x v="1"/>
    <x v="1"/>
    <n v="910139"/>
    <n v="8"/>
    <n v="3698"/>
    <n v="0"/>
    <x v="3151"/>
    <x v="3076"/>
    <x v="3040"/>
    <s v="Credit Card"/>
    <s v="Returned"/>
    <x v="3"/>
    <n v="3"/>
    <x v="0"/>
  </r>
  <r>
    <x v="272"/>
    <x v="1"/>
    <x v="2"/>
    <x v="2"/>
    <x v="0"/>
    <x v="1"/>
    <n v="17583"/>
    <x v="1"/>
    <x v="1"/>
    <n v="253233"/>
    <n v="1"/>
    <n v="2392"/>
    <n v="15"/>
    <x v="3152"/>
    <x v="3077"/>
    <x v="3041"/>
    <s v="Credit Card"/>
    <s v="Completed"/>
    <x v="3"/>
    <n v="1"/>
    <x v="0"/>
  </r>
  <r>
    <x v="272"/>
    <x v="1"/>
    <x v="1"/>
    <x v="4"/>
    <x v="2"/>
    <x v="0"/>
    <n v="35583"/>
    <x v="0"/>
    <x v="1"/>
    <n v="511866"/>
    <n v="3"/>
    <n v="4939"/>
    <n v="10"/>
    <x v="3153"/>
    <x v="3078"/>
    <x v="3042"/>
    <s v="Credit Card"/>
    <s v="Cancelled"/>
    <x v="0"/>
    <n v="5"/>
    <x v="0"/>
  </r>
  <r>
    <x v="272"/>
    <x v="0"/>
    <x v="0"/>
    <x v="3"/>
    <x v="1"/>
    <x v="3"/>
    <n v="27701"/>
    <x v="0"/>
    <x v="1"/>
    <n v="379088"/>
    <n v="6"/>
    <n v="3669"/>
    <n v="0"/>
    <x v="3154"/>
    <x v="3079"/>
    <x v="3043"/>
    <s v="Credit Card"/>
    <s v="Cancelled"/>
    <x v="3"/>
    <n v="5"/>
    <x v="0"/>
  </r>
  <r>
    <x v="272"/>
    <x v="1"/>
    <x v="3"/>
    <x v="3"/>
    <x v="0"/>
    <x v="2"/>
    <n v="16880"/>
    <x v="0"/>
    <x v="2"/>
    <n v="893978"/>
    <n v="8"/>
    <n v="3447"/>
    <n v="15"/>
    <x v="3155"/>
    <x v="3080"/>
    <x v="2906"/>
    <s v="Cash"/>
    <s v="Cancelled"/>
    <x v="0"/>
    <n v="2"/>
    <x v="0"/>
  </r>
  <r>
    <x v="272"/>
    <x v="3"/>
    <x v="0"/>
    <x v="0"/>
    <x v="1"/>
    <x v="3"/>
    <n v="99257"/>
    <x v="1"/>
    <x v="1"/>
    <n v="678427"/>
    <n v="5"/>
    <n v="4623"/>
    <n v="20"/>
    <x v="3156"/>
    <x v="3081"/>
    <x v="519"/>
    <s v="Cash"/>
    <s v="Completed"/>
    <x v="2"/>
    <n v="3"/>
    <x v="1"/>
  </r>
  <r>
    <x v="272"/>
    <x v="2"/>
    <x v="0"/>
    <x v="2"/>
    <x v="2"/>
    <x v="2"/>
    <n v="61845"/>
    <x v="1"/>
    <x v="0"/>
    <n v="213857"/>
    <n v="5"/>
    <n v="3600"/>
    <n v="0"/>
    <x v="3157"/>
    <x v="1280"/>
    <x v="3044"/>
    <s v="Cash"/>
    <s v="Cancelled"/>
    <x v="2"/>
    <n v="3"/>
    <x v="0"/>
  </r>
  <r>
    <x v="272"/>
    <x v="0"/>
    <x v="3"/>
    <x v="0"/>
    <x v="0"/>
    <x v="0"/>
    <n v="82417"/>
    <x v="1"/>
    <x v="2"/>
    <n v="369351"/>
    <n v="4"/>
    <n v="4421"/>
    <n v="5"/>
    <x v="3158"/>
    <x v="3082"/>
    <x v="3045"/>
    <s v="UPI"/>
    <s v="Cancelled"/>
    <x v="1"/>
    <n v="2"/>
    <x v="0"/>
  </r>
  <r>
    <x v="272"/>
    <x v="1"/>
    <x v="3"/>
    <x v="0"/>
    <x v="1"/>
    <x v="1"/>
    <n v="13722"/>
    <x v="0"/>
    <x v="0"/>
    <n v="719092"/>
    <n v="4"/>
    <n v="4807"/>
    <n v="15"/>
    <x v="3159"/>
    <x v="3083"/>
    <x v="3046"/>
    <s v="Net Banking"/>
    <s v="Completed"/>
    <x v="1"/>
    <n v="3"/>
    <x v="0"/>
  </r>
  <r>
    <x v="272"/>
    <x v="0"/>
    <x v="1"/>
    <x v="3"/>
    <x v="1"/>
    <x v="0"/>
    <n v="30077"/>
    <x v="0"/>
    <x v="1"/>
    <n v="827382"/>
    <n v="7"/>
    <n v="4188"/>
    <n v="5"/>
    <x v="3160"/>
    <x v="3084"/>
    <x v="3047"/>
    <s v="Credit Card"/>
    <s v="Cancelled"/>
    <x v="3"/>
    <n v="5"/>
    <x v="0"/>
  </r>
  <r>
    <x v="272"/>
    <x v="1"/>
    <x v="1"/>
    <x v="0"/>
    <x v="1"/>
    <x v="0"/>
    <n v="90868"/>
    <x v="0"/>
    <x v="0"/>
    <n v="393366"/>
    <n v="6"/>
    <n v="571"/>
    <n v="20"/>
    <x v="68"/>
    <x v="3085"/>
    <x v="635"/>
    <s v="Net Banking"/>
    <s v="Cancelled"/>
    <x v="1"/>
    <n v="5"/>
    <x v="0"/>
  </r>
  <r>
    <x v="272"/>
    <x v="3"/>
    <x v="2"/>
    <x v="4"/>
    <x v="2"/>
    <x v="2"/>
    <n v="23229"/>
    <x v="0"/>
    <x v="1"/>
    <n v="970735"/>
    <n v="8"/>
    <n v="2657"/>
    <n v="20"/>
    <x v="3161"/>
    <x v="3086"/>
    <x v="3048"/>
    <s v="UPI"/>
    <s v="Returned"/>
    <x v="2"/>
    <n v="2"/>
    <x v="1"/>
  </r>
  <r>
    <x v="273"/>
    <x v="2"/>
    <x v="2"/>
    <x v="0"/>
    <x v="0"/>
    <x v="3"/>
    <n v="83338"/>
    <x v="0"/>
    <x v="0"/>
    <n v="794275"/>
    <n v="6"/>
    <n v="1636"/>
    <n v="10"/>
    <x v="2790"/>
    <x v="3087"/>
    <x v="3049"/>
    <s v="Net Banking"/>
    <s v="Cancelled"/>
    <x v="1"/>
    <n v="4"/>
    <x v="1"/>
  </r>
  <r>
    <x v="273"/>
    <x v="1"/>
    <x v="0"/>
    <x v="4"/>
    <x v="0"/>
    <x v="1"/>
    <n v="71679"/>
    <x v="0"/>
    <x v="2"/>
    <n v="634305"/>
    <n v="7"/>
    <n v="4827"/>
    <n v="20"/>
    <x v="3162"/>
    <x v="3088"/>
    <x v="1683"/>
    <s v="Net Banking"/>
    <s v="Returned"/>
    <x v="0"/>
    <n v="2"/>
    <x v="1"/>
  </r>
  <r>
    <x v="273"/>
    <x v="1"/>
    <x v="3"/>
    <x v="3"/>
    <x v="0"/>
    <x v="1"/>
    <n v="97637"/>
    <x v="1"/>
    <x v="0"/>
    <n v="246166"/>
    <n v="5"/>
    <n v="4577"/>
    <n v="10"/>
    <x v="3163"/>
    <x v="3089"/>
    <x v="3050"/>
    <s v="Net Banking"/>
    <s v="Returned"/>
    <x v="1"/>
    <n v="5"/>
    <x v="0"/>
  </r>
  <r>
    <x v="273"/>
    <x v="1"/>
    <x v="2"/>
    <x v="2"/>
    <x v="1"/>
    <x v="1"/>
    <n v="21439"/>
    <x v="0"/>
    <x v="2"/>
    <n v="655524"/>
    <n v="6"/>
    <n v="542"/>
    <n v="15"/>
    <x v="3164"/>
    <x v="3090"/>
    <x v="3051"/>
    <s v="Cash"/>
    <s v="Returned"/>
    <x v="2"/>
    <n v="2"/>
    <x v="0"/>
  </r>
  <r>
    <x v="273"/>
    <x v="1"/>
    <x v="0"/>
    <x v="1"/>
    <x v="0"/>
    <x v="1"/>
    <n v="45902"/>
    <x v="0"/>
    <x v="0"/>
    <n v="500880"/>
    <n v="1"/>
    <n v="4860"/>
    <n v="5"/>
    <x v="3165"/>
    <x v="3091"/>
    <x v="3052"/>
    <s v="UPI"/>
    <s v="Returned"/>
    <x v="2"/>
    <n v="5"/>
    <x v="0"/>
  </r>
  <r>
    <x v="273"/>
    <x v="2"/>
    <x v="3"/>
    <x v="4"/>
    <x v="1"/>
    <x v="3"/>
    <n v="12598"/>
    <x v="0"/>
    <x v="0"/>
    <n v="392065"/>
    <n v="3"/>
    <n v="2331"/>
    <n v="15"/>
    <x v="3166"/>
    <x v="2642"/>
    <x v="1522"/>
    <s v="UPI"/>
    <s v="Cancelled"/>
    <x v="2"/>
    <n v="4"/>
    <x v="0"/>
  </r>
  <r>
    <x v="273"/>
    <x v="2"/>
    <x v="1"/>
    <x v="2"/>
    <x v="2"/>
    <x v="1"/>
    <n v="14052"/>
    <x v="0"/>
    <x v="2"/>
    <n v="457525"/>
    <n v="8"/>
    <n v="545"/>
    <n v="5"/>
    <x v="3167"/>
    <x v="3092"/>
    <x v="3053"/>
    <s v="UPI"/>
    <s v="Returned"/>
    <x v="2"/>
    <n v="5"/>
    <x v="0"/>
  </r>
  <r>
    <x v="273"/>
    <x v="3"/>
    <x v="0"/>
    <x v="2"/>
    <x v="0"/>
    <x v="2"/>
    <n v="22741"/>
    <x v="0"/>
    <x v="2"/>
    <n v="966541"/>
    <n v="3"/>
    <n v="4141"/>
    <n v="0"/>
    <x v="3168"/>
    <x v="3093"/>
    <x v="1400"/>
    <s v="Net Banking"/>
    <s v="Returned"/>
    <x v="0"/>
    <n v="3"/>
    <x v="0"/>
  </r>
  <r>
    <x v="273"/>
    <x v="2"/>
    <x v="1"/>
    <x v="4"/>
    <x v="1"/>
    <x v="2"/>
    <n v="79360"/>
    <x v="1"/>
    <x v="1"/>
    <n v="950022"/>
    <n v="1"/>
    <n v="2175"/>
    <n v="15"/>
    <x v="3169"/>
    <x v="3094"/>
    <x v="3054"/>
    <s v="Cash"/>
    <s v="Returned"/>
    <x v="1"/>
    <n v="1"/>
    <x v="0"/>
  </r>
  <r>
    <x v="273"/>
    <x v="1"/>
    <x v="2"/>
    <x v="3"/>
    <x v="0"/>
    <x v="1"/>
    <n v="46288"/>
    <x v="0"/>
    <x v="2"/>
    <n v="895822"/>
    <n v="3"/>
    <n v="3852"/>
    <n v="0"/>
    <x v="3170"/>
    <x v="3095"/>
    <x v="1755"/>
    <s v="Credit Card"/>
    <s v="Cancelled"/>
    <x v="2"/>
    <n v="4"/>
    <x v="1"/>
  </r>
  <r>
    <x v="273"/>
    <x v="3"/>
    <x v="2"/>
    <x v="5"/>
    <x v="0"/>
    <x v="1"/>
    <n v="11249"/>
    <x v="0"/>
    <x v="2"/>
    <n v="526993"/>
    <n v="4"/>
    <n v="1769"/>
    <n v="5"/>
    <x v="3171"/>
    <x v="3096"/>
    <x v="1621"/>
    <s v="Cash"/>
    <s v="Completed"/>
    <x v="1"/>
    <n v="1"/>
    <x v="0"/>
  </r>
  <r>
    <x v="273"/>
    <x v="3"/>
    <x v="3"/>
    <x v="2"/>
    <x v="2"/>
    <x v="3"/>
    <n v="32970"/>
    <x v="1"/>
    <x v="1"/>
    <n v="803948"/>
    <n v="8"/>
    <n v="4483"/>
    <n v="10"/>
    <x v="3172"/>
    <x v="3097"/>
    <x v="3055"/>
    <s v="Credit Card"/>
    <s v="Returned"/>
    <x v="3"/>
    <n v="4"/>
    <x v="1"/>
  </r>
  <r>
    <x v="274"/>
    <x v="3"/>
    <x v="0"/>
    <x v="2"/>
    <x v="0"/>
    <x v="3"/>
    <n v="25565"/>
    <x v="1"/>
    <x v="2"/>
    <n v="486795"/>
    <n v="9"/>
    <n v="4463"/>
    <n v="15"/>
    <x v="3173"/>
    <x v="3098"/>
    <x v="3056"/>
    <s v="Net Banking"/>
    <s v="Returned"/>
    <x v="0"/>
    <n v="4"/>
    <x v="1"/>
  </r>
  <r>
    <x v="274"/>
    <x v="1"/>
    <x v="1"/>
    <x v="3"/>
    <x v="2"/>
    <x v="1"/>
    <n v="66995"/>
    <x v="0"/>
    <x v="2"/>
    <n v="535883"/>
    <n v="4"/>
    <n v="3523"/>
    <n v="15"/>
    <x v="226"/>
    <x v="3099"/>
    <x v="3057"/>
    <s v="Cash"/>
    <s v="Completed"/>
    <x v="3"/>
    <n v="4"/>
    <x v="1"/>
  </r>
  <r>
    <x v="274"/>
    <x v="0"/>
    <x v="3"/>
    <x v="3"/>
    <x v="0"/>
    <x v="3"/>
    <n v="93994"/>
    <x v="0"/>
    <x v="0"/>
    <n v="491685"/>
    <n v="7"/>
    <n v="3290"/>
    <n v="10"/>
    <x v="3174"/>
    <x v="3100"/>
    <x v="3058"/>
    <s v="Cash"/>
    <s v="Cancelled"/>
    <x v="0"/>
    <n v="4"/>
    <x v="0"/>
  </r>
  <r>
    <x v="274"/>
    <x v="1"/>
    <x v="2"/>
    <x v="0"/>
    <x v="0"/>
    <x v="0"/>
    <n v="61656"/>
    <x v="0"/>
    <x v="1"/>
    <n v="654268"/>
    <n v="1"/>
    <n v="3670"/>
    <n v="10"/>
    <x v="3175"/>
    <x v="1120"/>
    <x v="3059"/>
    <s v="Credit Card"/>
    <s v="Returned"/>
    <x v="2"/>
    <n v="5"/>
    <x v="0"/>
  </r>
  <r>
    <x v="274"/>
    <x v="2"/>
    <x v="2"/>
    <x v="3"/>
    <x v="0"/>
    <x v="1"/>
    <n v="72134"/>
    <x v="0"/>
    <x v="1"/>
    <n v="741248"/>
    <n v="9"/>
    <n v="1512"/>
    <n v="20"/>
    <x v="3176"/>
    <x v="1811"/>
    <x v="3060"/>
    <s v="Credit Card"/>
    <s v="Cancelled"/>
    <x v="1"/>
    <n v="3"/>
    <x v="0"/>
  </r>
  <r>
    <x v="274"/>
    <x v="2"/>
    <x v="0"/>
    <x v="2"/>
    <x v="0"/>
    <x v="3"/>
    <n v="55765"/>
    <x v="0"/>
    <x v="0"/>
    <n v="856276"/>
    <n v="4"/>
    <n v="4007"/>
    <n v="20"/>
    <x v="3177"/>
    <x v="2168"/>
    <x v="3061"/>
    <s v="Net Banking"/>
    <s v="Returned"/>
    <x v="0"/>
    <n v="5"/>
    <x v="0"/>
  </r>
  <r>
    <x v="274"/>
    <x v="1"/>
    <x v="1"/>
    <x v="4"/>
    <x v="0"/>
    <x v="2"/>
    <n v="12014"/>
    <x v="1"/>
    <x v="1"/>
    <n v="163470"/>
    <n v="9"/>
    <n v="2571"/>
    <n v="5"/>
    <x v="3178"/>
    <x v="3101"/>
    <x v="3062"/>
    <s v="Cash"/>
    <s v="Cancelled"/>
    <x v="3"/>
    <n v="5"/>
    <x v="0"/>
  </r>
  <r>
    <x v="274"/>
    <x v="1"/>
    <x v="0"/>
    <x v="5"/>
    <x v="0"/>
    <x v="1"/>
    <n v="80480"/>
    <x v="1"/>
    <x v="0"/>
    <n v="434906"/>
    <n v="3"/>
    <n v="2505"/>
    <n v="15"/>
    <x v="3179"/>
    <x v="3102"/>
    <x v="3063"/>
    <s v="Cash"/>
    <s v="Cancelled"/>
    <x v="3"/>
    <n v="3"/>
    <x v="0"/>
  </r>
  <r>
    <x v="274"/>
    <x v="3"/>
    <x v="1"/>
    <x v="0"/>
    <x v="2"/>
    <x v="1"/>
    <n v="24012"/>
    <x v="0"/>
    <x v="2"/>
    <n v="974415"/>
    <n v="5"/>
    <n v="2817"/>
    <n v="10"/>
    <x v="3180"/>
    <x v="3103"/>
    <x v="3064"/>
    <s v="Cash"/>
    <s v="Returned"/>
    <x v="1"/>
    <n v="4"/>
    <x v="0"/>
  </r>
  <r>
    <x v="274"/>
    <x v="1"/>
    <x v="1"/>
    <x v="4"/>
    <x v="2"/>
    <x v="2"/>
    <n v="67498"/>
    <x v="0"/>
    <x v="1"/>
    <n v="464789"/>
    <n v="1"/>
    <n v="2675"/>
    <n v="10"/>
    <x v="3181"/>
    <x v="3104"/>
    <x v="3065"/>
    <s v="UPI"/>
    <s v="Returned"/>
    <x v="0"/>
    <n v="3"/>
    <x v="0"/>
  </r>
  <r>
    <x v="274"/>
    <x v="3"/>
    <x v="0"/>
    <x v="5"/>
    <x v="1"/>
    <x v="2"/>
    <n v="78776"/>
    <x v="1"/>
    <x v="2"/>
    <n v="773286"/>
    <n v="3"/>
    <n v="2286"/>
    <n v="0"/>
    <x v="3182"/>
    <x v="638"/>
    <x v="3066"/>
    <s v="Credit Card"/>
    <s v="Cancelled"/>
    <x v="3"/>
    <n v="1"/>
    <x v="0"/>
  </r>
  <r>
    <x v="274"/>
    <x v="2"/>
    <x v="3"/>
    <x v="5"/>
    <x v="0"/>
    <x v="3"/>
    <n v="71711"/>
    <x v="1"/>
    <x v="1"/>
    <n v="117621"/>
    <n v="5"/>
    <n v="3629"/>
    <n v="20"/>
    <x v="3183"/>
    <x v="1707"/>
    <x v="3067"/>
    <s v="Cash"/>
    <s v="Returned"/>
    <x v="3"/>
    <n v="3"/>
    <x v="0"/>
  </r>
  <r>
    <x v="275"/>
    <x v="3"/>
    <x v="0"/>
    <x v="5"/>
    <x v="2"/>
    <x v="2"/>
    <n v="52530"/>
    <x v="0"/>
    <x v="2"/>
    <n v="957677"/>
    <n v="6"/>
    <n v="2872"/>
    <n v="0"/>
    <x v="3184"/>
    <x v="3105"/>
    <x v="3068"/>
    <s v="UPI"/>
    <s v="Completed"/>
    <x v="0"/>
    <n v="5"/>
    <x v="1"/>
  </r>
  <r>
    <x v="275"/>
    <x v="1"/>
    <x v="0"/>
    <x v="1"/>
    <x v="0"/>
    <x v="0"/>
    <n v="89267"/>
    <x v="0"/>
    <x v="1"/>
    <n v="224604"/>
    <n v="8"/>
    <n v="1960"/>
    <n v="10"/>
    <x v="3185"/>
    <x v="3106"/>
    <x v="3069"/>
    <s v="Cash"/>
    <s v="Cancelled"/>
    <x v="2"/>
    <n v="4"/>
    <x v="0"/>
  </r>
  <r>
    <x v="275"/>
    <x v="2"/>
    <x v="2"/>
    <x v="4"/>
    <x v="0"/>
    <x v="1"/>
    <n v="28018"/>
    <x v="0"/>
    <x v="1"/>
    <n v="440920"/>
    <n v="1"/>
    <n v="1964"/>
    <n v="15"/>
    <x v="3186"/>
    <x v="3107"/>
    <x v="835"/>
    <s v="Credit Card"/>
    <s v="Completed"/>
    <x v="2"/>
    <n v="5"/>
    <x v="1"/>
  </r>
  <r>
    <x v="275"/>
    <x v="0"/>
    <x v="2"/>
    <x v="0"/>
    <x v="2"/>
    <x v="0"/>
    <n v="27916"/>
    <x v="0"/>
    <x v="2"/>
    <n v="135031"/>
    <n v="3"/>
    <n v="3541"/>
    <n v="15"/>
    <x v="3187"/>
    <x v="1999"/>
    <x v="3070"/>
    <s v="Cash"/>
    <s v="Returned"/>
    <x v="1"/>
    <n v="1"/>
    <x v="0"/>
  </r>
  <r>
    <x v="275"/>
    <x v="3"/>
    <x v="0"/>
    <x v="0"/>
    <x v="0"/>
    <x v="3"/>
    <n v="50376"/>
    <x v="0"/>
    <x v="0"/>
    <n v="394290"/>
    <n v="1"/>
    <n v="1558"/>
    <n v="0"/>
    <x v="3188"/>
    <x v="3108"/>
    <x v="3071"/>
    <s v="Cash"/>
    <s v="Completed"/>
    <x v="2"/>
    <n v="4"/>
    <x v="0"/>
  </r>
  <r>
    <x v="275"/>
    <x v="2"/>
    <x v="0"/>
    <x v="5"/>
    <x v="2"/>
    <x v="2"/>
    <n v="75046"/>
    <x v="0"/>
    <x v="1"/>
    <n v="608186"/>
    <n v="5"/>
    <n v="1471"/>
    <n v="20"/>
    <x v="2643"/>
    <x v="3109"/>
    <x v="3072"/>
    <s v="Net Banking"/>
    <s v="Completed"/>
    <x v="1"/>
    <n v="2"/>
    <x v="0"/>
  </r>
  <r>
    <x v="275"/>
    <x v="3"/>
    <x v="2"/>
    <x v="4"/>
    <x v="2"/>
    <x v="1"/>
    <n v="68742"/>
    <x v="1"/>
    <x v="0"/>
    <n v="894430"/>
    <n v="8"/>
    <n v="2890"/>
    <n v="5"/>
    <x v="3189"/>
    <x v="3110"/>
    <x v="3073"/>
    <s v="Net Banking"/>
    <s v="Cancelled"/>
    <x v="3"/>
    <n v="5"/>
    <x v="0"/>
  </r>
  <r>
    <x v="275"/>
    <x v="2"/>
    <x v="1"/>
    <x v="1"/>
    <x v="1"/>
    <x v="2"/>
    <n v="95566"/>
    <x v="1"/>
    <x v="0"/>
    <n v="214619"/>
    <n v="4"/>
    <n v="3499"/>
    <n v="15"/>
    <x v="3190"/>
    <x v="3111"/>
    <x v="3074"/>
    <s v="Cash"/>
    <s v="Completed"/>
    <x v="3"/>
    <n v="5"/>
    <x v="0"/>
  </r>
  <r>
    <x v="275"/>
    <x v="2"/>
    <x v="0"/>
    <x v="5"/>
    <x v="1"/>
    <x v="2"/>
    <n v="87125"/>
    <x v="1"/>
    <x v="0"/>
    <n v="569564"/>
    <n v="9"/>
    <n v="3004"/>
    <n v="5"/>
    <x v="944"/>
    <x v="3112"/>
    <x v="3075"/>
    <s v="UPI"/>
    <s v="Returned"/>
    <x v="2"/>
    <n v="3"/>
    <x v="0"/>
  </r>
  <r>
    <x v="275"/>
    <x v="3"/>
    <x v="3"/>
    <x v="3"/>
    <x v="1"/>
    <x v="3"/>
    <n v="97519"/>
    <x v="1"/>
    <x v="0"/>
    <n v="217974"/>
    <n v="6"/>
    <n v="1398"/>
    <n v="20"/>
    <x v="3191"/>
    <x v="3113"/>
    <x v="3076"/>
    <s v="UPI"/>
    <s v="Cancelled"/>
    <x v="0"/>
    <n v="4"/>
    <x v="0"/>
  </r>
  <r>
    <x v="275"/>
    <x v="0"/>
    <x v="3"/>
    <x v="0"/>
    <x v="1"/>
    <x v="3"/>
    <n v="22437"/>
    <x v="0"/>
    <x v="0"/>
    <n v="393245"/>
    <n v="6"/>
    <n v="2313"/>
    <n v="0"/>
    <x v="3192"/>
    <x v="3114"/>
    <x v="3077"/>
    <s v="UPI"/>
    <s v="Returned"/>
    <x v="2"/>
    <n v="5"/>
    <x v="0"/>
  </r>
  <r>
    <x v="275"/>
    <x v="2"/>
    <x v="3"/>
    <x v="2"/>
    <x v="0"/>
    <x v="3"/>
    <n v="72146"/>
    <x v="1"/>
    <x v="0"/>
    <n v="885452"/>
    <n v="5"/>
    <n v="2002"/>
    <n v="20"/>
    <x v="3193"/>
    <x v="3115"/>
    <x v="3078"/>
    <s v="Cash"/>
    <s v="Returned"/>
    <x v="1"/>
    <n v="1"/>
    <x v="0"/>
  </r>
  <r>
    <x v="276"/>
    <x v="2"/>
    <x v="0"/>
    <x v="5"/>
    <x v="0"/>
    <x v="3"/>
    <n v="37618"/>
    <x v="1"/>
    <x v="1"/>
    <n v="441908"/>
    <n v="5"/>
    <n v="842"/>
    <n v="10"/>
    <x v="3194"/>
    <x v="3116"/>
    <x v="3079"/>
    <s v="UPI"/>
    <s v="Completed"/>
    <x v="1"/>
    <n v="4"/>
    <x v="0"/>
  </r>
  <r>
    <x v="276"/>
    <x v="2"/>
    <x v="1"/>
    <x v="3"/>
    <x v="1"/>
    <x v="1"/>
    <n v="60767"/>
    <x v="0"/>
    <x v="0"/>
    <n v="517963"/>
    <n v="7"/>
    <n v="4360"/>
    <n v="20"/>
    <x v="3195"/>
    <x v="3117"/>
    <x v="3080"/>
    <s v="Net Banking"/>
    <s v="Returned"/>
    <x v="0"/>
    <n v="4"/>
    <x v="0"/>
  </r>
  <r>
    <x v="276"/>
    <x v="0"/>
    <x v="1"/>
    <x v="0"/>
    <x v="2"/>
    <x v="0"/>
    <n v="19705"/>
    <x v="1"/>
    <x v="1"/>
    <n v="473980"/>
    <n v="8"/>
    <n v="3851"/>
    <n v="0"/>
    <x v="3196"/>
    <x v="3118"/>
    <x v="3081"/>
    <s v="Cash"/>
    <s v="Completed"/>
    <x v="3"/>
    <n v="3"/>
    <x v="0"/>
  </r>
  <r>
    <x v="276"/>
    <x v="0"/>
    <x v="2"/>
    <x v="1"/>
    <x v="2"/>
    <x v="0"/>
    <n v="67146"/>
    <x v="0"/>
    <x v="1"/>
    <n v="816160"/>
    <n v="7"/>
    <n v="3360"/>
    <n v="0"/>
    <x v="3197"/>
    <x v="3119"/>
    <x v="3082"/>
    <s v="Net Banking"/>
    <s v="Cancelled"/>
    <x v="3"/>
    <n v="5"/>
    <x v="0"/>
  </r>
  <r>
    <x v="276"/>
    <x v="1"/>
    <x v="0"/>
    <x v="4"/>
    <x v="2"/>
    <x v="1"/>
    <n v="98216"/>
    <x v="0"/>
    <x v="1"/>
    <n v="719614"/>
    <n v="1"/>
    <n v="1748"/>
    <n v="20"/>
    <x v="3198"/>
    <x v="3120"/>
    <x v="3083"/>
    <s v="Net Banking"/>
    <s v="Cancelled"/>
    <x v="2"/>
    <n v="5"/>
    <x v="1"/>
  </r>
  <r>
    <x v="276"/>
    <x v="3"/>
    <x v="1"/>
    <x v="0"/>
    <x v="2"/>
    <x v="2"/>
    <n v="90912"/>
    <x v="1"/>
    <x v="2"/>
    <n v="364026"/>
    <n v="1"/>
    <n v="1708"/>
    <n v="0"/>
    <x v="3199"/>
    <x v="3121"/>
    <x v="3084"/>
    <s v="UPI"/>
    <s v="Completed"/>
    <x v="1"/>
    <n v="2"/>
    <x v="0"/>
  </r>
  <r>
    <x v="276"/>
    <x v="0"/>
    <x v="0"/>
    <x v="4"/>
    <x v="0"/>
    <x v="1"/>
    <n v="61750"/>
    <x v="1"/>
    <x v="0"/>
    <n v="270027"/>
    <n v="6"/>
    <n v="4890"/>
    <n v="10"/>
    <x v="3200"/>
    <x v="3122"/>
    <x v="3085"/>
    <s v="Net Banking"/>
    <s v="Cancelled"/>
    <x v="1"/>
    <n v="2"/>
    <x v="0"/>
  </r>
  <r>
    <x v="276"/>
    <x v="3"/>
    <x v="2"/>
    <x v="4"/>
    <x v="2"/>
    <x v="0"/>
    <n v="54379"/>
    <x v="1"/>
    <x v="2"/>
    <n v="839555"/>
    <n v="3"/>
    <n v="2639"/>
    <n v="5"/>
    <x v="3201"/>
    <x v="3123"/>
    <x v="3086"/>
    <s v="Net Banking"/>
    <s v="Cancelled"/>
    <x v="0"/>
    <n v="4"/>
    <x v="0"/>
  </r>
  <r>
    <x v="276"/>
    <x v="1"/>
    <x v="2"/>
    <x v="1"/>
    <x v="2"/>
    <x v="0"/>
    <n v="62682"/>
    <x v="0"/>
    <x v="0"/>
    <n v="159965"/>
    <n v="9"/>
    <n v="2110"/>
    <n v="20"/>
    <x v="2293"/>
    <x v="2466"/>
    <x v="3087"/>
    <s v="Credit Card"/>
    <s v="Cancelled"/>
    <x v="0"/>
    <n v="5"/>
    <x v="0"/>
  </r>
  <r>
    <x v="276"/>
    <x v="3"/>
    <x v="2"/>
    <x v="1"/>
    <x v="1"/>
    <x v="1"/>
    <n v="74713"/>
    <x v="1"/>
    <x v="2"/>
    <n v="737244"/>
    <n v="7"/>
    <n v="2479"/>
    <n v="0"/>
    <x v="3202"/>
    <x v="3124"/>
    <x v="3088"/>
    <s v="Credit Card"/>
    <s v="Cancelled"/>
    <x v="2"/>
    <n v="3"/>
    <x v="0"/>
  </r>
  <r>
    <x v="276"/>
    <x v="0"/>
    <x v="3"/>
    <x v="5"/>
    <x v="2"/>
    <x v="3"/>
    <n v="66919"/>
    <x v="0"/>
    <x v="1"/>
    <n v="319866"/>
    <n v="2"/>
    <n v="3297"/>
    <n v="5"/>
    <x v="3203"/>
    <x v="3125"/>
    <x v="3089"/>
    <s v="Credit Card"/>
    <s v="Completed"/>
    <x v="0"/>
    <n v="5"/>
    <x v="0"/>
  </r>
  <r>
    <x v="276"/>
    <x v="3"/>
    <x v="0"/>
    <x v="5"/>
    <x v="0"/>
    <x v="2"/>
    <n v="70384"/>
    <x v="1"/>
    <x v="2"/>
    <n v="844782"/>
    <n v="3"/>
    <n v="1056"/>
    <n v="10"/>
    <x v="3204"/>
    <x v="1519"/>
    <x v="3090"/>
    <s v="UPI"/>
    <s v="Completed"/>
    <x v="3"/>
    <n v="3"/>
    <x v="0"/>
  </r>
  <r>
    <x v="277"/>
    <x v="0"/>
    <x v="2"/>
    <x v="0"/>
    <x v="2"/>
    <x v="1"/>
    <n v="61128"/>
    <x v="0"/>
    <x v="1"/>
    <n v="272632"/>
    <n v="8"/>
    <n v="4494"/>
    <n v="20"/>
    <x v="3205"/>
    <x v="3126"/>
    <x v="3091"/>
    <s v="UPI"/>
    <s v="Returned"/>
    <x v="0"/>
    <n v="2"/>
    <x v="0"/>
  </r>
  <r>
    <x v="277"/>
    <x v="3"/>
    <x v="0"/>
    <x v="1"/>
    <x v="2"/>
    <x v="0"/>
    <n v="11835"/>
    <x v="1"/>
    <x v="2"/>
    <n v="655631"/>
    <n v="1"/>
    <n v="4904"/>
    <n v="0"/>
    <x v="3206"/>
    <x v="3127"/>
    <x v="3092"/>
    <s v="Net Banking"/>
    <s v="Returned"/>
    <x v="1"/>
    <n v="1"/>
    <x v="0"/>
  </r>
  <r>
    <x v="277"/>
    <x v="0"/>
    <x v="3"/>
    <x v="3"/>
    <x v="0"/>
    <x v="3"/>
    <n v="31283"/>
    <x v="1"/>
    <x v="0"/>
    <n v="349550"/>
    <n v="5"/>
    <n v="4186"/>
    <n v="5"/>
    <x v="3207"/>
    <x v="1445"/>
    <x v="3093"/>
    <s v="Net Banking"/>
    <s v="Cancelled"/>
    <x v="1"/>
    <n v="5"/>
    <x v="1"/>
  </r>
  <r>
    <x v="277"/>
    <x v="0"/>
    <x v="3"/>
    <x v="0"/>
    <x v="1"/>
    <x v="2"/>
    <n v="59506"/>
    <x v="0"/>
    <x v="0"/>
    <n v="970375"/>
    <n v="1"/>
    <n v="1652"/>
    <n v="10"/>
    <x v="3208"/>
    <x v="3128"/>
    <x v="3094"/>
    <s v="UPI"/>
    <s v="Completed"/>
    <x v="1"/>
    <n v="2"/>
    <x v="0"/>
  </r>
  <r>
    <x v="277"/>
    <x v="3"/>
    <x v="2"/>
    <x v="2"/>
    <x v="0"/>
    <x v="0"/>
    <n v="63625"/>
    <x v="1"/>
    <x v="2"/>
    <n v="215154"/>
    <n v="9"/>
    <n v="4244"/>
    <n v="15"/>
    <x v="3209"/>
    <x v="3129"/>
    <x v="3095"/>
    <s v="Cash"/>
    <s v="Completed"/>
    <x v="1"/>
    <n v="1"/>
    <x v="1"/>
  </r>
  <r>
    <x v="277"/>
    <x v="1"/>
    <x v="2"/>
    <x v="4"/>
    <x v="1"/>
    <x v="2"/>
    <n v="45963"/>
    <x v="1"/>
    <x v="2"/>
    <n v="497166"/>
    <n v="7"/>
    <n v="4121"/>
    <n v="0"/>
    <x v="3210"/>
    <x v="297"/>
    <x v="3096"/>
    <s v="Cash"/>
    <s v="Completed"/>
    <x v="3"/>
    <n v="1"/>
    <x v="0"/>
  </r>
  <r>
    <x v="277"/>
    <x v="2"/>
    <x v="1"/>
    <x v="4"/>
    <x v="2"/>
    <x v="3"/>
    <n v="19179"/>
    <x v="0"/>
    <x v="0"/>
    <n v="234961"/>
    <n v="5"/>
    <n v="3859"/>
    <n v="10"/>
    <x v="3211"/>
    <x v="3130"/>
    <x v="3097"/>
    <s v="Cash"/>
    <s v="Returned"/>
    <x v="2"/>
    <n v="2"/>
    <x v="0"/>
  </r>
  <r>
    <x v="277"/>
    <x v="1"/>
    <x v="0"/>
    <x v="5"/>
    <x v="1"/>
    <x v="0"/>
    <n v="21955"/>
    <x v="1"/>
    <x v="2"/>
    <n v="587720"/>
    <n v="6"/>
    <n v="1472"/>
    <n v="5"/>
    <x v="3212"/>
    <x v="3131"/>
    <x v="3098"/>
    <s v="Credit Card"/>
    <s v="Cancelled"/>
    <x v="0"/>
    <n v="2"/>
    <x v="0"/>
  </r>
  <r>
    <x v="277"/>
    <x v="3"/>
    <x v="2"/>
    <x v="3"/>
    <x v="1"/>
    <x v="3"/>
    <n v="17198"/>
    <x v="1"/>
    <x v="2"/>
    <n v="643264"/>
    <n v="3"/>
    <n v="4407"/>
    <n v="20"/>
    <x v="3213"/>
    <x v="3132"/>
    <x v="3099"/>
    <s v="Net Banking"/>
    <s v="Completed"/>
    <x v="2"/>
    <n v="2"/>
    <x v="0"/>
  </r>
  <r>
    <x v="277"/>
    <x v="1"/>
    <x v="1"/>
    <x v="1"/>
    <x v="1"/>
    <x v="1"/>
    <n v="77156"/>
    <x v="0"/>
    <x v="0"/>
    <n v="385160"/>
    <n v="3"/>
    <n v="4228"/>
    <n v="5"/>
    <x v="3214"/>
    <x v="3133"/>
    <x v="3100"/>
    <s v="Cash"/>
    <s v="Returned"/>
    <x v="2"/>
    <n v="3"/>
    <x v="1"/>
  </r>
  <r>
    <x v="277"/>
    <x v="0"/>
    <x v="0"/>
    <x v="1"/>
    <x v="2"/>
    <x v="1"/>
    <n v="54588"/>
    <x v="1"/>
    <x v="1"/>
    <n v="830107"/>
    <n v="7"/>
    <n v="3911"/>
    <n v="20"/>
    <x v="3215"/>
    <x v="3134"/>
    <x v="3101"/>
    <s v="Credit Card"/>
    <s v="Completed"/>
    <x v="0"/>
    <n v="4"/>
    <x v="0"/>
  </r>
  <r>
    <x v="277"/>
    <x v="2"/>
    <x v="2"/>
    <x v="5"/>
    <x v="1"/>
    <x v="2"/>
    <n v="21766"/>
    <x v="0"/>
    <x v="0"/>
    <n v="778102"/>
    <n v="7"/>
    <n v="3566"/>
    <n v="10"/>
    <x v="216"/>
    <x v="3135"/>
    <x v="3102"/>
    <s v="Net Banking"/>
    <s v="Completed"/>
    <x v="1"/>
    <n v="4"/>
    <x v="0"/>
  </r>
  <r>
    <x v="278"/>
    <x v="3"/>
    <x v="1"/>
    <x v="2"/>
    <x v="1"/>
    <x v="3"/>
    <n v="63570"/>
    <x v="1"/>
    <x v="0"/>
    <n v="909985"/>
    <n v="7"/>
    <n v="1791"/>
    <n v="10"/>
    <x v="3216"/>
    <x v="3136"/>
    <x v="3103"/>
    <s v="Cash"/>
    <s v="Returned"/>
    <x v="1"/>
    <n v="4"/>
    <x v="0"/>
  </r>
  <r>
    <x v="278"/>
    <x v="3"/>
    <x v="1"/>
    <x v="0"/>
    <x v="2"/>
    <x v="3"/>
    <n v="79874"/>
    <x v="1"/>
    <x v="2"/>
    <n v="818698"/>
    <n v="2"/>
    <n v="4813"/>
    <n v="5"/>
    <x v="3217"/>
    <x v="3137"/>
    <x v="3104"/>
    <s v="Cash"/>
    <s v="Returned"/>
    <x v="1"/>
    <n v="3"/>
    <x v="0"/>
  </r>
  <r>
    <x v="278"/>
    <x v="3"/>
    <x v="0"/>
    <x v="0"/>
    <x v="0"/>
    <x v="2"/>
    <n v="58679"/>
    <x v="0"/>
    <x v="0"/>
    <n v="653620"/>
    <n v="2"/>
    <n v="3360"/>
    <n v="5"/>
    <x v="3218"/>
    <x v="3138"/>
    <x v="3105"/>
    <s v="Credit Card"/>
    <s v="Completed"/>
    <x v="0"/>
    <n v="2"/>
    <x v="0"/>
  </r>
  <r>
    <x v="278"/>
    <x v="2"/>
    <x v="1"/>
    <x v="3"/>
    <x v="0"/>
    <x v="2"/>
    <n v="15301"/>
    <x v="1"/>
    <x v="0"/>
    <n v="309697"/>
    <n v="5"/>
    <n v="663"/>
    <n v="20"/>
    <x v="3219"/>
    <x v="1584"/>
    <x v="941"/>
    <s v="Cash"/>
    <s v="Cancelled"/>
    <x v="0"/>
    <n v="4"/>
    <x v="0"/>
  </r>
  <r>
    <x v="278"/>
    <x v="0"/>
    <x v="0"/>
    <x v="5"/>
    <x v="0"/>
    <x v="2"/>
    <n v="25144"/>
    <x v="0"/>
    <x v="2"/>
    <n v="759796"/>
    <n v="4"/>
    <n v="4419"/>
    <n v="0"/>
    <x v="3220"/>
    <x v="3139"/>
    <x v="3106"/>
    <s v="Net Banking"/>
    <s v="Cancelled"/>
    <x v="1"/>
    <n v="3"/>
    <x v="0"/>
  </r>
  <r>
    <x v="278"/>
    <x v="3"/>
    <x v="0"/>
    <x v="5"/>
    <x v="2"/>
    <x v="1"/>
    <n v="23784"/>
    <x v="0"/>
    <x v="2"/>
    <n v="248159"/>
    <n v="7"/>
    <n v="2214"/>
    <n v="5"/>
    <x v="3221"/>
    <x v="3140"/>
    <x v="807"/>
    <s v="Cash"/>
    <s v="Returned"/>
    <x v="3"/>
    <n v="3"/>
    <x v="0"/>
  </r>
  <r>
    <x v="278"/>
    <x v="1"/>
    <x v="0"/>
    <x v="2"/>
    <x v="2"/>
    <x v="2"/>
    <n v="77959"/>
    <x v="1"/>
    <x v="1"/>
    <n v="942134"/>
    <n v="3"/>
    <n v="3962"/>
    <n v="0"/>
    <x v="3222"/>
    <x v="3141"/>
    <x v="3107"/>
    <s v="Credit Card"/>
    <s v="Completed"/>
    <x v="2"/>
    <n v="2"/>
    <x v="0"/>
  </r>
  <r>
    <x v="278"/>
    <x v="3"/>
    <x v="3"/>
    <x v="0"/>
    <x v="0"/>
    <x v="1"/>
    <n v="18272"/>
    <x v="0"/>
    <x v="0"/>
    <n v="125428"/>
    <n v="5"/>
    <n v="1940"/>
    <n v="0"/>
    <x v="3223"/>
    <x v="3142"/>
    <x v="3108"/>
    <s v="Cash"/>
    <s v="Returned"/>
    <x v="3"/>
    <n v="1"/>
    <x v="1"/>
  </r>
  <r>
    <x v="278"/>
    <x v="3"/>
    <x v="1"/>
    <x v="5"/>
    <x v="1"/>
    <x v="2"/>
    <n v="11573"/>
    <x v="1"/>
    <x v="1"/>
    <n v="783514"/>
    <n v="2"/>
    <n v="2595"/>
    <n v="0"/>
    <x v="3224"/>
    <x v="3143"/>
    <x v="3109"/>
    <s v="Credit Card"/>
    <s v="Completed"/>
    <x v="2"/>
    <n v="3"/>
    <x v="0"/>
  </r>
  <r>
    <x v="278"/>
    <x v="3"/>
    <x v="0"/>
    <x v="1"/>
    <x v="0"/>
    <x v="3"/>
    <n v="34419"/>
    <x v="0"/>
    <x v="1"/>
    <n v="716333"/>
    <n v="1"/>
    <n v="1300"/>
    <n v="10"/>
    <x v="3225"/>
    <x v="3144"/>
    <x v="3110"/>
    <s v="UPI"/>
    <s v="Completed"/>
    <x v="2"/>
    <n v="5"/>
    <x v="0"/>
  </r>
  <r>
    <x v="278"/>
    <x v="3"/>
    <x v="2"/>
    <x v="3"/>
    <x v="2"/>
    <x v="3"/>
    <n v="92339"/>
    <x v="1"/>
    <x v="1"/>
    <n v="337012"/>
    <n v="9"/>
    <n v="3265"/>
    <n v="10"/>
    <x v="3226"/>
    <x v="3145"/>
    <x v="3111"/>
    <s v="Cash"/>
    <s v="Completed"/>
    <x v="3"/>
    <n v="3"/>
    <x v="0"/>
  </r>
  <r>
    <x v="278"/>
    <x v="0"/>
    <x v="3"/>
    <x v="0"/>
    <x v="1"/>
    <x v="2"/>
    <n v="58555"/>
    <x v="1"/>
    <x v="1"/>
    <n v="355739"/>
    <n v="4"/>
    <n v="3160"/>
    <n v="0"/>
    <x v="611"/>
    <x v="3146"/>
    <x v="3112"/>
    <s v="Net Banking"/>
    <s v="Returned"/>
    <x v="2"/>
    <n v="1"/>
    <x v="0"/>
  </r>
  <r>
    <x v="279"/>
    <x v="1"/>
    <x v="3"/>
    <x v="2"/>
    <x v="1"/>
    <x v="2"/>
    <n v="15176"/>
    <x v="0"/>
    <x v="0"/>
    <n v="537963"/>
    <n v="8"/>
    <n v="2190"/>
    <n v="0"/>
    <x v="3227"/>
    <x v="3147"/>
    <x v="2294"/>
    <s v="Cash"/>
    <s v="Returned"/>
    <x v="3"/>
    <n v="1"/>
    <x v="0"/>
  </r>
  <r>
    <x v="279"/>
    <x v="0"/>
    <x v="1"/>
    <x v="3"/>
    <x v="2"/>
    <x v="1"/>
    <n v="46161"/>
    <x v="1"/>
    <x v="0"/>
    <n v="207369"/>
    <n v="7"/>
    <n v="733"/>
    <n v="10"/>
    <x v="3228"/>
    <x v="3148"/>
    <x v="3113"/>
    <s v="Credit Card"/>
    <s v="Returned"/>
    <x v="1"/>
    <n v="5"/>
    <x v="1"/>
  </r>
  <r>
    <x v="279"/>
    <x v="1"/>
    <x v="0"/>
    <x v="4"/>
    <x v="1"/>
    <x v="0"/>
    <n v="73440"/>
    <x v="1"/>
    <x v="0"/>
    <n v="134349"/>
    <n v="1"/>
    <n v="2376"/>
    <n v="20"/>
    <x v="3229"/>
    <x v="3149"/>
    <x v="3114"/>
    <s v="UPI"/>
    <s v="Returned"/>
    <x v="0"/>
    <n v="4"/>
    <x v="0"/>
  </r>
  <r>
    <x v="279"/>
    <x v="3"/>
    <x v="1"/>
    <x v="1"/>
    <x v="0"/>
    <x v="1"/>
    <n v="68862"/>
    <x v="1"/>
    <x v="1"/>
    <n v="300565"/>
    <n v="7"/>
    <n v="1461"/>
    <n v="15"/>
    <x v="3230"/>
    <x v="3150"/>
    <x v="3115"/>
    <s v="Net Banking"/>
    <s v="Cancelled"/>
    <x v="2"/>
    <n v="3"/>
    <x v="0"/>
  </r>
  <r>
    <x v="279"/>
    <x v="2"/>
    <x v="3"/>
    <x v="2"/>
    <x v="2"/>
    <x v="3"/>
    <n v="25164"/>
    <x v="0"/>
    <x v="2"/>
    <n v="137358"/>
    <n v="2"/>
    <n v="3870"/>
    <n v="5"/>
    <x v="3231"/>
    <x v="3151"/>
    <x v="3116"/>
    <s v="Cash"/>
    <s v="Completed"/>
    <x v="3"/>
    <n v="2"/>
    <x v="0"/>
  </r>
  <r>
    <x v="279"/>
    <x v="0"/>
    <x v="0"/>
    <x v="3"/>
    <x v="2"/>
    <x v="2"/>
    <n v="87758"/>
    <x v="1"/>
    <x v="0"/>
    <n v="676772"/>
    <n v="3"/>
    <n v="1545"/>
    <n v="0"/>
    <x v="3232"/>
    <x v="3152"/>
    <x v="3117"/>
    <s v="UPI"/>
    <s v="Returned"/>
    <x v="0"/>
    <n v="2"/>
    <x v="0"/>
  </r>
  <r>
    <x v="279"/>
    <x v="2"/>
    <x v="2"/>
    <x v="5"/>
    <x v="2"/>
    <x v="3"/>
    <n v="35379"/>
    <x v="1"/>
    <x v="1"/>
    <n v="835809"/>
    <n v="1"/>
    <n v="4981"/>
    <n v="10"/>
    <x v="3233"/>
    <x v="3153"/>
    <x v="3118"/>
    <s v="Credit Card"/>
    <s v="Completed"/>
    <x v="2"/>
    <n v="5"/>
    <x v="0"/>
  </r>
  <r>
    <x v="279"/>
    <x v="0"/>
    <x v="0"/>
    <x v="4"/>
    <x v="2"/>
    <x v="0"/>
    <n v="93552"/>
    <x v="0"/>
    <x v="1"/>
    <n v="150837"/>
    <n v="7"/>
    <n v="4959"/>
    <n v="0"/>
    <x v="133"/>
    <x v="3154"/>
    <x v="3119"/>
    <s v="Net Banking"/>
    <s v="Cancelled"/>
    <x v="2"/>
    <n v="1"/>
    <x v="1"/>
  </r>
  <r>
    <x v="279"/>
    <x v="3"/>
    <x v="3"/>
    <x v="2"/>
    <x v="1"/>
    <x v="1"/>
    <n v="28368"/>
    <x v="1"/>
    <x v="1"/>
    <n v="699621"/>
    <n v="3"/>
    <n v="1907"/>
    <n v="0"/>
    <x v="3234"/>
    <x v="3155"/>
    <x v="3120"/>
    <s v="Credit Card"/>
    <s v="Returned"/>
    <x v="2"/>
    <n v="4"/>
    <x v="0"/>
  </r>
  <r>
    <x v="279"/>
    <x v="0"/>
    <x v="2"/>
    <x v="5"/>
    <x v="2"/>
    <x v="3"/>
    <n v="99041"/>
    <x v="0"/>
    <x v="1"/>
    <n v="369675"/>
    <n v="6"/>
    <n v="707"/>
    <n v="0"/>
    <x v="3235"/>
    <x v="3156"/>
    <x v="3121"/>
    <s v="Cash"/>
    <s v="Cancelled"/>
    <x v="2"/>
    <n v="3"/>
    <x v="0"/>
  </r>
  <r>
    <x v="279"/>
    <x v="3"/>
    <x v="0"/>
    <x v="1"/>
    <x v="2"/>
    <x v="1"/>
    <n v="42771"/>
    <x v="0"/>
    <x v="1"/>
    <n v="113825"/>
    <n v="7"/>
    <n v="4870"/>
    <n v="0"/>
    <x v="3236"/>
    <x v="3157"/>
    <x v="1409"/>
    <s v="Credit Card"/>
    <s v="Returned"/>
    <x v="0"/>
    <n v="3"/>
    <x v="0"/>
  </r>
  <r>
    <x v="279"/>
    <x v="0"/>
    <x v="2"/>
    <x v="4"/>
    <x v="1"/>
    <x v="2"/>
    <n v="74950"/>
    <x v="1"/>
    <x v="1"/>
    <n v="434591"/>
    <n v="3"/>
    <n v="2252"/>
    <n v="20"/>
    <x v="3237"/>
    <x v="3158"/>
    <x v="3122"/>
    <s v="UPI"/>
    <s v="Completed"/>
    <x v="2"/>
    <n v="3"/>
    <x v="1"/>
  </r>
  <r>
    <x v="280"/>
    <x v="3"/>
    <x v="2"/>
    <x v="0"/>
    <x v="2"/>
    <x v="3"/>
    <n v="50245"/>
    <x v="0"/>
    <x v="0"/>
    <n v="525532"/>
    <n v="2"/>
    <n v="995"/>
    <n v="5"/>
    <x v="3238"/>
    <x v="2432"/>
    <x v="3123"/>
    <s v="Credit Card"/>
    <s v="Cancelled"/>
    <x v="2"/>
    <n v="2"/>
    <x v="0"/>
  </r>
  <r>
    <x v="280"/>
    <x v="3"/>
    <x v="3"/>
    <x v="5"/>
    <x v="1"/>
    <x v="0"/>
    <n v="82792"/>
    <x v="1"/>
    <x v="2"/>
    <n v="433411"/>
    <n v="9"/>
    <n v="1401"/>
    <n v="5"/>
    <x v="3239"/>
    <x v="3159"/>
    <x v="2794"/>
    <s v="Net Banking"/>
    <s v="Cancelled"/>
    <x v="0"/>
    <n v="4"/>
    <x v="0"/>
  </r>
  <r>
    <x v="280"/>
    <x v="1"/>
    <x v="2"/>
    <x v="3"/>
    <x v="1"/>
    <x v="1"/>
    <n v="53327"/>
    <x v="1"/>
    <x v="0"/>
    <n v="379423"/>
    <n v="9"/>
    <n v="4098"/>
    <n v="10"/>
    <x v="3240"/>
    <x v="812"/>
    <x v="3124"/>
    <s v="UPI"/>
    <s v="Returned"/>
    <x v="0"/>
    <n v="5"/>
    <x v="0"/>
  </r>
  <r>
    <x v="280"/>
    <x v="3"/>
    <x v="1"/>
    <x v="2"/>
    <x v="2"/>
    <x v="1"/>
    <n v="56454"/>
    <x v="1"/>
    <x v="0"/>
    <n v="737382"/>
    <n v="7"/>
    <n v="2706"/>
    <n v="20"/>
    <x v="3241"/>
    <x v="3160"/>
    <x v="3125"/>
    <s v="Cash"/>
    <s v="Completed"/>
    <x v="2"/>
    <n v="2"/>
    <x v="0"/>
  </r>
  <r>
    <x v="280"/>
    <x v="1"/>
    <x v="3"/>
    <x v="4"/>
    <x v="0"/>
    <x v="0"/>
    <n v="56741"/>
    <x v="0"/>
    <x v="1"/>
    <n v="473903"/>
    <n v="5"/>
    <n v="2249"/>
    <n v="20"/>
    <x v="3242"/>
    <x v="3161"/>
    <x v="3126"/>
    <s v="Credit Card"/>
    <s v="Completed"/>
    <x v="0"/>
    <n v="1"/>
    <x v="1"/>
  </r>
  <r>
    <x v="280"/>
    <x v="3"/>
    <x v="1"/>
    <x v="5"/>
    <x v="2"/>
    <x v="3"/>
    <n v="41977"/>
    <x v="0"/>
    <x v="0"/>
    <n v="799583"/>
    <n v="4"/>
    <n v="959"/>
    <n v="5"/>
    <x v="3243"/>
    <x v="3162"/>
    <x v="3127"/>
    <s v="Credit Card"/>
    <s v="Completed"/>
    <x v="0"/>
    <n v="4"/>
    <x v="0"/>
  </r>
  <r>
    <x v="280"/>
    <x v="2"/>
    <x v="2"/>
    <x v="0"/>
    <x v="0"/>
    <x v="3"/>
    <n v="16714"/>
    <x v="1"/>
    <x v="2"/>
    <n v="321024"/>
    <n v="4"/>
    <n v="4989"/>
    <n v="10"/>
    <x v="3244"/>
    <x v="3163"/>
    <x v="3128"/>
    <s v="Cash"/>
    <s v="Completed"/>
    <x v="3"/>
    <n v="1"/>
    <x v="0"/>
  </r>
  <r>
    <x v="280"/>
    <x v="3"/>
    <x v="1"/>
    <x v="2"/>
    <x v="1"/>
    <x v="1"/>
    <n v="87237"/>
    <x v="1"/>
    <x v="2"/>
    <n v="259072"/>
    <n v="1"/>
    <n v="1416"/>
    <n v="20"/>
    <x v="3245"/>
    <x v="3164"/>
    <x v="3129"/>
    <s v="Cash"/>
    <s v="Returned"/>
    <x v="0"/>
    <n v="3"/>
    <x v="0"/>
  </r>
  <r>
    <x v="280"/>
    <x v="2"/>
    <x v="0"/>
    <x v="2"/>
    <x v="0"/>
    <x v="0"/>
    <n v="24891"/>
    <x v="0"/>
    <x v="1"/>
    <n v="398443"/>
    <n v="4"/>
    <n v="4759"/>
    <n v="10"/>
    <x v="1171"/>
    <x v="3165"/>
    <x v="3130"/>
    <s v="Credit Card"/>
    <s v="Cancelled"/>
    <x v="1"/>
    <n v="2"/>
    <x v="0"/>
  </r>
  <r>
    <x v="280"/>
    <x v="2"/>
    <x v="2"/>
    <x v="5"/>
    <x v="2"/>
    <x v="1"/>
    <n v="62299"/>
    <x v="1"/>
    <x v="2"/>
    <n v="307274"/>
    <n v="7"/>
    <n v="3901"/>
    <n v="5"/>
    <x v="3246"/>
    <x v="3166"/>
    <x v="3131"/>
    <s v="Cash"/>
    <s v="Returned"/>
    <x v="3"/>
    <n v="4"/>
    <x v="1"/>
  </r>
  <r>
    <x v="280"/>
    <x v="3"/>
    <x v="0"/>
    <x v="0"/>
    <x v="2"/>
    <x v="1"/>
    <n v="75167"/>
    <x v="0"/>
    <x v="1"/>
    <n v="511461"/>
    <n v="5"/>
    <n v="2694"/>
    <n v="0"/>
    <x v="3247"/>
    <x v="3167"/>
    <x v="3132"/>
    <s v="UPI"/>
    <s v="Completed"/>
    <x v="1"/>
    <n v="2"/>
    <x v="1"/>
  </r>
  <r>
    <x v="280"/>
    <x v="2"/>
    <x v="1"/>
    <x v="1"/>
    <x v="0"/>
    <x v="2"/>
    <n v="75124"/>
    <x v="0"/>
    <x v="2"/>
    <n v="329174"/>
    <n v="9"/>
    <n v="1459"/>
    <n v="20"/>
    <x v="3248"/>
    <x v="3168"/>
    <x v="3133"/>
    <s v="Net Banking"/>
    <s v="Cancelled"/>
    <x v="3"/>
    <n v="4"/>
    <x v="0"/>
  </r>
  <r>
    <x v="281"/>
    <x v="1"/>
    <x v="0"/>
    <x v="1"/>
    <x v="2"/>
    <x v="3"/>
    <n v="68639"/>
    <x v="1"/>
    <x v="2"/>
    <n v="520555"/>
    <n v="4"/>
    <n v="2657"/>
    <n v="10"/>
    <x v="3249"/>
    <x v="3169"/>
    <x v="3134"/>
    <s v="UPI"/>
    <s v="Cancelled"/>
    <x v="3"/>
    <n v="3"/>
    <x v="0"/>
  </r>
  <r>
    <x v="281"/>
    <x v="0"/>
    <x v="2"/>
    <x v="4"/>
    <x v="0"/>
    <x v="3"/>
    <n v="50912"/>
    <x v="1"/>
    <x v="0"/>
    <n v="825748"/>
    <n v="3"/>
    <n v="893"/>
    <n v="0"/>
    <x v="3250"/>
    <x v="3170"/>
    <x v="3135"/>
    <s v="Credit Card"/>
    <s v="Completed"/>
    <x v="3"/>
    <n v="4"/>
    <x v="0"/>
  </r>
  <r>
    <x v="281"/>
    <x v="3"/>
    <x v="0"/>
    <x v="5"/>
    <x v="1"/>
    <x v="2"/>
    <n v="85452"/>
    <x v="1"/>
    <x v="2"/>
    <n v="968382"/>
    <n v="6"/>
    <n v="4132"/>
    <n v="5"/>
    <x v="3251"/>
    <x v="3171"/>
    <x v="3136"/>
    <s v="UPI"/>
    <s v="Returned"/>
    <x v="3"/>
    <n v="3"/>
    <x v="1"/>
  </r>
  <r>
    <x v="281"/>
    <x v="2"/>
    <x v="1"/>
    <x v="4"/>
    <x v="0"/>
    <x v="3"/>
    <n v="78446"/>
    <x v="0"/>
    <x v="1"/>
    <n v="294891"/>
    <n v="4"/>
    <n v="4558"/>
    <n v="15"/>
    <x v="3252"/>
    <x v="3172"/>
    <x v="3137"/>
    <s v="Credit Card"/>
    <s v="Returned"/>
    <x v="0"/>
    <n v="2"/>
    <x v="0"/>
  </r>
  <r>
    <x v="281"/>
    <x v="3"/>
    <x v="1"/>
    <x v="1"/>
    <x v="0"/>
    <x v="3"/>
    <n v="93790"/>
    <x v="0"/>
    <x v="2"/>
    <n v="573033"/>
    <n v="2"/>
    <n v="2677"/>
    <n v="20"/>
    <x v="3253"/>
    <x v="3173"/>
    <x v="3138"/>
    <s v="UPI"/>
    <s v="Completed"/>
    <x v="1"/>
    <n v="2"/>
    <x v="0"/>
  </r>
  <r>
    <x v="281"/>
    <x v="1"/>
    <x v="1"/>
    <x v="2"/>
    <x v="0"/>
    <x v="3"/>
    <n v="71516"/>
    <x v="0"/>
    <x v="2"/>
    <n v="489031"/>
    <n v="5"/>
    <n v="2366"/>
    <n v="20"/>
    <x v="3254"/>
    <x v="877"/>
    <x v="3139"/>
    <s v="Credit Card"/>
    <s v="Cancelled"/>
    <x v="0"/>
    <n v="2"/>
    <x v="0"/>
  </r>
  <r>
    <x v="281"/>
    <x v="3"/>
    <x v="2"/>
    <x v="4"/>
    <x v="0"/>
    <x v="0"/>
    <n v="54250"/>
    <x v="0"/>
    <x v="0"/>
    <n v="214074"/>
    <n v="4"/>
    <n v="2299"/>
    <n v="10"/>
    <x v="3255"/>
    <x v="3174"/>
    <x v="3140"/>
    <s v="Cash"/>
    <s v="Cancelled"/>
    <x v="0"/>
    <n v="3"/>
    <x v="0"/>
  </r>
  <r>
    <x v="281"/>
    <x v="3"/>
    <x v="1"/>
    <x v="0"/>
    <x v="1"/>
    <x v="2"/>
    <n v="46116"/>
    <x v="1"/>
    <x v="1"/>
    <n v="736979"/>
    <n v="5"/>
    <n v="1004"/>
    <n v="5"/>
    <x v="3256"/>
    <x v="3175"/>
    <x v="3141"/>
    <s v="UPI"/>
    <s v="Returned"/>
    <x v="2"/>
    <n v="1"/>
    <x v="0"/>
  </r>
  <r>
    <x v="281"/>
    <x v="2"/>
    <x v="2"/>
    <x v="3"/>
    <x v="1"/>
    <x v="1"/>
    <n v="93521"/>
    <x v="0"/>
    <x v="1"/>
    <n v="521247"/>
    <n v="9"/>
    <n v="1219"/>
    <n v="5"/>
    <x v="3257"/>
    <x v="3176"/>
    <x v="3142"/>
    <s v="Credit Card"/>
    <s v="Cancelled"/>
    <x v="0"/>
    <n v="1"/>
    <x v="0"/>
  </r>
  <r>
    <x v="281"/>
    <x v="1"/>
    <x v="0"/>
    <x v="1"/>
    <x v="1"/>
    <x v="0"/>
    <n v="32151"/>
    <x v="1"/>
    <x v="1"/>
    <n v="771986"/>
    <n v="4"/>
    <n v="2487"/>
    <n v="20"/>
    <x v="3258"/>
    <x v="3177"/>
    <x v="3143"/>
    <s v="Cash"/>
    <s v="Completed"/>
    <x v="3"/>
    <n v="4"/>
    <x v="0"/>
  </r>
  <r>
    <x v="281"/>
    <x v="0"/>
    <x v="1"/>
    <x v="1"/>
    <x v="0"/>
    <x v="1"/>
    <n v="81366"/>
    <x v="0"/>
    <x v="0"/>
    <n v="647590"/>
    <n v="6"/>
    <n v="1374"/>
    <n v="20"/>
    <x v="3259"/>
    <x v="3178"/>
    <x v="2029"/>
    <s v="Credit Card"/>
    <s v="Cancelled"/>
    <x v="2"/>
    <n v="2"/>
    <x v="0"/>
  </r>
  <r>
    <x v="281"/>
    <x v="0"/>
    <x v="0"/>
    <x v="0"/>
    <x v="1"/>
    <x v="2"/>
    <n v="54297"/>
    <x v="0"/>
    <x v="2"/>
    <n v="735565"/>
    <n v="4"/>
    <n v="3378"/>
    <n v="10"/>
    <x v="3260"/>
    <x v="3179"/>
    <x v="3144"/>
    <s v="UPI"/>
    <s v="Returned"/>
    <x v="2"/>
    <n v="1"/>
    <x v="0"/>
  </r>
  <r>
    <x v="282"/>
    <x v="2"/>
    <x v="3"/>
    <x v="4"/>
    <x v="2"/>
    <x v="2"/>
    <n v="50888"/>
    <x v="1"/>
    <x v="1"/>
    <n v="802051"/>
    <n v="1"/>
    <n v="1133"/>
    <n v="10"/>
    <x v="3261"/>
    <x v="3180"/>
    <x v="3145"/>
    <s v="UPI"/>
    <s v="Returned"/>
    <x v="0"/>
    <n v="5"/>
    <x v="0"/>
  </r>
  <r>
    <x v="282"/>
    <x v="3"/>
    <x v="0"/>
    <x v="5"/>
    <x v="1"/>
    <x v="2"/>
    <n v="66195"/>
    <x v="0"/>
    <x v="2"/>
    <n v="523328"/>
    <n v="2"/>
    <n v="4877"/>
    <n v="15"/>
    <x v="3262"/>
    <x v="3181"/>
    <x v="3146"/>
    <s v="Credit Card"/>
    <s v="Completed"/>
    <x v="1"/>
    <n v="2"/>
    <x v="0"/>
  </r>
  <r>
    <x v="282"/>
    <x v="2"/>
    <x v="3"/>
    <x v="2"/>
    <x v="0"/>
    <x v="3"/>
    <n v="94010"/>
    <x v="1"/>
    <x v="2"/>
    <n v="355450"/>
    <n v="6"/>
    <n v="2920"/>
    <n v="0"/>
    <x v="3263"/>
    <x v="3182"/>
    <x v="3147"/>
    <s v="Cash"/>
    <s v="Returned"/>
    <x v="2"/>
    <n v="5"/>
    <x v="0"/>
  </r>
  <r>
    <x v="282"/>
    <x v="2"/>
    <x v="0"/>
    <x v="3"/>
    <x v="2"/>
    <x v="0"/>
    <n v="81016"/>
    <x v="0"/>
    <x v="2"/>
    <n v="957479"/>
    <n v="8"/>
    <n v="1824"/>
    <n v="10"/>
    <x v="3264"/>
    <x v="3183"/>
    <x v="3148"/>
    <s v="Net Banking"/>
    <s v="Completed"/>
    <x v="0"/>
    <n v="1"/>
    <x v="1"/>
  </r>
  <r>
    <x v="282"/>
    <x v="2"/>
    <x v="2"/>
    <x v="5"/>
    <x v="0"/>
    <x v="2"/>
    <n v="84979"/>
    <x v="1"/>
    <x v="0"/>
    <n v="203812"/>
    <n v="9"/>
    <n v="1508"/>
    <n v="0"/>
    <x v="3265"/>
    <x v="3184"/>
    <x v="3149"/>
    <s v="Credit Card"/>
    <s v="Cancelled"/>
    <x v="0"/>
    <n v="3"/>
    <x v="0"/>
  </r>
  <r>
    <x v="282"/>
    <x v="3"/>
    <x v="0"/>
    <x v="5"/>
    <x v="2"/>
    <x v="1"/>
    <n v="64334"/>
    <x v="0"/>
    <x v="2"/>
    <n v="301276"/>
    <n v="4"/>
    <n v="2833"/>
    <n v="20"/>
    <x v="3266"/>
    <x v="3185"/>
    <x v="1331"/>
    <s v="Credit Card"/>
    <s v="Cancelled"/>
    <x v="3"/>
    <n v="5"/>
    <x v="1"/>
  </r>
  <r>
    <x v="282"/>
    <x v="1"/>
    <x v="2"/>
    <x v="0"/>
    <x v="0"/>
    <x v="3"/>
    <n v="78345"/>
    <x v="0"/>
    <x v="0"/>
    <n v="303623"/>
    <n v="6"/>
    <n v="1639"/>
    <n v="15"/>
    <x v="3267"/>
    <x v="3186"/>
    <x v="3150"/>
    <s v="Net Banking"/>
    <s v="Cancelled"/>
    <x v="1"/>
    <n v="5"/>
    <x v="0"/>
  </r>
  <r>
    <x v="282"/>
    <x v="2"/>
    <x v="2"/>
    <x v="4"/>
    <x v="0"/>
    <x v="3"/>
    <n v="49761"/>
    <x v="1"/>
    <x v="0"/>
    <n v="328027"/>
    <n v="3"/>
    <n v="3720"/>
    <n v="15"/>
    <x v="3268"/>
    <x v="3187"/>
    <x v="3151"/>
    <s v="Credit Card"/>
    <s v="Completed"/>
    <x v="2"/>
    <n v="2"/>
    <x v="0"/>
  </r>
  <r>
    <x v="282"/>
    <x v="3"/>
    <x v="1"/>
    <x v="1"/>
    <x v="2"/>
    <x v="0"/>
    <n v="36930"/>
    <x v="1"/>
    <x v="0"/>
    <n v="228407"/>
    <n v="9"/>
    <n v="903"/>
    <n v="15"/>
    <x v="3269"/>
    <x v="3188"/>
    <x v="3152"/>
    <s v="UPI"/>
    <s v="Returned"/>
    <x v="1"/>
    <n v="4"/>
    <x v="0"/>
  </r>
  <r>
    <x v="282"/>
    <x v="1"/>
    <x v="2"/>
    <x v="1"/>
    <x v="1"/>
    <x v="0"/>
    <n v="69117"/>
    <x v="1"/>
    <x v="1"/>
    <n v="991398"/>
    <n v="8"/>
    <n v="4253"/>
    <n v="5"/>
    <x v="1807"/>
    <x v="3189"/>
    <x v="3153"/>
    <s v="UPI"/>
    <s v="Completed"/>
    <x v="1"/>
    <n v="3"/>
    <x v="1"/>
  </r>
  <r>
    <x v="282"/>
    <x v="2"/>
    <x v="3"/>
    <x v="0"/>
    <x v="2"/>
    <x v="0"/>
    <n v="33095"/>
    <x v="0"/>
    <x v="0"/>
    <n v="621404"/>
    <n v="1"/>
    <n v="3690"/>
    <n v="20"/>
    <x v="3270"/>
    <x v="3190"/>
    <x v="449"/>
    <s v="Cash"/>
    <s v="Cancelled"/>
    <x v="1"/>
    <n v="2"/>
    <x v="0"/>
  </r>
  <r>
    <x v="282"/>
    <x v="0"/>
    <x v="1"/>
    <x v="4"/>
    <x v="2"/>
    <x v="3"/>
    <n v="87482"/>
    <x v="0"/>
    <x v="1"/>
    <n v="524530"/>
    <n v="2"/>
    <n v="1195"/>
    <n v="5"/>
    <x v="3271"/>
    <x v="3191"/>
    <x v="3154"/>
    <s v="Net Banking"/>
    <s v="Cancelled"/>
    <x v="2"/>
    <n v="2"/>
    <x v="1"/>
  </r>
  <r>
    <x v="283"/>
    <x v="1"/>
    <x v="1"/>
    <x v="0"/>
    <x v="2"/>
    <x v="2"/>
    <n v="13991"/>
    <x v="0"/>
    <x v="0"/>
    <n v="562755"/>
    <n v="9"/>
    <n v="1407"/>
    <n v="5"/>
    <x v="3272"/>
    <x v="3192"/>
    <x v="1890"/>
    <s v="Credit Card"/>
    <s v="Cancelled"/>
    <x v="2"/>
    <n v="1"/>
    <x v="0"/>
  </r>
  <r>
    <x v="283"/>
    <x v="2"/>
    <x v="0"/>
    <x v="1"/>
    <x v="2"/>
    <x v="1"/>
    <n v="33519"/>
    <x v="0"/>
    <x v="0"/>
    <n v="753594"/>
    <n v="3"/>
    <n v="4347"/>
    <n v="15"/>
    <x v="3273"/>
    <x v="3193"/>
    <x v="3155"/>
    <s v="UPI"/>
    <s v="Cancelled"/>
    <x v="1"/>
    <n v="4"/>
    <x v="0"/>
  </r>
  <r>
    <x v="283"/>
    <x v="1"/>
    <x v="2"/>
    <x v="5"/>
    <x v="2"/>
    <x v="2"/>
    <n v="36657"/>
    <x v="0"/>
    <x v="0"/>
    <n v="781595"/>
    <n v="3"/>
    <n v="3664"/>
    <n v="5"/>
    <x v="3274"/>
    <x v="3194"/>
    <x v="3156"/>
    <s v="Credit Card"/>
    <s v="Cancelled"/>
    <x v="0"/>
    <n v="4"/>
    <x v="0"/>
  </r>
  <r>
    <x v="283"/>
    <x v="1"/>
    <x v="2"/>
    <x v="2"/>
    <x v="0"/>
    <x v="1"/>
    <n v="10826"/>
    <x v="0"/>
    <x v="0"/>
    <n v="291644"/>
    <n v="9"/>
    <n v="2426"/>
    <n v="20"/>
    <x v="3275"/>
    <x v="3195"/>
    <x v="3157"/>
    <s v="Net Banking"/>
    <s v="Completed"/>
    <x v="2"/>
    <n v="3"/>
    <x v="0"/>
  </r>
  <r>
    <x v="283"/>
    <x v="1"/>
    <x v="3"/>
    <x v="4"/>
    <x v="0"/>
    <x v="2"/>
    <n v="52625"/>
    <x v="1"/>
    <x v="2"/>
    <n v="919798"/>
    <n v="3"/>
    <n v="620"/>
    <n v="20"/>
    <x v="3276"/>
    <x v="65"/>
    <x v="3158"/>
    <s v="UPI"/>
    <s v="Cancelled"/>
    <x v="3"/>
    <n v="3"/>
    <x v="0"/>
  </r>
  <r>
    <x v="283"/>
    <x v="1"/>
    <x v="0"/>
    <x v="3"/>
    <x v="1"/>
    <x v="0"/>
    <n v="92049"/>
    <x v="0"/>
    <x v="2"/>
    <n v="413491"/>
    <n v="5"/>
    <n v="3365"/>
    <n v="5"/>
    <x v="3277"/>
    <x v="3196"/>
    <x v="3159"/>
    <s v="Net Banking"/>
    <s v="Completed"/>
    <x v="1"/>
    <n v="4"/>
    <x v="1"/>
  </r>
  <r>
    <x v="283"/>
    <x v="1"/>
    <x v="0"/>
    <x v="3"/>
    <x v="1"/>
    <x v="1"/>
    <n v="27801"/>
    <x v="0"/>
    <x v="0"/>
    <n v="657125"/>
    <n v="6"/>
    <n v="4231"/>
    <n v="20"/>
    <x v="3278"/>
    <x v="3197"/>
    <x v="3009"/>
    <s v="Credit Card"/>
    <s v="Completed"/>
    <x v="2"/>
    <n v="5"/>
    <x v="1"/>
  </r>
  <r>
    <x v="283"/>
    <x v="1"/>
    <x v="1"/>
    <x v="5"/>
    <x v="2"/>
    <x v="3"/>
    <n v="39846"/>
    <x v="1"/>
    <x v="2"/>
    <n v="894571"/>
    <n v="3"/>
    <n v="4415"/>
    <n v="0"/>
    <x v="3279"/>
    <x v="3198"/>
    <x v="3160"/>
    <s v="Cash"/>
    <s v="Cancelled"/>
    <x v="2"/>
    <n v="5"/>
    <x v="0"/>
  </r>
  <r>
    <x v="283"/>
    <x v="2"/>
    <x v="1"/>
    <x v="0"/>
    <x v="1"/>
    <x v="1"/>
    <n v="49566"/>
    <x v="1"/>
    <x v="1"/>
    <n v="240657"/>
    <n v="8"/>
    <n v="4091"/>
    <n v="5"/>
    <x v="3280"/>
    <x v="3199"/>
    <x v="3161"/>
    <s v="Credit Card"/>
    <s v="Cancelled"/>
    <x v="1"/>
    <n v="2"/>
    <x v="0"/>
  </r>
  <r>
    <x v="283"/>
    <x v="0"/>
    <x v="1"/>
    <x v="0"/>
    <x v="1"/>
    <x v="3"/>
    <n v="33157"/>
    <x v="1"/>
    <x v="2"/>
    <n v="365803"/>
    <n v="2"/>
    <n v="4076"/>
    <n v="15"/>
    <x v="3281"/>
    <x v="3200"/>
    <x v="3162"/>
    <s v="Credit Card"/>
    <s v="Cancelled"/>
    <x v="3"/>
    <n v="4"/>
    <x v="0"/>
  </r>
  <r>
    <x v="283"/>
    <x v="3"/>
    <x v="3"/>
    <x v="1"/>
    <x v="2"/>
    <x v="2"/>
    <n v="38363"/>
    <x v="1"/>
    <x v="2"/>
    <n v="978193"/>
    <n v="6"/>
    <n v="4986"/>
    <n v="15"/>
    <x v="3282"/>
    <x v="3201"/>
    <x v="3163"/>
    <s v="Net Banking"/>
    <s v="Completed"/>
    <x v="0"/>
    <n v="2"/>
    <x v="0"/>
  </r>
  <r>
    <x v="283"/>
    <x v="1"/>
    <x v="3"/>
    <x v="5"/>
    <x v="0"/>
    <x v="0"/>
    <n v="60559"/>
    <x v="1"/>
    <x v="2"/>
    <n v="629922"/>
    <n v="2"/>
    <n v="2914"/>
    <n v="20"/>
    <x v="3283"/>
    <x v="3202"/>
    <x v="1715"/>
    <s v="UPI"/>
    <s v="Returned"/>
    <x v="0"/>
    <n v="5"/>
    <x v="0"/>
  </r>
  <r>
    <x v="284"/>
    <x v="3"/>
    <x v="1"/>
    <x v="1"/>
    <x v="0"/>
    <x v="1"/>
    <n v="15136"/>
    <x v="0"/>
    <x v="0"/>
    <n v="216969"/>
    <n v="9"/>
    <n v="1340"/>
    <n v="20"/>
    <x v="3284"/>
    <x v="3203"/>
    <x v="3164"/>
    <s v="Net Banking"/>
    <s v="Completed"/>
    <x v="2"/>
    <n v="3"/>
    <x v="1"/>
  </r>
  <r>
    <x v="284"/>
    <x v="2"/>
    <x v="0"/>
    <x v="1"/>
    <x v="1"/>
    <x v="3"/>
    <n v="67937"/>
    <x v="0"/>
    <x v="1"/>
    <n v="991558"/>
    <n v="6"/>
    <n v="3305"/>
    <n v="15"/>
    <x v="3285"/>
    <x v="3204"/>
    <x v="3165"/>
    <s v="UPI"/>
    <s v="Cancelled"/>
    <x v="3"/>
    <n v="4"/>
    <x v="0"/>
  </r>
  <r>
    <x v="284"/>
    <x v="1"/>
    <x v="3"/>
    <x v="3"/>
    <x v="0"/>
    <x v="2"/>
    <n v="27421"/>
    <x v="1"/>
    <x v="0"/>
    <n v="627970"/>
    <n v="9"/>
    <n v="3806"/>
    <n v="0"/>
    <x v="3286"/>
    <x v="2712"/>
    <x v="2564"/>
    <s v="Credit Card"/>
    <s v="Completed"/>
    <x v="3"/>
    <n v="1"/>
    <x v="0"/>
  </r>
  <r>
    <x v="284"/>
    <x v="0"/>
    <x v="0"/>
    <x v="1"/>
    <x v="0"/>
    <x v="0"/>
    <n v="88027"/>
    <x v="1"/>
    <x v="1"/>
    <n v="825458"/>
    <n v="4"/>
    <n v="3933"/>
    <n v="15"/>
    <x v="3287"/>
    <x v="3205"/>
    <x v="3166"/>
    <s v="Credit Card"/>
    <s v="Returned"/>
    <x v="1"/>
    <n v="2"/>
    <x v="0"/>
  </r>
  <r>
    <x v="284"/>
    <x v="3"/>
    <x v="0"/>
    <x v="1"/>
    <x v="1"/>
    <x v="0"/>
    <n v="17546"/>
    <x v="0"/>
    <x v="0"/>
    <n v="997917"/>
    <n v="3"/>
    <n v="1965"/>
    <n v="5"/>
    <x v="3288"/>
    <x v="3206"/>
    <x v="3167"/>
    <s v="Cash"/>
    <s v="Returned"/>
    <x v="1"/>
    <n v="4"/>
    <x v="0"/>
  </r>
  <r>
    <x v="284"/>
    <x v="1"/>
    <x v="2"/>
    <x v="3"/>
    <x v="2"/>
    <x v="0"/>
    <n v="81439"/>
    <x v="1"/>
    <x v="2"/>
    <n v="175038"/>
    <n v="2"/>
    <n v="2356"/>
    <n v="15"/>
    <x v="3289"/>
    <x v="3207"/>
    <x v="3168"/>
    <s v="Cash"/>
    <s v="Returned"/>
    <x v="3"/>
    <n v="1"/>
    <x v="0"/>
  </r>
  <r>
    <x v="284"/>
    <x v="2"/>
    <x v="1"/>
    <x v="0"/>
    <x v="1"/>
    <x v="2"/>
    <n v="56623"/>
    <x v="0"/>
    <x v="1"/>
    <n v="498629"/>
    <n v="8"/>
    <n v="2735"/>
    <n v="10"/>
    <x v="3290"/>
    <x v="3208"/>
    <x v="3169"/>
    <s v="Net Banking"/>
    <s v="Completed"/>
    <x v="0"/>
    <n v="2"/>
    <x v="0"/>
  </r>
  <r>
    <x v="284"/>
    <x v="0"/>
    <x v="2"/>
    <x v="4"/>
    <x v="1"/>
    <x v="2"/>
    <n v="26406"/>
    <x v="0"/>
    <x v="2"/>
    <n v="121984"/>
    <n v="4"/>
    <n v="903"/>
    <n v="0"/>
    <x v="3291"/>
    <x v="3209"/>
    <x v="3170"/>
    <s v="UPI"/>
    <s v="Returned"/>
    <x v="1"/>
    <n v="5"/>
    <x v="0"/>
  </r>
  <r>
    <x v="284"/>
    <x v="3"/>
    <x v="1"/>
    <x v="2"/>
    <x v="1"/>
    <x v="2"/>
    <n v="90485"/>
    <x v="1"/>
    <x v="1"/>
    <n v="882469"/>
    <n v="2"/>
    <n v="912"/>
    <n v="0"/>
    <x v="3292"/>
    <x v="3210"/>
    <x v="3171"/>
    <s v="Cash"/>
    <s v="Returned"/>
    <x v="1"/>
    <n v="2"/>
    <x v="0"/>
  </r>
  <r>
    <x v="284"/>
    <x v="3"/>
    <x v="1"/>
    <x v="1"/>
    <x v="2"/>
    <x v="0"/>
    <n v="19825"/>
    <x v="0"/>
    <x v="1"/>
    <n v="382631"/>
    <n v="9"/>
    <n v="2037"/>
    <n v="15"/>
    <x v="3293"/>
    <x v="3211"/>
    <x v="3172"/>
    <s v="Cash"/>
    <s v="Completed"/>
    <x v="0"/>
    <n v="3"/>
    <x v="1"/>
  </r>
  <r>
    <x v="284"/>
    <x v="1"/>
    <x v="0"/>
    <x v="4"/>
    <x v="2"/>
    <x v="1"/>
    <n v="81823"/>
    <x v="0"/>
    <x v="0"/>
    <n v="102075"/>
    <n v="8"/>
    <n v="4749"/>
    <n v="10"/>
    <x v="3294"/>
    <x v="3212"/>
    <x v="3173"/>
    <s v="Credit Card"/>
    <s v="Cancelled"/>
    <x v="0"/>
    <n v="2"/>
    <x v="0"/>
  </r>
  <r>
    <x v="284"/>
    <x v="0"/>
    <x v="1"/>
    <x v="3"/>
    <x v="2"/>
    <x v="3"/>
    <n v="44173"/>
    <x v="0"/>
    <x v="0"/>
    <n v="526766"/>
    <n v="5"/>
    <n v="716"/>
    <n v="5"/>
    <x v="3295"/>
    <x v="3213"/>
    <x v="3174"/>
    <s v="Credit Card"/>
    <s v="Returned"/>
    <x v="1"/>
    <n v="2"/>
    <x v="1"/>
  </r>
  <r>
    <x v="285"/>
    <x v="0"/>
    <x v="0"/>
    <x v="4"/>
    <x v="2"/>
    <x v="2"/>
    <n v="65619"/>
    <x v="0"/>
    <x v="2"/>
    <n v="185726"/>
    <n v="8"/>
    <n v="1524"/>
    <n v="15"/>
    <x v="3296"/>
    <x v="3214"/>
    <x v="3175"/>
    <s v="Net Banking"/>
    <s v="Completed"/>
    <x v="3"/>
    <n v="4"/>
    <x v="0"/>
  </r>
  <r>
    <x v="285"/>
    <x v="0"/>
    <x v="0"/>
    <x v="2"/>
    <x v="1"/>
    <x v="1"/>
    <n v="93114"/>
    <x v="1"/>
    <x v="2"/>
    <n v="459943"/>
    <n v="5"/>
    <n v="3313"/>
    <n v="5"/>
    <x v="3297"/>
    <x v="3215"/>
    <x v="2785"/>
    <s v="Net Banking"/>
    <s v="Returned"/>
    <x v="1"/>
    <n v="4"/>
    <x v="0"/>
  </r>
  <r>
    <x v="285"/>
    <x v="0"/>
    <x v="1"/>
    <x v="4"/>
    <x v="0"/>
    <x v="3"/>
    <n v="17923"/>
    <x v="1"/>
    <x v="1"/>
    <n v="666581"/>
    <n v="7"/>
    <n v="1305"/>
    <n v="10"/>
    <x v="3298"/>
    <x v="3216"/>
    <x v="3176"/>
    <s v="UPI"/>
    <s v="Completed"/>
    <x v="0"/>
    <n v="5"/>
    <x v="0"/>
  </r>
  <r>
    <x v="285"/>
    <x v="2"/>
    <x v="0"/>
    <x v="4"/>
    <x v="1"/>
    <x v="0"/>
    <n v="44374"/>
    <x v="1"/>
    <x v="1"/>
    <n v="570661"/>
    <n v="5"/>
    <n v="3849"/>
    <n v="15"/>
    <x v="3299"/>
    <x v="3217"/>
    <x v="3177"/>
    <s v="Cash"/>
    <s v="Cancelled"/>
    <x v="1"/>
    <n v="3"/>
    <x v="1"/>
  </r>
  <r>
    <x v="285"/>
    <x v="0"/>
    <x v="0"/>
    <x v="4"/>
    <x v="2"/>
    <x v="1"/>
    <n v="71713"/>
    <x v="1"/>
    <x v="0"/>
    <n v="260284"/>
    <n v="5"/>
    <n v="3316"/>
    <n v="15"/>
    <x v="3300"/>
    <x v="3218"/>
    <x v="3178"/>
    <s v="Credit Card"/>
    <s v="Completed"/>
    <x v="2"/>
    <n v="3"/>
    <x v="0"/>
  </r>
  <r>
    <x v="285"/>
    <x v="3"/>
    <x v="0"/>
    <x v="4"/>
    <x v="0"/>
    <x v="0"/>
    <n v="51411"/>
    <x v="1"/>
    <x v="0"/>
    <n v="901394"/>
    <n v="4"/>
    <n v="3309"/>
    <n v="5"/>
    <x v="3301"/>
    <x v="3219"/>
    <x v="3179"/>
    <s v="UPI"/>
    <s v="Completed"/>
    <x v="0"/>
    <n v="5"/>
    <x v="0"/>
  </r>
  <r>
    <x v="285"/>
    <x v="3"/>
    <x v="3"/>
    <x v="5"/>
    <x v="1"/>
    <x v="3"/>
    <n v="74368"/>
    <x v="0"/>
    <x v="0"/>
    <n v="771213"/>
    <n v="5"/>
    <n v="1771"/>
    <n v="15"/>
    <x v="3302"/>
    <x v="3220"/>
    <x v="3180"/>
    <s v="Cash"/>
    <s v="Returned"/>
    <x v="1"/>
    <n v="1"/>
    <x v="0"/>
  </r>
  <r>
    <x v="285"/>
    <x v="2"/>
    <x v="0"/>
    <x v="1"/>
    <x v="0"/>
    <x v="2"/>
    <n v="18316"/>
    <x v="0"/>
    <x v="0"/>
    <n v="412353"/>
    <n v="7"/>
    <n v="933"/>
    <n v="10"/>
    <x v="3303"/>
    <x v="3221"/>
    <x v="3181"/>
    <s v="UPI"/>
    <s v="Completed"/>
    <x v="2"/>
    <n v="2"/>
    <x v="0"/>
  </r>
  <r>
    <x v="285"/>
    <x v="3"/>
    <x v="3"/>
    <x v="3"/>
    <x v="2"/>
    <x v="0"/>
    <n v="20556"/>
    <x v="0"/>
    <x v="0"/>
    <n v="835271"/>
    <n v="3"/>
    <n v="928"/>
    <n v="15"/>
    <x v="3304"/>
    <x v="3222"/>
    <x v="3182"/>
    <s v="UPI"/>
    <s v="Cancelled"/>
    <x v="0"/>
    <n v="4"/>
    <x v="0"/>
  </r>
  <r>
    <x v="285"/>
    <x v="3"/>
    <x v="3"/>
    <x v="2"/>
    <x v="0"/>
    <x v="1"/>
    <n v="20058"/>
    <x v="0"/>
    <x v="1"/>
    <n v="340969"/>
    <n v="4"/>
    <n v="1687"/>
    <n v="20"/>
    <x v="3305"/>
    <x v="3223"/>
    <x v="3183"/>
    <s v="Net Banking"/>
    <s v="Completed"/>
    <x v="2"/>
    <n v="5"/>
    <x v="0"/>
  </r>
  <r>
    <x v="285"/>
    <x v="0"/>
    <x v="0"/>
    <x v="3"/>
    <x v="0"/>
    <x v="2"/>
    <n v="35482"/>
    <x v="1"/>
    <x v="1"/>
    <n v="954077"/>
    <n v="8"/>
    <n v="4757"/>
    <n v="10"/>
    <x v="3306"/>
    <x v="3224"/>
    <x v="3184"/>
    <s v="Cash"/>
    <s v="Completed"/>
    <x v="3"/>
    <n v="5"/>
    <x v="1"/>
  </r>
  <r>
    <x v="285"/>
    <x v="3"/>
    <x v="0"/>
    <x v="5"/>
    <x v="2"/>
    <x v="1"/>
    <n v="54494"/>
    <x v="1"/>
    <x v="2"/>
    <n v="553717"/>
    <n v="6"/>
    <n v="3054"/>
    <n v="0"/>
    <x v="3307"/>
    <x v="3225"/>
    <x v="3185"/>
    <s v="UPI"/>
    <s v="Completed"/>
    <x v="0"/>
    <n v="4"/>
    <x v="0"/>
  </r>
  <r>
    <x v="286"/>
    <x v="2"/>
    <x v="3"/>
    <x v="5"/>
    <x v="0"/>
    <x v="3"/>
    <n v="35005"/>
    <x v="0"/>
    <x v="1"/>
    <n v="488820"/>
    <n v="8"/>
    <n v="2812"/>
    <n v="5"/>
    <x v="3308"/>
    <x v="3226"/>
    <x v="3186"/>
    <s v="UPI"/>
    <s v="Cancelled"/>
    <x v="2"/>
    <n v="4"/>
    <x v="0"/>
  </r>
  <r>
    <x v="286"/>
    <x v="0"/>
    <x v="3"/>
    <x v="5"/>
    <x v="1"/>
    <x v="3"/>
    <n v="94671"/>
    <x v="1"/>
    <x v="0"/>
    <n v="877331"/>
    <n v="2"/>
    <n v="2495"/>
    <n v="10"/>
    <x v="1463"/>
    <x v="3227"/>
    <x v="3187"/>
    <s v="UPI"/>
    <s v="Cancelled"/>
    <x v="3"/>
    <n v="1"/>
    <x v="0"/>
  </r>
  <r>
    <x v="286"/>
    <x v="1"/>
    <x v="0"/>
    <x v="1"/>
    <x v="0"/>
    <x v="2"/>
    <n v="99424"/>
    <x v="0"/>
    <x v="1"/>
    <n v="166856"/>
    <n v="9"/>
    <n v="2657"/>
    <n v="0"/>
    <x v="3309"/>
    <x v="3228"/>
    <x v="3188"/>
    <s v="Net Banking"/>
    <s v="Completed"/>
    <x v="2"/>
    <n v="3"/>
    <x v="0"/>
  </r>
  <r>
    <x v="286"/>
    <x v="0"/>
    <x v="0"/>
    <x v="5"/>
    <x v="1"/>
    <x v="1"/>
    <n v="42481"/>
    <x v="0"/>
    <x v="1"/>
    <n v="475162"/>
    <n v="7"/>
    <n v="2242"/>
    <n v="0"/>
    <x v="3310"/>
    <x v="3229"/>
    <x v="3189"/>
    <s v="Net Banking"/>
    <s v="Completed"/>
    <x v="0"/>
    <n v="4"/>
    <x v="0"/>
  </r>
  <r>
    <x v="286"/>
    <x v="2"/>
    <x v="1"/>
    <x v="4"/>
    <x v="0"/>
    <x v="1"/>
    <n v="38401"/>
    <x v="1"/>
    <x v="1"/>
    <n v="615753"/>
    <n v="5"/>
    <n v="1842"/>
    <n v="10"/>
    <x v="3311"/>
    <x v="2359"/>
    <x v="1861"/>
    <s v="Credit Card"/>
    <s v="Completed"/>
    <x v="0"/>
    <n v="5"/>
    <x v="0"/>
  </r>
  <r>
    <x v="286"/>
    <x v="0"/>
    <x v="3"/>
    <x v="3"/>
    <x v="0"/>
    <x v="1"/>
    <n v="50431"/>
    <x v="1"/>
    <x v="2"/>
    <n v="443667"/>
    <n v="7"/>
    <n v="1655"/>
    <n v="0"/>
    <x v="3312"/>
    <x v="3230"/>
    <x v="3190"/>
    <s v="Net Banking"/>
    <s v="Returned"/>
    <x v="0"/>
    <n v="2"/>
    <x v="0"/>
  </r>
  <r>
    <x v="286"/>
    <x v="0"/>
    <x v="3"/>
    <x v="0"/>
    <x v="2"/>
    <x v="1"/>
    <n v="74459"/>
    <x v="1"/>
    <x v="2"/>
    <n v="661473"/>
    <n v="2"/>
    <n v="3704"/>
    <n v="0"/>
    <x v="3313"/>
    <x v="3231"/>
    <x v="3191"/>
    <s v="Net Banking"/>
    <s v="Cancelled"/>
    <x v="3"/>
    <n v="1"/>
    <x v="0"/>
  </r>
  <r>
    <x v="286"/>
    <x v="2"/>
    <x v="1"/>
    <x v="2"/>
    <x v="2"/>
    <x v="3"/>
    <n v="88682"/>
    <x v="0"/>
    <x v="1"/>
    <n v="300307"/>
    <n v="4"/>
    <n v="893"/>
    <n v="20"/>
    <x v="3314"/>
    <x v="3232"/>
    <x v="128"/>
    <s v="Cash"/>
    <s v="Completed"/>
    <x v="1"/>
    <n v="2"/>
    <x v="0"/>
  </r>
  <r>
    <x v="286"/>
    <x v="0"/>
    <x v="3"/>
    <x v="5"/>
    <x v="1"/>
    <x v="1"/>
    <n v="86789"/>
    <x v="1"/>
    <x v="1"/>
    <n v="543100"/>
    <n v="7"/>
    <n v="4142"/>
    <n v="15"/>
    <x v="3315"/>
    <x v="3233"/>
    <x v="3192"/>
    <s v="Cash"/>
    <s v="Completed"/>
    <x v="0"/>
    <n v="2"/>
    <x v="0"/>
  </r>
  <r>
    <x v="286"/>
    <x v="2"/>
    <x v="2"/>
    <x v="3"/>
    <x v="2"/>
    <x v="3"/>
    <n v="58504"/>
    <x v="0"/>
    <x v="0"/>
    <n v="818218"/>
    <n v="2"/>
    <n v="2540"/>
    <n v="20"/>
    <x v="3316"/>
    <x v="3234"/>
    <x v="3193"/>
    <s v="UPI"/>
    <s v="Cancelled"/>
    <x v="3"/>
    <n v="3"/>
    <x v="1"/>
  </r>
  <r>
    <x v="286"/>
    <x v="2"/>
    <x v="3"/>
    <x v="5"/>
    <x v="2"/>
    <x v="1"/>
    <n v="13223"/>
    <x v="1"/>
    <x v="2"/>
    <n v="193745"/>
    <n v="8"/>
    <n v="2578"/>
    <n v="15"/>
    <x v="3317"/>
    <x v="3235"/>
    <x v="3194"/>
    <s v="Credit Card"/>
    <s v="Returned"/>
    <x v="3"/>
    <n v="2"/>
    <x v="0"/>
  </r>
  <r>
    <x v="286"/>
    <x v="1"/>
    <x v="1"/>
    <x v="1"/>
    <x v="2"/>
    <x v="1"/>
    <n v="80977"/>
    <x v="0"/>
    <x v="0"/>
    <n v="557542"/>
    <n v="5"/>
    <n v="3364"/>
    <n v="0"/>
    <x v="3318"/>
    <x v="1005"/>
    <x v="3195"/>
    <s v="Net Banking"/>
    <s v="Completed"/>
    <x v="0"/>
    <n v="5"/>
    <x v="0"/>
  </r>
  <r>
    <x v="287"/>
    <x v="3"/>
    <x v="2"/>
    <x v="5"/>
    <x v="2"/>
    <x v="0"/>
    <n v="50149"/>
    <x v="1"/>
    <x v="0"/>
    <n v="663618"/>
    <n v="5"/>
    <n v="3961"/>
    <n v="15"/>
    <x v="1938"/>
    <x v="3236"/>
    <x v="3196"/>
    <s v="Cash"/>
    <s v="Cancelled"/>
    <x v="0"/>
    <n v="5"/>
    <x v="0"/>
  </r>
  <r>
    <x v="287"/>
    <x v="3"/>
    <x v="0"/>
    <x v="5"/>
    <x v="2"/>
    <x v="0"/>
    <n v="22863"/>
    <x v="0"/>
    <x v="1"/>
    <n v="349309"/>
    <n v="8"/>
    <n v="4756"/>
    <n v="20"/>
    <x v="3319"/>
    <x v="3237"/>
    <x v="3197"/>
    <s v="Credit Card"/>
    <s v="Returned"/>
    <x v="0"/>
    <n v="4"/>
    <x v="1"/>
  </r>
  <r>
    <x v="287"/>
    <x v="0"/>
    <x v="1"/>
    <x v="5"/>
    <x v="1"/>
    <x v="1"/>
    <n v="39564"/>
    <x v="0"/>
    <x v="1"/>
    <n v="932847"/>
    <n v="1"/>
    <n v="1829"/>
    <n v="5"/>
    <x v="3320"/>
    <x v="3238"/>
    <x v="3198"/>
    <s v="Cash"/>
    <s v="Cancelled"/>
    <x v="0"/>
    <n v="3"/>
    <x v="0"/>
  </r>
  <r>
    <x v="287"/>
    <x v="0"/>
    <x v="1"/>
    <x v="5"/>
    <x v="1"/>
    <x v="3"/>
    <n v="92189"/>
    <x v="1"/>
    <x v="1"/>
    <n v="423150"/>
    <n v="6"/>
    <n v="2146"/>
    <n v="5"/>
    <x v="3321"/>
    <x v="3239"/>
    <x v="3199"/>
    <s v="UPI"/>
    <s v="Cancelled"/>
    <x v="1"/>
    <n v="4"/>
    <x v="0"/>
  </r>
  <r>
    <x v="287"/>
    <x v="1"/>
    <x v="0"/>
    <x v="2"/>
    <x v="2"/>
    <x v="1"/>
    <n v="99624"/>
    <x v="0"/>
    <x v="0"/>
    <n v="804487"/>
    <n v="2"/>
    <n v="3155"/>
    <n v="15"/>
    <x v="3322"/>
    <x v="3240"/>
    <x v="3200"/>
    <s v="Net Banking"/>
    <s v="Completed"/>
    <x v="1"/>
    <n v="2"/>
    <x v="0"/>
  </r>
  <r>
    <x v="287"/>
    <x v="1"/>
    <x v="1"/>
    <x v="3"/>
    <x v="2"/>
    <x v="0"/>
    <n v="32499"/>
    <x v="1"/>
    <x v="0"/>
    <n v="122547"/>
    <n v="1"/>
    <n v="2885"/>
    <n v="5"/>
    <x v="1102"/>
    <x v="3241"/>
    <x v="3201"/>
    <s v="UPI"/>
    <s v="Cancelled"/>
    <x v="2"/>
    <n v="5"/>
    <x v="0"/>
  </r>
  <r>
    <x v="287"/>
    <x v="1"/>
    <x v="3"/>
    <x v="1"/>
    <x v="1"/>
    <x v="1"/>
    <n v="99218"/>
    <x v="1"/>
    <x v="0"/>
    <n v="385083"/>
    <n v="7"/>
    <n v="3337"/>
    <n v="10"/>
    <x v="3323"/>
    <x v="3242"/>
    <x v="3202"/>
    <s v="UPI"/>
    <s v="Completed"/>
    <x v="1"/>
    <n v="4"/>
    <x v="0"/>
  </r>
  <r>
    <x v="287"/>
    <x v="2"/>
    <x v="0"/>
    <x v="5"/>
    <x v="0"/>
    <x v="0"/>
    <n v="42132"/>
    <x v="1"/>
    <x v="1"/>
    <n v="441882"/>
    <n v="4"/>
    <n v="4932"/>
    <n v="5"/>
    <x v="3324"/>
    <x v="3243"/>
    <x v="3203"/>
    <s v="Cash"/>
    <s v="Returned"/>
    <x v="2"/>
    <n v="5"/>
    <x v="1"/>
  </r>
  <r>
    <x v="287"/>
    <x v="1"/>
    <x v="1"/>
    <x v="5"/>
    <x v="1"/>
    <x v="1"/>
    <n v="14533"/>
    <x v="0"/>
    <x v="1"/>
    <n v="456900"/>
    <n v="1"/>
    <n v="3805"/>
    <n v="15"/>
    <x v="3325"/>
    <x v="3244"/>
    <x v="3204"/>
    <s v="Credit Card"/>
    <s v="Completed"/>
    <x v="2"/>
    <n v="4"/>
    <x v="0"/>
  </r>
  <r>
    <x v="287"/>
    <x v="1"/>
    <x v="0"/>
    <x v="5"/>
    <x v="0"/>
    <x v="2"/>
    <n v="92962"/>
    <x v="1"/>
    <x v="1"/>
    <n v="842658"/>
    <n v="6"/>
    <n v="3820"/>
    <n v="0"/>
    <x v="2429"/>
    <x v="3245"/>
    <x v="3205"/>
    <s v="Net Banking"/>
    <s v="Cancelled"/>
    <x v="3"/>
    <n v="1"/>
    <x v="0"/>
  </r>
  <r>
    <x v="287"/>
    <x v="0"/>
    <x v="0"/>
    <x v="5"/>
    <x v="2"/>
    <x v="1"/>
    <n v="90096"/>
    <x v="0"/>
    <x v="0"/>
    <n v="567548"/>
    <n v="6"/>
    <n v="4376"/>
    <n v="20"/>
    <x v="3326"/>
    <x v="3246"/>
    <x v="3206"/>
    <s v="Credit Card"/>
    <s v="Cancelled"/>
    <x v="1"/>
    <n v="3"/>
    <x v="1"/>
  </r>
  <r>
    <x v="287"/>
    <x v="1"/>
    <x v="0"/>
    <x v="4"/>
    <x v="2"/>
    <x v="3"/>
    <n v="44409"/>
    <x v="1"/>
    <x v="0"/>
    <n v="757082"/>
    <n v="3"/>
    <n v="4026"/>
    <n v="5"/>
    <x v="3327"/>
    <x v="3247"/>
    <x v="3207"/>
    <s v="UPI"/>
    <s v="Cancelled"/>
    <x v="1"/>
    <n v="4"/>
    <x v="0"/>
  </r>
  <r>
    <x v="288"/>
    <x v="2"/>
    <x v="2"/>
    <x v="4"/>
    <x v="1"/>
    <x v="0"/>
    <n v="91461"/>
    <x v="1"/>
    <x v="2"/>
    <n v="474984"/>
    <n v="6"/>
    <n v="4658"/>
    <n v="15"/>
    <x v="3328"/>
    <x v="1868"/>
    <x v="3208"/>
    <s v="Net Banking"/>
    <s v="Completed"/>
    <x v="1"/>
    <n v="2"/>
    <x v="0"/>
  </r>
  <r>
    <x v="288"/>
    <x v="2"/>
    <x v="1"/>
    <x v="0"/>
    <x v="2"/>
    <x v="2"/>
    <n v="32987"/>
    <x v="0"/>
    <x v="1"/>
    <n v="635962"/>
    <n v="9"/>
    <n v="2804"/>
    <n v="20"/>
    <x v="3329"/>
    <x v="3248"/>
    <x v="3209"/>
    <s v="UPI"/>
    <s v="Returned"/>
    <x v="3"/>
    <n v="5"/>
    <x v="0"/>
  </r>
  <r>
    <x v="288"/>
    <x v="0"/>
    <x v="2"/>
    <x v="5"/>
    <x v="0"/>
    <x v="0"/>
    <n v="20633"/>
    <x v="0"/>
    <x v="0"/>
    <n v="476095"/>
    <n v="6"/>
    <n v="1771"/>
    <n v="10"/>
    <x v="3330"/>
    <x v="3249"/>
    <x v="3102"/>
    <s v="Cash"/>
    <s v="Returned"/>
    <x v="2"/>
    <n v="5"/>
    <x v="0"/>
  </r>
  <r>
    <x v="288"/>
    <x v="1"/>
    <x v="1"/>
    <x v="0"/>
    <x v="0"/>
    <x v="0"/>
    <n v="66207"/>
    <x v="1"/>
    <x v="2"/>
    <n v="492239"/>
    <n v="1"/>
    <n v="1787"/>
    <n v="0"/>
    <x v="3331"/>
    <x v="3250"/>
    <x v="3210"/>
    <s v="Credit Card"/>
    <s v="Cancelled"/>
    <x v="1"/>
    <n v="3"/>
    <x v="0"/>
  </r>
  <r>
    <x v="288"/>
    <x v="1"/>
    <x v="3"/>
    <x v="2"/>
    <x v="1"/>
    <x v="3"/>
    <n v="60535"/>
    <x v="0"/>
    <x v="0"/>
    <n v="863437"/>
    <n v="6"/>
    <n v="860"/>
    <n v="20"/>
    <x v="3332"/>
    <x v="3251"/>
    <x v="1878"/>
    <s v="Credit Card"/>
    <s v="Completed"/>
    <x v="0"/>
    <n v="3"/>
    <x v="0"/>
  </r>
  <r>
    <x v="288"/>
    <x v="2"/>
    <x v="3"/>
    <x v="0"/>
    <x v="0"/>
    <x v="1"/>
    <n v="13996"/>
    <x v="1"/>
    <x v="0"/>
    <n v="222225"/>
    <n v="8"/>
    <n v="2474"/>
    <n v="20"/>
    <x v="3333"/>
    <x v="3252"/>
    <x v="3211"/>
    <s v="UPI"/>
    <s v="Cancelled"/>
    <x v="3"/>
    <n v="1"/>
    <x v="0"/>
  </r>
  <r>
    <x v="288"/>
    <x v="1"/>
    <x v="3"/>
    <x v="3"/>
    <x v="1"/>
    <x v="3"/>
    <n v="10014"/>
    <x v="0"/>
    <x v="1"/>
    <n v="495494"/>
    <n v="7"/>
    <n v="3427"/>
    <n v="15"/>
    <x v="3334"/>
    <x v="3253"/>
    <x v="3212"/>
    <s v="Credit Card"/>
    <s v="Completed"/>
    <x v="3"/>
    <n v="4"/>
    <x v="0"/>
  </r>
  <r>
    <x v="288"/>
    <x v="1"/>
    <x v="1"/>
    <x v="4"/>
    <x v="1"/>
    <x v="1"/>
    <n v="90431"/>
    <x v="0"/>
    <x v="2"/>
    <n v="266190"/>
    <n v="8"/>
    <n v="3964"/>
    <n v="10"/>
    <x v="3335"/>
    <x v="3254"/>
    <x v="3213"/>
    <s v="Credit Card"/>
    <s v="Returned"/>
    <x v="3"/>
    <n v="1"/>
    <x v="0"/>
  </r>
  <r>
    <x v="288"/>
    <x v="1"/>
    <x v="0"/>
    <x v="4"/>
    <x v="0"/>
    <x v="2"/>
    <n v="11674"/>
    <x v="1"/>
    <x v="0"/>
    <n v="300231"/>
    <n v="8"/>
    <n v="2726"/>
    <n v="5"/>
    <x v="3336"/>
    <x v="3255"/>
    <x v="3214"/>
    <s v="UPI"/>
    <s v="Completed"/>
    <x v="3"/>
    <n v="4"/>
    <x v="0"/>
  </r>
  <r>
    <x v="288"/>
    <x v="3"/>
    <x v="0"/>
    <x v="5"/>
    <x v="0"/>
    <x v="3"/>
    <n v="47867"/>
    <x v="0"/>
    <x v="2"/>
    <n v="499746"/>
    <n v="9"/>
    <n v="2350"/>
    <n v="10"/>
    <x v="3337"/>
    <x v="3256"/>
    <x v="3215"/>
    <s v="Net Banking"/>
    <s v="Completed"/>
    <x v="2"/>
    <n v="4"/>
    <x v="0"/>
  </r>
  <r>
    <x v="288"/>
    <x v="0"/>
    <x v="2"/>
    <x v="5"/>
    <x v="0"/>
    <x v="3"/>
    <n v="95537"/>
    <x v="1"/>
    <x v="2"/>
    <n v="674154"/>
    <n v="3"/>
    <n v="3046"/>
    <n v="0"/>
    <x v="3338"/>
    <x v="3257"/>
    <x v="3216"/>
    <s v="Cash"/>
    <s v="Cancelled"/>
    <x v="2"/>
    <n v="3"/>
    <x v="0"/>
  </r>
  <r>
    <x v="288"/>
    <x v="3"/>
    <x v="2"/>
    <x v="2"/>
    <x v="0"/>
    <x v="0"/>
    <n v="67251"/>
    <x v="1"/>
    <x v="1"/>
    <n v="967955"/>
    <n v="7"/>
    <n v="3224"/>
    <n v="5"/>
    <x v="3339"/>
    <x v="3258"/>
    <x v="3217"/>
    <s v="Net Banking"/>
    <s v="Completed"/>
    <x v="1"/>
    <n v="3"/>
    <x v="0"/>
  </r>
  <r>
    <x v="289"/>
    <x v="0"/>
    <x v="3"/>
    <x v="1"/>
    <x v="0"/>
    <x v="3"/>
    <n v="65709"/>
    <x v="0"/>
    <x v="2"/>
    <n v="643834"/>
    <n v="6"/>
    <n v="4174"/>
    <n v="10"/>
    <x v="3340"/>
    <x v="3259"/>
    <x v="3218"/>
    <s v="Net Banking"/>
    <s v="Returned"/>
    <x v="1"/>
    <n v="4"/>
    <x v="0"/>
  </r>
  <r>
    <x v="289"/>
    <x v="2"/>
    <x v="2"/>
    <x v="2"/>
    <x v="0"/>
    <x v="1"/>
    <n v="27864"/>
    <x v="1"/>
    <x v="1"/>
    <n v="939737"/>
    <n v="2"/>
    <n v="4405"/>
    <n v="0"/>
    <x v="3341"/>
    <x v="3260"/>
    <x v="3219"/>
    <s v="Cash"/>
    <s v="Returned"/>
    <x v="3"/>
    <n v="3"/>
    <x v="1"/>
  </r>
  <r>
    <x v="289"/>
    <x v="1"/>
    <x v="1"/>
    <x v="3"/>
    <x v="0"/>
    <x v="3"/>
    <n v="36321"/>
    <x v="0"/>
    <x v="1"/>
    <n v="202833"/>
    <n v="5"/>
    <n v="4275"/>
    <n v="20"/>
    <x v="3342"/>
    <x v="3261"/>
    <x v="3220"/>
    <s v="UPI"/>
    <s v="Returned"/>
    <x v="0"/>
    <n v="4"/>
    <x v="0"/>
  </r>
  <r>
    <x v="289"/>
    <x v="0"/>
    <x v="1"/>
    <x v="5"/>
    <x v="2"/>
    <x v="3"/>
    <n v="34082"/>
    <x v="0"/>
    <x v="1"/>
    <n v="250025"/>
    <n v="3"/>
    <n v="4887"/>
    <n v="20"/>
    <x v="3343"/>
    <x v="2379"/>
    <x v="3221"/>
    <s v="UPI"/>
    <s v="Cancelled"/>
    <x v="2"/>
    <n v="3"/>
    <x v="0"/>
  </r>
  <r>
    <x v="289"/>
    <x v="3"/>
    <x v="2"/>
    <x v="5"/>
    <x v="1"/>
    <x v="2"/>
    <n v="50131"/>
    <x v="1"/>
    <x v="2"/>
    <n v="790943"/>
    <n v="5"/>
    <n v="1317"/>
    <n v="20"/>
    <x v="3344"/>
    <x v="3262"/>
    <x v="3222"/>
    <s v="Cash"/>
    <s v="Completed"/>
    <x v="3"/>
    <n v="2"/>
    <x v="0"/>
  </r>
  <r>
    <x v="289"/>
    <x v="1"/>
    <x v="2"/>
    <x v="2"/>
    <x v="1"/>
    <x v="1"/>
    <n v="81493"/>
    <x v="0"/>
    <x v="0"/>
    <n v="319964"/>
    <n v="9"/>
    <n v="2646"/>
    <n v="20"/>
    <x v="3345"/>
    <x v="3263"/>
    <x v="3223"/>
    <s v="Credit Card"/>
    <s v="Completed"/>
    <x v="2"/>
    <n v="4"/>
    <x v="1"/>
  </r>
  <r>
    <x v="289"/>
    <x v="2"/>
    <x v="2"/>
    <x v="2"/>
    <x v="0"/>
    <x v="0"/>
    <n v="14210"/>
    <x v="1"/>
    <x v="1"/>
    <n v="359832"/>
    <n v="8"/>
    <n v="680"/>
    <n v="5"/>
    <x v="3346"/>
    <x v="3264"/>
    <x v="3224"/>
    <s v="Net Banking"/>
    <s v="Cancelled"/>
    <x v="3"/>
    <n v="5"/>
    <x v="0"/>
  </r>
  <r>
    <x v="289"/>
    <x v="0"/>
    <x v="2"/>
    <x v="2"/>
    <x v="1"/>
    <x v="1"/>
    <n v="74586"/>
    <x v="1"/>
    <x v="0"/>
    <n v="825474"/>
    <n v="9"/>
    <n v="4969"/>
    <n v="20"/>
    <x v="3347"/>
    <x v="3265"/>
    <x v="3225"/>
    <s v="Credit Card"/>
    <s v="Returned"/>
    <x v="0"/>
    <n v="2"/>
    <x v="0"/>
  </r>
  <r>
    <x v="289"/>
    <x v="0"/>
    <x v="3"/>
    <x v="4"/>
    <x v="0"/>
    <x v="2"/>
    <n v="93605"/>
    <x v="0"/>
    <x v="2"/>
    <n v="890894"/>
    <n v="9"/>
    <n v="941"/>
    <n v="5"/>
    <x v="3348"/>
    <x v="3266"/>
    <x v="3226"/>
    <s v="UPI"/>
    <s v="Returned"/>
    <x v="3"/>
    <n v="1"/>
    <x v="1"/>
  </r>
  <r>
    <x v="289"/>
    <x v="0"/>
    <x v="3"/>
    <x v="0"/>
    <x v="2"/>
    <x v="1"/>
    <n v="44851"/>
    <x v="0"/>
    <x v="0"/>
    <n v="363032"/>
    <n v="8"/>
    <n v="2792"/>
    <n v="5"/>
    <x v="3349"/>
    <x v="3267"/>
    <x v="3227"/>
    <s v="Net Banking"/>
    <s v="Cancelled"/>
    <x v="3"/>
    <n v="3"/>
    <x v="1"/>
  </r>
  <r>
    <x v="289"/>
    <x v="1"/>
    <x v="2"/>
    <x v="0"/>
    <x v="1"/>
    <x v="1"/>
    <n v="36865"/>
    <x v="1"/>
    <x v="0"/>
    <n v="974300"/>
    <n v="8"/>
    <n v="2162"/>
    <n v="10"/>
    <x v="3350"/>
    <x v="3268"/>
    <x v="3228"/>
    <s v="UPI"/>
    <s v="Cancelled"/>
    <x v="3"/>
    <n v="1"/>
    <x v="0"/>
  </r>
  <r>
    <x v="289"/>
    <x v="3"/>
    <x v="1"/>
    <x v="5"/>
    <x v="1"/>
    <x v="3"/>
    <n v="93606"/>
    <x v="1"/>
    <x v="1"/>
    <n v="316470"/>
    <n v="6"/>
    <n v="1370"/>
    <n v="20"/>
    <x v="3351"/>
    <x v="3269"/>
    <x v="3229"/>
    <s v="Cash"/>
    <s v="Returned"/>
    <x v="0"/>
    <n v="5"/>
    <x v="0"/>
  </r>
  <r>
    <x v="290"/>
    <x v="3"/>
    <x v="3"/>
    <x v="4"/>
    <x v="2"/>
    <x v="3"/>
    <n v="14158"/>
    <x v="1"/>
    <x v="1"/>
    <n v="185509"/>
    <n v="6"/>
    <n v="3374"/>
    <n v="15"/>
    <x v="3352"/>
    <x v="3270"/>
    <x v="3230"/>
    <s v="Cash"/>
    <s v="Returned"/>
    <x v="1"/>
    <n v="3"/>
    <x v="0"/>
  </r>
  <r>
    <x v="290"/>
    <x v="0"/>
    <x v="1"/>
    <x v="2"/>
    <x v="2"/>
    <x v="1"/>
    <n v="67852"/>
    <x v="0"/>
    <x v="1"/>
    <n v="736234"/>
    <n v="6"/>
    <n v="2999"/>
    <n v="20"/>
    <x v="3353"/>
    <x v="3271"/>
    <x v="3231"/>
    <s v="Credit Card"/>
    <s v="Completed"/>
    <x v="1"/>
    <n v="1"/>
    <x v="0"/>
  </r>
  <r>
    <x v="290"/>
    <x v="2"/>
    <x v="0"/>
    <x v="5"/>
    <x v="2"/>
    <x v="1"/>
    <n v="59339"/>
    <x v="0"/>
    <x v="2"/>
    <n v="953691"/>
    <n v="6"/>
    <n v="3712"/>
    <n v="15"/>
    <x v="3354"/>
    <x v="3272"/>
    <x v="3232"/>
    <s v="Credit Card"/>
    <s v="Returned"/>
    <x v="1"/>
    <n v="2"/>
    <x v="0"/>
  </r>
  <r>
    <x v="290"/>
    <x v="2"/>
    <x v="1"/>
    <x v="4"/>
    <x v="1"/>
    <x v="0"/>
    <n v="30572"/>
    <x v="1"/>
    <x v="0"/>
    <n v="609162"/>
    <n v="9"/>
    <n v="2156"/>
    <n v="20"/>
    <x v="3355"/>
    <x v="3273"/>
    <x v="3233"/>
    <s v="UPI"/>
    <s v="Returned"/>
    <x v="3"/>
    <n v="1"/>
    <x v="0"/>
  </r>
  <r>
    <x v="290"/>
    <x v="3"/>
    <x v="2"/>
    <x v="3"/>
    <x v="1"/>
    <x v="2"/>
    <n v="14100"/>
    <x v="0"/>
    <x v="2"/>
    <n v="909842"/>
    <n v="1"/>
    <n v="2396"/>
    <n v="5"/>
    <x v="3356"/>
    <x v="3274"/>
    <x v="3234"/>
    <s v="UPI"/>
    <s v="Completed"/>
    <x v="1"/>
    <n v="3"/>
    <x v="0"/>
  </r>
  <r>
    <x v="290"/>
    <x v="2"/>
    <x v="0"/>
    <x v="1"/>
    <x v="2"/>
    <x v="3"/>
    <n v="54469"/>
    <x v="1"/>
    <x v="2"/>
    <n v="632890"/>
    <n v="6"/>
    <n v="1589"/>
    <n v="20"/>
    <x v="3357"/>
    <x v="3275"/>
    <x v="3235"/>
    <s v="Cash"/>
    <s v="Cancelled"/>
    <x v="3"/>
    <n v="2"/>
    <x v="0"/>
  </r>
  <r>
    <x v="290"/>
    <x v="3"/>
    <x v="3"/>
    <x v="4"/>
    <x v="2"/>
    <x v="3"/>
    <n v="91061"/>
    <x v="0"/>
    <x v="2"/>
    <n v="118614"/>
    <n v="8"/>
    <n v="982"/>
    <n v="20"/>
    <x v="3358"/>
    <x v="3276"/>
    <x v="3236"/>
    <s v="Net Banking"/>
    <s v="Completed"/>
    <x v="2"/>
    <n v="5"/>
    <x v="0"/>
  </r>
  <r>
    <x v="290"/>
    <x v="0"/>
    <x v="3"/>
    <x v="5"/>
    <x v="2"/>
    <x v="3"/>
    <n v="70861"/>
    <x v="1"/>
    <x v="2"/>
    <n v="487229"/>
    <n v="1"/>
    <n v="808"/>
    <n v="20"/>
    <x v="3359"/>
    <x v="3277"/>
    <x v="3237"/>
    <s v="Cash"/>
    <s v="Completed"/>
    <x v="3"/>
    <n v="1"/>
    <x v="0"/>
  </r>
  <r>
    <x v="290"/>
    <x v="3"/>
    <x v="0"/>
    <x v="0"/>
    <x v="2"/>
    <x v="3"/>
    <n v="28456"/>
    <x v="1"/>
    <x v="1"/>
    <n v="118444"/>
    <n v="6"/>
    <n v="1092"/>
    <n v="20"/>
    <x v="3360"/>
    <x v="3278"/>
    <x v="3238"/>
    <s v="UPI"/>
    <s v="Returned"/>
    <x v="2"/>
    <n v="4"/>
    <x v="0"/>
  </r>
  <r>
    <x v="290"/>
    <x v="3"/>
    <x v="1"/>
    <x v="2"/>
    <x v="2"/>
    <x v="1"/>
    <n v="65803"/>
    <x v="1"/>
    <x v="0"/>
    <n v="415194"/>
    <n v="9"/>
    <n v="4343"/>
    <n v="10"/>
    <x v="3361"/>
    <x v="3279"/>
    <x v="3239"/>
    <s v="Cash"/>
    <s v="Cancelled"/>
    <x v="3"/>
    <n v="3"/>
    <x v="1"/>
  </r>
  <r>
    <x v="290"/>
    <x v="0"/>
    <x v="3"/>
    <x v="1"/>
    <x v="0"/>
    <x v="1"/>
    <n v="75633"/>
    <x v="1"/>
    <x v="1"/>
    <n v="168149"/>
    <n v="6"/>
    <n v="1518"/>
    <n v="10"/>
    <x v="3362"/>
    <x v="3280"/>
    <x v="3240"/>
    <s v="Credit Card"/>
    <s v="Returned"/>
    <x v="0"/>
    <n v="4"/>
    <x v="0"/>
  </r>
  <r>
    <x v="290"/>
    <x v="2"/>
    <x v="2"/>
    <x v="3"/>
    <x v="2"/>
    <x v="0"/>
    <n v="85019"/>
    <x v="1"/>
    <x v="1"/>
    <n v="745991"/>
    <n v="2"/>
    <n v="4993"/>
    <n v="5"/>
    <x v="3363"/>
    <x v="3281"/>
    <x v="3241"/>
    <s v="Credit Card"/>
    <s v="Cancelled"/>
    <x v="0"/>
    <n v="4"/>
    <x v="0"/>
  </r>
  <r>
    <x v="291"/>
    <x v="3"/>
    <x v="0"/>
    <x v="1"/>
    <x v="0"/>
    <x v="3"/>
    <n v="46232"/>
    <x v="1"/>
    <x v="2"/>
    <n v="994740"/>
    <n v="1"/>
    <n v="4692"/>
    <n v="5"/>
    <x v="3364"/>
    <x v="3282"/>
    <x v="3242"/>
    <s v="UPI"/>
    <s v="Completed"/>
    <x v="1"/>
    <n v="1"/>
    <x v="1"/>
  </r>
  <r>
    <x v="291"/>
    <x v="3"/>
    <x v="2"/>
    <x v="1"/>
    <x v="1"/>
    <x v="3"/>
    <n v="77323"/>
    <x v="0"/>
    <x v="1"/>
    <n v="450762"/>
    <n v="4"/>
    <n v="3761"/>
    <n v="15"/>
    <x v="3365"/>
    <x v="2522"/>
    <x v="3034"/>
    <s v="Cash"/>
    <s v="Cancelled"/>
    <x v="0"/>
    <n v="4"/>
    <x v="0"/>
  </r>
  <r>
    <x v="291"/>
    <x v="0"/>
    <x v="0"/>
    <x v="4"/>
    <x v="1"/>
    <x v="1"/>
    <n v="31788"/>
    <x v="1"/>
    <x v="0"/>
    <n v="216490"/>
    <n v="6"/>
    <n v="4790"/>
    <n v="5"/>
    <x v="3366"/>
    <x v="3283"/>
    <x v="3054"/>
    <s v="UPI"/>
    <s v="Returned"/>
    <x v="3"/>
    <n v="2"/>
    <x v="0"/>
  </r>
  <r>
    <x v="291"/>
    <x v="2"/>
    <x v="3"/>
    <x v="5"/>
    <x v="0"/>
    <x v="0"/>
    <n v="26092"/>
    <x v="1"/>
    <x v="2"/>
    <n v="144866"/>
    <n v="9"/>
    <n v="1857"/>
    <n v="10"/>
    <x v="3367"/>
    <x v="3284"/>
    <x v="3243"/>
    <s v="Net Banking"/>
    <s v="Cancelled"/>
    <x v="0"/>
    <n v="5"/>
    <x v="1"/>
  </r>
  <r>
    <x v="291"/>
    <x v="3"/>
    <x v="1"/>
    <x v="5"/>
    <x v="2"/>
    <x v="1"/>
    <n v="11132"/>
    <x v="1"/>
    <x v="1"/>
    <n v="559429"/>
    <n v="5"/>
    <n v="582"/>
    <n v="5"/>
    <x v="3368"/>
    <x v="3254"/>
    <x v="3244"/>
    <s v="Credit Card"/>
    <s v="Cancelled"/>
    <x v="0"/>
    <n v="5"/>
    <x v="0"/>
  </r>
  <r>
    <x v="291"/>
    <x v="0"/>
    <x v="0"/>
    <x v="1"/>
    <x v="1"/>
    <x v="3"/>
    <n v="87850"/>
    <x v="1"/>
    <x v="2"/>
    <n v="812599"/>
    <n v="7"/>
    <n v="750"/>
    <n v="15"/>
    <x v="3369"/>
    <x v="508"/>
    <x v="1255"/>
    <s v="Cash"/>
    <s v="Cancelled"/>
    <x v="3"/>
    <n v="4"/>
    <x v="0"/>
  </r>
  <r>
    <x v="291"/>
    <x v="3"/>
    <x v="0"/>
    <x v="2"/>
    <x v="2"/>
    <x v="3"/>
    <n v="98118"/>
    <x v="1"/>
    <x v="0"/>
    <n v="743689"/>
    <n v="6"/>
    <n v="1593"/>
    <n v="15"/>
    <x v="3370"/>
    <x v="3285"/>
    <x v="3245"/>
    <s v="Credit Card"/>
    <s v="Returned"/>
    <x v="1"/>
    <n v="3"/>
    <x v="1"/>
  </r>
  <r>
    <x v="291"/>
    <x v="1"/>
    <x v="2"/>
    <x v="5"/>
    <x v="2"/>
    <x v="2"/>
    <n v="23068"/>
    <x v="0"/>
    <x v="2"/>
    <n v="730322"/>
    <n v="6"/>
    <n v="2887"/>
    <n v="10"/>
    <x v="3371"/>
    <x v="3286"/>
    <x v="3246"/>
    <s v="Cash"/>
    <s v="Completed"/>
    <x v="1"/>
    <n v="4"/>
    <x v="0"/>
  </r>
  <r>
    <x v="291"/>
    <x v="0"/>
    <x v="3"/>
    <x v="1"/>
    <x v="0"/>
    <x v="2"/>
    <n v="57401"/>
    <x v="1"/>
    <x v="1"/>
    <n v="667499"/>
    <n v="9"/>
    <n v="1908"/>
    <n v="5"/>
    <x v="3372"/>
    <x v="3287"/>
    <x v="263"/>
    <s v="Credit Card"/>
    <s v="Completed"/>
    <x v="1"/>
    <n v="3"/>
    <x v="1"/>
  </r>
  <r>
    <x v="291"/>
    <x v="2"/>
    <x v="2"/>
    <x v="5"/>
    <x v="1"/>
    <x v="2"/>
    <n v="58526"/>
    <x v="1"/>
    <x v="1"/>
    <n v="496220"/>
    <n v="5"/>
    <n v="1981"/>
    <n v="15"/>
    <x v="3373"/>
    <x v="3288"/>
    <x v="3247"/>
    <s v="UPI"/>
    <s v="Cancelled"/>
    <x v="2"/>
    <n v="5"/>
    <x v="0"/>
  </r>
  <r>
    <x v="291"/>
    <x v="2"/>
    <x v="3"/>
    <x v="2"/>
    <x v="1"/>
    <x v="0"/>
    <n v="68958"/>
    <x v="1"/>
    <x v="0"/>
    <n v="163789"/>
    <n v="2"/>
    <n v="3711"/>
    <n v="5"/>
    <x v="3374"/>
    <x v="1581"/>
    <x v="3248"/>
    <s v="Credit Card"/>
    <s v="Cancelled"/>
    <x v="1"/>
    <n v="2"/>
    <x v="0"/>
  </r>
  <r>
    <x v="291"/>
    <x v="2"/>
    <x v="2"/>
    <x v="3"/>
    <x v="0"/>
    <x v="1"/>
    <n v="86593"/>
    <x v="1"/>
    <x v="0"/>
    <n v="869066"/>
    <n v="8"/>
    <n v="1598"/>
    <n v="5"/>
    <x v="3375"/>
    <x v="3289"/>
    <x v="3249"/>
    <s v="Cash"/>
    <s v="Cancelled"/>
    <x v="3"/>
    <n v="3"/>
    <x v="0"/>
  </r>
  <r>
    <x v="292"/>
    <x v="2"/>
    <x v="0"/>
    <x v="1"/>
    <x v="2"/>
    <x v="3"/>
    <n v="65041"/>
    <x v="0"/>
    <x v="2"/>
    <n v="174522"/>
    <n v="3"/>
    <n v="4695"/>
    <n v="10"/>
    <x v="3376"/>
    <x v="3290"/>
    <x v="3250"/>
    <s v="UPI"/>
    <s v="Completed"/>
    <x v="1"/>
    <n v="5"/>
    <x v="0"/>
  </r>
  <r>
    <x v="292"/>
    <x v="3"/>
    <x v="2"/>
    <x v="0"/>
    <x v="2"/>
    <x v="3"/>
    <n v="73372"/>
    <x v="0"/>
    <x v="1"/>
    <n v="688372"/>
    <n v="9"/>
    <n v="4228"/>
    <n v="10"/>
    <x v="2213"/>
    <x v="3291"/>
    <x v="3251"/>
    <s v="Cash"/>
    <s v="Returned"/>
    <x v="3"/>
    <n v="1"/>
    <x v="0"/>
  </r>
  <r>
    <x v="292"/>
    <x v="3"/>
    <x v="1"/>
    <x v="0"/>
    <x v="1"/>
    <x v="0"/>
    <n v="77562"/>
    <x v="1"/>
    <x v="0"/>
    <n v="723320"/>
    <n v="5"/>
    <n v="4392"/>
    <n v="5"/>
    <x v="3377"/>
    <x v="3292"/>
    <x v="3252"/>
    <s v="Net Banking"/>
    <s v="Cancelled"/>
    <x v="2"/>
    <n v="4"/>
    <x v="1"/>
  </r>
  <r>
    <x v="292"/>
    <x v="2"/>
    <x v="3"/>
    <x v="1"/>
    <x v="0"/>
    <x v="3"/>
    <n v="74046"/>
    <x v="1"/>
    <x v="0"/>
    <n v="388413"/>
    <n v="1"/>
    <n v="1232"/>
    <n v="20"/>
    <x v="3378"/>
    <x v="3293"/>
    <x v="3253"/>
    <s v="Cash"/>
    <s v="Cancelled"/>
    <x v="0"/>
    <n v="3"/>
    <x v="0"/>
  </r>
  <r>
    <x v="292"/>
    <x v="2"/>
    <x v="3"/>
    <x v="4"/>
    <x v="0"/>
    <x v="3"/>
    <n v="78086"/>
    <x v="0"/>
    <x v="1"/>
    <n v="179709"/>
    <n v="4"/>
    <n v="822"/>
    <n v="20"/>
    <x v="3379"/>
    <x v="3294"/>
    <x v="3254"/>
    <s v="Cash"/>
    <s v="Cancelled"/>
    <x v="3"/>
    <n v="2"/>
    <x v="0"/>
  </r>
  <r>
    <x v="292"/>
    <x v="2"/>
    <x v="0"/>
    <x v="3"/>
    <x v="2"/>
    <x v="1"/>
    <n v="17089"/>
    <x v="1"/>
    <x v="0"/>
    <n v="213145"/>
    <n v="9"/>
    <n v="2557"/>
    <n v="0"/>
    <x v="3380"/>
    <x v="3295"/>
    <x v="3255"/>
    <s v="UPI"/>
    <s v="Completed"/>
    <x v="2"/>
    <n v="4"/>
    <x v="0"/>
  </r>
  <r>
    <x v="292"/>
    <x v="3"/>
    <x v="3"/>
    <x v="4"/>
    <x v="2"/>
    <x v="2"/>
    <n v="26623"/>
    <x v="0"/>
    <x v="0"/>
    <n v="645406"/>
    <n v="1"/>
    <n v="3560"/>
    <n v="0"/>
    <x v="3381"/>
    <x v="3296"/>
    <x v="3256"/>
    <s v="Cash"/>
    <s v="Completed"/>
    <x v="2"/>
    <n v="5"/>
    <x v="0"/>
  </r>
  <r>
    <x v="292"/>
    <x v="2"/>
    <x v="1"/>
    <x v="0"/>
    <x v="0"/>
    <x v="2"/>
    <n v="59641"/>
    <x v="1"/>
    <x v="1"/>
    <n v="853854"/>
    <n v="8"/>
    <n v="4200"/>
    <n v="0"/>
    <x v="3382"/>
    <x v="1386"/>
    <x v="3257"/>
    <s v="Net Banking"/>
    <s v="Returned"/>
    <x v="0"/>
    <n v="5"/>
    <x v="1"/>
  </r>
  <r>
    <x v="292"/>
    <x v="2"/>
    <x v="2"/>
    <x v="2"/>
    <x v="1"/>
    <x v="0"/>
    <n v="22043"/>
    <x v="0"/>
    <x v="0"/>
    <n v="376233"/>
    <n v="8"/>
    <n v="3884"/>
    <n v="10"/>
    <x v="3383"/>
    <x v="3297"/>
    <x v="3258"/>
    <s v="Net Banking"/>
    <s v="Cancelled"/>
    <x v="3"/>
    <n v="5"/>
    <x v="0"/>
  </r>
  <r>
    <x v="292"/>
    <x v="1"/>
    <x v="0"/>
    <x v="1"/>
    <x v="2"/>
    <x v="2"/>
    <n v="76572"/>
    <x v="0"/>
    <x v="1"/>
    <n v="142956"/>
    <n v="9"/>
    <n v="1761"/>
    <n v="5"/>
    <x v="3384"/>
    <x v="3298"/>
    <x v="3259"/>
    <s v="UPI"/>
    <s v="Cancelled"/>
    <x v="1"/>
    <n v="3"/>
    <x v="0"/>
  </r>
  <r>
    <x v="292"/>
    <x v="1"/>
    <x v="1"/>
    <x v="5"/>
    <x v="0"/>
    <x v="2"/>
    <n v="74136"/>
    <x v="1"/>
    <x v="1"/>
    <n v="863963"/>
    <n v="9"/>
    <n v="1305"/>
    <n v="15"/>
    <x v="3385"/>
    <x v="2355"/>
    <x v="3260"/>
    <s v="Net Banking"/>
    <s v="Completed"/>
    <x v="2"/>
    <n v="1"/>
    <x v="0"/>
  </r>
  <r>
    <x v="292"/>
    <x v="2"/>
    <x v="3"/>
    <x v="0"/>
    <x v="0"/>
    <x v="0"/>
    <n v="98052"/>
    <x v="1"/>
    <x v="2"/>
    <n v="978033"/>
    <n v="6"/>
    <n v="2033"/>
    <n v="5"/>
    <x v="3386"/>
    <x v="3299"/>
    <x v="174"/>
    <s v="UPI"/>
    <s v="Completed"/>
    <x v="1"/>
    <n v="1"/>
    <x v="1"/>
  </r>
  <r>
    <x v="293"/>
    <x v="0"/>
    <x v="3"/>
    <x v="3"/>
    <x v="0"/>
    <x v="0"/>
    <n v="96700"/>
    <x v="1"/>
    <x v="1"/>
    <n v="703514"/>
    <n v="5"/>
    <n v="2541"/>
    <n v="5"/>
    <x v="3387"/>
    <x v="3300"/>
    <x v="3261"/>
    <s v="Credit Card"/>
    <s v="Cancelled"/>
    <x v="3"/>
    <n v="5"/>
    <x v="0"/>
  </r>
  <r>
    <x v="293"/>
    <x v="2"/>
    <x v="1"/>
    <x v="0"/>
    <x v="1"/>
    <x v="2"/>
    <n v="67061"/>
    <x v="1"/>
    <x v="0"/>
    <n v="732893"/>
    <n v="7"/>
    <n v="4725"/>
    <n v="0"/>
    <x v="3388"/>
    <x v="3301"/>
    <x v="3262"/>
    <s v="Cash"/>
    <s v="Cancelled"/>
    <x v="3"/>
    <n v="4"/>
    <x v="1"/>
  </r>
  <r>
    <x v="293"/>
    <x v="1"/>
    <x v="2"/>
    <x v="3"/>
    <x v="2"/>
    <x v="1"/>
    <n v="16122"/>
    <x v="0"/>
    <x v="2"/>
    <n v="859703"/>
    <n v="9"/>
    <n v="4324"/>
    <n v="5"/>
    <x v="1267"/>
    <x v="3302"/>
    <x v="3263"/>
    <s v="Cash"/>
    <s v="Cancelled"/>
    <x v="0"/>
    <n v="2"/>
    <x v="0"/>
  </r>
  <r>
    <x v="293"/>
    <x v="0"/>
    <x v="2"/>
    <x v="3"/>
    <x v="2"/>
    <x v="0"/>
    <n v="57346"/>
    <x v="0"/>
    <x v="2"/>
    <n v="991181"/>
    <n v="5"/>
    <n v="3956"/>
    <n v="0"/>
    <x v="3360"/>
    <x v="3303"/>
    <x v="3264"/>
    <s v="Cash"/>
    <s v="Completed"/>
    <x v="1"/>
    <n v="4"/>
    <x v="0"/>
  </r>
  <r>
    <x v="293"/>
    <x v="0"/>
    <x v="0"/>
    <x v="1"/>
    <x v="2"/>
    <x v="3"/>
    <n v="26150"/>
    <x v="1"/>
    <x v="0"/>
    <n v="469277"/>
    <n v="3"/>
    <n v="4164"/>
    <n v="5"/>
    <x v="3389"/>
    <x v="3304"/>
    <x v="3265"/>
    <s v="Cash"/>
    <s v="Cancelled"/>
    <x v="3"/>
    <n v="3"/>
    <x v="0"/>
  </r>
  <r>
    <x v="293"/>
    <x v="2"/>
    <x v="3"/>
    <x v="3"/>
    <x v="1"/>
    <x v="0"/>
    <n v="97630"/>
    <x v="0"/>
    <x v="2"/>
    <n v="227974"/>
    <n v="9"/>
    <n v="3596"/>
    <n v="15"/>
    <x v="3390"/>
    <x v="1884"/>
    <x v="3266"/>
    <s v="UPI"/>
    <s v="Returned"/>
    <x v="0"/>
    <n v="1"/>
    <x v="1"/>
  </r>
  <r>
    <x v="293"/>
    <x v="1"/>
    <x v="1"/>
    <x v="4"/>
    <x v="2"/>
    <x v="3"/>
    <n v="87228"/>
    <x v="1"/>
    <x v="0"/>
    <n v="614219"/>
    <n v="1"/>
    <n v="1853"/>
    <n v="20"/>
    <x v="3391"/>
    <x v="3305"/>
    <x v="3267"/>
    <s v="Cash"/>
    <s v="Completed"/>
    <x v="2"/>
    <n v="2"/>
    <x v="0"/>
  </r>
  <r>
    <x v="293"/>
    <x v="1"/>
    <x v="2"/>
    <x v="2"/>
    <x v="2"/>
    <x v="0"/>
    <n v="22054"/>
    <x v="1"/>
    <x v="2"/>
    <n v="433304"/>
    <n v="1"/>
    <n v="648"/>
    <n v="20"/>
    <x v="3392"/>
    <x v="3306"/>
    <x v="3268"/>
    <s v="Net Banking"/>
    <s v="Returned"/>
    <x v="1"/>
    <n v="5"/>
    <x v="0"/>
  </r>
  <r>
    <x v="293"/>
    <x v="0"/>
    <x v="0"/>
    <x v="0"/>
    <x v="2"/>
    <x v="0"/>
    <n v="11767"/>
    <x v="1"/>
    <x v="0"/>
    <n v="972510"/>
    <n v="4"/>
    <n v="2283"/>
    <n v="10"/>
    <x v="3393"/>
    <x v="3307"/>
    <x v="3269"/>
    <s v="Net Banking"/>
    <s v="Returned"/>
    <x v="0"/>
    <n v="5"/>
    <x v="1"/>
  </r>
  <r>
    <x v="293"/>
    <x v="2"/>
    <x v="3"/>
    <x v="2"/>
    <x v="2"/>
    <x v="2"/>
    <n v="14708"/>
    <x v="0"/>
    <x v="1"/>
    <n v="143779"/>
    <n v="2"/>
    <n v="2775"/>
    <n v="15"/>
    <x v="3394"/>
    <x v="3308"/>
    <x v="3270"/>
    <s v="Credit Card"/>
    <s v="Completed"/>
    <x v="0"/>
    <n v="3"/>
    <x v="0"/>
  </r>
  <r>
    <x v="293"/>
    <x v="3"/>
    <x v="3"/>
    <x v="5"/>
    <x v="1"/>
    <x v="2"/>
    <n v="67999"/>
    <x v="1"/>
    <x v="1"/>
    <n v="251567"/>
    <n v="7"/>
    <n v="1114"/>
    <n v="5"/>
    <x v="3213"/>
    <x v="3204"/>
    <x v="3271"/>
    <s v="UPI"/>
    <s v="Cancelled"/>
    <x v="2"/>
    <n v="3"/>
    <x v="1"/>
  </r>
  <r>
    <x v="293"/>
    <x v="3"/>
    <x v="0"/>
    <x v="0"/>
    <x v="0"/>
    <x v="2"/>
    <n v="62158"/>
    <x v="0"/>
    <x v="2"/>
    <n v="926034"/>
    <n v="2"/>
    <n v="2324"/>
    <n v="15"/>
    <x v="3395"/>
    <x v="3309"/>
    <x v="245"/>
    <s v="Credit Card"/>
    <s v="Returned"/>
    <x v="0"/>
    <n v="3"/>
    <x v="0"/>
  </r>
  <r>
    <x v="294"/>
    <x v="1"/>
    <x v="0"/>
    <x v="2"/>
    <x v="0"/>
    <x v="1"/>
    <n v="39292"/>
    <x v="1"/>
    <x v="2"/>
    <n v="284175"/>
    <n v="7"/>
    <n v="739"/>
    <n v="5"/>
    <x v="3396"/>
    <x v="3310"/>
    <x v="3272"/>
    <s v="Cash"/>
    <s v="Cancelled"/>
    <x v="0"/>
    <n v="3"/>
    <x v="0"/>
  </r>
  <r>
    <x v="294"/>
    <x v="3"/>
    <x v="2"/>
    <x v="2"/>
    <x v="2"/>
    <x v="2"/>
    <n v="38082"/>
    <x v="0"/>
    <x v="1"/>
    <n v="842500"/>
    <n v="8"/>
    <n v="1412"/>
    <n v="15"/>
    <x v="2304"/>
    <x v="3311"/>
    <x v="3273"/>
    <s v="Net Banking"/>
    <s v="Returned"/>
    <x v="2"/>
    <n v="5"/>
    <x v="0"/>
  </r>
  <r>
    <x v="294"/>
    <x v="1"/>
    <x v="1"/>
    <x v="1"/>
    <x v="2"/>
    <x v="2"/>
    <n v="44024"/>
    <x v="0"/>
    <x v="0"/>
    <n v="103247"/>
    <n v="8"/>
    <n v="3513"/>
    <n v="15"/>
    <x v="172"/>
    <x v="3312"/>
    <x v="2539"/>
    <s v="UPI"/>
    <s v="Completed"/>
    <x v="0"/>
    <n v="5"/>
    <x v="0"/>
  </r>
  <r>
    <x v="294"/>
    <x v="1"/>
    <x v="3"/>
    <x v="1"/>
    <x v="2"/>
    <x v="0"/>
    <n v="33461"/>
    <x v="0"/>
    <x v="2"/>
    <n v="281440"/>
    <n v="3"/>
    <n v="4253"/>
    <n v="20"/>
    <x v="3397"/>
    <x v="3313"/>
    <x v="3274"/>
    <s v="Net Banking"/>
    <s v="Cancelled"/>
    <x v="1"/>
    <n v="3"/>
    <x v="1"/>
  </r>
  <r>
    <x v="294"/>
    <x v="1"/>
    <x v="1"/>
    <x v="5"/>
    <x v="1"/>
    <x v="0"/>
    <n v="15351"/>
    <x v="0"/>
    <x v="1"/>
    <n v="755300"/>
    <n v="9"/>
    <n v="658"/>
    <n v="15"/>
    <x v="3398"/>
    <x v="3314"/>
    <x v="3275"/>
    <s v="UPI"/>
    <s v="Returned"/>
    <x v="3"/>
    <n v="5"/>
    <x v="0"/>
  </r>
  <r>
    <x v="294"/>
    <x v="3"/>
    <x v="3"/>
    <x v="3"/>
    <x v="2"/>
    <x v="1"/>
    <n v="57031"/>
    <x v="1"/>
    <x v="2"/>
    <n v="730572"/>
    <n v="6"/>
    <n v="1047"/>
    <n v="10"/>
    <x v="3399"/>
    <x v="3315"/>
    <x v="3276"/>
    <s v="Credit Card"/>
    <s v="Returned"/>
    <x v="0"/>
    <n v="3"/>
    <x v="0"/>
  </r>
  <r>
    <x v="294"/>
    <x v="1"/>
    <x v="3"/>
    <x v="0"/>
    <x v="1"/>
    <x v="3"/>
    <n v="92628"/>
    <x v="0"/>
    <x v="1"/>
    <n v="518690"/>
    <n v="4"/>
    <n v="3400"/>
    <n v="5"/>
    <x v="3400"/>
    <x v="3316"/>
    <x v="3277"/>
    <s v="Cash"/>
    <s v="Completed"/>
    <x v="0"/>
    <n v="2"/>
    <x v="0"/>
  </r>
  <r>
    <x v="294"/>
    <x v="0"/>
    <x v="1"/>
    <x v="1"/>
    <x v="2"/>
    <x v="0"/>
    <n v="49718"/>
    <x v="0"/>
    <x v="1"/>
    <n v="498802"/>
    <n v="8"/>
    <n v="2765"/>
    <n v="0"/>
    <x v="3401"/>
    <x v="3317"/>
    <x v="3278"/>
    <s v="Credit Card"/>
    <s v="Returned"/>
    <x v="3"/>
    <n v="3"/>
    <x v="0"/>
  </r>
  <r>
    <x v="294"/>
    <x v="2"/>
    <x v="0"/>
    <x v="0"/>
    <x v="2"/>
    <x v="0"/>
    <n v="22777"/>
    <x v="1"/>
    <x v="1"/>
    <n v="418372"/>
    <n v="4"/>
    <n v="1254"/>
    <n v="15"/>
    <x v="3402"/>
    <x v="3318"/>
    <x v="3279"/>
    <s v="Cash"/>
    <s v="Completed"/>
    <x v="0"/>
    <n v="3"/>
    <x v="0"/>
  </r>
  <r>
    <x v="294"/>
    <x v="2"/>
    <x v="2"/>
    <x v="5"/>
    <x v="0"/>
    <x v="3"/>
    <n v="99856"/>
    <x v="0"/>
    <x v="0"/>
    <n v="370084"/>
    <n v="4"/>
    <n v="1234"/>
    <n v="0"/>
    <x v="3403"/>
    <x v="3319"/>
    <x v="3280"/>
    <s v="Net Banking"/>
    <s v="Returned"/>
    <x v="2"/>
    <n v="2"/>
    <x v="1"/>
  </r>
  <r>
    <x v="294"/>
    <x v="1"/>
    <x v="3"/>
    <x v="1"/>
    <x v="2"/>
    <x v="1"/>
    <n v="18308"/>
    <x v="1"/>
    <x v="2"/>
    <n v="380750"/>
    <n v="8"/>
    <n v="4291"/>
    <n v="20"/>
    <x v="3404"/>
    <x v="3320"/>
    <x v="3281"/>
    <s v="Credit Card"/>
    <s v="Cancelled"/>
    <x v="1"/>
    <n v="1"/>
    <x v="1"/>
  </r>
  <r>
    <x v="294"/>
    <x v="2"/>
    <x v="0"/>
    <x v="1"/>
    <x v="1"/>
    <x v="0"/>
    <n v="53441"/>
    <x v="0"/>
    <x v="0"/>
    <n v="732041"/>
    <n v="4"/>
    <n v="3328"/>
    <n v="0"/>
    <x v="3405"/>
    <x v="3321"/>
    <x v="3282"/>
    <s v="Credit Card"/>
    <s v="Completed"/>
    <x v="2"/>
    <n v="4"/>
    <x v="0"/>
  </r>
  <r>
    <x v="295"/>
    <x v="3"/>
    <x v="3"/>
    <x v="3"/>
    <x v="0"/>
    <x v="2"/>
    <n v="90865"/>
    <x v="1"/>
    <x v="0"/>
    <n v="402891"/>
    <n v="1"/>
    <n v="4817"/>
    <n v="10"/>
    <x v="3406"/>
    <x v="3322"/>
    <x v="3283"/>
    <s v="Net Banking"/>
    <s v="Returned"/>
    <x v="3"/>
    <n v="3"/>
    <x v="0"/>
  </r>
  <r>
    <x v="295"/>
    <x v="3"/>
    <x v="2"/>
    <x v="0"/>
    <x v="1"/>
    <x v="1"/>
    <n v="23882"/>
    <x v="0"/>
    <x v="1"/>
    <n v="557943"/>
    <n v="6"/>
    <n v="2835"/>
    <n v="10"/>
    <x v="3407"/>
    <x v="3323"/>
    <x v="3284"/>
    <s v="Net Banking"/>
    <s v="Returned"/>
    <x v="2"/>
    <n v="2"/>
    <x v="0"/>
  </r>
  <r>
    <x v="295"/>
    <x v="2"/>
    <x v="3"/>
    <x v="0"/>
    <x v="0"/>
    <x v="3"/>
    <n v="14714"/>
    <x v="0"/>
    <x v="0"/>
    <n v="789642"/>
    <n v="8"/>
    <n v="2424"/>
    <n v="20"/>
    <x v="3408"/>
    <x v="2716"/>
    <x v="3285"/>
    <s v="Net Banking"/>
    <s v="Cancelled"/>
    <x v="1"/>
    <n v="2"/>
    <x v="0"/>
  </r>
  <r>
    <x v="295"/>
    <x v="3"/>
    <x v="2"/>
    <x v="0"/>
    <x v="1"/>
    <x v="3"/>
    <n v="53432"/>
    <x v="0"/>
    <x v="2"/>
    <n v="944192"/>
    <n v="3"/>
    <n v="1023"/>
    <n v="10"/>
    <x v="3409"/>
    <x v="3324"/>
    <x v="3286"/>
    <s v="UPI"/>
    <s v="Returned"/>
    <x v="0"/>
    <n v="5"/>
    <x v="1"/>
  </r>
  <r>
    <x v="295"/>
    <x v="2"/>
    <x v="2"/>
    <x v="3"/>
    <x v="0"/>
    <x v="2"/>
    <n v="91289"/>
    <x v="0"/>
    <x v="2"/>
    <n v="624022"/>
    <n v="2"/>
    <n v="2010"/>
    <n v="5"/>
    <x v="3410"/>
    <x v="3325"/>
    <x v="864"/>
    <s v="Net Banking"/>
    <s v="Completed"/>
    <x v="2"/>
    <n v="3"/>
    <x v="1"/>
  </r>
  <r>
    <x v="295"/>
    <x v="2"/>
    <x v="3"/>
    <x v="1"/>
    <x v="1"/>
    <x v="2"/>
    <n v="90166"/>
    <x v="1"/>
    <x v="1"/>
    <n v="866402"/>
    <n v="6"/>
    <n v="3246"/>
    <n v="10"/>
    <x v="3411"/>
    <x v="3326"/>
    <x v="3287"/>
    <s v="UPI"/>
    <s v="Returned"/>
    <x v="0"/>
    <n v="2"/>
    <x v="0"/>
  </r>
  <r>
    <x v="295"/>
    <x v="2"/>
    <x v="3"/>
    <x v="5"/>
    <x v="1"/>
    <x v="2"/>
    <n v="27658"/>
    <x v="0"/>
    <x v="1"/>
    <n v="102883"/>
    <n v="1"/>
    <n v="1117"/>
    <n v="15"/>
    <x v="3412"/>
    <x v="3327"/>
    <x v="3288"/>
    <s v="Net Banking"/>
    <s v="Returned"/>
    <x v="0"/>
    <n v="1"/>
    <x v="0"/>
  </r>
  <r>
    <x v="295"/>
    <x v="1"/>
    <x v="2"/>
    <x v="0"/>
    <x v="2"/>
    <x v="1"/>
    <n v="79245"/>
    <x v="1"/>
    <x v="2"/>
    <n v="529810"/>
    <n v="5"/>
    <n v="1360"/>
    <n v="10"/>
    <x v="3413"/>
    <x v="3328"/>
    <x v="3289"/>
    <s v="UPI"/>
    <s v="Cancelled"/>
    <x v="1"/>
    <n v="1"/>
    <x v="0"/>
  </r>
  <r>
    <x v="295"/>
    <x v="2"/>
    <x v="0"/>
    <x v="2"/>
    <x v="0"/>
    <x v="3"/>
    <n v="87027"/>
    <x v="1"/>
    <x v="2"/>
    <n v="851391"/>
    <n v="6"/>
    <n v="4988"/>
    <n v="5"/>
    <x v="3414"/>
    <x v="3329"/>
    <x v="3290"/>
    <s v="Net Banking"/>
    <s v="Cancelled"/>
    <x v="1"/>
    <n v="4"/>
    <x v="0"/>
  </r>
  <r>
    <x v="295"/>
    <x v="1"/>
    <x v="1"/>
    <x v="3"/>
    <x v="0"/>
    <x v="2"/>
    <n v="60808"/>
    <x v="1"/>
    <x v="1"/>
    <n v="309175"/>
    <n v="8"/>
    <n v="1807"/>
    <n v="20"/>
    <x v="3415"/>
    <x v="3330"/>
    <x v="3291"/>
    <s v="UPI"/>
    <s v="Returned"/>
    <x v="0"/>
    <n v="5"/>
    <x v="0"/>
  </r>
  <r>
    <x v="295"/>
    <x v="2"/>
    <x v="2"/>
    <x v="4"/>
    <x v="2"/>
    <x v="2"/>
    <n v="49530"/>
    <x v="1"/>
    <x v="0"/>
    <n v="694163"/>
    <n v="7"/>
    <n v="3400"/>
    <n v="10"/>
    <x v="2476"/>
    <x v="3331"/>
    <x v="3292"/>
    <s v="Cash"/>
    <s v="Cancelled"/>
    <x v="1"/>
    <n v="5"/>
    <x v="0"/>
  </r>
  <r>
    <x v="295"/>
    <x v="2"/>
    <x v="3"/>
    <x v="5"/>
    <x v="1"/>
    <x v="3"/>
    <n v="18834"/>
    <x v="0"/>
    <x v="2"/>
    <n v="974641"/>
    <n v="6"/>
    <n v="3321"/>
    <n v="5"/>
    <x v="3416"/>
    <x v="3332"/>
    <x v="3293"/>
    <s v="Cash"/>
    <s v="Returned"/>
    <x v="0"/>
    <n v="5"/>
    <x v="0"/>
  </r>
  <r>
    <x v="296"/>
    <x v="2"/>
    <x v="3"/>
    <x v="2"/>
    <x v="1"/>
    <x v="0"/>
    <n v="24358"/>
    <x v="0"/>
    <x v="1"/>
    <n v="247558"/>
    <n v="2"/>
    <n v="4365"/>
    <n v="15"/>
    <x v="3417"/>
    <x v="3333"/>
    <x v="3294"/>
    <s v="Credit Card"/>
    <s v="Returned"/>
    <x v="0"/>
    <n v="3"/>
    <x v="0"/>
  </r>
  <r>
    <x v="296"/>
    <x v="3"/>
    <x v="0"/>
    <x v="0"/>
    <x v="0"/>
    <x v="1"/>
    <n v="19872"/>
    <x v="0"/>
    <x v="1"/>
    <n v="176085"/>
    <n v="8"/>
    <n v="3814"/>
    <n v="0"/>
    <x v="3418"/>
    <x v="3334"/>
    <x v="3295"/>
    <s v="Net Banking"/>
    <s v="Completed"/>
    <x v="2"/>
    <n v="1"/>
    <x v="0"/>
  </r>
  <r>
    <x v="296"/>
    <x v="1"/>
    <x v="1"/>
    <x v="4"/>
    <x v="1"/>
    <x v="0"/>
    <n v="68694"/>
    <x v="0"/>
    <x v="2"/>
    <n v="890425"/>
    <n v="8"/>
    <n v="534"/>
    <n v="0"/>
    <x v="3419"/>
    <x v="3335"/>
    <x v="3296"/>
    <s v="Net Banking"/>
    <s v="Returned"/>
    <x v="0"/>
    <n v="3"/>
    <x v="1"/>
  </r>
  <r>
    <x v="296"/>
    <x v="1"/>
    <x v="2"/>
    <x v="5"/>
    <x v="0"/>
    <x v="2"/>
    <n v="97193"/>
    <x v="0"/>
    <x v="1"/>
    <n v="505435"/>
    <n v="5"/>
    <n v="2600"/>
    <n v="20"/>
    <x v="660"/>
    <x v="3336"/>
    <x v="3297"/>
    <s v="UPI"/>
    <s v="Completed"/>
    <x v="3"/>
    <n v="2"/>
    <x v="0"/>
  </r>
  <r>
    <x v="296"/>
    <x v="2"/>
    <x v="2"/>
    <x v="3"/>
    <x v="0"/>
    <x v="1"/>
    <n v="60321"/>
    <x v="0"/>
    <x v="2"/>
    <n v="365852"/>
    <n v="3"/>
    <n v="1879"/>
    <n v="20"/>
    <x v="3420"/>
    <x v="3337"/>
    <x v="2096"/>
    <s v="Credit Card"/>
    <s v="Completed"/>
    <x v="1"/>
    <n v="4"/>
    <x v="0"/>
  </r>
  <r>
    <x v="296"/>
    <x v="2"/>
    <x v="1"/>
    <x v="4"/>
    <x v="1"/>
    <x v="0"/>
    <n v="83709"/>
    <x v="1"/>
    <x v="1"/>
    <n v="128788"/>
    <n v="8"/>
    <n v="4745"/>
    <n v="0"/>
    <x v="3421"/>
    <x v="3338"/>
    <x v="3298"/>
    <s v="Cash"/>
    <s v="Returned"/>
    <x v="3"/>
    <n v="4"/>
    <x v="0"/>
  </r>
  <r>
    <x v="296"/>
    <x v="3"/>
    <x v="2"/>
    <x v="1"/>
    <x v="1"/>
    <x v="3"/>
    <n v="26685"/>
    <x v="1"/>
    <x v="1"/>
    <n v="101495"/>
    <n v="5"/>
    <n v="936"/>
    <n v="0"/>
    <x v="3422"/>
    <x v="3339"/>
    <x v="3299"/>
    <s v="Credit Card"/>
    <s v="Cancelled"/>
    <x v="3"/>
    <n v="3"/>
    <x v="0"/>
  </r>
  <r>
    <x v="296"/>
    <x v="3"/>
    <x v="1"/>
    <x v="4"/>
    <x v="1"/>
    <x v="2"/>
    <n v="21333"/>
    <x v="0"/>
    <x v="0"/>
    <n v="850330"/>
    <n v="3"/>
    <n v="3072"/>
    <n v="20"/>
    <x v="545"/>
    <x v="3340"/>
    <x v="3300"/>
    <s v="UPI"/>
    <s v="Returned"/>
    <x v="2"/>
    <n v="4"/>
    <x v="0"/>
  </r>
  <r>
    <x v="296"/>
    <x v="3"/>
    <x v="3"/>
    <x v="2"/>
    <x v="2"/>
    <x v="1"/>
    <n v="21356"/>
    <x v="0"/>
    <x v="1"/>
    <n v="529376"/>
    <n v="9"/>
    <n v="4862"/>
    <n v="0"/>
    <x v="3423"/>
    <x v="3341"/>
    <x v="3301"/>
    <s v="Net Banking"/>
    <s v="Returned"/>
    <x v="3"/>
    <n v="3"/>
    <x v="0"/>
  </r>
  <r>
    <x v="296"/>
    <x v="1"/>
    <x v="1"/>
    <x v="5"/>
    <x v="0"/>
    <x v="1"/>
    <n v="50584"/>
    <x v="0"/>
    <x v="2"/>
    <n v="734290"/>
    <n v="9"/>
    <n v="4479"/>
    <n v="10"/>
    <x v="3424"/>
    <x v="3342"/>
    <x v="3302"/>
    <s v="Credit Card"/>
    <s v="Cancelled"/>
    <x v="1"/>
    <n v="5"/>
    <x v="0"/>
  </r>
  <r>
    <x v="296"/>
    <x v="1"/>
    <x v="2"/>
    <x v="2"/>
    <x v="1"/>
    <x v="1"/>
    <n v="61362"/>
    <x v="1"/>
    <x v="2"/>
    <n v="238609"/>
    <n v="7"/>
    <n v="808"/>
    <n v="5"/>
    <x v="3425"/>
    <x v="3343"/>
    <x v="3303"/>
    <s v="Net Banking"/>
    <s v="Cancelled"/>
    <x v="0"/>
    <n v="2"/>
    <x v="0"/>
  </r>
  <r>
    <x v="296"/>
    <x v="1"/>
    <x v="1"/>
    <x v="2"/>
    <x v="2"/>
    <x v="1"/>
    <n v="21344"/>
    <x v="0"/>
    <x v="0"/>
    <n v="266625"/>
    <n v="8"/>
    <n v="4860"/>
    <n v="20"/>
    <x v="3426"/>
    <x v="1868"/>
    <x v="3304"/>
    <s v="Cash"/>
    <s v="Completed"/>
    <x v="1"/>
    <n v="5"/>
    <x v="0"/>
  </r>
  <r>
    <x v="297"/>
    <x v="2"/>
    <x v="0"/>
    <x v="0"/>
    <x v="1"/>
    <x v="2"/>
    <n v="54619"/>
    <x v="0"/>
    <x v="2"/>
    <n v="777563"/>
    <n v="5"/>
    <n v="991"/>
    <n v="5"/>
    <x v="3427"/>
    <x v="3344"/>
    <x v="3305"/>
    <s v="UPI"/>
    <s v="Returned"/>
    <x v="2"/>
    <n v="4"/>
    <x v="0"/>
  </r>
  <r>
    <x v="297"/>
    <x v="1"/>
    <x v="3"/>
    <x v="3"/>
    <x v="0"/>
    <x v="2"/>
    <n v="91331"/>
    <x v="0"/>
    <x v="1"/>
    <n v="480491"/>
    <n v="5"/>
    <n v="1021"/>
    <n v="15"/>
    <x v="3428"/>
    <x v="3345"/>
    <x v="3306"/>
    <s v="Net Banking"/>
    <s v="Cancelled"/>
    <x v="2"/>
    <n v="2"/>
    <x v="0"/>
  </r>
  <r>
    <x v="297"/>
    <x v="0"/>
    <x v="3"/>
    <x v="4"/>
    <x v="2"/>
    <x v="3"/>
    <n v="11943"/>
    <x v="1"/>
    <x v="0"/>
    <n v="957556"/>
    <n v="5"/>
    <n v="2414"/>
    <n v="15"/>
    <x v="3429"/>
    <x v="3346"/>
    <x v="3307"/>
    <s v="Credit Card"/>
    <s v="Cancelled"/>
    <x v="0"/>
    <n v="1"/>
    <x v="0"/>
  </r>
  <r>
    <x v="297"/>
    <x v="0"/>
    <x v="1"/>
    <x v="5"/>
    <x v="0"/>
    <x v="3"/>
    <n v="70217"/>
    <x v="1"/>
    <x v="2"/>
    <n v="849204"/>
    <n v="2"/>
    <n v="3425"/>
    <n v="10"/>
    <x v="1145"/>
    <x v="3347"/>
    <x v="3308"/>
    <s v="UPI"/>
    <s v="Completed"/>
    <x v="3"/>
    <n v="3"/>
    <x v="0"/>
  </r>
  <r>
    <x v="297"/>
    <x v="3"/>
    <x v="2"/>
    <x v="1"/>
    <x v="1"/>
    <x v="3"/>
    <n v="31021"/>
    <x v="0"/>
    <x v="1"/>
    <n v="465250"/>
    <n v="3"/>
    <n v="1868"/>
    <n v="15"/>
    <x v="3430"/>
    <x v="3348"/>
    <x v="3309"/>
    <s v="Cash"/>
    <s v="Returned"/>
    <x v="0"/>
    <n v="2"/>
    <x v="0"/>
  </r>
  <r>
    <x v="297"/>
    <x v="1"/>
    <x v="0"/>
    <x v="3"/>
    <x v="1"/>
    <x v="0"/>
    <n v="18348"/>
    <x v="1"/>
    <x v="0"/>
    <n v="137659"/>
    <n v="8"/>
    <n v="3790"/>
    <n v="20"/>
    <x v="3431"/>
    <x v="3349"/>
    <x v="3310"/>
    <s v="Credit Card"/>
    <s v="Cancelled"/>
    <x v="3"/>
    <n v="3"/>
    <x v="0"/>
  </r>
  <r>
    <x v="297"/>
    <x v="0"/>
    <x v="3"/>
    <x v="3"/>
    <x v="1"/>
    <x v="3"/>
    <n v="87286"/>
    <x v="1"/>
    <x v="1"/>
    <n v="997496"/>
    <n v="6"/>
    <n v="2641"/>
    <n v="10"/>
    <x v="3432"/>
    <x v="3350"/>
    <x v="3311"/>
    <s v="Net Banking"/>
    <s v="Completed"/>
    <x v="3"/>
    <n v="2"/>
    <x v="0"/>
  </r>
  <r>
    <x v="297"/>
    <x v="3"/>
    <x v="3"/>
    <x v="5"/>
    <x v="2"/>
    <x v="2"/>
    <n v="80921"/>
    <x v="1"/>
    <x v="2"/>
    <n v="426187"/>
    <n v="9"/>
    <n v="3729"/>
    <n v="10"/>
    <x v="3433"/>
    <x v="3351"/>
    <x v="3312"/>
    <s v="Net Banking"/>
    <s v="Completed"/>
    <x v="3"/>
    <n v="4"/>
    <x v="0"/>
  </r>
  <r>
    <x v="297"/>
    <x v="1"/>
    <x v="2"/>
    <x v="3"/>
    <x v="2"/>
    <x v="0"/>
    <n v="26639"/>
    <x v="0"/>
    <x v="2"/>
    <n v="889957"/>
    <n v="7"/>
    <n v="4629"/>
    <n v="20"/>
    <x v="3434"/>
    <x v="3352"/>
    <x v="3313"/>
    <s v="UPI"/>
    <s v="Completed"/>
    <x v="3"/>
    <n v="5"/>
    <x v="0"/>
  </r>
  <r>
    <x v="297"/>
    <x v="2"/>
    <x v="2"/>
    <x v="0"/>
    <x v="2"/>
    <x v="2"/>
    <n v="95030"/>
    <x v="0"/>
    <x v="2"/>
    <n v="578653"/>
    <n v="6"/>
    <n v="3348"/>
    <n v="0"/>
    <x v="3435"/>
    <x v="3353"/>
    <x v="2967"/>
    <s v="Cash"/>
    <s v="Completed"/>
    <x v="3"/>
    <n v="4"/>
    <x v="0"/>
  </r>
  <r>
    <x v="297"/>
    <x v="0"/>
    <x v="0"/>
    <x v="3"/>
    <x v="2"/>
    <x v="0"/>
    <n v="74566"/>
    <x v="1"/>
    <x v="2"/>
    <n v="366921"/>
    <n v="4"/>
    <n v="4077"/>
    <n v="5"/>
    <x v="3436"/>
    <x v="3354"/>
    <x v="3314"/>
    <s v="Credit Card"/>
    <s v="Returned"/>
    <x v="0"/>
    <n v="1"/>
    <x v="1"/>
  </r>
  <r>
    <x v="297"/>
    <x v="2"/>
    <x v="1"/>
    <x v="0"/>
    <x v="1"/>
    <x v="3"/>
    <n v="52011"/>
    <x v="1"/>
    <x v="0"/>
    <n v="825085"/>
    <n v="7"/>
    <n v="3071"/>
    <n v="20"/>
    <x v="3437"/>
    <x v="3355"/>
    <x v="3315"/>
    <s v="Cash"/>
    <s v="Returned"/>
    <x v="2"/>
    <n v="4"/>
    <x v="0"/>
  </r>
  <r>
    <x v="298"/>
    <x v="1"/>
    <x v="2"/>
    <x v="4"/>
    <x v="1"/>
    <x v="3"/>
    <n v="28640"/>
    <x v="1"/>
    <x v="2"/>
    <n v="801151"/>
    <n v="4"/>
    <n v="732"/>
    <n v="0"/>
    <x v="3438"/>
    <x v="3323"/>
    <x v="3316"/>
    <s v="Credit Card"/>
    <s v="Cancelled"/>
    <x v="2"/>
    <n v="2"/>
    <x v="1"/>
  </r>
  <r>
    <x v="298"/>
    <x v="0"/>
    <x v="1"/>
    <x v="4"/>
    <x v="1"/>
    <x v="3"/>
    <n v="45402"/>
    <x v="0"/>
    <x v="0"/>
    <n v="713141"/>
    <n v="7"/>
    <n v="2122"/>
    <n v="0"/>
    <x v="3439"/>
    <x v="3356"/>
    <x v="3317"/>
    <s v="Credit Card"/>
    <s v="Cancelled"/>
    <x v="2"/>
    <n v="1"/>
    <x v="0"/>
  </r>
  <r>
    <x v="298"/>
    <x v="1"/>
    <x v="0"/>
    <x v="2"/>
    <x v="2"/>
    <x v="0"/>
    <n v="75088"/>
    <x v="1"/>
    <x v="0"/>
    <n v="351897"/>
    <n v="5"/>
    <n v="3152"/>
    <n v="15"/>
    <x v="3440"/>
    <x v="3357"/>
    <x v="3318"/>
    <s v="UPI"/>
    <s v="Cancelled"/>
    <x v="0"/>
    <n v="2"/>
    <x v="1"/>
  </r>
  <r>
    <x v="298"/>
    <x v="2"/>
    <x v="1"/>
    <x v="0"/>
    <x v="2"/>
    <x v="2"/>
    <n v="70240"/>
    <x v="1"/>
    <x v="1"/>
    <n v="360133"/>
    <n v="2"/>
    <n v="1716"/>
    <n v="10"/>
    <x v="3441"/>
    <x v="3358"/>
    <x v="3319"/>
    <s v="Net Banking"/>
    <s v="Cancelled"/>
    <x v="1"/>
    <n v="5"/>
    <x v="0"/>
  </r>
  <r>
    <x v="298"/>
    <x v="0"/>
    <x v="3"/>
    <x v="1"/>
    <x v="1"/>
    <x v="1"/>
    <n v="11891"/>
    <x v="0"/>
    <x v="2"/>
    <n v="786861"/>
    <n v="7"/>
    <n v="4039"/>
    <n v="10"/>
    <x v="3442"/>
    <x v="3359"/>
    <x v="3320"/>
    <s v="Net Banking"/>
    <s v="Cancelled"/>
    <x v="0"/>
    <n v="3"/>
    <x v="0"/>
  </r>
  <r>
    <x v="298"/>
    <x v="2"/>
    <x v="1"/>
    <x v="4"/>
    <x v="1"/>
    <x v="2"/>
    <n v="38259"/>
    <x v="1"/>
    <x v="1"/>
    <n v="225409"/>
    <n v="8"/>
    <n v="1021"/>
    <n v="15"/>
    <x v="3443"/>
    <x v="3360"/>
    <x v="3321"/>
    <s v="Net Banking"/>
    <s v="Completed"/>
    <x v="2"/>
    <n v="5"/>
    <x v="0"/>
  </r>
  <r>
    <x v="298"/>
    <x v="1"/>
    <x v="0"/>
    <x v="3"/>
    <x v="2"/>
    <x v="3"/>
    <n v="73021"/>
    <x v="1"/>
    <x v="1"/>
    <n v="165258"/>
    <n v="2"/>
    <n v="3334"/>
    <n v="15"/>
    <x v="3444"/>
    <x v="3361"/>
    <x v="3322"/>
    <s v="Cash"/>
    <s v="Returned"/>
    <x v="1"/>
    <n v="5"/>
    <x v="1"/>
  </r>
  <r>
    <x v="298"/>
    <x v="1"/>
    <x v="0"/>
    <x v="5"/>
    <x v="0"/>
    <x v="0"/>
    <n v="38987"/>
    <x v="0"/>
    <x v="1"/>
    <n v="577049"/>
    <n v="6"/>
    <n v="3566"/>
    <n v="10"/>
    <x v="3445"/>
    <x v="3362"/>
    <x v="3323"/>
    <s v="Credit Card"/>
    <s v="Completed"/>
    <x v="3"/>
    <n v="5"/>
    <x v="0"/>
  </r>
  <r>
    <x v="298"/>
    <x v="2"/>
    <x v="0"/>
    <x v="5"/>
    <x v="1"/>
    <x v="0"/>
    <n v="62616"/>
    <x v="1"/>
    <x v="1"/>
    <n v="700473"/>
    <n v="4"/>
    <n v="3699"/>
    <n v="20"/>
    <x v="3446"/>
    <x v="3363"/>
    <x v="3324"/>
    <s v="UPI"/>
    <s v="Returned"/>
    <x v="2"/>
    <n v="2"/>
    <x v="0"/>
  </r>
  <r>
    <x v="298"/>
    <x v="0"/>
    <x v="1"/>
    <x v="0"/>
    <x v="1"/>
    <x v="3"/>
    <n v="20683"/>
    <x v="1"/>
    <x v="1"/>
    <n v="123719"/>
    <n v="5"/>
    <n v="840"/>
    <n v="20"/>
    <x v="3447"/>
    <x v="3364"/>
    <x v="3325"/>
    <s v="Cash"/>
    <s v="Completed"/>
    <x v="2"/>
    <n v="3"/>
    <x v="0"/>
  </r>
  <r>
    <x v="298"/>
    <x v="2"/>
    <x v="3"/>
    <x v="1"/>
    <x v="1"/>
    <x v="0"/>
    <n v="71083"/>
    <x v="1"/>
    <x v="2"/>
    <n v="474325"/>
    <n v="1"/>
    <n v="3244"/>
    <n v="20"/>
    <x v="3448"/>
    <x v="2444"/>
    <x v="3326"/>
    <s v="Credit Card"/>
    <s v="Completed"/>
    <x v="3"/>
    <n v="2"/>
    <x v="0"/>
  </r>
  <r>
    <x v="298"/>
    <x v="1"/>
    <x v="2"/>
    <x v="2"/>
    <x v="2"/>
    <x v="3"/>
    <n v="19967"/>
    <x v="1"/>
    <x v="1"/>
    <n v="753708"/>
    <n v="6"/>
    <n v="4446"/>
    <n v="20"/>
    <x v="3449"/>
    <x v="3365"/>
    <x v="3327"/>
    <s v="UPI"/>
    <s v="Cancelled"/>
    <x v="1"/>
    <n v="1"/>
    <x v="0"/>
  </r>
  <r>
    <x v="299"/>
    <x v="2"/>
    <x v="3"/>
    <x v="3"/>
    <x v="1"/>
    <x v="2"/>
    <n v="87664"/>
    <x v="0"/>
    <x v="0"/>
    <n v="690974"/>
    <n v="8"/>
    <n v="4438"/>
    <n v="15"/>
    <x v="3450"/>
    <x v="716"/>
    <x v="3328"/>
    <s v="Credit Card"/>
    <s v="Returned"/>
    <x v="3"/>
    <n v="2"/>
    <x v="0"/>
  </r>
  <r>
    <x v="299"/>
    <x v="1"/>
    <x v="1"/>
    <x v="0"/>
    <x v="1"/>
    <x v="0"/>
    <n v="50194"/>
    <x v="0"/>
    <x v="0"/>
    <n v="310909"/>
    <n v="2"/>
    <n v="558"/>
    <n v="5"/>
    <x v="3451"/>
    <x v="3366"/>
    <x v="3329"/>
    <s v="UPI"/>
    <s v="Returned"/>
    <x v="3"/>
    <n v="5"/>
    <x v="0"/>
  </r>
  <r>
    <x v="299"/>
    <x v="2"/>
    <x v="1"/>
    <x v="5"/>
    <x v="1"/>
    <x v="1"/>
    <n v="95873"/>
    <x v="0"/>
    <x v="2"/>
    <n v="259506"/>
    <n v="1"/>
    <n v="3753"/>
    <n v="5"/>
    <x v="3452"/>
    <x v="3367"/>
    <x v="3330"/>
    <s v="Cash"/>
    <s v="Returned"/>
    <x v="0"/>
    <n v="4"/>
    <x v="0"/>
  </r>
  <r>
    <x v="299"/>
    <x v="0"/>
    <x v="2"/>
    <x v="0"/>
    <x v="1"/>
    <x v="0"/>
    <n v="72661"/>
    <x v="1"/>
    <x v="0"/>
    <n v="857801"/>
    <n v="9"/>
    <n v="742"/>
    <n v="10"/>
    <x v="3453"/>
    <x v="3368"/>
    <x v="3331"/>
    <s v="Credit Card"/>
    <s v="Cancelled"/>
    <x v="3"/>
    <n v="4"/>
    <x v="0"/>
  </r>
  <r>
    <x v="299"/>
    <x v="0"/>
    <x v="1"/>
    <x v="3"/>
    <x v="1"/>
    <x v="3"/>
    <n v="97738"/>
    <x v="0"/>
    <x v="1"/>
    <n v="644808"/>
    <n v="2"/>
    <n v="727"/>
    <n v="5"/>
    <x v="3454"/>
    <x v="3369"/>
    <x v="3332"/>
    <s v="Credit Card"/>
    <s v="Cancelled"/>
    <x v="2"/>
    <n v="2"/>
    <x v="0"/>
  </r>
  <r>
    <x v="299"/>
    <x v="2"/>
    <x v="0"/>
    <x v="1"/>
    <x v="0"/>
    <x v="1"/>
    <n v="82307"/>
    <x v="0"/>
    <x v="0"/>
    <n v="419025"/>
    <n v="8"/>
    <n v="3102"/>
    <n v="20"/>
    <x v="3455"/>
    <x v="3370"/>
    <x v="3333"/>
    <s v="Cash"/>
    <s v="Cancelled"/>
    <x v="2"/>
    <n v="5"/>
    <x v="0"/>
  </r>
  <r>
    <x v="299"/>
    <x v="2"/>
    <x v="0"/>
    <x v="1"/>
    <x v="0"/>
    <x v="3"/>
    <n v="53452"/>
    <x v="1"/>
    <x v="1"/>
    <n v="390690"/>
    <n v="5"/>
    <n v="626"/>
    <n v="15"/>
    <x v="2932"/>
    <x v="3371"/>
    <x v="3173"/>
    <s v="UPI"/>
    <s v="Cancelled"/>
    <x v="2"/>
    <n v="5"/>
    <x v="0"/>
  </r>
  <r>
    <x v="299"/>
    <x v="0"/>
    <x v="0"/>
    <x v="4"/>
    <x v="1"/>
    <x v="0"/>
    <n v="22857"/>
    <x v="0"/>
    <x v="2"/>
    <n v="376126"/>
    <n v="2"/>
    <n v="4930"/>
    <n v="20"/>
    <x v="3456"/>
    <x v="3372"/>
    <x v="1689"/>
    <s v="Net Banking"/>
    <s v="Completed"/>
    <x v="1"/>
    <n v="4"/>
    <x v="0"/>
  </r>
  <r>
    <x v="299"/>
    <x v="1"/>
    <x v="0"/>
    <x v="3"/>
    <x v="1"/>
    <x v="1"/>
    <n v="41301"/>
    <x v="1"/>
    <x v="0"/>
    <n v="693739"/>
    <n v="5"/>
    <n v="1931"/>
    <n v="0"/>
    <x v="3457"/>
    <x v="3373"/>
    <x v="3334"/>
    <s v="Net Banking"/>
    <s v="Returned"/>
    <x v="2"/>
    <n v="3"/>
    <x v="1"/>
  </r>
  <r>
    <x v="299"/>
    <x v="0"/>
    <x v="0"/>
    <x v="4"/>
    <x v="1"/>
    <x v="1"/>
    <n v="65900"/>
    <x v="1"/>
    <x v="0"/>
    <n v="643924"/>
    <n v="9"/>
    <n v="2668"/>
    <n v="15"/>
    <x v="3458"/>
    <x v="3374"/>
    <x v="80"/>
    <s v="UPI"/>
    <s v="Cancelled"/>
    <x v="3"/>
    <n v="3"/>
    <x v="0"/>
  </r>
  <r>
    <x v="299"/>
    <x v="1"/>
    <x v="1"/>
    <x v="4"/>
    <x v="1"/>
    <x v="0"/>
    <n v="41460"/>
    <x v="1"/>
    <x v="0"/>
    <n v="329292"/>
    <n v="6"/>
    <n v="4459"/>
    <n v="0"/>
    <x v="3459"/>
    <x v="3375"/>
    <x v="3335"/>
    <s v="UPI"/>
    <s v="Cancelled"/>
    <x v="0"/>
    <n v="5"/>
    <x v="1"/>
  </r>
  <r>
    <x v="299"/>
    <x v="2"/>
    <x v="2"/>
    <x v="4"/>
    <x v="2"/>
    <x v="1"/>
    <n v="96923"/>
    <x v="0"/>
    <x v="2"/>
    <n v="357701"/>
    <n v="3"/>
    <n v="3248"/>
    <n v="0"/>
    <x v="3460"/>
    <x v="3376"/>
    <x v="3336"/>
    <s v="Net Banking"/>
    <s v="Cancelled"/>
    <x v="2"/>
    <n v="1"/>
    <x v="1"/>
  </r>
  <r>
    <x v="300"/>
    <x v="2"/>
    <x v="2"/>
    <x v="0"/>
    <x v="2"/>
    <x v="2"/>
    <n v="59800"/>
    <x v="0"/>
    <x v="2"/>
    <n v="813447"/>
    <n v="8"/>
    <n v="1808"/>
    <n v="10"/>
    <x v="3461"/>
    <x v="3377"/>
    <x v="3337"/>
    <s v="Credit Card"/>
    <s v="Cancelled"/>
    <x v="1"/>
    <n v="1"/>
    <x v="0"/>
  </r>
  <r>
    <x v="300"/>
    <x v="1"/>
    <x v="0"/>
    <x v="5"/>
    <x v="2"/>
    <x v="1"/>
    <n v="19832"/>
    <x v="1"/>
    <x v="0"/>
    <n v="242029"/>
    <n v="1"/>
    <n v="2625"/>
    <n v="0"/>
    <x v="3462"/>
    <x v="3378"/>
    <x v="3338"/>
    <s v="Cash"/>
    <s v="Returned"/>
    <x v="3"/>
    <n v="1"/>
    <x v="0"/>
  </r>
  <r>
    <x v="300"/>
    <x v="2"/>
    <x v="1"/>
    <x v="1"/>
    <x v="0"/>
    <x v="1"/>
    <n v="57408"/>
    <x v="0"/>
    <x v="2"/>
    <n v="398850"/>
    <n v="9"/>
    <n v="2093"/>
    <n v="5"/>
    <x v="3463"/>
    <x v="3379"/>
    <x v="3339"/>
    <s v="Net Banking"/>
    <s v="Completed"/>
    <x v="3"/>
    <n v="1"/>
    <x v="0"/>
  </r>
  <r>
    <x v="300"/>
    <x v="1"/>
    <x v="3"/>
    <x v="0"/>
    <x v="1"/>
    <x v="2"/>
    <n v="22626"/>
    <x v="1"/>
    <x v="1"/>
    <n v="741487"/>
    <n v="9"/>
    <n v="4579"/>
    <n v="5"/>
    <x v="3464"/>
    <x v="3380"/>
    <x v="2980"/>
    <s v="UPI"/>
    <s v="Completed"/>
    <x v="1"/>
    <n v="1"/>
    <x v="0"/>
  </r>
  <r>
    <x v="300"/>
    <x v="3"/>
    <x v="3"/>
    <x v="5"/>
    <x v="2"/>
    <x v="3"/>
    <n v="67872"/>
    <x v="0"/>
    <x v="2"/>
    <n v="461521"/>
    <n v="4"/>
    <n v="1993"/>
    <n v="0"/>
    <x v="3465"/>
    <x v="3381"/>
    <x v="3340"/>
    <s v="Credit Card"/>
    <s v="Cancelled"/>
    <x v="0"/>
    <n v="4"/>
    <x v="0"/>
  </r>
  <r>
    <x v="300"/>
    <x v="0"/>
    <x v="1"/>
    <x v="1"/>
    <x v="1"/>
    <x v="3"/>
    <n v="94021"/>
    <x v="0"/>
    <x v="0"/>
    <n v="687159"/>
    <n v="8"/>
    <n v="2530"/>
    <n v="10"/>
    <x v="3466"/>
    <x v="3382"/>
    <x v="3341"/>
    <s v="UPI"/>
    <s v="Completed"/>
    <x v="1"/>
    <n v="5"/>
    <x v="0"/>
  </r>
  <r>
    <x v="300"/>
    <x v="3"/>
    <x v="0"/>
    <x v="3"/>
    <x v="1"/>
    <x v="2"/>
    <n v="88959"/>
    <x v="0"/>
    <x v="1"/>
    <n v="230448"/>
    <n v="3"/>
    <n v="3752"/>
    <n v="0"/>
    <x v="3467"/>
    <x v="3383"/>
    <x v="3342"/>
    <s v="Net Banking"/>
    <s v="Cancelled"/>
    <x v="0"/>
    <n v="2"/>
    <x v="0"/>
  </r>
  <r>
    <x v="300"/>
    <x v="1"/>
    <x v="2"/>
    <x v="1"/>
    <x v="0"/>
    <x v="1"/>
    <n v="26802"/>
    <x v="0"/>
    <x v="0"/>
    <n v="686025"/>
    <n v="6"/>
    <n v="4860"/>
    <n v="15"/>
    <x v="3468"/>
    <x v="3384"/>
    <x v="3343"/>
    <s v="Cash"/>
    <s v="Cancelled"/>
    <x v="1"/>
    <n v="4"/>
    <x v="0"/>
  </r>
  <r>
    <x v="300"/>
    <x v="0"/>
    <x v="1"/>
    <x v="1"/>
    <x v="0"/>
    <x v="0"/>
    <n v="26333"/>
    <x v="0"/>
    <x v="0"/>
    <n v="331568"/>
    <n v="8"/>
    <n v="746"/>
    <n v="15"/>
    <x v="3469"/>
    <x v="3385"/>
    <x v="3344"/>
    <s v="Cash"/>
    <s v="Returned"/>
    <x v="3"/>
    <n v="4"/>
    <x v="1"/>
  </r>
  <r>
    <x v="300"/>
    <x v="1"/>
    <x v="3"/>
    <x v="1"/>
    <x v="2"/>
    <x v="2"/>
    <n v="45120"/>
    <x v="1"/>
    <x v="0"/>
    <n v="665263"/>
    <n v="9"/>
    <n v="1582"/>
    <n v="15"/>
    <x v="3470"/>
    <x v="3386"/>
    <x v="3345"/>
    <s v="Credit Card"/>
    <s v="Completed"/>
    <x v="2"/>
    <n v="5"/>
    <x v="1"/>
  </r>
  <r>
    <x v="300"/>
    <x v="0"/>
    <x v="3"/>
    <x v="2"/>
    <x v="2"/>
    <x v="0"/>
    <n v="32159"/>
    <x v="0"/>
    <x v="2"/>
    <n v="983796"/>
    <n v="8"/>
    <n v="1981"/>
    <n v="15"/>
    <x v="3471"/>
    <x v="3387"/>
    <x v="3346"/>
    <s v="Cash"/>
    <s v="Completed"/>
    <x v="2"/>
    <n v="3"/>
    <x v="0"/>
  </r>
  <r>
    <x v="300"/>
    <x v="0"/>
    <x v="3"/>
    <x v="3"/>
    <x v="0"/>
    <x v="3"/>
    <n v="34660"/>
    <x v="0"/>
    <x v="0"/>
    <n v="205687"/>
    <n v="9"/>
    <n v="510"/>
    <n v="0"/>
    <x v="3472"/>
    <x v="3388"/>
    <x v="3347"/>
    <s v="Net Banking"/>
    <s v="Cancelled"/>
    <x v="0"/>
    <n v="4"/>
    <x v="0"/>
  </r>
  <r>
    <x v="301"/>
    <x v="0"/>
    <x v="0"/>
    <x v="0"/>
    <x v="0"/>
    <x v="2"/>
    <n v="66843"/>
    <x v="0"/>
    <x v="1"/>
    <n v="662227"/>
    <n v="4"/>
    <n v="2506"/>
    <n v="20"/>
    <x v="3473"/>
    <x v="3389"/>
    <x v="3348"/>
    <s v="Net Banking"/>
    <s v="Returned"/>
    <x v="3"/>
    <n v="4"/>
    <x v="0"/>
  </r>
  <r>
    <x v="301"/>
    <x v="0"/>
    <x v="3"/>
    <x v="0"/>
    <x v="1"/>
    <x v="0"/>
    <n v="44519"/>
    <x v="0"/>
    <x v="1"/>
    <n v="951491"/>
    <n v="1"/>
    <n v="3941"/>
    <n v="20"/>
    <x v="3474"/>
    <x v="3390"/>
    <x v="3349"/>
    <s v="Net Banking"/>
    <s v="Cancelled"/>
    <x v="2"/>
    <n v="2"/>
    <x v="0"/>
  </r>
  <r>
    <x v="301"/>
    <x v="1"/>
    <x v="1"/>
    <x v="5"/>
    <x v="1"/>
    <x v="1"/>
    <n v="94577"/>
    <x v="0"/>
    <x v="1"/>
    <n v="632586"/>
    <n v="7"/>
    <n v="4029"/>
    <n v="15"/>
    <x v="3475"/>
    <x v="3391"/>
    <x v="1166"/>
    <s v="Credit Card"/>
    <s v="Returned"/>
    <x v="1"/>
    <n v="1"/>
    <x v="0"/>
  </r>
  <r>
    <x v="301"/>
    <x v="0"/>
    <x v="1"/>
    <x v="0"/>
    <x v="2"/>
    <x v="2"/>
    <n v="54935"/>
    <x v="1"/>
    <x v="0"/>
    <n v="743290"/>
    <n v="4"/>
    <n v="2792"/>
    <n v="10"/>
    <x v="3476"/>
    <x v="3392"/>
    <x v="3350"/>
    <s v="Net Banking"/>
    <s v="Completed"/>
    <x v="3"/>
    <n v="4"/>
    <x v="0"/>
  </r>
  <r>
    <x v="301"/>
    <x v="0"/>
    <x v="3"/>
    <x v="4"/>
    <x v="2"/>
    <x v="0"/>
    <n v="32507"/>
    <x v="1"/>
    <x v="1"/>
    <n v="819782"/>
    <n v="1"/>
    <n v="1444"/>
    <n v="10"/>
    <x v="3477"/>
    <x v="3393"/>
    <x v="3351"/>
    <s v="Cash"/>
    <s v="Returned"/>
    <x v="3"/>
    <n v="1"/>
    <x v="0"/>
  </r>
  <r>
    <x v="301"/>
    <x v="3"/>
    <x v="1"/>
    <x v="1"/>
    <x v="0"/>
    <x v="2"/>
    <n v="81060"/>
    <x v="1"/>
    <x v="1"/>
    <n v="106480"/>
    <n v="3"/>
    <n v="934"/>
    <n v="0"/>
    <x v="3478"/>
    <x v="3394"/>
    <x v="3121"/>
    <s v="Credit Card"/>
    <s v="Completed"/>
    <x v="2"/>
    <n v="5"/>
    <x v="0"/>
  </r>
  <r>
    <x v="301"/>
    <x v="2"/>
    <x v="3"/>
    <x v="0"/>
    <x v="2"/>
    <x v="2"/>
    <n v="94271"/>
    <x v="0"/>
    <x v="1"/>
    <n v="866322"/>
    <n v="7"/>
    <n v="3991"/>
    <n v="20"/>
    <x v="3479"/>
    <x v="3395"/>
    <x v="3352"/>
    <s v="Net Banking"/>
    <s v="Completed"/>
    <x v="1"/>
    <n v="4"/>
    <x v="0"/>
  </r>
  <r>
    <x v="301"/>
    <x v="2"/>
    <x v="3"/>
    <x v="5"/>
    <x v="1"/>
    <x v="3"/>
    <n v="67223"/>
    <x v="0"/>
    <x v="1"/>
    <n v="954825"/>
    <n v="3"/>
    <n v="2789"/>
    <n v="0"/>
    <x v="3480"/>
    <x v="3396"/>
    <x v="3353"/>
    <s v="Net Banking"/>
    <s v="Completed"/>
    <x v="1"/>
    <n v="2"/>
    <x v="0"/>
  </r>
  <r>
    <x v="301"/>
    <x v="3"/>
    <x v="2"/>
    <x v="5"/>
    <x v="0"/>
    <x v="3"/>
    <n v="37675"/>
    <x v="1"/>
    <x v="2"/>
    <n v="104349"/>
    <n v="1"/>
    <n v="3843"/>
    <n v="5"/>
    <x v="3481"/>
    <x v="3397"/>
    <x v="3354"/>
    <s v="UPI"/>
    <s v="Cancelled"/>
    <x v="2"/>
    <n v="2"/>
    <x v="0"/>
  </r>
  <r>
    <x v="301"/>
    <x v="3"/>
    <x v="0"/>
    <x v="4"/>
    <x v="1"/>
    <x v="1"/>
    <n v="27673"/>
    <x v="1"/>
    <x v="0"/>
    <n v="166964"/>
    <n v="7"/>
    <n v="3066"/>
    <n v="15"/>
    <x v="3482"/>
    <x v="3398"/>
    <x v="3355"/>
    <s v="Net Banking"/>
    <s v="Cancelled"/>
    <x v="1"/>
    <n v="5"/>
    <x v="1"/>
  </r>
  <r>
    <x v="301"/>
    <x v="1"/>
    <x v="0"/>
    <x v="5"/>
    <x v="0"/>
    <x v="3"/>
    <n v="45470"/>
    <x v="1"/>
    <x v="0"/>
    <n v="663779"/>
    <n v="8"/>
    <n v="2259"/>
    <n v="5"/>
    <x v="3483"/>
    <x v="3399"/>
    <x v="2440"/>
    <s v="Credit Card"/>
    <s v="Returned"/>
    <x v="2"/>
    <n v="1"/>
    <x v="1"/>
  </r>
  <r>
    <x v="301"/>
    <x v="1"/>
    <x v="2"/>
    <x v="2"/>
    <x v="0"/>
    <x v="3"/>
    <n v="51603"/>
    <x v="1"/>
    <x v="1"/>
    <n v="487032"/>
    <n v="5"/>
    <n v="4375"/>
    <n v="5"/>
    <x v="3484"/>
    <x v="3400"/>
    <x v="26"/>
    <s v="UPI"/>
    <s v="Cancelled"/>
    <x v="0"/>
    <n v="3"/>
    <x v="1"/>
  </r>
  <r>
    <x v="302"/>
    <x v="1"/>
    <x v="2"/>
    <x v="1"/>
    <x v="1"/>
    <x v="3"/>
    <n v="94825"/>
    <x v="0"/>
    <x v="0"/>
    <n v="802138"/>
    <n v="6"/>
    <n v="2728"/>
    <n v="10"/>
    <x v="3485"/>
    <x v="3401"/>
    <x v="3356"/>
    <s v="Credit Card"/>
    <s v="Cancelled"/>
    <x v="0"/>
    <n v="5"/>
    <x v="1"/>
  </r>
  <r>
    <x v="302"/>
    <x v="3"/>
    <x v="0"/>
    <x v="1"/>
    <x v="2"/>
    <x v="0"/>
    <n v="41230"/>
    <x v="1"/>
    <x v="1"/>
    <n v="975131"/>
    <n v="3"/>
    <n v="767"/>
    <n v="20"/>
    <x v="3486"/>
    <x v="3402"/>
    <x v="3357"/>
    <s v="Net Banking"/>
    <s v="Returned"/>
    <x v="3"/>
    <n v="3"/>
    <x v="0"/>
  </r>
  <r>
    <x v="302"/>
    <x v="3"/>
    <x v="3"/>
    <x v="1"/>
    <x v="2"/>
    <x v="2"/>
    <n v="24542"/>
    <x v="0"/>
    <x v="1"/>
    <n v="783037"/>
    <n v="5"/>
    <n v="2698"/>
    <n v="15"/>
    <x v="3487"/>
    <x v="3403"/>
    <x v="3358"/>
    <s v="Cash"/>
    <s v="Completed"/>
    <x v="2"/>
    <n v="2"/>
    <x v="0"/>
  </r>
  <r>
    <x v="302"/>
    <x v="0"/>
    <x v="3"/>
    <x v="3"/>
    <x v="2"/>
    <x v="3"/>
    <n v="71407"/>
    <x v="1"/>
    <x v="1"/>
    <n v="720728"/>
    <n v="3"/>
    <n v="4187"/>
    <n v="0"/>
    <x v="3488"/>
    <x v="3329"/>
    <x v="3359"/>
    <s v="UPI"/>
    <s v="Returned"/>
    <x v="1"/>
    <n v="2"/>
    <x v="0"/>
  </r>
  <r>
    <x v="302"/>
    <x v="1"/>
    <x v="0"/>
    <x v="0"/>
    <x v="2"/>
    <x v="0"/>
    <n v="63821"/>
    <x v="0"/>
    <x v="0"/>
    <n v="359360"/>
    <n v="2"/>
    <n v="4977"/>
    <n v="15"/>
    <x v="3489"/>
    <x v="3404"/>
    <x v="2010"/>
    <s v="UPI"/>
    <s v="Cancelled"/>
    <x v="1"/>
    <n v="4"/>
    <x v="0"/>
  </r>
  <r>
    <x v="302"/>
    <x v="1"/>
    <x v="3"/>
    <x v="2"/>
    <x v="1"/>
    <x v="2"/>
    <n v="45690"/>
    <x v="0"/>
    <x v="2"/>
    <n v="967686"/>
    <n v="7"/>
    <n v="1014"/>
    <n v="0"/>
    <x v="3490"/>
    <x v="3405"/>
    <x v="3360"/>
    <s v="UPI"/>
    <s v="Completed"/>
    <x v="2"/>
    <n v="2"/>
    <x v="0"/>
  </r>
  <r>
    <x v="302"/>
    <x v="1"/>
    <x v="2"/>
    <x v="0"/>
    <x v="0"/>
    <x v="3"/>
    <n v="16654"/>
    <x v="0"/>
    <x v="0"/>
    <n v="704633"/>
    <n v="7"/>
    <n v="2243"/>
    <n v="0"/>
    <x v="3491"/>
    <x v="3406"/>
    <x v="2468"/>
    <s v="Credit Card"/>
    <s v="Returned"/>
    <x v="3"/>
    <n v="1"/>
    <x v="0"/>
  </r>
  <r>
    <x v="302"/>
    <x v="2"/>
    <x v="3"/>
    <x v="2"/>
    <x v="1"/>
    <x v="3"/>
    <n v="77557"/>
    <x v="1"/>
    <x v="0"/>
    <n v="244344"/>
    <n v="8"/>
    <n v="1429"/>
    <n v="20"/>
    <x v="3492"/>
    <x v="3407"/>
    <x v="3361"/>
    <s v="UPI"/>
    <s v="Completed"/>
    <x v="2"/>
    <n v="2"/>
    <x v="0"/>
  </r>
  <r>
    <x v="302"/>
    <x v="0"/>
    <x v="3"/>
    <x v="0"/>
    <x v="2"/>
    <x v="2"/>
    <n v="95544"/>
    <x v="0"/>
    <x v="2"/>
    <n v="242900"/>
    <n v="1"/>
    <n v="4431"/>
    <n v="5"/>
    <x v="2012"/>
    <x v="3408"/>
    <x v="3362"/>
    <s v="Cash"/>
    <s v="Cancelled"/>
    <x v="1"/>
    <n v="4"/>
    <x v="0"/>
  </r>
  <r>
    <x v="302"/>
    <x v="1"/>
    <x v="1"/>
    <x v="4"/>
    <x v="2"/>
    <x v="0"/>
    <n v="98264"/>
    <x v="0"/>
    <x v="0"/>
    <n v="144431"/>
    <n v="2"/>
    <n v="1948"/>
    <n v="0"/>
    <x v="3493"/>
    <x v="3409"/>
    <x v="3363"/>
    <s v="Cash"/>
    <s v="Cancelled"/>
    <x v="2"/>
    <n v="5"/>
    <x v="0"/>
  </r>
  <r>
    <x v="302"/>
    <x v="1"/>
    <x v="1"/>
    <x v="5"/>
    <x v="1"/>
    <x v="0"/>
    <n v="99698"/>
    <x v="1"/>
    <x v="2"/>
    <n v="501072"/>
    <n v="2"/>
    <n v="4387"/>
    <n v="20"/>
    <x v="3494"/>
    <x v="3410"/>
    <x v="3364"/>
    <s v="UPI"/>
    <s v="Returned"/>
    <x v="1"/>
    <n v="4"/>
    <x v="1"/>
  </r>
  <r>
    <x v="302"/>
    <x v="1"/>
    <x v="1"/>
    <x v="5"/>
    <x v="0"/>
    <x v="1"/>
    <n v="37446"/>
    <x v="1"/>
    <x v="1"/>
    <n v="635511"/>
    <n v="3"/>
    <n v="698"/>
    <n v="5"/>
    <x v="3495"/>
    <x v="3411"/>
    <x v="3365"/>
    <s v="Credit Card"/>
    <s v="Completed"/>
    <x v="1"/>
    <n v="5"/>
    <x v="0"/>
  </r>
  <r>
    <x v="303"/>
    <x v="2"/>
    <x v="3"/>
    <x v="4"/>
    <x v="1"/>
    <x v="2"/>
    <n v="58484"/>
    <x v="1"/>
    <x v="2"/>
    <n v="925845"/>
    <n v="7"/>
    <n v="2555"/>
    <n v="5"/>
    <x v="3277"/>
    <x v="3412"/>
    <x v="3366"/>
    <s v="Credit Card"/>
    <s v="Cancelled"/>
    <x v="2"/>
    <n v="4"/>
    <x v="0"/>
  </r>
  <r>
    <x v="303"/>
    <x v="2"/>
    <x v="0"/>
    <x v="2"/>
    <x v="1"/>
    <x v="1"/>
    <n v="54078"/>
    <x v="1"/>
    <x v="1"/>
    <n v="156822"/>
    <n v="7"/>
    <n v="2280"/>
    <n v="15"/>
    <x v="3496"/>
    <x v="3413"/>
    <x v="3367"/>
    <s v="Credit Card"/>
    <s v="Completed"/>
    <x v="0"/>
    <n v="2"/>
    <x v="0"/>
  </r>
  <r>
    <x v="303"/>
    <x v="3"/>
    <x v="2"/>
    <x v="3"/>
    <x v="1"/>
    <x v="0"/>
    <n v="14225"/>
    <x v="1"/>
    <x v="2"/>
    <n v="659977"/>
    <n v="7"/>
    <n v="4922"/>
    <n v="15"/>
    <x v="3497"/>
    <x v="3414"/>
    <x v="3368"/>
    <s v="Net Banking"/>
    <s v="Returned"/>
    <x v="1"/>
    <n v="3"/>
    <x v="0"/>
  </r>
  <r>
    <x v="303"/>
    <x v="0"/>
    <x v="3"/>
    <x v="2"/>
    <x v="0"/>
    <x v="3"/>
    <n v="84745"/>
    <x v="1"/>
    <x v="1"/>
    <n v="566918"/>
    <n v="1"/>
    <n v="2213"/>
    <n v="15"/>
    <x v="3498"/>
    <x v="3415"/>
    <x v="3369"/>
    <s v="Credit Card"/>
    <s v="Returned"/>
    <x v="1"/>
    <n v="1"/>
    <x v="1"/>
  </r>
  <r>
    <x v="303"/>
    <x v="3"/>
    <x v="0"/>
    <x v="5"/>
    <x v="1"/>
    <x v="1"/>
    <n v="91259"/>
    <x v="0"/>
    <x v="0"/>
    <n v="899069"/>
    <n v="2"/>
    <n v="3592"/>
    <n v="10"/>
    <x v="3499"/>
    <x v="3416"/>
    <x v="3370"/>
    <s v="Credit Card"/>
    <s v="Returned"/>
    <x v="3"/>
    <n v="3"/>
    <x v="0"/>
  </r>
  <r>
    <x v="303"/>
    <x v="0"/>
    <x v="3"/>
    <x v="3"/>
    <x v="1"/>
    <x v="0"/>
    <n v="55487"/>
    <x v="0"/>
    <x v="2"/>
    <n v="622299"/>
    <n v="8"/>
    <n v="4004"/>
    <n v="5"/>
    <x v="3500"/>
    <x v="3417"/>
    <x v="3371"/>
    <s v="UPI"/>
    <s v="Cancelled"/>
    <x v="1"/>
    <n v="1"/>
    <x v="0"/>
  </r>
  <r>
    <x v="303"/>
    <x v="2"/>
    <x v="2"/>
    <x v="0"/>
    <x v="2"/>
    <x v="0"/>
    <n v="78676"/>
    <x v="1"/>
    <x v="0"/>
    <n v="801894"/>
    <n v="9"/>
    <n v="3067"/>
    <n v="10"/>
    <x v="3501"/>
    <x v="3418"/>
    <x v="3372"/>
    <s v="Net Banking"/>
    <s v="Cancelled"/>
    <x v="2"/>
    <n v="2"/>
    <x v="0"/>
  </r>
  <r>
    <x v="303"/>
    <x v="1"/>
    <x v="3"/>
    <x v="3"/>
    <x v="1"/>
    <x v="3"/>
    <n v="21721"/>
    <x v="1"/>
    <x v="1"/>
    <n v="569456"/>
    <n v="7"/>
    <n v="1429"/>
    <n v="15"/>
    <x v="3502"/>
    <x v="3419"/>
    <x v="3373"/>
    <s v="UPI"/>
    <s v="Cancelled"/>
    <x v="0"/>
    <n v="4"/>
    <x v="0"/>
  </r>
  <r>
    <x v="303"/>
    <x v="3"/>
    <x v="2"/>
    <x v="2"/>
    <x v="2"/>
    <x v="2"/>
    <n v="12587"/>
    <x v="0"/>
    <x v="2"/>
    <n v="960470"/>
    <n v="1"/>
    <n v="1919"/>
    <n v="20"/>
    <x v="3503"/>
    <x v="3420"/>
    <x v="3374"/>
    <s v="Credit Card"/>
    <s v="Cancelled"/>
    <x v="1"/>
    <n v="4"/>
    <x v="1"/>
  </r>
  <r>
    <x v="303"/>
    <x v="1"/>
    <x v="3"/>
    <x v="4"/>
    <x v="2"/>
    <x v="0"/>
    <n v="49437"/>
    <x v="0"/>
    <x v="2"/>
    <n v="901698"/>
    <n v="4"/>
    <n v="2505"/>
    <n v="15"/>
    <x v="3504"/>
    <x v="3421"/>
    <x v="1087"/>
    <s v="Credit Card"/>
    <s v="Returned"/>
    <x v="0"/>
    <n v="5"/>
    <x v="0"/>
  </r>
  <r>
    <x v="303"/>
    <x v="3"/>
    <x v="2"/>
    <x v="0"/>
    <x v="2"/>
    <x v="1"/>
    <n v="28989"/>
    <x v="0"/>
    <x v="2"/>
    <n v="148068"/>
    <n v="8"/>
    <n v="1830"/>
    <n v="0"/>
    <x v="3505"/>
    <x v="3422"/>
    <x v="3375"/>
    <s v="UPI"/>
    <s v="Cancelled"/>
    <x v="3"/>
    <n v="3"/>
    <x v="0"/>
  </r>
  <r>
    <x v="303"/>
    <x v="2"/>
    <x v="3"/>
    <x v="2"/>
    <x v="0"/>
    <x v="3"/>
    <n v="42726"/>
    <x v="1"/>
    <x v="0"/>
    <n v="461769"/>
    <n v="5"/>
    <n v="3057"/>
    <n v="20"/>
    <x v="3506"/>
    <x v="2865"/>
    <x v="1288"/>
    <s v="Net Banking"/>
    <s v="Cancelled"/>
    <x v="2"/>
    <n v="1"/>
    <x v="0"/>
  </r>
  <r>
    <x v="304"/>
    <x v="2"/>
    <x v="2"/>
    <x v="0"/>
    <x v="2"/>
    <x v="2"/>
    <n v="80540"/>
    <x v="0"/>
    <x v="1"/>
    <n v="275428"/>
    <n v="1"/>
    <n v="923"/>
    <n v="20"/>
    <x v="3507"/>
    <x v="3423"/>
    <x v="3376"/>
    <s v="Net Banking"/>
    <s v="Cancelled"/>
    <x v="1"/>
    <n v="4"/>
    <x v="0"/>
  </r>
  <r>
    <x v="304"/>
    <x v="2"/>
    <x v="1"/>
    <x v="3"/>
    <x v="1"/>
    <x v="2"/>
    <n v="89837"/>
    <x v="0"/>
    <x v="0"/>
    <n v="448439"/>
    <n v="7"/>
    <n v="649"/>
    <n v="5"/>
    <x v="3508"/>
    <x v="73"/>
    <x v="2804"/>
    <s v="UPI"/>
    <s v="Returned"/>
    <x v="0"/>
    <n v="2"/>
    <x v="0"/>
  </r>
  <r>
    <x v="304"/>
    <x v="3"/>
    <x v="3"/>
    <x v="5"/>
    <x v="1"/>
    <x v="2"/>
    <n v="51168"/>
    <x v="1"/>
    <x v="2"/>
    <n v="770406"/>
    <n v="6"/>
    <n v="3963"/>
    <n v="10"/>
    <x v="3509"/>
    <x v="3424"/>
    <x v="3377"/>
    <s v="Credit Card"/>
    <s v="Returned"/>
    <x v="1"/>
    <n v="4"/>
    <x v="1"/>
  </r>
  <r>
    <x v="304"/>
    <x v="0"/>
    <x v="3"/>
    <x v="2"/>
    <x v="2"/>
    <x v="0"/>
    <n v="74669"/>
    <x v="1"/>
    <x v="1"/>
    <n v="617062"/>
    <n v="9"/>
    <n v="2013"/>
    <n v="0"/>
    <x v="3510"/>
    <x v="3425"/>
    <x v="3378"/>
    <s v="Net Banking"/>
    <s v="Cancelled"/>
    <x v="0"/>
    <n v="5"/>
    <x v="0"/>
  </r>
  <r>
    <x v="304"/>
    <x v="3"/>
    <x v="0"/>
    <x v="4"/>
    <x v="2"/>
    <x v="2"/>
    <n v="83040"/>
    <x v="1"/>
    <x v="1"/>
    <n v="649558"/>
    <n v="4"/>
    <n v="3215"/>
    <n v="20"/>
    <x v="3511"/>
    <x v="3426"/>
    <x v="3379"/>
    <s v="Net Banking"/>
    <s v="Completed"/>
    <x v="3"/>
    <n v="4"/>
    <x v="1"/>
  </r>
  <r>
    <x v="304"/>
    <x v="0"/>
    <x v="0"/>
    <x v="3"/>
    <x v="1"/>
    <x v="0"/>
    <n v="81616"/>
    <x v="0"/>
    <x v="0"/>
    <n v="743981"/>
    <n v="4"/>
    <n v="3493"/>
    <n v="10"/>
    <x v="3512"/>
    <x v="3427"/>
    <x v="3380"/>
    <s v="Cash"/>
    <s v="Completed"/>
    <x v="0"/>
    <n v="2"/>
    <x v="1"/>
  </r>
  <r>
    <x v="304"/>
    <x v="3"/>
    <x v="2"/>
    <x v="2"/>
    <x v="2"/>
    <x v="3"/>
    <n v="17408"/>
    <x v="1"/>
    <x v="0"/>
    <n v="176342"/>
    <n v="8"/>
    <n v="638"/>
    <n v="10"/>
    <x v="2297"/>
    <x v="3428"/>
    <x v="3381"/>
    <s v="UPI"/>
    <s v="Cancelled"/>
    <x v="1"/>
    <n v="4"/>
    <x v="0"/>
  </r>
  <r>
    <x v="304"/>
    <x v="3"/>
    <x v="3"/>
    <x v="4"/>
    <x v="0"/>
    <x v="3"/>
    <n v="14153"/>
    <x v="0"/>
    <x v="2"/>
    <n v="337838"/>
    <n v="4"/>
    <n v="4225"/>
    <n v="0"/>
    <x v="3513"/>
    <x v="3429"/>
    <x v="3382"/>
    <s v="Net Banking"/>
    <s v="Cancelled"/>
    <x v="2"/>
    <n v="1"/>
    <x v="0"/>
  </r>
  <r>
    <x v="304"/>
    <x v="2"/>
    <x v="2"/>
    <x v="2"/>
    <x v="2"/>
    <x v="2"/>
    <n v="21055"/>
    <x v="0"/>
    <x v="2"/>
    <n v="482468"/>
    <n v="3"/>
    <n v="2370"/>
    <n v="0"/>
    <x v="3514"/>
    <x v="3430"/>
    <x v="3383"/>
    <s v="Cash"/>
    <s v="Cancelled"/>
    <x v="0"/>
    <n v="1"/>
    <x v="0"/>
  </r>
  <r>
    <x v="304"/>
    <x v="1"/>
    <x v="1"/>
    <x v="3"/>
    <x v="0"/>
    <x v="3"/>
    <n v="29760"/>
    <x v="1"/>
    <x v="2"/>
    <n v="662276"/>
    <n v="7"/>
    <n v="2561"/>
    <n v="15"/>
    <x v="3515"/>
    <x v="3431"/>
    <x v="3384"/>
    <s v="Cash"/>
    <s v="Returned"/>
    <x v="0"/>
    <n v="4"/>
    <x v="1"/>
  </r>
  <r>
    <x v="304"/>
    <x v="1"/>
    <x v="0"/>
    <x v="2"/>
    <x v="0"/>
    <x v="1"/>
    <n v="27752"/>
    <x v="0"/>
    <x v="2"/>
    <n v="224291"/>
    <n v="5"/>
    <n v="2495"/>
    <n v="15"/>
    <x v="3516"/>
    <x v="3432"/>
    <x v="604"/>
    <s v="Cash"/>
    <s v="Completed"/>
    <x v="2"/>
    <n v="2"/>
    <x v="0"/>
  </r>
  <r>
    <x v="304"/>
    <x v="0"/>
    <x v="2"/>
    <x v="0"/>
    <x v="0"/>
    <x v="1"/>
    <n v="99729"/>
    <x v="1"/>
    <x v="1"/>
    <n v="359357"/>
    <n v="9"/>
    <n v="3318"/>
    <n v="20"/>
    <x v="3517"/>
    <x v="485"/>
    <x v="3385"/>
    <s v="Credit Card"/>
    <s v="Returned"/>
    <x v="1"/>
    <n v="2"/>
    <x v="0"/>
  </r>
  <r>
    <x v="305"/>
    <x v="1"/>
    <x v="2"/>
    <x v="3"/>
    <x v="2"/>
    <x v="0"/>
    <n v="13800"/>
    <x v="1"/>
    <x v="2"/>
    <n v="938611"/>
    <n v="5"/>
    <n v="2413"/>
    <n v="20"/>
    <x v="3518"/>
    <x v="3433"/>
    <x v="2398"/>
    <s v="UPI"/>
    <s v="Completed"/>
    <x v="0"/>
    <n v="4"/>
    <x v="0"/>
  </r>
  <r>
    <x v="305"/>
    <x v="3"/>
    <x v="0"/>
    <x v="2"/>
    <x v="0"/>
    <x v="2"/>
    <n v="76573"/>
    <x v="1"/>
    <x v="2"/>
    <n v="660180"/>
    <n v="9"/>
    <n v="4780"/>
    <n v="20"/>
    <x v="3519"/>
    <x v="3434"/>
    <x v="3386"/>
    <s v="Net Banking"/>
    <s v="Returned"/>
    <x v="3"/>
    <n v="2"/>
    <x v="0"/>
  </r>
  <r>
    <x v="305"/>
    <x v="3"/>
    <x v="3"/>
    <x v="5"/>
    <x v="0"/>
    <x v="0"/>
    <n v="40054"/>
    <x v="1"/>
    <x v="2"/>
    <n v="216441"/>
    <n v="6"/>
    <n v="1242"/>
    <n v="15"/>
    <x v="3520"/>
    <x v="3435"/>
    <x v="3387"/>
    <s v="Cash"/>
    <s v="Returned"/>
    <x v="1"/>
    <n v="1"/>
    <x v="0"/>
  </r>
  <r>
    <x v="305"/>
    <x v="2"/>
    <x v="2"/>
    <x v="2"/>
    <x v="2"/>
    <x v="3"/>
    <n v="71816"/>
    <x v="0"/>
    <x v="0"/>
    <n v="522728"/>
    <n v="6"/>
    <n v="4681"/>
    <n v="20"/>
    <x v="3521"/>
    <x v="1948"/>
    <x v="3388"/>
    <s v="Credit Card"/>
    <s v="Cancelled"/>
    <x v="0"/>
    <n v="1"/>
    <x v="0"/>
  </r>
  <r>
    <x v="305"/>
    <x v="2"/>
    <x v="0"/>
    <x v="0"/>
    <x v="0"/>
    <x v="2"/>
    <n v="36866"/>
    <x v="1"/>
    <x v="0"/>
    <n v="290237"/>
    <n v="6"/>
    <n v="4733"/>
    <n v="20"/>
    <x v="3522"/>
    <x v="218"/>
    <x v="3389"/>
    <s v="Credit Card"/>
    <s v="Cancelled"/>
    <x v="3"/>
    <n v="1"/>
    <x v="0"/>
  </r>
  <r>
    <x v="305"/>
    <x v="1"/>
    <x v="3"/>
    <x v="4"/>
    <x v="2"/>
    <x v="0"/>
    <n v="10992"/>
    <x v="0"/>
    <x v="0"/>
    <n v="468634"/>
    <n v="7"/>
    <n v="4037"/>
    <n v="15"/>
    <x v="3523"/>
    <x v="3291"/>
    <x v="3390"/>
    <s v="UPI"/>
    <s v="Cancelled"/>
    <x v="3"/>
    <n v="5"/>
    <x v="0"/>
  </r>
  <r>
    <x v="305"/>
    <x v="0"/>
    <x v="1"/>
    <x v="4"/>
    <x v="1"/>
    <x v="2"/>
    <n v="33696"/>
    <x v="0"/>
    <x v="2"/>
    <n v="236171"/>
    <n v="4"/>
    <n v="576"/>
    <n v="15"/>
    <x v="3524"/>
    <x v="3436"/>
    <x v="3391"/>
    <s v="UPI"/>
    <s v="Returned"/>
    <x v="2"/>
    <n v="3"/>
    <x v="0"/>
  </r>
  <r>
    <x v="305"/>
    <x v="1"/>
    <x v="0"/>
    <x v="4"/>
    <x v="0"/>
    <x v="2"/>
    <n v="70282"/>
    <x v="1"/>
    <x v="1"/>
    <n v="415631"/>
    <n v="4"/>
    <n v="2491"/>
    <n v="20"/>
    <x v="2544"/>
    <x v="3437"/>
    <x v="3392"/>
    <s v="Credit Card"/>
    <s v="Cancelled"/>
    <x v="1"/>
    <n v="1"/>
    <x v="0"/>
  </r>
  <r>
    <x v="305"/>
    <x v="1"/>
    <x v="2"/>
    <x v="5"/>
    <x v="2"/>
    <x v="0"/>
    <n v="83541"/>
    <x v="0"/>
    <x v="2"/>
    <n v="195847"/>
    <n v="9"/>
    <n v="4205"/>
    <n v="20"/>
    <x v="3525"/>
    <x v="3438"/>
    <x v="3393"/>
    <s v="Credit Card"/>
    <s v="Returned"/>
    <x v="3"/>
    <n v="4"/>
    <x v="0"/>
  </r>
  <r>
    <x v="305"/>
    <x v="1"/>
    <x v="1"/>
    <x v="0"/>
    <x v="1"/>
    <x v="2"/>
    <n v="62838"/>
    <x v="1"/>
    <x v="0"/>
    <n v="305160"/>
    <n v="7"/>
    <n v="3522"/>
    <n v="10"/>
    <x v="3526"/>
    <x v="3439"/>
    <x v="1999"/>
    <s v="Cash"/>
    <s v="Returned"/>
    <x v="0"/>
    <n v="5"/>
    <x v="0"/>
  </r>
  <r>
    <x v="305"/>
    <x v="1"/>
    <x v="3"/>
    <x v="3"/>
    <x v="0"/>
    <x v="3"/>
    <n v="39400"/>
    <x v="1"/>
    <x v="0"/>
    <n v="190845"/>
    <n v="6"/>
    <n v="1516"/>
    <n v="5"/>
    <x v="3527"/>
    <x v="3440"/>
    <x v="3394"/>
    <s v="Cash"/>
    <s v="Cancelled"/>
    <x v="1"/>
    <n v="4"/>
    <x v="0"/>
  </r>
  <r>
    <x v="305"/>
    <x v="3"/>
    <x v="3"/>
    <x v="4"/>
    <x v="0"/>
    <x v="1"/>
    <n v="92277"/>
    <x v="1"/>
    <x v="2"/>
    <n v="412147"/>
    <n v="1"/>
    <n v="596"/>
    <n v="15"/>
    <x v="3528"/>
    <x v="3441"/>
    <x v="3395"/>
    <s v="Net Banking"/>
    <s v="Cancelled"/>
    <x v="2"/>
    <n v="2"/>
    <x v="0"/>
  </r>
  <r>
    <x v="306"/>
    <x v="0"/>
    <x v="0"/>
    <x v="0"/>
    <x v="2"/>
    <x v="1"/>
    <n v="27565"/>
    <x v="0"/>
    <x v="1"/>
    <n v="870907"/>
    <n v="7"/>
    <n v="1494"/>
    <n v="5"/>
    <x v="3529"/>
    <x v="2443"/>
    <x v="3396"/>
    <s v="Cash"/>
    <s v="Returned"/>
    <x v="3"/>
    <n v="3"/>
    <x v="1"/>
  </r>
  <r>
    <x v="306"/>
    <x v="3"/>
    <x v="0"/>
    <x v="2"/>
    <x v="1"/>
    <x v="2"/>
    <n v="49585"/>
    <x v="1"/>
    <x v="1"/>
    <n v="997724"/>
    <n v="6"/>
    <n v="2054"/>
    <n v="15"/>
    <x v="3530"/>
    <x v="3442"/>
    <x v="3397"/>
    <s v="Cash"/>
    <s v="Completed"/>
    <x v="3"/>
    <n v="5"/>
    <x v="0"/>
  </r>
  <r>
    <x v="306"/>
    <x v="0"/>
    <x v="0"/>
    <x v="5"/>
    <x v="2"/>
    <x v="1"/>
    <n v="44833"/>
    <x v="1"/>
    <x v="1"/>
    <n v="953318"/>
    <n v="4"/>
    <n v="1532"/>
    <n v="10"/>
    <x v="3531"/>
    <x v="3443"/>
    <x v="3398"/>
    <s v="Cash"/>
    <s v="Completed"/>
    <x v="3"/>
    <n v="2"/>
    <x v="0"/>
  </r>
  <r>
    <x v="306"/>
    <x v="2"/>
    <x v="3"/>
    <x v="0"/>
    <x v="0"/>
    <x v="2"/>
    <n v="22094"/>
    <x v="0"/>
    <x v="0"/>
    <n v="308884"/>
    <n v="8"/>
    <n v="582"/>
    <n v="5"/>
    <x v="3532"/>
    <x v="3444"/>
    <x v="764"/>
    <s v="Net Banking"/>
    <s v="Returned"/>
    <x v="0"/>
    <n v="2"/>
    <x v="0"/>
  </r>
  <r>
    <x v="306"/>
    <x v="1"/>
    <x v="1"/>
    <x v="0"/>
    <x v="0"/>
    <x v="0"/>
    <n v="41280"/>
    <x v="1"/>
    <x v="0"/>
    <n v="618979"/>
    <n v="7"/>
    <n v="2035"/>
    <n v="10"/>
    <x v="3533"/>
    <x v="116"/>
    <x v="3399"/>
    <s v="Net Banking"/>
    <s v="Cancelled"/>
    <x v="1"/>
    <n v="1"/>
    <x v="0"/>
  </r>
  <r>
    <x v="306"/>
    <x v="3"/>
    <x v="3"/>
    <x v="3"/>
    <x v="0"/>
    <x v="3"/>
    <n v="56647"/>
    <x v="1"/>
    <x v="1"/>
    <n v="636027"/>
    <n v="8"/>
    <n v="1012"/>
    <n v="0"/>
    <x v="3534"/>
    <x v="3445"/>
    <x v="3400"/>
    <s v="Net Banking"/>
    <s v="Cancelled"/>
    <x v="0"/>
    <n v="4"/>
    <x v="0"/>
  </r>
  <r>
    <x v="306"/>
    <x v="0"/>
    <x v="2"/>
    <x v="0"/>
    <x v="0"/>
    <x v="1"/>
    <n v="54378"/>
    <x v="1"/>
    <x v="2"/>
    <n v="973270"/>
    <n v="9"/>
    <n v="2422"/>
    <n v="5"/>
    <x v="2776"/>
    <x v="3446"/>
    <x v="3401"/>
    <s v="Net Banking"/>
    <s v="Cancelled"/>
    <x v="3"/>
    <n v="2"/>
    <x v="0"/>
  </r>
  <r>
    <x v="306"/>
    <x v="2"/>
    <x v="3"/>
    <x v="3"/>
    <x v="1"/>
    <x v="0"/>
    <n v="29513"/>
    <x v="1"/>
    <x v="1"/>
    <n v="728322"/>
    <n v="1"/>
    <n v="2197"/>
    <n v="5"/>
    <x v="3535"/>
    <x v="3447"/>
    <x v="3402"/>
    <s v="Cash"/>
    <s v="Returned"/>
    <x v="2"/>
    <n v="2"/>
    <x v="0"/>
  </r>
  <r>
    <x v="306"/>
    <x v="2"/>
    <x v="2"/>
    <x v="5"/>
    <x v="1"/>
    <x v="3"/>
    <n v="10154"/>
    <x v="1"/>
    <x v="2"/>
    <n v="374528"/>
    <n v="3"/>
    <n v="3985"/>
    <n v="5"/>
    <x v="3536"/>
    <x v="3448"/>
    <x v="2922"/>
    <s v="UPI"/>
    <s v="Cancelled"/>
    <x v="0"/>
    <n v="2"/>
    <x v="0"/>
  </r>
  <r>
    <x v="306"/>
    <x v="1"/>
    <x v="1"/>
    <x v="5"/>
    <x v="2"/>
    <x v="1"/>
    <n v="38134"/>
    <x v="1"/>
    <x v="0"/>
    <n v="264166"/>
    <n v="2"/>
    <n v="3060"/>
    <n v="0"/>
    <x v="3537"/>
    <x v="3449"/>
    <x v="3403"/>
    <s v="Net Banking"/>
    <s v="Completed"/>
    <x v="2"/>
    <n v="3"/>
    <x v="0"/>
  </r>
  <r>
    <x v="306"/>
    <x v="0"/>
    <x v="0"/>
    <x v="2"/>
    <x v="2"/>
    <x v="1"/>
    <n v="18678"/>
    <x v="0"/>
    <x v="0"/>
    <n v="757480"/>
    <n v="3"/>
    <n v="2414"/>
    <n v="0"/>
    <x v="3538"/>
    <x v="3450"/>
    <x v="510"/>
    <s v="Net Banking"/>
    <s v="Completed"/>
    <x v="0"/>
    <n v="5"/>
    <x v="0"/>
  </r>
  <r>
    <x v="306"/>
    <x v="3"/>
    <x v="0"/>
    <x v="3"/>
    <x v="2"/>
    <x v="3"/>
    <n v="16294"/>
    <x v="1"/>
    <x v="0"/>
    <n v="494209"/>
    <n v="2"/>
    <n v="4476"/>
    <n v="10"/>
    <x v="559"/>
    <x v="3451"/>
    <x v="3404"/>
    <s v="Net Banking"/>
    <s v="Cancelled"/>
    <x v="2"/>
    <n v="1"/>
    <x v="1"/>
  </r>
  <r>
    <x v="307"/>
    <x v="1"/>
    <x v="3"/>
    <x v="3"/>
    <x v="0"/>
    <x v="0"/>
    <n v="19574"/>
    <x v="1"/>
    <x v="1"/>
    <n v="187295"/>
    <n v="6"/>
    <n v="1146"/>
    <n v="0"/>
    <x v="3539"/>
    <x v="3452"/>
    <x v="3405"/>
    <s v="Cash"/>
    <s v="Returned"/>
    <x v="2"/>
    <n v="5"/>
    <x v="0"/>
  </r>
  <r>
    <x v="307"/>
    <x v="3"/>
    <x v="0"/>
    <x v="4"/>
    <x v="2"/>
    <x v="0"/>
    <n v="45183"/>
    <x v="1"/>
    <x v="1"/>
    <n v="904582"/>
    <n v="9"/>
    <n v="1297"/>
    <n v="15"/>
    <x v="1285"/>
    <x v="3453"/>
    <x v="3406"/>
    <s v="Credit Card"/>
    <s v="Completed"/>
    <x v="3"/>
    <n v="2"/>
    <x v="0"/>
  </r>
  <r>
    <x v="307"/>
    <x v="2"/>
    <x v="1"/>
    <x v="4"/>
    <x v="1"/>
    <x v="1"/>
    <n v="58747"/>
    <x v="1"/>
    <x v="0"/>
    <n v="951113"/>
    <n v="2"/>
    <n v="576"/>
    <n v="20"/>
    <x v="3540"/>
    <x v="3155"/>
    <x v="3407"/>
    <s v="Cash"/>
    <s v="Cancelled"/>
    <x v="3"/>
    <n v="3"/>
    <x v="0"/>
  </r>
  <r>
    <x v="307"/>
    <x v="3"/>
    <x v="0"/>
    <x v="2"/>
    <x v="2"/>
    <x v="3"/>
    <n v="76606"/>
    <x v="0"/>
    <x v="0"/>
    <n v="883329"/>
    <n v="4"/>
    <n v="3183"/>
    <n v="5"/>
    <x v="3541"/>
    <x v="3454"/>
    <x v="3408"/>
    <s v="Net Banking"/>
    <s v="Cancelled"/>
    <x v="1"/>
    <n v="2"/>
    <x v="0"/>
  </r>
  <r>
    <x v="307"/>
    <x v="3"/>
    <x v="3"/>
    <x v="5"/>
    <x v="2"/>
    <x v="0"/>
    <n v="28638"/>
    <x v="1"/>
    <x v="0"/>
    <n v="407532"/>
    <n v="5"/>
    <n v="1241"/>
    <n v="10"/>
    <x v="3542"/>
    <x v="3455"/>
    <x v="3409"/>
    <s v="Cash"/>
    <s v="Completed"/>
    <x v="3"/>
    <n v="4"/>
    <x v="0"/>
  </r>
  <r>
    <x v="307"/>
    <x v="1"/>
    <x v="1"/>
    <x v="1"/>
    <x v="1"/>
    <x v="3"/>
    <n v="67194"/>
    <x v="0"/>
    <x v="1"/>
    <n v="413260"/>
    <n v="5"/>
    <n v="1725"/>
    <n v="10"/>
    <x v="3543"/>
    <x v="3456"/>
    <x v="667"/>
    <s v="UPI"/>
    <s v="Returned"/>
    <x v="1"/>
    <n v="5"/>
    <x v="0"/>
  </r>
  <r>
    <x v="307"/>
    <x v="3"/>
    <x v="2"/>
    <x v="4"/>
    <x v="1"/>
    <x v="3"/>
    <n v="57553"/>
    <x v="1"/>
    <x v="1"/>
    <n v="286825"/>
    <n v="1"/>
    <n v="4702"/>
    <n v="10"/>
    <x v="3544"/>
    <x v="3457"/>
    <x v="3410"/>
    <s v="Cash"/>
    <s v="Returned"/>
    <x v="3"/>
    <n v="1"/>
    <x v="0"/>
  </r>
  <r>
    <x v="307"/>
    <x v="1"/>
    <x v="3"/>
    <x v="0"/>
    <x v="0"/>
    <x v="1"/>
    <n v="36082"/>
    <x v="1"/>
    <x v="0"/>
    <n v="987517"/>
    <n v="6"/>
    <n v="1464"/>
    <n v="10"/>
    <x v="3545"/>
    <x v="3458"/>
    <x v="3411"/>
    <s v="Credit Card"/>
    <s v="Completed"/>
    <x v="2"/>
    <n v="3"/>
    <x v="0"/>
  </r>
  <r>
    <x v="307"/>
    <x v="2"/>
    <x v="2"/>
    <x v="5"/>
    <x v="1"/>
    <x v="3"/>
    <n v="26306"/>
    <x v="0"/>
    <x v="1"/>
    <n v="135673"/>
    <n v="5"/>
    <n v="811"/>
    <n v="5"/>
    <x v="3546"/>
    <x v="839"/>
    <x v="3412"/>
    <s v="Credit Card"/>
    <s v="Returned"/>
    <x v="1"/>
    <n v="5"/>
    <x v="0"/>
  </r>
  <r>
    <x v="307"/>
    <x v="1"/>
    <x v="1"/>
    <x v="1"/>
    <x v="1"/>
    <x v="3"/>
    <n v="17807"/>
    <x v="0"/>
    <x v="1"/>
    <n v="763650"/>
    <n v="6"/>
    <n v="3146"/>
    <n v="10"/>
    <x v="3547"/>
    <x v="1270"/>
    <x v="3413"/>
    <s v="Net Banking"/>
    <s v="Cancelled"/>
    <x v="3"/>
    <n v="2"/>
    <x v="0"/>
  </r>
  <r>
    <x v="307"/>
    <x v="1"/>
    <x v="3"/>
    <x v="0"/>
    <x v="2"/>
    <x v="2"/>
    <n v="98760"/>
    <x v="1"/>
    <x v="1"/>
    <n v="160123"/>
    <n v="4"/>
    <n v="3231"/>
    <n v="5"/>
    <x v="3548"/>
    <x v="3459"/>
    <x v="3414"/>
    <s v="Credit Card"/>
    <s v="Returned"/>
    <x v="0"/>
    <n v="1"/>
    <x v="1"/>
  </r>
  <r>
    <x v="307"/>
    <x v="0"/>
    <x v="3"/>
    <x v="3"/>
    <x v="1"/>
    <x v="3"/>
    <n v="61342"/>
    <x v="1"/>
    <x v="1"/>
    <n v="344636"/>
    <n v="6"/>
    <n v="1132"/>
    <n v="10"/>
    <x v="3549"/>
    <x v="3460"/>
    <x v="3415"/>
    <s v="Net Banking"/>
    <s v="Completed"/>
    <x v="3"/>
    <n v="3"/>
    <x v="0"/>
  </r>
  <r>
    <x v="308"/>
    <x v="3"/>
    <x v="1"/>
    <x v="5"/>
    <x v="0"/>
    <x v="0"/>
    <n v="42143"/>
    <x v="1"/>
    <x v="0"/>
    <n v="903059"/>
    <n v="9"/>
    <n v="4181"/>
    <n v="10"/>
    <x v="3550"/>
    <x v="3461"/>
    <x v="3416"/>
    <s v="Cash"/>
    <s v="Completed"/>
    <x v="3"/>
    <n v="2"/>
    <x v="0"/>
  </r>
  <r>
    <x v="308"/>
    <x v="2"/>
    <x v="0"/>
    <x v="2"/>
    <x v="2"/>
    <x v="1"/>
    <n v="68414"/>
    <x v="1"/>
    <x v="0"/>
    <n v="611941"/>
    <n v="1"/>
    <n v="914"/>
    <n v="20"/>
    <x v="3551"/>
    <x v="1682"/>
    <x v="3417"/>
    <s v="Cash"/>
    <s v="Completed"/>
    <x v="0"/>
    <n v="2"/>
    <x v="0"/>
  </r>
  <r>
    <x v="308"/>
    <x v="1"/>
    <x v="3"/>
    <x v="3"/>
    <x v="0"/>
    <x v="1"/>
    <n v="34715"/>
    <x v="1"/>
    <x v="1"/>
    <n v="173474"/>
    <n v="6"/>
    <n v="3706"/>
    <n v="15"/>
    <x v="3552"/>
    <x v="3462"/>
    <x v="3418"/>
    <s v="Net Banking"/>
    <s v="Cancelled"/>
    <x v="3"/>
    <n v="5"/>
    <x v="1"/>
  </r>
  <r>
    <x v="308"/>
    <x v="2"/>
    <x v="3"/>
    <x v="3"/>
    <x v="1"/>
    <x v="3"/>
    <n v="72054"/>
    <x v="1"/>
    <x v="0"/>
    <n v="814204"/>
    <n v="1"/>
    <n v="2042"/>
    <n v="0"/>
    <x v="3553"/>
    <x v="3463"/>
    <x v="3419"/>
    <s v="Net Banking"/>
    <s v="Cancelled"/>
    <x v="1"/>
    <n v="2"/>
    <x v="0"/>
  </r>
  <r>
    <x v="308"/>
    <x v="0"/>
    <x v="2"/>
    <x v="0"/>
    <x v="0"/>
    <x v="3"/>
    <n v="82934"/>
    <x v="0"/>
    <x v="0"/>
    <n v="687192"/>
    <n v="7"/>
    <n v="1271"/>
    <n v="0"/>
    <x v="3554"/>
    <x v="3464"/>
    <x v="3420"/>
    <s v="Cash"/>
    <s v="Cancelled"/>
    <x v="3"/>
    <n v="2"/>
    <x v="0"/>
  </r>
  <r>
    <x v="308"/>
    <x v="3"/>
    <x v="0"/>
    <x v="3"/>
    <x v="0"/>
    <x v="0"/>
    <n v="22202"/>
    <x v="1"/>
    <x v="0"/>
    <n v="820065"/>
    <n v="4"/>
    <n v="4979"/>
    <n v="0"/>
    <x v="3555"/>
    <x v="3465"/>
    <x v="3421"/>
    <s v="UPI"/>
    <s v="Completed"/>
    <x v="3"/>
    <n v="3"/>
    <x v="0"/>
  </r>
  <r>
    <x v="308"/>
    <x v="1"/>
    <x v="2"/>
    <x v="4"/>
    <x v="1"/>
    <x v="2"/>
    <n v="37987"/>
    <x v="1"/>
    <x v="2"/>
    <n v="203798"/>
    <n v="6"/>
    <n v="3087"/>
    <n v="15"/>
    <x v="3556"/>
    <x v="3466"/>
    <x v="358"/>
    <s v="Credit Card"/>
    <s v="Returned"/>
    <x v="0"/>
    <n v="2"/>
    <x v="0"/>
  </r>
  <r>
    <x v="308"/>
    <x v="3"/>
    <x v="2"/>
    <x v="5"/>
    <x v="1"/>
    <x v="1"/>
    <n v="45740"/>
    <x v="1"/>
    <x v="0"/>
    <n v="168245"/>
    <n v="7"/>
    <n v="986"/>
    <n v="5"/>
    <x v="3557"/>
    <x v="3467"/>
    <x v="3422"/>
    <s v="Credit Card"/>
    <s v="Cancelled"/>
    <x v="0"/>
    <n v="4"/>
    <x v="0"/>
  </r>
  <r>
    <x v="308"/>
    <x v="0"/>
    <x v="0"/>
    <x v="4"/>
    <x v="2"/>
    <x v="2"/>
    <n v="86848"/>
    <x v="0"/>
    <x v="0"/>
    <n v="258701"/>
    <n v="5"/>
    <n v="2279"/>
    <n v="0"/>
    <x v="3558"/>
    <x v="3468"/>
    <x v="3423"/>
    <s v="Credit Card"/>
    <s v="Completed"/>
    <x v="3"/>
    <n v="4"/>
    <x v="0"/>
  </r>
  <r>
    <x v="308"/>
    <x v="0"/>
    <x v="0"/>
    <x v="0"/>
    <x v="2"/>
    <x v="0"/>
    <n v="95890"/>
    <x v="0"/>
    <x v="1"/>
    <n v="473102"/>
    <n v="9"/>
    <n v="529"/>
    <n v="0"/>
    <x v="3559"/>
    <x v="3469"/>
    <x v="3424"/>
    <s v="Credit Card"/>
    <s v="Completed"/>
    <x v="0"/>
    <n v="1"/>
    <x v="0"/>
  </r>
  <r>
    <x v="308"/>
    <x v="2"/>
    <x v="1"/>
    <x v="1"/>
    <x v="2"/>
    <x v="1"/>
    <n v="63871"/>
    <x v="0"/>
    <x v="1"/>
    <n v="406330"/>
    <n v="8"/>
    <n v="629"/>
    <n v="0"/>
    <x v="3560"/>
    <x v="3470"/>
    <x v="3425"/>
    <s v="Cash"/>
    <s v="Cancelled"/>
    <x v="2"/>
    <n v="4"/>
    <x v="0"/>
  </r>
  <r>
    <x v="308"/>
    <x v="1"/>
    <x v="0"/>
    <x v="0"/>
    <x v="1"/>
    <x v="0"/>
    <n v="23627"/>
    <x v="1"/>
    <x v="2"/>
    <n v="320693"/>
    <n v="3"/>
    <n v="4714"/>
    <n v="5"/>
    <x v="3561"/>
    <x v="3471"/>
    <x v="3426"/>
    <s v="Credit Card"/>
    <s v="Returned"/>
    <x v="0"/>
    <n v="4"/>
    <x v="0"/>
  </r>
  <r>
    <x v="309"/>
    <x v="2"/>
    <x v="3"/>
    <x v="5"/>
    <x v="0"/>
    <x v="3"/>
    <n v="61069"/>
    <x v="0"/>
    <x v="2"/>
    <n v="146537"/>
    <n v="1"/>
    <n v="2874"/>
    <n v="15"/>
    <x v="1608"/>
    <x v="72"/>
    <x v="3427"/>
    <s v="Cash"/>
    <s v="Cancelled"/>
    <x v="1"/>
    <n v="5"/>
    <x v="0"/>
  </r>
  <r>
    <x v="309"/>
    <x v="0"/>
    <x v="0"/>
    <x v="3"/>
    <x v="0"/>
    <x v="0"/>
    <n v="50409"/>
    <x v="1"/>
    <x v="0"/>
    <n v="392976"/>
    <n v="8"/>
    <n v="4483"/>
    <n v="15"/>
    <x v="3562"/>
    <x v="3472"/>
    <x v="3428"/>
    <s v="Net Banking"/>
    <s v="Returned"/>
    <x v="3"/>
    <n v="4"/>
    <x v="0"/>
  </r>
  <r>
    <x v="309"/>
    <x v="3"/>
    <x v="1"/>
    <x v="2"/>
    <x v="2"/>
    <x v="3"/>
    <n v="90635"/>
    <x v="1"/>
    <x v="0"/>
    <n v="123472"/>
    <n v="4"/>
    <n v="3641"/>
    <n v="5"/>
    <x v="3563"/>
    <x v="3473"/>
    <x v="360"/>
    <s v="Cash"/>
    <s v="Completed"/>
    <x v="0"/>
    <n v="2"/>
    <x v="0"/>
  </r>
  <r>
    <x v="309"/>
    <x v="2"/>
    <x v="1"/>
    <x v="0"/>
    <x v="2"/>
    <x v="2"/>
    <n v="71486"/>
    <x v="1"/>
    <x v="1"/>
    <n v="279922"/>
    <n v="7"/>
    <n v="707"/>
    <n v="20"/>
    <x v="3564"/>
    <x v="3474"/>
    <x v="3429"/>
    <s v="Net Banking"/>
    <s v="Completed"/>
    <x v="3"/>
    <n v="5"/>
    <x v="0"/>
  </r>
  <r>
    <x v="309"/>
    <x v="2"/>
    <x v="1"/>
    <x v="5"/>
    <x v="1"/>
    <x v="1"/>
    <n v="11611"/>
    <x v="1"/>
    <x v="0"/>
    <n v="215735"/>
    <n v="4"/>
    <n v="4686"/>
    <n v="10"/>
    <x v="3565"/>
    <x v="3475"/>
    <x v="3430"/>
    <s v="Net Banking"/>
    <s v="Completed"/>
    <x v="1"/>
    <n v="4"/>
    <x v="0"/>
  </r>
  <r>
    <x v="309"/>
    <x v="3"/>
    <x v="0"/>
    <x v="2"/>
    <x v="0"/>
    <x v="1"/>
    <n v="41657"/>
    <x v="1"/>
    <x v="0"/>
    <n v="186298"/>
    <n v="7"/>
    <n v="4715"/>
    <n v="5"/>
    <x v="3566"/>
    <x v="3476"/>
    <x v="3431"/>
    <s v="UPI"/>
    <s v="Returned"/>
    <x v="2"/>
    <n v="2"/>
    <x v="0"/>
  </r>
  <r>
    <x v="309"/>
    <x v="2"/>
    <x v="0"/>
    <x v="3"/>
    <x v="2"/>
    <x v="2"/>
    <n v="28462"/>
    <x v="1"/>
    <x v="0"/>
    <n v="633795"/>
    <n v="1"/>
    <n v="1481"/>
    <n v="10"/>
    <x v="3567"/>
    <x v="3477"/>
    <x v="1427"/>
    <s v="UPI"/>
    <s v="Cancelled"/>
    <x v="2"/>
    <n v="1"/>
    <x v="0"/>
  </r>
  <r>
    <x v="309"/>
    <x v="3"/>
    <x v="2"/>
    <x v="1"/>
    <x v="1"/>
    <x v="3"/>
    <n v="86309"/>
    <x v="1"/>
    <x v="0"/>
    <n v="306186"/>
    <n v="1"/>
    <n v="4802"/>
    <n v="15"/>
    <x v="3568"/>
    <x v="3478"/>
    <x v="3432"/>
    <s v="UPI"/>
    <s v="Cancelled"/>
    <x v="3"/>
    <n v="5"/>
    <x v="0"/>
  </r>
  <r>
    <x v="309"/>
    <x v="1"/>
    <x v="2"/>
    <x v="0"/>
    <x v="2"/>
    <x v="1"/>
    <n v="99299"/>
    <x v="0"/>
    <x v="0"/>
    <n v="679984"/>
    <n v="2"/>
    <n v="2671"/>
    <n v="10"/>
    <x v="3569"/>
    <x v="3479"/>
    <x v="1221"/>
    <s v="UPI"/>
    <s v="Returned"/>
    <x v="0"/>
    <n v="2"/>
    <x v="0"/>
  </r>
  <r>
    <x v="309"/>
    <x v="3"/>
    <x v="3"/>
    <x v="1"/>
    <x v="1"/>
    <x v="0"/>
    <n v="48547"/>
    <x v="0"/>
    <x v="0"/>
    <n v="565463"/>
    <n v="5"/>
    <n v="611"/>
    <n v="0"/>
    <x v="3570"/>
    <x v="3480"/>
    <x v="3433"/>
    <s v="Credit Card"/>
    <s v="Cancelled"/>
    <x v="2"/>
    <n v="5"/>
    <x v="0"/>
  </r>
  <r>
    <x v="309"/>
    <x v="1"/>
    <x v="2"/>
    <x v="5"/>
    <x v="0"/>
    <x v="3"/>
    <n v="39063"/>
    <x v="0"/>
    <x v="0"/>
    <n v="156373"/>
    <n v="6"/>
    <n v="1909"/>
    <n v="10"/>
    <x v="3571"/>
    <x v="3481"/>
    <x v="3434"/>
    <s v="UPI"/>
    <s v="Returned"/>
    <x v="3"/>
    <n v="1"/>
    <x v="1"/>
  </r>
  <r>
    <x v="309"/>
    <x v="3"/>
    <x v="3"/>
    <x v="1"/>
    <x v="1"/>
    <x v="1"/>
    <n v="92273"/>
    <x v="1"/>
    <x v="0"/>
    <n v="640267"/>
    <n v="2"/>
    <n v="1205"/>
    <n v="10"/>
    <x v="3572"/>
    <x v="3482"/>
    <x v="3435"/>
    <s v="Credit Card"/>
    <s v="Cancelled"/>
    <x v="3"/>
    <n v="1"/>
    <x v="0"/>
  </r>
  <r>
    <x v="310"/>
    <x v="0"/>
    <x v="1"/>
    <x v="1"/>
    <x v="2"/>
    <x v="0"/>
    <n v="89397"/>
    <x v="0"/>
    <x v="1"/>
    <n v="508265"/>
    <n v="1"/>
    <n v="3279"/>
    <n v="15"/>
    <x v="3573"/>
    <x v="3483"/>
    <x v="3436"/>
    <s v="Credit Card"/>
    <s v="Cancelled"/>
    <x v="2"/>
    <n v="5"/>
    <x v="0"/>
  </r>
  <r>
    <x v="310"/>
    <x v="0"/>
    <x v="2"/>
    <x v="5"/>
    <x v="2"/>
    <x v="0"/>
    <n v="62788"/>
    <x v="1"/>
    <x v="2"/>
    <n v="945513"/>
    <n v="9"/>
    <n v="4699"/>
    <n v="20"/>
    <x v="3574"/>
    <x v="3484"/>
    <x v="3437"/>
    <s v="Credit Card"/>
    <s v="Returned"/>
    <x v="3"/>
    <n v="2"/>
    <x v="0"/>
  </r>
  <r>
    <x v="310"/>
    <x v="1"/>
    <x v="0"/>
    <x v="5"/>
    <x v="0"/>
    <x v="1"/>
    <n v="52523"/>
    <x v="0"/>
    <x v="0"/>
    <n v="124997"/>
    <n v="7"/>
    <n v="3100"/>
    <n v="10"/>
    <x v="3575"/>
    <x v="3485"/>
    <x v="3438"/>
    <s v="Net Banking"/>
    <s v="Cancelled"/>
    <x v="2"/>
    <n v="3"/>
    <x v="0"/>
  </r>
  <r>
    <x v="310"/>
    <x v="1"/>
    <x v="2"/>
    <x v="0"/>
    <x v="0"/>
    <x v="2"/>
    <n v="40284"/>
    <x v="0"/>
    <x v="1"/>
    <n v="811504"/>
    <n v="8"/>
    <n v="3115"/>
    <n v="15"/>
    <x v="3576"/>
    <x v="3486"/>
    <x v="3439"/>
    <s v="Net Banking"/>
    <s v="Completed"/>
    <x v="2"/>
    <n v="5"/>
    <x v="0"/>
  </r>
  <r>
    <x v="310"/>
    <x v="0"/>
    <x v="3"/>
    <x v="1"/>
    <x v="2"/>
    <x v="2"/>
    <n v="97964"/>
    <x v="1"/>
    <x v="0"/>
    <n v="312441"/>
    <n v="6"/>
    <n v="3474"/>
    <n v="0"/>
    <x v="3577"/>
    <x v="3487"/>
    <x v="3440"/>
    <s v="Credit Card"/>
    <s v="Completed"/>
    <x v="0"/>
    <n v="3"/>
    <x v="0"/>
  </r>
  <r>
    <x v="310"/>
    <x v="1"/>
    <x v="2"/>
    <x v="2"/>
    <x v="2"/>
    <x v="1"/>
    <n v="73996"/>
    <x v="0"/>
    <x v="0"/>
    <n v="710009"/>
    <n v="9"/>
    <n v="1347"/>
    <n v="10"/>
    <x v="3578"/>
    <x v="3488"/>
    <x v="3441"/>
    <s v="UPI"/>
    <s v="Returned"/>
    <x v="3"/>
    <n v="2"/>
    <x v="1"/>
  </r>
  <r>
    <x v="310"/>
    <x v="3"/>
    <x v="1"/>
    <x v="5"/>
    <x v="2"/>
    <x v="0"/>
    <n v="76247"/>
    <x v="1"/>
    <x v="2"/>
    <n v="646034"/>
    <n v="8"/>
    <n v="3443"/>
    <n v="10"/>
    <x v="3579"/>
    <x v="3489"/>
    <x v="3442"/>
    <s v="Credit Card"/>
    <s v="Cancelled"/>
    <x v="2"/>
    <n v="4"/>
    <x v="0"/>
  </r>
  <r>
    <x v="310"/>
    <x v="3"/>
    <x v="0"/>
    <x v="3"/>
    <x v="0"/>
    <x v="2"/>
    <n v="23706"/>
    <x v="0"/>
    <x v="1"/>
    <n v="842753"/>
    <n v="4"/>
    <n v="3720"/>
    <n v="0"/>
    <x v="3580"/>
    <x v="3490"/>
    <x v="3443"/>
    <s v="Net Banking"/>
    <s v="Returned"/>
    <x v="2"/>
    <n v="5"/>
    <x v="0"/>
  </r>
  <r>
    <x v="310"/>
    <x v="0"/>
    <x v="3"/>
    <x v="1"/>
    <x v="2"/>
    <x v="2"/>
    <n v="20924"/>
    <x v="0"/>
    <x v="0"/>
    <n v="371747"/>
    <n v="5"/>
    <n v="668"/>
    <n v="5"/>
    <x v="3581"/>
    <x v="3491"/>
    <x v="3444"/>
    <s v="UPI"/>
    <s v="Returned"/>
    <x v="0"/>
    <n v="1"/>
    <x v="0"/>
  </r>
  <r>
    <x v="310"/>
    <x v="2"/>
    <x v="0"/>
    <x v="5"/>
    <x v="0"/>
    <x v="2"/>
    <n v="25921"/>
    <x v="0"/>
    <x v="2"/>
    <n v="439121"/>
    <n v="2"/>
    <n v="1484"/>
    <n v="20"/>
    <x v="3582"/>
    <x v="3492"/>
    <x v="3445"/>
    <s v="Net Banking"/>
    <s v="Cancelled"/>
    <x v="2"/>
    <n v="4"/>
    <x v="0"/>
  </r>
  <r>
    <x v="310"/>
    <x v="3"/>
    <x v="0"/>
    <x v="2"/>
    <x v="2"/>
    <x v="3"/>
    <n v="35432"/>
    <x v="1"/>
    <x v="2"/>
    <n v="104570"/>
    <n v="1"/>
    <n v="1607"/>
    <n v="0"/>
    <x v="3583"/>
    <x v="3493"/>
    <x v="3446"/>
    <s v="UPI"/>
    <s v="Completed"/>
    <x v="0"/>
    <n v="2"/>
    <x v="0"/>
  </r>
  <r>
    <x v="310"/>
    <x v="1"/>
    <x v="3"/>
    <x v="0"/>
    <x v="1"/>
    <x v="2"/>
    <n v="27813"/>
    <x v="1"/>
    <x v="0"/>
    <n v="787676"/>
    <n v="6"/>
    <n v="3067"/>
    <n v="0"/>
    <x v="3584"/>
    <x v="3494"/>
    <x v="3447"/>
    <s v="Net Banking"/>
    <s v="Completed"/>
    <x v="2"/>
    <n v="1"/>
    <x v="1"/>
  </r>
  <r>
    <x v="311"/>
    <x v="2"/>
    <x v="0"/>
    <x v="1"/>
    <x v="1"/>
    <x v="1"/>
    <n v="75250"/>
    <x v="0"/>
    <x v="0"/>
    <n v="151604"/>
    <n v="3"/>
    <n v="606"/>
    <n v="0"/>
    <x v="3585"/>
    <x v="3495"/>
    <x v="3448"/>
    <s v="Credit Card"/>
    <s v="Cancelled"/>
    <x v="3"/>
    <n v="5"/>
    <x v="0"/>
  </r>
  <r>
    <x v="311"/>
    <x v="2"/>
    <x v="0"/>
    <x v="5"/>
    <x v="2"/>
    <x v="1"/>
    <n v="78956"/>
    <x v="0"/>
    <x v="1"/>
    <n v="118467"/>
    <n v="4"/>
    <n v="3205"/>
    <n v="5"/>
    <x v="3586"/>
    <x v="3496"/>
    <x v="3449"/>
    <s v="Cash"/>
    <s v="Completed"/>
    <x v="3"/>
    <n v="2"/>
    <x v="0"/>
  </r>
  <r>
    <x v="311"/>
    <x v="3"/>
    <x v="2"/>
    <x v="5"/>
    <x v="1"/>
    <x v="3"/>
    <n v="12068"/>
    <x v="1"/>
    <x v="1"/>
    <n v="882693"/>
    <n v="1"/>
    <n v="2578"/>
    <n v="0"/>
    <x v="3587"/>
    <x v="3497"/>
    <x v="3450"/>
    <s v="Cash"/>
    <s v="Returned"/>
    <x v="3"/>
    <n v="5"/>
    <x v="0"/>
  </r>
  <r>
    <x v="311"/>
    <x v="3"/>
    <x v="0"/>
    <x v="3"/>
    <x v="0"/>
    <x v="3"/>
    <n v="49927"/>
    <x v="0"/>
    <x v="0"/>
    <n v="964813"/>
    <n v="6"/>
    <n v="4118"/>
    <n v="5"/>
    <x v="3588"/>
    <x v="3498"/>
    <x v="3451"/>
    <s v="Net Banking"/>
    <s v="Returned"/>
    <x v="0"/>
    <n v="4"/>
    <x v="0"/>
  </r>
  <r>
    <x v="311"/>
    <x v="2"/>
    <x v="0"/>
    <x v="3"/>
    <x v="1"/>
    <x v="1"/>
    <n v="80342"/>
    <x v="0"/>
    <x v="0"/>
    <n v="601062"/>
    <n v="8"/>
    <n v="4842"/>
    <n v="20"/>
    <x v="3589"/>
    <x v="3499"/>
    <x v="3452"/>
    <s v="UPI"/>
    <s v="Returned"/>
    <x v="3"/>
    <n v="5"/>
    <x v="0"/>
  </r>
  <r>
    <x v="311"/>
    <x v="2"/>
    <x v="0"/>
    <x v="1"/>
    <x v="1"/>
    <x v="3"/>
    <n v="40539"/>
    <x v="1"/>
    <x v="2"/>
    <n v="520159"/>
    <n v="4"/>
    <n v="3473"/>
    <n v="5"/>
    <x v="3590"/>
    <x v="3500"/>
    <x v="3453"/>
    <s v="Net Banking"/>
    <s v="Completed"/>
    <x v="0"/>
    <n v="1"/>
    <x v="0"/>
  </r>
  <r>
    <x v="311"/>
    <x v="0"/>
    <x v="0"/>
    <x v="5"/>
    <x v="0"/>
    <x v="2"/>
    <n v="21683"/>
    <x v="0"/>
    <x v="1"/>
    <n v="301441"/>
    <n v="8"/>
    <n v="2053"/>
    <n v="20"/>
    <x v="3591"/>
    <x v="3501"/>
    <x v="3454"/>
    <s v="Cash"/>
    <s v="Cancelled"/>
    <x v="1"/>
    <n v="5"/>
    <x v="0"/>
  </r>
  <r>
    <x v="311"/>
    <x v="1"/>
    <x v="3"/>
    <x v="1"/>
    <x v="1"/>
    <x v="0"/>
    <n v="95151"/>
    <x v="0"/>
    <x v="0"/>
    <n v="336177"/>
    <n v="3"/>
    <n v="2502"/>
    <n v="20"/>
    <x v="3592"/>
    <x v="3297"/>
    <x v="2846"/>
    <s v="UPI"/>
    <s v="Cancelled"/>
    <x v="0"/>
    <n v="4"/>
    <x v="0"/>
  </r>
  <r>
    <x v="311"/>
    <x v="0"/>
    <x v="1"/>
    <x v="5"/>
    <x v="1"/>
    <x v="0"/>
    <n v="45674"/>
    <x v="1"/>
    <x v="0"/>
    <n v="884855"/>
    <n v="7"/>
    <n v="997"/>
    <n v="20"/>
    <x v="3593"/>
    <x v="3502"/>
    <x v="3455"/>
    <s v="Net Banking"/>
    <s v="Returned"/>
    <x v="1"/>
    <n v="4"/>
    <x v="0"/>
  </r>
  <r>
    <x v="311"/>
    <x v="3"/>
    <x v="2"/>
    <x v="3"/>
    <x v="2"/>
    <x v="0"/>
    <n v="62703"/>
    <x v="1"/>
    <x v="1"/>
    <n v="103340"/>
    <n v="3"/>
    <n v="4899"/>
    <n v="15"/>
    <x v="3594"/>
    <x v="3503"/>
    <x v="3456"/>
    <s v="Cash"/>
    <s v="Returned"/>
    <x v="0"/>
    <n v="1"/>
    <x v="0"/>
  </r>
  <r>
    <x v="311"/>
    <x v="0"/>
    <x v="0"/>
    <x v="2"/>
    <x v="0"/>
    <x v="1"/>
    <n v="68810"/>
    <x v="1"/>
    <x v="0"/>
    <n v="929964"/>
    <n v="6"/>
    <n v="1921"/>
    <n v="20"/>
    <x v="3595"/>
    <x v="958"/>
    <x v="3457"/>
    <s v="Net Banking"/>
    <s v="Returned"/>
    <x v="2"/>
    <n v="3"/>
    <x v="0"/>
  </r>
  <r>
    <x v="311"/>
    <x v="0"/>
    <x v="0"/>
    <x v="4"/>
    <x v="0"/>
    <x v="3"/>
    <n v="96111"/>
    <x v="1"/>
    <x v="2"/>
    <n v="833208"/>
    <n v="4"/>
    <n v="3974"/>
    <n v="5"/>
    <x v="3596"/>
    <x v="1268"/>
    <x v="3458"/>
    <s v="Credit Card"/>
    <s v="Completed"/>
    <x v="0"/>
    <n v="3"/>
    <x v="0"/>
  </r>
  <r>
    <x v="312"/>
    <x v="0"/>
    <x v="3"/>
    <x v="4"/>
    <x v="2"/>
    <x v="0"/>
    <n v="95343"/>
    <x v="0"/>
    <x v="2"/>
    <n v="857508"/>
    <n v="6"/>
    <n v="4911"/>
    <n v="15"/>
    <x v="3597"/>
    <x v="3504"/>
    <x v="3459"/>
    <s v="UPI"/>
    <s v="Cancelled"/>
    <x v="2"/>
    <n v="5"/>
    <x v="0"/>
  </r>
  <r>
    <x v="312"/>
    <x v="0"/>
    <x v="1"/>
    <x v="5"/>
    <x v="2"/>
    <x v="2"/>
    <n v="95977"/>
    <x v="1"/>
    <x v="0"/>
    <n v="821535"/>
    <n v="7"/>
    <n v="4873"/>
    <n v="0"/>
    <x v="3598"/>
    <x v="3505"/>
    <x v="3460"/>
    <s v="UPI"/>
    <s v="Cancelled"/>
    <x v="0"/>
    <n v="4"/>
    <x v="0"/>
  </r>
  <r>
    <x v="312"/>
    <x v="1"/>
    <x v="0"/>
    <x v="3"/>
    <x v="1"/>
    <x v="2"/>
    <n v="97114"/>
    <x v="1"/>
    <x v="1"/>
    <n v="289990"/>
    <n v="8"/>
    <n v="1041"/>
    <n v="0"/>
    <x v="3599"/>
    <x v="3506"/>
    <x v="3461"/>
    <s v="Credit Card"/>
    <s v="Completed"/>
    <x v="0"/>
    <n v="2"/>
    <x v="0"/>
  </r>
  <r>
    <x v="312"/>
    <x v="1"/>
    <x v="3"/>
    <x v="0"/>
    <x v="1"/>
    <x v="2"/>
    <n v="21117"/>
    <x v="0"/>
    <x v="2"/>
    <n v="144188"/>
    <n v="6"/>
    <n v="1288"/>
    <n v="10"/>
    <x v="3600"/>
    <x v="3507"/>
    <x v="1033"/>
    <s v="Cash"/>
    <s v="Cancelled"/>
    <x v="1"/>
    <n v="2"/>
    <x v="1"/>
  </r>
  <r>
    <x v="312"/>
    <x v="2"/>
    <x v="2"/>
    <x v="0"/>
    <x v="1"/>
    <x v="3"/>
    <n v="13665"/>
    <x v="1"/>
    <x v="1"/>
    <n v="639499"/>
    <n v="4"/>
    <n v="855"/>
    <n v="20"/>
    <x v="3601"/>
    <x v="3508"/>
    <x v="3462"/>
    <s v="Net Banking"/>
    <s v="Returned"/>
    <x v="1"/>
    <n v="4"/>
    <x v="0"/>
  </r>
  <r>
    <x v="312"/>
    <x v="3"/>
    <x v="2"/>
    <x v="4"/>
    <x v="2"/>
    <x v="0"/>
    <n v="54390"/>
    <x v="1"/>
    <x v="1"/>
    <n v="375640"/>
    <n v="9"/>
    <n v="4474"/>
    <n v="10"/>
    <x v="3602"/>
    <x v="3509"/>
    <x v="3463"/>
    <s v="Cash"/>
    <s v="Cancelled"/>
    <x v="2"/>
    <n v="2"/>
    <x v="1"/>
  </r>
  <r>
    <x v="312"/>
    <x v="0"/>
    <x v="0"/>
    <x v="2"/>
    <x v="0"/>
    <x v="2"/>
    <n v="84884"/>
    <x v="0"/>
    <x v="1"/>
    <n v="980813"/>
    <n v="7"/>
    <n v="1726"/>
    <n v="20"/>
    <x v="3603"/>
    <x v="3510"/>
    <x v="3464"/>
    <s v="UPI"/>
    <s v="Cancelled"/>
    <x v="2"/>
    <n v="1"/>
    <x v="0"/>
  </r>
  <r>
    <x v="312"/>
    <x v="2"/>
    <x v="0"/>
    <x v="4"/>
    <x v="1"/>
    <x v="3"/>
    <n v="73887"/>
    <x v="1"/>
    <x v="2"/>
    <n v="812608"/>
    <n v="9"/>
    <n v="749"/>
    <n v="20"/>
    <x v="3604"/>
    <x v="3511"/>
    <x v="3465"/>
    <s v="Cash"/>
    <s v="Completed"/>
    <x v="3"/>
    <n v="5"/>
    <x v="0"/>
  </r>
  <r>
    <x v="312"/>
    <x v="2"/>
    <x v="1"/>
    <x v="5"/>
    <x v="2"/>
    <x v="2"/>
    <n v="58266"/>
    <x v="1"/>
    <x v="2"/>
    <n v="599671"/>
    <n v="3"/>
    <n v="4698"/>
    <n v="5"/>
    <x v="2992"/>
    <x v="2278"/>
    <x v="3466"/>
    <s v="UPI"/>
    <s v="Cancelled"/>
    <x v="3"/>
    <n v="4"/>
    <x v="0"/>
  </r>
  <r>
    <x v="312"/>
    <x v="2"/>
    <x v="1"/>
    <x v="2"/>
    <x v="0"/>
    <x v="0"/>
    <n v="65541"/>
    <x v="0"/>
    <x v="0"/>
    <n v="850985"/>
    <n v="5"/>
    <n v="3895"/>
    <n v="5"/>
    <x v="3605"/>
    <x v="3512"/>
    <x v="3295"/>
    <s v="UPI"/>
    <s v="Returned"/>
    <x v="1"/>
    <n v="5"/>
    <x v="0"/>
  </r>
  <r>
    <x v="312"/>
    <x v="1"/>
    <x v="0"/>
    <x v="0"/>
    <x v="2"/>
    <x v="0"/>
    <n v="74802"/>
    <x v="1"/>
    <x v="1"/>
    <n v="534361"/>
    <n v="1"/>
    <n v="4469"/>
    <n v="0"/>
    <x v="3606"/>
    <x v="3513"/>
    <x v="3467"/>
    <s v="Credit Card"/>
    <s v="Completed"/>
    <x v="2"/>
    <n v="1"/>
    <x v="0"/>
  </r>
  <r>
    <x v="312"/>
    <x v="0"/>
    <x v="3"/>
    <x v="3"/>
    <x v="1"/>
    <x v="0"/>
    <n v="17882"/>
    <x v="1"/>
    <x v="2"/>
    <n v="990136"/>
    <n v="8"/>
    <n v="1031"/>
    <n v="15"/>
    <x v="3607"/>
    <x v="1983"/>
    <x v="3468"/>
    <s v="Credit Card"/>
    <s v="Completed"/>
    <x v="3"/>
    <n v="2"/>
    <x v="0"/>
  </r>
  <r>
    <x v="313"/>
    <x v="0"/>
    <x v="1"/>
    <x v="3"/>
    <x v="2"/>
    <x v="0"/>
    <n v="80825"/>
    <x v="0"/>
    <x v="2"/>
    <n v="129672"/>
    <n v="1"/>
    <n v="1058"/>
    <n v="0"/>
    <x v="3608"/>
    <x v="3514"/>
    <x v="3469"/>
    <s v="UPI"/>
    <s v="Completed"/>
    <x v="2"/>
    <n v="4"/>
    <x v="1"/>
  </r>
  <r>
    <x v="313"/>
    <x v="3"/>
    <x v="0"/>
    <x v="5"/>
    <x v="2"/>
    <x v="0"/>
    <n v="23910"/>
    <x v="0"/>
    <x v="0"/>
    <n v="181481"/>
    <n v="1"/>
    <n v="2119"/>
    <n v="20"/>
    <x v="3609"/>
    <x v="3515"/>
    <x v="3470"/>
    <s v="Net Banking"/>
    <s v="Returned"/>
    <x v="1"/>
    <n v="1"/>
    <x v="0"/>
  </r>
  <r>
    <x v="313"/>
    <x v="0"/>
    <x v="1"/>
    <x v="4"/>
    <x v="2"/>
    <x v="2"/>
    <n v="50566"/>
    <x v="1"/>
    <x v="2"/>
    <n v="576454"/>
    <n v="7"/>
    <n v="1791"/>
    <n v="15"/>
    <x v="3610"/>
    <x v="3516"/>
    <x v="3471"/>
    <s v="Net Banking"/>
    <s v="Cancelled"/>
    <x v="2"/>
    <n v="1"/>
    <x v="0"/>
  </r>
  <r>
    <x v="313"/>
    <x v="0"/>
    <x v="0"/>
    <x v="5"/>
    <x v="2"/>
    <x v="0"/>
    <n v="73073"/>
    <x v="1"/>
    <x v="2"/>
    <n v="305327"/>
    <n v="8"/>
    <n v="3624"/>
    <n v="10"/>
    <x v="3611"/>
    <x v="3517"/>
    <x v="1662"/>
    <s v="Credit Card"/>
    <s v="Completed"/>
    <x v="1"/>
    <n v="5"/>
    <x v="1"/>
  </r>
  <r>
    <x v="313"/>
    <x v="2"/>
    <x v="2"/>
    <x v="3"/>
    <x v="0"/>
    <x v="2"/>
    <n v="46176"/>
    <x v="1"/>
    <x v="2"/>
    <n v="791387"/>
    <n v="3"/>
    <n v="4613"/>
    <n v="20"/>
    <x v="3612"/>
    <x v="3518"/>
    <x v="3472"/>
    <s v="Net Banking"/>
    <s v="Returned"/>
    <x v="3"/>
    <n v="4"/>
    <x v="0"/>
  </r>
  <r>
    <x v="313"/>
    <x v="3"/>
    <x v="0"/>
    <x v="0"/>
    <x v="1"/>
    <x v="0"/>
    <n v="93081"/>
    <x v="0"/>
    <x v="0"/>
    <n v="529467"/>
    <n v="2"/>
    <n v="1627"/>
    <n v="5"/>
    <x v="3613"/>
    <x v="3519"/>
    <x v="3473"/>
    <s v="Credit Card"/>
    <s v="Returned"/>
    <x v="2"/>
    <n v="5"/>
    <x v="0"/>
  </r>
  <r>
    <x v="313"/>
    <x v="0"/>
    <x v="2"/>
    <x v="3"/>
    <x v="0"/>
    <x v="2"/>
    <n v="40289"/>
    <x v="1"/>
    <x v="0"/>
    <n v="512619"/>
    <n v="7"/>
    <n v="4747"/>
    <n v="0"/>
    <x v="3614"/>
    <x v="3520"/>
    <x v="3474"/>
    <s v="UPI"/>
    <s v="Returned"/>
    <x v="2"/>
    <n v="5"/>
    <x v="0"/>
  </r>
  <r>
    <x v="313"/>
    <x v="1"/>
    <x v="1"/>
    <x v="2"/>
    <x v="2"/>
    <x v="0"/>
    <n v="60411"/>
    <x v="1"/>
    <x v="1"/>
    <n v="863423"/>
    <n v="5"/>
    <n v="4411"/>
    <n v="0"/>
    <x v="3615"/>
    <x v="3521"/>
    <x v="3475"/>
    <s v="UPI"/>
    <s v="Cancelled"/>
    <x v="3"/>
    <n v="1"/>
    <x v="0"/>
  </r>
  <r>
    <x v="313"/>
    <x v="0"/>
    <x v="0"/>
    <x v="1"/>
    <x v="2"/>
    <x v="2"/>
    <n v="79626"/>
    <x v="0"/>
    <x v="2"/>
    <n v="911582"/>
    <n v="1"/>
    <n v="1607"/>
    <n v="10"/>
    <x v="3616"/>
    <x v="3522"/>
    <x v="3476"/>
    <s v="UPI"/>
    <s v="Returned"/>
    <x v="0"/>
    <n v="5"/>
    <x v="0"/>
  </r>
  <r>
    <x v="313"/>
    <x v="2"/>
    <x v="1"/>
    <x v="3"/>
    <x v="1"/>
    <x v="0"/>
    <n v="25362"/>
    <x v="1"/>
    <x v="0"/>
    <n v="700050"/>
    <n v="2"/>
    <n v="2187"/>
    <n v="0"/>
    <x v="1851"/>
    <x v="3523"/>
    <x v="3477"/>
    <s v="Credit Card"/>
    <s v="Cancelled"/>
    <x v="0"/>
    <n v="2"/>
    <x v="0"/>
  </r>
  <r>
    <x v="313"/>
    <x v="1"/>
    <x v="2"/>
    <x v="3"/>
    <x v="1"/>
    <x v="3"/>
    <n v="97610"/>
    <x v="1"/>
    <x v="0"/>
    <n v="278012"/>
    <n v="3"/>
    <n v="4971"/>
    <n v="0"/>
    <x v="1723"/>
    <x v="3524"/>
    <x v="3478"/>
    <s v="Net Banking"/>
    <s v="Completed"/>
    <x v="1"/>
    <n v="2"/>
    <x v="0"/>
  </r>
  <r>
    <x v="313"/>
    <x v="2"/>
    <x v="0"/>
    <x v="1"/>
    <x v="0"/>
    <x v="2"/>
    <n v="23783"/>
    <x v="1"/>
    <x v="0"/>
    <n v="936908"/>
    <n v="6"/>
    <n v="4803"/>
    <n v="15"/>
    <x v="3617"/>
    <x v="3525"/>
    <x v="3479"/>
    <s v="UPI"/>
    <s v="Completed"/>
    <x v="2"/>
    <n v="1"/>
    <x v="1"/>
  </r>
  <r>
    <x v="314"/>
    <x v="0"/>
    <x v="1"/>
    <x v="2"/>
    <x v="0"/>
    <x v="3"/>
    <n v="54162"/>
    <x v="0"/>
    <x v="1"/>
    <n v="989140"/>
    <n v="1"/>
    <n v="3975"/>
    <n v="20"/>
    <x v="3618"/>
    <x v="3526"/>
    <x v="3480"/>
    <s v="Cash"/>
    <s v="Cancelled"/>
    <x v="3"/>
    <n v="5"/>
    <x v="0"/>
  </r>
  <r>
    <x v="314"/>
    <x v="1"/>
    <x v="2"/>
    <x v="4"/>
    <x v="1"/>
    <x v="2"/>
    <n v="45749"/>
    <x v="0"/>
    <x v="1"/>
    <n v="338780"/>
    <n v="8"/>
    <n v="3077"/>
    <n v="15"/>
    <x v="3619"/>
    <x v="1539"/>
    <x v="3481"/>
    <s v="Net Banking"/>
    <s v="Returned"/>
    <x v="1"/>
    <n v="2"/>
    <x v="0"/>
  </r>
  <r>
    <x v="314"/>
    <x v="3"/>
    <x v="1"/>
    <x v="3"/>
    <x v="0"/>
    <x v="2"/>
    <n v="13554"/>
    <x v="1"/>
    <x v="1"/>
    <n v="597457"/>
    <n v="2"/>
    <n v="3032"/>
    <n v="15"/>
    <x v="3620"/>
    <x v="3527"/>
    <x v="3482"/>
    <s v="Net Banking"/>
    <s v="Completed"/>
    <x v="3"/>
    <n v="3"/>
    <x v="0"/>
  </r>
  <r>
    <x v="314"/>
    <x v="3"/>
    <x v="3"/>
    <x v="5"/>
    <x v="2"/>
    <x v="2"/>
    <n v="68568"/>
    <x v="1"/>
    <x v="1"/>
    <n v="396346"/>
    <n v="5"/>
    <n v="4717"/>
    <n v="0"/>
    <x v="3621"/>
    <x v="3528"/>
    <x v="3483"/>
    <s v="Credit Card"/>
    <s v="Cancelled"/>
    <x v="0"/>
    <n v="3"/>
    <x v="0"/>
  </r>
  <r>
    <x v="314"/>
    <x v="1"/>
    <x v="2"/>
    <x v="3"/>
    <x v="2"/>
    <x v="1"/>
    <n v="28773"/>
    <x v="0"/>
    <x v="1"/>
    <n v="370873"/>
    <n v="8"/>
    <n v="2529"/>
    <n v="20"/>
    <x v="3622"/>
    <x v="3529"/>
    <x v="3484"/>
    <s v="Credit Card"/>
    <s v="Returned"/>
    <x v="2"/>
    <n v="5"/>
    <x v="0"/>
  </r>
  <r>
    <x v="314"/>
    <x v="1"/>
    <x v="2"/>
    <x v="5"/>
    <x v="1"/>
    <x v="0"/>
    <n v="83694"/>
    <x v="1"/>
    <x v="2"/>
    <n v="648226"/>
    <n v="5"/>
    <n v="1643"/>
    <n v="0"/>
    <x v="3623"/>
    <x v="3530"/>
    <x v="3485"/>
    <s v="Net Banking"/>
    <s v="Completed"/>
    <x v="1"/>
    <n v="1"/>
    <x v="0"/>
  </r>
  <r>
    <x v="314"/>
    <x v="2"/>
    <x v="2"/>
    <x v="2"/>
    <x v="0"/>
    <x v="3"/>
    <n v="76550"/>
    <x v="0"/>
    <x v="2"/>
    <n v="858617"/>
    <n v="8"/>
    <n v="4846"/>
    <n v="0"/>
    <x v="3624"/>
    <x v="3531"/>
    <x v="3486"/>
    <s v="Net Banking"/>
    <s v="Cancelled"/>
    <x v="0"/>
    <n v="2"/>
    <x v="0"/>
  </r>
  <r>
    <x v="314"/>
    <x v="1"/>
    <x v="0"/>
    <x v="3"/>
    <x v="2"/>
    <x v="3"/>
    <n v="56295"/>
    <x v="0"/>
    <x v="0"/>
    <n v="175302"/>
    <n v="6"/>
    <n v="4243"/>
    <n v="15"/>
    <x v="3625"/>
    <x v="3532"/>
    <x v="3487"/>
    <s v="UPI"/>
    <s v="Returned"/>
    <x v="0"/>
    <n v="4"/>
    <x v="1"/>
  </r>
  <r>
    <x v="314"/>
    <x v="2"/>
    <x v="0"/>
    <x v="2"/>
    <x v="1"/>
    <x v="2"/>
    <n v="40331"/>
    <x v="0"/>
    <x v="1"/>
    <n v="436064"/>
    <n v="7"/>
    <n v="4090"/>
    <n v="5"/>
    <x v="3626"/>
    <x v="3533"/>
    <x v="3488"/>
    <s v="UPI"/>
    <s v="Returned"/>
    <x v="2"/>
    <n v="4"/>
    <x v="1"/>
  </r>
  <r>
    <x v="314"/>
    <x v="0"/>
    <x v="0"/>
    <x v="2"/>
    <x v="0"/>
    <x v="3"/>
    <n v="55640"/>
    <x v="0"/>
    <x v="1"/>
    <n v="650050"/>
    <n v="8"/>
    <n v="4298"/>
    <n v="5"/>
    <x v="3627"/>
    <x v="3534"/>
    <x v="3489"/>
    <s v="Cash"/>
    <s v="Returned"/>
    <x v="2"/>
    <n v="2"/>
    <x v="0"/>
  </r>
  <r>
    <x v="314"/>
    <x v="2"/>
    <x v="3"/>
    <x v="4"/>
    <x v="2"/>
    <x v="3"/>
    <n v="74877"/>
    <x v="0"/>
    <x v="0"/>
    <n v="784084"/>
    <n v="3"/>
    <n v="2247"/>
    <n v="15"/>
    <x v="3628"/>
    <x v="3535"/>
    <x v="3421"/>
    <s v="UPI"/>
    <s v="Cancelled"/>
    <x v="2"/>
    <n v="5"/>
    <x v="0"/>
  </r>
  <r>
    <x v="314"/>
    <x v="1"/>
    <x v="3"/>
    <x v="3"/>
    <x v="0"/>
    <x v="3"/>
    <n v="56969"/>
    <x v="1"/>
    <x v="2"/>
    <n v="714874"/>
    <n v="5"/>
    <n v="717"/>
    <n v="15"/>
    <x v="3629"/>
    <x v="3536"/>
    <x v="3490"/>
    <s v="Net Banking"/>
    <s v="Cancelled"/>
    <x v="2"/>
    <n v="3"/>
    <x v="1"/>
  </r>
  <r>
    <x v="315"/>
    <x v="1"/>
    <x v="2"/>
    <x v="5"/>
    <x v="0"/>
    <x v="3"/>
    <n v="52986"/>
    <x v="0"/>
    <x v="1"/>
    <n v="120653"/>
    <n v="7"/>
    <n v="3310"/>
    <n v="0"/>
    <x v="3630"/>
    <x v="3537"/>
    <x v="3491"/>
    <s v="Credit Card"/>
    <s v="Returned"/>
    <x v="1"/>
    <n v="3"/>
    <x v="0"/>
  </r>
  <r>
    <x v="315"/>
    <x v="0"/>
    <x v="3"/>
    <x v="5"/>
    <x v="0"/>
    <x v="1"/>
    <n v="17585"/>
    <x v="1"/>
    <x v="1"/>
    <n v="768867"/>
    <n v="9"/>
    <n v="3915"/>
    <n v="20"/>
    <x v="3631"/>
    <x v="3538"/>
    <x v="3492"/>
    <s v="Cash"/>
    <s v="Returned"/>
    <x v="2"/>
    <n v="2"/>
    <x v="0"/>
  </r>
  <r>
    <x v="315"/>
    <x v="1"/>
    <x v="1"/>
    <x v="3"/>
    <x v="1"/>
    <x v="2"/>
    <n v="14122"/>
    <x v="1"/>
    <x v="1"/>
    <n v="435058"/>
    <n v="6"/>
    <n v="2216"/>
    <n v="0"/>
    <x v="3632"/>
    <x v="3539"/>
    <x v="3493"/>
    <s v="Net Banking"/>
    <s v="Returned"/>
    <x v="1"/>
    <n v="3"/>
    <x v="0"/>
  </r>
  <r>
    <x v="315"/>
    <x v="1"/>
    <x v="2"/>
    <x v="1"/>
    <x v="2"/>
    <x v="3"/>
    <n v="26838"/>
    <x v="1"/>
    <x v="2"/>
    <n v="273845"/>
    <n v="1"/>
    <n v="789"/>
    <n v="0"/>
    <x v="3633"/>
    <x v="3540"/>
    <x v="3494"/>
    <s v="Cash"/>
    <s v="Returned"/>
    <x v="2"/>
    <n v="2"/>
    <x v="0"/>
  </r>
  <r>
    <x v="315"/>
    <x v="3"/>
    <x v="2"/>
    <x v="4"/>
    <x v="1"/>
    <x v="1"/>
    <n v="27301"/>
    <x v="0"/>
    <x v="2"/>
    <n v="473435"/>
    <n v="8"/>
    <n v="3768"/>
    <n v="10"/>
    <x v="3634"/>
    <x v="1686"/>
    <x v="3495"/>
    <s v="Cash"/>
    <s v="Returned"/>
    <x v="1"/>
    <n v="1"/>
    <x v="0"/>
  </r>
  <r>
    <x v="315"/>
    <x v="3"/>
    <x v="1"/>
    <x v="4"/>
    <x v="2"/>
    <x v="1"/>
    <n v="33107"/>
    <x v="1"/>
    <x v="1"/>
    <n v="135205"/>
    <n v="6"/>
    <n v="3243"/>
    <n v="0"/>
    <x v="3635"/>
    <x v="1976"/>
    <x v="3496"/>
    <s v="Cash"/>
    <s v="Returned"/>
    <x v="1"/>
    <n v="3"/>
    <x v="0"/>
  </r>
  <r>
    <x v="315"/>
    <x v="0"/>
    <x v="2"/>
    <x v="4"/>
    <x v="2"/>
    <x v="2"/>
    <n v="67357"/>
    <x v="1"/>
    <x v="1"/>
    <n v="898003"/>
    <n v="1"/>
    <n v="1109"/>
    <n v="20"/>
    <x v="3636"/>
    <x v="3541"/>
    <x v="1843"/>
    <s v="UPI"/>
    <s v="Completed"/>
    <x v="2"/>
    <n v="5"/>
    <x v="0"/>
  </r>
  <r>
    <x v="315"/>
    <x v="2"/>
    <x v="3"/>
    <x v="5"/>
    <x v="1"/>
    <x v="0"/>
    <n v="98161"/>
    <x v="1"/>
    <x v="0"/>
    <n v="268392"/>
    <n v="4"/>
    <n v="2853"/>
    <n v="0"/>
    <x v="3637"/>
    <x v="1248"/>
    <x v="3497"/>
    <s v="UPI"/>
    <s v="Returned"/>
    <x v="3"/>
    <n v="3"/>
    <x v="0"/>
  </r>
  <r>
    <x v="315"/>
    <x v="3"/>
    <x v="0"/>
    <x v="2"/>
    <x v="1"/>
    <x v="0"/>
    <n v="65211"/>
    <x v="0"/>
    <x v="0"/>
    <n v="216042"/>
    <n v="6"/>
    <n v="1035"/>
    <n v="15"/>
    <x v="3638"/>
    <x v="3542"/>
    <x v="3498"/>
    <s v="Credit Card"/>
    <s v="Cancelled"/>
    <x v="1"/>
    <n v="2"/>
    <x v="0"/>
  </r>
  <r>
    <x v="315"/>
    <x v="2"/>
    <x v="1"/>
    <x v="1"/>
    <x v="2"/>
    <x v="0"/>
    <n v="76025"/>
    <x v="1"/>
    <x v="2"/>
    <n v="673141"/>
    <n v="1"/>
    <n v="3791"/>
    <n v="20"/>
    <x v="3639"/>
    <x v="3543"/>
    <x v="3499"/>
    <s v="Net Banking"/>
    <s v="Cancelled"/>
    <x v="1"/>
    <n v="4"/>
    <x v="0"/>
  </r>
  <r>
    <x v="315"/>
    <x v="1"/>
    <x v="3"/>
    <x v="4"/>
    <x v="2"/>
    <x v="3"/>
    <n v="76520"/>
    <x v="0"/>
    <x v="0"/>
    <n v="261262"/>
    <n v="5"/>
    <n v="4257"/>
    <n v="15"/>
    <x v="3640"/>
    <x v="3544"/>
    <x v="3500"/>
    <s v="Cash"/>
    <s v="Cancelled"/>
    <x v="3"/>
    <n v="3"/>
    <x v="0"/>
  </r>
  <r>
    <x v="315"/>
    <x v="3"/>
    <x v="1"/>
    <x v="5"/>
    <x v="2"/>
    <x v="2"/>
    <n v="27344"/>
    <x v="0"/>
    <x v="1"/>
    <n v="218088"/>
    <n v="3"/>
    <n v="1256"/>
    <n v="10"/>
    <x v="3641"/>
    <x v="3545"/>
    <x v="3501"/>
    <s v="UPI"/>
    <s v="Cancelled"/>
    <x v="1"/>
    <n v="2"/>
    <x v="0"/>
  </r>
  <r>
    <x v="316"/>
    <x v="0"/>
    <x v="1"/>
    <x v="5"/>
    <x v="0"/>
    <x v="0"/>
    <n v="67202"/>
    <x v="1"/>
    <x v="2"/>
    <n v="713404"/>
    <n v="7"/>
    <n v="4349"/>
    <n v="10"/>
    <x v="3642"/>
    <x v="3546"/>
    <x v="3502"/>
    <s v="Credit Card"/>
    <s v="Completed"/>
    <x v="0"/>
    <n v="3"/>
    <x v="0"/>
  </r>
  <r>
    <x v="316"/>
    <x v="0"/>
    <x v="2"/>
    <x v="2"/>
    <x v="2"/>
    <x v="3"/>
    <n v="24959"/>
    <x v="1"/>
    <x v="0"/>
    <n v="529738"/>
    <n v="8"/>
    <n v="853"/>
    <n v="20"/>
    <x v="1532"/>
    <x v="3547"/>
    <x v="3503"/>
    <s v="UPI"/>
    <s v="Completed"/>
    <x v="0"/>
    <n v="3"/>
    <x v="0"/>
  </r>
  <r>
    <x v="316"/>
    <x v="0"/>
    <x v="2"/>
    <x v="3"/>
    <x v="1"/>
    <x v="2"/>
    <n v="48751"/>
    <x v="0"/>
    <x v="2"/>
    <n v="565017"/>
    <n v="3"/>
    <n v="4391"/>
    <n v="5"/>
    <x v="3643"/>
    <x v="3548"/>
    <x v="3504"/>
    <s v="Credit Card"/>
    <s v="Cancelled"/>
    <x v="3"/>
    <n v="3"/>
    <x v="0"/>
  </r>
  <r>
    <x v="316"/>
    <x v="3"/>
    <x v="3"/>
    <x v="3"/>
    <x v="1"/>
    <x v="3"/>
    <n v="11869"/>
    <x v="0"/>
    <x v="1"/>
    <n v="144489"/>
    <n v="3"/>
    <n v="4830"/>
    <n v="5"/>
    <x v="2084"/>
    <x v="3549"/>
    <x v="3505"/>
    <s v="Net Banking"/>
    <s v="Cancelled"/>
    <x v="3"/>
    <n v="4"/>
    <x v="0"/>
  </r>
  <r>
    <x v="316"/>
    <x v="2"/>
    <x v="1"/>
    <x v="4"/>
    <x v="1"/>
    <x v="0"/>
    <n v="54264"/>
    <x v="1"/>
    <x v="0"/>
    <n v="360513"/>
    <n v="3"/>
    <n v="805"/>
    <n v="20"/>
    <x v="3644"/>
    <x v="3550"/>
    <x v="3506"/>
    <s v="Cash"/>
    <s v="Cancelled"/>
    <x v="2"/>
    <n v="2"/>
    <x v="0"/>
  </r>
  <r>
    <x v="316"/>
    <x v="1"/>
    <x v="2"/>
    <x v="4"/>
    <x v="2"/>
    <x v="0"/>
    <n v="40268"/>
    <x v="1"/>
    <x v="0"/>
    <n v="608062"/>
    <n v="6"/>
    <n v="3495"/>
    <n v="20"/>
    <x v="3645"/>
    <x v="3551"/>
    <x v="3507"/>
    <s v="Credit Card"/>
    <s v="Cancelled"/>
    <x v="1"/>
    <n v="1"/>
    <x v="0"/>
  </r>
  <r>
    <x v="316"/>
    <x v="2"/>
    <x v="2"/>
    <x v="1"/>
    <x v="2"/>
    <x v="1"/>
    <n v="94564"/>
    <x v="1"/>
    <x v="0"/>
    <n v="757197"/>
    <n v="6"/>
    <n v="4208"/>
    <n v="15"/>
    <x v="3646"/>
    <x v="3552"/>
    <x v="3508"/>
    <s v="Cash"/>
    <s v="Cancelled"/>
    <x v="0"/>
    <n v="5"/>
    <x v="0"/>
  </r>
  <r>
    <x v="316"/>
    <x v="2"/>
    <x v="1"/>
    <x v="2"/>
    <x v="0"/>
    <x v="1"/>
    <n v="49606"/>
    <x v="1"/>
    <x v="1"/>
    <n v="940195"/>
    <n v="3"/>
    <n v="2714"/>
    <n v="10"/>
    <x v="3647"/>
    <x v="2300"/>
    <x v="3509"/>
    <s v="Net Banking"/>
    <s v="Completed"/>
    <x v="3"/>
    <n v="4"/>
    <x v="0"/>
  </r>
  <r>
    <x v="316"/>
    <x v="1"/>
    <x v="3"/>
    <x v="4"/>
    <x v="0"/>
    <x v="2"/>
    <n v="23550"/>
    <x v="1"/>
    <x v="2"/>
    <n v="182945"/>
    <n v="6"/>
    <n v="4648"/>
    <n v="20"/>
    <x v="3648"/>
    <x v="3553"/>
    <x v="3510"/>
    <s v="Net Banking"/>
    <s v="Completed"/>
    <x v="2"/>
    <n v="5"/>
    <x v="0"/>
  </r>
  <r>
    <x v="316"/>
    <x v="1"/>
    <x v="3"/>
    <x v="2"/>
    <x v="1"/>
    <x v="3"/>
    <n v="15702"/>
    <x v="0"/>
    <x v="0"/>
    <n v="681252"/>
    <n v="9"/>
    <n v="1709"/>
    <n v="0"/>
    <x v="3649"/>
    <x v="3554"/>
    <x v="3511"/>
    <s v="UPI"/>
    <s v="Completed"/>
    <x v="3"/>
    <n v="5"/>
    <x v="0"/>
  </r>
  <r>
    <x v="316"/>
    <x v="3"/>
    <x v="1"/>
    <x v="5"/>
    <x v="0"/>
    <x v="3"/>
    <n v="88563"/>
    <x v="0"/>
    <x v="2"/>
    <n v="230349"/>
    <n v="8"/>
    <n v="775"/>
    <n v="15"/>
    <x v="3650"/>
    <x v="3555"/>
    <x v="3512"/>
    <s v="Net Banking"/>
    <s v="Returned"/>
    <x v="0"/>
    <n v="1"/>
    <x v="1"/>
  </r>
  <r>
    <x v="316"/>
    <x v="3"/>
    <x v="3"/>
    <x v="4"/>
    <x v="0"/>
    <x v="0"/>
    <n v="71745"/>
    <x v="0"/>
    <x v="2"/>
    <n v="680686"/>
    <n v="7"/>
    <n v="646"/>
    <n v="10"/>
    <x v="3651"/>
    <x v="3556"/>
    <x v="1576"/>
    <s v="Cash"/>
    <s v="Cancelled"/>
    <x v="3"/>
    <n v="3"/>
    <x v="0"/>
  </r>
  <r>
    <x v="317"/>
    <x v="3"/>
    <x v="2"/>
    <x v="5"/>
    <x v="1"/>
    <x v="0"/>
    <n v="34459"/>
    <x v="0"/>
    <x v="2"/>
    <n v="969029"/>
    <n v="7"/>
    <n v="4048"/>
    <n v="15"/>
    <x v="3652"/>
    <x v="3557"/>
    <x v="3513"/>
    <s v="UPI"/>
    <s v="Cancelled"/>
    <x v="3"/>
    <n v="1"/>
    <x v="0"/>
  </r>
  <r>
    <x v="317"/>
    <x v="3"/>
    <x v="1"/>
    <x v="0"/>
    <x v="2"/>
    <x v="2"/>
    <n v="66782"/>
    <x v="0"/>
    <x v="1"/>
    <n v="980954"/>
    <n v="8"/>
    <n v="2453"/>
    <n v="10"/>
    <x v="1711"/>
    <x v="3558"/>
    <x v="3514"/>
    <s v="Cash"/>
    <s v="Returned"/>
    <x v="1"/>
    <n v="5"/>
    <x v="0"/>
  </r>
  <r>
    <x v="317"/>
    <x v="3"/>
    <x v="2"/>
    <x v="2"/>
    <x v="0"/>
    <x v="1"/>
    <n v="97822"/>
    <x v="1"/>
    <x v="1"/>
    <n v="677486"/>
    <n v="7"/>
    <n v="1351"/>
    <n v="0"/>
    <x v="3653"/>
    <x v="195"/>
    <x v="3515"/>
    <s v="UPI"/>
    <s v="Cancelled"/>
    <x v="0"/>
    <n v="4"/>
    <x v="0"/>
  </r>
  <r>
    <x v="317"/>
    <x v="1"/>
    <x v="0"/>
    <x v="0"/>
    <x v="2"/>
    <x v="0"/>
    <n v="16032"/>
    <x v="0"/>
    <x v="0"/>
    <n v="447885"/>
    <n v="3"/>
    <n v="987"/>
    <n v="10"/>
    <x v="3654"/>
    <x v="3559"/>
    <x v="3516"/>
    <s v="Cash"/>
    <s v="Returned"/>
    <x v="1"/>
    <n v="5"/>
    <x v="0"/>
  </r>
  <r>
    <x v="317"/>
    <x v="2"/>
    <x v="0"/>
    <x v="4"/>
    <x v="1"/>
    <x v="3"/>
    <n v="11825"/>
    <x v="1"/>
    <x v="0"/>
    <n v="149427"/>
    <n v="8"/>
    <n v="2053"/>
    <n v="15"/>
    <x v="1040"/>
    <x v="3560"/>
    <x v="3517"/>
    <s v="Net Banking"/>
    <s v="Returned"/>
    <x v="3"/>
    <n v="5"/>
    <x v="0"/>
  </r>
  <r>
    <x v="317"/>
    <x v="3"/>
    <x v="3"/>
    <x v="5"/>
    <x v="1"/>
    <x v="0"/>
    <n v="87090"/>
    <x v="0"/>
    <x v="2"/>
    <n v="762219"/>
    <n v="8"/>
    <n v="2261"/>
    <n v="10"/>
    <x v="3655"/>
    <x v="2291"/>
    <x v="3518"/>
    <s v="Credit Card"/>
    <s v="Returned"/>
    <x v="0"/>
    <n v="1"/>
    <x v="0"/>
  </r>
  <r>
    <x v="317"/>
    <x v="3"/>
    <x v="0"/>
    <x v="4"/>
    <x v="0"/>
    <x v="1"/>
    <n v="58101"/>
    <x v="0"/>
    <x v="2"/>
    <n v="407651"/>
    <n v="1"/>
    <n v="3683"/>
    <n v="15"/>
    <x v="3656"/>
    <x v="3561"/>
    <x v="3519"/>
    <s v="Net Banking"/>
    <s v="Returned"/>
    <x v="2"/>
    <n v="2"/>
    <x v="0"/>
  </r>
  <r>
    <x v="317"/>
    <x v="2"/>
    <x v="2"/>
    <x v="0"/>
    <x v="1"/>
    <x v="3"/>
    <n v="70109"/>
    <x v="1"/>
    <x v="2"/>
    <n v="972933"/>
    <n v="5"/>
    <n v="1083"/>
    <n v="20"/>
    <x v="3657"/>
    <x v="3562"/>
    <x v="3520"/>
    <s v="Cash"/>
    <s v="Cancelled"/>
    <x v="1"/>
    <n v="5"/>
    <x v="0"/>
  </r>
  <r>
    <x v="317"/>
    <x v="3"/>
    <x v="0"/>
    <x v="4"/>
    <x v="1"/>
    <x v="1"/>
    <n v="22470"/>
    <x v="0"/>
    <x v="1"/>
    <n v="686858"/>
    <n v="5"/>
    <n v="4810"/>
    <n v="0"/>
    <x v="3658"/>
    <x v="3563"/>
    <x v="3521"/>
    <s v="Net Banking"/>
    <s v="Returned"/>
    <x v="1"/>
    <n v="2"/>
    <x v="0"/>
  </r>
  <r>
    <x v="317"/>
    <x v="2"/>
    <x v="2"/>
    <x v="1"/>
    <x v="1"/>
    <x v="2"/>
    <n v="13770"/>
    <x v="0"/>
    <x v="1"/>
    <n v="506070"/>
    <n v="1"/>
    <n v="1010"/>
    <n v="15"/>
    <x v="3659"/>
    <x v="3564"/>
    <x v="3522"/>
    <s v="Credit Card"/>
    <s v="Cancelled"/>
    <x v="2"/>
    <n v="3"/>
    <x v="0"/>
  </r>
  <r>
    <x v="317"/>
    <x v="2"/>
    <x v="3"/>
    <x v="3"/>
    <x v="0"/>
    <x v="2"/>
    <n v="37268"/>
    <x v="0"/>
    <x v="0"/>
    <n v="788373"/>
    <n v="6"/>
    <n v="4621"/>
    <n v="5"/>
    <x v="3660"/>
    <x v="3565"/>
    <x v="3523"/>
    <s v="Cash"/>
    <s v="Returned"/>
    <x v="3"/>
    <n v="5"/>
    <x v="0"/>
  </r>
  <r>
    <x v="317"/>
    <x v="1"/>
    <x v="3"/>
    <x v="0"/>
    <x v="0"/>
    <x v="1"/>
    <n v="10029"/>
    <x v="0"/>
    <x v="2"/>
    <n v="393798"/>
    <n v="6"/>
    <n v="4313"/>
    <n v="5"/>
    <x v="3661"/>
    <x v="3566"/>
    <x v="3524"/>
    <s v="Cash"/>
    <s v="Completed"/>
    <x v="2"/>
    <n v="1"/>
    <x v="0"/>
  </r>
  <r>
    <x v="318"/>
    <x v="0"/>
    <x v="2"/>
    <x v="4"/>
    <x v="0"/>
    <x v="3"/>
    <n v="40083"/>
    <x v="1"/>
    <x v="2"/>
    <n v="862744"/>
    <n v="4"/>
    <n v="2740"/>
    <n v="10"/>
    <x v="3662"/>
    <x v="3567"/>
    <x v="2849"/>
    <s v="UPI"/>
    <s v="Cancelled"/>
    <x v="0"/>
    <n v="3"/>
    <x v="0"/>
  </r>
  <r>
    <x v="318"/>
    <x v="1"/>
    <x v="0"/>
    <x v="5"/>
    <x v="1"/>
    <x v="1"/>
    <n v="18958"/>
    <x v="0"/>
    <x v="1"/>
    <n v="339779"/>
    <n v="6"/>
    <n v="2650"/>
    <n v="20"/>
    <x v="3663"/>
    <x v="3568"/>
    <x v="3525"/>
    <s v="UPI"/>
    <s v="Returned"/>
    <x v="1"/>
    <n v="4"/>
    <x v="0"/>
  </r>
  <r>
    <x v="318"/>
    <x v="0"/>
    <x v="3"/>
    <x v="4"/>
    <x v="2"/>
    <x v="0"/>
    <n v="18806"/>
    <x v="0"/>
    <x v="0"/>
    <n v="778414"/>
    <n v="6"/>
    <n v="3702"/>
    <n v="20"/>
    <x v="3664"/>
    <x v="3569"/>
    <x v="3526"/>
    <s v="Net Banking"/>
    <s v="Returned"/>
    <x v="0"/>
    <n v="5"/>
    <x v="1"/>
  </r>
  <r>
    <x v="318"/>
    <x v="0"/>
    <x v="1"/>
    <x v="5"/>
    <x v="1"/>
    <x v="0"/>
    <n v="42162"/>
    <x v="0"/>
    <x v="2"/>
    <n v="435872"/>
    <n v="1"/>
    <n v="842"/>
    <n v="5"/>
    <x v="3665"/>
    <x v="3570"/>
    <x v="3527"/>
    <s v="Credit Card"/>
    <s v="Returned"/>
    <x v="3"/>
    <n v="1"/>
    <x v="0"/>
  </r>
  <r>
    <x v="318"/>
    <x v="0"/>
    <x v="3"/>
    <x v="3"/>
    <x v="0"/>
    <x v="1"/>
    <n v="84732"/>
    <x v="0"/>
    <x v="2"/>
    <n v="160254"/>
    <n v="5"/>
    <n v="1923"/>
    <n v="10"/>
    <x v="3666"/>
    <x v="3571"/>
    <x v="3528"/>
    <s v="Credit Card"/>
    <s v="Completed"/>
    <x v="2"/>
    <n v="5"/>
    <x v="1"/>
  </r>
  <r>
    <x v="318"/>
    <x v="3"/>
    <x v="0"/>
    <x v="4"/>
    <x v="2"/>
    <x v="0"/>
    <n v="44889"/>
    <x v="0"/>
    <x v="0"/>
    <n v="560936"/>
    <n v="2"/>
    <n v="4367"/>
    <n v="20"/>
    <x v="3667"/>
    <x v="3572"/>
    <x v="3529"/>
    <s v="Credit Card"/>
    <s v="Cancelled"/>
    <x v="0"/>
    <n v="1"/>
    <x v="0"/>
  </r>
  <r>
    <x v="318"/>
    <x v="1"/>
    <x v="1"/>
    <x v="3"/>
    <x v="2"/>
    <x v="1"/>
    <n v="37702"/>
    <x v="0"/>
    <x v="2"/>
    <n v="800566"/>
    <n v="7"/>
    <n v="4895"/>
    <n v="20"/>
    <x v="3668"/>
    <x v="3573"/>
    <x v="3530"/>
    <s v="Credit Card"/>
    <s v="Completed"/>
    <x v="1"/>
    <n v="1"/>
    <x v="0"/>
  </r>
  <r>
    <x v="318"/>
    <x v="0"/>
    <x v="0"/>
    <x v="0"/>
    <x v="0"/>
    <x v="0"/>
    <n v="45777"/>
    <x v="0"/>
    <x v="1"/>
    <n v="902713"/>
    <n v="9"/>
    <n v="645"/>
    <n v="10"/>
    <x v="3669"/>
    <x v="3574"/>
    <x v="3531"/>
    <s v="Cash"/>
    <s v="Completed"/>
    <x v="0"/>
    <n v="2"/>
    <x v="0"/>
  </r>
  <r>
    <x v="318"/>
    <x v="2"/>
    <x v="2"/>
    <x v="5"/>
    <x v="2"/>
    <x v="1"/>
    <n v="62971"/>
    <x v="0"/>
    <x v="0"/>
    <n v="892295"/>
    <n v="9"/>
    <n v="3317"/>
    <n v="15"/>
    <x v="3670"/>
    <x v="3575"/>
    <x v="3532"/>
    <s v="Net Banking"/>
    <s v="Completed"/>
    <x v="1"/>
    <n v="5"/>
    <x v="0"/>
  </r>
  <r>
    <x v="318"/>
    <x v="3"/>
    <x v="1"/>
    <x v="1"/>
    <x v="2"/>
    <x v="0"/>
    <n v="17739"/>
    <x v="1"/>
    <x v="2"/>
    <n v="414347"/>
    <n v="9"/>
    <n v="1415"/>
    <n v="5"/>
    <x v="3671"/>
    <x v="2378"/>
    <x v="3533"/>
    <s v="Cash"/>
    <s v="Cancelled"/>
    <x v="3"/>
    <n v="1"/>
    <x v="0"/>
  </r>
  <r>
    <x v="318"/>
    <x v="1"/>
    <x v="0"/>
    <x v="0"/>
    <x v="0"/>
    <x v="3"/>
    <n v="34599"/>
    <x v="1"/>
    <x v="2"/>
    <n v="568454"/>
    <n v="7"/>
    <n v="2411"/>
    <n v="20"/>
    <x v="557"/>
    <x v="3576"/>
    <x v="3534"/>
    <s v="Net Banking"/>
    <s v="Completed"/>
    <x v="2"/>
    <n v="1"/>
    <x v="0"/>
  </r>
  <r>
    <x v="318"/>
    <x v="0"/>
    <x v="1"/>
    <x v="5"/>
    <x v="2"/>
    <x v="3"/>
    <n v="46827"/>
    <x v="1"/>
    <x v="1"/>
    <n v="398683"/>
    <n v="7"/>
    <n v="4201"/>
    <n v="15"/>
    <x v="3672"/>
    <x v="3577"/>
    <x v="3535"/>
    <s v="UPI"/>
    <s v="Cancelled"/>
    <x v="0"/>
    <n v="3"/>
    <x v="0"/>
  </r>
  <r>
    <x v="319"/>
    <x v="2"/>
    <x v="0"/>
    <x v="3"/>
    <x v="2"/>
    <x v="0"/>
    <n v="86821"/>
    <x v="0"/>
    <x v="1"/>
    <n v="361137"/>
    <n v="1"/>
    <n v="1839"/>
    <n v="15"/>
    <x v="2780"/>
    <x v="878"/>
    <x v="3536"/>
    <s v="Credit Card"/>
    <s v="Cancelled"/>
    <x v="3"/>
    <n v="5"/>
    <x v="0"/>
  </r>
  <r>
    <x v="319"/>
    <x v="1"/>
    <x v="1"/>
    <x v="2"/>
    <x v="0"/>
    <x v="1"/>
    <n v="78446"/>
    <x v="0"/>
    <x v="1"/>
    <n v="310144"/>
    <n v="6"/>
    <n v="2746"/>
    <n v="15"/>
    <x v="3673"/>
    <x v="3578"/>
    <x v="3537"/>
    <s v="Net Banking"/>
    <s v="Returned"/>
    <x v="3"/>
    <n v="3"/>
    <x v="0"/>
  </r>
  <r>
    <x v="319"/>
    <x v="1"/>
    <x v="0"/>
    <x v="4"/>
    <x v="2"/>
    <x v="0"/>
    <n v="90210"/>
    <x v="1"/>
    <x v="2"/>
    <n v="424582"/>
    <n v="5"/>
    <n v="4417"/>
    <n v="15"/>
    <x v="3674"/>
    <x v="3579"/>
    <x v="3538"/>
    <s v="Cash"/>
    <s v="Completed"/>
    <x v="0"/>
    <n v="2"/>
    <x v="0"/>
  </r>
  <r>
    <x v="319"/>
    <x v="3"/>
    <x v="2"/>
    <x v="3"/>
    <x v="2"/>
    <x v="2"/>
    <n v="93890"/>
    <x v="1"/>
    <x v="2"/>
    <n v="116077"/>
    <n v="8"/>
    <n v="3451"/>
    <n v="0"/>
    <x v="3675"/>
    <x v="3580"/>
    <x v="3539"/>
    <s v="Cash"/>
    <s v="Completed"/>
    <x v="0"/>
    <n v="2"/>
    <x v="0"/>
  </r>
  <r>
    <x v="319"/>
    <x v="1"/>
    <x v="1"/>
    <x v="5"/>
    <x v="2"/>
    <x v="2"/>
    <n v="33039"/>
    <x v="1"/>
    <x v="2"/>
    <n v="486112"/>
    <n v="8"/>
    <n v="997"/>
    <n v="0"/>
    <x v="3676"/>
    <x v="3581"/>
    <x v="3540"/>
    <s v="Cash"/>
    <s v="Completed"/>
    <x v="1"/>
    <n v="1"/>
    <x v="0"/>
  </r>
  <r>
    <x v="319"/>
    <x v="3"/>
    <x v="1"/>
    <x v="5"/>
    <x v="2"/>
    <x v="1"/>
    <n v="54929"/>
    <x v="1"/>
    <x v="0"/>
    <n v="655340"/>
    <n v="4"/>
    <n v="3448"/>
    <n v="10"/>
    <x v="3677"/>
    <x v="3582"/>
    <x v="3541"/>
    <s v="Cash"/>
    <s v="Cancelled"/>
    <x v="3"/>
    <n v="1"/>
    <x v="0"/>
  </r>
  <r>
    <x v="319"/>
    <x v="0"/>
    <x v="1"/>
    <x v="5"/>
    <x v="0"/>
    <x v="0"/>
    <n v="53884"/>
    <x v="0"/>
    <x v="1"/>
    <n v="430099"/>
    <n v="1"/>
    <n v="1290"/>
    <n v="5"/>
    <x v="3678"/>
    <x v="3583"/>
    <x v="3542"/>
    <s v="Net Banking"/>
    <s v="Cancelled"/>
    <x v="2"/>
    <n v="1"/>
    <x v="0"/>
  </r>
  <r>
    <x v="319"/>
    <x v="3"/>
    <x v="1"/>
    <x v="5"/>
    <x v="1"/>
    <x v="0"/>
    <n v="35146"/>
    <x v="1"/>
    <x v="0"/>
    <n v="768878"/>
    <n v="6"/>
    <n v="4700"/>
    <n v="10"/>
    <x v="3679"/>
    <x v="3584"/>
    <x v="2123"/>
    <s v="Credit Card"/>
    <s v="Cancelled"/>
    <x v="3"/>
    <n v="5"/>
    <x v="0"/>
  </r>
  <r>
    <x v="319"/>
    <x v="2"/>
    <x v="2"/>
    <x v="4"/>
    <x v="1"/>
    <x v="3"/>
    <n v="55819"/>
    <x v="0"/>
    <x v="1"/>
    <n v="762756"/>
    <n v="1"/>
    <n v="509"/>
    <n v="0"/>
    <x v="3680"/>
    <x v="3585"/>
    <x v="3543"/>
    <s v="Cash"/>
    <s v="Completed"/>
    <x v="2"/>
    <n v="5"/>
    <x v="0"/>
  </r>
  <r>
    <x v="319"/>
    <x v="3"/>
    <x v="1"/>
    <x v="0"/>
    <x v="2"/>
    <x v="1"/>
    <n v="93162"/>
    <x v="1"/>
    <x v="2"/>
    <n v="184548"/>
    <n v="5"/>
    <n v="3598"/>
    <n v="10"/>
    <x v="3681"/>
    <x v="3586"/>
    <x v="3544"/>
    <s v="Credit Card"/>
    <s v="Cancelled"/>
    <x v="0"/>
    <n v="4"/>
    <x v="0"/>
  </r>
  <r>
    <x v="319"/>
    <x v="2"/>
    <x v="3"/>
    <x v="1"/>
    <x v="0"/>
    <x v="2"/>
    <n v="92632"/>
    <x v="0"/>
    <x v="0"/>
    <n v="271149"/>
    <n v="5"/>
    <n v="3316"/>
    <n v="10"/>
    <x v="3682"/>
    <x v="3587"/>
    <x v="3545"/>
    <s v="UPI"/>
    <s v="Cancelled"/>
    <x v="1"/>
    <n v="1"/>
    <x v="0"/>
  </r>
  <r>
    <x v="319"/>
    <x v="3"/>
    <x v="2"/>
    <x v="2"/>
    <x v="0"/>
    <x v="2"/>
    <n v="41308"/>
    <x v="0"/>
    <x v="0"/>
    <n v="111981"/>
    <n v="3"/>
    <n v="826"/>
    <n v="15"/>
    <x v="3683"/>
    <x v="3588"/>
    <x v="3546"/>
    <s v="Credit Card"/>
    <s v="Cancelled"/>
    <x v="1"/>
    <n v="3"/>
    <x v="0"/>
  </r>
  <r>
    <x v="320"/>
    <x v="1"/>
    <x v="3"/>
    <x v="4"/>
    <x v="2"/>
    <x v="1"/>
    <n v="23054"/>
    <x v="0"/>
    <x v="1"/>
    <n v="723277"/>
    <n v="5"/>
    <n v="4066"/>
    <n v="20"/>
    <x v="3684"/>
    <x v="2941"/>
    <x v="3547"/>
    <s v="UPI"/>
    <s v="Returned"/>
    <x v="0"/>
    <n v="4"/>
    <x v="0"/>
  </r>
  <r>
    <x v="320"/>
    <x v="0"/>
    <x v="1"/>
    <x v="5"/>
    <x v="1"/>
    <x v="2"/>
    <n v="89606"/>
    <x v="0"/>
    <x v="0"/>
    <n v="692580"/>
    <n v="6"/>
    <n v="1382"/>
    <n v="0"/>
    <x v="3685"/>
    <x v="2036"/>
    <x v="853"/>
    <s v="UPI"/>
    <s v="Cancelled"/>
    <x v="1"/>
    <n v="5"/>
    <x v="1"/>
  </r>
  <r>
    <x v="320"/>
    <x v="2"/>
    <x v="0"/>
    <x v="4"/>
    <x v="2"/>
    <x v="1"/>
    <n v="62018"/>
    <x v="1"/>
    <x v="0"/>
    <n v="426986"/>
    <n v="5"/>
    <n v="2171"/>
    <n v="0"/>
    <x v="3686"/>
    <x v="3589"/>
    <x v="3548"/>
    <s v="Credit Card"/>
    <s v="Completed"/>
    <x v="0"/>
    <n v="5"/>
    <x v="1"/>
  </r>
  <r>
    <x v="320"/>
    <x v="3"/>
    <x v="3"/>
    <x v="3"/>
    <x v="0"/>
    <x v="2"/>
    <n v="36250"/>
    <x v="0"/>
    <x v="2"/>
    <n v="847314"/>
    <n v="1"/>
    <n v="1237"/>
    <n v="10"/>
    <x v="3687"/>
    <x v="3590"/>
    <x v="3549"/>
    <s v="Credit Card"/>
    <s v="Cancelled"/>
    <x v="1"/>
    <n v="1"/>
    <x v="0"/>
  </r>
  <r>
    <x v="320"/>
    <x v="3"/>
    <x v="1"/>
    <x v="1"/>
    <x v="0"/>
    <x v="2"/>
    <n v="24413"/>
    <x v="0"/>
    <x v="1"/>
    <n v="383363"/>
    <n v="7"/>
    <n v="2674"/>
    <n v="20"/>
    <x v="3688"/>
    <x v="3591"/>
    <x v="3550"/>
    <s v="Net Banking"/>
    <s v="Returned"/>
    <x v="3"/>
    <n v="3"/>
    <x v="0"/>
  </r>
  <r>
    <x v="320"/>
    <x v="3"/>
    <x v="3"/>
    <x v="5"/>
    <x v="1"/>
    <x v="1"/>
    <n v="87391"/>
    <x v="1"/>
    <x v="0"/>
    <n v="997294"/>
    <n v="3"/>
    <n v="1423"/>
    <n v="10"/>
    <x v="3689"/>
    <x v="3592"/>
    <x v="3551"/>
    <s v="Cash"/>
    <s v="Cancelled"/>
    <x v="1"/>
    <n v="3"/>
    <x v="0"/>
  </r>
  <r>
    <x v="320"/>
    <x v="1"/>
    <x v="1"/>
    <x v="2"/>
    <x v="0"/>
    <x v="1"/>
    <n v="48921"/>
    <x v="1"/>
    <x v="2"/>
    <n v="137853"/>
    <n v="7"/>
    <n v="4766"/>
    <n v="5"/>
    <x v="3690"/>
    <x v="3593"/>
    <x v="3022"/>
    <s v="Credit Card"/>
    <s v="Cancelled"/>
    <x v="2"/>
    <n v="2"/>
    <x v="0"/>
  </r>
  <r>
    <x v="320"/>
    <x v="1"/>
    <x v="1"/>
    <x v="5"/>
    <x v="0"/>
    <x v="2"/>
    <n v="81123"/>
    <x v="1"/>
    <x v="0"/>
    <n v="236718"/>
    <n v="5"/>
    <n v="4982"/>
    <n v="0"/>
    <x v="1863"/>
    <x v="3594"/>
    <x v="3552"/>
    <s v="Credit Card"/>
    <s v="Returned"/>
    <x v="3"/>
    <n v="1"/>
    <x v="1"/>
  </r>
  <r>
    <x v="320"/>
    <x v="2"/>
    <x v="1"/>
    <x v="1"/>
    <x v="0"/>
    <x v="2"/>
    <n v="84363"/>
    <x v="1"/>
    <x v="2"/>
    <n v="809405"/>
    <n v="3"/>
    <n v="3324"/>
    <n v="15"/>
    <x v="3691"/>
    <x v="3595"/>
    <x v="3553"/>
    <s v="UPI"/>
    <s v="Completed"/>
    <x v="1"/>
    <n v="5"/>
    <x v="1"/>
  </r>
  <r>
    <x v="320"/>
    <x v="2"/>
    <x v="0"/>
    <x v="2"/>
    <x v="1"/>
    <x v="3"/>
    <n v="35785"/>
    <x v="0"/>
    <x v="0"/>
    <n v="277997"/>
    <n v="6"/>
    <n v="1653"/>
    <n v="15"/>
    <x v="3692"/>
    <x v="3596"/>
    <x v="3554"/>
    <s v="Credit Card"/>
    <s v="Returned"/>
    <x v="3"/>
    <n v="1"/>
    <x v="0"/>
  </r>
  <r>
    <x v="320"/>
    <x v="1"/>
    <x v="3"/>
    <x v="1"/>
    <x v="0"/>
    <x v="0"/>
    <n v="66865"/>
    <x v="1"/>
    <x v="2"/>
    <n v="274999"/>
    <n v="1"/>
    <n v="2570"/>
    <n v="15"/>
    <x v="3693"/>
    <x v="3597"/>
    <x v="3555"/>
    <s v="Cash"/>
    <s v="Cancelled"/>
    <x v="3"/>
    <n v="1"/>
    <x v="0"/>
  </r>
  <r>
    <x v="320"/>
    <x v="2"/>
    <x v="2"/>
    <x v="2"/>
    <x v="2"/>
    <x v="1"/>
    <n v="16861"/>
    <x v="0"/>
    <x v="2"/>
    <n v="243063"/>
    <n v="6"/>
    <n v="1420"/>
    <n v="0"/>
    <x v="3694"/>
    <x v="3598"/>
    <x v="3556"/>
    <s v="Net Banking"/>
    <s v="Cancelled"/>
    <x v="2"/>
    <n v="2"/>
    <x v="1"/>
  </r>
  <r>
    <x v="321"/>
    <x v="0"/>
    <x v="2"/>
    <x v="0"/>
    <x v="1"/>
    <x v="1"/>
    <n v="86340"/>
    <x v="1"/>
    <x v="1"/>
    <n v="576228"/>
    <n v="4"/>
    <n v="3982"/>
    <n v="0"/>
    <x v="3695"/>
    <x v="3599"/>
    <x v="793"/>
    <s v="Cash"/>
    <s v="Cancelled"/>
    <x v="2"/>
    <n v="2"/>
    <x v="0"/>
  </r>
  <r>
    <x v="321"/>
    <x v="0"/>
    <x v="2"/>
    <x v="0"/>
    <x v="2"/>
    <x v="0"/>
    <n v="23979"/>
    <x v="0"/>
    <x v="2"/>
    <n v="135723"/>
    <n v="4"/>
    <n v="1943"/>
    <n v="15"/>
    <x v="3696"/>
    <x v="3600"/>
    <x v="3557"/>
    <s v="Cash"/>
    <s v="Cancelled"/>
    <x v="0"/>
    <n v="4"/>
    <x v="1"/>
  </r>
  <r>
    <x v="321"/>
    <x v="1"/>
    <x v="2"/>
    <x v="4"/>
    <x v="2"/>
    <x v="3"/>
    <n v="76833"/>
    <x v="1"/>
    <x v="0"/>
    <n v="780147"/>
    <n v="5"/>
    <n v="3301"/>
    <n v="0"/>
    <x v="3697"/>
    <x v="3601"/>
    <x v="3558"/>
    <s v="Net Banking"/>
    <s v="Completed"/>
    <x v="3"/>
    <n v="1"/>
    <x v="1"/>
  </r>
  <r>
    <x v="321"/>
    <x v="2"/>
    <x v="1"/>
    <x v="4"/>
    <x v="1"/>
    <x v="2"/>
    <n v="10357"/>
    <x v="1"/>
    <x v="2"/>
    <n v="453837"/>
    <n v="9"/>
    <n v="2275"/>
    <n v="15"/>
    <x v="3698"/>
    <x v="3602"/>
    <x v="3559"/>
    <s v="Credit Card"/>
    <s v="Cancelled"/>
    <x v="1"/>
    <n v="5"/>
    <x v="0"/>
  </r>
  <r>
    <x v="321"/>
    <x v="3"/>
    <x v="3"/>
    <x v="2"/>
    <x v="2"/>
    <x v="2"/>
    <n v="57201"/>
    <x v="1"/>
    <x v="2"/>
    <n v="406935"/>
    <n v="1"/>
    <n v="528"/>
    <n v="5"/>
    <x v="3699"/>
    <x v="3603"/>
    <x v="1057"/>
    <s v="Credit Card"/>
    <s v="Cancelled"/>
    <x v="2"/>
    <n v="2"/>
    <x v="0"/>
  </r>
  <r>
    <x v="321"/>
    <x v="0"/>
    <x v="3"/>
    <x v="5"/>
    <x v="1"/>
    <x v="3"/>
    <n v="64254"/>
    <x v="1"/>
    <x v="0"/>
    <n v="175171"/>
    <n v="3"/>
    <n v="2792"/>
    <n v="5"/>
    <x v="3700"/>
    <x v="3604"/>
    <x v="3560"/>
    <s v="UPI"/>
    <s v="Returned"/>
    <x v="3"/>
    <n v="4"/>
    <x v="0"/>
  </r>
  <r>
    <x v="321"/>
    <x v="1"/>
    <x v="0"/>
    <x v="3"/>
    <x v="2"/>
    <x v="3"/>
    <n v="92160"/>
    <x v="0"/>
    <x v="0"/>
    <n v="508148"/>
    <n v="4"/>
    <n v="4203"/>
    <n v="5"/>
    <x v="3701"/>
    <x v="652"/>
    <x v="3561"/>
    <s v="Credit Card"/>
    <s v="Completed"/>
    <x v="0"/>
    <n v="4"/>
    <x v="0"/>
  </r>
  <r>
    <x v="321"/>
    <x v="2"/>
    <x v="3"/>
    <x v="3"/>
    <x v="1"/>
    <x v="0"/>
    <n v="20796"/>
    <x v="1"/>
    <x v="2"/>
    <n v="923343"/>
    <n v="2"/>
    <n v="1325"/>
    <n v="10"/>
    <x v="3702"/>
    <x v="3605"/>
    <x v="3562"/>
    <s v="UPI"/>
    <s v="Returned"/>
    <x v="0"/>
    <n v="4"/>
    <x v="0"/>
  </r>
  <r>
    <x v="321"/>
    <x v="1"/>
    <x v="3"/>
    <x v="5"/>
    <x v="0"/>
    <x v="0"/>
    <n v="33238"/>
    <x v="0"/>
    <x v="0"/>
    <n v="620422"/>
    <n v="9"/>
    <n v="4241"/>
    <n v="10"/>
    <x v="3703"/>
    <x v="3606"/>
    <x v="1869"/>
    <s v="Credit Card"/>
    <s v="Cancelled"/>
    <x v="3"/>
    <n v="5"/>
    <x v="0"/>
  </r>
  <r>
    <x v="321"/>
    <x v="3"/>
    <x v="3"/>
    <x v="5"/>
    <x v="0"/>
    <x v="2"/>
    <n v="60978"/>
    <x v="0"/>
    <x v="2"/>
    <n v="485602"/>
    <n v="7"/>
    <n v="638"/>
    <n v="20"/>
    <x v="3704"/>
    <x v="3607"/>
    <x v="3563"/>
    <s v="UPI"/>
    <s v="Cancelled"/>
    <x v="0"/>
    <n v="2"/>
    <x v="0"/>
  </r>
  <r>
    <x v="321"/>
    <x v="0"/>
    <x v="0"/>
    <x v="0"/>
    <x v="2"/>
    <x v="3"/>
    <n v="50883"/>
    <x v="1"/>
    <x v="2"/>
    <n v="468092"/>
    <n v="1"/>
    <n v="4952"/>
    <n v="20"/>
    <x v="3705"/>
    <x v="3608"/>
    <x v="3564"/>
    <s v="Net Banking"/>
    <s v="Cancelled"/>
    <x v="1"/>
    <n v="3"/>
    <x v="0"/>
  </r>
  <r>
    <x v="321"/>
    <x v="1"/>
    <x v="2"/>
    <x v="3"/>
    <x v="0"/>
    <x v="3"/>
    <n v="95478"/>
    <x v="1"/>
    <x v="2"/>
    <n v="987733"/>
    <n v="9"/>
    <n v="2759"/>
    <n v="20"/>
    <x v="3706"/>
    <x v="3609"/>
    <x v="3565"/>
    <s v="Credit Card"/>
    <s v="Completed"/>
    <x v="1"/>
    <n v="5"/>
    <x v="1"/>
  </r>
  <r>
    <x v="322"/>
    <x v="1"/>
    <x v="3"/>
    <x v="2"/>
    <x v="1"/>
    <x v="2"/>
    <n v="79396"/>
    <x v="0"/>
    <x v="0"/>
    <n v="465656"/>
    <n v="6"/>
    <n v="1662"/>
    <n v="5"/>
    <x v="3707"/>
    <x v="3610"/>
    <x v="3566"/>
    <s v="Credit Card"/>
    <s v="Cancelled"/>
    <x v="1"/>
    <n v="1"/>
    <x v="1"/>
  </r>
  <r>
    <x v="322"/>
    <x v="1"/>
    <x v="0"/>
    <x v="1"/>
    <x v="2"/>
    <x v="2"/>
    <n v="14447"/>
    <x v="0"/>
    <x v="1"/>
    <n v="503162"/>
    <n v="2"/>
    <n v="3939"/>
    <n v="5"/>
    <x v="3708"/>
    <x v="3611"/>
    <x v="3567"/>
    <s v="Cash"/>
    <s v="Returned"/>
    <x v="1"/>
    <n v="3"/>
    <x v="0"/>
  </r>
  <r>
    <x v="322"/>
    <x v="3"/>
    <x v="0"/>
    <x v="4"/>
    <x v="0"/>
    <x v="2"/>
    <n v="30523"/>
    <x v="0"/>
    <x v="1"/>
    <n v="447043"/>
    <n v="1"/>
    <n v="3033"/>
    <n v="5"/>
    <x v="3709"/>
    <x v="3612"/>
    <x v="3568"/>
    <s v="UPI"/>
    <s v="Returned"/>
    <x v="2"/>
    <n v="5"/>
    <x v="0"/>
  </r>
  <r>
    <x v="322"/>
    <x v="1"/>
    <x v="1"/>
    <x v="1"/>
    <x v="0"/>
    <x v="2"/>
    <n v="74079"/>
    <x v="0"/>
    <x v="2"/>
    <n v="245459"/>
    <n v="6"/>
    <n v="1859"/>
    <n v="0"/>
    <x v="539"/>
    <x v="3613"/>
    <x v="3569"/>
    <s v="UPI"/>
    <s v="Completed"/>
    <x v="1"/>
    <n v="2"/>
    <x v="0"/>
  </r>
  <r>
    <x v="322"/>
    <x v="3"/>
    <x v="0"/>
    <x v="0"/>
    <x v="2"/>
    <x v="2"/>
    <n v="74823"/>
    <x v="0"/>
    <x v="2"/>
    <n v="562357"/>
    <n v="7"/>
    <n v="2725"/>
    <n v="0"/>
    <x v="3710"/>
    <x v="3614"/>
    <x v="3570"/>
    <s v="Cash"/>
    <s v="Cancelled"/>
    <x v="2"/>
    <n v="4"/>
    <x v="0"/>
  </r>
  <r>
    <x v="322"/>
    <x v="3"/>
    <x v="2"/>
    <x v="3"/>
    <x v="0"/>
    <x v="0"/>
    <n v="59289"/>
    <x v="1"/>
    <x v="0"/>
    <n v="936005"/>
    <n v="6"/>
    <n v="3060"/>
    <n v="5"/>
    <x v="3711"/>
    <x v="3615"/>
    <x v="3571"/>
    <s v="Credit Card"/>
    <s v="Cancelled"/>
    <x v="2"/>
    <n v="5"/>
    <x v="1"/>
  </r>
  <r>
    <x v="322"/>
    <x v="3"/>
    <x v="3"/>
    <x v="5"/>
    <x v="0"/>
    <x v="2"/>
    <n v="14849"/>
    <x v="1"/>
    <x v="1"/>
    <n v="739586"/>
    <n v="7"/>
    <n v="4172"/>
    <n v="15"/>
    <x v="3712"/>
    <x v="3616"/>
    <x v="3572"/>
    <s v="UPI"/>
    <s v="Cancelled"/>
    <x v="2"/>
    <n v="1"/>
    <x v="0"/>
  </r>
  <r>
    <x v="322"/>
    <x v="0"/>
    <x v="0"/>
    <x v="3"/>
    <x v="2"/>
    <x v="3"/>
    <n v="34718"/>
    <x v="0"/>
    <x v="1"/>
    <n v="665693"/>
    <n v="6"/>
    <n v="2660"/>
    <n v="20"/>
    <x v="3713"/>
    <x v="3617"/>
    <x v="3573"/>
    <s v="Credit Card"/>
    <s v="Completed"/>
    <x v="0"/>
    <n v="1"/>
    <x v="0"/>
  </r>
  <r>
    <x v="322"/>
    <x v="0"/>
    <x v="2"/>
    <x v="2"/>
    <x v="0"/>
    <x v="1"/>
    <n v="97862"/>
    <x v="1"/>
    <x v="1"/>
    <n v="633440"/>
    <n v="8"/>
    <n v="782"/>
    <n v="10"/>
    <x v="3714"/>
    <x v="2643"/>
    <x v="3574"/>
    <s v="Net Banking"/>
    <s v="Completed"/>
    <x v="2"/>
    <n v="1"/>
    <x v="0"/>
  </r>
  <r>
    <x v="322"/>
    <x v="1"/>
    <x v="0"/>
    <x v="0"/>
    <x v="0"/>
    <x v="0"/>
    <n v="83002"/>
    <x v="0"/>
    <x v="0"/>
    <n v="329506"/>
    <n v="2"/>
    <n v="1639"/>
    <n v="20"/>
    <x v="3715"/>
    <x v="3618"/>
    <x v="3575"/>
    <s v="UPI"/>
    <s v="Cancelled"/>
    <x v="0"/>
    <n v="3"/>
    <x v="0"/>
  </r>
  <r>
    <x v="322"/>
    <x v="1"/>
    <x v="0"/>
    <x v="5"/>
    <x v="0"/>
    <x v="3"/>
    <n v="70977"/>
    <x v="1"/>
    <x v="0"/>
    <n v="528631"/>
    <n v="9"/>
    <n v="2297"/>
    <n v="15"/>
    <x v="3716"/>
    <x v="2127"/>
    <x v="3576"/>
    <s v="Credit Card"/>
    <s v="Returned"/>
    <x v="1"/>
    <n v="4"/>
    <x v="0"/>
  </r>
  <r>
    <x v="322"/>
    <x v="0"/>
    <x v="0"/>
    <x v="1"/>
    <x v="0"/>
    <x v="1"/>
    <n v="98325"/>
    <x v="0"/>
    <x v="0"/>
    <n v="589095"/>
    <n v="9"/>
    <n v="4636"/>
    <n v="0"/>
    <x v="3717"/>
    <x v="3619"/>
    <x v="3577"/>
    <s v="Net Banking"/>
    <s v="Completed"/>
    <x v="0"/>
    <n v="5"/>
    <x v="1"/>
  </r>
  <r>
    <x v="323"/>
    <x v="2"/>
    <x v="0"/>
    <x v="2"/>
    <x v="2"/>
    <x v="0"/>
    <n v="37135"/>
    <x v="1"/>
    <x v="2"/>
    <n v="997007"/>
    <n v="9"/>
    <n v="3479"/>
    <n v="5"/>
    <x v="3718"/>
    <x v="3620"/>
    <x v="3578"/>
    <s v="Credit Card"/>
    <s v="Completed"/>
    <x v="3"/>
    <n v="3"/>
    <x v="0"/>
  </r>
  <r>
    <x v="323"/>
    <x v="0"/>
    <x v="0"/>
    <x v="1"/>
    <x v="1"/>
    <x v="2"/>
    <n v="40262"/>
    <x v="1"/>
    <x v="0"/>
    <n v="344085"/>
    <n v="7"/>
    <n v="1690"/>
    <n v="0"/>
    <x v="3719"/>
    <x v="3621"/>
    <x v="3579"/>
    <s v="Credit Card"/>
    <s v="Returned"/>
    <x v="0"/>
    <n v="5"/>
    <x v="0"/>
  </r>
  <r>
    <x v="323"/>
    <x v="3"/>
    <x v="2"/>
    <x v="4"/>
    <x v="1"/>
    <x v="0"/>
    <n v="99971"/>
    <x v="0"/>
    <x v="2"/>
    <n v="999622"/>
    <n v="9"/>
    <n v="1744"/>
    <n v="0"/>
    <x v="764"/>
    <x v="3622"/>
    <x v="3580"/>
    <s v="Net Banking"/>
    <s v="Returned"/>
    <x v="3"/>
    <n v="2"/>
    <x v="0"/>
  </r>
  <r>
    <x v="323"/>
    <x v="0"/>
    <x v="3"/>
    <x v="0"/>
    <x v="0"/>
    <x v="2"/>
    <n v="44787"/>
    <x v="1"/>
    <x v="2"/>
    <n v="729265"/>
    <n v="1"/>
    <n v="4908"/>
    <n v="15"/>
    <x v="3720"/>
    <x v="3623"/>
    <x v="3581"/>
    <s v="UPI"/>
    <s v="Cancelled"/>
    <x v="0"/>
    <n v="2"/>
    <x v="0"/>
  </r>
  <r>
    <x v="323"/>
    <x v="3"/>
    <x v="3"/>
    <x v="2"/>
    <x v="0"/>
    <x v="2"/>
    <n v="25689"/>
    <x v="0"/>
    <x v="2"/>
    <n v="525064"/>
    <n v="3"/>
    <n v="2430"/>
    <n v="0"/>
    <x v="3721"/>
    <x v="3624"/>
    <x v="3582"/>
    <s v="Cash"/>
    <s v="Cancelled"/>
    <x v="2"/>
    <n v="5"/>
    <x v="0"/>
  </r>
  <r>
    <x v="323"/>
    <x v="1"/>
    <x v="3"/>
    <x v="2"/>
    <x v="1"/>
    <x v="2"/>
    <n v="49860"/>
    <x v="0"/>
    <x v="2"/>
    <n v="536610"/>
    <n v="2"/>
    <n v="3018"/>
    <n v="0"/>
    <x v="3722"/>
    <x v="3625"/>
    <x v="3583"/>
    <s v="Cash"/>
    <s v="Cancelled"/>
    <x v="3"/>
    <n v="3"/>
    <x v="0"/>
  </r>
  <r>
    <x v="323"/>
    <x v="2"/>
    <x v="3"/>
    <x v="1"/>
    <x v="0"/>
    <x v="1"/>
    <n v="60344"/>
    <x v="1"/>
    <x v="0"/>
    <n v="824625"/>
    <n v="1"/>
    <n v="547"/>
    <n v="20"/>
    <x v="2895"/>
    <x v="3626"/>
    <x v="3584"/>
    <s v="Net Banking"/>
    <s v="Cancelled"/>
    <x v="0"/>
    <n v="1"/>
    <x v="0"/>
  </r>
  <r>
    <x v="323"/>
    <x v="1"/>
    <x v="2"/>
    <x v="5"/>
    <x v="1"/>
    <x v="0"/>
    <n v="77891"/>
    <x v="0"/>
    <x v="0"/>
    <n v="131455"/>
    <n v="5"/>
    <n v="633"/>
    <n v="20"/>
    <x v="3723"/>
    <x v="3627"/>
    <x v="3585"/>
    <s v="Credit Card"/>
    <s v="Completed"/>
    <x v="1"/>
    <n v="3"/>
    <x v="1"/>
  </r>
  <r>
    <x v="323"/>
    <x v="3"/>
    <x v="1"/>
    <x v="4"/>
    <x v="2"/>
    <x v="2"/>
    <n v="61658"/>
    <x v="1"/>
    <x v="1"/>
    <n v="850708"/>
    <n v="1"/>
    <n v="3546"/>
    <n v="15"/>
    <x v="3724"/>
    <x v="3628"/>
    <x v="3586"/>
    <s v="Cash"/>
    <s v="Returned"/>
    <x v="0"/>
    <n v="3"/>
    <x v="0"/>
  </r>
  <r>
    <x v="323"/>
    <x v="3"/>
    <x v="1"/>
    <x v="1"/>
    <x v="2"/>
    <x v="3"/>
    <n v="75869"/>
    <x v="1"/>
    <x v="1"/>
    <n v="428704"/>
    <n v="3"/>
    <n v="2864"/>
    <n v="5"/>
    <x v="3725"/>
    <x v="3629"/>
    <x v="3587"/>
    <s v="Net Banking"/>
    <s v="Cancelled"/>
    <x v="3"/>
    <n v="5"/>
    <x v="0"/>
  </r>
  <r>
    <x v="323"/>
    <x v="3"/>
    <x v="2"/>
    <x v="2"/>
    <x v="2"/>
    <x v="0"/>
    <n v="45330"/>
    <x v="0"/>
    <x v="2"/>
    <n v="978196"/>
    <n v="6"/>
    <n v="4009"/>
    <n v="20"/>
    <x v="3726"/>
    <x v="3630"/>
    <x v="3588"/>
    <s v="Cash"/>
    <s v="Returned"/>
    <x v="1"/>
    <n v="3"/>
    <x v="1"/>
  </r>
  <r>
    <x v="323"/>
    <x v="2"/>
    <x v="2"/>
    <x v="0"/>
    <x v="2"/>
    <x v="3"/>
    <n v="90312"/>
    <x v="1"/>
    <x v="1"/>
    <n v="598559"/>
    <n v="6"/>
    <n v="4006"/>
    <n v="0"/>
    <x v="3727"/>
    <x v="3631"/>
    <x v="3589"/>
    <s v="Credit Card"/>
    <s v="Cancelled"/>
    <x v="3"/>
    <n v="2"/>
    <x v="0"/>
  </r>
  <r>
    <x v="324"/>
    <x v="0"/>
    <x v="0"/>
    <x v="2"/>
    <x v="2"/>
    <x v="1"/>
    <n v="70064"/>
    <x v="0"/>
    <x v="1"/>
    <n v="247993"/>
    <n v="3"/>
    <n v="2633"/>
    <n v="10"/>
    <x v="3728"/>
    <x v="3632"/>
    <x v="3590"/>
    <s v="Net Banking"/>
    <s v="Returned"/>
    <x v="2"/>
    <n v="5"/>
    <x v="0"/>
  </r>
  <r>
    <x v="324"/>
    <x v="1"/>
    <x v="0"/>
    <x v="3"/>
    <x v="2"/>
    <x v="1"/>
    <n v="37014"/>
    <x v="0"/>
    <x v="1"/>
    <n v="525395"/>
    <n v="4"/>
    <n v="4594"/>
    <n v="20"/>
    <x v="3729"/>
    <x v="3633"/>
    <x v="3591"/>
    <s v="UPI"/>
    <s v="Cancelled"/>
    <x v="2"/>
    <n v="5"/>
    <x v="0"/>
  </r>
  <r>
    <x v="324"/>
    <x v="1"/>
    <x v="0"/>
    <x v="0"/>
    <x v="1"/>
    <x v="0"/>
    <n v="44563"/>
    <x v="1"/>
    <x v="2"/>
    <n v="202895"/>
    <n v="7"/>
    <n v="3037"/>
    <n v="10"/>
    <x v="3730"/>
    <x v="432"/>
    <x v="1492"/>
    <s v="Net Banking"/>
    <s v="Returned"/>
    <x v="0"/>
    <n v="5"/>
    <x v="1"/>
  </r>
  <r>
    <x v="324"/>
    <x v="0"/>
    <x v="3"/>
    <x v="0"/>
    <x v="0"/>
    <x v="1"/>
    <n v="25270"/>
    <x v="0"/>
    <x v="1"/>
    <n v="807595"/>
    <n v="6"/>
    <n v="2971"/>
    <n v="5"/>
    <x v="3731"/>
    <x v="3634"/>
    <x v="3592"/>
    <s v="Net Banking"/>
    <s v="Cancelled"/>
    <x v="0"/>
    <n v="3"/>
    <x v="0"/>
  </r>
  <r>
    <x v="324"/>
    <x v="1"/>
    <x v="0"/>
    <x v="2"/>
    <x v="1"/>
    <x v="1"/>
    <n v="41279"/>
    <x v="1"/>
    <x v="0"/>
    <n v="787397"/>
    <n v="2"/>
    <n v="2934"/>
    <n v="0"/>
    <x v="3732"/>
    <x v="3635"/>
    <x v="3593"/>
    <s v="Cash"/>
    <s v="Completed"/>
    <x v="0"/>
    <n v="4"/>
    <x v="0"/>
  </r>
  <r>
    <x v="324"/>
    <x v="2"/>
    <x v="1"/>
    <x v="5"/>
    <x v="2"/>
    <x v="0"/>
    <n v="13657"/>
    <x v="1"/>
    <x v="2"/>
    <n v="133275"/>
    <n v="9"/>
    <n v="4835"/>
    <n v="20"/>
    <x v="3733"/>
    <x v="3636"/>
    <x v="3594"/>
    <s v="Cash"/>
    <s v="Cancelled"/>
    <x v="0"/>
    <n v="1"/>
    <x v="0"/>
  </r>
  <r>
    <x v="324"/>
    <x v="1"/>
    <x v="3"/>
    <x v="0"/>
    <x v="0"/>
    <x v="3"/>
    <n v="99422"/>
    <x v="0"/>
    <x v="0"/>
    <n v="923124"/>
    <n v="6"/>
    <n v="4022"/>
    <n v="5"/>
    <x v="3734"/>
    <x v="3637"/>
    <x v="3428"/>
    <s v="UPI"/>
    <s v="Returned"/>
    <x v="3"/>
    <n v="1"/>
    <x v="0"/>
  </r>
  <r>
    <x v="324"/>
    <x v="3"/>
    <x v="0"/>
    <x v="3"/>
    <x v="0"/>
    <x v="2"/>
    <n v="78773"/>
    <x v="1"/>
    <x v="2"/>
    <n v="895304"/>
    <n v="2"/>
    <n v="2805"/>
    <n v="15"/>
    <x v="3735"/>
    <x v="3638"/>
    <x v="3595"/>
    <s v="Cash"/>
    <s v="Cancelled"/>
    <x v="3"/>
    <n v="2"/>
    <x v="1"/>
  </r>
  <r>
    <x v="324"/>
    <x v="0"/>
    <x v="3"/>
    <x v="1"/>
    <x v="2"/>
    <x v="0"/>
    <n v="11027"/>
    <x v="0"/>
    <x v="0"/>
    <n v="676052"/>
    <n v="7"/>
    <n v="4639"/>
    <n v="5"/>
    <x v="3736"/>
    <x v="3270"/>
    <x v="3596"/>
    <s v="Cash"/>
    <s v="Completed"/>
    <x v="0"/>
    <n v="5"/>
    <x v="0"/>
  </r>
  <r>
    <x v="324"/>
    <x v="2"/>
    <x v="1"/>
    <x v="5"/>
    <x v="2"/>
    <x v="0"/>
    <n v="24199"/>
    <x v="0"/>
    <x v="1"/>
    <n v="219564"/>
    <n v="4"/>
    <n v="2310"/>
    <n v="15"/>
    <x v="3737"/>
    <x v="3326"/>
    <x v="3597"/>
    <s v="Cash"/>
    <s v="Completed"/>
    <x v="0"/>
    <n v="1"/>
    <x v="0"/>
  </r>
  <r>
    <x v="324"/>
    <x v="0"/>
    <x v="0"/>
    <x v="5"/>
    <x v="2"/>
    <x v="2"/>
    <n v="54954"/>
    <x v="0"/>
    <x v="2"/>
    <n v="715159"/>
    <n v="1"/>
    <n v="1163"/>
    <n v="15"/>
    <x v="3738"/>
    <x v="3639"/>
    <x v="3598"/>
    <s v="Credit Card"/>
    <s v="Cancelled"/>
    <x v="2"/>
    <n v="3"/>
    <x v="1"/>
  </r>
  <r>
    <x v="324"/>
    <x v="2"/>
    <x v="1"/>
    <x v="5"/>
    <x v="2"/>
    <x v="3"/>
    <n v="89317"/>
    <x v="0"/>
    <x v="0"/>
    <n v="710431"/>
    <n v="9"/>
    <n v="3554"/>
    <n v="20"/>
    <x v="3739"/>
    <x v="3640"/>
    <x v="3599"/>
    <s v="Net Banking"/>
    <s v="Returned"/>
    <x v="0"/>
    <n v="3"/>
    <x v="0"/>
  </r>
  <r>
    <x v="325"/>
    <x v="3"/>
    <x v="1"/>
    <x v="0"/>
    <x v="2"/>
    <x v="2"/>
    <n v="25120"/>
    <x v="1"/>
    <x v="2"/>
    <n v="266033"/>
    <n v="8"/>
    <n v="4700"/>
    <n v="10"/>
    <x v="3740"/>
    <x v="3641"/>
    <x v="1759"/>
    <s v="Cash"/>
    <s v="Returned"/>
    <x v="2"/>
    <n v="3"/>
    <x v="0"/>
  </r>
  <r>
    <x v="325"/>
    <x v="0"/>
    <x v="1"/>
    <x v="5"/>
    <x v="2"/>
    <x v="2"/>
    <n v="66812"/>
    <x v="0"/>
    <x v="0"/>
    <n v="648754"/>
    <n v="5"/>
    <n v="3992"/>
    <n v="15"/>
    <x v="2225"/>
    <x v="3642"/>
    <x v="3600"/>
    <s v="Credit Card"/>
    <s v="Returned"/>
    <x v="2"/>
    <n v="2"/>
    <x v="0"/>
  </r>
  <r>
    <x v="325"/>
    <x v="1"/>
    <x v="0"/>
    <x v="2"/>
    <x v="0"/>
    <x v="3"/>
    <n v="99825"/>
    <x v="0"/>
    <x v="1"/>
    <n v="508978"/>
    <n v="3"/>
    <n v="1453"/>
    <n v="0"/>
    <x v="3741"/>
    <x v="3643"/>
    <x v="3601"/>
    <s v="Net Banking"/>
    <s v="Returned"/>
    <x v="0"/>
    <n v="5"/>
    <x v="0"/>
  </r>
  <r>
    <x v="325"/>
    <x v="2"/>
    <x v="2"/>
    <x v="5"/>
    <x v="2"/>
    <x v="3"/>
    <n v="15983"/>
    <x v="0"/>
    <x v="2"/>
    <n v="774290"/>
    <n v="4"/>
    <n v="2173"/>
    <n v="20"/>
    <x v="3742"/>
    <x v="2082"/>
    <x v="3602"/>
    <s v="UPI"/>
    <s v="Completed"/>
    <x v="3"/>
    <n v="1"/>
    <x v="0"/>
  </r>
  <r>
    <x v="325"/>
    <x v="0"/>
    <x v="0"/>
    <x v="3"/>
    <x v="2"/>
    <x v="2"/>
    <n v="76629"/>
    <x v="1"/>
    <x v="2"/>
    <n v="285285"/>
    <n v="3"/>
    <n v="1842"/>
    <n v="15"/>
    <x v="3743"/>
    <x v="3644"/>
    <x v="3603"/>
    <s v="Net Banking"/>
    <s v="Completed"/>
    <x v="2"/>
    <n v="5"/>
    <x v="1"/>
  </r>
  <r>
    <x v="325"/>
    <x v="1"/>
    <x v="1"/>
    <x v="4"/>
    <x v="0"/>
    <x v="2"/>
    <n v="80325"/>
    <x v="1"/>
    <x v="0"/>
    <n v="956623"/>
    <n v="8"/>
    <n v="3991"/>
    <n v="20"/>
    <x v="1380"/>
    <x v="3645"/>
    <x v="3604"/>
    <s v="Credit Card"/>
    <s v="Cancelled"/>
    <x v="2"/>
    <n v="5"/>
    <x v="0"/>
  </r>
  <r>
    <x v="325"/>
    <x v="0"/>
    <x v="0"/>
    <x v="3"/>
    <x v="1"/>
    <x v="0"/>
    <n v="12912"/>
    <x v="0"/>
    <x v="0"/>
    <n v="805734"/>
    <n v="5"/>
    <n v="3242"/>
    <n v="0"/>
    <x v="992"/>
    <x v="3646"/>
    <x v="3605"/>
    <s v="Credit Card"/>
    <s v="Returned"/>
    <x v="0"/>
    <n v="3"/>
    <x v="0"/>
  </r>
  <r>
    <x v="325"/>
    <x v="0"/>
    <x v="1"/>
    <x v="0"/>
    <x v="2"/>
    <x v="3"/>
    <n v="57879"/>
    <x v="1"/>
    <x v="1"/>
    <n v="287974"/>
    <n v="8"/>
    <n v="2604"/>
    <n v="20"/>
    <x v="3744"/>
    <x v="3647"/>
    <x v="3606"/>
    <s v="UPI"/>
    <s v="Cancelled"/>
    <x v="3"/>
    <n v="1"/>
    <x v="0"/>
  </r>
  <r>
    <x v="325"/>
    <x v="0"/>
    <x v="2"/>
    <x v="5"/>
    <x v="0"/>
    <x v="1"/>
    <n v="31873"/>
    <x v="1"/>
    <x v="0"/>
    <n v="694843"/>
    <n v="1"/>
    <n v="739"/>
    <n v="20"/>
    <x v="3745"/>
    <x v="3648"/>
    <x v="3607"/>
    <s v="Credit Card"/>
    <s v="Completed"/>
    <x v="1"/>
    <n v="2"/>
    <x v="1"/>
  </r>
  <r>
    <x v="325"/>
    <x v="2"/>
    <x v="3"/>
    <x v="5"/>
    <x v="0"/>
    <x v="3"/>
    <n v="24332"/>
    <x v="0"/>
    <x v="0"/>
    <n v="726166"/>
    <n v="9"/>
    <n v="3124"/>
    <n v="15"/>
    <x v="3746"/>
    <x v="1626"/>
    <x v="3608"/>
    <s v="UPI"/>
    <s v="Cancelled"/>
    <x v="2"/>
    <n v="5"/>
    <x v="1"/>
  </r>
  <r>
    <x v="325"/>
    <x v="1"/>
    <x v="2"/>
    <x v="2"/>
    <x v="1"/>
    <x v="2"/>
    <n v="26564"/>
    <x v="0"/>
    <x v="0"/>
    <n v="941307"/>
    <n v="3"/>
    <n v="3549"/>
    <n v="5"/>
    <x v="3747"/>
    <x v="516"/>
    <x v="3609"/>
    <s v="UPI"/>
    <s v="Cancelled"/>
    <x v="0"/>
    <n v="4"/>
    <x v="0"/>
  </r>
  <r>
    <x v="325"/>
    <x v="3"/>
    <x v="2"/>
    <x v="1"/>
    <x v="2"/>
    <x v="2"/>
    <n v="87795"/>
    <x v="1"/>
    <x v="1"/>
    <n v="532530"/>
    <n v="1"/>
    <n v="2609"/>
    <n v="20"/>
    <x v="3748"/>
    <x v="3649"/>
    <x v="2774"/>
    <s v="Credit Card"/>
    <s v="Returned"/>
    <x v="3"/>
    <n v="3"/>
    <x v="0"/>
  </r>
  <r>
    <x v="326"/>
    <x v="2"/>
    <x v="3"/>
    <x v="5"/>
    <x v="2"/>
    <x v="2"/>
    <n v="30526"/>
    <x v="1"/>
    <x v="1"/>
    <n v="807535"/>
    <n v="3"/>
    <n v="4747"/>
    <n v="15"/>
    <x v="3749"/>
    <x v="3650"/>
    <x v="3610"/>
    <s v="Credit Card"/>
    <s v="Completed"/>
    <x v="3"/>
    <n v="4"/>
    <x v="0"/>
  </r>
  <r>
    <x v="326"/>
    <x v="2"/>
    <x v="0"/>
    <x v="3"/>
    <x v="2"/>
    <x v="2"/>
    <n v="75481"/>
    <x v="1"/>
    <x v="2"/>
    <n v="316272"/>
    <n v="2"/>
    <n v="4725"/>
    <n v="0"/>
    <x v="3750"/>
    <x v="888"/>
    <x v="2085"/>
    <s v="Cash"/>
    <s v="Completed"/>
    <x v="3"/>
    <n v="2"/>
    <x v="0"/>
  </r>
  <r>
    <x v="326"/>
    <x v="2"/>
    <x v="3"/>
    <x v="0"/>
    <x v="0"/>
    <x v="1"/>
    <n v="62775"/>
    <x v="0"/>
    <x v="1"/>
    <n v="551631"/>
    <n v="7"/>
    <n v="1963"/>
    <n v="0"/>
    <x v="3751"/>
    <x v="3651"/>
    <x v="3611"/>
    <s v="Cash"/>
    <s v="Cancelled"/>
    <x v="2"/>
    <n v="2"/>
    <x v="0"/>
  </r>
  <r>
    <x v="326"/>
    <x v="3"/>
    <x v="0"/>
    <x v="4"/>
    <x v="2"/>
    <x v="3"/>
    <n v="96649"/>
    <x v="1"/>
    <x v="0"/>
    <n v="444604"/>
    <n v="4"/>
    <n v="899"/>
    <n v="5"/>
    <x v="3752"/>
    <x v="3652"/>
    <x v="3612"/>
    <s v="UPI"/>
    <s v="Completed"/>
    <x v="1"/>
    <n v="2"/>
    <x v="0"/>
  </r>
  <r>
    <x v="326"/>
    <x v="1"/>
    <x v="0"/>
    <x v="5"/>
    <x v="2"/>
    <x v="1"/>
    <n v="26006"/>
    <x v="1"/>
    <x v="2"/>
    <n v="670543"/>
    <n v="7"/>
    <n v="3221"/>
    <n v="0"/>
    <x v="3753"/>
    <x v="3653"/>
    <x v="3613"/>
    <s v="Credit Card"/>
    <s v="Returned"/>
    <x v="3"/>
    <n v="2"/>
    <x v="0"/>
  </r>
  <r>
    <x v="326"/>
    <x v="1"/>
    <x v="1"/>
    <x v="4"/>
    <x v="2"/>
    <x v="1"/>
    <n v="31643"/>
    <x v="1"/>
    <x v="1"/>
    <n v="411806"/>
    <n v="3"/>
    <n v="2437"/>
    <n v="15"/>
    <x v="3754"/>
    <x v="2479"/>
    <x v="3614"/>
    <s v="Cash"/>
    <s v="Cancelled"/>
    <x v="2"/>
    <n v="1"/>
    <x v="0"/>
  </r>
  <r>
    <x v="326"/>
    <x v="1"/>
    <x v="1"/>
    <x v="5"/>
    <x v="2"/>
    <x v="2"/>
    <n v="99949"/>
    <x v="1"/>
    <x v="1"/>
    <n v="450226"/>
    <n v="6"/>
    <n v="681"/>
    <n v="5"/>
    <x v="3755"/>
    <x v="3654"/>
    <x v="217"/>
    <s v="Cash"/>
    <s v="Completed"/>
    <x v="0"/>
    <n v="4"/>
    <x v="0"/>
  </r>
  <r>
    <x v="326"/>
    <x v="0"/>
    <x v="3"/>
    <x v="0"/>
    <x v="1"/>
    <x v="1"/>
    <n v="73128"/>
    <x v="0"/>
    <x v="0"/>
    <n v="704654"/>
    <n v="7"/>
    <n v="1574"/>
    <n v="15"/>
    <x v="3756"/>
    <x v="3655"/>
    <x v="3615"/>
    <s v="Cash"/>
    <s v="Returned"/>
    <x v="3"/>
    <n v="3"/>
    <x v="1"/>
  </r>
  <r>
    <x v="326"/>
    <x v="0"/>
    <x v="2"/>
    <x v="1"/>
    <x v="1"/>
    <x v="2"/>
    <n v="52523"/>
    <x v="0"/>
    <x v="0"/>
    <n v="571394"/>
    <n v="7"/>
    <n v="3073"/>
    <n v="5"/>
    <x v="3757"/>
    <x v="3656"/>
    <x v="3616"/>
    <s v="Cash"/>
    <s v="Completed"/>
    <x v="2"/>
    <n v="4"/>
    <x v="1"/>
  </r>
  <r>
    <x v="326"/>
    <x v="0"/>
    <x v="3"/>
    <x v="3"/>
    <x v="1"/>
    <x v="2"/>
    <n v="80220"/>
    <x v="0"/>
    <x v="1"/>
    <n v="843982"/>
    <n v="5"/>
    <n v="2897"/>
    <n v="5"/>
    <x v="3758"/>
    <x v="3657"/>
    <x v="3617"/>
    <s v="UPI"/>
    <s v="Returned"/>
    <x v="1"/>
    <n v="1"/>
    <x v="0"/>
  </r>
  <r>
    <x v="326"/>
    <x v="3"/>
    <x v="0"/>
    <x v="0"/>
    <x v="2"/>
    <x v="2"/>
    <n v="83390"/>
    <x v="1"/>
    <x v="2"/>
    <n v="149496"/>
    <n v="6"/>
    <n v="1581"/>
    <n v="15"/>
    <x v="3759"/>
    <x v="3658"/>
    <x v="3618"/>
    <s v="Net Banking"/>
    <s v="Cancelled"/>
    <x v="3"/>
    <n v="5"/>
    <x v="1"/>
  </r>
  <r>
    <x v="326"/>
    <x v="0"/>
    <x v="1"/>
    <x v="4"/>
    <x v="2"/>
    <x v="1"/>
    <n v="62784"/>
    <x v="0"/>
    <x v="0"/>
    <n v="465627"/>
    <n v="3"/>
    <n v="918"/>
    <n v="5"/>
    <x v="3760"/>
    <x v="3659"/>
    <x v="3619"/>
    <s v="Credit Card"/>
    <s v="Returned"/>
    <x v="1"/>
    <n v="2"/>
    <x v="1"/>
  </r>
  <r>
    <x v="327"/>
    <x v="3"/>
    <x v="3"/>
    <x v="5"/>
    <x v="0"/>
    <x v="2"/>
    <n v="97893"/>
    <x v="1"/>
    <x v="1"/>
    <n v="409935"/>
    <n v="4"/>
    <n v="1660"/>
    <n v="15"/>
    <x v="3761"/>
    <x v="3660"/>
    <x v="3620"/>
    <s v="Credit Card"/>
    <s v="Completed"/>
    <x v="2"/>
    <n v="5"/>
    <x v="0"/>
  </r>
  <r>
    <x v="327"/>
    <x v="1"/>
    <x v="3"/>
    <x v="4"/>
    <x v="0"/>
    <x v="1"/>
    <n v="69701"/>
    <x v="1"/>
    <x v="1"/>
    <n v="589214"/>
    <n v="6"/>
    <n v="1139"/>
    <n v="0"/>
    <x v="3762"/>
    <x v="3661"/>
    <x v="3621"/>
    <s v="Cash"/>
    <s v="Cancelled"/>
    <x v="0"/>
    <n v="2"/>
    <x v="0"/>
  </r>
  <r>
    <x v="327"/>
    <x v="0"/>
    <x v="1"/>
    <x v="3"/>
    <x v="0"/>
    <x v="3"/>
    <n v="27946"/>
    <x v="0"/>
    <x v="0"/>
    <n v="288307"/>
    <n v="3"/>
    <n v="2584"/>
    <n v="0"/>
    <x v="3763"/>
    <x v="3662"/>
    <x v="3622"/>
    <s v="UPI"/>
    <s v="Completed"/>
    <x v="2"/>
    <n v="3"/>
    <x v="1"/>
  </r>
  <r>
    <x v="327"/>
    <x v="0"/>
    <x v="1"/>
    <x v="0"/>
    <x v="2"/>
    <x v="2"/>
    <n v="23127"/>
    <x v="1"/>
    <x v="2"/>
    <n v="925572"/>
    <n v="7"/>
    <n v="858"/>
    <n v="20"/>
    <x v="3764"/>
    <x v="3663"/>
    <x v="3623"/>
    <s v="Net Banking"/>
    <s v="Cancelled"/>
    <x v="1"/>
    <n v="2"/>
    <x v="0"/>
  </r>
  <r>
    <x v="327"/>
    <x v="2"/>
    <x v="1"/>
    <x v="4"/>
    <x v="1"/>
    <x v="0"/>
    <n v="39404"/>
    <x v="1"/>
    <x v="2"/>
    <n v="603954"/>
    <n v="3"/>
    <n v="2303"/>
    <n v="10"/>
    <x v="1801"/>
    <x v="3664"/>
    <x v="1660"/>
    <s v="Net Banking"/>
    <s v="Completed"/>
    <x v="1"/>
    <n v="2"/>
    <x v="1"/>
  </r>
  <r>
    <x v="327"/>
    <x v="3"/>
    <x v="0"/>
    <x v="4"/>
    <x v="1"/>
    <x v="0"/>
    <n v="98424"/>
    <x v="1"/>
    <x v="2"/>
    <n v="472009"/>
    <n v="9"/>
    <n v="1038"/>
    <n v="10"/>
    <x v="3765"/>
    <x v="3665"/>
    <x v="3624"/>
    <s v="Credit Card"/>
    <s v="Cancelled"/>
    <x v="0"/>
    <n v="5"/>
    <x v="1"/>
  </r>
  <r>
    <x v="327"/>
    <x v="1"/>
    <x v="1"/>
    <x v="3"/>
    <x v="1"/>
    <x v="0"/>
    <n v="27401"/>
    <x v="0"/>
    <x v="0"/>
    <n v="787436"/>
    <n v="4"/>
    <n v="4939"/>
    <n v="0"/>
    <x v="3766"/>
    <x v="3666"/>
    <x v="3625"/>
    <s v="UPI"/>
    <s v="Cancelled"/>
    <x v="3"/>
    <n v="5"/>
    <x v="0"/>
  </r>
  <r>
    <x v="327"/>
    <x v="2"/>
    <x v="2"/>
    <x v="5"/>
    <x v="2"/>
    <x v="0"/>
    <n v="25428"/>
    <x v="0"/>
    <x v="0"/>
    <n v="733163"/>
    <n v="2"/>
    <n v="2718"/>
    <n v="20"/>
    <x v="3767"/>
    <x v="3667"/>
    <x v="1493"/>
    <s v="UPI"/>
    <s v="Returned"/>
    <x v="2"/>
    <n v="5"/>
    <x v="1"/>
  </r>
  <r>
    <x v="327"/>
    <x v="2"/>
    <x v="3"/>
    <x v="4"/>
    <x v="1"/>
    <x v="0"/>
    <n v="74372"/>
    <x v="0"/>
    <x v="0"/>
    <n v="675920"/>
    <n v="6"/>
    <n v="2213"/>
    <n v="10"/>
    <x v="3768"/>
    <x v="2201"/>
    <x v="3626"/>
    <s v="Credit Card"/>
    <s v="Cancelled"/>
    <x v="0"/>
    <n v="1"/>
    <x v="0"/>
  </r>
  <r>
    <x v="327"/>
    <x v="1"/>
    <x v="1"/>
    <x v="3"/>
    <x v="0"/>
    <x v="1"/>
    <n v="21971"/>
    <x v="0"/>
    <x v="2"/>
    <n v="600110"/>
    <n v="9"/>
    <n v="1365"/>
    <n v="15"/>
    <x v="3769"/>
    <x v="3668"/>
    <x v="3627"/>
    <s v="Net Banking"/>
    <s v="Cancelled"/>
    <x v="3"/>
    <n v="2"/>
    <x v="0"/>
  </r>
  <r>
    <x v="327"/>
    <x v="2"/>
    <x v="1"/>
    <x v="5"/>
    <x v="0"/>
    <x v="3"/>
    <n v="98018"/>
    <x v="0"/>
    <x v="2"/>
    <n v="908635"/>
    <n v="2"/>
    <n v="2567"/>
    <n v="15"/>
    <x v="3770"/>
    <x v="3669"/>
    <x v="3628"/>
    <s v="UPI"/>
    <s v="Returned"/>
    <x v="0"/>
    <n v="5"/>
    <x v="0"/>
  </r>
  <r>
    <x v="327"/>
    <x v="3"/>
    <x v="0"/>
    <x v="1"/>
    <x v="1"/>
    <x v="1"/>
    <n v="95504"/>
    <x v="0"/>
    <x v="0"/>
    <n v="606691"/>
    <n v="4"/>
    <n v="2850"/>
    <n v="5"/>
    <x v="3771"/>
    <x v="3670"/>
    <x v="3629"/>
    <s v="Cash"/>
    <s v="Cancelled"/>
    <x v="1"/>
    <n v="1"/>
    <x v="0"/>
  </r>
  <r>
    <x v="328"/>
    <x v="3"/>
    <x v="0"/>
    <x v="5"/>
    <x v="0"/>
    <x v="2"/>
    <n v="26565"/>
    <x v="0"/>
    <x v="0"/>
    <n v="979824"/>
    <n v="5"/>
    <n v="1275"/>
    <n v="10"/>
    <x v="3772"/>
    <x v="3671"/>
    <x v="457"/>
    <s v="UPI"/>
    <s v="Completed"/>
    <x v="3"/>
    <n v="3"/>
    <x v="0"/>
  </r>
  <r>
    <x v="328"/>
    <x v="0"/>
    <x v="3"/>
    <x v="1"/>
    <x v="1"/>
    <x v="3"/>
    <n v="16829"/>
    <x v="0"/>
    <x v="0"/>
    <n v="998458"/>
    <n v="9"/>
    <n v="3768"/>
    <n v="15"/>
    <x v="3773"/>
    <x v="3672"/>
    <x v="3630"/>
    <s v="Credit Card"/>
    <s v="Returned"/>
    <x v="0"/>
    <n v="3"/>
    <x v="0"/>
  </r>
  <r>
    <x v="328"/>
    <x v="2"/>
    <x v="2"/>
    <x v="0"/>
    <x v="1"/>
    <x v="3"/>
    <n v="86023"/>
    <x v="0"/>
    <x v="2"/>
    <n v="669930"/>
    <n v="7"/>
    <n v="4127"/>
    <n v="10"/>
    <x v="3774"/>
    <x v="3673"/>
    <x v="3631"/>
    <s v="Credit Card"/>
    <s v="Returned"/>
    <x v="2"/>
    <n v="2"/>
    <x v="0"/>
  </r>
  <r>
    <x v="328"/>
    <x v="0"/>
    <x v="3"/>
    <x v="3"/>
    <x v="0"/>
    <x v="3"/>
    <n v="45435"/>
    <x v="0"/>
    <x v="1"/>
    <n v="488790"/>
    <n v="5"/>
    <n v="1535"/>
    <n v="5"/>
    <x v="3775"/>
    <x v="3674"/>
    <x v="3632"/>
    <s v="Cash"/>
    <s v="Cancelled"/>
    <x v="0"/>
    <n v="5"/>
    <x v="0"/>
  </r>
  <r>
    <x v="328"/>
    <x v="2"/>
    <x v="1"/>
    <x v="5"/>
    <x v="0"/>
    <x v="3"/>
    <n v="91823"/>
    <x v="1"/>
    <x v="1"/>
    <n v="483574"/>
    <n v="6"/>
    <n v="860"/>
    <n v="0"/>
    <x v="3776"/>
    <x v="3675"/>
    <x v="3633"/>
    <s v="Net Banking"/>
    <s v="Returned"/>
    <x v="3"/>
    <n v="2"/>
    <x v="0"/>
  </r>
  <r>
    <x v="328"/>
    <x v="3"/>
    <x v="2"/>
    <x v="1"/>
    <x v="0"/>
    <x v="0"/>
    <n v="48941"/>
    <x v="0"/>
    <x v="2"/>
    <n v="895918"/>
    <n v="9"/>
    <n v="3319"/>
    <n v="20"/>
    <x v="3777"/>
    <x v="3676"/>
    <x v="3634"/>
    <s v="Net Banking"/>
    <s v="Completed"/>
    <x v="0"/>
    <n v="2"/>
    <x v="0"/>
  </r>
  <r>
    <x v="328"/>
    <x v="3"/>
    <x v="2"/>
    <x v="1"/>
    <x v="0"/>
    <x v="2"/>
    <n v="52459"/>
    <x v="1"/>
    <x v="0"/>
    <n v="291667"/>
    <n v="4"/>
    <n v="795"/>
    <n v="5"/>
    <x v="3778"/>
    <x v="3272"/>
    <x v="3635"/>
    <s v="Cash"/>
    <s v="Cancelled"/>
    <x v="0"/>
    <n v="2"/>
    <x v="0"/>
  </r>
  <r>
    <x v="328"/>
    <x v="3"/>
    <x v="2"/>
    <x v="0"/>
    <x v="1"/>
    <x v="3"/>
    <n v="57976"/>
    <x v="1"/>
    <x v="0"/>
    <n v="263230"/>
    <n v="2"/>
    <n v="1926"/>
    <n v="5"/>
    <x v="3779"/>
    <x v="3677"/>
    <x v="3636"/>
    <s v="UPI"/>
    <s v="Cancelled"/>
    <x v="2"/>
    <n v="1"/>
    <x v="1"/>
  </r>
  <r>
    <x v="328"/>
    <x v="2"/>
    <x v="2"/>
    <x v="2"/>
    <x v="0"/>
    <x v="3"/>
    <n v="89199"/>
    <x v="0"/>
    <x v="0"/>
    <n v="352660"/>
    <n v="5"/>
    <n v="4009"/>
    <n v="5"/>
    <x v="3780"/>
    <x v="3678"/>
    <x v="1889"/>
    <s v="Credit Card"/>
    <s v="Cancelled"/>
    <x v="3"/>
    <n v="2"/>
    <x v="1"/>
  </r>
  <r>
    <x v="328"/>
    <x v="3"/>
    <x v="3"/>
    <x v="3"/>
    <x v="0"/>
    <x v="0"/>
    <n v="19176"/>
    <x v="0"/>
    <x v="0"/>
    <n v="901113"/>
    <n v="7"/>
    <n v="3316"/>
    <n v="20"/>
    <x v="3781"/>
    <x v="3679"/>
    <x v="3637"/>
    <s v="Cash"/>
    <s v="Completed"/>
    <x v="3"/>
    <n v="3"/>
    <x v="1"/>
  </r>
  <r>
    <x v="328"/>
    <x v="2"/>
    <x v="0"/>
    <x v="2"/>
    <x v="2"/>
    <x v="1"/>
    <n v="61516"/>
    <x v="1"/>
    <x v="2"/>
    <n v="679078"/>
    <n v="4"/>
    <n v="3365"/>
    <n v="15"/>
    <x v="2806"/>
    <x v="3680"/>
    <x v="3638"/>
    <s v="Credit Card"/>
    <s v="Completed"/>
    <x v="1"/>
    <n v="5"/>
    <x v="0"/>
  </r>
  <r>
    <x v="328"/>
    <x v="0"/>
    <x v="0"/>
    <x v="5"/>
    <x v="0"/>
    <x v="1"/>
    <n v="25072"/>
    <x v="0"/>
    <x v="1"/>
    <n v="941484"/>
    <n v="1"/>
    <n v="1192"/>
    <n v="10"/>
    <x v="3782"/>
    <x v="3681"/>
    <x v="3639"/>
    <s v="Credit Card"/>
    <s v="Completed"/>
    <x v="0"/>
    <n v="4"/>
    <x v="0"/>
  </r>
  <r>
    <x v="329"/>
    <x v="2"/>
    <x v="1"/>
    <x v="3"/>
    <x v="0"/>
    <x v="1"/>
    <n v="81052"/>
    <x v="0"/>
    <x v="1"/>
    <n v="439381"/>
    <n v="8"/>
    <n v="1567"/>
    <n v="0"/>
    <x v="3783"/>
    <x v="3682"/>
    <x v="3640"/>
    <s v="Cash"/>
    <s v="Returned"/>
    <x v="3"/>
    <n v="4"/>
    <x v="1"/>
  </r>
  <r>
    <x v="329"/>
    <x v="0"/>
    <x v="0"/>
    <x v="0"/>
    <x v="1"/>
    <x v="2"/>
    <n v="29689"/>
    <x v="1"/>
    <x v="2"/>
    <n v="901804"/>
    <n v="5"/>
    <n v="1632"/>
    <n v="0"/>
    <x v="3784"/>
    <x v="3683"/>
    <x v="3641"/>
    <s v="Net Banking"/>
    <s v="Returned"/>
    <x v="3"/>
    <n v="4"/>
    <x v="0"/>
  </r>
  <r>
    <x v="329"/>
    <x v="2"/>
    <x v="0"/>
    <x v="5"/>
    <x v="1"/>
    <x v="1"/>
    <n v="28599"/>
    <x v="0"/>
    <x v="0"/>
    <n v="126611"/>
    <n v="2"/>
    <n v="1621"/>
    <n v="20"/>
    <x v="3785"/>
    <x v="3684"/>
    <x v="3642"/>
    <s v="Net Banking"/>
    <s v="Cancelled"/>
    <x v="3"/>
    <n v="5"/>
    <x v="0"/>
  </r>
  <r>
    <x v="329"/>
    <x v="0"/>
    <x v="0"/>
    <x v="3"/>
    <x v="2"/>
    <x v="3"/>
    <n v="92045"/>
    <x v="0"/>
    <x v="1"/>
    <n v="891955"/>
    <n v="3"/>
    <n v="1741"/>
    <n v="0"/>
    <x v="3786"/>
    <x v="3685"/>
    <x v="3643"/>
    <s v="Cash"/>
    <s v="Cancelled"/>
    <x v="2"/>
    <n v="2"/>
    <x v="0"/>
  </r>
  <r>
    <x v="329"/>
    <x v="3"/>
    <x v="0"/>
    <x v="3"/>
    <x v="0"/>
    <x v="0"/>
    <n v="45388"/>
    <x v="1"/>
    <x v="2"/>
    <n v="407937"/>
    <n v="5"/>
    <n v="1446"/>
    <n v="20"/>
    <x v="3787"/>
    <x v="3686"/>
    <x v="3644"/>
    <s v="Cash"/>
    <s v="Cancelled"/>
    <x v="2"/>
    <n v="5"/>
    <x v="0"/>
  </r>
  <r>
    <x v="329"/>
    <x v="0"/>
    <x v="1"/>
    <x v="2"/>
    <x v="0"/>
    <x v="0"/>
    <n v="60603"/>
    <x v="1"/>
    <x v="0"/>
    <n v="775593"/>
    <n v="4"/>
    <n v="3647"/>
    <n v="20"/>
    <x v="3788"/>
    <x v="3653"/>
    <x v="3645"/>
    <s v="UPI"/>
    <s v="Returned"/>
    <x v="2"/>
    <n v="5"/>
    <x v="1"/>
  </r>
  <r>
    <x v="329"/>
    <x v="3"/>
    <x v="3"/>
    <x v="5"/>
    <x v="0"/>
    <x v="1"/>
    <n v="84736"/>
    <x v="1"/>
    <x v="1"/>
    <n v="740753"/>
    <n v="9"/>
    <n v="2115"/>
    <n v="10"/>
    <x v="3789"/>
    <x v="3687"/>
    <x v="3646"/>
    <s v="Cash"/>
    <s v="Completed"/>
    <x v="3"/>
    <n v="1"/>
    <x v="0"/>
  </r>
  <r>
    <x v="329"/>
    <x v="3"/>
    <x v="2"/>
    <x v="0"/>
    <x v="0"/>
    <x v="0"/>
    <n v="35789"/>
    <x v="0"/>
    <x v="2"/>
    <n v="256027"/>
    <n v="9"/>
    <n v="562"/>
    <n v="10"/>
    <x v="3790"/>
    <x v="3688"/>
    <x v="3647"/>
    <s v="Credit Card"/>
    <s v="Completed"/>
    <x v="2"/>
    <n v="5"/>
    <x v="0"/>
  </r>
  <r>
    <x v="329"/>
    <x v="0"/>
    <x v="0"/>
    <x v="0"/>
    <x v="0"/>
    <x v="3"/>
    <n v="87432"/>
    <x v="1"/>
    <x v="1"/>
    <n v="824659"/>
    <n v="8"/>
    <n v="893"/>
    <n v="20"/>
    <x v="3791"/>
    <x v="3689"/>
    <x v="3648"/>
    <s v="Net Banking"/>
    <s v="Cancelled"/>
    <x v="3"/>
    <n v="1"/>
    <x v="0"/>
  </r>
  <r>
    <x v="329"/>
    <x v="2"/>
    <x v="3"/>
    <x v="5"/>
    <x v="0"/>
    <x v="1"/>
    <n v="97467"/>
    <x v="0"/>
    <x v="1"/>
    <n v="933956"/>
    <n v="2"/>
    <n v="2026"/>
    <n v="10"/>
    <x v="3792"/>
    <x v="3690"/>
    <x v="3649"/>
    <s v="Credit Card"/>
    <s v="Completed"/>
    <x v="2"/>
    <n v="3"/>
    <x v="0"/>
  </r>
  <r>
    <x v="329"/>
    <x v="2"/>
    <x v="0"/>
    <x v="5"/>
    <x v="2"/>
    <x v="3"/>
    <n v="98623"/>
    <x v="0"/>
    <x v="2"/>
    <n v="867155"/>
    <n v="5"/>
    <n v="2001"/>
    <n v="15"/>
    <x v="3793"/>
    <x v="3691"/>
    <x v="3650"/>
    <s v="Net Banking"/>
    <s v="Returned"/>
    <x v="0"/>
    <n v="1"/>
    <x v="0"/>
  </r>
  <r>
    <x v="329"/>
    <x v="1"/>
    <x v="0"/>
    <x v="1"/>
    <x v="0"/>
    <x v="2"/>
    <n v="99289"/>
    <x v="0"/>
    <x v="2"/>
    <n v="404765"/>
    <n v="8"/>
    <n v="1019"/>
    <n v="5"/>
    <x v="3794"/>
    <x v="3692"/>
    <x v="3651"/>
    <s v="Credit Card"/>
    <s v="Completed"/>
    <x v="3"/>
    <n v="4"/>
    <x v="0"/>
  </r>
  <r>
    <x v="330"/>
    <x v="2"/>
    <x v="2"/>
    <x v="4"/>
    <x v="0"/>
    <x v="3"/>
    <n v="62282"/>
    <x v="1"/>
    <x v="1"/>
    <n v="316050"/>
    <n v="8"/>
    <n v="888"/>
    <n v="0"/>
    <x v="3795"/>
    <x v="3693"/>
    <x v="3652"/>
    <s v="Cash"/>
    <s v="Cancelled"/>
    <x v="1"/>
    <n v="1"/>
    <x v="0"/>
  </r>
  <r>
    <x v="330"/>
    <x v="1"/>
    <x v="2"/>
    <x v="2"/>
    <x v="0"/>
    <x v="3"/>
    <n v="43464"/>
    <x v="0"/>
    <x v="1"/>
    <n v="191418"/>
    <n v="7"/>
    <n v="1087"/>
    <n v="0"/>
    <x v="3796"/>
    <x v="3694"/>
    <x v="3653"/>
    <s v="Cash"/>
    <s v="Cancelled"/>
    <x v="0"/>
    <n v="3"/>
    <x v="0"/>
  </r>
  <r>
    <x v="330"/>
    <x v="2"/>
    <x v="2"/>
    <x v="5"/>
    <x v="2"/>
    <x v="3"/>
    <n v="77806"/>
    <x v="0"/>
    <x v="2"/>
    <n v="823361"/>
    <n v="4"/>
    <n v="3997"/>
    <n v="0"/>
    <x v="3797"/>
    <x v="3695"/>
    <x v="3654"/>
    <s v="UPI"/>
    <s v="Completed"/>
    <x v="0"/>
    <n v="5"/>
    <x v="1"/>
  </r>
  <r>
    <x v="330"/>
    <x v="2"/>
    <x v="0"/>
    <x v="5"/>
    <x v="0"/>
    <x v="3"/>
    <n v="51994"/>
    <x v="1"/>
    <x v="0"/>
    <n v="825347"/>
    <n v="3"/>
    <n v="3561"/>
    <n v="0"/>
    <x v="3798"/>
    <x v="3696"/>
    <x v="3655"/>
    <s v="Net Banking"/>
    <s v="Cancelled"/>
    <x v="0"/>
    <n v="4"/>
    <x v="0"/>
  </r>
  <r>
    <x v="330"/>
    <x v="3"/>
    <x v="0"/>
    <x v="4"/>
    <x v="2"/>
    <x v="2"/>
    <n v="91596"/>
    <x v="1"/>
    <x v="0"/>
    <n v="968029"/>
    <n v="8"/>
    <n v="3071"/>
    <n v="15"/>
    <x v="3799"/>
    <x v="3697"/>
    <x v="3656"/>
    <s v="Cash"/>
    <s v="Cancelled"/>
    <x v="1"/>
    <n v="1"/>
    <x v="1"/>
  </r>
  <r>
    <x v="330"/>
    <x v="1"/>
    <x v="0"/>
    <x v="4"/>
    <x v="1"/>
    <x v="1"/>
    <n v="35594"/>
    <x v="0"/>
    <x v="0"/>
    <n v="886447"/>
    <n v="8"/>
    <n v="779"/>
    <n v="15"/>
    <x v="3800"/>
    <x v="3698"/>
    <x v="3657"/>
    <s v="Net Banking"/>
    <s v="Returned"/>
    <x v="1"/>
    <n v="2"/>
    <x v="0"/>
  </r>
  <r>
    <x v="330"/>
    <x v="2"/>
    <x v="2"/>
    <x v="3"/>
    <x v="0"/>
    <x v="3"/>
    <n v="62563"/>
    <x v="1"/>
    <x v="0"/>
    <n v="890842"/>
    <n v="5"/>
    <n v="3616"/>
    <n v="5"/>
    <x v="3801"/>
    <x v="3699"/>
    <x v="3658"/>
    <s v="Cash"/>
    <s v="Returned"/>
    <x v="1"/>
    <n v="5"/>
    <x v="0"/>
  </r>
  <r>
    <x v="330"/>
    <x v="1"/>
    <x v="1"/>
    <x v="0"/>
    <x v="2"/>
    <x v="1"/>
    <n v="90352"/>
    <x v="0"/>
    <x v="2"/>
    <n v="643252"/>
    <n v="3"/>
    <n v="3972"/>
    <n v="20"/>
    <x v="3802"/>
    <x v="3700"/>
    <x v="3659"/>
    <s v="UPI"/>
    <s v="Completed"/>
    <x v="2"/>
    <n v="4"/>
    <x v="1"/>
  </r>
  <r>
    <x v="330"/>
    <x v="3"/>
    <x v="3"/>
    <x v="2"/>
    <x v="1"/>
    <x v="0"/>
    <n v="96840"/>
    <x v="0"/>
    <x v="0"/>
    <n v="170671"/>
    <n v="5"/>
    <n v="2484"/>
    <n v="10"/>
    <x v="3803"/>
    <x v="3701"/>
    <x v="3660"/>
    <s v="Cash"/>
    <s v="Cancelled"/>
    <x v="2"/>
    <n v="4"/>
    <x v="0"/>
  </r>
  <r>
    <x v="330"/>
    <x v="3"/>
    <x v="1"/>
    <x v="3"/>
    <x v="2"/>
    <x v="3"/>
    <n v="38386"/>
    <x v="0"/>
    <x v="1"/>
    <n v="214128"/>
    <n v="4"/>
    <n v="2781"/>
    <n v="5"/>
    <x v="3804"/>
    <x v="523"/>
    <x v="3661"/>
    <s v="Cash"/>
    <s v="Completed"/>
    <x v="0"/>
    <n v="1"/>
    <x v="0"/>
  </r>
  <r>
    <x v="330"/>
    <x v="1"/>
    <x v="0"/>
    <x v="5"/>
    <x v="2"/>
    <x v="3"/>
    <n v="76652"/>
    <x v="1"/>
    <x v="0"/>
    <n v="359534"/>
    <n v="8"/>
    <n v="4781"/>
    <n v="0"/>
    <x v="3805"/>
    <x v="3702"/>
    <x v="3662"/>
    <s v="UPI"/>
    <s v="Returned"/>
    <x v="1"/>
    <n v="5"/>
    <x v="0"/>
  </r>
  <r>
    <x v="330"/>
    <x v="3"/>
    <x v="0"/>
    <x v="4"/>
    <x v="1"/>
    <x v="0"/>
    <n v="27540"/>
    <x v="1"/>
    <x v="2"/>
    <n v="959916"/>
    <n v="2"/>
    <n v="1304"/>
    <n v="10"/>
    <x v="3806"/>
    <x v="3703"/>
    <x v="3663"/>
    <s v="Credit Card"/>
    <s v="Returned"/>
    <x v="0"/>
    <n v="5"/>
    <x v="0"/>
  </r>
  <r>
    <x v="331"/>
    <x v="0"/>
    <x v="1"/>
    <x v="1"/>
    <x v="0"/>
    <x v="1"/>
    <n v="43756"/>
    <x v="0"/>
    <x v="0"/>
    <n v="872640"/>
    <n v="8"/>
    <n v="574"/>
    <n v="5"/>
    <x v="3807"/>
    <x v="3704"/>
    <x v="3664"/>
    <s v="Net Banking"/>
    <s v="Returned"/>
    <x v="0"/>
    <n v="2"/>
    <x v="0"/>
  </r>
  <r>
    <x v="331"/>
    <x v="0"/>
    <x v="0"/>
    <x v="0"/>
    <x v="0"/>
    <x v="2"/>
    <n v="53426"/>
    <x v="0"/>
    <x v="0"/>
    <n v="239674"/>
    <n v="6"/>
    <n v="3485"/>
    <n v="0"/>
    <x v="3808"/>
    <x v="3705"/>
    <x v="3665"/>
    <s v="Credit Card"/>
    <s v="Completed"/>
    <x v="1"/>
    <n v="2"/>
    <x v="0"/>
  </r>
  <r>
    <x v="331"/>
    <x v="3"/>
    <x v="3"/>
    <x v="3"/>
    <x v="2"/>
    <x v="3"/>
    <n v="15587"/>
    <x v="0"/>
    <x v="2"/>
    <n v="226003"/>
    <n v="4"/>
    <n v="1209"/>
    <n v="5"/>
    <x v="3809"/>
    <x v="654"/>
    <x v="3666"/>
    <s v="Credit Card"/>
    <s v="Returned"/>
    <x v="2"/>
    <n v="4"/>
    <x v="0"/>
  </r>
  <r>
    <x v="331"/>
    <x v="0"/>
    <x v="0"/>
    <x v="1"/>
    <x v="1"/>
    <x v="0"/>
    <n v="93748"/>
    <x v="0"/>
    <x v="0"/>
    <n v="893664"/>
    <n v="3"/>
    <n v="4162"/>
    <n v="0"/>
    <x v="3810"/>
    <x v="3706"/>
    <x v="3667"/>
    <s v="Credit Card"/>
    <s v="Cancelled"/>
    <x v="0"/>
    <n v="4"/>
    <x v="0"/>
  </r>
  <r>
    <x v="331"/>
    <x v="2"/>
    <x v="3"/>
    <x v="0"/>
    <x v="0"/>
    <x v="0"/>
    <n v="91339"/>
    <x v="1"/>
    <x v="2"/>
    <n v="602571"/>
    <n v="5"/>
    <n v="1930"/>
    <n v="0"/>
    <x v="3811"/>
    <x v="3707"/>
    <x v="3668"/>
    <s v="Net Banking"/>
    <s v="Returned"/>
    <x v="0"/>
    <n v="3"/>
    <x v="0"/>
  </r>
  <r>
    <x v="331"/>
    <x v="1"/>
    <x v="1"/>
    <x v="1"/>
    <x v="2"/>
    <x v="3"/>
    <n v="99792"/>
    <x v="1"/>
    <x v="0"/>
    <n v="288317"/>
    <n v="6"/>
    <n v="1146"/>
    <n v="15"/>
    <x v="3812"/>
    <x v="3708"/>
    <x v="3669"/>
    <s v="UPI"/>
    <s v="Completed"/>
    <x v="3"/>
    <n v="4"/>
    <x v="0"/>
  </r>
  <r>
    <x v="331"/>
    <x v="2"/>
    <x v="1"/>
    <x v="4"/>
    <x v="1"/>
    <x v="1"/>
    <n v="59039"/>
    <x v="1"/>
    <x v="2"/>
    <n v="825731"/>
    <n v="1"/>
    <n v="2538"/>
    <n v="0"/>
    <x v="3813"/>
    <x v="3709"/>
    <x v="3670"/>
    <s v="Cash"/>
    <s v="Returned"/>
    <x v="1"/>
    <n v="2"/>
    <x v="1"/>
  </r>
  <r>
    <x v="331"/>
    <x v="1"/>
    <x v="0"/>
    <x v="3"/>
    <x v="2"/>
    <x v="1"/>
    <n v="20269"/>
    <x v="1"/>
    <x v="0"/>
    <n v="191602"/>
    <n v="1"/>
    <n v="4633"/>
    <n v="5"/>
    <x v="3814"/>
    <x v="3710"/>
    <x v="3671"/>
    <s v="Cash"/>
    <s v="Completed"/>
    <x v="0"/>
    <n v="1"/>
    <x v="0"/>
  </r>
  <r>
    <x v="331"/>
    <x v="3"/>
    <x v="3"/>
    <x v="3"/>
    <x v="1"/>
    <x v="3"/>
    <n v="16088"/>
    <x v="1"/>
    <x v="1"/>
    <n v="390525"/>
    <n v="3"/>
    <n v="4438"/>
    <n v="10"/>
    <x v="3815"/>
    <x v="3711"/>
    <x v="3672"/>
    <s v="Credit Card"/>
    <s v="Cancelled"/>
    <x v="1"/>
    <n v="3"/>
    <x v="1"/>
  </r>
  <r>
    <x v="331"/>
    <x v="2"/>
    <x v="0"/>
    <x v="0"/>
    <x v="0"/>
    <x v="0"/>
    <n v="52044"/>
    <x v="0"/>
    <x v="1"/>
    <n v="988079"/>
    <n v="2"/>
    <n v="2715"/>
    <n v="15"/>
    <x v="3816"/>
    <x v="3712"/>
    <x v="3673"/>
    <s v="Net Banking"/>
    <s v="Returned"/>
    <x v="3"/>
    <n v="4"/>
    <x v="0"/>
  </r>
  <r>
    <x v="331"/>
    <x v="3"/>
    <x v="2"/>
    <x v="1"/>
    <x v="0"/>
    <x v="3"/>
    <n v="37081"/>
    <x v="1"/>
    <x v="2"/>
    <n v="217174"/>
    <n v="1"/>
    <n v="3856"/>
    <n v="10"/>
    <x v="3817"/>
    <x v="3713"/>
    <x v="370"/>
    <s v="Credit Card"/>
    <s v="Completed"/>
    <x v="1"/>
    <n v="2"/>
    <x v="1"/>
  </r>
  <r>
    <x v="331"/>
    <x v="3"/>
    <x v="2"/>
    <x v="4"/>
    <x v="2"/>
    <x v="2"/>
    <n v="71388"/>
    <x v="0"/>
    <x v="2"/>
    <n v="962737"/>
    <n v="8"/>
    <n v="602"/>
    <n v="20"/>
    <x v="3818"/>
    <x v="3714"/>
    <x v="163"/>
    <s v="UPI"/>
    <s v="Cancelled"/>
    <x v="3"/>
    <n v="3"/>
    <x v="0"/>
  </r>
  <r>
    <x v="332"/>
    <x v="1"/>
    <x v="2"/>
    <x v="5"/>
    <x v="0"/>
    <x v="2"/>
    <n v="20543"/>
    <x v="0"/>
    <x v="2"/>
    <n v="418169"/>
    <n v="1"/>
    <n v="644"/>
    <n v="10"/>
    <x v="3819"/>
    <x v="3715"/>
    <x v="3674"/>
    <s v="Cash"/>
    <s v="Cancelled"/>
    <x v="3"/>
    <n v="1"/>
    <x v="1"/>
  </r>
  <r>
    <x v="332"/>
    <x v="1"/>
    <x v="2"/>
    <x v="3"/>
    <x v="0"/>
    <x v="1"/>
    <n v="13005"/>
    <x v="1"/>
    <x v="1"/>
    <n v="968624"/>
    <n v="8"/>
    <n v="1254"/>
    <n v="20"/>
    <x v="3128"/>
    <x v="3716"/>
    <x v="3675"/>
    <s v="Cash"/>
    <s v="Returned"/>
    <x v="2"/>
    <n v="1"/>
    <x v="0"/>
  </r>
  <r>
    <x v="332"/>
    <x v="1"/>
    <x v="0"/>
    <x v="5"/>
    <x v="1"/>
    <x v="2"/>
    <n v="47203"/>
    <x v="1"/>
    <x v="2"/>
    <n v="809066"/>
    <n v="5"/>
    <n v="4557"/>
    <n v="20"/>
    <x v="3820"/>
    <x v="3717"/>
    <x v="2073"/>
    <s v="Cash"/>
    <s v="Cancelled"/>
    <x v="0"/>
    <n v="2"/>
    <x v="0"/>
  </r>
  <r>
    <x v="332"/>
    <x v="2"/>
    <x v="2"/>
    <x v="4"/>
    <x v="0"/>
    <x v="0"/>
    <n v="26220"/>
    <x v="0"/>
    <x v="0"/>
    <n v="100819"/>
    <n v="4"/>
    <n v="4961"/>
    <n v="15"/>
    <x v="3821"/>
    <x v="628"/>
    <x v="2907"/>
    <s v="Cash"/>
    <s v="Cancelled"/>
    <x v="0"/>
    <n v="5"/>
    <x v="0"/>
  </r>
  <r>
    <x v="332"/>
    <x v="0"/>
    <x v="3"/>
    <x v="3"/>
    <x v="1"/>
    <x v="2"/>
    <n v="42696"/>
    <x v="0"/>
    <x v="2"/>
    <n v="266455"/>
    <n v="8"/>
    <n v="2330"/>
    <n v="10"/>
    <x v="3822"/>
    <x v="3718"/>
    <x v="3676"/>
    <s v="UPI"/>
    <s v="Completed"/>
    <x v="1"/>
    <n v="2"/>
    <x v="1"/>
  </r>
  <r>
    <x v="332"/>
    <x v="1"/>
    <x v="1"/>
    <x v="3"/>
    <x v="1"/>
    <x v="3"/>
    <n v="89683"/>
    <x v="0"/>
    <x v="2"/>
    <n v="571900"/>
    <n v="8"/>
    <n v="4209"/>
    <n v="0"/>
    <x v="3823"/>
    <x v="3719"/>
    <x v="3677"/>
    <s v="Net Banking"/>
    <s v="Completed"/>
    <x v="1"/>
    <n v="2"/>
    <x v="0"/>
  </r>
  <r>
    <x v="332"/>
    <x v="1"/>
    <x v="1"/>
    <x v="1"/>
    <x v="2"/>
    <x v="0"/>
    <n v="56381"/>
    <x v="1"/>
    <x v="0"/>
    <n v="171605"/>
    <n v="8"/>
    <n v="582"/>
    <n v="15"/>
    <x v="3824"/>
    <x v="3720"/>
    <x v="3678"/>
    <s v="Net Banking"/>
    <s v="Completed"/>
    <x v="3"/>
    <n v="2"/>
    <x v="0"/>
  </r>
  <r>
    <x v="332"/>
    <x v="2"/>
    <x v="2"/>
    <x v="5"/>
    <x v="1"/>
    <x v="1"/>
    <n v="57984"/>
    <x v="1"/>
    <x v="0"/>
    <n v="367784"/>
    <n v="3"/>
    <n v="1811"/>
    <n v="15"/>
    <x v="3825"/>
    <x v="3721"/>
    <x v="3679"/>
    <s v="UPI"/>
    <s v="Returned"/>
    <x v="3"/>
    <n v="5"/>
    <x v="0"/>
  </r>
  <r>
    <x v="332"/>
    <x v="1"/>
    <x v="2"/>
    <x v="1"/>
    <x v="0"/>
    <x v="1"/>
    <n v="10076"/>
    <x v="1"/>
    <x v="1"/>
    <n v="684176"/>
    <n v="8"/>
    <n v="3839"/>
    <n v="0"/>
    <x v="3826"/>
    <x v="3722"/>
    <x v="3680"/>
    <s v="Cash"/>
    <s v="Cancelled"/>
    <x v="1"/>
    <n v="4"/>
    <x v="0"/>
  </r>
  <r>
    <x v="332"/>
    <x v="2"/>
    <x v="2"/>
    <x v="2"/>
    <x v="1"/>
    <x v="2"/>
    <n v="28946"/>
    <x v="1"/>
    <x v="0"/>
    <n v="464432"/>
    <n v="1"/>
    <n v="4194"/>
    <n v="10"/>
    <x v="3827"/>
    <x v="3723"/>
    <x v="3681"/>
    <s v="Net Banking"/>
    <s v="Returned"/>
    <x v="1"/>
    <n v="4"/>
    <x v="0"/>
  </r>
  <r>
    <x v="332"/>
    <x v="3"/>
    <x v="0"/>
    <x v="5"/>
    <x v="1"/>
    <x v="1"/>
    <n v="93492"/>
    <x v="0"/>
    <x v="0"/>
    <n v="580026"/>
    <n v="4"/>
    <n v="4431"/>
    <n v="15"/>
    <x v="3828"/>
    <x v="3724"/>
    <x v="3682"/>
    <s v="UPI"/>
    <s v="Returned"/>
    <x v="1"/>
    <n v="1"/>
    <x v="0"/>
  </r>
  <r>
    <x v="332"/>
    <x v="1"/>
    <x v="1"/>
    <x v="5"/>
    <x v="2"/>
    <x v="3"/>
    <n v="33471"/>
    <x v="1"/>
    <x v="2"/>
    <n v="686532"/>
    <n v="5"/>
    <n v="3947"/>
    <n v="20"/>
    <x v="3829"/>
    <x v="3725"/>
    <x v="3683"/>
    <s v="Credit Card"/>
    <s v="Completed"/>
    <x v="3"/>
    <n v="4"/>
    <x v="0"/>
  </r>
  <r>
    <x v="333"/>
    <x v="1"/>
    <x v="2"/>
    <x v="2"/>
    <x v="0"/>
    <x v="0"/>
    <n v="71531"/>
    <x v="0"/>
    <x v="1"/>
    <n v="304309"/>
    <n v="6"/>
    <n v="4168"/>
    <n v="0"/>
    <x v="2413"/>
    <x v="3726"/>
    <x v="3684"/>
    <s v="UPI"/>
    <s v="Cancelled"/>
    <x v="1"/>
    <n v="2"/>
    <x v="0"/>
  </r>
  <r>
    <x v="333"/>
    <x v="3"/>
    <x v="3"/>
    <x v="4"/>
    <x v="0"/>
    <x v="3"/>
    <n v="48738"/>
    <x v="1"/>
    <x v="0"/>
    <n v="350951"/>
    <n v="5"/>
    <n v="2115"/>
    <n v="5"/>
    <x v="3830"/>
    <x v="3727"/>
    <x v="3685"/>
    <s v="Cash"/>
    <s v="Returned"/>
    <x v="3"/>
    <n v="4"/>
    <x v="0"/>
  </r>
  <r>
    <x v="333"/>
    <x v="3"/>
    <x v="2"/>
    <x v="4"/>
    <x v="0"/>
    <x v="3"/>
    <n v="50720"/>
    <x v="1"/>
    <x v="1"/>
    <n v="355842"/>
    <n v="5"/>
    <n v="4746"/>
    <n v="15"/>
    <x v="3831"/>
    <x v="3728"/>
    <x v="3686"/>
    <s v="Cash"/>
    <s v="Returned"/>
    <x v="0"/>
    <n v="5"/>
    <x v="0"/>
  </r>
  <r>
    <x v="333"/>
    <x v="3"/>
    <x v="1"/>
    <x v="3"/>
    <x v="1"/>
    <x v="3"/>
    <n v="34440"/>
    <x v="1"/>
    <x v="0"/>
    <n v="823935"/>
    <n v="5"/>
    <n v="3303"/>
    <n v="20"/>
    <x v="3832"/>
    <x v="3729"/>
    <x v="3687"/>
    <s v="Cash"/>
    <s v="Returned"/>
    <x v="0"/>
    <n v="4"/>
    <x v="1"/>
  </r>
  <r>
    <x v="333"/>
    <x v="1"/>
    <x v="2"/>
    <x v="0"/>
    <x v="0"/>
    <x v="3"/>
    <n v="21862"/>
    <x v="0"/>
    <x v="1"/>
    <n v="809447"/>
    <n v="9"/>
    <n v="2562"/>
    <n v="10"/>
    <x v="3833"/>
    <x v="3730"/>
    <x v="3688"/>
    <s v="Credit Card"/>
    <s v="Returned"/>
    <x v="3"/>
    <n v="2"/>
    <x v="1"/>
  </r>
  <r>
    <x v="333"/>
    <x v="0"/>
    <x v="1"/>
    <x v="1"/>
    <x v="0"/>
    <x v="0"/>
    <n v="78273"/>
    <x v="0"/>
    <x v="0"/>
    <n v="918347"/>
    <n v="3"/>
    <n v="4696"/>
    <n v="10"/>
    <x v="3834"/>
    <x v="3731"/>
    <x v="3689"/>
    <s v="Net Banking"/>
    <s v="Completed"/>
    <x v="3"/>
    <n v="4"/>
    <x v="1"/>
  </r>
  <r>
    <x v="333"/>
    <x v="0"/>
    <x v="2"/>
    <x v="0"/>
    <x v="1"/>
    <x v="0"/>
    <n v="31788"/>
    <x v="1"/>
    <x v="2"/>
    <n v="667930"/>
    <n v="2"/>
    <n v="1279"/>
    <n v="0"/>
    <x v="3835"/>
    <x v="3732"/>
    <x v="3690"/>
    <s v="Cash"/>
    <s v="Returned"/>
    <x v="3"/>
    <n v="1"/>
    <x v="1"/>
  </r>
  <r>
    <x v="333"/>
    <x v="0"/>
    <x v="3"/>
    <x v="3"/>
    <x v="2"/>
    <x v="3"/>
    <n v="35522"/>
    <x v="0"/>
    <x v="1"/>
    <n v="215290"/>
    <n v="2"/>
    <n v="1558"/>
    <n v="20"/>
    <x v="1540"/>
    <x v="3733"/>
    <x v="3691"/>
    <s v="Credit Card"/>
    <s v="Completed"/>
    <x v="3"/>
    <n v="4"/>
    <x v="0"/>
  </r>
  <r>
    <x v="333"/>
    <x v="1"/>
    <x v="2"/>
    <x v="0"/>
    <x v="2"/>
    <x v="3"/>
    <n v="80185"/>
    <x v="0"/>
    <x v="1"/>
    <n v="868735"/>
    <n v="8"/>
    <n v="2898"/>
    <n v="0"/>
    <x v="3836"/>
    <x v="3734"/>
    <x v="3692"/>
    <s v="UPI"/>
    <s v="Cancelled"/>
    <x v="2"/>
    <n v="1"/>
    <x v="0"/>
  </r>
  <r>
    <x v="333"/>
    <x v="3"/>
    <x v="3"/>
    <x v="5"/>
    <x v="1"/>
    <x v="1"/>
    <n v="79404"/>
    <x v="1"/>
    <x v="0"/>
    <n v="811971"/>
    <n v="5"/>
    <n v="3504"/>
    <n v="15"/>
    <x v="2647"/>
    <x v="3237"/>
    <x v="443"/>
    <s v="Net Banking"/>
    <s v="Returned"/>
    <x v="0"/>
    <n v="3"/>
    <x v="0"/>
  </r>
  <r>
    <x v="333"/>
    <x v="1"/>
    <x v="3"/>
    <x v="5"/>
    <x v="2"/>
    <x v="1"/>
    <n v="62289"/>
    <x v="1"/>
    <x v="1"/>
    <n v="472577"/>
    <n v="5"/>
    <n v="2830"/>
    <n v="0"/>
    <x v="3837"/>
    <x v="3735"/>
    <x v="3693"/>
    <s v="Net Banking"/>
    <s v="Completed"/>
    <x v="0"/>
    <n v="5"/>
    <x v="0"/>
  </r>
  <r>
    <x v="333"/>
    <x v="3"/>
    <x v="2"/>
    <x v="2"/>
    <x v="2"/>
    <x v="0"/>
    <n v="17824"/>
    <x v="0"/>
    <x v="0"/>
    <n v="615323"/>
    <n v="6"/>
    <n v="2259"/>
    <n v="5"/>
    <x v="3838"/>
    <x v="3736"/>
    <x v="3694"/>
    <s v="UPI"/>
    <s v="Completed"/>
    <x v="2"/>
    <n v="1"/>
    <x v="0"/>
  </r>
  <r>
    <x v="334"/>
    <x v="1"/>
    <x v="3"/>
    <x v="2"/>
    <x v="2"/>
    <x v="1"/>
    <n v="17799"/>
    <x v="1"/>
    <x v="1"/>
    <n v="617528"/>
    <n v="9"/>
    <n v="4760"/>
    <n v="0"/>
    <x v="3839"/>
    <x v="3737"/>
    <x v="3695"/>
    <s v="Net Banking"/>
    <s v="Returned"/>
    <x v="1"/>
    <n v="3"/>
    <x v="0"/>
  </r>
  <r>
    <x v="334"/>
    <x v="1"/>
    <x v="0"/>
    <x v="3"/>
    <x v="0"/>
    <x v="0"/>
    <n v="95406"/>
    <x v="0"/>
    <x v="1"/>
    <n v="492158"/>
    <n v="7"/>
    <n v="927"/>
    <n v="0"/>
    <x v="3840"/>
    <x v="3738"/>
    <x v="3696"/>
    <s v="UPI"/>
    <s v="Completed"/>
    <x v="3"/>
    <n v="3"/>
    <x v="0"/>
  </r>
  <r>
    <x v="334"/>
    <x v="3"/>
    <x v="2"/>
    <x v="3"/>
    <x v="2"/>
    <x v="0"/>
    <n v="55147"/>
    <x v="0"/>
    <x v="2"/>
    <n v="342030"/>
    <n v="5"/>
    <n v="4376"/>
    <n v="15"/>
    <x v="3841"/>
    <x v="3739"/>
    <x v="3697"/>
    <s v="Credit Card"/>
    <s v="Returned"/>
    <x v="3"/>
    <n v="2"/>
    <x v="0"/>
  </r>
  <r>
    <x v="334"/>
    <x v="0"/>
    <x v="2"/>
    <x v="3"/>
    <x v="0"/>
    <x v="2"/>
    <n v="92922"/>
    <x v="1"/>
    <x v="2"/>
    <n v="927647"/>
    <n v="5"/>
    <n v="2990"/>
    <n v="20"/>
    <x v="3842"/>
    <x v="3740"/>
    <x v="3698"/>
    <s v="Cash"/>
    <s v="Completed"/>
    <x v="1"/>
    <n v="3"/>
    <x v="0"/>
  </r>
  <r>
    <x v="334"/>
    <x v="3"/>
    <x v="3"/>
    <x v="5"/>
    <x v="2"/>
    <x v="0"/>
    <n v="18614"/>
    <x v="0"/>
    <x v="1"/>
    <n v="877740"/>
    <n v="9"/>
    <n v="2616"/>
    <n v="5"/>
    <x v="470"/>
    <x v="947"/>
    <x v="3699"/>
    <s v="Credit Card"/>
    <s v="Completed"/>
    <x v="0"/>
    <n v="5"/>
    <x v="1"/>
  </r>
  <r>
    <x v="334"/>
    <x v="2"/>
    <x v="3"/>
    <x v="0"/>
    <x v="0"/>
    <x v="1"/>
    <n v="35147"/>
    <x v="1"/>
    <x v="2"/>
    <n v="364631"/>
    <n v="9"/>
    <n v="2821"/>
    <n v="0"/>
    <x v="3843"/>
    <x v="3741"/>
    <x v="1777"/>
    <s v="Cash"/>
    <s v="Cancelled"/>
    <x v="2"/>
    <n v="5"/>
    <x v="0"/>
  </r>
  <r>
    <x v="334"/>
    <x v="2"/>
    <x v="2"/>
    <x v="1"/>
    <x v="1"/>
    <x v="2"/>
    <n v="86637"/>
    <x v="0"/>
    <x v="1"/>
    <n v="199662"/>
    <n v="2"/>
    <n v="1059"/>
    <n v="15"/>
    <x v="1617"/>
    <x v="3742"/>
    <x v="3700"/>
    <s v="Net Banking"/>
    <s v="Returned"/>
    <x v="3"/>
    <n v="5"/>
    <x v="1"/>
  </r>
  <r>
    <x v="334"/>
    <x v="3"/>
    <x v="0"/>
    <x v="3"/>
    <x v="1"/>
    <x v="1"/>
    <n v="30914"/>
    <x v="0"/>
    <x v="0"/>
    <n v="161045"/>
    <n v="7"/>
    <n v="1885"/>
    <n v="15"/>
    <x v="3844"/>
    <x v="3743"/>
    <x v="3701"/>
    <s v="UPI"/>
    <s v="Cancelled"/>
    <x v="0"/>
    <n v="5"/>
    <x v="0"/>
  </r>
  <r>
    <x v="334"/>
    <x v="1"/>
    <x v="3"/>
    <x v="3"/>
    <x v="2"/>
    <x v="0"/>
    <n v="73699"/>
    <x v="0"/>
    <x v="1"/>
    <n v="454738"/>
    <n v="1"/>
    <n v="3117"/>
    <n v="15"/>
    <x v="3845"/>
    <x v="3744"/>
    <x v="3702"/>
    <s v="UPI"/>
    <s v="Completed"/>
    <x v="0"/>
    <n v="2"/>
    <x v="0"/>
  </r>
  <r>
    <x v="334"/>
    <x v="2"/>
    <x v="3"/>
    <x v="5"/>
    <x v="0"/>
    <x v="0"/>
    <n v="19615"/>
    <x v="0"/>
    <x v="1"/>
    <n v="215377"/>
    <n v="4"/>
    <n v="2454"/>
    <n v="20"/>
    <x v="3846"/>
    <x v="3745"/>
    <x v="3703"/>
    <s v="Credit Card"/>
    <s v="Returned"/>
    <x v="0"/>
    <n v="4"/>
    <x v="0"/>
  </r>
  <r>
    <x v="334"/>
    <x v="2"/>
    <x v="1"/>
    <x v="1"/>
    <x v="1"/>
    <x v="3"/>
    <n v="60785"/>
    <x v="0"/>
    <x v="2"/>
    <n v="324716"/>
    <n v="2"/>
    <n v="1089"/>
    <n v="0"/>
    <x v="3847"/>
    <x v="3746"/>
    <x v="3704"/>
    <s v="Credit Card"/>
    <s v="Cancelled"/>
    <x v="2"/>
    <n v="1"/>
    <x v="0"/>
  </r>
  <r>
    <x v="334"/>
    <x v="1"/>
    <x v="0"/>
    <x v="5"/>
    <x v="1"/>
    <x v="0"/>
    <n v="98589"/>
    <x v="0"/>
    <x v="2"/>
    <n v="305107"/>
    <n v="9"/>
    <n v="998"/>
    <n v="10"/>
    <x v="3848"/>
    <x v="3747"/>
    <x v="3705"/>
    <s v="Net Banking"/>
    <s v="Returned"/>
    <x v="2"/>
    <n v="2"/>
    <x v="0"/>
  </r>
  <r>
    <x v="335"/>
    <x v="1"/>
    <x v="0"/>
    <x v="1"/>
    <x v="1"/>
    <x v="2"/>
    <n v="67811"/>
    <x v="1"/>
    <x v="0"/>
    <n v="683328"/>
    <n v="6"/>
    <n v="3322"/>
    <n v="5"/>
    <x v="3849"/>
    <x v="3748"/>
    <x v="3706"/>
    <s v="UPI"/>
    <s v="Returned"/>
    <x v="2"/>
    <n v="2"/>
    <x v="0"/>
  </r>
  <r>
    <x v="335"/>
    <x v="0"/>
    <x v="2"/>
    <x v="5"/>
    <x v="1"/>
    <x v="0"/>
    <n v="89017"/>
    <x v="0"/>
    <x v="0"/>
    <n v="201470"/>
    <n v="4"/>
    <n v="2029"/>
    <n v="10"/>
    <x v="3850"/>
    <x v="3749"/>
    <x v="3707"/>
    <s v="Cash"/>
    <s v="Cancelled"/>
    <x v="2"/>
    <n v="1"/>
    <x v="1"/>
  </r>
  <r>
    <x v="335"/>
    <x v="1"/>
    <x v="0"/>
    <x v="0"/>
    <x v="2"/>
    <x v="3"/>
    <n v="56898"/>
    <x v="0"/>
    <x v="0"/>
    <n v="976952"/>
    <n v="3"/>
    <n v="2138"/>
    <n v="20"/>
    <x v="3851"/>
    <x v="3750"/>
    <x v="3708"/>
    <s v="Net Banking"/>
    <s v="Cancelled"/>
    <x v="2"/>
    <n v="1"/>
    <x v="0"/>
  </r>
  <r>
    <x v="335"/>
    <x v="3"/>
    <x v="2"/>
    <x v="3"/>
    <x v="0"/>
    <x v="0"/>
    <n v="65505"/>
    <x v="0"/>
    <x v="1"/>
    <n v="947727"/>
    <n v="4"/>
    <n v="1632"/>
    <n v="0"/>
    <x v="2539"/>
    <x v="3751"/>
    <x v="3709"/>
    <s v="Net Banking"/>
    <s v="Cancelled"/>
    <x v="2"/>
    <n v="4"/>
    <x v="0"/>
  </r>
  <r>
    <x v="335"/>
    <x v="3"/>
    <x v="1"/>
    <x v="4"/>
    <x v="1"/>
    <x v="0"/>
    <n v="86031"/>
    <x v="1"/>
    <x v="0"/>
    <n v="100825"/>
    <n v="2"/>
    <n v="4983"/>
    <n v="10"/>
    <x v="3852"/>
    <x v="3752"/>
    <x v="3710"/>
    <s v="Net Banking"/>
    <s v="Completed"/>
    <x v="1"/>
    <n v="4"/>
    <x v="1"/>
  </r>
  <r>
    <x v="335"/>
    <x v="0"/>
    <x v="0"/>
    <x v="4"/>
    <x v="2"/>
    <x v="0"/>
    <n v="10146"/>
    <x v="0"/>
    <x v="0"/>
    <n v="232263"/>
    <n v="5"/>
    <n v="915"/>
    <n v="10"/>
    <x v="3853"/>
    <x v="3753"/>
    <x v="3711"/>
    <s v="UPI"/>
    <s v="Cancelled"/>
    <x v="0"/>
    <n v="5"/>
    <x v="1"/>
  </r>
  <r>
    <x v="335"/>
    <x v="2"/>
    <x v="3"/>
    <x v="3"/>
    <x v="1"/>
    <x v="3"/>
    <n v="50275"/>
    <x v="0"/>
    <x v="2"/>
    <n v="493125"/>
    <n v="9"/>
    <n v="2091"/>
    <n v="10"/>
    <x v="3854"/>
    <x v="3754"/>
    <x v="3712"/>
    <s v="Credit Card"/>
    <s v="Cancelled"/>
    <x v="0"/>
    <n v="4"/>
    <x v="0"/>
  </r>
  <r>
    <x v="335"/>
    <x v="2"/>
    <x v="1"/>
    <x v="3"/>
    <x v="1"/>
    <x v="1"/>
    <n v="25977"/>
    <x v="0"/>
    <x v="2"/>
    <n v="294562"/>
    <n v="6"/>
    <n v="4907"/>
    <n v="5"/>
    <x v="3855"/>
    <x v="3755"/>
    <x v="3713"/>
    <s v="UPI"/>
    <s v="Completed"/>
    <x v="1"/>
    <n v="4"/>
    <x v="0"/>
  </r>
  <r>
    <x v="335"/>
    <x v="1"/>
    <x v="2"/>
    <x v="3"/>
    <x v="1"/>
    <x v="0"/>
    <n v="51565"/>
    <x v="1"/>
    <x v="0"/>
    <n v="573459"/>
    <n v="2"/>
    <n v="4383"/>
    <n v="0"/>
    <x v="3856"/>
    <x v="3756"/>
    <x v="3714"/>
    <s v="Cash"/>
    <s v="Cancelled"/>
    <x v="3"/>
    <n v="1"/>
    <x v="0"/>
  </r>
  <r>
    <x v="335"/>
    <x v="3"/>
    <x v="1"/>
    <x v="3"/>
    <x v="1"/>
    <x v="2"/>
    <n v="43945"/>
    <x v="1"/>
    <x v="0"/>
    <n v="401697"/>
    <n v="6"/>
    <n v="2107"/>
    <n v="15"/>
    <x v="684"/>
    <x v="3757"/>
    <x v="3715"/>
    <s v="UPI"/>
    <s v="Returned"/>
    <x v="1"/>
    <n v="3"/>
    <x v="0"/>
  </r>
  <r>
    <x v="335"/>
    <x v="2"/>
    <x v="2"/>
    <x v="1"/>
    <x v="2"/>
    <x v="3"/>
    <n v="12594"/>
    <x v="1"/>
    <x v="1"/>
    <n v="881334"/>
    <n v="9"/>
    <n v="4224"/>
    <n v="0"/>
    <x v="3857"/>
    <x v="3758"/>
    <x v="3716"/>
    <s v="Cash"/>
    <s v="Returned"/>
    <x v="3"/>
    <n v="5"/>
    <x v="0"/>
  </r>
  <r>
    <x v="335"/>
    <x v="0"/>
    <x v="1"/>
    <x v="0"/>
    <x v="0"/>
    <x v="2"/>
    <n v="86610"/>
    <x v="0"/>
    <x v="1"/>
    <n v="456449"/>
    <n v="4"/>
    <n v="2215"/>
    <n v="10"/>
    <x v="3858"/>
    <x v="3759"/>
    <x v="3717"/>
    <s v="Cash"/>
    <s v="Returned"/>
    <x v="3"/>
    <n v="5"/>
    <x v="0"/>
  </r>
  <r>
    <x v="336"/>
    <x v="0"/>
    <x v="2"/>
    <x v="4"/>
    <x v="2"/>
    <x v="0"/>
    <n v="67655"/>
    <x v="0"/>
    <x v="2"/>
    <n v="631101"/>
    <n v="1"/>
    <n v="702"/>
    <n v="0"/>
    <x v="3859"/>
    <x v="3760"/>
    <x v="3718"/>
    <s v="Cash"/>
    <s v="Completed"/>
    <x v="1"/>
    <n v="2"/>
    <x v="0"/>
  </r>
  <r>
    <x v="336"/>
    <x v="3"/>
    <x v="0"/>
    <x v="2"/>
    <x v="2"/>
    <x v="3"/>
    <n v="37431"/>
    <x v="0"/>
    <x v="0"/>
    <n v="650638"/>
    <n v="2"/>
    <n v="4354"/>
    <n v="15"/>
    <x v="3860"/>
    <x v="3761"/>
    <x v="3719"/>
    <s v="UPI"/>
    <s v="Cancelled"/>
    <x v="1"/>
    <n v="4"/>
    <x v="0"/>
  </r>
  <r>
    <x v="336"/>
    <x v="0"/>
    <x v="3"/>
    <x v="4"/>
    <x v="2"/>
    <x v="0"/>
    <n v="92684"/>
    <x v="1"/>
    <x v="0"/>
    <n v="318633"/>
    <n v="5"/>
    <n v="4459"/>
    <n v="5"/>
    <x v="3861"/>
    <x v="3762"/>
    <x v="3720"/>
    <s v="Cash"/>
    <s v="Returned"/>
    <x v="2"/>
    <n v="4"/>
    <x v="1"/>
  </r>
  <r>
    <x v="336"/>
    <x v="0"/>
    <x v="2"/>
    <x v="4"/>
    <x v="1"/>
    <x v="2"/>
    <n v="98197"/>
    <x v="0"/>
    <x v="0"/>
    <n v="313525"/>
    <n v="7"/>
    <n v="609"/>
    <n v="0"/>
    <x v="3862"/>
    <x v="3763"/>
    <x v="2451"/>
    <s v="Cash"/>
    <s v="Completed"/>
    <x v="1"/>
    <n v="1"/>
    <x v="0"/>
  </r>
  <r>
    <x v="336"/>
    <x v="3"/>
    <x v="1"/>
    <x v="5"/>
    <x v="0"/>
    <x v="3"/>
    <n v="37571"/>
    <x v="1"/>
    <x v="0"/>
    <n v="864723"/>
    <n v="8"/>
    <n v="4677"/>
    <n v="0"/>
    <x v="3863"/>
    <x v="3764"/>
    <x v="3721"/>
    <s v="Net Banking"/>
    <s v="Completed"/>
    <x v="2"/>
    <n v="4"/>
    <x v="0"/>
  </r>
  <r>
    <x v="336"/>
    <x v="1"/>
    <x v="2"/>
    <x v="3"/>
    <x v="1"/>
    <x v="1"/>
    <n v="75971"/>
    <x v="1"/>
    <x v="0"/>
    <n v="319502"/>
    <n v="3"/>
    <n v="1268"/>
    <n v="5"/>
    <x v="3864"/>
    <x v="3765"/>
    <x v="3722"/>
    <s v="Net Banking"/>
    <s v="Completed"/>
    <x v="1"/>
    <n v="2"/>
    <x v="0"/>
  </r>
  <r>
    <x v="336"/>
    <x v="1"/>
    <x v="2"/>
    <x v="3"/>
    <x v="2"/>
    <x v="1"/>
    <n v="71797"/>
    <x v="0"/>
    <x v="1"/>
    <n v="265047"/>
    <n v="9"/>
    <n v="638"/>
    <n v="5"/>
    <x v="3865"/>
    <x v="3766"/>
    <x v="3723"/>
    <s v="UPI"/>
    <s v="Completed"/>
    <x v="1"/>
    <n v="1"/>
    <x v="0"/>
  </r>
  <r>
    <x v="336"/>
    <x v="0"/>
    <x v="2"/>
    <x v="3"/>
    <x v="1"/>
    <x v="1"/>
    <n v="53937"/>
    <x v="0"/>
    <x v="1"/>
    <n v="518208"/>
    <n v="2"/>
    <n v="720"/>
    <n v="10"/>
    <x v="3866"/>
    <x v="3767"/>
    <x v="3724"/>
    <s v="Net Banking"/>
    <s v="Completed"/>
    <x v="3"/>
    <n v="5"/>
    <x v="1"/>
  </r>
  <r>
    <x v="336"/>
    <x v="1"/>
    <x v="1"/>
    <x v="5"/>
    <x v="0"/>
    <x v="0"/>
    <n v="69643"/>
    <x v="1"/>
    <x v="0"/>
    <n v="274808"/>
    <n v="4"/>
    <n v="1360"/>
    <n v="10"/>
    <x v="3867"/>
    <x v="3768"/>
    <x v="423"/>
    <s v="Net Banking"/>
    <s v="Returned"/>
    <x v="1"/>
    <n v="4"/>
    <x v="0"/>
  </r>
  <r>
    <x v="336"/>
    <x v="1"/>
    <x v="3"/>
    <x v="0"/>
    <x v="0"/>
    <x v="3"/>
    <n v="92054"/>
    <x v="0"/>
    <x v="1"/>
    <n v="232309"/>
    <n v="4"/>
    <n v="4427"/>
    <n v="5"/>
    <x v="28"/>
    <x v="3769"/>
    <x v="3725"/>
    <s v="Credit Card"/>
    <s v="Completed"/>
    <x v="3"/>
    <n v="4"/>
    <x v="1"/>
  </r>
  <r>
    <x v="336"/>
    <x v="0"/>
    <x v="0"/>
    <x v="0"/>
    <x v="1"/>
    <x v="2"/>
    <n v="96538"/>
    <x v="1"/>
    <x v="1"/>
    <n v="629231"/>
    <n v="6"/>
    <n v="2887"/>
    <n v="15"/>
    <x v="3868"/>
    <x v="3770"/>
    <x v="3726"/>
    <s v="UPI"/>
    <s v="Cancelled"/>
    <x v="2"/>
    <n v="2"/>
    <x v="1"/>
  </r>
  <r>
    <x v="336"/>
    <x v="1"/>
    <x v="3"/>
    <x v="2"/>
    <x v="2"/>
    <x v="2"/>
    <n v="70051"/>
    <x v="1"/>
    <x v="0"/>
    <n v="284989"/>
    <n v="6"/>
    <n v="3025"/>
    <n v="10"/>
    <x v="3869"/>
    <x v="3771"/>
    <x v="3727"/>
    <s v="UPI"/>
    <s v="Returned"/>
    <x v="1"/>
    <n v="2"/>
    <x v="0"/>
  </r>
  <r>
    <x v="337"/>
    <x v="0"/>
    <x v="2"/>
    <x v="0"/>
    <x v="1"/>
    <x v="0"/>
    <n v="77902"/>
    <x v="0"/>
    <x v="1"/>
    <n v="230257"/>
    <n v="3"/>
    <n v="1945"/>
    <n v="15"/>
    <x v="3870"/>
    <x v="3772"/>
    <x v="3728"/>
    <s v="Net Banking"/>
    <s v="Completed"/>
    <x v="2"/>
    <n v="1"/>
    <x v="1"/>
  </r>
  <r>
    <x v="337"/>
    <x v="2"/>
    <x v="1"/>
    <x v="0"/>
    <x v="2"/>
    <x v="0"/>
    <n v="87903"/>
    <x v="0"/>
    <x v="0"/>
    <n v="192055"/>
    <n v="9"/>
    <n v="2109"/>
    <n v="5"/>
    <x v="3871"/>
    <x v="3773"/>
    <x v="3729"/>
    <s v="UPI"/>
    <s v="Returned"/>
    <x v="1"/>
    <n v="5"/>
    <x v="0"/>
  </r>
  <r>
    <x v="337"/>
    <x v="3"/>
    <x v="3"/>
    <x v="3"/>
    <x v="0"/>
    <x v="2"/>
    <n v="86990"/>
    <x v="0"/>
    <x v="1"/>
    <n v="192292"/>
    <n v="5"/>
    <n v="698"/>
    <n v="0"/>
    <x v="3872"/>
    <x v="3774"/>
    <x v="3730"/>
    <s v="UPI"/>
    <s v="Returned"/>
    <x v="1"/>
    <n v="2"/>
    <x v="0"/>
  </r>
  <r>
    <x v="337"/>
    <x v="3"/>
    <x v="2"/>
    <x v="1"/>
    <x v="1"/>
    <x v="3"/>
    <n v="85204"/>
    <x v="0"/>
    <x v="0"/>
    <n v="514436"/>
    <n v="2"/>
    <n v="3363"/>
    <n v="5"/>
    <x v="3873"/>
    <x v="3775"/>
    <x v="3731"/>
    <s v="UPI"/>
    <s v="Cancelled"/>
    <x v="0"/>
    <n v="2"/>
    <x v="0"/>
  </r>
  <r>
    <x v="337"/>
    <x v="1"/>
    <x v="0"/>
    <x v="4"/>
    <x v="0"/>
    <x v="0"/>
    <n v="78951"/>
    <x v="0"/>
    <x v="0"/>
    <n v="541014"/>
    <n v="6"/>
    <n v="1660"/>
    <n v="5"/>
    <x v="3874"/>
    <x v="3776"/>
    <x v="3732"/>
    <s v="UPI"/>
    <s v="Completed"/>
    <x v="1"/>
    <n v="5"/>
    <x v="0"/>
  </r>
  <r>
    <x v="337"/>
    <x v="1"/>
    <x v="0"/>
    <x v="0"/>
    <x v="2"/>
    <x v="3"/>
    <n v="85768"/>
    <x v="0"/>
    <x v="1"/>
    <n v="652982"/>
    <n v="3"/>
    <n v="1869"/>
    <n v="20"/>
    <x v="3875"/>
    <x v="3777"/>
    <x v="3733"/>
    <s v="Net Banking"/>
    <s v="Cancelled"/>
    <x v="3"/>
    <n v="3"/>
    <x v="0"/>
  </r>
  <r>
    <x v="337"/>
    <x v="1"/>
    <x v="0"/>
    <x v="0"/>
    <x v="2"/>
    <x v="2"/>
    <n v="39039"/>
    <x v="0"/>
    <x v="1"/>
    <n v="783610"/>
    <n v="8"/>
    <n v="4071"/>
    <n v="5"/>
    <x v="3876"/>
    <x v="3778"/>
    <x v="1009"/>
    <s v="Credit Card"/>
    <s v="Completed"/>
    <x v="2"/>
    <n v="1"/>
    <x v="1"/>
  </r>
  <r>
    <x v="337"/>
    <x v="3"/>
    <x v="2"/>
    <x v="5"/>
    <x v="1"/>
    <x v="3"/>
    <n v="35568"/>
    <x v="1"/>
    <x v="2"/>
    <n v="310550"/>
    <n v="3"/>
    <n v="2722"/>
    <n v="10"/>
    <x v="3877"/>
    <x v="3779"/>
    <x v="2322"/>
    <s v="Net Banking"/>
    <s v="Completed"/>
    <x v="0"/>
    <n v="3"/>
    <x v="0"/>
  </r>
  <r>
    <x v="337"/>
    <x v="2"/>
    <x v="1"/>
    <x v="2"/>
    <x v="1"/>
    <x v="1"/>
    <n v="47459"/>
    <x v="0"/>
    <x v="0"/>
    <n v="526443"/>
    <n v="5"/>
    <n v="988"/>
    <n v="0"/>
    <x v="3878"/>
    <x v="3780"/>
    <x v="3734"/>
    <s v="Credit Card"/>
    <s v="Returned"/>
    <x v="0"/>
    <n v="5"/>
    <x v="1"/>
  </r>
  <r>
    <x v="337"/>
    <x v="2"/>
    <x v="3"/>
    <x v="1"/>
    <x v="1"/>
    <x v="2"/>
    <n v="17669"/>
    <x v="0"/>
    <x v="0"/>
    <n v="178305"/>
    <n v="4"/>
    <n v="4040"/>
    <n v="15"/>
    <x v="3879"/>
    <x v="3781"/>
    <x v="3735"/>
    <s v="UPI"/>
    <s v="Completed"/>
    <x v="2"/>
    <n v="4"/>
    <x v="0"/>
  </r>
  <r>
    <x v="337"/>
    <x v="3"/>
    <x v="0"/>
    <x v="5"/>
    <x v="0"/>
    <x v="1"/>
    <n v="99749"/>
    <x v="0"/>
    <x v="0"/>
    <n v="575255"/>
    <n v="4"/>
    <n v="3367"/>
    <n v="20"/>
    <x v="3880"/>
    <x v="3782"/>
    <x v="3736"/>
    <s v="Cash"/>
    <s v="Returned"/>
    <x v="2"/>
    <n v="1"/>
    <x v="0"/>
  </r>
  <r>
    <x v="337"/>
    <x v="2"/>
    <x v="2"/>
    <x v="3"/>
    <x v="2"/>
    <x v="2"/>
    <n v="93816"/>
    <x v="0"/>
    <x v="0"/>
    <n v="284992"/>
    <n v="2"/>
    <n v="2927"/>
    <n v="10"/>
    <x v="3881"/>
    <x v="3783"/>
    <x v="3737"/>
    <s v="UPI"/>
    <s v="Cancelled"/>
    <x v="0"/>
    <n v="5"/>
    <x v="0"/>
  </r>
  <r>
    <x v="338"/>
    <x v="3"/>
    <x v="2"/>
    <x v="4"/>
    <x v="2"/>
    <x v="1"/>
    <n v="94985"/>
    <x v="1"/>
    <x v="1"/>
    <n v="110447"/>
    <n v="8"/>
    <n v="2377"/>
    <n v="0"/>
    <x v="3882"/>
    <x v="3784"/>
    <x v="3738"/>
    <s v="UPI"/>
    <s v="Completed"/>
    <x v="1"/>
    <n v="5"/>
    <x v="0"/>
  </r>
  <r>
    <x v="338"/>
    <x v="2"/>
    <x v="3"/>
    <x v="2"/>
    <x v="0"/>
    <x v="3"/>
    <n v="45516"/>
    <x v="0"/>
    <x v="1"/>
    <n v="351740"/>
    <n v="3"/>
    <n v="1364"/>
    <n v="15"/>
    <x v="3883"/>
    <x v="3785"/>
    <x v="3739"/>
    <s v="Cash"/>
    <s v="Completed"/>
    <x v="0"/>
    <n v="1"/>
    <x v="0"/>
  </r>
  <r>
    <x v="338"/>
    <x v="0"/>
    <x v="0"/>
    <x v="5"/>
    <x v="1"/>
    <x v="2"/>
    <n v="72484"/>
    <x v="1"/>
    <x v="2"/>
    <n v="174045"/>
    <n v="4"/>
    <n v="2680"/>
    <n v="0"/>
    <x v="3884"/>
    <x v="3786"/>
    <x v="3740"/>
    <s v="UPI"/>
    <s v="Cancelled"/>
    <x v="1"/>
    <n v="3"/>
    <x v="0"/>
  </r>
  <r>
    <x v="338"/>
    <x v="0"/>
    <x v="2"/>
    <x v="0"/>
    <x v="1"/>
    <x v="2"/>
    <n v="98612"/>
    <x v="1"/>
    <x v="0"/>
    <n v="909297"/>
    <n v="6"/>
    <n v="3528"/>
    <n v="10"/>
    <x v="3885"/>
    <x v="3787"/>
    <x v="3741"/>
    <s v="UPI"/>
    <s v="Cancelled"/>
    <x v="2"/>
    <n v="4"/>
    <x v="0"/>
  </r>
  <r>
    <x v="338"/>
    <x v="3"/>
    <x v="3"/>
    <x v="0"/>
    <x v="0"/>
    <x v="1"/>
    <n v="78197"/>
    <x v="1"/>
    <x v="2"/>
    <n v="941882"/>
    <n v="9"/>
    <n v="3598"/>
    <n v="0"/>
    <x v="3886"/>
    <x v="3788"/>
    <x v="3742"/>
    <s v="Cash"/>
    <s v="Returned"/>
    <x v="1"/>
    <n v="3"/>
    <x v="1"/>
  </r>
  <r>
    <x v="338"/>
    <x v="2"/>
    <x v="1"/>
    <x v="2"/>
    <x v="2"/>
    <x v="3"/>
    <n v="33333"/>
    <x v="1"/>
    <x v="2"/>
    <n v="116134"/>
    <n v="4"/>
    <n v="3828"/>
    <n v="5"/>
    <x v="3887"/>
    <x v="2968"/>
    <x v="3743"/>
    <s v="UPI"/>
    <s v="Cancelled"/>
    <x v="1"/>
    <n v="2"/>
    <x v="1"/>
  </r>
  <r>
    <x v="338"/>
    <x v="1"/>
    <x v="1"/>
    <x v="0"/>
    <x v="2"/>
    <x v="2"/>
    <n v="98295"/>
    <x v="1"/>
    <x v="2"/>
    <n v="354819"/>
    <n v="3"/>
    <n v="4134"/>
    <n v="0"/>
    <x v="3888"/>
    <x v="2321"/>
    <x v="2981"/>
    <s v="UPI"/>
    <s v="Completed"/>
    <x v="1"/>
    <n v="3"/>
    <x v="0"/>
  </r>
  <r>
    <x v="338"/>
    <x v="2"/>
    <x v="1"/>
    <x v="5"/>
    <x v="2"/>
    <x v="0"/>
    <n v="65611"/>
    <x v="0"/>
    <x v="2"/>
    <n v="676666"/>
    <n v="5"/>
    <n v="1155"/>
    <n v="5"/>
    <x v="3889"/>
    <x v="3789"/>
    <x v="3744"/>
    <s v="Credit Card"/>
    <s v="Returned"/>
    <x v="3"/>
    <n v="2"/>
    <x v="0"/>
  </r>
  <r>
    <x v="338"/>
    <x v="0"/>
    <x v="0"/>
    <x v="5"/>
    <x v="2"/>
    <x v="1"/>
    <n v="57941"/>
    <x v="1"/>
    <x v="2"/>
    <n v="206889"/>
    <n v="9"/>
    <n v="1879"/>
    <n v="10"/>
    <x v="3890"/>
    <x v="3790"/>
    <x v="3745"/>
    <s v="Net Banking"/>
    <s v="Cancelled"/>
    <x v="1"/>
    <n v="1"/>
    <x v="0"/>
  </r>
  <r>
    <x v="338"/>
    <x v="0"/>
    <x v="3"/>
    <x v="0"/>
    <x v="0"/>
    <x v="2"/>
    <n v="48875"/>
    <x v="1"/>
    <x v="1"/>
    <n v="512152"/>
    <n v="1"/>
    <n v="735"/>
    <n v="20"/>
    <x v="3891"/>
    <x v="3791"/>
    <x v="1552"/>
    <s v="UPI"/>
    <s v="Completed"/>
    <x v="3"/>
    <n v="2"/>
    <x v="0"/>
  </r>
  <r>
    <x v="338"/>
    <x v="2"/>
    <x v="3"/>
    <x v="0"/>
    <x v="2"/>
    <x v="3"/>
    <n v="22698"/>
    <x v="0"/>
    <x v="1"/>
    <n v="309866"/>
    <n v="5"/>
    <n v="1488"/>
    <n v="5"/>
    <x v="3892"/>
    <x v="3792"/>
    <x v="3746"/>
    <s v="UPI"/>
    <s v="Completed"/>
    <x v="1"/>
    <n v="5"/>
    <x v="0"/>
  </r>
  <r>
    <x v="338"/>
    <x v="2"/>
    <x v="2"/>
    <x v="3"/>
    <x v="0"/>
    <x v="3"/>
    <n v="71826"/>
    <x v="1"/>
    <x v="2"/>
    <n v="817112"/>
    <n v="4"/>
    <n v="1882"/>
    <n v="0"/>
    <x v="3893"/>
    <x v="3793"/>
    <x v="3747"/>
    <s v="UPI"/>
    <s v="Completed"/>
    <x v="1"/>
    <n v="2"/>
    <x v="1"/>
  </r>
  <r>
    <x v="339"/>
    <x v="1"/>
    <x v="2"/>
    <x v="4"/>
    <x v="1"/>
    <x v="3"/>
    <n v="41408"/>
    <x v="0"/>
    <x v="1"/>
    <n v="820669"/>
    <n v="5"/>
    <n v="1314"/>
    <n v="0"/>
    <x v="3894"/>
    <x v="3794"/>
    <x v="3748"/>
    <s v="Credit Card"/>
    <s v="Cancelled"/>
    <x v="3"/>
    <n v="5"/>
    <x v="0"/>
  </r>
  <r>
    <x v="339"/>
    <x v="1"/>
    <x v="2"/>
    <x v="2"/>
    <x v="0"/>
    <x v="3"/>
    <n v="98421"/>
    <x v="0"/>
    <x v="1"/>
    <n v="777122"/>
    <n v="7"/>
    <n v="3466"/>
    <n v="0"/>
    <x v="1078"/>
    <x v="3795"/>
    <x v="3749"/>
    <s v="UPI"/>
    <s v="Returned"/>
    <x v="1"/>
    <n v="5"/>
    <x v="0"/>
  </r>
  <r>
    <x v="339"/>
    <x v="2"/>
    <x v="3"/>
    <x v="5"/>
    <x v="2"/>
    <x v="1"/>
    <n v="88845"/>
    <x v="0"/>
    <x v="2"/>
    <n v="889660"/>
    <n v="7"/>
    <n v="2189"/>
    <n v="10"/>
    <x v="3895"/>
    <x v="3796"/>
    <x v="3750"/>
    <s v="Net Banking"/>
    <s v="Cancelled"/>
    <x v="1"/>
    <n v="3"/>
    <x v="0"/>
  </r>
  <r>
    <x v="339"/>
    <x v="2"/>
    <x v="2"/>
    <x v="2"/>
    <x v="1"/>
    <x v="2"/>
    <n v="25133"/>
    <x v="0"/>
    <x v="1"/>
    <n v="159405"/>
    <n v="7"/>
    <n v="4300"/>
    <n v="15"/>
    <x v="3896"/>
    <x v="3797"/>
    <x v="3386"/>
    <s v="Cash"/>
    <s v="Returned"/>
    <x v="3"/>
    <n v="4"/>
    <x v="0"/>
  </r>
  <r>
    <x v="339"/>
    <x v="2"/>
    <x v="3"/>
    <x v="3"/>
    <x v="0"/>
    <x v="1"/>
    <n v="83746"/>
    <x v="1"/>
    <x v="1"/>
    <n v="214764"/>
    <n v="1"/>
    <n v="2986"/>
    <n v="0"/>
    <x v="3897"/>
    <x v="3798"/>
    <x v="2056"/>
    <s v="Credit Card"/>
    <s v="Cancelled"/>
    <x v="3"/>
    <n v="3"/>
    <x v="0"/>
  </r>
  <r>
    <x v="339"/>
    <x v="2"/>
    <x v="3"/>
    <x v="5"/>
    <x v="0"/>
    <x v="1"/>
    <n v="46126"/>
    <x v="1"/>
    <x v="0"/>
    <n v="431090"/>
    <n v="9"/>
    <n v="2165"/>
    <n v="0"/>
    <x v="3898"/>
    <x v="3799"/>
    <x v="3751"/>
    <s v="Cash"/>
    <s v="Completed"/>
    <x v="3"/>
    <n v="3"/>
    <x v="0"/>
  </r>
  <r>
    <x v="339"/>
    <x v="3"/>
    <x v="1"/>
    <x v="3"/>
    <x v="0"/>
    <x v="3"/>
    <n v="43043"/>
    <x v="1"/>
    <x v="2"/>
    <n v="755768"/>
    <n v="7"/>
    <n v="3135"/>
    <n v="5"/>
    <x v="3899"/>
    <x v="3800"/>
    <x v="3752"/>
    <s v="Credit Card"/>
    <s v="Cancelled"/>
    <x v="3"/>
    <n v="5"/>
    <x v="0"/>
  </r>
  <r>
    <x v="339"/>
    <x v="2"/>
    <x v="2"/>
    <x v="3"/>
    <x v="1"/>
    <x v="0"/>
    <n v="14078"/>
    <x v="0"/>
    <x v="0"/>
    <n v="743068"/>
    <n v="4"/>
    <n v="4486"/>
    <n v="20"/>
    <x v="3900"/>
    <x v="3801"/>
    <x v="3753"/>
    <s v="UPI"/>
    <s v="Returned"/>
    <x v="1"/>
    <n v="4"/>
    <x v="0"/>
  </r>
  <r>
    <x v="339"/>
    <x v="1"/>
    <x v="1"/>
    <x v="1"/>
    <x v="0"/>
    <x v="3"/>
    <n v="63906"/>
    <x v="0"/>
    <x v="0"/>
    <n v="147497"/>
    <n v="4"/>
    <n v="2323"/>
    <n v="0"/>
    <x v="3901"/>
    <x v="1919"/>
    <x v="2725"/>
    <s v="Credit Card"/>
    <s v="Cancelled"/>
    <x v="1"/>
    <n v="5"/>
    <x v="0"/>
  </r>
  <r>
    <x v="339"/>
    <x v="0"/>
    <x v="0"/>
    <x v="0"/>
    <x v="2"/>
    <x v="0"/>
    <n v="21137"/>
    <x v="0"/>
    <x v="2"/>
    <n v="886254"/>
    <n v="2"/>
    <n v="4588"/>
    <n v="10"/>
    <x v="3902"/>
    <x v="3802"/>
    <x v="3754"/>
    <s v="UPI"/>
    <s v="Returned"/>
    <x v="2"/>
    <n v="4"/>
    <x v="0"/>
  </r>
  <r>
    <x v="339"/>
    <x v="3"/>
    <x v="0"/>
    <x v="1"/>
    <x v="1"/>
    <x v="1"/>
    <n v="39350"/>
    <x v="1"/>
    <x v="0"/>
    <n v="151419"/>
    <n v="6"/>
    <n v="1110"/>
    <n v="15"/>
    <x v="3903"/>
    <x v="3803"/>
    <x v="3755"/>
    <s v="Cash"/>
    <s v="Cancelled"/>
    <x v="1"/>
    <n v="2"/>
    <x v="0"/>
  </r>
  <r>
    <x v="339"/>
    <x v="2"/>
    <x v="0"/>
    <x v="2"/>
    <x v="1"/>
    <x v="3"/>
    <n v="14698"/>
    <x v="0"/>
    <x v="0"/>
    <n v="813447"/>
    <n v="3"/>
    <n v="1835"/>
    <n v="15"/>
    <x v="3904"/>
    <x v="3804"/>
    <x v="3756"/>
    <s v="Cash"/>
    <s v="Returned"/>
    <x v="0"/>
    <n v="5"/>
    <x v="0"/>
  </r>
  <r>
    <x v="340"/>
    <x v="0"/>
    <x v="3"/>
    <x v="2"/>
    <x v="0"/>
    <x v="3"/>
    <n v="43132"/>
    <x v="1"/>
    <x v="1"/>
    <n v="743504"/>
    <n v="1"/>
    <n v="4368"/>
    <n v="15"/>
    <x v="3905"/>
    <x v="219"/>
    <x v="3757"/>
    <s v="Net Banking"/>
    <s v="Completed"/>
    <x v="0"/>
    <n v="3"/>
    <x v="0"/>
  </r>
  <r>
    <x v="340"/>
    <x v="3"/>
    <x v="3"/>
    <x v="0"/>
    <x v="2"/>
    <x v="1"/>
    <n v="20165"/>
    <x v="1"/>
    <x v="0"/>
    <n v="482406"/>
    <n v="5"/>
    <n v="4825"/>
    <n v="10"/>
    <x v="3906"/>
    <x v="866"/>
    <x v="3758"/>
    <s v="Net Banking"/>
    <s v="Completed"/>
    <x v="0"/>
    <n v="5"/>
    <x v="1"/>
  </r>
  <r>
    <x v="340"/>
    <x v="0"/>
    <x v="3"/>
    <x v="1"/>
    <x v="1"/>
    <x v="3"/>
    <n v="10794"/>
    <x v="0"/>
    <x v="2"/>
    <n v="236845"/>
    <n v="6"/>
    <n v="4192"/>
    <n v="15"/>
    <x v="3907"/>
    <x v="3694"/>
    <x v="3759"/>
    <s v="Credit Card"/>
    <s v="Returned"/>
    <x v="1"/>
    <n v="1"/>
    <x v="1"/>
  </r>
  <r>
    <x v="340"/>
    <x v="2"/>
    <x v="2"/>
    <x v="2"/>
    <x v="0"/>
    <x v="2"/>
    <n v="23646"/>
    <x v="0"/>
    <x v="1"/>
    <n v="988733"/>
    <n v="5"/>
    <n v="4935"/>
    <n v="15"/>
    <x v="3908"/>
    <x v="3805"/>
    <x v="3760"/>
    <s v="Credit Card"/>
    <s v="Completed"/>
    <x v="0"/>
    <n v="1"/>
    <x v="0"/>
  </r>
  <r>
    <x v="340"/>
    <x v="2"/>
    <x v="1"/>
    <x v="1"/>
    <x v="2"/>
    <x v="0"/>
    <n v="98715"/>
    <x v="0"/>
    <x v="1"/>
    <n v="552391"/>
    <n v="5"/>
    <n v="4066"/>
    <n v="5"/>
    <x v="3909"/>
    <x v="3806"/>
    <x v="3761"/>
    <s v="UPI"/>
    <s v="Returned"/>
    <x v="1"/>
    <n v="1"/>
    <x v="0"/>
  </r>
  <r>
    <x v="340"/>
    <x v="1"/>
    <x v="3"/>
    <x v="0"/>
    <x v="0"/>
    <x v="0"/>
    <n v="15870"/>
    <x v="0"/>
    <x v="1"/>
    <n v="561453"/>
    <n v="8"/>
    <n v="2711"/>
    <n v="15"/>
    <x v="3910"/>
    <x v="3807"/>
    <x v="257"/>
    <s v="Cash"/>
    <s v="Returned"/>
    <x v="3"/>
    <n v="3"/>
    <x v="0"/>
  </r>
  <r>
    <x v="340"/>
    <x v="2"/>
    <x v="1"/>
    <x v="5"/>
    <x v="0"/>
    <x v="0"/>
    <n v="40736"/>
    <x v="0"/>
    <x v="2"/>
    <n v="759267"/>
    <n v="1"/>
    <n v="2663"/>
    <n v="5"/>
    <x v="2506"/>
    <x v="3808"/>
    <x v="3762"/>
    <s v="Cash"/>
    <s v="Completed"/>
    <x v="1"/>
    <n v="3"/>
    <x v="0"/>
  </r>
  <r>
    <x v="340"/>
    <x v="2"/>
    <x v="1"/>
    <x v="3"/>
    <x v="1"/>
    <x v="3"/>
    <n v="68084"/>
    <x v="1"/>
    <x v="2"/>
    <n v="618960"/>
    <n v="8"/>
    <n v="570"/>
    <n v="5"/>
    <x v="3911"/>
    <x v="3809"/>
    <x v="3553"/>
    <s v="Credit Card"/>
    <s v="Cancelled"/>
    <x v="2"/>
    <n v="1"/>
    <x v="1"/>
  </r>
  <r>
    <x v="340"/>
    <x v="3"/>
    <x v="1"/>
    <x v="3"/>
    <x v="1"/>
    <x v="2"/>
    <n v="26211"/>
    <x v="1"/>
    <x v="2"/>
    <n v="900273"/>
    <n v="7"/>
    <n v="2249"/>
    <n v="5"/>
    <x v="3912"/>
    <x v="3810"/>
    <x v="3763"/>
    <s v="Cash"/>
    <s v="Returned"/>
    <x v="1"/>
    <n v="3"/>
    <x v="0"/>
  </r>
  <r>
    <x v="340"/>
    <x v="1"/>
    <x v="2"/>
    <x v="1"/>
    <x v="0"/>
    <x v="3"/>
    <n v="96665"/>
    <x v="0"/>
    <x v="0"/>
    <n v="453010"/>
    <n v="1"/>
    <n v="841"/>
    <n v="10"/>
    <x v="3913"/>
    <x v="3056"/>
    <x v="3764"/>
    <s v="Net Banking"/>
    <s v="Cancelled"/>
    <x v="0"/>
    <n v="3"/>
    <x v="0"/>
  </r>
  <r>
    <x v="340"/>
    <x v="3"/>
    <x v="2"/>
    <x v="2"/>
    <x v="1"/>
    <x v="0"/>
    <n v="69538"/>
    <x v="0"/>
    <x v="0"/>
    <n v="809439"/>
    <n v="9"/>
    <n v="3326"/>
    <n v="0"/>
    <x v="3914"/>
    <x v="3811"/>
    <x v="2737"/>
    <s v="Credit Card"/>
    <s v="Cancelled"/>
    <x v="3"/>
    <n v="3"/>
    <x v="0"/>
  </r>
  <r>
    <x v="340"/>
    <x v="0"/>
    <x v="0"/>
    <x v="1"/>
    <x v="1"/>
    <x v="3"/>
    <n v="17377"/>
    <x v="0"/>
    <x v="1"/>
    <n v="834303"/>
    <n v="4"/>
    <n v="4331"/>
    <n v="20"/>
    <x v="3915"/>
    <x v="3812"/>
    <x v="3765"/>
    <s v="Net Banking"/>
    <s v="Completed"/>
    <x v="3"/>
    <n v="1"/>
    <x v="0"/>
  </r>
  <r>
    <x v="341"/>
    <x v="2"/>
    <x v="0"/>
    <x v="1"/>
    <x v="2"/>
    <x v="0"/>
    <n v="18861"/>
    <x v="1"/>
    <x v="1"/>
    <n v="554683"/>
    <n v="7"/>
    <n v="2879"/>
    <n v="15"/>
    <x v="3916"/>
    <x v="3813"/>
    <x v="3766"/>
    <s v="UPI"/>
    <s v="Returned"/>
    <x v="3"/>
    <n v="2"/>
    <x v="0"/>
  </r>
  <r>
    <x v="341"/>
    <x v="0"/>
    <x v="1"/>
    <x v="4"/>
    <x v="2"/>
    <x v="1"/>
    <n v="27821"/>
    <x v="1"/>
    <x v="2"/>
    <n v="154501"/>
    <n v="3"/>
    <n v="4369"/>
    <n v="20"/>
    <x v="3917"/>
    <x v="728"/>
    <x v="3767"/>
    <s v="Net Banking"/>
    <s v="Cancelled"/>
    <x v="2"/>
    <n v="2"/>
    <x v="0"/>
  </r>
  <r>
    <x v="341"/>
    <x v="3"/>
    <x v="0"/>
    <x v="3"/>
    <x v="0"/>
    <x v="0"/>
    <n v="88488"/>
    <x v="1"/>
    <x v="2"/>
    <n v="161855"/>
    <n v="8"/>
    <n v="4702"/>
    <n v="0"/>
    <x v="3918"/>
    <x v="3814"/>
    <x v="3768"/>
    <s v="Credit Card"/>
    <s v="Cancelled"/>
    <x v="2"/>
    <n v="4"/>
    <x v="0"/>
  </r>
  <r>
    <x v="341"/>
    <x v="2"/>
    <x v="1"/>
    <x v="0"/>
    <x v="0"/>
    <x v="1"/>
    <n v="84583"/>
    <x v="1"/>
    <x v="0"/>
    <n v="197735"/>
    <n v="4"/>
    <n v="3773"/>
    <n v="5"/>
    <x v="3919"/>
    <x v="3815"/>
    <x v="3769"/>
    <s v="Net Banking"/>
    <s v="Completed"/>
    <x v="2"/>
    <n v="5"/>
    <x v="0"/>
  </r>
  <r>
    <x v="341"/>
    <x v="2"/>
    <x v="2"/>
    <x v="1"/>
    <x v="0"/>
    <x v="1"/>
    <n v="36953"/>
    <x v="0"/>
    <x v="0"/>
    <n v="351928"/>
    <n v="2"/>
    <n v="2939"/>
    <n v="5"/>
    <x v="3920"/>
    <x v="3816"/>
    <x v="3770"/>
    <s v="Net Banking"/>
    <s v="Completed"/>
    <x v="0"/>
    <n v="2"/>
    <x v="0"/>
  </r>
  <r>
    <x v="341"/>
    <x v="3"/>
    <x v="2"/>
    <x v="4"/>
    <x v="0"/>
    <x v="1"/>
    <n v="46801"/>
    <x v="1"/>
    <x v="2"/>
    <n v="191822"/>
    <n v="2"/>
    <n v="4825"/>
    <n v="5"/>
    <x v="3921"/>
    <x v="3817"/>
    <x v="3771"/>
    <s v="Credit Card"/>
    <s v="Cancelled"/>
    <x v="0"/>
    <n v="4"/>
    <x v="0"/>
  </r>
  <r>
    <x v="341"/>
    <x v="3"/>
    <x v="2"/>
    <x v="4"/>
    <x v="2"/>
    <x v="0"/>
    <n v="28277"/>
    <x v="1"/>
    <x v="2"/>
    <n v="775219"/>
    <n v="8"/>
    <n v="2567"/>
    <n v="5"/>
    <x v="3922"/>
    <x v="3818"/>
    <x v="3772"/>
    <s v="UPI"/>
    <s v="Cancelled"/>
    <x v="2"/>
    <n v="2"/>
    <x v="1"/>
  </r>
  <r>
    <x v="341"/>
    <x v="3"/>
    <x v="3"/>
    <x v="3"/>
    <x v="1"/>
    <x v="2"/>
    <n v="99439"/>
    <x v="0"/>
    <x v="0"/>
    <n v="434496"/>
    <n v="8"/>
    <n v="4039"/>
    <n v="15"/>
    <x v="3923"/>
    <x v="3819"/>
    <x v="3773"/>
    <s v="Net Banking"/>
    <s v="Completed"/>
    <x v="1"/>
    <n v="1"/>
    <x v="1"/>
  </r>
  <r>
    <x v="341"/>
    <x v="3"/>
    <x v="1"/>
    <x v="3"/>
    <x v="2"/>
    <x v="0"/>
    <n v="93762"/>
    <x v="0"/>
    <x v="1"/>
    <n v="542909"/>
    <n v="1"/>
    <n v="971"/>
    <n v="0"/>
    <x v="3924"/>
    <x v="882"/>
    <x v="3774"/>
    <s v="Credit Card"/>
    <s v="Completed"/>
    <x v="2"/>
    <n v="4"/>
    <x v="0"/>
  </r>
  <r>
    <x v="341"/>
    <x v="3"/>
    <x v="2"/>
    <x v="3"/>
    <x v="0"/>
    <x v="3"/>
    <n v="32628"/>
    <x v="1"/>
    <x v="1"/>
    <n v="585583"/>
    <n v="6"/>
    <n v="4265"/>
    <n v="0"/>
    <x v="3925"/>
    <x v="3820"/>
    <x v="3775"/>
    <s v="Net Banking"/>
    <s v="Completed"/>
    <x v="2"/>
    <n v="1"/>
    <x v="0"/>
  </r>
  <r>
    <x v="341"/>
    <x v="2"/>
    <x v="1"/>
    <x v="0"/>
    <x v="0"/>
    <x v="3"/>
    <n v="92246"/>
    <x v="0"/>
    <x v="0"/>
    <n v="746068"/>
    <n v="9"/>
    <n v="4669"/>
    <n v="0"/>
    <x v="3926"/>
    <x v="3821"/>
    <x v="3776"/>
    <s v="Net Banking"/>
    <s v="Returned"/>
    <x v="2"/>
    <n v="1"/>
    <x v="0"/>
  </r>
  <r>
    <x v="341"/>
    <x v="3"/>
    <x v="0"/>
    <x v="4"/>
    <x v="2"/>
    <x v="2"/>
    <n v="37802"/>
    <x v="0"/>
    <x v="0"/>
    <n v="576120"/>
    <n v="9"/>
    <n v="1153"/>
    <n v="20"/>
    <x v="3927"/>
    <x v="3822"/>
    <x v="3777"/>
    <s v="Cash"/>
    <s v="Completed"/>
    <x v="3"/>
    <n v="4"/>
    <x v="0"/>
  </r>
  <r>
    <x v="342"/>
    <x v="2"/>
    <x v="0"/>
    <x v="2"/>
    <x v="2"/>
    <x v="2"/>
    <n v="73497"/>
    <x v="0"/>
    <x v="1"/>
    <n v="708869"/>
    <n v="2"/>
    <n v="961"/>
    <n v="5"/>
    <x v="3928"/>
    <x v="3823"/>
    <x v="552"/>
    <s v="Net Banking"/>
    <s v="Completed"/>
    <x v="0"/>
    <n v="4"/>
    <x v="0"/>
  </r>
  <r>
    <x v="342"/>
    <x v="2"/>
    <x v="2"/>
    <x v="0"/>
    <x v="0"/>
    <x v="2"/>
    <n v="94320"/>
    <x v="1"/>
    <x v="0"/>
    <n v="919817"/>
    <n v="8"/>
    <n v="1673"/>
    <n v="10"/>
    <x v="3929"/>
    <x v="3824"/>
    <x v="3778"/>
    <s v="UPI"/>
    <s v="Completed"/>
    <x v="3"/>
    <n v="2"/>
    <x v="1"/>
  </r>
  <r>
    <x v="342"/>
    <x v="3"/>
    <x v="1"/>
    <x v="5"/>
    <x v="1"/>
    <x v="1"/>
    <n v="79814"/>
    <x v="1"/>
    <x v="1"/>
    <n v="308713"/>
    <n v="8"/>
    <n v="2167"/>
    <n v="0"/>
    <x v="3930"/>
    <x v="3825"/>
    <x v="1261"/>
    <s v="Net Banking"/>
    <s v="Returned"/>
    <x v="1"/>
    <n v="2"/>
    <x v="1"/>
  </r>
  <r>
    <x v="342"/>
    <x v="3"/>
    <x v="2"/>
    <x v="1"/>
    <x v="0"/>
    <x v="2"/>
    <n v="63702"/>
    <x v="0"/>
    <x v="1"/>
    <n v="517860"/>
    <n v="4"/>
    <n v="4245"/>
    <n v="20"/>
    <x v="3931"/>
    <x v="3403"/>
    <x v="3275"/>
    <s v="Credit Card"/>
    <s v="Returned"/>
    <x v="1"/>
    <n v="5"/>
    <x v="0"/>
  </r>
  <r>
    <x v="342"/>
    <x v="1"/>
    <x v="0"/>
    <x v="3"/>
    <x v="2"/>
    <x v="2"/>
    <n v="38677"/>
    <x v="0"/>
    <x v="0"/>
    <n v="105639"/>
    <n v="4"/>
    <n v="3821"/>
    <n v="15"/>
    <x v="3932"/>
    <x v="2228"/>
    <x v="3779"/>
    <s v="Credit Card"/>
    <s v="Completed"/>
    <x v="0"/>
    <n v="2"/>
    <x v="0"/>
  </r>
  <r>
    <x v="342"/>
    <x v="2"/>
    <x v="2"/>
    <x v="4"/>
    <x v="0"/>
    <x v="2"/>
    <n v="17500"/>
    <x v="1"/>
    <x v="2"/>
    <n v="326938"/>
    <n v="5"/>
    <n v="1139"/>
    <n v="5"/>
    <x v="3933"/>
    <x v="3826"/>
    <x v="3780"/>
    <s v="Cash"/>
    <s v="Completed"/>
    <x v="1"/>
    <n v="4"/>
    <x v="0"/>
  </r>
  <r>
    <x v="342"/>
    <x v="3"/>
    <x v="1"/>
    <x v="1"/>
    <x v="0"/>
    <x v="0"/>
    <n v="14015"/>
    <x v="1"/>
    <x v="2"/>
    <n v="963584"/>
    <n v="7"/>
    <n v="4869"/>
    <n v="20"/>
    <x v="3934"/>
    <x v="3827"/>
    <x v="711"/>
    <s v="Cash"/>
    <s v="Returned"/>
    <x v="3"/>
    <n v="2"/>
    <x v="0"/>
  </r>
  <r>
    <x v="342"/>
    <x v="3"/>
    <x v="0"/>
    <x v="0"/>
    <x v="1"/>
    <x v="3"/>
    <n v="97372"/>
    <x v="0"/>
    <x v="2"/>
    <n v="382724"/>
    <n v="1"/>
    <n v="981"/>
    <n v="10"/>
    <x v="3935"/>
    <x v="3828"/>
    <x v="3781"/>
    <s v="Net Banking"/>
    <s v="Returned"/>
    <x v="3"/>
    <n v="4"/>
    <x v="0"/>
  </r>
  <r>
    <x v="342"/>
    <x v="3"/>
    <x v="3"/>
    <x v="5"/>
    <x v="0"/>
    <x v="3"/>
    <n v="68812"/>
    <x v="0"/>
    <x v="2"/>
    <n v="984736"/>
    <n v="9"/>
    <n v="581"/>
    <n v="10"/>
    <x v="3936"/>
    <x v="3829"/>
    <x v="3782"/>
    <s v="Cash"/>
    <s v="Cancelled"/>
    <x v="3"/>
    <n v="5"/>
    <x v="0"/>
  </r>
  <r>
    <x v="342"/>
    <x v="1"/>
    <x v="0"/>
    <x v="0"/>
    <x v="0"/>
    <x v="2"/>
    <n v="17826"/>
    <x v="1"/>
    <x v="2"/>
    <n v="389118"/>
    <n v="3"/>
    <n v="3803"/>
    <n v="15"/>
    <x v="3937"/>
    <x v="3830"/>
    <x v="387"/>
    <s v="UPI"/>
    <s v="Returned"/>
    <x v="1"/>
    <n v="4"/>
    <x v="0"/>
  </r>
  <r>
    <x v="342"/>
    <x v="1"/>
    <x v="3"/>
    <x v="0"/>
    <x v="0"/>
    <x v="3"/>
    <n v="19201"/>
    <x v="0"/>
    <x v="2"/>
    <n v="618150"/>
    <n v="4"/>
    <n v="4626"/>
    <n v="0"/>
    <x v="3938"/>
    <x v="3831"/>
    <x v="260"/>
    <s v="Cash"/>
    <s v="Returned"/>
    <x v="2"/>
    <n v="5"/>
    <x v="0"/>
  </r>
  <r>
    <x v="342"/>
    <x v="0"/>
    <x v="2"/>
    <x v="2"/>
    <x v="2"/>
    <x v="0"/>
    <n v="39048"/>
    <x v="1"/>
    <x v="2"/>
    <n v="538589"/>
    <n v="7"/>
    <n v="3293"/>
    <n v="0"/>
    <x v="3939"/>
    <x v="3832"/>
    <x v="1247"/>
    <s v="Credit Card"/>
    <s v="Completed"/>
    <x v="3"/>
    <n v="5"/>
    <x v="1"/>
  </r>
  <r>
    <x v="343"/>
    <x v="2"/>
    <x v="2"/>
    <x v="1"/>
    <x v="2"/>
    <x v="3"/>
    <n v="29941"/>
    <x v="0"/>
    <x v="0"/>
    <n v="475406"/>
    <n v="5"/>
    <n v="1607"/>
    <n v="20"/>
    <x v="3940"/>
    <x v="3833"/>
    <x v="3783"/>
    <s v="Cash"/>
    <s v="Completed"/>
    <x v="3"/>
    <n v="5"/>
    <x v="1"/>
  </r>
  <r>
    <x v="343"/>
    <x v="0"/>
    <x v="1"/>
    <x v="2"/>
    <x v="1"/>
    <x v="1"/>
    <n v="90641"/>
    <x v="1"/>
    <x v="0"/>
    <n v="327158"/>
    <n v="5"/>
    <n v="4285"/>
    <n v="20"/>
    <x v="3941"/>
    <x v="3834"/>
    <x v="3784"/>
    <s v="UPI"/>
    <s v="Completed"/>
    <x v="2"/>
    <n v="1"/>
    <x v="0"/>
  </r>
  <r>
    <x v="343"/>
    <x v="3"/>
    <x v="3"/>
    <x v="0"/>
    <x v="0"/>
    <x v="0"/>
    <n v="68418"/>
    <x v="0"/>
    <x v="2"/>
    <n v="147612"/>
    <n v="1"/>
    <n v="750"/>
    <n v="0"/>
    <x v="3942"/>
    <x v="3835"/>
    <x v="3785"/>
    <s v="UPI"/>
    <s v="Returned"/>
    <x v="2"/>
    <n v="3"/>
    <x v="1"/>
  </r>
  <r>
    <x v="343"/>
    <x v="1"/>
    <x v="2"/>
    <x v="5"/>
    <x v="2"/>
    <x v="3"/>
    <n v="75689"/>
    <x v="1"/>
    <x v="0"/>
    <n v="517977"/>
    <n v="2"/>
    <n v="2934"/>
    <n v="0"/>
    <x v="3943"/>
    <x v="3836"/>
    <x v="3786"/>
    <s v="Cash"/>
    <s v="Cancelled"/>
    <x v="0"/>
    <n v="4"/>
    <x v="0"/>
  </r>
  <r>
    <x v="343"/>
    <x v="1"/>
    <x v="3"/>
    <x v="4"/>
    <x v="1"/>
    <x v="3"/>
    <n v="51541"/>
    <x v="0"/>
    <x v="1"/>
    <n v="358775"/>
    <n v="5"/>
    <n v="2120"/>
    <n v="20"/>
    <x v="3944"/>
    <x v="3837"/>
    <x v="3787"/>
    <s v="Cash"/>
    <s v="Completed"/>
    <x v="1"/>
    <n v="2"/>
    <x v="0"/>
  </r>
  <r>
    <x v="343"/>
    <x v="0"/>
    <x v="2"/>
    <x v="4"/>
    <x v="0"/>
    <x v="0"/>
    <n v="59939"/>
    <x v="0"/>
    <x v="2"/>
    <n v="634989"/>
    <n v="2"/>
    <n v="2218"/>
    <n v="5"/>
    <x v="3945"/>
    <x v="3838"/>
    <x v="2967"/>
    <s v="Cash"/>
    <s v="Cancelled"/>
    <x v="3"/>
    <n v="3"/>
    <x v="0"/>
  </r>
  <r>
    <x v="343"/>
    <x v="1"/>
    <x v="0"/>
    <x v="1"/>
    <x v="1"/>
    <x v="3"/>
    <n v="80422"/>
    <x v="0"/>
    <x v="1"/>
    <n v="907254"/>
    <n v="1"/>
    <n v="765"/>
    <n v="10"/>
    <x v="3946"/>
    <x v="3839"/>
    <x v="3788"/>
    <s v="Credit Card"/>
    <s v="Cancelled"/>
    <x v="0"/>
    <n v="3"/>
    <x v="0"/>
  </r>
  <r>
    <x v="343"/>
    <x v="3"/>
    <x v="2"/>
    <x v="3"/>
    <x v="1"/>
    <x v="3"/>
    <n v="33950"/>
    <x v="0"/>
    <x v="0"/>
    <n v="377114"/>
    <n v="3"/>
    <n v="521"/>
    <n v="10"/>
    <x v="3947"/>
    <x v="3840"/>
    <x v="3789"/>
    <s v="Credit Card"/>
    <s v="Returned"/>
    <x v="1"/>
    <n v="1"/>
    <x v="0"/>
  </r>
  <r>
    <x v="343"/>
    <x v="1"/>
    <x v="1"/>
    <x v="3"/>
    <x v="1"/>
    <x v="2"/>
    <n v="77803"/>
    <x v="1"/>
    <x v="2"/>
    <n v="711016"/>
    <n v="1"/>
    <n v="2623"/>
    <n v="15"/>
    <x v="3948"/>
    <x v="3841"/>
    <x v="3790"/>
    <s v="UPI"/>
    <s v="Returned"/>
    <x v="0"/>
    <n v="4"/>
    <x v="1"/>
  </r>
  <r>
    <x v="343"/>
    <x v="0"/>
    <x v="0"/>
    <x v="4"/>
    <x v="1"/>
    <x v="1"/>
    <n v="30642"/>
    <x v="0"/>
    <x v="1"/>
    <n v="397991"/>
    <n v="8"/>
    <n v="2010"/>
    <n v="10"/>
    <x v="3949"/>
    <x v="3842"/>
    <x v="3791"/>
    <s v="Cash"/>
    <s v="Completed"/>
    <x v="1"/>
    <n v="4"/>
    <x v="1"/>
  </r>
  <r>
    <x v="343"/>
    <x v="3"/>
    <x v="1"/>
    <x v="0"/>
    <x v="1"/>
    <x v="0"/>
    <n v="76506"/>
    <x v="1"/>
    <x v="0"/>
    <n v="123103"/>
    <n v="8"/>
    <n v="4352"/>
    <n v="20"/>
    <x v="3950"/>
    <x v="3843"/>
    <x v="3792"/>
    <s v="Net Banking"/>
    <s v="Returned"/>
    <x v="3"/>
    <n v="2"/>
    <x v="0"/>
  </r>
  <r>
    <x v="343"/>
    <x v="0"/>
    <x v="0"/>
    <x v="0"/>
    <x v="1"/>
    <x v="2"/>
    <n v="51607"/>
    <x v="1"/>
    <x v="2"/>
    <n v="550695"/>
    <n v="8"/>
    <n v="3438"/>
    <n v="5"/>
    <x v="3951"/>
    <x v="3844"/>
    <x v="3793"/>
    <s v="UPI"/>
    <s v="Cancelled"/>
    <x v="0"/>
    <n v="1"/>
    <x v="1"/>
  </r>
  <r>
    <x v="344"/>
    <x v="1"/>
    <x v="3"/>
    <x v="2"/>
    <x v="1"/>
    <x v="3"/>
    <n v="41288"/>
    <x v="0"/>
    <x v="2"/>
    <n v="870430"/>
    <n v="7"/>
    <n v="3922"/>
    <n v="20"/>
    <x v="1351"/>
    <x v="1690"/>
    <x v="3794"/>
    <s v="Credit Card"/>
    <s v="Returned"/>
    <x v="1"/>
    <n v="3"/>
    <x v="1"/>
  </r>
  <r>
    <x v="344"/>
    <x v="0"/>
    <x v="1"/>
    <x v="1"/>
    <x v="0"/>
    <x v="0"/>
    <n v="92865"/>
    <x v="1"/>
    <x v="1"/>
    <n v="325465"/>
    <n v="7"/>
    <n v="739"/>
    <n v="0"/>
    <x v="3952"/>
    <x v="3845"/>
    <x v="3795"/>
    <s v="UPI"/>
    <s v="Returned"/>
    <x v="1"/>
    <n v="4"/>
    <x v="0"/>
  </r>
  <r>
    <x v="344"/>
    <x v="0"/>
    <x v="2"/>
    <x v="2"/>
    <x v="0"/>
    <x v="0"/>
    <n v="24450"/>
    <x v="0"/>
    <x v="1"/>
    <n v="602398"/>
    <n v="2"/>
    <n v="550"/>
    <n v="0"/>
    <x v="3953"/>
    <x v="3846"/>
    <x v="3796"/>
    <s v="Credit Card"/>
    <s v="Cancelled"/>
    <x v="1"/>
    <n v="1"/>
    <x v="0"/>
  </r>
  <r>
    <x v="344"/>
    <x v="2"/>
    <x v="3"/>
    <x v="3"/>
    <x v="1"/>
    <x v="1"/>
    <n v="15618"/>
    <x v="1"/>
    <x v="1"/>
    <n v="576063"/>
    <n v="9"/>
    <n v="3507"/>
    <n v="10"/>
    <x v="3954"/>
    <x v="3847"/>
    <x v="3797"/>
    <s v="Net Banking"/>
    <s v="Returned"/>
    <x v="2"/>
    <n v="5"/>
    <x v="0"/>
  </r>
  <r>
    <x v="344"/>
    <x v="1"/>
    <x v="2"/>
    <x v="4"/>
    <x v="0"/>
    <x v="1"/>
    <n v="44263"/>
    <x v="0"/>
    <x v="0"/>
    <n v="422931"/>
    <n v="7"/>
    <n v="975"/>
    <n v="5"/>
    <x v="2715"/>
    <x v="2717"/>
    <x v="3798"/>
    <s v="Cash"/>
    <s v="Returned"/>
    <x v="1"/>
    <n v="4"/>
    <x v="0"/>
  </r>
  <r>
    <x v="344"/>
    <x v="1"/>
    <x v="0"/>
    <x v="0"/>
    <x v="1"/>
    <x v="0"/>
    <n v="77583"/>
    <x v="0"/>
    <x v="1"/>
    <n v="248016"/>
    <n v="5"/>
    <n v="2504"/>
    <n v="15"/>
    <x v="3955"/>
    <x v="3848"/>
    <x v="3799"/>
    <s v="Cash"/>
    <s v="Completed"/>
    <x v="2"/>
    <n v="3"/>
    <x v="1"/>
  </r>
  <r>
    <x v="344"/>
    <x v="0"/>
    <x v="0"/>
    <x v="4"/>
    <x v="0"/>
    <x v="1"/>
    <n v="84900"/>
    <x v="1"/>
    <x v="1"/>
    <n v="592709"/>
    <n v="4"/>
    <n v="656"/>
    <n v="20"/>
    <x v="3956"/>
    <x v="3849"/>
    <x v="3308"/>
    <s v="Cash"/>
    <s v="Cancelled"/>
    <x v="3"/>
    <n v="5"/>
    <x v="0"/>
  </r>
  <r>
    <x v="344"/>
    <x v="2"/>
    <x v="2"/>
    <x v="5"/>
    <x v="2"/>
    <x v="1"/>
    <n v="38794"/>
    <x v="1"/>
    <x v="1"/>
    <n v="870945"/>
    <n v="8"/>
    <n v="3283"/>
    <n v="15"/>
    <x v="3957"/>
    <x v="3850"/>
    <x v="3800"/>
    <s v="Net Banking"/>
    <s v="Returned"/>
    <x v="0"/>
    <n v="5"/>
    <x v="0"/>
  </r>
  <r>
    <x v="344"/>
    <x v="1"/>
    <x v="2"/>
    <x v="4"/>
    <x v="1"/>
    <x v="3"/>
    <n v="23091"/>
    <x v="0"/>
    <x v="2"/>
    <n v="639262"/>
    <n v="5"/>
    <n v="2519"/>
    <n v="15"/>
    <x v="3958"/>
    <x v="3851"/>
    <x v="3801"/>
    <s v="Net Banking"/>
    <s v="Cancelled"/>
    <x v="3"/>
    <n v="5"/>
    <x v="0"/>
  </r>
  <r>
    <x v="344"/>
    <x v="3"/>
    <x v="3"/>
    <x v="5"/>
    <x v="2"/>
    <x v="1"/>
    <n v="78422"/>
    <x v="1"/>
    <x v="1"/>
    <n v="409128"/>
    <n v="6"/>
    <n v="2186"/>
    <n v="15"/>
    <x v="3959"/>
    <x v="3852"/>
    <x v="3802"/>
    <s v="Net Banking"/>
    <s v="Returned"/>
    <x v="2"/>
    <n v="3"/>
    <x v="0"/>
  </r>
  <r>
    <x v="344"/>
    <x v="0"/>
    <x v="2"/>
    <x v="2"/>
    <x v="1"/>
    <x v="1"/>
    <n v="97108"/>
    <x v="0"/>
    <x v="1"/>
    <n v="146893"/>
    <n v="4"/>
    <n v="4670"/>
    <n v="15"/>
    <x v="3960"/>
    <x v="3853"/>
    <x v="3803"/>
    <s v="Net Banking"/>
    <s v="Completed"/>
    <x v="3"/>
    <n v="1"/>
    <x v="0"/>
  </r>
  <r>
    <x v="344"/>
    <x v="1"/>
    <x v="1"/>
    <x v="2"/>
    <x v="1"/>
    <x v="2"/>
    <n v="25161"/>
    <x v="0"/>
    <x v="0"/>
    <n v="593888"/>
    <n v="2"/>
    <n v="4358"/>
    <n v="20"/>
    <x v="3961"/>
    <x v="3854"/>
    <x v="1781"/>
    <s v="Credit Card"/>
    <s v="Returned"/>
    <x v="2"/>
    <n v="4"/>
    <x v="1"/>
  </r>
  <r>
    <x v="345"/>
    <x v="3"/>
    <x v="1"/>
    <x v="3"/>
    <x v="2"/>
    <x v="3"/>
    <n v="14158"/>
    <x v="1"/>
    <x v="0"/>
    <n v="621904"/>
    <n v="7"/>
    <n v="2914"/>
    <n v="0"/>
    <x v="3962"/>
    <x v="3855"/>
    <x v="3804"/>
    <s v="UPI"/>
    <s v="Returned"/>
    <x v="2"/>
    <n v="1"/>
    <x v="0"/>
  </r>
  <r>
    <x v="345"/>
    <x v="1"/>
    <x v="2"/>
    <x v="4"/>
    <x v="2"/>
    <x v="3"/>
    <n v="37663"/>
    <x v="0"/>
    <x v="1"/>
    <n v="391996"/>
    <n v="2"/>
    <n v="3303"/>
    <n v="20"/>
    <x v="3963"/>
    <x v="3856"/>
    <x v="1242"/>
    <s v="Net Banking"/>
    <s v="Cancelled"/>
    <x v="1"/>
    <n v="3"/>
    <x v="0"/>
  </r>
  <r>
    <x v="345"/>
    <x v="3"/>
    <x v="1"/>
    <x v="4"/>
    <x v="2"/>
    <x v="0"/>
    <n v="95381"/>
    <x v="1"/>
    <x v="0"/>
    <n v="367097"/>
    <n v="7"/>
    <n v="3749"/>
    <n v="0"/>
    <x v="3964"/>
    <x v="3857"/>
    <x v="3805"/>
    <s v="Credit Card"/>
    <s v="Returned"/>
    <x v="2"/>
    <n v="2"/>
    <x v="0"/>
  </r>
  <r>
    <x v="345"/>
    <x v="0"/>
    <x v="2"/>
    <x v="5"/>
    <x v="1"/>
    <x v="1"/>
    <n v="16733"/>
    <x v="0"/>
    <x v="0"/>
    <n v="845178"/>
    <n v="7"/>
    <n v="2655"/>
    <n v="0"/>
    <x v="3965"/>
    <x v="3858"/>
    <x v="3806"/>
    <s v="UPI"/>
    <s v="Cancelled"/>
    <x v="1"/>
    <n v="4"/>
    <x v="0"/>
  </r>
  <r>
    <x v="345"/>
    <x v="1"/>
    <x v="3"/>
    <x v="2"/>
    <x v="2"/>
    <x v="2"/>
    <n v="42001"/>
    <x v="0"/>
    <x v="0"/>
    <n v="438917"/>
    <n v="1"/>
    <n v="2326"/>
    <n v="20"/>
    <x v="1945"/>
    <x v="3772"/>
    <x v="3807"/>
    <s v="UPI"/>
    <s v="Completed"/>
    <x v="0"/>
    <n v="4"/>
    <x v="0"/>
  </r>
  <r>
    <x v="345"/>
    <x v="1"/>
    <x v="1"/>
    <x v="5"/>
    <x v="2"/>
    <x v="2"/>
    <n v="49128"/>
    <x v="0"/>
    <x v="2"/>
    <n v="333756"/>
    <n v="3"/>
    <n v="4257"/>
    <n v="20"/>
    <x v="3966"/>
    <x v="984"/>
    <x v="3808"/>
    <s v="Net Banking"/>
    <s v="Cancelled"/>
    <x v="1"/>
    <n v="2"/>
    <x v="0"/>
  </r>
  <r>
    <x v="345"/>
    <x v="2"/>
    <x v="1"/>
    <x v="2"/>
    <x v="0"/>
    <x v="3"/>
    <n v="59630"/>
    <x v="1"/>
    <x v="1"/>
    <n v="914880"/>
    <n v="3"/>
    <n v="592"/>
    <n v="20"/>
    <x v="3967"/>
    <x v="3859"/>
    <x v="3809"/>
    <s v="Net Banking"/>
    <s v="Returned"/>
    <x v="1"/>
    <n v="5"/>
    <x v="0"/>
  </r>
  <r>
    <x v="345"/>
    <x v="0"/>
    <x v="2"/>
    <x v="5"/>
    <x v="0"/>
    <x v="1"/>
    <n v="19329"/>
    <x v="0"/>
    <x v="1"/>
    <n v="656059"/>
    <n v="6"/>
    <n v="4776"/>
    <n v="0"/>
    <x v="2008"/>
    <x v="3860"/>
    <x v="3810"/>
    <s v="UPI"/>
    <s v="Cancelled"/>
    <x v="1"/>
    <n v="4"/>
    <x v="0"/>
  </r>
  <r>
    <x v="345"/>
    <x v="3"/>
    <x v="1"/>
    <x v="2"/>
    <x v="2"/>
    <x v="2"/>
    <n v="63105"/>
    <x v="0"/>
    <x v="1"/>
    <n v="151550"/>
    <n v="3"/>
    <n v="1170"/>
    <n v="20"/>
    <x v="3968"/>
    <x v="3861"/>
    <x v="2717"/>
    <s v="UPI"/>
    <s v="Completed"/>
    <x v="1"/>
    <n v="4"/>
    <x v="0"/>
  </r>
  <r>
    <x v="345"/>
    <x v="1"/>
    <x v="0"/>
    <x v="5"/>
    <x v="2"/>
    <x v="0"/>
    <n v="73436"/>
    <x v="1"/>
    <x v="0"/>
    <n v="155378"/>
    <n v="9"/>
    <n v="2643"/>
    <n v="5"/>
    <x v="3745"/>
    <x v="644"/>
    <x v="3811"/>
    <s v="Credit Card"/>
    <s v="Returned"/>
    <x v="0"/>
    <n v="4"/>
    <x v="0"/>
  </r>
  <r>
    <x v="345"/>
    <x v="1"/>
    <x v="3"/>
    <x v="2"/>
    <x v="2"/>
    <x v="1"/>
    <n v="79579"/>
    <x v="0"/>
    <x v="0"/>
    <n v="285967"/>
    <n v="5"/>
    <n v="731"/>
    <n v="10"/>
    <x v="3969"/>
    <x v="3862"/>
    <x v="3812"/>
    <s v="Net Banking"/>
    <s v="Completed"/>
    <x v="0"/>
    <n v="3"/>
    <x v="0"/>
  </r>
  <r>
    <x v="345"/>
    <x v="3"/>
    <x v="3"/>
    <x v="1"/>
    <x v="2"/>
    <x v="1"/>
    <n v="24242"/>
    <x v="1"/>
    <x v="0"/>
    <n v="342329"/>
    <n v="6"/>
    <n v="4489"/>
    <n v="10"/>
    <x v="3970"/>
    <x v="220"/>
    <x v="3813"/>
    <s v="UPI"/>
    <s v="Completed"/>
    <x v="0"/>
    <n v="2"/>
    <x v="0"/>
  </r>
  <r>
    <x v="346"/>
    <x v="0"/>
    <x v="1"/>
    <x v="5"/>
    <x v="0"/>
    <x v="1"/>
    <n v="37133"/>
    <x v="1"/>
    <x v="2"/>
    <n v="289809"/>
    <n v="6"/>
    <n v="2102"/>
    <n v="5"/>
    <x v="3971"/>
    <x v="3863"/>
    <x v="3814"/>
    <s v="UPI"/>
    <s v="Returned"/>
    <x v="2"/>
    <n v="4"/>
    <x v="1"/>
  </r>
  <r>
    <x v="346"/>
    <x v="2"/>
    <x v="1"/>
    <x v="4"/>
    <x v="1"/>
    <x v="2"/>
    <n v="34740"/>
    <x v="1"/>
    <x v="0"/>
    <n v="692412"/>
    <n v="8"/>
    <n v="3451"/>
    <n v="10"/>
    <x v="3010"/>
    <x v="3864"/>
    <x v="3815"/>
    <s v="Cash"/>
    <s v="Returned"/>
    <x v="2"/>
    <n v="2"/>
    <x v="0"/>
  </r>
  <r>
    <x v="346"/>
    <x v="2"/>
    <x v="0"/>
    <x v="3"/>
    <x v="2"/>
    <x v="3"/>
    <n v="40976"/>
    <x v="0"/>
    <x v="2"/>
    <n v="816170"/>
    <n v="3"/>
    <n v="2272"/>
    <n v="0"/>
    <x v="3972"/>
    <x v="3865"/>
    <x v="3816"/>
    <s v="Net Banking"/>
    <s v="Cancelled"/>
    <x v="1"/>
    <n v="5"/>
    <x v="0"/>
  </r>
  <r>
    <x v="346"/>
    <x v="1"/>
    <x v="0"/>
    <x v="1"/>
    <x v="2"/>
    <x v="3"/>
    <n v="50067"/>
    <x v="1"/>
    <x v="1"/>
    <n v="355976"/>
    <n v="9"/>
    <n v="2566"/>
    <n v="20"/>
    <x v="3973"/>
    <x v="3866"/>
    <x v="3817"/>
    <s v="Credit Card"/>
    <s v="Returned"/>
    <x v="1"/>
    <n v="4"/>
    <x v="0"/>
  </r>
  <r>
    <x v="346"/>
    <x v="3"/>
    <x v="1"/>
    <x v="1"/>
    <x v="0"/>
    <x v="0"/>
    <n v="21231"/>
    <x v="0"/>
    <x v="0"/>
    <n v="311423"/>
    <n v="7"/>
    <n v="1810"/>
    <n v="20"/>
    <x v="773"/>
    <x v="3867"/>
    <x v="3818"/>
    <s v="Credit Card"/>
    <s v="Cancelled"/>
    <x v="2"/>
    <n v="1"/>
    <x v="0"/>
  </r>
  <r>
    <x v="346"/>
    <x v="1"/>
    <x v="1"/>
    <x v="5"/>
    <x v="2"/>
    <x v="2"/>
    <n v="76105"/>
    <x v="1"/>
    <x v="2"/>
    <n v="434036"/>
    <n v="6"/>
    <n v="658"/>
    <n v="20"/>
    <x v="3974"/>
    <x v="3868"/>
    <x v="3819"/>
    <s v="Cash"/>
    <s v="Completed"/>
    <x v="1"/>
    <n v="1"/>
    <x v="0"/>
  </r>
  <r>
    <x v="346"/>
    <x v="3"/>
    <x v="0"/>
    <x v="3"/>
    <x v="2"/>
    <x v="1"/>
    <n v="13328"/>
    <x v="0"/>
    <x v="2"/>
    <n v="862785"/>
    <n v="1"/>
    <n v="4278"/>
    <n v="5"/>
    <x v="3975"/>
    <x v="3869"/>
    <x v="964"/>
    <s v="Net Banking"/>
    <s v="Cancelled"/>
    <x v="0"/>
    <n v="1"/>
    <x v="0"/>
  </r>
  <r>
    <x v="346"/>
    <x v="2"/>
    <x v="2"/>
    <x v="4"/>
    <x v="0"/>
    <x v="0"/>
    <n v="35261"/>
    <x v="1"/>
    <x v="0"/>
    <n v="376839"/>
    <n v="4"/>
    <n v="2086"/>
    <n v="5"/>
    <x v="3976"/>
    <x v="3870"/>
    <x v="3820"/>
    <s v="Credit Card"/>
    <s v="Returned"/>
    <x v="3"/>
    <n v="1"/>
    <x v="0"/>
  </r>
  <r>
    <x v="346"/>
    <x v="0"/>
    <x v="0"/>
    <x v="1"/>
    <x v="2"/>
    <x v="0"/>
    <n v="35262"/>
    <x v="1"/>
    <x v="2"/>
    <n v="546677"/>
    <n v="5"/>
    <n v="877"/>
    <n v="0"/>
    <x v="3977"/>
    <x v="3871"/>
    <x v="3821"/>
    <s v="Cash"/>
    <s v="Cancelled"/>
    <x v="1"/>
    <n v="3"/>
    <x v="1"/>
  </r>
  <r>
    <x v="346"/>
    <x v="3"/>
    <x v="2"/>
    <x v="4"/>
    <x v="2"/>
    <x v="3"/>
    <n v="13280"/>
    <x v="1"/>
    <x v="0"/>
    <n v="363547"/>
    <n v="2"/>
    <n v="3795"/>
    <n v="5"/>
    <x v="212"/>
    <x v="1795"/>
    <x v="3822"/>
    <s v="Credit Card"/>
    <s v="Returned"/>
    <x v="3"/>
    <n v="5"/>
    <x v="0"/>
  </r>
  <r>
    <x v="346"/>
    <x v="2"/>
    <x v="3"/>
    <x v="2"/>
    <x v="0"/>
    <x v="1"/>
    <n v="94683"/>
    <x v="0"/>
    <x v="2"/>
    <n v="730983"/>
    <n v="1"/>
    <n v="1213"/>
    <n v="20"/>
    <x v="3978"/>
    <x v="3872"/>
    <x v="3823"/>
    <s v="Credit Card"/>
    <s v="Completed"/>
    <x v="0"/>
    <n v="4"/>
    <x v="1"/>
  </r>
  <r>
    <x v="346"/>
    <x v="1"/>
    <x v="3"/>
    <x v="3"/>
    <x v="1"/>
    <x v="1"/>
    <n v="41742"/>
    <x v="1"/>
    <x v="1"/>
    <n v="783687"/>
    <n v="2"/>
    <n v="4687"/>
    <n v="0"/>
    <x v="3979"/>
    <x v="3873"/>
    <x v="3824"/>
    <s v="Cash"/>
    <s v="Cancelled"/>
    <x v="1"/>
    <n v="5"/>
    <x v="1"/>
  </r>
  <r>
    <x v="347"/>
    <x v="3"/>
    <x v="0"/>
    <x v="0"/>
    <x v="2"/>
    <x v="2"/>
    <n v="13590"/>
    <x v="0"/>
    <x v="1"/>
    <n v="692109"/>
    <n v="8"/>
    <n v="2723"/>
    <n v="0"/>
    <x v="3980"/>
    <x v="3874"/>
    <x v="3825"/>
    <s v="UPI"/>
    <s v="Cancelled"/>
    <x v="0"/>
    <n v="1"/>
    <x v="0"/>
  </r>
  <r>
    <x v="347"/>
    <x v="0"/>
    <x v="2"/>
    <x v="2"/>
    <x v="2"/>
    <x v="2"/>
    <n v="60226"/>
    <x v="0"/>
    <x v="1"/>
    <n v="239934"/>
    <n v="6"/>
    <n v="4571"/>
    <n v="20"/>
    <x v="3981"/>
    <x v="3875"/>
    <x v="2355"/>
    <s v="UPI"/>
    <s v="Cancelled"/>
    <x v="0"/>
    <n v="5"/>
    <x v="0"/>
  </r>
  <r>
    <x v="347"/>
    <x v="1"/>
    <x v="0"/>
    <x v="3"/>
    <x v="1"/>
    <x v="2"/>
    <n v="97542"/>
    <x v="0"/>
    <x v="0"/>
    <n v="298336"/>
    <n v="2"/>
    <n v="3282"/>
    <n v="15"/>
    <x v="3962"/>
    <x v="3876"/>
    <x v="3826"/>
    <s v="Credit Card"/>
    <s v="Cancelled"/>
    <x v="0"/>
    <n v="5"/>
    <x v="0"/>
  </r>
  <r>
    <x v="347"/>
    <x v="1"/>
    <x v="0"/>
    <x v="5"/>
    <x v="0"/>
    <x v="0"/>
    <n v="23570"/>
    <x v="0"/>
    <x v="1"/>
    <n v="897862"/>
    <n v="9"/>
    <n v="1237"/>
    <n v="20"/>
    <x v="3982"/>
    <x v="3877"/>
    <x v="709"/>
    <s v="Net Banking"/>
    <s v="Completed"/>
    <x v="2"/>
    <n v="3"/>
    <x v="0"/>
  </r>
  <r>
    <x v="347"/>
    <x v="2"/>
    <x v="2"/>
    <x v="5"/>
    <x v="1"/>
    <x v="1"/>
    <n v="99443"/>
    <x v="0"/>
    <x v="1"/>
    <n v="789377"/>
    <n v="8"/>
    <n v="3000"/>
    <n v="0"/>
    <x v="3983"/>
    <x v="3878"/>
    <x v="3827"/>
    <s v="Net Banking"/>
    <s v="Returned"/>
    <x v="1"/>
    <n v="1"/>
    <x v="0"/>
  </r>
  <r>
    <x v="347"/>
    <x v="3"/>
    <x v="0"/>
    <x v="4"/>
    <x v="2"/>
    <x v="3"/>
    <n v="19533"/>
    <x v="0"/>
    <x v="1"/>
    <n v="264718"/>
    <n v="4"/>
    <n v="3646"/>
    <n v="15"/>
    <x v="3984"/>
    <x v="3879"/>
    <x v="3828"/>
    <s v="Net Banking"/>
    <s v="Cancelled"/>
    <x v="0"/>
    <n v="2"/>
    <x v="0"/>
  </r>
  <r>
    <x v="347"/>
    <x v="1"/>
    <x v="3"/>
    <x v="1"/>
    <x v="1"/>
    <x v="0"/>
    <n v="92283"/>
    <x v="1"/>
    <x v="0"/>
    <n v="128922"/>
    <n v="7"/>
    <n v="2363"/>
    <n v="20"/>
    <x v="3985"/>
    <x v="3880"/>
    <x v="3829"/>
    <s v="Cash"/>
    <s v="Completed"/>
    <x v="2"/>
    <n v="5"/>
    <x v="0"/>
  </r>
  <r>
    <x v="347"/>
    <x v="0"/>
    <x v="1"/>
    <x v="0"/>
    <x v="0"/>
    <x v="0"/>
    <n v="23366"/>
    <x v="1"/>
    <x v="2"/>
    <n v="766903"/>
    <n v="3"/>
    <n v="991"/>
    <n v="20"/>
    <x v="3986"/>
    <x v="372"/>
    <x v="1114"/>
    <s v="Credit Card"/>
    <s v="Returned"/>
    <x v="1"/>
    <n v="5"/>
    <x v="1"/>
  </r>
  <r>
    <x v="347"/>
    <x v="3"/>
    <x v="1"/>
    <x v="5"/>
    <x v="2"/>
    <x v="3"/>
    <n v="86368"/>
    <x v="0"/>
    <x v="0"/>
    <n v="805009"/>
    <n v="6"/>
    <n v="3504"/>
    <n v="15"/>
    <x v="3987"/>
    <x v="3881"/>
    <x v="3830"/>
    <s v="Cash"/>
    <s v="Completed"/>
    <x v="0"/>
    <n v="1"/>
    <x v="0"/>
  </r>
  <r>
    <x v="347"/>
    <x v="0"/>
    <x v="0"/>
    <x v="3"/>
    <x v="0"/>
    <x v="3"/>
    <n v="38325"/>
    <x v="0"/>
    <x v="0"/>
    <n v="192099"/>
    <n v="3"/>
    <n v="4113"/>
    <n v="15"/>
    <x v="3988"/>
    <x v="3882"/>
    <x v="3831"/>
    <s v="Net Banking"/>
    <s v="Cancelled"/>
    <x v="1"/>
    <n v="3"/>
    <x v="0"/>
  </r>
  <r>
    <x v="347"/>
    <x v="1"/>
    <x v="2"/>
    <x v="1"/>
    <x v="0"/>
    <x v="2"/>
    <n v="44798"/>
    <x v="1"/>
    <x v="1"/>
    <n v="279932"/>
    <n v="3"/>
    <n v="2029"/>
    <n v="10"/>
    <x v="3989"/>
    <x v="3883"/>
    <x v="3832"/>
    <s v="Cash"/>
    <s v="Cancelled"/>
    <x v="2"/>
    <n v="4"/>
    <x v="0"/>
  </r>
  <r>
    <x v="347"/>
    <x v="0"/>
    <x v="2"/>
    <x v="1"/>
    <x v="1"/>
    <x v="3"/>
    <n v="49453"/>
    <x v="1"/>
    <x v="2"/>
    <n v="553604"/>
    <n v="9"/>
    <n v="1445"/>
    <n v="15"/>
    <x v="3990"/>
    <x v="3884"/>
    <x v="3391"/>
    <s v="UPI"/>
    <s v="Completed"/>
    <x v="2"/>
    <n v="1"/>
    <x v="0"/>
  </r>
  <r>
    <x v="348"/>
    <x v="2"/>
    <x v="3"/>
    <x v="3"/>
    <x v="1"/>
    <x v="3"/>
    <n v="32849"/>
    <x v="0"/>
    <x v="1"/>
    <n v="422236"/>
    <n v="6"/>
    <n v="4140"/>
    <n v="5"/>
    <x v="3991"/>
    <x v="3885"/>
    <x v="3833"/>
    <s v="Net Banking"/>
    <s v="Cancelled"/>
    <x v="1"/>
    <n v="4"/>
    <x v="1"/>
  </r>
  <r>
    <x v="348"/>
    <x v="0"/>
    <x v="2"/>
    <x v="1"/>
    <x v="0"/>
    <x v="3"/>
    <n v="65943"/>
    <x v="1"/>
    <x v="1"/>
    <n v="959546"/>
    <n v="8"/>
    <n v="1201"/>
    <n v="15"/>
    <x v="3992"/>
    <x v="3886"/>
    <x v="3834"/>
    <s v="Net Banking"/>
    <s v="Cancelled"/>
    <x v="1"/>
    <n v="2"/>
    <x v="1"/>
  </r>
  <r>
    <x v="348"/>
    <x v="3"/>
    <x v="2"/>
    <x v="5"/>
    <x v="0"/>
    <x v="3"/>
    <n v="16157"/>
    <x v="0"/>
    <x v="0"/>
    <n v="383407"/>
    <n v="4"/>
    <n v="4456"/>
    <n v="0"/>
    <x v="3993"/>
    <x v="3887"/>
    <x v="825"/>
    <s v="UPI"/>
    <s v="Completed"/>
    <x v="2"/>
    <n v="4"/>
    <x v="0"/>
  </r>
  <r>
    <x v="348"/>
    <x v="0"/>
    <x v="3"/>
    <x v="3"/>
    <x v="2"/>
    <x v="2"/>
    <n v="40178"/>
    <x v="1"/>
    <x v="0"/>
    <n v="176204"/>
    <n v="4"/>
    <n v="2984"/>
    <n v="15"/>
    <x v="3994"/>
    <x v="3888"/>
    <x v="3835"/>
    <s v="UPI"/>
    <s v="Returned"/>
    <x v="0"/>
    <n v="5"/>
    <x v="0"/>
  </r>
  <r>
    <x v="348"/>
    <x v="0"/>
    <x v="0"/>
    <x v="3"/>
    <x v="0"/>
    <x v="0"/>
    <n v="92537"/>
    <x v="1"/>
    <x v="0"/>
    <n v="968890"/>
    <n v="8"/>
    <n v="3255"/>
    <n v="20"/>
    <x v="3995"/>
    <x v="3889"/>
    <x v="3836"/>
    <s v="Credit Card"/>
    <s v="Completed"/>
    <x v="2"/>
    <n v="3"/>
    <x v="0"/>
  </r>
  <r>
    <x v="348"/>
    <x v="2"/>
    <x v="1"/>
    <x v="4"/>
    <x v="0"/>
    <x v="1"/>
    <n v="39030"/>
    <x v="1"/>
    <x v="1"/>
    <n v="505448"/>
    <n v="7"/>
    <n v="3768"/>
    <n v="5"/>
    <x v="3996"/>
    <x v="3890"/>
    <x v="209"/>
    <s v="Cash"/>
    <s v="Completed"/>
    <x v="0"/>
    <n v="2"/>
    <x v="1"/>
  </r>
  <r>
    <x v="348"/>
    <x v="0"/>
    <x v="3"/>
    <x v="0"/>
    <x v="1"/>
    <x v="1"/>
    <n v="61134"/>
    <x v="1"/>
    <x v="2"/>
    <n v="764452"/>
    <n v="5"/>
    <n v="3602"/>
    <n v="15"/>
    <x v="3997"/>
    <x v="3891"/>
    <x v="3837"/>
    <s v="Credit Card"/>
    <s v="Cancelled"/>
    <x v="2"/>
    <n v="3"/>
    <x v="0"/>
  </r>
  <r>
    <x v="348"/>
    <x v="0"/>
    <x v="0"/>
    <x v="4"/>
    <x v="0"/>
    <x v="0"/>
    <n v="75729"/>
    <x v="1"/>
    <x v="2"/>
    <n v="602727"/>
    <n v="2"/>
    <n v="2367"/>
    <n v="5"/>
    <x v="3998"/>
    <x v="3892"/>
    <x v="3838"/>
    <s v="Credit Card"/>
    <s v="Returned"/>
    <x v="2"/>
    <n v="3"/>
    <x v="0"/>
  </r>
  <r>
    <x v="348"/>
    <x v="1"/>
    <x v="3"/>
    <x v="0"/>
    <x v="0"/>
    <x v="1"/>
    <n v="18164"/>
    <x v="0"/>
    <x v="1"/>
    <n v="358257"/>
    <n v="6"/>
    <n v="4625"/>
    <n v="10"/>
    <x v="3999"/>
    <x v="3893"/>
    <x v="3839"/>
    <s v="Credit Card"/>
    <s v="Cancelled"/>
    <x v="0"/>
    <n v="4"/>
    <x v="0"/>
  </r>
  <r>
    <x v="348"/>
    <x v="1"/>
    <x v="0"/>
    <x v="3"/>
    <x v="1"/>
    <x v="1"/>
    <n v="96378"/>
    <x v="0"/>
    <x v="2"/>
    <n v="402626"/>
    <n v="1"/>
    <n v="4305"/>
    <n v="5"/>
    <x v="4000"/>
    <x v="3894"/>
    <x v="3840"/>
    <s v="Credit Card"/>
    <s v="Completed"/>
    <x v="3"/>
    <n v="3"/>
    <x v="1"/>
  </r>
  <r>
    <x v="348"/>
    <x v="3"/>
    <x v="3"/>
    <x v="1"/>
    <x v="2"/>
    <x v="0"/>
    <n v="11119"/>
    <x v="1"/>
    <x v="1"/>
    <n v="264330"/>
    <n v="7"/>
    <n v="3533"/>
    <n v="20"/>
    <x v="4001"/>
    <x v="3895"/>
    <x v="3841"/>
    <s v="UPI"/>
    <s v="Returned"/>
    <x v="0"/>
    <n v="2"/>
    <x v="0"/>
  </r>
  <r>
    <x v="348"/>
    <x v="1"/>
    <x v="0"/>
    <x v="0"/>
    <x v="1"/>
    <x v="1"/>
    <n v="23351"/>
    <x v="0"/>
    <x v="2"/>
    <n v="478541"/>
    <n v="9"/>
    <n v="889"/>
    <n v="10"/>
    <x v="4002"/>
    <x v="3896"/>
    <x v="3842"/>
    <s v="UPI"/>
    <s v="Returned"/>
    <x v="3"/>
    <n v="3"/>
    <x v="0"/>
  </r>
  <r>
    <x v="349"/>
    <x v="1"/>
    <x v="3"/>
    <x v="3"/>
    <x v="1"/>
    <x v="1"/>
    <n v="66063"/>
    <x v="0"/>
    <x v="1"/>
    <n v="683385"/>
    <n v="5"/>
    <n v="1743"/>
    <n v="15"/>
    <x v="4003"/>
    <x v="3897"/>
    <x v="2221"/>
    <s v="Cash"/>
    <s v="Cancelled"/>
    <x v="0"/>
    <n v="2"/>
    <x v="0"/>
  </r>
  <r>
    <x v="349"/>
    <x v="1"/>
    <x v="0"/>
    <x v="3"/>
    <x v="0"/>
    <x v="0"/>
    <n v="82076"/>
    <x v="1"/>
    <x v="2"/>
    <n v="975063"/>
    <n v="5"/>
    <n v="3847"/>
    <n v="5"/>
    <x v="4004"/>
    <x v="3898"/>
    <x v="3843"/>
    <s v="Cash"/>
    <s v="Returned"/>
    <x v="2"/>
    <n v="5"/>
    <x v="1"/>
  </r>
  <r>
    <x v="349"/>
    <x v="1"/>
    <x v="3"/>
    <x v="4"/>
    <x v="0"/>
    <x v="1"/>
    <n v="55162"/>
    <x v="0"/>
    <x v="0"/>
    <n v="118302"/>
    <n v="7"/>
    <n v="511"/>
    <n v="10"/>
    <x v="4005"/>
    <x v="3899"/>
    <x v="3844"/>
    <s v="Cash"/>
    <s v="Completed"/>
    <x v="0"/>
    <n v="5"/>
    <x v="1"/>
  </r>
  <r>
    <x v="349"/>
    <x v="2"/>
    <x v="1"/>
    <x v="4"/>
    <x v="2"/>
    <x v="3"/>
    <n v="41760"/>
    <x v="0"/>
    <x v="0"/>
    <n v="700050"/>
    <n v="5"/>
    <n v="2016"/>
    <n v="15"/>
    <x v="4006"/>
    <x v="3900"/>
    <x v="3845"/>
    <s v="UPI"/>
    <s v="Returned"/>
    <x v="3"/>
    <n v="4"/>
    <x v="0"/>
  </r>
  <r>
    <x v="349"/>
    <x v="1"/>
    <x v="1"/>
    <x v="1"/>
    <x v="0"/>
    <x v="0"/>
    <n v="59678"/>
    <x v="1"/>
    <x v="0"/>
    <n v="403078"/>
    <n v="4"/>
    <n v="2120"/>
    <n v="15"/>
    <x v="4007"/>
    <x v="3901"/>
    <x v="1272"/>
    <s v="Net Banking"/>
    <s v="Completed"/>
    <x v="2"/>
    <n v="1"/>
    <x v="0"/>
  </r>
  <r>
    <x v="349"/>
    <x v="2"/>
    <x v="2"/>
    <x v="2"/>
    <x v="2"/>
    <x v="2"/>
    <n v="99074"/>
    <x v="0"/>
    <x v="0"/>
    <n v="700727"/>
    <n v="1"/>
    <n v="2257"/>
    <n v="5"/>
    <x v="4008"/>
    <x v="3902"/>
    <x v="3846"/>
    <s v="Net Banking"/>
    <s v="Completed"/>
    <x v="0"/>
    <n v="5"/>
    <x v="0"/>
  </r>
  <r>
    <x v="349"/>
    <x v="2"/>
    <x v="0"/>
    <x v="5"/>
    <x v="2"/>
    <x v="1"/>
    <n v="57628"/>
    <x v="1"/>
    <x v="1"/>
    <n v="843305"/>
    <n v="6"/>
    <n v="548"/>
    <n v="5"/>
    <x v="4009"/>
    <x v="3903"/>
    <x v="3847"/>
    <s v="Cash"/>
    <s v="Completed"/>
    <x v="0"/>
    <n v="1"/>
    <x v="0"/>
  </r>
  <r>
    <x v="349"/>
    <x v="1"/>
    <x v="3"/>
    <x v="2"/>
    <x v="2"/>
    <x v="2"/>
    <n v="50739"/>
    <x v="1"/>
    <x v="2"/>
    <n v="142446"/>
    <n v="9"/>
    <n v="2215"/>
    <n v="10"/>
    <x v="4010"/>
    <x v="3904"/>
    <x v="3848"/>
    <s v="Net Banking"/>
    <s v="Cancelled"/>
    <x v="2"/>
    <n v="2"/>
    <x v="1"/>
  </r>
  <r>
    <x v="349"/>
    <x v="0"/>
    <x v="0"/>
    <x v="2"/>
    <x v="2"/>
    <x v="1"/>
    <n v="39738"/>
    <x v="0"/>
    <x v="1"/>
    <n v="433779"/>
    <n v="4"/>
    <n v="760"/>
    <n v="5"/>
    <x v="4011"/>
    <x v="3905"/>
    <x v="3849"/>
    <s v="Credit Card"/>
    <s v="Cancelled"/>
    <x v="3"/>
    <n v="1"/>
    <x v="0"/>
  </r>
  <r>
    <x v="349"/>
    <x v="2"/>
    <x v="1"/>
    <x v="1"/>
    <x v="0"/>
    <x v="3"/>
    <n v="56921"/>
    <x v="1"/>
    <x v="0"/>
    <n v="388220"/>
    <n v="4"/>
    <n v="819"/>
    <n v="15"/>
    <x v="4012"/>
    <x v="3906"/>
    <x v="3850"/>
    <s v="Cash"/>
    <s v="Cancelled"/>
    <x v="0"/>
    <n v="3"/>
    <x v="0"/>
  </r>
  <r>
    <x v="349"/>
    <x v="0"/>
    <x v="0"/>
    <x v="0"/>
    <x v="1"/>
    <x v="0"/>
    <n v="71068"/>
    <x v="0"/>
    <x v="2"/>
    <n v="542565"/>
    <n v="5"/>
    <n v="4781"/>
    <n v="20"/>
    <x v="3077"/>
    <x v="3907"/>
    <x v="3851"/>
    <s v="Net Banking"/>
    <s v="Returned"/>
    <x v="3"/>
    <n v="2"/>
    <x v="1"/>
  </r>
  <r>
    <x v="349"/>
    <x v="0"/>
    <x v="3"/>
    <x v="1"/>
    <x v="1"/>
    <x v="2"/>
    <n v="33581"/>
    <x v="0"/>
    <x v="1"/>
    <n v="208463"/>
    <n v="6"/>
    <n v="2776"/>
    <n v="10"/>
    <x v="4013"/>
    <x v="3908"/>
    <x v="3852"/>
    <s v="Credit Card"/>
    <s v="Returned"/>
    <x v="0"/>
    <n v="3"/>
    <x v="0"/>
  </r>
  <r>
    <x v="350"/>
    <x v="1"/>
    <x v="0"/>
    <x v="1"/>
    <x v="0"/>
    <x v="0"/>
    <n v="31485"/>
    <x v="1"/>
    <x v="0"/>
    <n v="620712"/>
    <n v="3"/>
    <n v="2427"/>
    <n v="20"/>
    <x v="4014"/>
    <x v="3909"/>
    <x v="3853"/>
    <s v="Credit Card"/>
    <s v="Returned"/>
    <x v="0"/>
    <n v="1"/>
    <x v="0"/>
  </r>
  <r>
    <x v="350"/>
    <x v="3"/>
    <x v="3"/>
    <x v="3"/>
    <x v="0"/>
    <x v="2"/>
    <n v="46294"/>
    <x v="0"/>
    <x v="2"/>
    <n v="146578"/>
    <n v="9"/>
    <n v="3332"/>
    <n v="20"/>
    <x v="4015"/>
    <x v="3910"/>
    <x v="3854"/>
    <s v="Credit Card"/>
    <s v="Cancelled"/>
    <x v="1"/>
    <n v="3"/>
    <x v="0"/>
  </r>
  <r>
    <x v="350"/>
    <x v="1"/>
    <x v="1"/>
    <x v="3"/>
    <x v="2"/>
    <x v="1"/>
    <n v="63001"/>
    <x v="0"/>
    <x v="2"/>
    <n v="765086"/>
    <n v="1"/>
    <n v="4616"/>
    <n v="15"/>
    <x v="4016"/>
    <x v="3911"/>
    <x v="3855"/>
    <s v="Credit Card"/>
    <s v="Completed"/>
    <x v="1"/>
    <n v="2"/>
    <x v="0"/>
  </r>
  <r>
    <x v="350"/>
    <x v="3"/>
    <x v="1"/>
    <x v="3"/>
    <x v="0"/>
    <x v="3"/>
    <n v="11634"/>
    <x v="0"/>
    <x v="0"/>
    <n v="937297"/>
    <n v="6"/>
    <n v="515"/>
    <n v="20"/>
    <x v="3973"/>
    <x v="3044"/>
    <x v="3856"/>
    <s v="Net Banking"/>
    <s v="Completed"/>
    <x v="0"/>
    <n v="3"/>
    <x v="0"/>
  </r>
  <r>
    <x v="350"/>
    <x v="3"/>
    <x v="1"/>
    <x v="5"/>
    <x v="1"/>
    <x v="2"/>
    <n v="53969"/>
    <x v="0"/>
    <x v="0"/>
    <n v="699364"/>
    <n v="6"/>
    <n v="3027"/>
    <n v="0"/>
    <x v="4017"/>
    <x v="3912"/>
    <x v="3857"/>
    <s v="UPI"/>
    <s v="Cancelled"/>
    <x v="1"/>
    <n v="1"/>
    <x v="0"/>
  </r>
  <r>
    <x v="350"/>
    <x v="1"/>
    <x v="2"/>
    <x v="0"/>
    <x v="0"/>
    <x v="2"/>
    <n v="10093"/>
    <x v="0"/>
    <x v="2"/>
    <n v="743759"/>
    <n v="8"/>
    <n v="4366"/>
    <n v="10"/>
    <x v="4018"/>
    <x v="3913"/>
    <x v="3858"/>
    <s v="Credit Card"/>
    <s v="Completed"/>
    <x v="3"/>
    <n v="3"/>
    <x v="0"/>
  </r>
  <r>
    <x v="350"/>
    <x v="1"/>
    <x v="1"/>
    <x v="0"/>
    <x v="0"/>
    <x v="3"/>
    <n v="38370"/>
    <x v="0"/>
    <x v="0"/>
    <n v="370246"/>
    <n v="5"/>
    <n v="4601"/>
    <n v="15"/>
    <x v="4019"/>
    <x v="3914"/>
    <x v="3859"/>
    <s v="Cash"/>
    <s v="Completed"/>
    <x v="1"/>
    <n v="3"/>
    <x v="0"/>
  </r>
  <r>
    <x v="350"/>
    <x v="3"/>
    <x v="0"/>
    <x v="3"/>
    <x v="2"/>
    <x v="3"/>
    <n v="29750"/>
    <x v="0"/>
    <x v="1"/>
    <n v="112754"/>
    <n v="9"/>
    <n v="2845"/>
    <n v="5"/>
    <x v="4020"/>
    <x v="3915"/>
    <x v="3860"/>
    <s v="Net Banking"/>
    <s v="Cancelled"/>
    <x v="2"/>
    <n v="4"/>
    <x v="0"/>
  </r>
  <r>
    <x v="350"/>
    <x v="1"/>
    <x v="2"/>
    <x v="2"/>
    <x v="2"/>
    <x v="3"/>
    <n v="26472"/>
    <x v="1"/>
    <x v="0"/>
    <n v="264435"/>
    <n v="9"/>
    <n v="1440"/>
    <n v="15"/>
    <x v="4021"/>
    <x v="2975"/>
    <x v="3861"/>
    <s v="Credit Card"/>
    <s v="Completed"/>
    <x v="1"/>
    <n v="2"/>
    <x v="0"/>
  </r>
  <r>
    <x v="350"/>
    <x v="3"/>
    <x v="1"/>
    <x v="5"/>
    <x v="2"/>
    <x v="3"/>
    <n v="28934"/>
    <x v="0"/>
    <x v="0"/>
    <n v="567082"/>
    <n v="2"/>
    <n v="758"/>
    <n v="5"/>
    <x v="4022"/>
    <x v="3916"/>
    <x v="3862"/>
    <s v="Cash"/>
    <s v="Cancelled"/>
    <x v="0"/>
    <n v="4"/>
    <x v="0"/>
  </r>
  <r>
    <x v="350"/>
    <x v="0"/>
    <x v="0"/>
    <x v="2"/>
    <x v="2"/>
    <x v="3"/>
    <n v="53774"/>
    <x v="1"/>
    <x v="0"/>
    <n v="558993"/>
    <n v="5"/>
    <n v="1563"/>
    <n v="15"/>
    <x v="1439"/>
    <x v="3917"/>
    <x v="3863"/>
    <s v="Credit Card"/>
    <s v="Returned"/>
    <x v="2"/>
    <n v="1"/>
    <x v="1"/>
  </r>
  <r>
    <x v="350"/>
    <x v="1"/>
    <x v="0"/>
    <x v="4"/>
    <x v="1"/>
    <x v="0"/>
    <n v="98057"/>
    <x v="1"/>
    <x v="2"/>
    <n v="774107"/>
    <n v="7"/>
    <n v="775"/>
    <n v="0"/>
    <x v="4023"/>
    <x v="3918"/>
    <x v="3864"/>
    <s v="UPI"/>
    <s v="Completed"/>
    <x v="0"/>
    <n v="5"/>
    <x v="0"/>
  </r>
  <r>
    <x v="351"/>
    <x v="0"/>
    <x v="0"/>
    <x v="0"/>
    <x v="0"/>
    <x v="1"/>
    <n v="49125"/>
    <x v="0"/>
    <x v="2"/>
    <n v="280956"/>
    <n v="2"/>
    <n v="3291"/>
    <n v="10"/>
    <x v="4024"/>
    <x v="3919"/>
    <x v="3865"/>
    <s v="Credit Card"/>
    <s v="Cancelled"/>
    <x v="1"/>
    <n v="1"/>
    <x v="0"/>
  </r>
  <r>
    <x v="351"/>
    <x v="2"/>
    <x v="3"/>
    <x v="0"/>
    <x v="0"/>
    <x v="1"/>
    <n v="76981"/>
    <x v="1"/>
    <x v="0"/>
    <n v="455515"/>
    <n v="7"/>
    <n v="3066"/>
    <n v="20"/>
    <x v="4025"/>
    <x v="3920"/>
    <x v="3866"/>
    <s v="UPI"/>
    <s v="Returned"/>
    <x v="0"/>
    <n v="1"/>
    <x v="0"/>
  </r>
  <r>
    <x v="351"/>
    <x v="0"/>
    <x v="2"/>
    <x v="2"/>
    <x v="2"/>
    <x v="2"/>
    <n v="96541"/>
    <x v="1"/>
    <x v="2"/>
    <n v="528610"/>
    <n v="9"/>
    <n v="2430"/>
    <n v="15"/>
    <x v="4026"/>
    <x v="3921"/>
    <x v="3867"/>
    <s v="Cash"/>
    <s v="Completed"/>
    <x v="1"/>
    <n v="1"/>
    <x v="0"/>
  </r>
  <r>
    <x v="351"/>
    <x v="0"/>
    <x v="0"/>
    <x v="5"/>
    <x v="1"/>
    <x v="3"/>
    <n v="49103"/>
    <x v="1"/>
    <x v="0"/>
    <n v="422628"/>
    <n v="8"/>
    <n v="4082"/>
    <n v="10"/>
    <x v="4027"/>
    <x v="3922"/>
    <x v="3868"/>
    <s v="Net Banking"/>
    <s v="Returned"/>
    <x v="3"/>
    <n v="1"/>
    <x v="1"/>
  </r>
  <r>
    <x v="351"/>
    <x v="3"/>
    <x v="3"/>
    <x v="0"/>
    <x v="1"/>
    <x v="0"/>
    <n v="93750"/>
    <x v="0"/>
    <x v="1"/>
    <n v="356438"/>
    <n v="9"/>
    <n v="1831"/>
    <n v="10"/>
    <x v="4028"/>
    <x v="1461"/>
    <x v="3869"/>
    <s v="Credit Card"/>
    <s v="Completed"/>
    <x v="2"/>
    <n v="4"/>
    <x v="0"/>
  </r>
  <r>
    <x v="351"/>
    <x v="0"/>
    <x v="1"/>
    <x v="2"/>
    <x v="0"/>
    <x v="0"/>
    <n v="70085"/>
    <x v="1"/>
    <x v="2"/>
    <n v="929516"/>
    <n v="4"/>
    <n v="2056"/>
    <n v="10"/>
    <x v="4029"/>
    <x v="3923"/>
    <x v="3870"/>
    <s v="UPI"/>
    <s v="Returned"/>
    <x v="2"/>
    <n v="1"/>
    <x v="1"/>
  </r>
  <r>
    <x v="351"/>
    <x v="1"/>
    <x v="0"/>
    <x v="1"/>
    <x v="2"/>
    <x v="2"/>
    <n v="98705"/>
    <x v="1"/>
    <x v="0"/>
    <n v="852015"/>
    <n v="8"/>
    <n v="979"/>
    <n v="10"/>
    <x v="4030"/>
    <x v="2709"/>
    <x v="3871"/>
    <s v="Cash"/>
    <s v="Returned"/>
    <x v="3"/>
    <n v="3"/>
    <x v="0"/>
  </r>
  <r>
    <x v="351"/>
    <x v="3"/>
    <x v="3"/>
    <x v="1"/>
    <x v="0"/>
    <x v="3"/>
    <n v="66543"/>
    <x v="1"/>
    <x v="2"/>
    <n v="262165"/>
    <n v="9"/>
    <n v="3546"/>
    <n v="10"/>
    <x v="4031"/>
    <x v="3924"/>
    <x v="3872"/>
    <s v="Credit Card"/>
    <s v="Completed"/>
    <x v="2"/>
    <n v="1"/>
    <x v="0"/>
  </r>
  <r>
    <x v="351"/>
    <x v="2"/>
    <x v="0"/>
    <x v="5"/>
    <x v="0"/>
    <x v="1"/>
    <n v="26938"/>
    <x v="1"/>
    <x v="1"/>
    <n v="631467"/>
    <n v="2"/>
    <n v="4094"/>
    <n v="20"/>
    <x v="2534"/>
    <x v="3925"/>
    <x v="3873"/>
    <s v="Credit Card"/>
    <s v="Cancelled"/>
    <x v="0"/>
    <n v="5"/>
    <x v="1"/>
  </r>
  <r>
    <x v="351"/>
    <x v="1"/>
    <x v="2"/>
    <x v="2"/>
    <x v="1"/>
    <x v="3"/>
    <n v="87492"/>
    <x v="1"/>
    <x v="1"/>
    <n v="789638"/>
    <n v="3"/>
    <n v="1988"/>
    <n v="20"/>
    <x v="4032"/>
    <x v="3926"/>
    <x v="3874"/>
    <s v="Credit Card"/>
    <s v="Returned"/>
    <x v="0"/>
    <n v="2"/>
    <x v="0"/>
  </r>
  <r>
    <x v="351"/>
    <x v="2"/>
    <x v="2"/>
    <x v="1"/>
    <x v="1"/>
    <x v="0"/>
    <n v="61586"/>
    <x v="1"/>
    <x v="0"/>
    <n v="407957"/>
    <n v="1"/>
    <n v="3324"/>
    <n v="15"/>
    <x v="4033"/>
    <x v="3927"/>
    <x v="3875"/>
    <s v="UPI"/>
    <s v="Cancelled"/>
    <x v="1"/>
    <n v="4"/>
    <x v="0"/>
  </r>
  <r>
    <x v="351"/>
    <x v="0"/>
    <x v="1"/>
    <x v="5"/>
    <x v="0"/>
    <x v="3"/>
    <n v="68024"/>
    <x v="0"/>
    <x v="2"/>
    <n v="315788"/>
    <n v="1"/>
    <n v="2592"/>
    <n v="5"/>
    <x v="126"/>
    <x v="3928"/>
    <x v="3876"/>
    <s v="Net Banking"/>
    <s v="Returned"/>
    <x v="2"/>
    <n v="4"/>
    <x v="0"/>
  </r>
  <r>
    <x v="352"/>
    <x v="1"/>
    <x v="0"/>
    <x v="3"/>
    <x v="2"/>
    <x v="1"/>
    <n v="49687"/>
    <x v="1"/>
    <x v="1"/>
    <n v="303515"/>
    <n v="6"/>
    <n v="1329"/>
    <n v="15"/>
    <x v="4034"/>
    <x v="3929"/>
    <x v="3877"/>
    <s v="Cash"/>
    <s v="Returned"/>
    <x v="2"/>
    <n v="4"/>
    <x v="1"/>
  </r>
  <r>
    <x v="352"/>
    <x v="1"/>
    <x v="3"/>
    <x v="5"/>
    <x v="2"/>
    <x v="1"/>
    <n v="81129"/>
    <x v="1"/>
    <x v="2"/>
    <n v="202816"/>
    <n v="1"/>
    <n v="4870"/>
    <n v="10"/>
    <x v="4035"/>
    <x v="3930"/>
    <x v="3878"/>
    <s v="UPI"/>
    <s v="Completed"/>
    <x v="2"/>
    <n v="4"/>
    <x v="0"/>
  </r>
  <r>
    <x v="352"/>
    <x v="2"/>
    <x v="1"/>
    <x v="4"/>
    <x v="0"/>
    <x v="2"/>
    <n v="36207"/>
    <x v="0"/>
    <x v="0"/>
    <n v="464750"/>
    <n v="5"/>
    <n v="2434"/>
    <n v="5"/>
    <x v="1467"/>
    <x v="3931"/>
    <x v="1799"/>
    <s v="Net Banking"/>
    <s v="Returned"/>
    <x v="3"/>
    <n v="1"/>
    <x v="0"/>
  </r>
  <r>
    <x v="352"/>
    <x v="1"/>
    <x v="0"/>
    <x v="3"/>
    <x v="0"/>
    <x v="0"/>
    <n v="59354"/>
    <x v="0"/>
    <x v="1"/>
    <n v="294900"/>
    <n v="6"/>
    <n v="3200"/>
    <n v="15"/>
    <x v="4036"/>
    <x v="3932"/>
    <x v="3879"/>
    <s v="Cash"/>
    <s v="Returned"/>
    <x v="1"/>
    <n v="5"/>
    <x v="0"/>
  </r>
  <r>
    <x v="352"/>
    <x v="1"/>
    <x v="1"/>
    <x v="2"/>
    <x v="2"/>
    <x v="3"/>
    <n v="47310"/>
    <x v="1"/>
    <x v="1"/>
    <n v="216331"/>
    <n v="9"/>
    <n v="643"/>
    <n v="5"/>
    <x v="4037"/>
    <x v="2869"/>
    <x v="3880"/>
    <s v="UPI"/>
    <s v="Cancelled"/>
    <x v="2"/>
    <n v="1"/>
    <x v="0"/>
  </r>
  <r>
    <x v="352"/>
    <x v="1"/>
    <x v="3"/>
    <x v="3"/>
    <x v="2"/>
    <x v="3"/>
    <n v="58960"/>
    <x v="1"/>
    <x v="2"/>
    <n v="733552"/>
    <n v="6"/>
    <n v="3304"/>
    <n v="20"/>
    <x v="4038"/>
    <x v="3933"/>
    <x v="3676"/>
    <s v="UPI"/>
    <s v="Cancelled"/>
    <x v="2"/>
    <n v="2"/>
    <x v="1"/>
  </r>
  <r>
    <x v="352"/>
    <x v="0"/>
    <x v="1"/>
    <x v="3"/>
    <x v="2"/>
    <x v="2"/>
    <n v="71262"/>
    <x v="0"/>
    <x v="1"/>
    <n v="169942"/>
    <n v="4"/>
    <n v="2386"/>
    <n v="10"/>
    <x v="4039"/>
    <x v="3934"/>
    <x v="407"/>
    <s v="Net Banking"/>
    <s v="Cancelled"/>
    <x v="0"/>
    <n v="2"/>
    <x v="0"/>
  </r>
  <r>
    <x v="352"/>
    <x v="2"/>
    <x v="1"/>
    <x v="2"/>
    <x v="0"/>
    <x v="2"/>
    <n v="23403"/>
    <x v="1"/>
    <x v="0"/>
    <n v="457683"/>
    <n v="1"/>
    <n v="3094"/>
    <n v="5"/>
    <x v="4040"/>
    <x v="3935"/>
    <x v="3881"/>
    <s v="Cash"/>
    <s v="Completed"/>
    <x v="3"/>
    <n v="1"/>
    <x v="0"/>
  </r>
  <r>
    <x v="352"/>
    <x v="1"/>
    <x v="1"/>
    <x v="2"/>
    <x v="1"/>
    <x v="2"/>
    <n v="23065"/>
    <x v="1"/>
    <x v="0"/>
    <n v="906180"/>
    <n v="6"/>
    <n v="1283"/>
    <n v="0"/>
    <x v="4041"/>
    <x v="3936"/>
    <x v="3882"/>
    <s v="Net Banking"/>
    <s v="Cancelled"/>
    <x v="2"/>
    <n v="1"/>
    <x v="0"/>
  </r>
  <r>
    <x v="352"/>
    <x v="3"/>
    <x v="0"/>
    <x v="1"/>
    <x v="2"/>
    <x v="0"/>
    <n v="99930"/>
    <x v="0"/>
    <x v="1"/>
    <n v="975120"/>
    <n v="7"/>
    <n v="4773"/>
    <n v="10"/>
    <x v="4042"/>
    <x v="3937"/>
    <x v="3883"/>
    <s v="Net Banking"/>
    <s v="Completed"/>
    <x v="2"/>
    <n v="1"/>
    <x v="1"/>
  </r>
  <r>
    <x v="352"/>
    <x v="3"/>
    <x v="3"/>
    <x v="4"/>
    <x v="2"/>
    <x v="3"/>
    <n v="36801"/>
    <x v="1"/>
    <x v="0"/>
    <n v="175127"/>
    <n v="5"/>
    <n v="3329"/>
    <n v="20"/>
    <x v="4043"/>
    <x v="3938"/>
    <x v="3884"/>
    <s v="UPI"/>
    <s v="Completed"/>
    <x v="3"/>
    <n v="5"/>
    <x v="0"/>
  </r>
  <r>
    <x v="352"/>
    <x v="3"/>
    <x v="2"/>
    <x v="2"/>
    <x v="2"/>
    <x v="2"/>
    <n v="39230"/>
    <x v="0"/>
    <x v="1"/>
    <n v="371886"/>
    <n v="6"/>
    <n v="2698"/>
    <n v="20"/>
    <x v="4044"/>
    <x v="3939"/>
    <x v="3885"/>
    <s v="Net Banking"/>
    <s v="Cancelled"/>
    <x v="0"/>
    <n v="4"/>
    <x v="0"/>
  </r>
  <r>
    <x v="353"/>
    <x v="3"/>
    <x v="0"/>
    <x v="0"/>
    <x v="0"/>
    <x v="0"/>
    <n v="82706"/>
    <x v="1"/>
    <x v="1"/>
    <n v="103411"/>
    <n v="8"/>
    <n v="1110"/>
    <n v="15"/>
    <x v="4045"/>
    <x v="3940"/>
    <x v="3886"/>
    <s v="Credit Card"/>
    <s v="Returned"/>
    <x v="3"/>
    <n v="2"/>
    <x v="0"/>
  </r>
  <r>
    <x v="353"/>
    <x v="0"/>
    <x v="2"/>
    <x v="0"/>
    <x v="1"/>
    <x v="3"/>
    <n v="93942"/>
    <x v="1"/>
    <x v="1"/>
    <n v="706290"/>
    <n v="1"/>
    <n v="4018"/>
    <n v="0"/>
    <x v="4046"/>
    <x v="3941"/>
    <x v="3887"/>
    <s v="Credit Card"/>
    <s v="Returned"/>
    <x v="1"/>
    <n v="2"/>
    <x v="0"/>
  </r>
  <r>
    <x v="353"/>
    <x v="1"/>
    <x v="2"/>
    <x v="4"/>
    <x v="1"/>
    <x v="1"/>
    <n v="39968"/>
    <x v="0"/>
    <x v="1"/>
    <n v="400608"/>
    <n v="8"/>
    <n v="1040"/>
    <n v="5"/>
    <x v="4047"/>
    <x v="3942"/>
    <x v="308"/>
    <s v="Credit Card"/>
    <s v="Cancelled"/>
    <x v="0"/>
    <n v="4"/>
    <x v="0"/>
  </r>
  <r>
    <x v="353"/>
    <x v="2"/>
    <x v="0"/>
    <x v="5"/>
    <x v="2"/>
    <x v="2"/>
    <n v="52517"/>
    <x v="0"/>
    <x v="2"/>
    <n v="736355"/>
    <n v="2"/>
    <n v="2697"/>
    <n v="15"/>
    <x v="4048"/>
    <x v="3943"/>
    <x v="3888"/>
    <s v="Credit Card"/>
    <s v="Returned"/>
    <x v="2"/>
    <n v="4"/>
    <x v="0"/>
  </r>
  <r>
    <x v="353"/>
    <x v="1"/>
    <x v="0"/>
    <x v="5"/>
    <x v="0"/>
    <x v="0"/>
    <n v="63239"/>
    <x v="1"/>
    <x v="1"/>
    <n v="391842"/>
    <n v="2"/>
    <n v="2809"/>
    <n v="20"/>
    <x v="4049"/>
    <x v="3944"/>
    <x v="3889"/>
    <s v="Cash"/>
    <s v="Completed"/>
    <x v="2"/>
    <n v="2"/>
    <x v="0"/>
  </r>
  <r>
    <x v="353"/>
    <x v="0"/>
    <x v="3"/>
    <x v="0"/>
    <x v="1"/>
    <x v="3"/>
    <n v="42655"/>
    <x v="1"/>
    <x v="0"/>
    <n v="224359"/>
    <n v="8"/>
    <n v="912"/>
    <n v="5"/>
    <x v="4050"/>
    <x v="3945"/>
    <x v="3890"/>
    <s v="Net Banking"/>
    <s v="Cancelled"/>
    <x v="1"/>
    <n v="2"/>
    <x v="0"/>
  </r>
  <r>
    <x v="353"/>
    <x v="3"/>
    <x v="3"/>
    <x v="2"/>
    <x v="0"/>
    <x v="3"/>
    <n v="72771"/>
    <x v="1"/>
    <x v="2"/>
    <n v="471560"/>
    <n v="2"/>
    <n v="2283"/>
    <n v="20"/>
    <x v="4051"/>
    <x v="3946"/>
    <x v="3891"/>
    <s v="Net Banking"/>
    <s v="Completed"/>
    <x v="3"/>
    <n v="5"/>
    <x v="1"/>
  </r>
  <r>
    <x v="353"/>
    <x v="0"/>
    <x v="1"/>
    <x v="4"/>
    <x v="1"/>
    <x v="2"/>
    <n v="55984"/>
    <x v="0"/>
    <x v="0"/>
    <n v="962443"/>
    <n v="8"/>
    <n v="2227"/>
    <n v="20"/>
    <x v="4052"/>
    <x v="2742"/>
    <x v="3892"/>
    <s v="Credit Card"/>
    <s v="Cancelled"/>
    <x v="2"/>
    <n v="2"/>
    <x v="0"/>
  </r>
  <r>
    <x v="353"/>
    <x v="1"/>
    <x v="2"/>
    <x v="5"/>
    <x v="2"/>
    <x v="2"/>
    <n v="21049"/>
    <x v="0"/>
    <x v="1"/>
    <n v="184360"/>
    <n v="5"/>
    <n v="1927"/>
    <n v="0"/>
    <x v="4053"/>
    <x v="3947"/>
    <x v="1211"/>
    <s v="Cash"/>
    <s v="Returned"/>
    <x v="3"/>
    <n v="1"/>
    <x v="1"/>
  </r>
  <r>
    <x v="353"/>
    <x v="2"/>
    <x v="3"/>
    <x v="5"/>
    <x v="0"/>
    <x v="3"/>
    <n v="82321"/>
    <x v="0"/>
    <x v="0"/>
    <n v="433440"/>
    <n v="9"/>
    <n v="4010"/>
    <n v="10"/>
    <x v="4054"/>
    <x v="2995"/>
    <x v="3893"/>
    <s v="Net Banking"/>
    <s v="Returned"/>
    <x v="3"/>
    <n v="1"/>
    <x v="0"/>
  </r>
  <r>
    <x v="353"/>
    <x v="0"/>
    <x v="1"/>
    <x v="3"/>
    <x v="2"/>
    <x v="0"/>
    <n v="74813"/>
    <x v="0"/>
    <x v="2"/>
    <n v="707990"/>
    <n v="9"/>
    <n v="2137"/>
    <n v="5"/>
    <x v="4055"/>
    <x v="3948"/>
    <x v="3894"/>
    <s v="Credit Card"/>
    <s v="Completed"/>
    <x v="3"/>
    <n v="4"/>
    <x v="0"/>
  </r>
  <r>
    <x v="353"/>
    <x v="2"/>
    <x v="3"/>
    <x v="0"/>
    <x v="1"/>
    <x v="1"/>
    <n v="14655"/>
    <x v="0"/>
    <x v="0"/>
    <n v="491914"/>
    <n v="8"/>
    <n v="679"/>
    <n v="0"/>
    <x v="4056"/>
    <x v="2446"/>
    <x v="3895"/>
    <s v="UPI"/>
    <s v="Returned"/>
    <x v="2"/>
    <n v="4"/>
    <x v="0"/>
  </r>
  <r>
    <x v="354"/>
    <x v="0"/>
    <x v="0"/>
    <x v="2"/>
    <x v="1"/>
    <x v="3"/>
    <n v="93994"/>
    <x v="0"/>
    <x v="2"/>
    <n v="933565"/>
    <n v="9"/>
    <n v="3896"/>
    <n v="20"/>
    <x v="4057"/>
    <x v="3949"/>
    <x v="3896"/>
    <s v="Net Banking"/>
    <s v="Returned"/>
    <x v="0"/>
    <n v="1"/>
    <x v="0"/>
  </r>
  <r>
    <x v="354"/>
    <x v="2"/>
    <x v="3"/>
    <x v="4"/>
    <x v="2"/>
    <x v="0"/>
    <n v="82454"/>
    <x v="1"/>
    <x v="1"/>
    <n v="277734"/>
    <n v="7"/>
    <n v="2142"/>
    <n v="20"/>
    <x v="2661"/>
    <x v="685"/>
    <x v="3897"/>
    <s v="UPI"/>
    <s v="Completed"/>
    <x v="2"/>
    <n v="4"/>
    <x v="0"/>
  </r>
  <r>
    <x v="354"/>
    <x v="2"/>
    <x v="2"/>
    <x v="5"/>
    <x v="1"/>
    <x v="2"/>
    <n v="78972"/>
    <x v="0"/>
    <x v="1"/>
    <n v="293493"/>
    <n v="8"/>
    <n v="1794"/>
    <n v="0"/>
    <x v="4058"/>
    <x v="1946"/>
    <x v="2768"/>
    <s v="Net Banking"/>
    <s v="Completed"/>
    <x v="0"/>
    <n v="1"/>
    <x v="0"/>
  </r>
  <r>
    <x v="354"/>
    <x v="3"/>
    <x v="3"/>
    <x v="3"/>
    <x v="2"/>
    <x v="3"/>
    <n v="31432"/>
    <x v="0"/>
    <x v="0"/>
    <n v="125180"/>
    <n v="6"/>
    <n v="2082"/>
    <n v="5"/>
    <x v="4059"/>
    <x v="3950"/>
    <x v="3898"/>
    <s v="Net Banking"/>
    <s v="Completed"/>
    <x v="0"/>
    <n v="5"/>
    <x v="0"/>
  </r>
  <r>
    <x v="354"/>
    <x v="2"/>
    <x v="2"/>
    <x v="0"/>
    <x v="2"/>
    <x v="2"/>
    <n v="75896"/>
    <x v="0"/>
    <x v="0"/>
    <n v="532410"/>
    <n v="9"/>
    <n v="4036"/>
    <n v="20"/>
    <x v="4060"/>
    <x v="3951"/>
    <x v="544"/>
    <s v="Net Banking"/>
    <s v="Cancelled"/>
    <x v="0"/>
    <n v="4"/>
    <x v="0"/>
  </r>
  <r>
    <x v="354"/>
    <x v="3"/>
    <x v="0"/>
    <x v="0"/>
    <x v="2"/>
    <x v="1"/>
    <n v="80135"/>
    <x v="0"/>
    <x v="1"/>
    <n v="574840"/>
    <n v="2"/>
    <n v="863"/>
    <n v="5"/>
    <x v="2742"/>
    <x v="3952"/>
    <x v="3899"/>
    <s v="UPI"/>
    <s v="Completed"/>
    <x v="2"/>
    <n v="3"/>
    <x v="0"/>
  </r>
  <r>
    <x v="354"/>
    <x v="1"/>
    <x v="2"/>
    <x v="4"/>
    <x v="1"/>
    <x v="2"/>
    <n v="52936"/>
    <x v="1"/>
    <x v="1"/>
    <n v="767885"/>
    <n v="3"/>
    <n v="2616"/>
    <n v="0"/>
    <x v="4061"/>
    <x v="788"/>
    <x v="3900"/>
    <s v="Cash"/>
    <s v="Cancelled"/>
    <x v="1"/>
    <n v="2"/>
    <x v="0"/>
  </r>
  <r>
    <x v="354"/>
    <x v="1"/>
    <x v="3"/>
    <x v="5"/>
    <x v="0"/>
    <x v="1"/>
    <n v="23750"/>
    <x v="0"/>
    <x v="0"/>
    <n v="239994"/>
    <n v="2"/>
    <n v="2855"/>
    <n v="20"/>
    <x v="1023"/>
    <x v="3953"/>
    <x v="3901"/>
    <s v="UPI"/>
    <s v="Cancelled"/>
    <x v="1"/>
    <n v="1"/>
    <x v="0"/>
  </r>
  <r>
    <x v="354"/>
    <x v="3"/>
    <x v="1"/>
    <x v="4"/>
    <x v="2"/>
    <x v="2"/>
    <n v="37987"/>
    <x v="1"/>
    <x v="1"/>
    <n v="293854"/>
    <n v="6"/>
    <n v="3061"/>
    <n v="15"/>
    <x v="2064"/>
    <x v="3954"/>
    <x v="3902"/>
    <s v="Credit Card"/>
    <s v="Cancelled"/>
    <x v="0"/>
    <n v="2"/>
    <x v="0"/>
  </r>
  <r>
    <x v="354"/>
    <x v="3"/>
    <x v="0"/>
    <x v="4"/>
    <x v="0"/>
    <x v="2"/>
    <n v="36165"/>
    <x v="0"/>
    <x v="2"/>
    <n v="573034"/>
    <n v="3"/>
    <n v="3616"/>
    <n v="15"/>
    <x v="4062"/>
    <x v="1664"/>
    <x v="32"/>
    <s v="Cash"/>
    <s v="Completed"/>
    <x v="2"/>
    <n v="2"/>
    <x v="0"/>
  </r>
  <r>
    <x v="354"/>
    <x v="0"/>
    <x v="3"/>
    <x v="1"/>
    <x v="1"/>
    <x v="1"/>
    <n v="60541"/>
    <x v="1"/>
    <x v="2"/>
    <n v="478192"/>
    <n v="1"/>
    <n v="3042"/>
    <n v="20"/>
    <x v="4063"/>
    <x v="3955"/>
    <x v="3903"/>
    <s v="UPI"/>
    <s v="Cancelled"/>
    <x v="1"/>
    <n v="4"/>
    <x v="0"/>
  </r>
  <r>
    <x v="354"/>
    <x v="0"/>
    <x v="0"/>
    <x v="3"/>
    <x v="1"/>
    <x v="2"/>
    <n v="34346"/>
    <x v="0"/>
    <x v="0"/>
    <n v="528062"/>
    <n v="4"/>
    <n v="4520"/>
    <n v="10"/>
    <x v="4064"/>
    <x v="3956"/>
    <x v="3904"/>
    <s v="UPI"/>
    <s v="Returned"/>
    <x v="1"/>
    <n v="2"/>
    <x v="0"/>
  </r>
  <r>
    <x v="355"/>
    <x v="0"/>
    <x v="0"/>
    <x v="0"/>
    <x v="0"/>
    <x v="0"/>
    <n v="13514"/>
    <x v="0"/>
    <x v="0"/>
    <n v="838257"/>
    <n v="5"/>
    <n v="1383"/>
    <n v="20"/>
    <x v="4065"/>
    <x v="3957"/>
    <x v="3905"/>
    <s v="Credit Card"/>
    <s v="Completed"/>
    <x v="2"/>
    <n v="3"/>
    <x v="0"/>
  </r>
  <r>
    <x v="355"/>
    <x v="1"/>
    <x v="3"/>
    <x v="1"/>
    <x v="2"/>
    <x v="2"/>
    <n v="34838"/>
    <x v="0"/>
    <x v="1"/>
    <n v="588338"/>
    <n v="4"/>
    <n v="1672"/>
    <n v="20"/>
    <x v="4066"/>
    <x v="3958"/>
    <x v="3906"/>
    <s v="UPI"/>
    <s v="Completed"/>
    <x v="3"/>
    <n v="4"/>
    <x v="0"/>
  </r>
  <r>
    <x v="355"/>
    <x v="0"/>
    <x v="3"/>
    <x v="2"/>
    <x v="1"/>
    <x v="3"/>
    <n v="37559"/>
    <x v="0"/>
    <x v="1"/>
    <n v="468241"/>
    <n v="6"/>
    <n v="2284"/>
    <n v="20"/>
    <x v="4067"/>
    <x v="3959"/>
    <x v="3907"/>
    <s v="Cash"/>
    <s v="Cancelled"/>
    <x v="1"/>
    <n v="1"/>
    <x v="1"/>
  </r>
  <r>
    <x v="355"/>
    <x v="2"/>
    <x v="1"/>
    <x v="0"/>
    <x v="2"/>
    <x v="2"/>
    <n v="69207"/>
    <x v="1"/>
    <x v="2"/>
    <n v="953605"/>
    <n v="3"/>
    <n v="4468"/>
    <n v="0"/>
    <x v="1384"/>
    <x v="3082"/>
    <x v="3908"/>
    <s v="UPI"/>
    <s v="Completed"/>
    <x v="1"/>
    <n v="2"/>
    <x v="0"/>
  </r>
  <r>
    <x v="355"/>
    <x v="2"/>
    <x v="0"/>
    <x v="0"/>
    <x v="2"/>
    <x v="0"/>
    <n v="26385"/>
    <x v="1"/>
    <x v="0"/>
    <n v="113916"/>
    <n v="6"/>
    <n v="2662"/>
    <n v="20"/>
    <x v="4068"/>
    <x v="3960"/>
    <x v="3909"/>
    <s v="Cash"/>
    <s v="Cancelled"/>
    <x v="2"/>
    <n v="2"/>
    <x v="1"/>
  </r>
  <r>
    <x v="355"/>
    <x v="0"/>
    <x v="0"/>
    <x v="3"/>
    <x v="0"/>
    <x v="3"/>
    <n v="28317"/>
    <x v="0"/>
    <x v="0"/>
    <n v="786286"/>
    <n v="1"/>
    <n v="3175"/>
    <n v="20"/>
    <x v="4069"/>
    <x v="3961"/>
    <x v="3910"/>
    <s v="Credit Card"/>
    <s v="Completed"/>
    <x v="2"/>
    <n v="5"/>
    <x v="0"/>
  </r>
  <r>
    <x v="355"/>
    <x v="2"/>
    <x v="3"/>
    <x v="2"/>
    <x v="1"/>
    <x v="0"/>
    <n v="10393"/>
    <x v="0"/>
    <x v="0"/>
    <n v="142941"/>
    <n v="6"/>
    <n v="4832"/>
    <n v="0"/>
    <x v="4070"/>
    <x v="3962"/>
    <x v="3911"/>
    <s v="Cash"/>
    <s v="Cancelled"/>
    <x v="2"/>
    <n v="1"/>
    <x v="0"/>
  </r>
  <r>
    <x v="355"/>
    <x v="1"/>
    <x v="2"/>
    <x v="5"/>
    <x v="0"/>
    <x v="3"/>
    <n v="34881"/>
    <x v="1"/>
    <x v="0"/>
    <n v="684582"/>
    <n v="8"/>
    <n v="2594"/>
    <n v="20"/>
    <x v="4071"/>
    <x v="3963"/>
    <x v="3912"/>
    <s v="UPI"/>
    <s v="Completed"/>
    <x v="1"/>
    <n v="5"/>
    <x v="0"/>
  </r>
  <r>
    <x v="355"/>
    <x v="2"/>
    <x v="3"/>
    <x v="2"/>
    <x v="1"/>
    <x v="2"/>
    <n v="37955"/>
    <x v="1"/>
    <x v="2"/>
    <n v="119684"/>
    <n v="8"/>
    <n v="2821"/>
    <n v="15"/>
    <x v="4072"/>
    <x v="3964"/>
    <x v="3913"/>
    <s v="Credit Card"/>
    <s v="Completed"/>
    <x v="2"/>
    <n v="1"/>
    <x v="1"/>
  </r>
  <r>
    <x v="355"/>
    <x v="1"/>
    <x v="0"/>
    <x v="5"/>
    <x v="0"/>
    <x v="0"/>
    <n v="68308"/>
    <x v="1"/>
    <x v="2"/>
    <n v="988740"/>
    <n v="1"/>
    <n v="612"/>
    <n v="15"/>
    <x v="4073"/>
    <x v="3965"/>
    <x v="3914"/>
    <s v="Cash"/>
    <s v="Cancelled"/>
    <x v="0"/>
    <n v="2"/>
    <x v="0"/>
  </r>
  <r>
    <x v="355"/>
    <x v="3"/>
    <x v="3"/>
    <x v="2"/>
    <x v="1"/>
    <x v="2"/>
    <n v="68014"/>
    <x v="0"/>
    <x v="0"/>
    <n v="772326"/>
    <n v="7"/>
    <n v="1291"/>
    <n v="20"/>
    <x v="4074"/>
    <x v="3966"/>
    <x v="3915"/>
    <s v="Cash"/>
    <s v="Returned"/>
    <x v="0"/>
    <n v="2"/>
    <x v="1"/>
  </r>
  <r>
    <x v="355"/>
    <x v="3"/>
    <x v="1"/>
    <x v="4"/>
    <x v="1"/>
    <x v="3"/>
    <n v="75430"/>
    <x v="1"/>
    <x v="2"/>
    <n v="345077"/>
    <n v="4"/>
    <n v="1815"/>
    <n v="0"/>
    <x v="4075"/>
    <x v="3967"/>
    <x v="3916"/>
    <s v="Net Banking"/>
    <s v="Completed"/>
    <x v="2"/>
    <n v="3"/>
    <x v="0"/>
  </r>
  <r>
    <x v="356"/>
    <x v="3"/>
    <x v="2"/>
    <x v="2"/>
    <x v="1"/>
    <x v="0"/>
    <n v="82031"/>
    <x v="0"/>
    <x v="0"/>
    <n v="583787"/>
    <n v="6"/>
    <n v="2863"/>
    <n v="20"/>
    <x v="4076"/>
    <x v="3968"/>
    <x v="806"/>
    <s v="Net Banking"/>
    <s v="Returned"/>
    <x v="1"/>
    <n v="4"/>
    <x v="0"/>
  </r>
  <r>
    <x v="356"/>
    <x v="3"/>
    <x v="3"/>
    <x v="1"/>
    <x v="2"/>
    <x v="1"/>
    <n v="96973"/>
    <x v="0"/>
    <x v="2"/>
    <n v="812839"/>
    <n v="6"/>
    <n v="3733"/>
    <n v="20"/>
    <x v="4077"/>
    <x v="3969"/>
    <x v="3917"/>
    <s v="UPI"/>
    <s v="Returned"/>
    <x v="1"/>
    <n v="3"/>
    <x v="0"/>
  </r>
  <r>
    <x v="356"/>
    <x v="2"/>
    <x v="1"/>
    <x v="1"/>
    <x v="2"/>
    <x v="0"/>
    <n v="69596"/>
    <x v="1"/>
    <x v="1"/>
    <n v="306776"/>
    <n v="5"/>
    <n v="550"/>
    <n v="5"/>
    <x v="4078"/>
    <x v="3970"/>
    <x v="3918"/>
    <s v="Net Banking"/>
    <s v="Completed"/>
    <x v="1"/>
    <n v="1"/>
    <x v="0"/>
  </r>
  <r>
    <x v="356"/>
    <x v="0"/>
    <x v="0"/>
    <x v="3"/>
    <x v="0"/>
    <x v="2"/>
    <n v="11713"/>
    <x v="0"/>
    <x v="2"/>
    <n v="551537"/>
    <n v="9"/>
    <n v="3995"/>
    <n v="10"/>
    <x v="4079"/>
    <x v="3971"/>
    <x v="3919"/>
    <s v="UPI"/>
    <s v="Completed"/>
    <x v="2"/>
    <n v="1"/>
    <x v="0"/>
  </r>
  <r>
    <x v="356"/>
    <x v="2"/>
    <x v="3"/>
    <x v="5"/>
    <x v="0"/>
    <x v="1"/>
    <n v="30428"/>
    <x v="0"/>
    <x v="0"/>
    <n v="960443"/>
    <n v="8"/>
    <n v="643"/>
    <n v="0"/>
    <x v="4080"/>
    <x v="3972"/>
    <x v="3920"/>
    <s v="Credit Card"/>
    <s v="Cancelled"/>
    <x v="3"/>
    <n v="1"/>
    <x v="0"/>
  </r>
  <r>
    <x v="356"/>
    <x v="1"/>
    <x v="0"/>
    <x v="0"/>
    <x v="1"/>
    <x v="1"/>
    <n v="72160"/>
    <x v="1"/>
    <x v="1"/>
    <n v="717297"/>
    <n v="6"/>
    <n v="4187"/>
    <n v="10"/>
    <x v="4081"/>
    <x v="3484"/>
    <x v="3921"/>
    <s v="Cash"/>
    <s v="Cancelled"/>
    <x v="0"/>
    <n v="1"/>
    <x v="0"/>
  </r>
  <r>
    <x v="356"/>
    <x v="2"/>
    <x v="1"/>
    <x v="3"/>
    <x v="1"/>
    <x v="3"/>
    <n v="76171"/>
    <x v="0"/>
    <x v="0"/>
    <n v="397310"/>
    <n v="4"/>
    <n v="3075"/>
    <n v="5"/>
    <x v="4082"/>
    <x v="3973"/>
    <x v="2759"/>
    <s v="Credit Card"/>
    <s v="Returned"/>
    <x v="2"/>
    <n v="4"/>
    <x v="0"/>
  </r>
  <r>
    <x v="356"/>
    <x v="2"/>
    <x v="0"/>
    <x v="1"/>
    <x v="2"/>
    <x v="1"/>
    <n v="90729"/>
    <x v="1"/>
    <x v="1"/>
    <n v="677552"/>
    <n v="4"/>
    <n v="4985"/>
    <n v="10"/>
    <x v="4083"/>
    <x v="3974"/>
    <x v="3922"/>
    <s v="Credit Card"/>
    <s v="Cancelled"/>
    <x v="3"/>
    <n v="2"/>
    <x v="0"/>
  </r>
  <r>
    <x v="356"/>
    <x v="1"/>
    <x v="1"/>
    <x v="1"/>
    <x v="2"/>
    <x v="1"/>
    <n v="70843"/>
    <x v="1"/>
    <x v="1"/>
    <n v="330614"/>
    <n v="9"/>
    <n v="2520"/>
    <n v="20"/>
    <x v="4084"/>
    <x v="3975"/>
    <x v="2321"/>
    <s v="Net Banking"/>
    <s v="Cancelled"/>
    <x v="3"/>
    <n v="3"/>
    <x v="0"/>
  </r>
  <r>
    <x v="356"/>
    <x v="3"/>
    <x v="1"/>
    <x v="5"/>
    <x v="2"/>
    <x v="3"/>
    <n v="33003"/>
    <x v="1"/>
    <x v="2"/>
    <n v="627754"/>
    <n v="4"/>
    <n v="4230"/>
    <n v="15"/>
    <x v="4085"/>
    <x v="3976"/>
    <x v="2030"/>
    <s v="Cash"/>
    <s v="Cancelled"/>
    <x v="2"/>
    <n v="2"/>
    <x v="1"/>
  </r>
  <r>
    <x v="356"/>
    <x v="3"/>
    <x v="1"/>
    <x v="1"/>
    <x v="0"/>
    <x v="0"/>
    <n v="90169"/>
    <x v="0"/>
    <x v="2"/>
    <n v="908334"/>
    <n v="7"/>
    <n v="1248"/>
    <n v="0"/>
    <x v="4086"/>
    <x v="3977"/>
    <x v="3923"/>
    <s v="Credit Card"/>
    <s v="Cancelled"/>
    <x v="3"/>
    <n v="5"/>
    <x v="0"/>
  </r>
  <r>
    <x v="356"/>
    <x v="3"/>
    <x v="3"/>
    <x v="1"/>
    <x v="2"/>
    <x v="2"/>
    <n v="52077"/>
    <x v="1"/>
    <x v="1"/>
    <n v="684093"/>
    <n v="6"/>
    <n v="1374"/>
    <n v="0"/>
    <x v="4087"/>
    <x v="3978"/>
    <x v="870"/>
    <s v="Cash"/>
    <s v="Completed"/>
    <x v="3"/>
    <n v="3"/>
    <x v="0"/>
  </r>
  <r>
    <x v="357"/>
    <x v="0"/>
    <x v="0"/>
    <x v="5"/>
    <x v="0"/>
    <x v="0"/>
    <n v="36730"/>
    <x v="1"/>
    <x v="1"/>
    <n v="463614"/>
    <n v="2"/>
    <n v="3444"/>
    <n v="20"/>
    <x v="4088"/>
    <x v="3979"/>
    <x v="3924"/>
    <s v="Cash"/>
    <s v="Cancelled"/>
    <x v="3"/>
    <n v="1"/>
    <x v="0"/>
  </r>
  <r>
    <x v="357"/>
    <x v="1"/>
    <x v="0"/>
    <x v="1"/>
    <x v="2"/>
    <x v="1"/>
    <n v="82981"/>
    <x v="0"/>
    <x v="1"/>
    <n v="357656"/>
    <n v="5"/>
    <n v="1708"/>
    <n v="10"/>
    <x v="4089"/>
    <x v="3980"/>
    <x v="3925"/>
    <s v="Credit Card"/>
    <s v="Returned"/>
    <x v="0"/>
    <n v="1"/>
    <x v="0"/>
  </r>
  <r>
    <x v="357"/>
    <x v="1"/>
    <x v="2"/>
    <x v="0"/>
    <x v="2"/>
    <x v="2"/>
    <n v="89817"/>
    <x v="0"/>
    <x v="0"/>
    <n v="159397"/>
    <n v="3"/>
    <n v="4233"/>
    <n v="0"/>
    <x v="4090"/>
    <x v="3981"/>
    <x v="3290"/>
    <s v="Cash"/>
    <s v="Completed"/>
    <x v="3"/>
    <n v="5"/>
    <x v="0"/>
  </r>
  <r>
    <x v="357"/>
    <x v="2"/>
    <x v="2"/>
    <x v="4"/>
    <x v="1"/>
    <x v="0"/>
    <n v="82138"/>
    <x v="1"/>
    <x v="2"/>
    <n v="364278"/>
    <n v="9"/>
    <n v="713"/>
    <n v="5"/>
    <x v="4091"/>
    <x v="3982"/>
    <x v="3926"/>
    <s v="UPI"/>
    <s v="Completed"/>
    <x v="3"/>
    <n v="3"/>
    <x v="0"/>
  </r>
  <r>
    <x v="357"/>
    <x v="0"/>
    <x v="2"/>
    <x v="3"/>
    <x v="0"/>
    <x v="2"/>
    <n v="75573"/>
    <x v="0"/>
    <x v="0"/>
    <n v="479068"/>
    <n v="1"/>
    <n v="4608"/>
    <n v="5"/>
    <x v="4092"/>
    <x v="3983"/>
    <x v="3927"/>
    <s v="Cash"/>
    <s v="Returned"/>
    <x v="2"/>
    <n v="4"/>
    <x v="0"/>
  </r>
  <r>
    <x v="357"/>
    <x v="3"/>
    <x v="2"/>
    <x v="0"/>
    <x v="2"/>
    <x v="1"/>
    <n v="38869"/>
    <x v="0"/>
    <x v="2"/>
    <n v="689414"/>
    <n v="4"/>
    <n v="2318"/>
    <n v="10"/>
    <x v="4093"/>
    <x v="3984"/>
    <x v="3928"/>
    <s v="UPI"/>
    <s v="Completed"/>
    <x v="2"/>
    <n v="4"/>
    <x v="0"/>
  </r>
  <r>
    <x v="357"/>
    <x v="0"/>
    <x v="0"/>
    <x v="0"/>
    <x v="1"/>
    <x v="0"/>
    <n v="41076"/>
    <x v="0"/>
    <x v="0"/>
    <n v="927811"/>
    <n v="4"/>
    <n v="3994"/>
    <n v="5"/>
    <x v="4094"/>
    <x v="3985"/>
    <x v="3929"/>
    <s v="UPI"/>
    <s v="Completed"/>
    <x v="0"/>
    <n v="1"/>
    <x v="0"/>
  </r>
  <r>
    <x v="357"/>
    <x v="1"/>
    <x v="1"/>
    <x v="4"/>
    <x v="0"/>
    <x v="2"/>
    <n v="96005"/>
    <x v="0"/>
    <x v="2"/>
    <n v="454082"/>
    <n v="9"/>
    <n v="985"/>
    <n v="15"/>
    <x v="2320"/>
    <x v="3698"/>
    <x v="3930"/>
    <s v="UPI"/>
    <s v="Returned"/>
    <x v="2"/>
    <n v="1"/>
    <x v="1"/>
  </r>
  <r>
    <x v="357"/>
    <x v="1"/>
    <x v="1"/>
    <x v="3"/>
    <x v="0"/>
    <x v="2"/>
    <n v="35094"/>
    <x v="0"/>
    <x v="1"/>
    <n v="848610"/>
    <n v="1"/>
    <n v="3515"/>
    <n v="20"/>
    <x v="4095"/>
    <x v="1125"/>
    <x v="3931"/>
    <s v="Credit Card"/>
    <s v="Cancelled"/>
    <x v="0"/>
    <n v="1"/>
    <x v="0"/>
  </r>
  <r>
    <x v="357"/>
    <x v="2"/>
    <x v="3"/>
    <x v="0"/>
    <x v="2"/>
    <x v="0"/>
    <n v="36817"/>
    <x v="1"/>
    <x v="1"/>
    <n v="709897"/>
    <n v="2"/>
    <n v="4223"/>
    <n v="0"/>
    <x v="4096"/>
    <x v="3986"/>
    <x v="3932"/>
    <s v="UPI"/>
    <s v="Completed"/>
    <x v="3"/>
    <n v="5"/>
    <x v="1"/>
  </r>
  <r>
    <x v="357"/>
    <x v="2"/>
    <x v="1"/>
    <x v="1"/>
    <x v="0"/>
    <x v="0"/>
    <n v="20555"/>
    <x v="1"/>
    <x v="2"/>
    <n v="573335"/>
    <n v="1"/>
    <n v="3979"/>
    <n v="20"/>
    <x v="4097"/>
    <x v="3987"/>
    <x v="3933"/>
    <s v="Cash"/>
    <s v="Cancelled"/>
    <x v="3"/>
    <n v="5"/>
    <x v="0"/>
  </r>
  <r>
    <x v="357"/>
    <x v="1"/>
    <x v="0"/>
    <x v="4"/>
    <x v="1"/>
    <x v="1"/>
    <n v="80656"/>
    <x v="1"/>
    <x v="1"/>
    <n v="399867"/>
    <n v="1"/>
    <n v="4714"/>
    <n v="10"/>
    <x v="4098"/>
    <x v="3988"/>
    <x v="3934"/>
    <s v="Net Banking"/>
    <s v="Returned"/>
    <x v="3"/>
    <n v="2"/>
    <x v="1"/>
  </r>
  <r>
    <x v="358"/>
    <x v="3"/>
    <x v="0"/>
    <x v="3"/>
    <x v="1"/>
    <x v="3"/>
    <n v="90214"/>
    <x v="0"/>
    <x v="1"/>
    <n v="272238"/>
    <n v="1"/>
    <n v="4527"/>
    <n v="20"/>
    <x v="4099"/>
    <x v="3989"/>
    <x v="3935"/>
    <s v="Net Banking"/>
    <s v="Completed"/>
    <x v="2"/>
    <n v="5"/>
    <x v="0"/>
  </r>
  <r>
    <x v="358"/>
    <x v="3"/>
    <x v="0"/>
    <x v="2"/>
    <x v="0"/>
    <x v="2"/>
    <n v="60193"/>
    <x v="0"/>
    <x v="0"/>
    <n v="189292"/>
    <n v="3"/>
    <n v="3618"/>
    <n v="0"/>
    <x v="4100"/>
    <x v="3990"/>
    <x v="3936"/>
    <s v="Net Banking"/>
    <s v="Cancelled"/>
    <x v="0"/>
    <n v="3"/>
    <x v="0"/>
  </r>
  <r>
    <x v="358"/>
    <x v="0"/>
    <x v="3"/>
    <x v="5"/>
    <x v="1"/>
    <x v="0"/>
    <n v="14715"/>
    <x v="1"/>
    <x v="2"/>
    <n v="709598"/>
    <n v="4"/>
    <n v="1163"/>
    <n v="0"/>
    <x v="4101"/>
    <x v="3991"/>
    <x v="3937"/>
    <s v="UPI"/>
    <s v="Returned"/>
    <x v="2"/>
    <n v="5"/>
    <x v="0"/>
  </r>
  <r>
    <x v="358"/>
    <x v="1"/>
    <x v="2"/>
    <x v="1"/>
    <x v="0"/>
    <x v="0"/>
    <n v="44162"/>
    <x v="1"/>
    <x v="1"/>
    <n v="975602"/>
    <n v="2"/>
    <n v="1523"/>
    <n v="10"/>
    <x v="4102"/>
    <x v="3992"/>
    <x v="3938"/>
    <s v="Credit Card"/>
    <s v="Completed"/>
    <x v="2"/>
    <n v="3"/>
    <x v="0"/>
  </r>
  <r>
    <x v="358"/>
    <x v="1"/>
    <x v="1"/>
    <x v="4"/>
    <x v="1"/>
    <x v="0"/>
    <n v="48458"/>
    <x v="1"/>
    <x v="2"/>
    <n v="852039"/>
    <n v="1"/>
    <n v="4942"/>
    <n v="0"/>
    <x v="4103"/>
    <x v="3993"/>
    <x v="3939"/>
    <s v="UPI"/>
    <s v="Completed"/>
    <x v="0"/>
    <n v="4"/>
    <x v="0"/>
  </r>
  <r>
    <x v="358"/>
    <x v="3"/>
    <x v="0"/>
    <x v="5"/>
    <x v="0"/>
    <x v="2"/>
    <n v="13140"/>
    <x v="0"/>
    <x v="0"/>
    <n v="107249"/>
    <n v="5"/>
    <n v="736"/>
    <n v="5"/>
    <x v="4104"/>
    <x v="3994"/>
    <x v="3940"/>
    <s v="Net Banking"/>
    <s v="Cancelled"/>
    <x v="0"/>
    <n v="2"/>
    <x v="0"/>
  </r>
  <r>
    <x v="358"/>
    <x v="3"/>
    <x v="0"/>
    <x v="2"/>
    <x v="0"/>
    <x v="1"/>
    <n v="84174"/>
    <x v="1"/>
    <x v="2"/>
    <n v="603582"/>
    <n v="6"/>
    <n v="3784"/>
    <n v="20"/>
    <x v="4105"/>
    <x v="3995"/>
    <x v="3941"/>
    <s v="Cash"/>
    <s v="Completed"/>
    <x v="1"/>
    <n v="5"/>
    <x v="0"/>
  </r>
  <r>
    <x v="358"/>
    <x v="1"/>
    <x v="2"/>
    <x v="0"/>
    <x v="0"/>
    <x v="3"/>
    <n v="27383"/>
    <x v="0"/>
    <x v="0"/>
    <n v="590020"/>
    <n v="2"/>
    <n v="3843"/>
    <n v="15"/>
    <x v="4106"/>
    <x v="1035"/>
    <x v="3942"/>
    <s v="UPI"/>
    <s v="Cancelled"/>
    <x v="1"/>
    <n v="4"/>
    <x v="0"/>
  </r>
  <r>
    <x v="358"/>
    <x v="2"/>
    <x v="0"/>
    <x v="0"/>
    <x v="1"/>
    <x v="2"/>
    <n v="27718"/>
    <x v="1"/>
    <x v="0"/>
    <n v="103796"/>
    <n v="3"/>
    <n v="2625"/>
    <n v="15"/>
    <x v="4107"/>
    <x v="1399"/>
    <x v="3943"/>
    <s v="Net Banking"/>
    <s v="Cancelled"/>
    <x v="1"/>
    <n v="3"/>
    <x v="0"/>
  </r>
  <r>
    <x v="358"/>
    <x v="1"/>
    <x v="1"/>
    <x v="3"/>
    <x v="0"/>
    <x v="1"/>
    <n v="86160"/>
    <x v="1"/>
    <x v="0"/>
    <n v="642852"/>
    <n v="3"/>
    <n v="3717"/>
    <n v="15"/>
    <x v="1639"/>
    <x v="3996"/>
    <x v="3944"/>
    <s v="Cash"/>
    <s v="Completed"/>
    <x v="0"/>
    <n v="2"/>
    <x v="0"/>
  </r>
  <r>
    <x v="358"/>
    <x v="1"/>
    <x v="3"/>
    <x v="4"/>
    <x v="0"/>
    <x v="2"/>
    <n v="67399"/>
    <x v="0"/>
    <x v="1"/>
    <n v="589464"/>
    <n v="2"/>
    <n v="2455"/>
    <n v="10"/>
    <x v="4108"/>
    <x v="3691"/>
    <x v="3945"/>
    <s v="Credit Card"/>
    <s v="Returned"/>
    <x v="3"/>
    <n v="4"/>
    <x v="0"/>
  </r>
  <r>
    <x v="358"/>
    <x v="3"/>
    <x v="0"/>
    <x v="4"/>
    <x v="2"/>
    <x v="2"/>
    <n v="97008"/>
    <x v="0"/>
    <x v="0"/>
    <n v="194322"/>
    <n v="4"/>
    <n v="728"/>
    <n v="15"/>
    <x v="4109"/>
    <x v="3997"/>
    <x v="3946"/>
    <s v="Cash"/>
    <s v="Completed"/>
    <x v="2"/>
    <n v="3"/>
    <x v="0"/>
  </r>
  <r>
    <x v="359"/>
    <x v="3"/>
    <x v="1"/>
    <x v="3"/>
    <x v="2"/>
    <x v="0"/>
    <n v="31863"/>
    <x v="1"/>
    <x v="2"/>
    <n v="311920"/>
    <n v="5"/>
    <n v="3912"/>
    <n v="20"/>
    <x v="4110"/>
    <x v="3998"/>
    <x v="1193"/>
    <s v="Credit Card"/>
    <s v="Returned"/>
    <x v="2"/>
    <n v="2"/>
    <x v="0"/>
  </r>
  <r>
    <x v="359"/>
    <x v="2"/>
    <x v="0"/>
    <x v="5"/>
    <x v="0"/>
    <x v="1"/>
    <n v="81626"/>
    <x v="1"/>
    <x v="2"/>
    <n v="743203"/>
    <n v="8"/>
    <n v="3386"/>
    <n v="0"/>
    <x v="4111"/>
    <x v="3999"/>
    <x v="3947"/>
    <s v="Cash"/>
    <s v="Cancelled"/>
    <x v="1"/>
    <n v="1"/>
    <x v="0"/>
  </r>
  <r>
    <x v="359"/>
    <x v="2"/>
    <x v="2"/>
    <x v="0"/>
    <x v="2"/>
    <x v="0"/>
    <n v="21377"/>
    <x v="1"/>
    <x v="1"/>
    <n v="715797"/>
    <n v="6"/>
    <n v="4759"/>
    <n v="5"/>
    <x v="4112"/>
    <x v="458"/>
    <x v="3948"/>
    <s v="Credit Card"/>
    <s v="Cancelled"/>
    <x v="3"/>
    <n v="5"/>
    <x v="0"/>
  </r>
  <r>
    <x v="359"/>
    <x v="0"/>
    <x v="0"/>
    <x v="0"/>
    <x v="0"/>
    <x v="0"/>
    <n v="93031"/>
    <x v="0"/>
    <x v="1"/>
    <n v="489273"/>
    <n v="9"/>
    <n v="4977"/>
    <n v="15"/>
    <x v="4113"/>
    <x v="935"/>
    <x v="3949"/>
    <s v="Credit Card"/>
    <s v="Completed"/>
    <x v="0"/>
    <n v="1"/>
    <x v="0"/>
  </r>
  <r>
    <x v="359"/>
    <x v="1"/>
    <x v="0"/>
    <x v="4"/>
    <x v="2"/>
    <x v="1"/>
    <n v="70523"/>
    <x v="0"/>
    <x v="0"/>
    <n v="309815"/>
    <n v="3"/>
    <n v="3319"/>
    <n v="15"/>
    <x v="4114"/>
    <x v="4000"/>
    <x v="3950"/>
    <s v="Credit Card"/>
    <s v="Completed"/>
    <x v="2"/>
    <n v="1"/>
    <x v="0"/>
  </r>
  <r>
    <x v="359"/>
    <x v="3"/>
    <x v="3"/>
    <x v="4"/>
    <x v="1"/>
    <x v="0"/>
    <n v="24870"/>
    <x v="1"/>
    <x v="0"/>
    <n v="297559"/>
    <n v="9"/>
    <n v="3489"/>
    <n v="15"/>
    <x v="4115"/>
    <x v="4001"/>
    <x v="3341"/>
    <s v="UPI"/>
    <s v="Completed"/>
    <x v="3"/>
    <n v="1"/>
    <x v="0"/>
  </r>
  <r>
    <x v="359"/>
    <x v="2"/>
    <x v="2"/>
    <x v="3"/>
    <x v="1"/>
    <x v="0"/>
    <n v="67487"/>
    <x v="1"/>
    <x v="0"/>
    <n v="415317"/>
    <n v="4"/>
    <n v="1586"/>
    <n v="5"/>
    <x v="4116"/>
    <x v="2460"/>
    <x v="3951"/>
    <s v="Cash"/>
    <s v="Cancelled"/>
    <x v="2"/>
    <n v="4"/>
    <x v="1"/>
  </r>
  <r>
    <x v="359"/>
    <x v="0"/>
    <x v="2"/>
    <x v="2"/>
    <x v="0"/>
    <x v="3"/>
    <n v="29300"/>
    <x v="1"/>
    <x v="1"/>
    <n v="491973"/>
    <n v="8"/>
    <n v="2493"/>
    <n v="20"/>
    <x v="4117"/>
    <x v="4002"/>
    <x v="3952"/>
    <s v="Credit Card"/>
    <s v="Completed"/>
    <x v="2"/>
    <n v="1"/>
    <x v="0"/>
  </r>
  <r>
    <x v="359"/>
    <x v="0"/>
    <x v="3"/>
    <x v="5"/>
    <x v="0"/>
    <x v="1"/>
    <n v="65951"/>
    <x v="0"/>
    <x v="1"/>
    <n v="875533"/>
    <n v="7"/>
    <n v="4841"/>
    <n v="15"/>
    <x v="4118"/>
    <x v="4003"/>
    <x v="3953"/>
    <s v="Cash"/>
    <s v="Returned"/>
    <x v="2"/>
    <n v="1"/>
    <x v="0"/>
  </r>
  <r>
    <x v="359"/>
    <x v="3"/>
    <x v="0"/>
    <x v="1"/>
    <x v="1"/>
    <x v="1"/>
    <n v="77639"/>
    <x v="1"/>
    <x v="2"/>
    <n v="766750"/>
    <n v="7"/>
    <n v="3545"/>
    <n v="0"/>
    <x v="4119"/>
    <x v="4004"/>
    <x v="3954"/>
    <s v="UPI"/>
    <s v="Returned"/>
    <x v="0"/>
    <n v="4"/>
    <x v="0"/>
  </r>
  <r>
    <x v="359"/>
    <x v="3"/>
    <x v="1"/>
    <x v="2"/>
    <x v="1"/>
    <x v="0"/>
    <n v="82126"/>
    <x v="1"/>
    <x v="0"/>
    <n v="156627"/>
    <n v="9"/>
    <n v="3805"/>
    <n v="10"/>
    <x v="4120"/>
    <x v="4005"/>
    <x v="3955"/>
    <s v="Net Banking"/>
    <s v="Cancelled"/>
    <x v="0"/>
    <n v="5"/>
    <x v="1"/>
  </r>
  <r>
    <x v="359"/>
    <x v="0"/>
    <x v="2"/>
    <x v="2"/>
    <x v="2"/>
    <x v="0"/>
    <n v="52980"/>
    <x v="0"/>
    <x v="0"/>
    <n v="842090"/>
    <n v="2"/>
    <n v="2492"/>
    <n v="5"/>
    <x v="4121"/>
    <x v="3245"/>
    <x v="3956"/>
    <s v="Net Banking"/>
    <s v="Cancelled"/>
    <x v="2"/>
    <n v="2"/>
    <x v="0"/>
  </r>
  <r>
    <x v="360"/>
    <x v="2"/>
    <x v="2"/>
    <x v="4"/>
    <x v="0"/>
    <x v="1"/>
    <n v="42050"/>
    <x v="1"/>
    <x v="2"/>
    <n v="262022"/>
    <n v="5"/>
    <n v="4099"/>
    <n v="20"/>
    <x v="4122"/>
    <x v="4006"/>
    <x v="3957"/>
    <s v="Credit Card"/>
    <s v="Completed"/>
    <x v="0"/>
    <n v="2"/>
    <x v="0"/>
  </r>
  <r>
    <x v="360"/>
    <x v="0"/>
    <x v="0"/>
    <x v="4"/>
    <x v="1"/>
    <x v="1"/>
    <n v="12921"/>
    <x v="1"/>
    <x v="2"/>
    <n v="556179"/>
    <n v="3"/>
    <n v="4087"/>
    <n v="0"/>
    <x v="4123"/>
    <x v="3647"/>
    <x v="3422"/>
    <s v="UPI"/>
    <s v="Completed"/>
    <x v="3"/>
    <n v="5"/>
    <x v="0"/>
  </r>
  <r>
    <x v="360"/>
    <x v="1"/>
    <x v="0"/>
    <x v="4"/>
    <x v="1"/>
    <x v="2"/>
    <n v="80270"/>
    <x v="0"/>
    <x v="2"/>
    <n v="800053"/>
    <n v="7"/>
    <n v="1805"/>
    <n v="5"/>
    <x v="570"/>
    <x v="597"/>
    <x v="3958"/>
    <s v="Cash"/>
    <s v="Returned"/>
    <x v="3"/>
    <n v="4"/>
    <x v="1"/>
  </r>
  <r>
    <x v="360"/>
    <x v="1"/>
    <x v="2"/>
    <x v="2"/>
    <x v="0"/>
    <x v="1"/>
    <n v="95293"/>
    <x v="0"/>
    <x v="2"/>
    <n v="250672"/>
    <n v="3"/>
    <n v="4959"/>
    <n v="5"/>
    <x v="4124"/>
    <x v="4007"/>
    <x v="3959"/>
    <s v="Credit Card"/>
    <s v="Returned"/>
    <x v="2"/>
    <n v="1"/>
    <x v="0"/>
  </r>
  <r>
    <x v="360"/>
    <x v="3"/>
    <x v="0"/>
    <x v="5"/>
    <x v="2"/>
    <x v="2"/>
    <n v="40328"/>
    <x v="1"/>
    <x v="0"/>
    <n v="567850"/>
    <n v="5"/>
    <n v="1419"/>
    <n v="10"/>
    <x v="4125"/>
    <x v="4008"/>
    <x v="3960"/>
    <s v="Net Banking"/>
    <s v="Cancelled"/>
    <x v="1"/>
    <n v="2"/>
    <x v="0"/>
  </r>
  <r>
    <x v="360"/>
    <x v="2"/>
    <x v="1"/>
    <x v="4"/>
    <x v="2"/>
    <x v="0"/>
    <n v="70820"/>
    <x v="0"/>
    <x v="1"/>
    <n v="556302"/>
    <n v="5"/>
    <n v="541"/>
    <n v="10"/>
    <x v="4126"/>
    <x v="4009"/>
    <x v="3961"/>
    <s v="UPI"/>
    <s v="Completed"/>
    <x v="3"/>
    <n v="5"/>
    <x v="1"/>
  </r>
  <r>
    <x v="360"/>
    <x v="2"/>
    <x v="2"/>
    <x v="0"/>
    <x v="2"/>
    <x v="3"/>
    <n v="33138"/>
    <x v="0"/>
    <x v="0"/>
    <n v="701766"/>
    <n v="2"/>
    <n v="1782"/>
    <n v="20"/>
    <x v="4127"/>
    <x v="4010"/>
    <x v="1536"/>
    <s v="Net Banking"/>
    <s v="Completed"/>
    <x v="0"/>
    <n v="5"/>
    <x v="0"/>
  </r>
  <r>
    <x v="360"/>
    <x v="1"/>
    <x v="1"/>
    <x v="5"/>
    <x v="2"/>
    <x v="3"/>
    <n v="91573"/>
    <x v="0"/>
    <x v="2"/>
    <n v="114012"/>
    <n v="1"/>
    <n v="4065"/>
    <n v="15"/>
    <x v="4128"/>
    <x v="4011"/>
    <x v="3962"/>
    <s v="UPI"/>
    <s v="Completed"/>
    <x v="0"/>
    <n v="1"/>
    <x v="0"/>
  </r>
  <r>
    <x v="360"/>
    <x v="0"/>
    <x v="1"/>
    <x v="0"/>
    <x v="1"/>
    <x v="2"/>
    <n v="22094"/>
    <x v="0"/>
    <x v="1"/>
    <n v="341626"/>
    <n v="6"/>
    <n v="2620"/>
    <n v="10"/>
    <x v="4129"/>
    <x v="1575"/>
    <x v="3963"/>
    <s v="Net Banking"/>
    <s v="Completed"/>
    <x v="3"/>
    <n v="5"/>
    <x v="0"/>
  </r>
  <r>
    <x v="360"/>
    <x v="3"/>
    <x v="0"/>
    <x v="5"/>
    <x v="0"/>
    <x v="0"/>
    <n v="75264"/>
    <x v="0"/>
    <x v="0"/>
    <n v="934608"/>
    <n v="1"/>
    <n v="3645"/>
    <n v="20"/>
    <x v="3364"/>
    <x v="4012"/>
    <x v="3964"/>
    <s v="Credit Card"/>
    <s v="Returned"/>
    <x v="1"/>
    <n v="4"/>
    <x v="1"/>
  </r>
  <r>
    <x v="360"/>
    <x v="0"/>
    <x v="1"/>
    <x v="4"/>
    <x v="0"/>
    <x v="0"/>
    <n v="19028"/>
    <x v="0"/>
    <x v="2"/>
    <n v="896778"/>
    <n v="9"/>
    <n v="3182"/>
    <n v="5"/>
    <x v="4130"/>
    <x v="4013"/>
    <x v="3965"/>
    <s v="Credit Card"/>
    <s v="Completed"/>
    <x v="2"/>
    <n v="4"/>
    <x v="0"/>
  </r>
  <r>
    <x v="360"/>
    <x v="0"/>
    <x v="0"/>
    <x v="1"/>
    <x v="1"/>
    <x v="0"/>
    <n v="25432"/>
    <x v="0"/>
    <x v="1"/>
    <n v="507644"/>
    <n v="5"/>
    <n v="4996"/>
    <n v="15"/>
    <x v="4131"/>
    <x v="4014"/>
    <x v="3966"/>
    <s v="Credit Card"/>
    <s v="Returned"/>
    <x v="3"/>
    <n v="2"/>
    <x v="0"/>
  </r>
  <r>
    <x v="361"/>
    <x v="0"/>
    <x v="3"/>
    <x v="3"/>
    <x v="1"/>
    <x v="1"/>
    <n v="53819"/>
    <x v="1"/>
    <x v="1"/>
    <n v="892187"/>
    <n v="1"/>
    <n v="3650"/>
    <n v="0"/>
    <x v="4132"/>
    <x v="2718"/>
    <x v="3967"/>
    <s v="Net Banking"/>
    <s v="Cancelled"/>
    <x v="0"/>
    <n v="3"/>
    <x v="1"/>
  </r>
  <r>
    <x v="361"/>
    <x v="2"/>
    <x v="0"/>
    <x v="4"/>
    <x v="1"/>
    <x v="0"/>
    <n v="98627"/>
    <x v="0"/>
    <x v="1"/>
    <n v="604636"/>
    <n v="8"/>
    <n v="4224"/>
    <n v="5"/>
    <x v="4133"/>
    <x v="4015"/>
    <x v="3116"/>
    <s v="Cash"/>
    <s v="Completed"/>
    <x v="1"/>
    <n v="5"/>
    <x v="0"/>
  </r>
  <r>
    <x v="361"/>
    <x v="1"/>
    <x v="1"/>
    <x v="2"/>
    <x v="0"/>
    <x v="1"/>
    <n v="91122"/>
    <x v="0"/>
    <x v="0"/>
    <n v="630571"/>
    <n v="1"/>
    <n v="2333"/>
    <n v="20"/>
    <x v="4134"/>
    <x v="4016"/>
    <x v="3968"/>
    <s v="Net Banking"/>
    <s v="Returned"/>
    <x v="2"/>
    <n v="4"/>
    <x v="0"/>
  </r>
  <r>
    <x v="361"/>
    <x v="2"/>
    <x v="3"/>
    <x v="1"/>
    <x v="0"/>
    <x v="2"/>
    <n v="15312"/>
    <x v="0"/>
    <x v="2"/>
    <n v="935468"/>
    <n v="4"/>
    <n v="3017"/>
    <n v="0"/>
    <x v="4135"/>
    <x v="4017"/>
    <x v="3969"/>
    <s v="Net Banking"/>
    <s v="Returned"/>
    <x v="0"/>
    <n v="1"/>
    <x v="0"/>
  </r>
  <r>
    <x v="361"/>
    <x v="1"/>
    <x v="0"/>
    <x v="2"/>
    <x v="0"/>
    <x v="3"/>
    <n v="35973"/>
    <x v="0"/>
    <x v="0"/>
    <n v="232409"/>
    <n v="7"/>
    <n v="4336"/>
    <n v="5"/>
    <x v="4136"/>
    <x v="4018"/>
    <x v="3970"/>
    <s v="Cash"/>
    <s v="Returned"/>
    <x v="2"/>
    <n v="1"/>
    <x v="0"/>
  </r>
  <r>
    <x v="361"/>
    <x v="3"/>
    <x v="1"/>
    <x v="5"/>
    <x v="2"/>
    <x v="2"/>
    <n v="65305"/>
    <x v="1"/>
    <x v="0"/>
    <n v="489130"/>
    <n v="4"/>
    <n v="4362"/>
    <n v="10"/>
    <x v="4137"/>
    <x v="655"/>
    <x v="1784"/>
    <s v="Credit Card"/>
    <s v="Completed"/>
    <x v="2"/>
    <n v="3"/>
    <x v="0"/>
  </r>
  <r>
    <x v="361"/>
    <x v="3"/>
    <x v="2"/>
    <x v="2"/>
    <x v="1"/>
    <x v="0"/>
    <n v="38973"/>
    <x v="1"/>
    <x v="0"/>
    <n v="208991"/>
    <n v="5"/>
    <n v="628"/>
    <n v="20"/>
    <x v="4138"/>
    <x v="4019"/>
    <x v="3971"/>
    <s v="Net Banking"/>
    <s v="Returned"/>
    <x v="1"/>
    <n v="3"/>
    <x v="0"/>
  </r>
  <r>
    <x v="361"/>
    <x v="0"/>
    <x v="2"/>
    <x v="1"/>
    <x v="1"/>
    <x v="0"/>
    <n v="54390"/>
    <x v="0"/>
    <x v="1"/>
    <n v="610878"/>
    <n v="7"/>
    <n v="4974"/>
    <n v="0"/>
    <x v="4139"/>
    <x v="4020"/>
    <x v="647"/>
    <s v="Net Banking"/>
    <s v="Returned"/>
    <x v="2"/>
    <n v="3"/>
    <x v="0"/>
  </r>
  <r>
    <x v="361"/>
    <x v="1"/>
    <x v="0"/>
    <x v="1"/>
    <x v="1"/>
    <x v="2"/>
    <n v="26099"/>
    <x v="1"/>
    <x v="2"/>
    <n v="687256"/>
    <n v="4"/>
    <n v="3686"/>
    <n v="10"/>
    <x v="4140"/>
    <x v="4021"/>
    <x v="3972"/>
    <s v="Credit Card"/>
    <s v="Cancelled"/>
    <x v="0"/>
    <n v="1"/>
    <x v="0"/>
  </r>
  <r>
    <x v="361"/>
    <x v="1"/>
    <x v="0"/>
    <x v="4"/>
    <x v="0"/>
    <x v="1"/>
    <n v="59956"/>
    <x v="1"/>
    <x v="0"/>
    <n v="514073"/>
    <n v="5"/>
    <n v="1845"/>
    <n v="0"/>
    <x v="4141"/>
    <x v="3398"/>
    <x v="3973"/>
    <s v="Net Banking"/>
    <s v="Completed"/>
    <x v="2"/>
    <n v="5"/>
    <x v="0"/>
  </r>
  <r>
    <x v="361"/>
    <x v="1"/>
    <x v="2"/>
    <x v="0"/>
    <x v="1"/>
    <x v="1"/>
    <n v="24063"/>
    <x v="1"/>
    <x v="2"/>
    <n v="321544"/>
    <n v="7"/>
    <n v="2936"/>
    <n v="15"/>
    <x v="4142"/>
    <x v="4022"/>
    <x v="3974"/>
    <s v="Cash"/>
    <s v="Returned"/>
    <x v="2"/>
    <n v="4"/>
    <x v="0"/>
  </r>
  <r>
    <x v="361"/>
    <x v="0"/>
    <x v="1"/>
    <x v="4"/>
    <x v="1"/>
    <x v="1"/>
    <n v="91919"/>
    <x v="1"/>
    <x v="1"/>
    <n v="205130"/>
    <n v="1"/>
    <n v="3333"/>
    <n v="15"/>
    <x v="4143"/>
    <x v="4023"/>
    <x v="3975"/>
    <s v="UPI"/>
    <s v="Returned"/>
    <x v="3"/>
    <n v="1"/>
    <x v="1"/>
  </r>
  <r>
    <x v="362"/>
    <x v="0"/>
    <x v="1"/>
    <x v="5"/>
    <x v="2"/>
    <x v="3"/>
    <n v="19605"/>
    <x v="1"/>
    <x v="0"/>
    <n v="651928"/>
    <n v="3"/>
    <n v="3723"/>
    <n v="20"/>
    <x v="4144"/>
    <x v="4024"/>
    <x v="3976"/>
    <s v="Net Banking"/>
    <s v="Completed"/>
    <x v="3"/>
    <n v="4"/>
    <x v="0"/>
  </r>
  <r>
    <x v="362"/>
    <x v="3"/>
    <x v="1"/>
    <x v="2"/>
    <x v="0"/>
    <x v="3"/>
    <n v="87904"/>
    <x v="0"/>
    <x v="2"/>
    <n v="473377"/>
    <n v="1"/>
    <n v="3976"/>
    <n v="0"/>
    <x v="4145"/>
    <x v="4025"/>
    <x v="3977"/>
    <s v="Cash"/>
    <s v="Completed"/>
    <x v="0"/>
    <n v="3"/>
    <x v="0"/>
  </r>
  <r>
    <x v="362"/>
    <x v="2"/>
    <x v="0"/>
    <x v="0"/>
    <x v="1"/>
    <x v="0"/>
    <n v="82964"/>
    <x v="0"/>
    <x v="1"/>
    <n v="640502"/>
    <n v="3"/>
    <n v="3038"/>
    <n v="15"/>
    <x v="4146"/>
    <x v="3488"/>
    <x v="3978"/>
    <s v="Credit Card"/>
    <s v="Returned"/>
    <x v="2"/>
    <n v="2"/>
    <x v="0"/>
  </r>
  <r>
    <x v="362"/>
    <x v="1"/>
    <x v="3"/>
    <x v="3"/>
    <x v="0"/>
    <x v="2"/>
    <n v="61205"/>
    <x v="0"/>
    <x v="0"/>
    <n v="272604"/>
    <n v="2"/>
    <n v="3354"/>
    <n v="5"/>
    <x v="4147"/>
    <x v="4026"/>
    <x v="3979"/>
    <s v="UPI"/>
    <s v="Completed"/>
    <x v="3"/>
    <n v="5"/>
    <x v="0"/>
  </r>
  <r>
    <x v="362"/>
    <x v="1"/>
    <x v="3"/>
    <x v="1"/>
    <x v="0"/>
    <x v="2"/>
    <n v="25817"/>
    <x v="1"/>
    <x v="0"/>
    <n v="388675"/>
    <n v="5"/>
    <n v="1935"/>
    <n v="5"/>
    <x v="4148"/>
    <x v="4027"/>
    <x v="3980"/>
    <s v="Credit Card"/>
    <s v="Completed"/>
    <x v="0"/>
    <n v="3"/>
    <x v="0"/>
  </r>
  <r>
    <x v="362"/>
    <x v="2"/>
    <x v="3"/>
    <x v="0"/>
    <x v="0"/>
    <x v="0"/>
    <n v="12420"/>
    <x v="0"/>
    <x v="2"/>
    <n v="828909"/>
    <n v="5"/>
    <n v="755"/>
    <n v="15"/>
    <x v="4149"/>
    <x v="1485"/>
    <x v="3981"/>
    <s v="Credit Card"/>
    <s v="Completed"/>
    <x v="2"/>
    <n v="3"/>
    <x v="0"/>
  </r>
  <r>
    <x v="362"/>
    <x v="1"/>
    <x v="3"/>
    <x v="0"/>
    <x v="2"/>
    <x v="1"/>
    <n v="94448"/>
    <x v="1"/>
    <x v="2"/>
    <n v="922244"/>
    <n v="9"/>
    <n v="2917"/>
    <n v="15"/>
    <x v="4150"/>
    <x v="4028"/>
    <x v="3982"/>
    <s v="Credit Card"/>
    <s v="Completed"/>
    <x v="0"/>
    <n v="4"/>
    <x v="0"/>
  </r>
  <r>
    <x v="362"/>
    <x v="0"/>
    <x v="3"/>
    <x v="4"/>
    <x v="0"/>
    <x v="3"/>
    <n v="79853"/>
    <x v="0"/>
    <x v="0"/>
    <n v="421072"/>
    <n v="8"/>
    <n v="2253"/>
    <n v="20"/>
    <x v="4151"/>
    <x v="4029"/>
    <x v="2898"/>
    <s v="UPI"/>
    <s v="Completed"/>
    <x v="2"/>
    <n v="1"/>
    <x v="0"/>
  </r>
  <r>
    <x v="362"/>
    <x v="0"/>
    <x v="0"/>
    <x v="3"/>
    <x v="0"/>
    <x v="2"/>
    <n v="99897"/>
    <x v="0"/>
    <x v="0"/>
    <n v="301626"/>
    <n v="3"/>
    <n v="3911"/>
    <n v="20"/>
    <x v="4152"/>
    <x v="4030"/>
    <x v="3983"/>
    <s v="Cash"/>
    <s v="Returned"/>
    <x v="1"/>
    <n v="2"/>
    <x v="1"/>
  </r>
  <r>
    <x v="362"/>
    <x v="1"/>
    <x v="0"/>
    <x v="1"/>
    <x v="0"/>
    <x v="0"/>
    <n v="37728"/>
    <x v="0"/>
    <x v="1"/>
    <n v="950315"/>
    <n v="1"/>
    <n v="575"/>
    <n v="5"/>
    <x v="4153"/>
    <x v="4031"/>
    <x v="3984"/>
    <s v="Cash"/>
    <s v="Returned"/>
    <x v="3"/>
    <n v="5"/>
    <x v="0"/>
  </r>
  <r>
    <x v="362"/>
    <x v="0"/>
    <x v="3"/>
    <x v="5"/>
    <x v="1"/>
    <x v="1"/>
    <n v="67858"/>
    <x v="0"/>
    <x v="1"/>
    <n v="708441"/>
    <n v="5"/>
    <n v="4111"/>
    <n v="10"/>
    <x v="4154"/>
    <x v="1198"/>
    <x v="3985"/>
    <s v="Cash"/>
    <s v="Cancelled"/>
    <x v="1"/>
    <n v="2"/>
    <x v="0"/>
  </r>
  <r>
    <x v="362"/>
    <x v="0"/>
    <x v="0"/>
    <x v="5"/>
    <x v="2"/>
    <x v="1"/>
    <n v="59089"/>
    <x v="1"/>
    <x v="0"/>
    <n v="324476"/>
    <n v="3"/>
    <n v="1004"/>
    <n v="0"/>
    <x v="4155"/>
    <x v="4032"/>
    <x v="3986"/>
    <s v="Cash"/>
    <s v="Cancelled"/>
    <x v="2"/>
    <n v="3"/>
    <x v="1"/>
  </r>
  <r>
    <x v="363"/>
    <x v="1"/>
    <x v="0"/>
    <x v="0"/>
    <x v="1"/>
    <x v="3"/>
    <n v="94257"/>
    <x v="0"/>
    <x v="2"/>
    <n v="220325"/>
    <n v="5"/>
    <n v="3892"/>
    <n v="10"/>
    <x v="4156"/>
    <x v="4033"/>
    <x v="3987"/>
    <s v="UPI"/>
    <s v="Completed"/>
    <x v="1"/>
    <n v="2"/>
    <x v="0"/>
  </r>
  <r>
    <x v="363"/>
    <x v="3"/>
    <x v="3"/>
    <x v="0"/>
    <x v="2"/>
    <x v="3"/>
    <n v="38964"/>
    <x v="0"/>
    <x v="2"/>
    <n v="467915"/>
    <n v="9"/>
    <n v="2492"/>
    <n v="20"/>
    <x v="3006"/>
    <x v="1389"/>
    <x v="3988"/>
    <s v="Credit Card"/>
    <s v="Completed"/>
    <x v="1"/>
    <n v="5"/>
    <x v="1"/>
  </r>
  <r>
    <x v="363"/>
    <x v="2"/>
    <x v="1"/>
    <x v="2"/>
    <x v="2"/>
    <x v="0"/>
    <n v="86992"/>
    <x v="1"/>
    <x v="0"/>
    <n v="807758"/>
    <n v="1"/>
    <n v="3878"/>
    <n v="10"/>
    <x v="259"/>
    <x v="4034"/>
    <x v="1936"/>
    <s v="Net Banking"/>
    <s v="Returned"/>
    <x v="3"/>
    <n v="3"/>
    <x v="1"/>
  </r>
  <r>
    <x v="363"/>
    <x v="0"/>
    <x v="0"/>
    <x v="3"/>
    <x v="0"/>
    <x v="0"/>
    <n v="52240"/>
    <x v="1"/>
    <x v="1"/>
    <n v="142774"/>
    <n v="1"/>
    <n v="2894"/>
    <n v="20"/>
    <x v="4157"/>
    <x v="4035"/>
    <x v="3989"/>
    <s v="UPI"/>
    <s v="Cancelled"/>
    <x v="1"/>
    <n v="5"/>
    <x v="0"/>
  </r>
  <r>
    <x v="363"/>
    <x v="3"/>
    <x v="1"/>
    <x v="1"/>
    <x v="0"/>
    <x v="1"/>
    <n v="93449"/>
    <x v="0"/>
    <x v="0"/>
    <n v="524306"/>
    <n v="9"/>
    <n v="1916"/>
    <n v="10"/>
    <x v="4158"/>
    <x v="4036"/>
    <x v="3990"/>
    <s v="Credit Card"/>
    <s v="Completed"/>
    <x v="2"/>
    <n v="2"/>
    <x v="0"/>
  </r>
  <r>
    <x v="363"/>
    <x v="0"/>
    <x v="0"/>
    <x v="0"/>
    <x v="1"/>
    <x v="1"/>
    <n v="22675"/>
    <x v="0"/>
    <x v="2"/>
    <n v="661097"/>
    <n v="3"/>
    <n v="2729"/>
    <n v="5"/>
    <x v="4159"/>
    <x v="3554"/>
    <x v="3855"/>
    <s v="Net Banking"/>
    <s v="Completed"/>
    <x v="2"/>
    <n v="3"/>
    <x v="0"/>
  </r>
  <r>
    <x v="363"/>
    <x v="0"/>
    <x v="0"/>
    <x v="2"/>
    <x v="2"/>
    <x v="2"/>
    <n v="70049"/>
    <x v="1"/>
    <x v="0"/>
    <n v="429569"/>
    <n v="5"/>
    <n v="739"/>
    <n v="20"/>
    <x v="4160"/>
    <x v="3578"/>
    <x v="3991"/>
    <s v="Credit Card"/>
    <s v="Cancelled"/>
    <x v="1"/>
    <n v="3"/>
    <x v="0"/>
  </r>
  <r>
    <x v="363"/>
    <x v="2"/>
    <x v="3"/>
    <x v="3"/>
    <x v="0"/>
    <x v="1"/>
    <n v="91664"/>
    <x v="1"/>
    <x v="0"/>
    <n v="110091"/>
    <n v="9"/>
    <n v="2277"/>
    <n v="5"/>
    <x v="4161"/>
    <x v="4037"/>
    <x v="3992"/>
    <s v="Cash"/>
    <s v="Cancelled"/>
    <x v="3"/>
    <n v="5"/>
    <x v="0"/>
  </r>
  <r>
    <x v="363"/>
    <x v="0"/>
    <x v="0"/>
    <x v="1"/>
    <x v="0"/>
    <x v="0"/>
    <n v="58436"/>
    <x v="0"/>
    <x v="1"/>
    <n v="539499"/>
    <n v="5"/>
    <n v="4760"/>
    <n v="10"/>
    <x v="4162"/>
    <x v="3644"/>
    <x v="3993"/>
    <s v="UPI"/>
    <s v="Completed"/>
    <x v="3"/>
    <n v="1"/>
    <x v="1"/>
  </r>
  <r>
    <x v="363"/>
    <x v="2"/>
    <x v="2"/>
    <x v="5"/>
    <x v="0"/>
    <x v="3"/>
    <n v="50213"/>
    <x v="1"/>
    <x v="2"/>
    <n v="667577"/>
    <n v="3"/>
    <n v="4658"/>
    <n v="15"/>
    <x v="4163"/>
    <x v="4038"/>
    <x v="3994"/>
    <s v="UPI"/>
    <s v="Cancelled"/>
    <x v="1"/>
    <n v="3"/>
    <x v="0"/>
  </r>
  <r>
    <x v="363"/>
    <x v="2"/>
    <x v="2"/>
    <x v="2"/>
    <x v="0"/>
    <x v="0"/>
    <n v="38111"/>
    <x v="1"/>
    <x v="2"/>
    <n v="628006"/>
    <n v="9"/>
    <n v="2902"/>
    <n v="15"/>
    <x v="4164"/>
    <x v="4039"/>
    <x v="3995"/>
    <s v="Net Banking"/>
    <s v="Cancelled"/>
    <x v="3"/>
    <n v="5"/>
    <x v="0"/>
  </r>
  <r>
    <x v="363"/>
    <x v="2"/>
    <x v="3"/>
    <x v="3"/>
    <x v="1"/>
    <x v="2"/>
    <n v="14284"/>
    <x v="0"/>
    <x v="0"/>
    <n v="252991"/>
    <n v="7"/>
    <n v="4646"/>
    <n v="0"/>
    <x v="4165"/>
    <x v="4040"/>
    <x v="3996"/>
    <s v="UPI"/>
    <s v="Cancelled"/>
    <x v="1"/>
    <n v="5"/>
    <x v="1"/>
  </r>
  <r>
    <x v="364"/>
    <x v="3"/>
    <x v="1"/>
    <x v="2"/>
    <x v="1"/>
    <x v="2"/>
    <n v="27585"/>
    <x v="0"/>
    <x v="2"/>
    <n v="535232"/>
    <n v="7"/>
    <n v="3131"/>
    <n v="15"/>
    <x v="4166"/>
    <x v="2670"/>
    <x v="3980"/>
    <s v="Credit Card"/>
    <s v="Returned"/>
    <x v="1"/>
    <n v="5"/>
    <x v="0"/>
  </r>
  <r>
    <x v="364"/>
    <x v="1"/>
    <x v="1"/>
    <x v="0"/>
    <x v="0"/>
    <x v="3"/>
    <n v="75039"/>
    <x v="0"/>
    <x v="2"/>
    <n v="961666"/>
    <n v="8"/>
    <n v="4406"/>
    <n v="0"/>
    <x v="4167"/>
    <x v="4041"/>
    <x v="661"/>
    <s v="Credit Card"/>
    <s v="Completed"/>
    <x v="0"/>
    <n v="1"/>
    <x v="1"/>
  </r>
  <r>
    <x v="364"/>
    <x v="3"/>
    <x v="1"/>
    <x v="4"/>
    <x v="0"/>
    <x v="0"/>
    <n v="17131"/>
    <x v="1"/>
    <x v="2"/>
    <n v="343859"/>
    <n v="5"/>
    <n v="3510"/>
    <n v="10"/>
    <x v="4168"/>
    <x v="4042"/>
    <x v="3997"/>
    <s v="Net Banking"/>
    <s v="Cancelled"/>
    <x v="1"/>
    <n v="4"/>
    <x v="0"/>
  </r>
  <r>
    <x v="364"/>
    <x v="1"/>
    <x v="2"/>
    <x v="5"/>
    <x v="0"/>
    <x v="2"/>
    <n v="53382"/>
    <x v="0"/>
    <x v="2"/>
    <n v="396542"/>
    <n v="2"/>
    <n v="3889"/>
    <n v="0"/>
    <x v="4169"/>
    <x v="4043"/>
    <x v="1140"/>
    <s v="Net Banking"/>
    <s v="Cancelled"/>
    <x v="3"/>
    <n v="3"/>
    <x v="0"/>
  </r>
  <r>
    <x v="364"/>
    <x v="1"/>
    <x v="1"/>
    <x v="0"/>
    <x v="0"/>
    <x v="0"/>
    <n v="43527"/>
    <x v="0"/>
    <x v="1"/>
    <n v="383588"/>
    <n v="9"/>
    <n v="4576"/>
    <n v="0"/>
    <x v="4170"/>
    <x v="826"/>
    <x v="3998"/>
    <s v="Net Banking"/>
    <s v="Completed"/>
    <x v="2"/>
    <n v="2"/>
    <x v="0"/>
  </r>
  <r>
    <x v="364"/>
    <x v="2"/>
    <x v="1"/>
    <x v="0"/>
    <x v="0"/>
    <x v="2"/>
    <n v="97493"/>
    <x v="0"/>
    <x v="1"/>
    <n v="838271"/>
    <n v="3"/>
    <n v="1714"/>
    <n v="0"/>
    <x v="4171"/>
    <x v="4044"/>
    <x v="3999"/>
    <s v="Net Banking"/>
    <s v="Returned"/>
    <x v="1"/>
    <n v="5"/>
    <x v="1"/>
  </r>
  <r>
    <x v="364"/>
    <x v="0"/>
    <x v="3"/>
    <x v="3"/>
    <x v="2"/>
    <x v="3"/>
    <n v="40936"/>
    <x v="1"/>
    <x v="1"/>
    <n v="410195"/>
    <n v="2"/>
    <n v="1169"/>
    <n v="5"/>
    <x v="4172"/>
    <x v="1718"/>
    <x v="4000"/>
    <s v="Cash"/>
    <s v="Completed"/>
    <x v="0"/>
    <n v="2"/>
    <x v="0"/>
  </r>
  <r>
    <x v="364"/>
    <x v="2"/>
    <x v="1"/>
    <x v="2"/>
    <x v="2"/>
    <x v="2"/>
    <n v="97081"/>
    <x v="0"/>
    <x v="1"/>
    <n v="333966"/>
    <n v="5"/>
    <n v="4061"/>
    <n v="0"/>
    <x v="4173"/>
    <x v="4045"/>
    <x v="4001"/>
    <s v="Credit Card"/>
    <s v="Cancelled"/>
    <x v="0"/>
    <n v="5"/>
    <x v="0"/>
  </r>
  <r>
    <x v="364"/>
    <x v="0"/>
    <x v="2"/>
    <x v="5"/>
    <x v="2"/>
    <x v="0"/>
    <n v="63441"/>
    <x v="0"/>
    <x v="1"/>
    <n v="486217"/>
    <n v="8"/>
    <n v="1115"/>
    <n v="20"/>
    <x v="4174"/>
    <x v="4046"/>
    <x v="4002"/>
    <s v="Credit Card"/>
    <s v="Cancelled"/>
    <x v="0"/>
    <n v="5"/>
    <x v="0"/>
  </r>
  <r>
    <x v="364"/>
    <x v="1"/>
    <x v="2"/>
    <x v="0"/>
    <x v="2"/>
    <x v="0"/>
    <n v="64598"/>
    <x v="1"/>
    <x v="2"/>
    <n v="893298"/>
    <n v="3"/>
    <n v="1630"/>
    <n v="10"/>
    <x v="4175"/>
    <x v="4047"/>
    <x v="4003"/>
    <s v="Credit Card"/>
    <s v="Completed"/>
    <x v="0"/>
    <n v="3"/>
    <x v="1"/>
  </r>
  <r>
    <x v="364"/>
    <x v="2"/>
    <x v="2"/>
    <x v="3"/>
    <x v="0"/>
    <x v="2"/>
    <n v="89220"/>
    <x v="1"/>
    <x v="0"/>
    <n v="600742"/>
    <n v="6"/>
    <n v="2021"/>
    <n v="5"/>
    <x v="4176"/>
    <x v="4048"/>
    <x v="4004"/>
    <s v="Credit Card"/>
    <s v="Returned"/>
    <x v="3"/>
    <n v="1"/>
    <x v="1"/>
  </r>
  <r>
    <x v="364"/>
    <x v="0"/>
    <x v="3"/>
    <x v="5"/>
    <x v="2"/>
    <x v="1"/>
    <n v="30642"/>
    <x v="0"/>
    <x v="0"/>
    <n v="752667"/>
    <n v="9"/>
    <n v="4951"/>
    <n v="20"/>
    <x v="4177"/>
    <x v="4049"/>
    <x v="4005"/>
    <s v="Cash"/>
    <s v="Completed"/>
    <x v="2"/>
    <n v="1"/>
    <x v="0"/>
  </r>
  <r>
    <x v="365"/>
    <x v="3"/>
    <x v="3"/>
    <x v="2"/>
    <x v="2"/>
    <x v="3"/>
    <n v="79907"/>
    <x v="0"/>
    <x v="1"/>
    <n v="615925"/>
    <n v="2"/>
    <n v="3164"/>
    <n v="10"/>
    <x v="4006"/>
    <x v="4050"/>
    <x v="4006"/>
    <s v="Net Banking"/>
    <s v="Completed"/>
    <x v="1"/>
    <n v="2"/>
    <x v="0"/>
  </r>
  <r>
    <x v="365"/>
    <x v="0"/>
    <x v="0"/>
    <x v="0"/>
    <x v="1"/>
    <x v="3"/>
    <n v="22651"/>
    <x v="0"/>
    <x v="2"/>
    <n v="348241"/>
    <n v="8"/>
    <n v="803"/>
    <n v="5"/>
    <x v="4178"/>
    <x v="4051"/>
    <x v="4007"/>
    <s v="UPI"/>
    <s v="Completed"/>
    <x v="1"/>
    <n v="4"/>
    <x v="0"/>
  </r>
  <r>
    <x v="365"/>
    <x v="2"/>
    <x v="1"/>
    <x v="1"/>
    <x v="2"/>
    <x v="2"/>
    <n v="11665"/>
    <x v="1"/>
    <x v="1"/>
    <n v="801473"/>
    <n v="7"/>
    <n v="4479"/>
    <n v="10"/>
    <x v="4179"/>
    <x v="4052"/>
    <x v="4008"/>
    <s v="Credit Card"/>
    <s v="Returned"/>
    <x v="2"/>
    <n v="1"/>
    <x v="0"/>
  </r>
  <r>
    <x v="365"/>
    <x v="3"/>
    <x v="3"/>
    <x v="0"/>
    <x v="2"/>
    <x v="2"/>
    <n v="16918"/>
    <x v="0"/>
    <x v="0"/>
    <n v="665810"/>
    <n v="3"/>
    <n v="2394"/>
    <n v="15"/>
    <x v="4180"/>
    <x v="4053"/>
    <x v="4009"/>
    <s v="UPI"/>
    <s v="Completed"/>
    <x v="1"/>
    <n v="1"/>
    <x v="0"/>
  </r>
  <r>
    <x v="365"/>
    <x v="0"/>
    <x v="2"/>
    <x v="0"/>
    <x v="0"/>
    <x v="1"/>
    <n v="33007"/>
    <x v="0"/>
    <x v="2"/>
    <n v="427287"/>
    <n v="1"/>
    <n v="2015"/>
    <n v="10"/>
    <x v="4181"/>
    <x v="4054"/>
    <x v="4010"/>
    <s v="Cash"/>
    <s v="Completed"/>
    <x v="1"/>
    <n v="4"/>
    <x v="0"/>
  </r>
  <r>
    <x v="365"/>
    <x v="0"/>
    <x v="2"/>
    <x v="5"/>
    <x v="2"/>
    <x v="3"/>
    <n v="85730"/>
    <x v="1"/>
    <x v="2"/>
    <n v="394903"/>
    <n v="6"/>
    <n v="1083"/>
    <n v="15"/>
    <x v="4182"/>
    <x v="4055"/>
    <x v="4011"/>
    <s v="Cash"/>
    <s v="Completed"/>
    <x v="0"/>
    <n v="1"/>
    <x v="0"/>
  </r>
  <r>
    <x v="365"/>
    <x v="0"/>
    <x v="3"/>
    <x v="5"/>
    <x v="2"/>
    <x v="1"/>
    <n v="35035"/>
    <x v="1"/>
    <x v="2"/>
    <n v="909097"/>
    <n v="2"/>
    <n v="866"/>
    <n v="15"/>
    <x v="4183"/>
    <x v="4056"/>
    <x v="4012"/>
    <s v="Net Banking"/>
    <s v="Cancelled"/>
    <x v="0"/>
    <n v="3"/>
    <x v="0"/>
  </r>
  <r>
    <x v="365"/>
    <x v="0"/>
    <x v="3"/>
    <x v="5"/>
    <x v="0"/>
    <x v="3"/>
    <n v="99352"/>
    <x v="0"/>
    <x v="0"/>
    <n v="976910"/>
    <n v="3"/>
    <n v="2546"/>
    <n v="10"/>
    <x v="4184"/>
    <x v="4057"/>
    <x v="4013"/>
    <s v="Cash"/>
    <s v="Returned"/>
    <x v="3"/>
    <n v="3"/>
    <x v="1"/>
  </r>
  <r>
    <x v="365"/>
    <x v="0"/>
    <x v="3"/>
    <x v="5"/>
    <x v="2"/>
    <x v="2"/>
    <n v="98602"/>
    <x v="1"/>
    <x v="0"/>
    <n v="827145"/>
    <n v="5"/>
    <n v="958"/>
    <n v="15"/>
    <x v="2427"/>
    <x v="4058"/>
    <x v="4014"/>
    <s v="Net Banking"/>
    <s v="Cancelled"/>
    <x v="2"/>
    <n v="2"/>
    <x v="0"/>
  </r>
  <r>
    <x v="365"/>
    <x v="3"/>
    <x v="0"/>
    <x v="3"/>
    <x v="0"/>
    <x v="3"/>
    <n v="86749"/>
    <x v="0"/>
    <x v="1"/>
    <n v="559545"/>
    <n v="8"/>
    <n v="619"/>
    <n v="5"/>
    <x v="4185"/>
    <x v="933"/>
    <x v="4015"/>
    <s v="UPI"/>
    <s v="Cancelled"/>
    <x v="3"/>
    <n v="2"/>
    <x v="0"/>
  </r>
  <r>
    <x v="365"/>
    <x v="1"/>
    <x v="2"/>
    <x v="4"/>
    <x v="2"/>
    <x v="3"/>
    <n v="98148"/>
    <x v="0"/>
    <x v="1"/>
    <n v="127679"/>
    <n v="2"/>
    <n v="3784"/>
    <n v="15"/>
    <x v="4186"/>
    <x v="4059"/>
    <x v="4016"/>
    <s v="Cash"/>
    <s v="Completed"/>
    <x v="1"/>
    <n v="2"/>
    <x v="0"/>
  </r>
  <r>
    <x v="365"/>
    <x v="3"/>
    <x v="0"/>
    <x v="3"/>
    <x v="1"/>
    <x v="3"/>
    <n v="32211"/>
    <x v="1"/>
    <x v="0"/>
    <n v="678171"/>
    <n v="6"/>
    <n v="3754"/>
    <n v="0"/>
    <x v="4187"/>
    <x v="4060"/>
    <x v="4017"/>
    <s v="Net Banking"/>
    <s v="Cancelled"/>
    <x v="0"/>
    <n v="3"/>
    <x v="0"/>
  </r>
  <r>
    <x v="366"/>
    <x v="3"/>
    <x v="0"/>
    <x v="0"/>
    <x v="1"/>
    <x v="1"/>
    <n v="64587"/>
    <x v="1"/>
    <x v="1"/>
    <n v="441673"/>
    <n v="1"/>
    <n v="4065"/>
    <n v="5"/>
    <x v="4188"/>
    <x v="4061"/>
    <x v="2767"/>
    <s v="UPI"/>
    <s v="Completed"/>
    <x v="0"/>
    <n v="2"/>
    <x v="0"/>
  </r>
  <r>
    <x v="366"/>
    <x v="3"/>
    <x v="1"/>
    <x v="3"/>
    <x v="2"/>
    <x v="1"/>
    <n v="36866"/>
    <x v="1"/>
    <x v="0"/>
    <n v="977501"/>
    <n v="7"/>
    <n v="3802"/>
    <n v="5"/>
    <x v="4189"/>
    <x v="4062"/>
    <x v="4018"/>
    <s v="Credit Card"/>
    <s v="Completed"/>
    <x v="0"/>
    <n v="2"/>
    <x v="0"/>
  </r>
  <r>
    <x v="366"/>
    <x v="1"/>
    <x v="2"/>
    <x v="2"/>
    <x v="1"/>
    <x v="3"/>
    <n v="17344"/>
    <x v="1"/>
    <x v="2"/>
    <n v="169131"/>
    <n v="4"/>
    <n v="4959"/>
    <n v="5"/>
    <x v="4190"/>
    <x v="4063"/>
    <x v="4019"/>
    <s v="Net Banking"/>
    <s v="Completed"/>
    <x v="2"/>
    <n v="3"/>
    <x v="0"/>
  </r>
  <r>
    <x v="366"/>
    <x v="2"/>
    <x v="2"/>
    <x v="1"/>
    <x v="0"/>
    <x v="0"/>
    <n v="78737"/>
    <x v="0"/>
    <x v="1"/>
    <n v="148295"/>
    <n v="1"/>
    <n v="2468"/>
    <n v="0"/>
    <x v="4191"/>
    <x v="4064"/>
    <x v="93"/>
    <s v="Net Banking"/>
    <s v="Cancelled"/>
    <x v="1"/>
    <n v="4"/>
    <x v="0"/>
  </r>
  <r>
    <x v="366"/>
    <x v="1"/>
    <x v="3"/>
    <x v="5"/>
    <x v="2"/>
    <x v="1"/>
    <n v="80288"/>
    <x v="1"/>
    <x v="0"/>
    <n v="278253"/>
    <n v="9"/>
    <n v="3031"/>
    <n v="0"/>
    <x v="4192"/>
    <x v="337"/>
    <x v="1569"/>
    <s v="UPI"/>
    <s v="Returned"/>
    <x v="2"/>
    <n v="2"/>
    <x v="0"/>
  </r>
  <r>
    <x v="366"/>
    <x v="3"/>
    <x v="3"/>
    <x v="2"/>
    <x v="0"/>
    <x v="2"/>
    <n v="72546"/>
    <x v="1"/>
    <x v="0"/>
    <n v="281793"/>
    <n v="9"/>
    <n v="1351"/>
    <n v="0"/>
    <x v="4193"/>
    <x v="125"/>
    <x v="4020"/>
    <s v="UPI"/>
    <s v="Completed"/>
    <x v="0"/>
    <n v="1"/>
    <x v="0"/>
  </r>
  <r>
    <x v="366"/>
    <x v="0"/>
    <x v="1"/>
    <x v="1"/>
    <x v="1"/>
    <x v="2"/>
    <n v="20327"/>
    <x v="0"/>
    <x v="0"/>
    <n v="888688"/>
    <n v="3"/>
    <n v="2429"/>
    <n v="0"/>
    <x v="4194"/>
    <x v="4065"/>
    <x v="4021"/>
    <s v="UPI"/>
    <s v="Returned"/>
    <x v="2"/>
    <n v="3"/>
    <x v="0"/>
  </r>
  <r>
    <x v="366"/>
    <x v="0"/>
    <x v="0"/>
    <x v="2"/>
    <x v="0"/>
    <x v="3"/>
    <n v="58659"/>
    <x v="0"/>
    <x v="1"/>
    <n v="898533"/>
    <n v="6"/>
    <n v="2443"/>
    <n v="0"/>
    <x v="4195"/>
    <x v="4066"/>
    <x v="4022"/>
    <s v="UPI"/>
    <s v="Returned"/>
    <x v="0"/>
    <n v="4"/>
    <x v="0"/>
  </r>
  <r>
    <x v="366"/>
    <x v="3"/>
    <x v="3"/>
    <x v="0"/>
    <x v="1"/>
    <x v="2"/>
    <n v="55797"/>
    <x v="0"/>
    <x v="1"/>
    <n v="539706"/>
    <n v="7"/>
    <n v="1263"/>
    <n v="20"/>
    <x v="4196"/>
    <x v="4067"/>
    <x v="4023"/>
    <s v="UPI"/>
    <s v="Cancelled"/>
    <x v="2"/>
    <n v="1"/>
    <x v="0"/>
  </r>
  <r>
    <x v="366"/>
    <x v="0"/>
    <x v="3"/>
    <x v="5"/>
    <x v="1"/>
    <x v="1"/>
    <n v="81627"/>
    <x v="1"/>
    <x v="2"/>
    <n v="677543"/>
    <n v="4"/>
    <n v="3796"/>
    <n v="20"/>
    <x v="4197"/>
    <x v="4068"/>
    <x v="4024"/>
    <s v="Net Banking"/>
    <s v="Completed"/>
    <x v="2"/>
    <n v="1"/>
    <x v="0"/>
  </r>
  <r>
    <x v="366"/>
    <x v="3"/>
    <x v="2"/>
    <x v="2"/>
    <x v="1"/>
    <x v="0"/>
    <n v="37608"/>
    <x v="0"/>
    <x v="1"/>
    <n v="719232"/>
    <n v="6"/>
    <n v="3178"/>
    <n v="0"/>
    <x v="4198"/>
    <x v="4069"/>
    <x v="4025"/>
    <s v="UPI"/>
    <s v="Cancelled"/>
    <x v="0"/>
    <n v="5"/>
    <x v="0"/>
  </r>
  <r>
    <x v="366"/>
    <x v="0"/>
    <x v="2"/>
    <x v="0"/>
    <x v="0"/>
    <x v="0"/>
    <n v="38285"/>
    <x v="1"/>
    <x v="1"/>
    <n v="589698"/>
    <n v="9"/>
    <n v="4311"/>
    <n v="5"/>
    <x v="4199"/>
    <x v="4070"/>
    <x v="4026"/>
    <s v="Credit Card"/>
    <s v="Returned"/>
    <x v="1"/>
    <n v="4"/>
    <x v="0"/>
  </r>
  <r>
    <x v="367"/>
    <x v="1"/>
    <x v="3"/>
    <x v="5"/>
    <x v="1"/>
    <x v="0"/>
    <n v="98534"/>
    <x v="1"/>
    <x v="1"/>
    <n v="470862"/>
    <n v="6"/>
    <n v="1401"/>
    <n v="15"/>
    <x v="4200"/>
    <x v="4071"/>
    <x v="4027"/>
    <s v="UPI"/>
    <s v="Returned"/>
    <x v="1"/>
    <n v="5"/>
    <x v="1"/>
  </r>
  <r>
    <x v="367"/>
    <x v="2"/>
    <x v="2"/>
    <x v="4"/>
    <x v="2"/>
    <x v="2"/>
    <n v="58634"/>
    <x v="1"/>
    <x v="2"/>
    <n v="792304"/>
    <n v="7"/>
    <n v="2018"/>
    <n v="15"/>
    <x v="4201"/>
    <x v="4072"/>
    <x v="4028"/>
    <s v="Cash"/>
    <s v="Returned"/>
    <x v="2"/>
    <n v="3"/>
    <x v="0"/>
  </r>
  <r>
    <x v="367"/>
    <x v="2"/>
    <x v="1"/>
    <x v="0"/>
    <x v="1"/>
    <x v="3"/>
    <n v="50289"/>
    <x v="1"/>
    <x v="2"/>
    <n v="173497"/>
    <n v="6"/>
    <n v="3756"/>
    <n v="20"/>
    <x v="4202"/>
    <x v="4073"/>
    <x v="4029"/>
    <s v="Net Banking"/>
    <s v="Completed"/>
    <x v="0"/>
    <n v="4"/>
    <x v="0"/>
  </r>
  <r>
    <x v="367"/>
    <x v="1"/>
    <x v="3"/>
    <x v="3"/>
    <x v="2"/>
    <x v="2"/>
    <n v="98479"/>
    <x v="0"/>
    <x v="2"/>
    <n v="377560"/>
    <n v="7"/>
    <n v="4486"/>
    <n v="0"/>
    <x v="4203"/>
    <x v="82"/>
    <x v="4030"/>
    <s v="Credit Card"/>
    <s v="Completed"/>
    <x v="3"/>
    <n v="5"/>
    <x v="0"/>
  </r>
  <r>
    <x v="367"/>
    <x v="1"/>
    <x v="2"/>
    <x v="5"/>
    <x v="2"/>
    <x v="3"/>
    <n v="28007"/>
    <x v="0"/>
    <x v="1"/>
    <n v="531238"/>
    <n v="1"/>
    <n v="1241"/>
    <n v="10"/>
    <x v="4204"/>
    <x v="4074"/>
    <x v="4031"/>
    <s v="Net Banking"/>
    <s v="Cancelled"/>
    <x v="2"/>
    <n v="3"/>
    <x v="0"/>
  </r>
  <r>
    <x v="367"/>
    <x v="3"/>
    <x v="1"/>
    <x v="2"/>
    <x v="2"/>
    <x v="0"/>
    <n v="35257"/>
    <x v="0"/>
    <x v="0"/>
    <n v="108429"/>
    <n v="6"/>
    <n v="4053"/>
    <n v="15"/>
    <x v="4205"/>
    <x v="4075"/>
    <x v="4032"/>
    <s v="Cash"/>
    <s v="Returned"/>
    <x v="3"/>
    <n v="2"/>
    <x v="1"/>
  </r>
  <r>
    <x v="367"/>
    <x v="3"/>
    <x v="2"/>
    <x v="1"/>
    <x v="2"/>
    <x v="1"/>
    <n v="95054"/>
    <x v="0"/>
    <x v="1"/>
    <n v="244855"/>
    <n v="9"/>
    <n v="2193"/>
    <n v="15"/>
    <x v="4206"/>
    <x v="4076"/>
    <x v="964"/>
    <s v="UPI"/>
    <s v="Completed"/>
    <x v="0"/>
    <n v="1"/>
    <x v="0"/>
  </r>
  <r>
    <x v="367"/>
    <x v="3"/>
    <x v="2"/>
    <x v="2"/>
    <x v="0"/>
    <x v="2"/>
    <n v="39784"/>
    <x v="0"/>
    <x v="2"/>
    <n v="684920"/>
    <n v="3"/>
    <n v="2629"/>
    <n v="5"/>
    <x v="4207"/>
    <x v="2736"/>
    <x v="4033"/>
    <s v="Net Banking"/>
    <s v="Returned"/>
    <x v="1"/>
    <n v="3"/>
    <x v="0"/>
  </r>
  <r>
    <x v="367"/>
    <x v="0"/>
    <x v="2"/>
    <x v="3"/>
    <x v="2"/>
    <x v="1"/>
    <n v="48588"/>
    <x v="1"/>
    <x v="1"/>
    <n v="910722"/>
    <n v="6"/>
    <n v="4511"/>
    <n v="15"/>
    <x v="4208"/>
    <x v="134"/>
    <x v="4034"/>
    <s v="Net Banking"/>
    <s v="Completed"/>
    <x v="1"/>
    <n v="4"/>
    <x v="1"/>
  </r>
  <r>
    <x v="367"/>
    <x v="3"/>
    <x v="3"/>
    <x v="3"/>
    <x v="1"/>
    <x v="0"/>
    <n v="54221"/>
    <x v="1"/>
    <x v="1"/>
    <n v="489306"/>
    <n v="4"/>
    <n v="3752"/>
    <n v="20"/>
    <x v="4209"/>
    <x v="4077"/>
    <x v="4035"/>
    <s v="UPI"/>
    <s v="Cancelled"/>
    <x v="0"/>
    <n v="1"/>
    <x v="0"/>
  </r>
  <r>
    <x v="367"/>
    <x v="1"/>
    <x v="0"/>
    <x v="2"/>
    <x v="2"/>
    <x v="3"/>
    <n v="31378"/>
    <x v="1"/>
    <x v="0"/>
    <n v="941585"/>
    <n v="7"/>
    <n v="1865"/>
    <n v="0"/>
    <x v="4210"/>
    <x v="1977"/>
    <x v="4036"/>
    <s v="Net Banking"/>
    <s v="Returned"/>
    <x v="2"/>
    <n v="1"/>
    <x v="0"/>
  </r>
  <r>
    <x v="367"/>
    <x v="2"/>
    <x v="2"/>
    <x v="1"/>
    <x v="1"/>
    <x v="1"/>
    <n v="14696"/>
    <x v="1"/>
    <x v="0"/>
    <n v="997653"/>
    <n v="7"/>
    <n v="695"/>
    <n v="0"/>
    <x v="4211"/>
    <x v="412"/>
    <x v="4037"/>
    <s v="Net Banking"/>
    <s v="Completed"/>
    <x v="1"/>
    <n v="3"/>
    <x v="0"/>
  </r>
  <r>
    <x v="368"/>
    <x v="0"/>
    <x v="1"/>
    <x v="5"/>
    <x v="0"/>
    <x v="2"/>
    <n v="44635"/>
    <x v="0"/>
    <x v="1"/>
    <n v="396644"/>
    <n v="9"/>
    <n v="650"/>
    <n v="15"/>
    <x v="4212"/>
    <x v="4078"/>
    <x v="4038"/>
    <s v="Net Banking"/>
    <s v="Cancelled"/>
    <x v="2"/>
    <n v="2"/>
    <x v="0"/>
  </r>
  <r>
    <x v="368"/>
    <x v="3"/>
    <x v="3"/>
    <x v="0"/>
    <x v="2"/>
    <x v="1"/>
    <n v="68543"/>
    <x v="1"/>
    <x v="2"/>
    <n v="668309"/>
    <n v="4"/>
    <n v="830"/>
    <n v="10"/>
    <x v="4213"/>
    <x v="937"/>
    <x v="4039"/>
    <s v="Cash"/>
    <s v="Cancelled"/>
    <x v="1"/>
    <n v="3"/>
    <x v="1"/>
  </r>
  <r>
    <x v="368"/>
    <x v="0"/>
    <x v="3"/>
    <x v="3"/>
    <x v="1"/>
    <x v="1"/>
    <n v="91259"/>
    <x v="1"/>
    <x v="1"/>
    <n v="723406"/>
    <n v="8"/>
    <n v="3610"/>
    <n v="20"/>
    <x v="4214"/>
    <x v="4079"/>
    <x v="4040"/>
    <s v="Cash"/>
    <s v="Completed"/>
    <x v="1"/>
    <n v="5"/>
    <x v="1"/>
  </r>
  <r>
    <x v="368"/>
    <x v="0"/>
    <x v="1"/>
    <x v="3"/>
    <x v="0"/>
    <x v="2"/>
    <n v="29207"/>
    <x v="1"/>
    <x v="1"/>
    <n v="981253"/>
    <n v="8"/>
    <n v="3824"/>
    <n v="15"/>
    <x v="4215"/>
    <x v="4080"/>
    <x v="3353"/>
    <s v="Cash"/>
    <s v="Cancelled"/>
    <x v="2"/>
    <n v="5"/>
    <x v="0"/>
  </r>
  <r>
    <x v="368"/>
    <x v="3"/>
    <x v="2"/>
    <x v="3"/>
    <x v="0"/>
    <x v="3"/>
    <n v="37524"/>
    <x v="1"/>
    <x v="1"/>
    <n v="729627"/>
    <n v="8"/>
    <n v="1389"/>
    <n v="20"/>
    <x v="1865"/>
    <x v="4081"/>
    <x v="4041"/>
    <s v="Credit Card"/>
    <s v="Completed"/>
    <x v="0"/>
    <n v="5"/>
    <x v="0"/>
  </r>
  <r>
    <x v="368"/>
    <x v="0"/>
    <x v="0"/>
    <x v="1"/>
    <x v="1"/>
    <x v="2"/>
    <n v="38554"/>
    <x v="1"/>
    <x v="2"/>
    <n v="156733"/>
    <n v="8"/>
    <n v="1454"/>
    <n v="10"/>
    <x v="4216"/>
    <x v="4082"/>
    <x v="4042"/>
    <s v="Net Banking"/>
    <s v="Returned"/>
    <x v="2"/>
    <n v="4"/>
    <x v="0"/>
  </r>
  <r>
    <x v="368"/>
    <x v="2"/>
    <x v="2"/>
    <x v="4"/>
    <x v="2"/>
    <x v="0"/>
    <n v="21817"/>
    <x v="1"/>
    <x v="2"/>
    <n v="577361"/>
    <n v="6"/>
    <n v="4189"/>
    <n v="20"/>
    <x v="4217"/>
    <x v="4083"/>
    <x v="4043"/>
    <s v="UPI"/>
    <s v="Cancelled"/>
    <x v="3"/>
    <n v="3"/>
    <x v="0"/>
  </r>
  <r>
    <x v="368"/>
    <x v="1"/>
    <x v="1"/>
    <x v="1"/>
    <x v="0"/>
    <x v="3"/>
    <n v="65258"/>
    <x v="0"/>
    <x v="2"/>
    <n v="764536"/>
    <n v="8"/>
    <n v="4949"/>
    <n v="20"/>
    <x v="4218"/>
    <x v="4084"/>
    <x v="4044"/>
    <s v="UPI"/>
    <s v="Returned"/>
    <x v="1"/>
    <n v="1"/>
    <x v="0"/>
  </r>
  <r>
    <x v="368"/>
    <x v="1"/>
    <x v="3"/>
    <x v="5"/>
    <x v="1"/>
    <x v="1"/>
    <n v="72582"/>
    <x v="0"/>
    <x v="2"/>
    <n v="614327"/>
    <n v="6"/>
    <n v="3448"/>
    <n v="20"/>
    <x v="4219"/>
    <x v="4085"/>
    <x v="4045"/>
    <s v="Net Banking"/>
    <s v="Completed"/>
    <x v="1"/>
    <n v="4"/>
    <x v="0"/>
  </r>
  <r>
    <x v="368"/>
    <x v="2"/>
    <x v="0"/>
    <x v="5"/>
    <x v="2"/>
    <x v="2"/>
    <n v="10168"/>
    <x v="1"/>
    <x v="2"/>
    <n v="190909"/>
    <n v="2"/>
    <n v="3741"/>
    <n v="0"/>
    <x v="4220"/>
    <x v="4086"/>
    <x v="4046"/>
    <s v="UPI"/>
    <s v="Returned"/>
    <x v="2"/>
    <n v="5"/>
    <x v="0"/>
  </r>
  <r>
    <x v="368"/>
    <x v="0"/>
    <x v="3"/>
    <x v="5"/>
    <x v="0"/>
    <x v="0"/>
    <n v="52981"/>
    <x v="1"/>
    <x v="1"/>
    <n v="721779"/>
    <n v="3"/>
    <n v="2895"/>
    <n v="10"/>
    <x v="4221"/>
    <x v="4087"/>
    <x v="4047"/>
    <s v="Credit Card"/>
    <s v="Cancelled"/>
    <x v="0"/>
    <n v="4"/>
    <x v="0"/>
  </r>
  <r>
    <x v="368"/>
    <x v="3"/>
    <x v="1"/>
    <x v="5"/>
    <x v="1"/>
    <x v="2"/>
    <n v="75199"/>
    <x v="1"/>
    <x v="2"/>
    <n v="980706"/>
    <n v="6"/>
    <n v="2544"/>
    <n v="0"/>
    <x v="4222"/>
    <x v="4088"/>
    <x v="4048"/>
    <s v="UPI"/>
    <s v="Cancelled"/>
    <x v="1"/>
    <n v="1"/>
    <x v="1"/>
  </r>
  <r>
    <x v="369"/>
    <x v="0"/>
    <x v="2"/>
    <x v="5"/>
    <x v="0"/>
    <x v="3"/>
    <n v="74948"/>
    <x v="1"/>
    <x v="1"/>
    <n v="846015"/>
    <n v="7"/>
    <n v="4099"/>
    <n v="5"/>
    <x v="4223"/>
    <x v="4089"/>
    <x v="4049"/>
    <s v="Cash"/>
    <s v="Cancelled"/>
    <x v="3"/>
    <n v="4"/>
    <x v="1"/>
  </r>
  <r>
    <x v="369"/>
    <x v="2"/>
    <x v="0"/>
    <x v="2"/>
    <x v="0"/>
    <x v="0"/>
    <n v="67782"/>
    <x v="1"/>
    <x v="1"/>
    <n v="182439"/>
    <n v="4"/>
    <n v="4490"/>
    <n v="15"/>
    <x v="4224"/>
    <x v="4090"/>
    <x v="4050"/>
    <s v="Cash"/>
    <s v="Cancelled"/>
    <x v="3"/>
    <n v="2"/>
    <x v="0"/>
  </r>
  <r>
    <x v="369"/>
    <x v="0"/>
    <x v="3"/>
    <x v="3"/>
    <x v="1"/>
    <x v="1"/>
    <n v="90759"/>
    <x v="0"/>
    <x v="1"/>
    <n v="897170"/>
    <n v="1"/>
    <n v="4514"/>
    <n v="0"/>
    <x v="4225"/>
    <x v="4091"/>
    <x v="4051"/>
    <s v="Cash"/>
    <s v="Completed"/>
    <x v="2"/>
    <n v="5"/>
    <x v="0"/>
  </r>
  <r>
    <x v="369"/>
    <x v="1"/>
    <x v="3"/>
    <x v="1"/>
    <x v="0"/>
    <x v="3"/>
    <n v="71599"/>
    <x v="0"/>
    <x v="0"/>
    <n v="105041"/>
    <n v="4"/>
    <n v="2555"/>
    <n v="20"/>
    <x v="4226"/>
    <x v="4092"/>
    <x v="4052"/>
    <s v="Cash"/>
    <s v="Returned"/>
    <x v="1"/>
    <n v="3"/>
    <x v="0"/>
  </r>
  <r>
    <x v="369"/>
    <x v="0"/>
    <x v="3"/>
    <x v="2"/>
    <x v="1"/>
    <x v="0"/>
    <n v="83563"/>
    <x v="1"/>
    <x v="2"/>
    <n v="674894"/>
    <n v="6"/>
    <n v="3170"/>
    <n v="5"/>
    <x v="4227"/>
    <x v="4093"/>
    <x v="4053"/>
    <s v="UPI"/>
    <s v="Completed"/>
    <x v="0"/>
    <n v="5"/>
    <x v="0"/>
  </r>
  <r>
    <x v="369"/>
    <x v="2"/>
    <x v="2"/>
    <x v="1"/>
    <x v="2"/>
    <x v="3"/>
    <n v="26291"/>
    <x v="0"/>
    <x v="2"/>
    <n v="582006"/>
    <n v="8"/>
    <n v="2075"/>
    <n v="10"/>
    <x v="4228"/>
    <x v="4094"/>
    <x v="4054"/>
    <s v="Net Banking"/>
    <s v="Cancelled"/>
    <x v="0"/>
    <n v="5"/>
    <x v="1"/>
  </r>
  <r>
    <x v="369"/>
    <x v="1"/>
    <x v="0"/>
    <x v="4"/>
    <x v="1"/>
    <x v="1"/>
    <n v="63833"/>
    <x v="1"/>
    <x v="1"/>
    <n v="287437"/>
    <n v="4"/>
    <n v="2352"/>
    <n v="10"/>
    <x v="4229"/>
    <x v="1587"/>
    <x v="4055"/>
    <s v="Credit Card"/>
    <s v="Returned"/>
    <x v="2"/>
    <n v="3"/>
    <x v="0"/>
  </r>
  <r>
    <x v="369"/>
    <x v="0"/>
    <x v="2"/>
    <x v="0"/>
    <x v="2"/>
    <x v="0"/>
    <n v="97057"/>
    <x v="1"/>
    <x v="0"/>
    <n v="926959"/>
    <n v="1"/>
    <n v="2713"/>
    <n v="0"/>
    <x v="4230"/>
    <x v="4095"/>
    <x v="4056"/>
    <s v="Credit Card"/>
    <s v="Cancelled"/>
    <x v="1"/>
    <n v="3"/>
    <x v="1"/>
  </r>
  <r>
    <x v="369"/>
    <x v="0"/>
    <x v="2"/>
    <x v="3"/>
    <x v="0"/>
    <x v="2"/>
    <n v="97154"/>
    <x v="0"/>
    <x v="2"/>
    <n v="371394"/>
    <n v="5"/>
    <n v="1726"/>
    <n v="20"/>
    <x v="4231"/>
    <x v="547"/>
    <x v="2649"/>
    <s v="UPI"/>
    <s v="Returned"/>
    <x v="0"/>
    <n v="1"/>
    <x v="0"/>
  </r>
  <r>
    <x v="369"/>
    <x v="1"/>
    <x v="2"/>
    <x v="4"/>
    <x v="1"/>
    <x v="2"/>
    <n v="42992"/>
    <x v="0"/>
    <x v="1"/>
    <n v="978780"/>
    <n v="7"/>
    <n v="2163"/>
    <n v="20"/>
    <x v="4232"/>
    <x v="4096"/>
    <x v="4057"/>
    <s v="UPI"/>
    <s v="Returned"/>
    <x v="2"/>
    <n v="1"/>
    <x v="1"/>
  </r>
  <r>
    <x v="369"/>
    <x v="3"/>
    <x v="1"/>
    <x v="2"/>
    <x v="1"/>
    <x v="1"/>
    <n v="49350"/>
    <x v="0"/>
    <x v="0"/>
    <n v="256760"/>
    <n v="6"/>
    <n v="863"/>
    <n v="10"/>
    <x v="4233"/>
    <x v="3778"/>
    <x v="4058"/>
    <s v="Cash"/>
    <s v="Cancelled"/>
    <x v="1"/>
    <n v="2"/>
    <x v="1"/>
  </r>
  <r>
    <x v="369"/>
    <x v="1"/>
    <x v="1"/>
    <x v="0"/>
    <x v="1"/>
    <x v="0"/>
    <n v="11573"/>
    <x v="0"/>
    <x v="1"/>
    <n v="775150"/>
    <n v="3"/>
    <n v="2447"/>
    <n v="20"/>
    <x v="539"/>
    <x v="4097"/>
    <x v="4059"/>
    <s v="Net Banking"/>
    <s v="Completed"/>
    <x v="0"/>
    <n v="4"/>
    <x v="0"/>
  </r>
  <r>
    <x v="370"/>
    <x v="3"/>
    <x v="1"/>
    <x v="4"/>
    <x v="1"/>
    <x v="1"/>
    <n v="18577"/>
    <x v="1"/>
    <x v="0"/>
    <n v="887378"/>
    <n v="7"/>
    <n v="4132"/>
    <n v="15"/>
    <x v="4234"/>
    <x v="4098"/>
    <x v="4060"/>
    <s v="Cash"/>
    <s v="Cancelled"/>
    <x v="3"/>
    <n v="4"/>
    <x v="0"/>
  </r>
  <r>
    <x v="370"/>
    <x v="2"/>
    <x v="0"/>
    <x v="1"/>
    <x v="2"/>
    <x v="1"/>
    <n v="18712"/>
    <x v="0"/>
    <x v="1"/>
    <n v="398942"/>
    <n v="4"/>
    <n v="3981"/>
    <n v="0"/>
    <x v="4235"/>
    <x v="4099"/>
    <x v="4061"/>
    <s v="Net Banking"/>
    <s v="Returned"/>
    <x v="1"/>
    <n v="4"/>
    <x v="0"/>
  </r>
  <r>
    <x v="370"/>
    <x v="2"/>
    <x v="2"/>
    <x v="0"/>
    <x v="2"/>
    <x v="3"/>
    <n v="39948"/>
    <x v="0"/>
    <x v="2"/>
    <n v="960295"/>
    <n v="5"/>
    <n v="1774"/>
    <n v="0"/>
    <x v="4236"/>
    <x v="4100"/>
    <x v="4062"/>
    <s v="Cash"/>
    <s v="Completed"/>
    <x v="2"/>
    <n v="5"/>
    <x v="1"/>
  </r>
  <r>
    <x v="370"/>
    <x v="1"/>
    <x v="2"/>
    <x v="1"/>
    <x v="0"/>
    <x v="2"/>
    <n v="87700"/>
    <x v="0"/>
    <x v="1"/>
    <n v="749761"/>
    <n v="7"/>
    <n v="1945"/>
    <n v="20"/>
    <x v="4237"/>
    <x v="4101"/>
    <x v="4063"/>
    <s v="Credit Card"/>
    <s v="Completed"/>
    <x v="0"/>
    <n v="5"/>
    <x v="0"/>
  </r>
  <r>
    <x v="370"/>
    <x v="1"/>
    <x v="1"/>
    <x v="4"/>
    <x v="0"/>
    <x v="1"/>
    <n v="15217"/>
    <x v="1"/>
    <x v="1"/>
    <n v="870840"/>
    <n v="2"/>
    <n v="3457"/>
    <n v="10"/>
    <x v="4238"/>
    <x v="4102"/>
    <x v="4064"/>
    <s v="Net Banking"/>
    <s v="Completed"/>
    <x v="0"/>
    <n v="3"/>
    <x v="0"/>
  </r>
  <r>
    <x v="370"/>
    <x v="2"/>
    <x v="2"/>
    <x v="2"/>
    <x v="0"/>
    <x v="3"/>
    <n v="70178"/>
    <x v="1"/>
    <x v="0"/>
    <n v="232208"/>
    <n v="4"/>
    <n v="3956"/>
    <n v="15"/>
    <x v="4239"/>
    <x v="4103"/>
    <x v="4065"/>
    <s v="Credit Card"/>
    <s v="Completed"/>
    <x v="2"/>
    <n v="2"/>
    <x v="0"/>
  </r>
  <r>
    <x v="370"/>
    <x v="3"/>
    <x v="2"/>
    <x v="1"/>
    <x v="0"/>
    <x v="1"/>
    <n v="95062"/>
    <x v="1"/>
    <x v="0"/>
    <n v="787275"/>
    <n v="4"/>
    <n v="2665"/>
    <n v="15"/>
    <x v="2620"/>
    <x v="4104"/>
    <x v="4066"/>
    <s v="Cash"/>
    <s v="Returned"/>
    <x v="1"/>
    <n v="2"/>
    <x v="0"/>
  </r>
  <r>
    <x v="370"/>
    <x v="2"/>
    <x v="3"/>
    <x v="0"/>
    <x v="1"/>
    <x v="1"/>
    <n v="36409"/>
    <x v="0"/>
    <x v="2"/>
    <n v="846834"/>
    <n v="6"/>
    <n v="1509"/>
    <n v="15"/>
    <x v="4240"/>
    <x v="4105"/>
    <x v="4067"/>
    <s v="Credit Card"/>
    <s v="Returned"/>
    <x v="1"/>
    <n v="4"/>
    <x v="1"/>
  </r>
  <r>
    <x v="370"/>
    <x v="1"/>
    <x v="2"/>
    <x v="4"/>
    <x v="2"/>
    <x v="1"/>
    <n v="59040"/>
    <x v="0"/>
    <x v="1"/>
    <n v="952522"/>
    <n v="7"/>
    <n v="3319"/>
    <n v="5"/>
    <x v="1252"/>
    <x v="4106"/>
    <x v="4068"/>
    <s v="UPI"/>
    <s v="Cancelled"/>
    <x v="3"/>
    <n v="3"/>
    <x v="1"/>
  </r>
  <r>
    <x v="370"/>
    <x v="2"/>
    <x v="3"/>
    <x v="1"/>
    <x v="2"/>
    <x v="2"/>
    <n v="88270"/>
    <x v="0"/>
    <x v="0"/>
    <n v="516637"/>
    <n v="4"/>
    <n v="2228"/>
    <n v="20"/>
    <x v="4241"/>
    <x v="4107"/>
    <x v="4069"/>
    <s v="Credit Card"/>
    <s v="Returned"/>
    <x v="0"/>
    <n v="4"/>
    <x v="0"/>
  </r>
  <r>
    <x v="370"/>
    <x v="1"/>
    <x v="2"/>
    <x v="2"/>
    <x v="2"/>
    <x v="0"/>
    <n v="89066"/>
    <x v="1"/>
    <x v="2"/>
    <n v="553132"/>
    <n v="1"/>
    <n v="1195"/>
    <n v="15"/>
    <x v="4242"/>
    <x v="4108"/>
    <x v="4070"/>
    <s v="Credit Card"/>
    <s v="Cancelled"/>
    <x v="2"/>
    <n v="5"/>
    <x v="1"/>
  </r>
  <r>
    <x v="370"/>
    <x v="1"/>
    <x v="0"/>
    <x v="3"/>
    <x v="2"/>
    <x v="2"/>
    <n v="87930"/>
    <x v="0"/>
    <x v="2"/>
    <n v="130893"/>
    <n v="1"/>
    <n v="2884"/>
    <n v="20"/>
    <x v="4243"/>
    <x v="4109"/>
    <x v="1230"/>
    <s v="Cash"/>
    <s v="Returned"/>
    <x v="3"/>
    <n v="3"/>
    <x v="0"/>
  </r>
  <r>
    <x v="371"/>
    <x v="2"/>
    <x v="1"/>
    <x v="2"/>
    <x v="0"/>
    <x v="3"/>
    <n v="77035"/>
    <x v="0"/>
    <x v="0"/>
    <n v="164124"/>
    <n v="5"/>
    <n v="1882"/>
    <n v="10"/>
    <x v="4244"/>
    <x v="4110"/>
    <x v="3900"/>
    <s v="Credit Card"/>
    <s v="Cancelled"/>
    <x v="0"/>
    <n v="4"/>
    <x v="0"/>
  </r>
  <r>
    <x v="371"/>
    <x v="3"/>
    <x v="3"/>
    <x v="2"/>
    <x v="1"/>
    <x v="0"/>
    <n v="19669"/>
    <x v="1"/>
    <x v="0"/>
    <n v="136171"/>
    <n v="1"/>
    <n v="2995"/>
    <n v="10"/>
    <x v="2958"/>
    <x v="4111"/>
    <x v="4071"/>
    <s v="Credit Card"/>
    <s v="Completed"/>
    <x v="0"/>
    <n v="2"/>
    <x v="0"/>
  </r>
  <r>
    <x v="371"/>
    <x v="0"/>
    <x v="1"/>
    <x v="3"/>
    <x v="2"/>
    <x v="3"/>
    <n v="68247"/>
    <x v="0"/>
    <x v="1"/>
    <n v="773998"/>
    <n v="3"/>
    <n v="4105"/>
    <n v="10"/>
    <x v="4245"/>
    <x v="4112"/>
    <x v="2640"/>
    <s v="UPI"/>
    <s v="Completed"/>
    <x v="0"/>
    <n v="1"/>
    <x v="0"/>
  </r>
  <r>
    <x v="371"/>
    <x v="2"/>
    <x v="3"/>
    <x v="2"/>
    <x v="1"/>
    <x v="1"/>
    <n v="68975"/>
    <x v="0"/>
    <x v="2"/>
    <n v="478198"/>
    <n v="9"/>
    <n v="2347"/>
    <n v="5"/>
    <x v="4246"/>
    <x v="4113"/>
    <x v="4072"/>
    <s v="Net Banking"/>
    <s v="Returned"/>
    <x v="2"/>
    <n v="5"/>
    <x v="0"/>
  </r>
  <r>
    <x v="371"/>
    <x v="0"/>
    <x v="3"/>
    <x v="3"/>
    <x v="1"/>
    <x v="0"/>
    <n v="38562"/>
    <x v="0"/>
    <x v="0"/>
    <n v="297556"/>
    <n v="3"/>
    <n v="2228"/>
    <n v="10"/>
    <x v="4247"/>
    <x v="4114"/>
    <x v="4073"/>
    <s v="Net Banking"/>
    <s v="Completed"/>
    <x v="2"/>
    <n v="4"/>
    <x v="1"/>
  </r>
  <r>
    <x v="371"/>
    <x v="2"/>
    <x v="3"/>
    <x v="3"/>
    <x v="1"/>
    <x v="3"/>
    <n v="31629"/>
    <x v="0"/>
    <x v="2"/>
    <n v="853598"/>
    <n v="3"/>
    <n v="1152"/>
    <n v="20"/>
    <x v="4248"/>
    <x v="4115"/>
    <x v="4074"/>
    <s v="Credit Card"/>
    <s v="Cancelled"/>
    <x v="2"/>
    <n v="3"/>
    <x v="0"/>
  </r>
  <r>
    <x v="371"/>
    <x v="0"/>
    <x v="0"/>
    <x v="1"/>
    <x v="1"/>
    <x v="1"/>
    <n v="71463"/>
    <x v="1"/>
    <x v="1"/>
    <n v="534279"/>
    <n v="9"/>
    <n v="1258"/>
    <n v="0"/>
    <x v="4249"/>
    <x v="4116"/>
    <x v="4075"/>
    <s v="Net Banking"/>
    <s v="Cancelled"/>
    <x v="3"/>
    <n v="3"/>
    <x v="0"/>
  </r>
  <r>
    <x v="371"/>
    <x v="3"/>
    <x v="2"/>
    <x v="1"/>
    <x v="2"/>
    <x v="3"/>
    <n v="56007"/>
    <x v="1"/>
    <x v="0"/>
    <n v="124193"/>
    <n v="5"/>
    <n v="1779"/>
    <n v="0"/>
    <x v="4250"/>
    <x v="4117"/>
    <x v="2363"/>
    <s v="Net Banking"/>
    <s v="Completed"/>
    <x v="0"/>
    <n v="4"/>
    <x v="0"/>
  </r>
  <r>
    <x v="371"/>
    <x v="3"/>
    <x v="3"/>
    <x v="3"/>
    <x v="2"/>
    <x v="3"/>
    <n v="28128"/>
    <x v="1"/>
    <x v="2"/>
    <n v="959175"/>
    <n v="8"/>
    <n v="941"/>
    <n v="20"/>
    <x v="4251"/>
    <x v="4118"/>
    <x v="2487"/>
    <s v="Credit Card"/>
    <s v="Completed"/>
    <x v="0"/>
    <n v="2"/>
    <x v="0"/>
  </r>
  <r>
    <x v="371"/>
    <x v="2"/>
    <x v="0"/>
    <x v="4"/>
    <x v="2"/>
    <x v="2"/>
    <n v="12039"/>
    <x v="0"/>
    <x v="0"/>
    <n v="371382"/>
    <n v="9"/>
    <n v="3988"/>
    <n v="0"/>
    <x v="4252"/>
    <x v="4119"/>
    <x v="4076"/>
    <s v="Cash"/>
    <s v="Completed"/>
    <x v="3"/>
    <n v="4"/>
    <x v="1"/>
  </r>
  <r>
    <x v="371"/>
    <x v="1"/>
    <x v="3"/>
    <x v="0"/>
    <x v="0"/>
    <x v="1"/>
    <n v="13857"/>
    <x v="0"/>
    <x v="1"/>
    <n v="500635"/>
    <n v="6"/>
    <n v="4073"/>
    <n v="15"/>
    <x v="4253"/>
    <x v="4120"/>
    <x v="4077"/>
    <s v="Credit Card"/>
    <s v="Returned"/>
    <x v="3"/>
    <n v="5"/>
    <x v="0"/>
  </r>
  <r>
    <x v="371"/>
    <x v="0"/>
    <x v="2"/>
    <x v="4"/>
    <x v="2"/>
    <x v="2"/>
    <n v="69019"/>
    <x v="1"/>
    <x v="1"/>
    <n v="120410"/>
    <n v="7"/>
    <n v="4693"/>
    <n v="0"/>
    <x v="4254"/>
    <x v="4121"/>
    <x v="4078"/>
    <s v="Net Banking"/>
    <s v="Cancelled"/>
    <x v="2"/>
    <n v="3"/>
    <x v="0"/>
  </r>
  <r>
    <x v="372"/>
    <x v="1"/>
    <x v="3"/>
    <x v="3"/>
    <x v="0"/>
    <x v="0"/>
    <n v="80486"/>
    <x v="0"/>
    <x v="1"/>
    <n v="237028"/>
    <n v="7"/>
    <n v="4470"/>
    <n v="5"/>
    <x v="4255"/>
    <x v="4122"/>
    <x v="4079"/>
    <s v="UPI"/>
    <s v="Returned"/>
    <x v="0"/>
    <n v="5"/>
    <x v="0"/>
  </r>
  <r>
    <x v="372"/>
    <x v="1"/>
    <x v="0"/>
    <x v="0"/>
    <x v="0"/>
    <x v="1"/>
    <n v="99007"/>
    <x v="1"/>
    <x v="1"/>
    <n v="966593"/>
    <n v="7"/>
    <n v="2026"/>
    <n v="10"/>
    <x v="3475"/>
    <x v="4123"/>
    <x v="4080"/>
    <s v="Net Banking"/>
    <s v="Returned"/>
    <x v="1"/>
    <n v="1"/>
    <x v="0"/>
  </r>
  <r>
    <x v="372"/>
    <x v="1"/>
    <x v="2"/>
    <x v="1"/>
    <x v="0"/>
    <x v="2"/>
    <n v="90977"/>
    <x v="1"/>
    <x v="0"/>
    <n v="123753"/>
    <n v="4"/>
    <n v="690"/>
    <n v="0"/>
    <x v="3201"/>
    <x v="4124"/>
    <x v="4081"/>
    <s v="Cash"/>
    <s v="Cancelled"/>
    <x v="1"/>
    <n v="2"/>
    <x v="0"/>
  </r>
  <r>
    <x v="372"/>
    <x v="3"/>
    <x v="0"/>
    <x v="0"/>
    <x v="2"/>
    <x v="2"/>
    <n v="22735"/>
    <x v="0"/>
    <x v="0"/>
    <n v="172858"/>
    <n v="2"/>
    <n v="2373"/>
    <n v="0"/>
    <x v="4256"/>
    <x v="4125"/>
    <x v="4082"/>
    <s v="Credit Card"/>
    <s v="Cancelled"/>
    <x v="3"/>
    <n v="4"/>
    <x v="0"/>
  </r>
  <r>
    <x v="372"/>
    <x v="2"/>
    <x v="2"/>
    <x v="3"/>
    <x v="2"/>
    <x v="0"/>
    <n v="97951"/>
    <x v="1"/>
    <x v="2"/>
    <n v="954582"/>
    <n v="2"/>
    <n v="3515"/>
    <n v="5"/>
    <x v="4257"/>
    <x v="395"/>
    <x v="4083"/>
    <s v="Net Banking"/>
    <s v="Cancelled"/>
    <x v="3"/>
    <n v="4"/>
    <x v="1"/>
  </r>
  <r>
    <x v="372"/>
    <x v="2"/>
    <x v="2"/>
    <x v="1"/>
    <x v="2"/>
    <x v="3"/>
    <n v="44511"/>
    <x v="1"/>
    <x v="2"/>
    <n v="340899"/>
    <n v="7"/>
    <n v="757"/>
    <n v="5"/>
    <x v="4258"/>
    <x v="4126"/>
    <x v="3447"/>
    <s v="Net Banking"/>
    <s v="Returned"/>
    <x v="3"/>
    <n v="2"/>
    <x v="1"/>
  </r>
  <r>
    <x v="372"/>
    <x v="3"/>
    <x v="1"/>
    <x v="0"/>
    <x v="0"/>
    <x v="3"/>
    <n v="56051"/>
    <x v="1"/>
    <x v="0"/>
    <n v="299879"/>
    <n v="7"/>
    <n v="654"/>
    <n v="0"/>
    <x v="4259"/>
    <x v="4127"/>
    <x v="4084"/>
    <s v="UPI"/>
    <s v="Cancelled"/>
    <x v="1"/>
    <n v="3"/>
    <x v="0"/>
  </r>
  <r>
    <x v="372"/>
    <x v="3"/>
    <x v="1"/>
    <x v="0"/>
    <x v="0"/>
    <x v="3"/>
    <n v="62693"/>
    <x v="1"/>
    <x v="0"/>
    <n v="633317"/>
    <n v="7"/>
    <n v="3491"/>
    <n v="15"/>
    <x v="4260"/>
    <x v="2789"/>
    <x v="4085"/>
    <s v="Cash"/>
    <s v="Completed"/>
    <x v="1"/>
    <n v="4"/>
    <x v="0"/>
  </r>
  <r>
    <x v="372"/>
    <x v="2"/>
    <x v="1"/>
    <x v="4"/>
    <x v="1"/>
    <x v="0"/>
    <n v="79152"/>
    <x v="1"/>
    <x v="2"/>
    <n v="156536"/>
    <n v="8"/>
    <n v="4593"/>
    <n v="0"/>
    <x v="4261"/>
    <x v="4128"/>
    <x v="4086"/>
    <s v="Net Banking"/>
    <s v="Cancelled"/>
    <x v="2"/>
    <n v="2"/>
    <x v="0"/>
  </r>
  <r>
    <x v="372"/>
    <x v="1"/>
    <x v="2"/>
    <x v="0"/>
    <x v="0"/>
    <x v="2"/>
    <n v="90919"/>
    <x v="1"/>
    <x v="0"/>
    <n v="957646"/>
    <n v="3"/>
    <n v="4402"/>
    <n v="15"/>
    <x v="4262"/>
    <x v="4129"/>
    <x v="2893"/>
    <s v="Net Banking"/>
    <s v="Returned"/>
    <x v="2"/>
    <n v="4"/>
    <x v="0"/>
  </r>
  <r>
    <x v="372"/>
    <x v="0"/>
    <x v="3"/>
    <x v="3"/>
    <x v="0"/>
    <x v="1"/>
    <n v="39756"/>
    <x v="0"/>
    <x v="1"/>
    <n v="346641"/>
    <n v="5"/>
    <n v="2775"/>
    <n v="10"/>
    <x v="4263"/>
    <x v="4130"/>
    <x v="4087"/>
    <s v="Credit Card"/>
    <s v="Completed"/>
    <x v="0"/>
    <n v="3"/>
    <x v="1"/>
  </r>
  <r>
    <x v="372"/>
    <x v="0"/>
    <x v="0"/>
    <x v="5"/>
    <x v="2"/>
    <x v="0"/>
    <n v="13894"/>
    <x v="1"/>
    <x v="1"/>
    <n v="934421"/>
    <n v="6"/>
    <n v="4082"/>
    <n v="20"/>
    <x v="4264"/>
    <x v="4131"/>
    <x v="4088"/>
    <s v="Cash"/>
    <s v="Completed"/>
    <x v="2"/>
    <n v="2"/>
    <x v="1"/>
  </r>
  <r>
    <x v="373"/>
    <x v="0"/>
    <x v="0"/>
    <x v="5"/>
    <x v="1"/>
    <x v="3"/>
    <n v="53232"/>
    <x v="1"/>
    <x v="1"/>
    <n v="981063"/>
    <n v="8"/>
    <n v="4669"/>
    <n v="10"/>
    <x v="4265"/>
    <x v="4132"/>
    <x v="4089"/>
    <s v="UPI"/>
    <s v="Returned"/>
    <x v="0"/>
    <n v="3"/>
    <x v="0"/>
  </r>
  <r>
    <x v="373"/>
    <x v="1"/>
    <x v="0"/>
    <x v="5"/>
    <x v="1"/>
    <x v="3"/>
    <n v="63214"/>
    <x v="0"/>
    <x v="2"/>
    <n v="181107"/>
    <n v="8"/>
    <n v="2912"/>
    <n v="0"/>
    <x v="4266"/>
    <x v="4133"/>
    <x v="4090"/>
    <s v="Net Banking"/>
    <s v="Returned"/>
    <x v="2"/>
    <n v="4"/>
    <x v="0"/>
  </r>
  <r>
    <x v="373"/>
    <x v="2"/>
    <x v="1"/>
    <x v="3"/>
    <x v="1"/>
    <x v="1"/>
    <n v="79817"/>
    <x v="0"/>
    <x v="0"/>
    <n v="274234"/>
    <n v="3"/>
    <n v="523"/>
    <n v="0"/>
    <x v="4267"/>
    <x v="4134"/>
    <x v="4091"/>
    <s v="Cash"/>
    <s v="Cancelled"/>
    <x v="2"/>
    <n v="2"/>
    <x v="0"/>
  </r>
  <r>
    <x v="373"/>
    <x v="3"/>
    <x v="2"/>
    <x v="5"/>
    <x v="2"/>
    <x v="0"/>
    <n v="73862"/>
    <x v="1"/>
    <x v="2"/>
    <n v="775078"/>
    <n v="4"/>
    <n v="2241"/>
    <n v="15"/>
    <x v="4268"/>
    <x v="4135"/>
    <x v="4092"/>
    <s v="Cash"/>
    <s v="Completed"/>
    <x v="2"/>
    <n v="1"/>
    <x v="0"/>
  </r>
  <r>
    <x v="373"/>
    <x v="2"/>
    <x v="1"/>
    <x v="4"/>
    <x v="1"/>
    <x v="3"/>
    <n v="40036"/>
    <x v="0"/>
    <x v="2"/>
    <n v="967834"/>
    <n v="6"/>
    <n v="3660"/>
    <n v="5"/>
    <x v="4269"/>
    <x v="4136"/>
    <x v="4093"/>
    <s v="Cash"/>
    <s v="Cancelled"/>
    <x v="1"/>
    <n v="4"/>
    <x v="0"/>
  </r>
  <r>
    <x v="373"/>
    <x v="1"/>
    <x v="3"/>
    <x v="3"/>
    <x v="1"/>
    <x v="0"/>
    <n v="28584"/>
    <x v="0"/>
    <x v="0"/>
    <n v="495414"/>
    <n v="4"/>
    <n v="4105"/>
    <n v="15"/>
    <x v="4270"/>
    <x v="4137"/>
    <x v="4094"/>
    <s v="Cash"/>
    <s v="Completed"/>
    <x v="1"/>
    <n v="2"/>
    <x v="0"/>
  </r>
  <r>
    <x v="373"/>
    <x v="3"/>
    <x v="2"/>
    <x v="1"/>
    <x v="2"/>
    <x v="2"/>
    <n v="42308"/>
    <x v="1"/>
    <x v="2"/>
    <n v="616307"/>
    <n v="4"/>
    <n v="3871"/>
    <n v="5"/>
    <x v="4271"/>
    <x v="4138"/>
    <x v="4095"/>
    <s v="Net Banking"/>
    <s v="Returned"/>
    <x v="3"/>
    <n v="1"/>
    <x v="0"/>
  </r>
  <r>
    <x v="373"/>
    <x v="1"/>
    <x v="0"/>
    <x v="3"/>
    <x v="1"/>
    <x v="0"/>
    <n v="38333"/>
    <x v="0"/>
    <x v="1"/>
    <n v="895839"/>
    <n v="5"/>
    <n v="2591"/>
    <n v="5"/>
    <x v="4272"/>
    <x v="4139"/>
    <x v="4096"/>
    <s v="Cash"/>
    <s v="Completed"/>
    <x v="2"/>
    <n v="2"/>
    <x v="0"/>
  </r>
  <r>
    <x v="373"/>
    <x v="0"/>
    <x v="1"/>
    <x v="3"/>
    <x v="0"/>
    <x v="2"/>
    <n v="45949"/>
    <x v="1"/>
    <x v="0"/>
    <n v="305680"/>
    <n v="7"/>
    <n v="1560"/>
    <n v="5"/>
    <x v="4273"/>
    <x v="4140"/>
    <x v="4097"/>
    <s v="Credit Card"/>
    <s v="Completed"/>
    <x v="1"/>
    <n v="5"/>
    <x v="0"/>
  </r>
  <r>
    <x v="373"/>
    <x v="0"/>
    <x v="1"/>
    <x v="0"/>
    <x v="0"/>
    <x v="1"/>
    <n v="94795"/>
    <x v="1"/>
    <x v="1"/>
    <n v="838034"/>
    <n v="2"/>
    <n v="3851"/>
    <n v="5"/>
    <x v="4274"/>
    <x v="4141"/>
    <x v="4098"/>
    <s v="Credit Card"/>
    <s v="Completed"/>
    <x v="0"/>
    <n v="5"/>
    <x v="0"/>
  </r>
  <r>
    <x v="373"/>
    <x v="1"/>
    <x v="3"/>
    <x v="0"/>
    <x v="0"/>
    <x v="2"/>
    <n v="49288"/>
    <x v="1"/>
    <x v="1"/>
    <n v="236289"/>
    <n v="2"/>
    <n v="960"/>
    <n v="0"/>
    <x v="4275"/>
    <x v="4142"/>
    <x v="4099"/>
    <s v="UPI"/>
    <s v="Cancelled"/>
    <x v="2"/>
    <n v="2"/>
    <x v="0"/>
  </r>
  <r>
    <x v="373"/>
    <x v="3"/>
    <x v="3"/>
    <x v="0"/>
    <x v="0"/>
    <x v="2"/>
    <n v="88588"/>
    <x v="1"/>
    <x v="0"/>
    <n v="590012"/>
    <n v="9"/>
    <n v="2617"/>
    <n v="20"/>
    <x v="2321"/>
    <x v="922"/>
    <x v="4100"/>
    <s v="UPI"/>
    <s v="Completed"/>
    <x v="1"/>
    <n v="2"/>
    <x v="0"/>
  </r>
  <r>
    <x v="374"/>
    <x v="3"/>
    <x v="1"/>
    <x v="2"/>
    <x v="0"/>
    <x v="1"/>
    <n v="87807"/>
    <x v="0"/>
    <x v="1"/>
    <n v="993628"/>
    <n v="4"/>
    <n v="2106"/>
    <n v="20"/>
    <x v="1614"/>
    <x v="4143"/>
    <x v="4101"/>
    <s v="Cash"/>
    <s v="Cancelled"/>
    <x v="3"/>
    <n v="5"/>
    <x v="0"/>
  </r>
  <r>
    <x v="374"/>
    <x v="2"/>
    <x v="3"/>
    <x v="4"/>
    <x v="0"/>
    <x v="3"/>
    <n v="55267"/>
    <x v="1"/>
    <x v="1"/>
    <n v="175947"/>
    <n v="5"/>
    <n v="571"/>
    <n v="10"/>
    <x v="4276"/>
    <x v="4144"/>
    <x v="4102"/>
    <s v="UPI"/>
    <s v="Completed"/>
    <x v="3"/>
    <n v="4"/>
    <x v="1"/>
  </r>
  <r>
    <x v="374"/>
    <x v="0"/>
    <x v="0"/>
    <x v="3"/>
    <x v="0"/>
    <x v="1"/>
    <n v="42175"/>
    <x v="0"/>
    <x v="1"/>
    <n v="395282"/>
    <n v="3"/>
    <n v="4772"/>
    <n v="10"/>
    <x v="2232"/>
    <x v="4145"/>
    <x v="4103"/>
    <s v="Cash"/>
    <s v="Cancelled"/>
    <x v="0"/>
    <n v="5"/>
    <x v="0"/>
  </r>
  <r>
    <x v="374"/>
    <x v="2"/>
    <x v="3"/>
    <x v="3"/>
    <x v="0"/>
    <x v="0"/>
    <n v="18915"/>
    <x v="0"/>
    <x v="0"/>
    <n v="658788"/>
    <n v="2"/>
    <n v="1206"/>
    <n v="10"/>
    <x v="4277"/>
    <x v="2231"/>
    <x v="4104"/>
    <s v="Credit Card"/>
    <s v="Cancelled"/>
    <x v="0"/>
    <n v="5"/>
    <x v="0"/>
  </r>
  <r>
    <x v="374"/>
    <x v="2"/>
    <x v="3"/>
    <x v="0"/>
    <x v="0"/>
    <x v="1"/>
    <n v="91658"/>
    <x v="1"/>
    <x v="0"/>
    <n v="607034"/>
    <n v="8"/>
    <n v="2428"/>
    <n v="15"/>
    <x v="4278"/>
    <x v="4146"/>
    <x v="4105"/>
    <s v="Credit Card"/>
    <s v="Completed"/>
    <x v="1"/>
    <n v="5"/>
    <x v="0"/>
  </r>
  <r>
    <x v="374"/>
    <x v="1"/>
    <x v="1"/>
    <x v="3"/>
    <x v="2"/>
    <x v="0"/>
    <n v="82454"/>
    <x v="1"/>
    <x v="0"/>
    <n v="629547"/>
    <n v="4"/>
    <n v="3298"/>
    <n v="10"/>
    <x v="935"/>
    <x v="4147"/>
    <x v="4106"/>
    <s v="Credit Card"/>
    <s v="Returned"/>
    <x v="3"/>
    <n v="3"/>
    <x v="0"/>
  </r>
  <r>
    <x v="374"/>
    <x v="1"/>
    <x v="1"/>
    <x v="1"/>
    <x v="2"/>
    <x v="3"/>
    <n v="69722"/>
    <x v="0"/>
    <x v="2"/>
    <n v="703940"/>
    <n v="1"/>
    <n v="1677"/>
    <n v="10"/>
    <x v="4279"/>
    <x v="4148"/>
    <x v="4107"/>
    <s v="Credit Card"/>
    <s v="Returned"/>
    <x v="1"/>
    <n v="4"/>
    <x v="0"/>
  </r>
  <r>
    <x v="374"/>
    <x v="2"/>
    <x v="2"/>
    <x v="3"/>
    <x v="0"/>
    <x v="0"/>
    <n v="75298"/>
    <x v="1"/>
    <x v="1"/>
    <n v="674241"/>
    <n v="6"/>
    <n v="653"/>
    <n v="10"/>
    <x v="4280"/>
    <x v="4149"/>
    <x v="4108"/>
    <s v="UPI"/>
    <s v="Completed"/>
    <x v="2"/>
    <n v="3"/>
    <x v="0"/>
  </r>
  <r>
    <x v="374"/>
    <x v="0"/>
    <x v="2"/>
    <x v="5"/>
    <x v="2"/>
    <x v="1"/>
    <n v="23805"/>
    <x v="1"/>
    <x v="2"/>
    <n v="122783"/>
    <n v="6"/>
    <n v="529"/>
    <n v="0"/>
    <x v="4281"/>
    <x v="4150"/>
    <x v="4109"/>
    <s v="UPI"/>
    <s v="Completed"/>
    <x v="0"/>
    <n v="4"/>
    <x v="0"/>
  </r>
  <r>
    <x v="374"/>
    <x v="1"/>
    <x v="1"/>
    <x v="1"/>
    <x v="2"/>
    <x v="1"/>
    <n v="95134"/>
    <x v="1"/>
    <x v="2"/>
    <n v="141949"/>
    <n v="2"/>
    <n v="3811"/>
    <n v="10"/>
    <x v="4282"/>
    <x v="4141"/>
    <x v="4110"/>
    <s v="Cash"/>
    <s v="Returned"/>
    <x v="0"/>
    <n v="3"/>
    <x v="1"/>
  </r>
  <r>
    <x v="374"/>
    <x v="2"/>
    <x v="3"/>
    <x v="1"/>
    <x v="0"/>
    <x v="3"/>
    <n v="50517"/>
    <x v="0"/>
    <x v="1"/>
    <n v="132389"/>
    <n v="2"/>
    <n v="4326"/>
    <n v="20"/>
    <x v="4283"/>
    <x v="4151"/>
    <x v="3390"/>
    <s v="UPI"/>
    <s v="Cancelled"/>
    <x v="2"/>
    <n v="3"/>
    <x v="0"/>
  </r>
  <r>
    <x v="374"/>
    <x v="2"/>
    <x v="3"/>
    <x v="3"/>
    <x v="0"/>
    <x v="1"/>
    <n v="64716"/>
    <x v="0"/>
    <x v="0"/>
    <n v="287231"/>
    <n v="8"/>
    <n v="2374"/>
    <n v="0"/>
    <x v="4284"/>
    <x v="1709"/>
    <x v="4111"/>
    <s v="Credit Card"/>
    <s v="Returned"/>
    <x v="2"/>
    <n v="2"/>
    <x v="0"/>
  </r>
  <r>
    <x v="375"/>
    <x v="2"/>
    <x v="2"/>
    <x v="2"/>
    <x v="2"/>
    <x v="3"/>
    <n v="12871"/>
    <x v="0"/>
    <x v="2"/>
    <n v="393192"/>
    <n v="7"/>
    <n v="736"/>
    <n v="5"/>
    <x v="4285"/>
    <x v="4152"/>
    <x v="4112"/>
    <s v="Credit Card"/>
    <s v="Returned"/>
    <x v="2"/>
    <n v="5"/>
    <x v="0"/>
  </r>
  <r>
    <x v="375"/>
    <x v="2"/>
    <x v="2"/>
    <x v="0"/>
    <x v="0"/>
    <x v="3"/>
    <n v="47375"/>
    <x v="0"/>
    <x v="0"/>
    <n v="525337"/>
    <n v="2"/>
    <n v="2685"/>
    <n v="15"/>
    <x v="4286"/>
    <x v="4153"/>
    <x v="3392"/>
    <s v="Cash"/>
    <s v="Returned"/>
    <x v="3"/>
    <n v="2"/>
    <x v="0"/>
  </r>
  <r>
    <x v="375"/>
    <x v="2"/>
    <x v="2"/>
    <x v="4"/>
    <x v="0"/>
    <x v="1"/>
    <n v="55741"/>
    <x v="1"/>
    <x v="0"/>
    <n v="913973"/>
    <n v="1"/>
    <n v="1117"/>
    <n v="0"/>
    <x v="4287"/>
    <x v="4154"/>
    <x v="4113"/>
    <s v="Credit Card"/>
    <s v="Cancelled"/>
    <x v="3"/>
    <n v="2"/>
    <x v="1"/>
  </r>
  <r>
    <x v="375"/>
    <x v="2"/>
    <x v="0"/>
    <x v="4"/>
    <x v="0"/>
    <x v="2"/>
    <n v="33148"/>
    <x v="1"/>
    <x v="1"/>
    <n v="660393"/>
    <n v="8"/>
    <n v="2071"/>
    <n v="0"/>
    <x v="4288"/>
    <x v="1009"/>
    <x v="824"/>
    <s v="Credit Card"/>
    <s v="Returned"/>
    <x v="2"/>
    <n v="2"/>
    <x v="0"/>
  </r>
  <r>
    <x v="375"/>
    <x v="1"/>
    <x v="0"/>
    <x v="5"/>
    <x v="0"/>
    <x v="0"/>
    <n v="15834"/>
    <x v="0"/>
    <x v="2"/>
    <n v="226492"/>
    <n v="2"/>
    <n v="2937"/>
    <n v="20"/>
    <x v="4289"/>
    <x v="4155"/>
    <x v="4114"/>
    <s v="Cash"/>
    <s v="Completed"/>
    <x v="0"/>
    <n v="1"/>
    <x v="0"/>
  </r>
  <r>
    <x v="375"/>
    <x v="0"/>
    <x v="2"/>
    <x v="4"/>
    <x v="2"/>
    <x v="2"/>
    <n v="52680"/>
    <x v="0"/>
    <x v="2"/>
    <n v="514858"/>
    <n v="5"/>
    <n v="4955"/>
    <n v="10"/>
    <x v="4290"/>
    <x v="4156"/>
    <x v="4115"/>
    <s v="Cash"/>
    <s v="Completed"/>
    <x v="0"/>
    <n v="4"/>
    <x v="1"/>
  </r>
  <r>
    <x v="375"/>
    <x v="2"/>
    <x v="3"/>
    <x v="4"/>
    <x v="1"/>
    <x v="3"/>
    <n v="13399"/>
    <x v="0"/>
    <x v="0"/>
    <n v="206331"/>
    <n v="6"/>
    <n v="1081"/>
    <n v="5"/>
    <x v="4291"/>
    <x v="4157"/>
    <x v="4116"/>
    <s v="Net Banking"/>
    <s v="Cancelled"/>
    <x v="3"/>
    <n v="2"/>
    <x v="0"/>
  </r>
  <r>
    <x v="375"/>
    <x v="3"/>
    <x v="2"/>
    <x v="0"/>
    <x v="2"/>
    <x v="0"/>
    <n v="74091"/>
    <x v="0"/>
    <x v="1"/>
    <n v="991703"/>
    <n v="1"/>
    <n v="2754"/>
    <n v="20"/>
    <x v="4292"/>
    <x v="4158"/>
    <x v="4117"/>
    <s v="UPI"/>
    <s v="Completed"/>
    <x v="3"/>
    <n v="2"/>
    <x v="0"/>
  </r>
  <r>
    <x v="375"/>
    <x v="1"/>
    <x v="0"/>
    <x v="0"/>
    <x v="1"/>
    <x v="2"/>
    <n v="31762"/>
    <x v="0"/>
    <x v="2"/>
    <n v="330996"/>
    <n v="2"/>
    <n v="1100"/>
    <n v="20"/>
    <x v="4293"/>
    <x v="754"/>
    <x v="1487"/>
    <s v="UPI"/>
    <s v="Cancelled"/>
    <x v="0"/>
    <n v="1"/>
    <x v="0"/>
  </r>
  <r>
    <x v="375"/>
    <x v="1"/>
    <x v="3"/>
    <x v="2"/>
    <x v="1"/>
    <x v="1"/>
    <n v="61009"/>
    <x v="1"/>
    <x v="0"/>
    <n v="522136"/>
    <n v="4"/>
    <n v="1478"/>
    <n v="0"/>
    <x v="4294"/>
    <x v="4159"/>
    <x v="4118"/>
    <s v="Cash"/>
    <s v="Returned"/>
    <x v="1"/>
    <n v="1"/>
    <x v="0"/>
  </r>
  <r>
    <x v="375"/>
    <x v="2"/>
    <x v="0"/>
    <x v="5"/>
    <x v="1"/>
    <x v="2"/>
    <n v="86493"/>
    <x v="0"/>
    <x v="0"/>
    <n v="286206"/>
    <n v="2"/>
    <n v="1014"/>
    <n v="5"/>
    <x v="4295"/>
    <x v="4160"/>
    <x v="4119"/>
    <s v="Net Banking"/>
    <s v="Returned"/>
    <x v="3"/>
    <n v="5"/>
    <x v="0"/>
  </r>
  <r>
    <x v="375"/>
    <x v="1"/>
    <x v="3"/>
    <x v="4"/>
    <x v="2"/>
    <x v="0"/>
    <n v="61548"/>
    <x v="0"/>
    <x v="0"/>
    <n v="271833"/>
    <n v="6"/>
    <n v="1309"/>
    <n v="20"/>
    <x v="4296"/>
    <x v="4161"/>
    <x v="4120"/>
    <s v="UPI"/>
    <s v="Completed"/>
    <x v="3"/>
    <n v="2"/>
    <x v="0"/>
  </r>
  <r>
    <x v="376"/>
    <x v="2"/>
    <x v="0"/>
    <x v="2"/>
    <x v="2"/>
    <x v="0"/>
    <n v="38340"/>
    <x v="1"/>
    <x v="1"/>
    <n v="151944"/>
    <n v="4"/>
    <n v="2985"/>
    <n v="15"/>
    <x v="4297"/>
    <x v="2326"/>
    <x v="4121"/>
    <s v="Credit Card"/>
    <s v="Completed"/>
    <x v="0"/>
    <n v="4"/>
    <x v="0"/>
  </r>
  <r>
    <x v="376"/>
    <x v="0"/>
    <x v="3"/>
    <x v="5"/>
    <x v="2"/>
    <x v="0"/>
    <n v="71365"/>
    <x v="1"/>
    <x v="1"/>
    <n v="131027"/>
    <n v="3"/>
    <n v="1946"/>
    <n v="15"/>
    <x v="4298"/>
    <x v="4162"/>
    <x v="4122"/>
    <s v="Cash"/>
    <s v="Returned"/>
    <x v="2"/>
    <n v="2"/>
    <x v="1"/>
  </r>
  <r>
    <x v="376"/>
    <x v="0"/>
    <x v="3"/>
    <x v="1"/>
    <x v="2"/>
    <x v="0"/>
    <n v="91344"/>
    <x v="1"/>
    <x v="0"/>
    <n v="223452"/>
    <n v="6"/>
    <n v="968"/>
    <n v="20"/>
    <x v="4299"/>
    <x v="4163"/>
    <x v="4123"/>
    <s v="Cash"/>
    <s v="Returned"/>
    <x v="0"/>
    <n v="5"/>
    <x v="0"/>
  </r>
  <r>
    <x v="376"/>
    <x v="1"/>
    <x v="3"/>
    <x v="4"/>
    <x v="2"/>
    <x v="2"/>
    <n v="69790"/>
    <x v="0"/>
    <x v="0"/>
    <n v="589232"/>
    <n v="9"/>
    <n v="1129"/>
    <n v="0"/>
    <x v="4300"/>
    <x v="4018"/>
    <x v="2515"/>
    <s v="UPI"/>
    <s v="Completed"/>
    <x v="3"/>
    <n v="2"/>
    <x v="0"/>
  </r>
  <r>
    <x v="376"/>
    <x v="1"/>
    <x v="3"/>
    <x v="4"/>
    <x v="1"/>
    <x v="1"/>
    <n v="77797"/>
    <x v="1"/>
    <x v="1"/>
    <n v="828282"/>
    <n v="8"/>
    <n v="3882"/>
    <n v="15"/>
    <x v="1020"/>
    <x v="4164"/>
    <x v="4124"/>
    <s v="Credit Card"/>
    <s v="Cancelled"/>
    <x v="2"/>
    <n v="1"/>
    <x v="0"/>
  </r>
  <r>
    <x v="376"/>
    <x v="3"/>
    <x v="1"/>
    <x v="0"/>
    <x v="2"/>
    <x v="1"/>
    <n v="21809"/>
    <x v="0"/>
    <x v="0"/>
    <n v="989629"/>
    <n v="2"/>
    <n v="613"/>
    <n v="0"/>
    <x v="4301"/>
    <x v="4165"/>
    <x v="4125"/>
    <s v="Credit Card"/>
    <s v="Cancelled"/>
    <x v="1"/>
    <n v="1"/>
    <x v="0"/>
  </r>
  <r>
    <x v="376"/>
    <x v="1"/>
    <x v="0"/>
    <x v="3"/>
    <x v="1"/>
    <x v="0"/>
    <n v="27696"/>
    <x v="0"/>
    <x v="0"/>
    <n v="776840"/>
    <n v="3"/>
    <n v="1725"/>
    <n v="10"/>
    <x v="2674"/>
    <x v="4166"/>
    <x v="4126"/>
    <s v="Cash"/>
    <s v="Cancelled"/>
    <x v="2"/>
    <n v="5"/>
    <x v="0"/>
  </r>
  <r>
    <x v="376"/>
    <x v="3"/>
    <x v="0"/>
    <x v="5"/>
    <x v="2"/>
    <x v="1"/>
    <n v="61457"/>
    <x v="1"/>
    <x v="1"/>
    <n v="792984"/>
    <n v="2"/>
    <n v="4842"/>
    <n v="10"/>
    <x v="4302"/>
    <x v="4167"/>
    <x v="2984"/>
    <s v="Cash"/>
    <s v="Completed"/>
    <x v="1"/>
    <n v="5"/>
    <x v="0"/>
  </r>
  <r>
    <x v="376"/>
    <x v="0"/>
    <x v="1"/>
    <x v="4"/>
    <x v="2"/>
    <x v="2"/>
    <n v="31891"/>
    <x v="0"/>
    <x v="0"/>
    <n v="169191"/>
    <n v="7"/>
    <n v="2116"/>
    <n v="0"/>
    <x v="4303"/>
    <x v="4168"/>
    <x v="4127"/>
    <s v="Credit Card"/>
    <s v="Cancelled"/>
    <x v="0"/>
    <n v="1"/>
    <x v="0"/>
  </r>
  <r>
    <x v="376"/>
    <x v="0"/>
    <x v="3"/>
    <x v="5"/>
    <x v="0"/>
    <x v="1"/>
    <n v="69151"/>
    <x v="0"/>
    <x v="0"/>
    <n v="976836"/>
    <n v="9"/>
    <n v="3817"/>
    <n v="20"/>
    <x v="4304"/>
    <x v="4169"/>
    <x v="4128"/>
    <s v="Cash"/>
    <s v="Cancelled"/>
    <x v="2"/>
    <n v="1"/>
    <x v="0"/>
  </r>
  <r>
    <x v="376"/>
    <x v="2"/>
    <x v="3"/>
    <x v="2"/>
    <x v="1"/>
    <x v="3"/>
    <n v="94661"/>
    <x v="1"/>
    <x v="0"/>
    <n v="149028"/>
    <n v="1"/>
    <n v="3170"/>
    <n v="10"/>
    <x v="4305"/>
    <x v="4170"/>
    <x v="2450"/>
    <s v="Net Banking"/>
    <s v="Returned"/>
    <x v="2"/>
    <n v="2"/>
    <x v="0"/>
  </r>
  <r>
    <x v="376"/>
    <x v="0"/>
    <x v="0"/>
    <x v="2"/>
    <x v="2"/>
    <x v="1"/>
    <n v="73008"/>
    <x v="1"/>
    <x v="1"/>
    <n v="153445"/>
    <n v="3"/>
    <n v="3568"/>
    <n v="10"/>
    <x v="4306"/>
    <x v="1757"/>
    <x v="4129"/>
    <s v="UPI"/>
    <s v="Returned"/>
    <x v="0"/>
    <n v="5"/>
    <x v="1"/>
  </r>
  <r>
    <x v="377"/>
    <x v="3"/>
    <x v="1"/>
    <x v="3"/>
    <x v="2"/>
    <x v="0"/>
    <n v="62488"/>
    <x v="1"/>
    <x v="1"/>
    <n v="706287"/>
    <n v="6"/>
    <n v="3037"/>
    <n v="15"/>
    <x v="4307"/>
    <x v="4171"/>
    <x v="4130"/>
    <s v="Credit Card"/>
    <s v="Returned"/>
    <x v="1"/>
    <n v="2"/>
    <x v="0"/>
  </r>
  <r>
    <x v="377"/>
    <x v="1"/>
    <x v="3"/>
    <x v="4"/>
    <x v="2"/>
    <x v="1"/>
    <n v="66632"/>
    <x v="1"/>
    <x v="1"/>
    <n v="407336"/>
    <n v="4"/>
    <n v="3674"/>
    <n v="20"/>
    <x v="4308"/>
    <x v="4172"/>
    <x v="4131"/>
    <s v="UPI"/>
    <s v="Returned"/>
    <x v="1"/>
    <n v="1"/>
    <x v="0"/>
  </r>
  <r>
    <x v="377"/>
    <x v="2"/>
    <x v="3"/>
    <x v="0"/>
    <x v="0"/>
    <x v="1"/>
    <n v="76533"/>
    <x v="1"/>
    <x v="2"/>
    <n v="431988"/>
    <n v="1"/>
    <n v="3137"/>
    <n v="0"/>
    <x v="4309"/>
    <x v="4173"/>
    <x v="4132"/>
    <s v="Net Banking"/>
    <s v="Returned"/>
    <x v="1"/>
    <n v="4"/>
    <x v="1"/>
  </r>
  <r>
    <x v="377"/>
    <x v="3"/>
    <x v="3"/>
    <x v="4"/>
    <x v="1"/>
    <x v="1"/>
    <n v="81889"/>
    <x v="1"/>
    <x v="2"/>
    <n v="773606"/>
    <n v="9"/>
    <n v="2722"/>
    <n v="10"/>
    <x v="4310"/>
    <x v="4174"/>
    <x v="2164"/>
    <s v="Cash"/>
    <s v="Completed"/>
    <x v="2"/>
    <n v="5"/>
    <x v="0"/>
  </r>
  <r>
    <x v="377"/>
    <x v="1"/>
    <x v="2"/>
    <x v="5"/>
    <x v="2"/>
    <x v="1"/>
    <n v="94239"/>
    <x v="1"/>
    <x v="2"/>
    <n v="526602"/>
    <n v="7"/>
    <n v="551"/>
    <n v="20"/>
    <x v="4311"/>
    <x v="600"/>
    <x v="4133"/>
    <s v="UPI"/>
    <s v="Cancelled"/>
    <x v="2"/>
    <n v="2"/>
    <x v="0"/>
  </r>
  <r>
    <x v="377"/>
    <x v="2"/>
    <x v="1"/>
    <x v="1"/>
    <x v="2"/>
    <x v="3"/>
    <n v="67942"/>
    <x v="1"/>
    <x v="2"/>
    <n v="150111"/>
    <n v="7"/>
    <n v="2844"/>
    <n v="10"/>
    <x v="4312"/>
    <x v="1419"/>
    <x v="210"/>
    <s v="UPI"/>
    <s v="Cancelled"/>
    <x v="1"/>
    <n v="5"/>
    <x v="0"/>
  </r>
  <r>
    <x v="377"/>
    <x v="0"/>
    <x v="3"/>
    <x v="2"/>
    <x v="2"/>
    <x v="2"/>
    <n v="19275"/>
    <x v="1"/>
    <x v="1"/>
    <n v="308078"/>
    <n v="1"/>
    <n v="2722"/>
    <n v="15"/>
    <x v="4313"/>
    <x v="4175"/>
    <x v="4134"/>
    <s v="Cash"/>
    <s v="Completed"/>
    <x v="1"/>
    <n v="4"/>
    <x v="1"/>
  </r>
  <r>
    <x v="377"/>
    <x v="3"/>
    <x v="2"/>
    <x v="5"/>
    <x v="0"/>
    <x v="0"/>
    <n v="29965"/>
    <x v="1"/>
    <x v="0"/>
    <n v="218423"/>
    <n v="9"/>
    <n v="4766"/>
    <n v="20"/>
    <x v="4314"/>
    <x v="4176"/>
    <x v="4135"/>
    <s v="UPI"/>
    <s v="Cancelled"/>
    <x v="0"/>
    <n v="3"/>
    <x v="0"/>
  </r>
  <r>
    <x v="377"/>
    <x v="1"/>
    <x v="1"/>
    <x v="3"/>
    <x v="2"/>
    <x v="0"/>
    <n v="45854"/>
    <x v="0"/>
    <x v="1"/>
    <n v="271954"/>
    <n v="8"/>
    <n v="3608"/>
    <n v="5"/>
    <x v="4315"/>
    <x v="4177"/>
    <x v="2142"/>
    <s v="UPI"/>
    <s v="Cancelled"/>
    <x v="1"/>
    <n v="1"/>
    <x v="0"/>
  </r>
  <r>
    <x v="377"/>
    <x v="2"/>
    <x v="3"/>
    <x v="2"/>
    <x v="1"/>
    <x v="1"/>
    <n v="25973"/>
    <x v="0"/>
    <x v="2"/>
    <n v="683845"/>
    <n v="5"/>
    <n v="2158"/>
    <n v="15"/>
    <x v="4316"/>
    <x v="4178"/>
    <x v="4136"/>
    <s v="Net Banking"/>
    <s v="Cancelled"/>
    <x v="0"/>
    <n v="4"/>
    <x v="0"/>
  </r>
  <r>
    <x v="377"/>
    <x v="2"/>
    <x v="0"/>
    <x v="0"/>
    <x v="1"/>
    <x v="2"/>
    <n v="99086"/>
    <x v="0"/>
    <x v="1"/>
    <n v="554134"/>
    <n v="4"/>
    <n v="4057"/>
    <n v="0"/>
    <x v="4317"/>
    <x v="4179"/>
    <x v="4137"/>
    <s v="UPI"/>
    <s v="Returned"/>
    <x v="1"/>
    <n v="3"/>
    <x v="0"/>
  </r>
  <r>
    <x v="377"/>
    <x v="0"/>
    <x v="2"/>
    <x v="2"/>
    <x v="1"/>
    <x v="1"/>
    <n v="36878"/>
    <x v="1"/>
    <x v="0"/>
    <n v="243260"/>
    <n v="1"/>
    <n v="1386"/>
    <n v="20"/>
    <x v="4318"/>
    <x v="4033"/>
    <x v="4138"/>
    <s v="Cash"/>
    <s v="Returned"/>
    <x v="1"/>
    <n v="2"/>
    <x v="0"/>
  </r>
  <r>
    <x v="378"/>
    <x v="1"/>
    <x v="2"/>
    <x v="1"/>
    <x v="1"/>
    <x v="3"/>
    <n v="27105"/>
    <x v="0"/>
    <x v="2"/>
    <n v="897101"/>
    <n v="9"/>
    <n v="3553"/>
    <n v="10"/>
    <x v="2615"/>
    <x v="4180"/>
    <x v="4139"/>
    <s v="Cash"/>
    <s v="Completed"/>
    <x v="1"/>
    <n v="4"/>
    <x v="0"/>
  </r>
  <r>
    <x v="378"/>
    <x v="0"/>
    <x v="3"/>
    <x v="4"/>
    <x v="2"/>
    <x v="2"/>
    <n v="74746"/>
    <x v="0"/>
    <x v="0"/>
    <n v="504659"/>
    <n v="8"/>
    <n v="3302"/>
    <n v="20"/>
    <x v="4319"/>
    <x v="4181"/>
    <x v="4140"/>
    <s v="Cash"/>
    <s v="Returned"/>
    <x v="3"/>
    <n v="3"/>
    <x v="0"/>
  </r>
  <r>
    <x v="378"/>
    <x v="0"/>
    <x v="3"/>
    <x v="1"/>
    <x v="0"/>
    <x v="2"/>
    <n v="91565"/>
    <x v="0"/>
    <x v="0"/>
    <n v="741144"/>
    <n v="2"/>
    <n v="2697"/>
    <n v="0"/>
    <x v="4320"/>
    <x v="4182"/>
    <x v="4141"/>
    <s v="Credit Card"/>
    <s v="Cancelled"/>
    <x v="3"/>
    <n v="4"/>
    <x v="0"/>
  </r>
  <r>
    <x v="378"/>
    <x v="1"/>
    <x v="2"/>
    <x v="1"/>
    <x v="0"/>
    <x v="2"/>
    <n v="49935"/>
    <x v="0"/>
    <x v="0"/>
    <n v="381773"/>
    <n v="4"/>
    <n v="4510"/>
    <n v="20"/>
    <x v="4321"/>
    <x v="4183"/>
    <x v="4142"/>
    <s v="Net Banking"/>
    <s v="Completed"/>
    <x v="0"/>
    <n v="3"/>
    <x v="1"/>
  </r>
  <r>
    <x v="378"/>
    <x v="1"/>
    <x v="0"/>
    <x v="4"/>
    <x v="0"/>
    <x v="2"/>
    <n v="42784"/>
    <x v="0"/>
    <x v="2"/>
    <n v="893667"/>
    <n v="4"/>
    <n v="1135"/>
    <n v="10"/>
    <x v="4322"/>
    <x v="4184"/>
    <x v="4143"/>
    <s v="UPI"/>
    <s v="Cancelled"/>
    <x v="1"/>
    <n v="2"/>
    <x v="1"/>
  </r>
  <r>
    <x v="378"/>
    <x v="1"/>
    <x v="0"/>
    <x v="2"/>
    <x v="2"/>
    <x v="1"/>
    <n v="41601"/>
    <x v="1"/>
    <x v="1"/>
    <n v="175450"/>
    <n v="7"/>
    <n v="3514"/>
    <n v="15"/>
    <x v="4323"/>
    <x v="4185"/>
    <x v="4144"/>
    <s v="UPI"/>
    <s v="Cancelled"/>
    <x v="3"/>
    <n v="2"/>
    <x v="0"/>
  </r>
  <r>
    <x v="378"/>
    <x v="3"/>
    <x v="1"/>
    <x v="3"/>
    <x v="0"/>
    <x v="3"/>
    <n v="49865"/>
    <x v="1"/>
    <x v="2"/>
    <n v="281385"/>
    <n v="3"/>
    <n v="4385"/>
    <n v="15"/>
    <x v="4324"/>
    <x v="4186"/>
    <x v="3972"/>
    <s v="Cash"/>
    <s v="Completed"/>
    <x v="1"/>
    <n v="2"/>
    <x v="0"/>
  </r>
  <r>
    <x v="378"/>
    <x v="1"/>
    <x v="3"/>
    <x v="4"/>
    <x v="1"/>
    <x v="2"/>
    <n v="88701"/>
    <x v="1"/>
    <x v="2"/>
    <n v="667137"/>
    <n v="8"/>
    <n v="2582"/>
    <n v="10"/>
    <x v="4325"/>
    <x v="395"/>
    <x v="4145"/>
    <s v="Cash"/>
    <s v="Cancelled"/>
    <x v="0"/>
    <n v="2"/>
    <x v="0"/>
  </r>
  <r>
    <x v="378"/>
    <x v="2"/>
    <x v="0"/>
    <x v="4"/>
    <x v="2"/>
    <x v="0"/>
    <n v="28616"/>
    <x v="0"/>
    <x v="1"/>
    <n v="937624"/>
    <n v="7"/>
    <n v="674"/>
    <n v="5"/>
    <x v="4326"/>
    <x v="4187"/>
    <x v="4146"/>
    <s v="Cash"/>
    <s v="Completed"/>
    <x v="1"/>
    <n v="2"/>
    <x v="0"/>
  </r>
  <r>
    <x v="378"/>
    <x v="0"/>
    <x v="1"/>
    <x v="0"/>
    <x v="0"/>
    <x v="0"/>
    <n v="21654"/>
    <x v="0"/>
    <x v="1"/>
    <n v="325155"/>
    <n v="4"/>
    <n v="1556"/>
    <n v="5"/>
    <x v="4327"/>
    <x v="4188"/>
    <x v="4147"/>
    <s v="Cash"/>
    <s v="Completed"/>
    <x v="1"/>
    <n v="3"/>
    <x v="0"/>
  </r>
  <r>
    <x v="378"/>
    <x v="3"/>
    <x v="0"/>
    <x v="2"/>
    <x v="1"/>
    <x v="3"/>
    <n v="27830"/>
    <x v="1"/>
    <x v="1"/>
    <n v="111593"/>
    <n v="9"/>
    <n v="2248"/>
    <n v="15"/>
    <x v="4328"/>
    <x v="4189"/>
    <x v="2574"/>
    <s v="Credit Card"/>
    <s v="Cancelled"/>
    <x v="3"/>
    <n v="2"/>
    <x v="1"/>
  </r>
  <r>
    <x v="378"/>
    <x v="1"/>
    <x v="3"/>
    <x v="4"/>
    <x v="1"/>
    <x v="0"/>
    <n v="26205"/>
    <x v="1"/>
    <x v="1"/>
    <n v="665216"/>
    <n v="6"/>
    <n v="3262"/>
    <n v="0"/>
    <x v="4329"/>
    <x v="2056"/>
    <x v="4148"/>
    <s v="Net Banking"/>
    <s v="Cancelled"/>
    <x v="1"/>
    <n v="4"/>
    <x v="1"/>
  </r>
  <r>
    <x v="379"/>
    <x v="3"/>
    <x v="1"/>
    <x v="3"/>
    <x v="2"/>
    <x v="1"/>
    <n v="52425"/>
    <x v="1"/>
    <x v="0"/>
    <n v="127885"/>
    <n v="3"/>
    <n v="3968"/>
    <n v="20"/>
    <x v="4330"/>
    <x v="3007"/>
    <x v="4149"/>
    <s v="Net Banking"/>
    <s v="Cancelled"/>
    <x v="3"/>
    <n v="4"/>
    <x v="1"/>
  </r>
  <r>
    <x v="379"/>
    <x v="1"/>
    <x v="1"/>
    <x v="5"/>
    <x v="2"/>
    <x v="1"/>
    <n v="87495"/>
    <x v="0"/>
    <x v="2"/>
    <n v="679089"/>
    <n v="7"/>
    <n v="2801"/>
    <n v="10"/>
    <x v="4331"/>
    <x v="4190"/>
    <x v="307"/>
    <s v="Credit Card"/>
    <s v="Cancelled"/>
    <x v="2"/>
    <n v="2"/>
    <x v="0"/>
  </r>
  <r>
    <x v="379"/>
    <x v="3"/>
    <x v="1"/>
    <x v="2"/>
    <x v="0"/>
    <x v="3"/>
    <n v="97694"/>
    <x v="1"/>
    <x v="2"/>
    <n v="502507"/>
    <n v="6"/>
    <n v="1067"/>
    <n v="0"/>
    <x v="4332"/>
    <x v="1566"/>
    <x v="4150"/>
    <s v="UPI"/>
    <s v="Completed"/>
    <x v="3"/>
    <n v="4"/>
    <x v="0"/>
  </r>
  <r>
    <x v="379"/>
    <x v="0"/>
    <x v="0"/>
    <x v="0"/>
    <x v="0"/>
    <x v="2"/>
    <n v="87355"/>
    <x v="1"/>
    <x v="2"/>
    <n v="276050"/>
    <n v="8"/>
    <n v="4918"/>
    <n v="20"/>
    <x v="4333"/>
    <x v="4191"/>
    <x v="2052"/>
    <s v="UPI"/>
    <s v="Returned"/>
    <x v="2"/>
    <n v="2"/>
    <x v="0"/>
  </r>
  <r>
    <x v="379"/>
    <x v="0"/>
    <x v="3"/>
    <x v="1"/>
    <x v="0"/>
    <x v="0"/>
    <n v="45851"/>
    <x v="1"/>
    <x v="1"/>
    <n v="287542"/>
    <n v="5"/>
    <n v="2283"/>
    <n v="15"/>
    <x v="4334"/>
    <x v="4192"/>
    <x v="4151"/>
    <s v="Net Banking"/>
    <s v="Cancelled"/>
    <x v="3"/>
    <n v="4"/>
    <x v="0"/>
  </r>
  <r>
    <x v="379"/>
    <x v="2"/>
    <x v="1"/>
    <x v="4"/>
    <x v="2"/>
    <x v="0"/>
    <n v="16952"/>
    <x v="1"/>
    <x v="2"/>
    <n v="557323"/>
    <n v="6"/>
    <n v="2643"/>
    <n v="10"/>
    <x v="4335"/>
    <x v="4193"/>
    <x v="3434"/>
    <s v="Net Banking"/>
    <s v="Completed"/>
    <x v="2"/>
    <n v="5"/>
    <x v="1"/>
  </r>
  <r>
    <x v="379"/>
    <x v="2"/>
    <x v="2"/>
    <x v="3"/>
    <x v="0"/>
    <x v="3"/>
    <n v="99761"/>
    <x v="1"/>
    <x v="0"/>
    <n v="486712"/>
    <n v="1"/>
    <n v="4938"/>
    <n v="0"/>
    <x v="4336"/>
    <x v="4194"/>
    <x v="4152"/>
    <s v="UPI"/>
    <s v="Returned"/>
    <x v="3"/>
    <n v="1"/>
    <x v="0"/>
  </r>
  <r>
    <x v="379"/>
    <x v="1"/>
    <x v="3"/>
    <x v="2"/>
    <x v="0"/>
    <x v="3"/>
    <n v="57405"/>
    <x v="0"/>
    <x v="2"/>
    <n v="484315"/>
    <n v="8"/>
    <n v="2740"/>
    <n v="20"/>
    <x v="4337"/>
    <x v="4195"/>
    <x v="4153"/>
    <s v="Credit Card"/>
    <s v="Completed"/>
    <x v="1"/>
    <n v="4"/>
    <x v="0"/>
  </r>
  <r>
    <x v="379"/>
    <x v="0"/>
    <x v="2"/>
    <x v="3"/>
    <x v="1"/>
    <x v="0"/>
    <n v="15391"/>
    <x v="0"/>
    <x v="2"/>
    <n v="169668"/>
    <n v="1"/>
    <n v="3058"/>
    <n v="15"/>
    <x v="4338"/>
    <x v="4196"/>
    <x v="4154"/>
    <s v="Credit Card"/>
    <s v="Returned"/>
    <x v="3"/>
    <n v="4"/>
    <x v="0"/>
  </r>
  <r>
    <x v="379"/>
    <x v="3"/>
    <x v="2"/>
    <x v="3"/>
    <x v="1"/>
    <x v="2"/>
    <n v="90004"/>
    <x v="1"/>
    <x v="0"/>
    <n v="852579"/>
    <n v="3"/>
    <n v="1974"/>
    <n v="15"/>
    <x v="4339"/>
    <x v="3819"/>
    <x v="4155"/>
    <s v="UPI"/>
    <s v="Returned"/>
    <x v="2"/>
    <n v="1"/>
    <x v="1"/>
  </r>
  <r>
    <x v="379"/>
    <x v="3"/>
    <x v="1"/>
    <x v="1"/>
    <x v="1"/>
    <x v="3"/>
    <n v="72468"/>
    <x v="0"/>
    <x v="0"/>
    <n v="231916"/>
    <n v="2"/>
    <n v="4602"/>
    <n v="20"/>
    <x v="4340"/>
    <x v="4197"/>
    <x v="4156"/>
    <s v="Credit Card"/>
    <s v="Returned"/>
    <x v="2"/>
    <n v="5"/>
    <x v="0"/>
  </r>
  <r>
    <x v="379"/>
    <x v="3"/>
    <x v="1"/>
    <x v="0"/>
    <x v="0"/>
    <x v="1"/>
    <n v="25091"/>
    <x v="1"/>
    <x v="2"/>
    <n v="154929"/>
    <n v="6"/>
    <n v="829"/>
    <n v="5"/>
    <x v="4341"/>
    <x v="3039"/>
    <x v="4157"/>
    <s v="Cash"/>
    <s v="Cancelled"/>
    <x v="0"/>
    <n v="1"/>
    <x v="0"/>
  </r>
  <r>
    <x v="380"/>
    <x v="2"/>
    <x v="0"/>
    <x v="2"/>
    <x v="2"/>
    <x v="0"/>
    <n v="40237"/>
    <x v="1"/>
    <x v="1"/>
    <n v="918301"/>
    <n v="8"/>
    <n v="4678"/>
    <n v="5"/>
    <x v="4342"/>
    <x v="4198"/>
    <x v="4158"/>
    <s v="Net Banking"/>
    <s v="Returned"/>
    <x v="1"/>
    <n v="4"/>
    <x v="0"/>
  </r>
  <r>
    <x v="380"/>
    <x v="3"/>
    <x v="0"/>
    <x v="4"/>
    <x v="1"/>
    <x v="3"/>
    <n v="68353"/>
    <x v="0"/>
    <x v="1"/>
    <n v="852412"/>
    <n v="8"/>
    <n v="3173"/>
    <n v="20"/>
    <x v="4343"/>
    <x v="4199"/>
    <x v="4159"/>
    <s v="UPI"/>
    <s v="Returned"/>
    <x v="1"/>
    <n v="2"/>
    <x v="0"/>
  </r>
  <r>
    <x v="380"/>
    <x v="2"/>
    <x v="0"/>
    <x v="0"/>
    <x v="2"/>
    <x v="3"/>
    <n v="84500"/>
    <x v="0"/>
    <x v="2"/>
    <n v="920843"/>
    <n v="7"/>
    <n v="1389"/>
    <n v="20"/>
    <x v="4344"/>
    <x v="4200"/>
    <x v="4160"/>
    <s v="Cash"/>
    <s v="Completed"/>
    <x v="0"/>
    <n v="5"/>
    <x v="0"/>
  </r>
  <r>
    <x v="380"/>
    <x v="2"/>
    <x v="3"/>
    <x v="4"/>
    <x v="0"/>
    <x v="3"/>
    <n v="50682"/>
    <x v="0"/>
    <x v="2"/>
    <n v="421821"/>
    <n v="7"/>
    <n v="1261"/>
    <n v="20"/>
    <x v="4345"/>
    <x v="2501"/>
    <x v="4161"/>
    <s v="Cash"/>
    <s v="Cancelled"/>
    <x v="2"/>
    <n v="4"/>
    <x v="1"/>
  </r>
  <r>
    <x v="380"/>
    <x v="1"/>
    <x v="0"/>
    <x v="5"/>
    <x v="0"/>
    <x v="0"/>
    <n v="59634"/>
    <x v="0"/>
    <x v="2"/>
    <n v="789391"/>
    <n v="8"/>
    <n v="1523"/>
    <n v="15"/>
    <x v="4346"/>
    <x v="4201"/>
    <x v="4162"/>
    <s v="Credit Card"/>
    <s v="Completed"/>
    <x v="3"/>
    <n v="2"/>
    <x v="0"/>
  </r>
  <r>
    <x v="380"/>
    <x v="3"/>
    <x v="2"/>
    <x v="3"/>
    <x v="1"/>
    <x v="1"/>
    <n v="36968"/>
    <x v="1"/>
    <x v="2"/>
    <n v="922134"/>
    <n v="5"/>
    <n v="2180"/>
    <n v="10"/>
    <x v="4347"/>
    <x v="4202"/>
    <x v="3800"/>
    <s v="Credit Card"/>
    <s v="Cancelled"/>
    <x v="0"/>
    <n v="2"/>
    <x v="0"/>
  </r>
  <r>
    <x v="380"/>
    <x v="3"/>
    <x v="0"/>
    <x v="5"/>
    <x v="2"/>
    <x v="1"/>
    <n v="64833"/>
    <x v="0"/>
    <x v="1"/>
    <n v="622459"/>
    <n v="3"/>
    <n v="3756"/>
    <n v="15"/>
    <x v="4348"/>
    <x v="4203"/>
    <x v="4163"/>
    <s v="Net Banking"/>
    <s v="Cancelled"/>
    <x v="0"/>
    <n v="5"/>
    <x v="0"/>
  </r>
  <r>
    <x v="380"/>
    <x v="0"/>
    <x v="1"/>
    <x v="3"/>
    <x v="1"/>
    <x v="0"/>
    <n v="50205"/>
    <x v="1"/>
    <x v="2"/>
    <n v="122523"/>
    <n v="2"/>
    <n v="1561"/>
    <n v="15"/>
    <x v="4349"/>
    <x v="4204"/>
    <x v="4164"/>
    <s v="Net Banking"/>
    <s v="Cancelled"/>
    <x v="0"/>
    <n v="4"/>
    <x v="0"/>
  </r>
  <r>
    <x v="380"/>
    <x v="1"/>
    <x v="0"/>
    <x v="1"/>
    <x v="0"/>
    <x v="3"/>
    <n v="86907"/>
    <x v="1"/>
    <x v="0"/>
    <n v="991910"/>
    <n v="3"/>
    <n v="1403"/>
    <n v="5"/>
    <x v="4350"/>
    <x v="4205"/>
    <x v="4165"/>
    <s v="UPI"/>
    <s v="Returned"/>
    <x v="0"/>
    <n v="3"/>
    <x v="0"/>
  </r>
  <r>
    <x v="380"/>
    <x v="0"/>
    <x v="3"/>
    <x v="0"/>
    <x v="2"/>
    <x v="0"/>
    <n v="52541"/>
    <x v="1"/>
    <x v="1"/>
    <n v="591735"/>
    <n v="3"/>
    <n v="633"/>
    <n v="20"/>
    <x v="4351"/>
    <x v="4206"/>
    <x v="4166"/>
    <s v="Net Banking"/>
    <s v="Cancelled"/>
    <x v="0"/>
    <n v="2"/>
    <x v="0"/>
  </r>
  <r>
    <x v="380"/>
    <x v="1"/>
    <x v="3"/>
    <x v="4"/>
    <x v="1"/>
    <x v="0"/>
    <n v="38285"/>
    <x v="1"/>
    <x v="1"/>
    <n v="629064"/>
    <n v="7"/>
    <n v="1625"/>
    <n v="15"/>
    <x v="4352"/>
    <x v="4207"/>
    <x v="354"/>
    <s v="Cash"/>
    <s v="Cancelled"/>
    <x v="2"/>
    <n v="1"/>
    <x v="0"/>
  </r>
  <r>
    <x v="380"/>
    <x v="3"/>
    <x v="2"/>
    <x v="1"/>
    <x v="0"/>
    <x v="3"/>
    <n v="62513"/>
    <x v="1"/>
    <x v="0"/>
    <n v="947433"/>
    <n v="1"/>
    <n v="2464"/>
    <n v="15"/>
    <x v="4353"/>
    <x v="4208"/>
    <x v="4167"/>
    <s v="Net Banking"/>
    <s v="Cancelled"/>
    <x v="0"/>
    <n v="3"/>
    <x v="0"/>
  </r>
  <r>
    <x v="381"/>
    <x v="2"/>
    <x v="3"/>
    <x v="4"/>
    <x v="1"/>
    <x v="0"/>
    <n v="25430"/>
    <x v="0"/>
    <x v="2"/>
    <n v="511940"/>
    <n v="7"/>
    <n v="2539"/>
    <n v="20"/>
    <x v="4354"/>
    <x v="4209"/>
    <x v="4168"/>
    <s v="Cash"/>
    <s v="Cancelled"/>
    <x v="2"/>
    <n v="1"/>
    <x v="0"/>
  </r>
  <r>
    <x v="381"/>
    <x v="2"/>
    <x v="0"/>
    <x v="0"/>
    <x v="2"/>
    <x v="2"/>
    <n v="19033"/>
    <x v="1"/>
    <x v="2"/>
    <n v="287930"/>
    <n v="6"/>
    <n v="4688"/>
    <n v="10"/>
    <x v="4355"/>
    <x v="4210"/>
    <x v="4169"/>
    <s v="Cash"/>
    <s v="Completed"/>
    <x v="2"/>
    <n v="5"/>
    <x v="0"/>
  </r>
  <r>
    <x v="381"/>
    <x v="2"/>
    <x v="1"/>
    <x v="2"/>
    <x v="2"/>
    <x v="1"/>
    <n v="29918"/>
    <x v="0"/>
    <x v="2"/>
    <n v="769460"/>
    <n v="2"/>
    <n v="3349"/>
    <n v="5"/>
    <x v="4356"/>
    <x v="4211"/>
    <x v="4170"/>
    <s v="UPI"/>
    <s v="Returned"/>
    <x v="3"/>
    <n v="2"/>
    <x v="0"/>
  </r>
  <r>
    <x v="381"/>
    <x v="2"/>
    <x v="3"/>
    <x v="5"/>
    <x v="2"/>
    <x v="2"/>
    <n v="28256"/>
    <x v="1"/>
    <x v="2"/>
    <n v="666755"/>
    <n v="1"/>
    <n v="3711"/>
    <n v="0"/>
    <x v="4043"/>
    <x v="4212"/>
    <x v="4171"/>
    <s v="Credit Card"/>
    <s v="Cancelled"/>
    <x v="0"/>
    <n v="2"/>
    <x v="1"/>
  </r>
  <r>
    <x v="381"/>
    <x v="2"/>
    <x v="2"/>
    <x v="5"/>
    <x v="2"/>
    <x v="2"/>
    <n v="58522"/>
    <x v="0"/>
    <x v="2"/>
    <n v="422866"/>
    <n v="9"/>
    <n v="3866"/>
    <n v="15"/>
    <x v="2477"/>
    <x v="4213"/>
    <x v="4172"/>
    <s v="Net Banking"/>
    <s v="Returned"/>
    <x v="0"/>
    <n v="5"/>
    <x v="0"/>
  </r>
  <r>
    <x v="381"/>
    <x v="0"/>
    <x v="0"/>
    <x v="4"/>
    <x v="2"/>
    <x v="2"/>
    <n v="74353"/>
    <x v="0"/>
    <x v="0"/>
    <n v="199420"/>
    <n v="2"/>
    <n v="3411"/>
    <n v="10"/>
    <x v="4357"/>
    <x v="4214"/>
    <x v="4173"/>
    <s v="UPI"/>
    <s v="Returned"/>
    <x v="3"/>
    <n v="2"/>
    <x v="0"/>
  </r>
  <r>
    <x v="381"/>
    <x v="1"/>
    <x v="2"/>
    <x v="4"/>
    <x v="1"/>
    <x v="0"/>
    <n v="41188"/>
    <x v="1"/>
    <x v="2"/>
    <n v="599270"/>
    <n v="4"/>
    <n v="3091"/>
    <n v="0"/>
    <x v="4358"/>
    <x v="1038"/>
    <x v="4174"/>
    <s v="Net Banking"/>
    <s v="Cancelled"/>
    <x v="1"/>
    <n v="3"/>
    <x v="0"/>
  </r>
  <r>
    <x v="381"/>
    <x v="3"/>
    <x v="3"/>
    <x v="4"/>
    <x v="1"/>
    <x v="3"/>
    <n v="65134"/>
    <x v="1"/>
    <x v="0"/>
    <n v="998316"/>
    <n v="9"/>
    <n v="4783"/>
    <n v="20"/>
    <x v="4359"/>
    <x v="4215"/>
    <x v="3833"/>
    <s v="Cash"/>
    <s v="Cancelled"/>
    <x v="1"/>
    <n v="3"/>
    <x v="1"/>
  </r>
  <r>
    <x v="381"/>
    <x v="0"/>
    <x v="3"/>
    <x v="0"/>
    <x v="1"/>
    <x v="0"/>
    <n v="62657"/>
    <x v="0"/>
    <x v="0"/>
    <n v="703756"/>
    <n v="9"/>
    <n v="2683"/>
    <n v="0"/>
    <x v="4360"/>
    <x v="4216"/>
    <x v="3663"/>
    <s v="Net Banking"/>
    <s v="Returned"/>
    <x v="0"/>
    <n v="5"/>
    <x v="0"/>
  </r>
  <r>
    <x v="381"/>
    <x v="1"/>
    <x v="2"/>
    <x v="2"/>
    <x v="1"/>
    <x v="1"/>
    <n v="46088"/>
    <x v="1"/>
    <x v="0"/>
    <n v="777078"/>
    <n v="1"/>
    <n v="4761"/>
    <n v="20"/>
    <x v="4361"/>
    <x v="4217"/>
    <x v="3351"/>
    <s v="Credit Card"/>
    <s v="Returned"/>
    <x v="1"/>
    <n v="4"/>
    <x v="0"/>
  </r>
  <r>
    <x v="381"/>
    <x v="2"/>
    <x v="0"/>
    <x v="5"/>
    <x v="0"/>
    <x v="0"/>
    <n v="24979"/>
    <x v="1"/>
    <x v="2"/>
    <n v="801374"/>
    <n v="2"/>
    <n v="4048"/>
    <n v="10"/>
    <x v="4362"/>
    <x v="4218"/>
    <x v="4175"/>
    <s v="Net Banking"/>
    <s v="Completed"/>
    <x v="0"/>
    <n v="2"/>
    <x v="0"/>
  </r>
  <r>
    <x v="381"/>
    <x v="1"/>
    <x v="3"/>
    <x v="1"/>
    <x v="0"/>
    <x v="0"/>
    <n v="78264"/>
    <x v="0"/>
    <x v="2"/>
    <n v="775000"/>
    <n v="2"/>
    <n v="744"/>
    <n v="0"/>
    <x v="4363"/>
    <x v="4219"/>
    <x v="530"/>
    <s v="Net Banking"/>
    <s v="Returned"/>
    <x v="1"/>
    <n v="3"/>
    <x v="0"/>
  </r>
  <r>
    <x v="382"/>
    <x v="1"/>
    <x v="1"/>
    <x v="3"/>
    <x v="1"/>
    <x v="0"/>
    <n v="60106"/>
    <x v="0"/>
    <x v="1"/>
    <n v="946744"/>
    <n v="2"/>
    <n v="1679"/>
    <n v="5"/>
    <x v="4364"/>
    <x v="4220"/>
    <x v="4176"/>
    <s v="Cash"/>
    <s v="Cancelled"/>
    <x v="2"/>
    <n v="1"/>
    <x v="0"/>
  </r>
  <r>
    <x v="382"/>
    <x v="2"/>
    <x v="3"/>
    <x v="0"/>
    <x v="0"/>
    <x v="0"/>
    <n v="11595"/>
    <x v="1"/>
    <x v="1"/>
    <n v="207644"/>
    <n v="8"/>
    <n v="2278"/>
    <n v="10"/>
    <x v="4365"/>
    <x v="4221"/>
    <x v="4177"/>
    <s v="Net Banking"/>
    <s v="Returned"/>
    <x v="1"/>
    <n v="2"/>
    <x v="0"/>
  </r>
  <r>
    <x v="382"/>
    <x v="2"/>
    <x v="0"/>
    <x v="5"/>
    <x v="0"/>
    <x v="2"/>
    <n v="42624"/>
    <x v="1"/>
    <x v="0"/>
    <n v="119560"/>
    <n v="8"/>
    <n v="3035"/>
    <n v="0"/>
    <x v="4366"/>
    <x v="4121"/>
    <x v="4002"/>
    <s v="Credit Card"/>
    <s v="Cancelled"/>
    <x v="1"/>
    <n v="3"/>
    <x v="0"/>
  </r>
  <r>
    <x v="382"/>
    <x v="2"/>
    <x v="3"/>
    <x v="2"/>
    <x v="2"/>
    <x v="3"/>
    <n v="77824"/>
    <x v="1"/>
    <x v="1"/>
    <n v="499596"/>
    <n v="8"/>
    <n v="936"/>
    <n v="15"/>
    <x v="4367"/>
    <x v="4222"/>
    <x v="3573"/>
    <s v="Net Banking"/>
    <s v="Completed"/>
    <x v="2"/>
    <n v="3"/>
    <x v="0"/>
  </r>
  <r>
    <x v="382"/>
    <x v="3"/>
    <x v="2"/>
    <x v="0"/>
    <x v="1"/>
    <x v="1"/>
    <n v="50431"/>
    <x v="1"/>
    <x v="0"/>
    <n v="147756"/>
    <n v="4"/>
    <n v="2770"/>
    <n v="0"/>
    <x v="4368"/>
    <x v="4223"/>
    <x v="4178"/>
    <s v="Cash"/>
    <s v="Cancelled"/>
    <x v="3"/>
    <n v="3"/>
    <x v="0"/>
  </r>
  <r>
    <x v="382"/>
    <x v="2"/>
    <x v="3"/>
    <x v="1"/>
    <x v="0"/>
    <x v="1"/>
    <n v="27127"/>
    <x v="0"/>
    <x v="1"/>
    <n v="359876"/>
    <n v="8"/>
    <n v="2324"/>
    <n v="0"/>
    <x v="4369"/>
    <x v="4224"/>
    <x v="3101"/>
    <s v="UPI"/>
    <s v="Cancelled"/>
    <x v="2"/>
    <n v="4"/>
    <x v="0"/>
  </r>
  <r>
    <x v="382"/>
    <x v="3"/>
    <x v="3"/>
    <x v="5"/>
    <x v="0"/>
    <x v="1"/>
    <n v="27878"/>
    <x v="0"/>
    <x v="2"/>
    <n v="980797"/>
    <n v="7"/>
    <n v="1293"/>
    <n v="5"/>
    <x v="4370"/>
    <x v="4225"/>
    <x v="4179"/>
    <s v="Cash"/>
    <s v="Returned"/>
    <x v="1"/>
    <n v="5"/>
    <x v="0"/>
  </r>
  <r>
    <x v="382"/>
    <x v="2"/>
    <x v="0"/>
    <x v="0"/>
    <x v="1"/>
    <x v="0"/>
    <n v="82480"/>
    <x v="1"/>
    <x v="2"/>
    <n v="653867"/>
    <n v="8"/>
    <n v="4768"/>
    <n v="10"/>
    <x v="4371"/>
    <x v="4226"/>
    <x v="4180"/>
    <s v="Cash"/>
    <s v="Returned"/>
    <x v="0"/>
    <n v="4"/>
    <x v="0"/>
  </r>
  <r>
    <x v="382"/>
    <x v="3"/>
    <x v="2"/>
    <x v="5"/>
    <x v="2"/>
    <x v="1"/>
    <n v="70690"/>
    <x v="0"/>
    <x v="0"/>
    <n v="195736"/>
    <n v="1"/>
    <n v="1780"/>
    <n v="15"/>
    <x v="4372"/>
    <x v="4227"/>
    <x v="4181"/>
    <s v="Cash"/>
    <s v="Cancelled"/>
    <x v="0"/>
    <n v="1"/>
    <x v="0"/>
  </r>
  <r>
    <x v="382"/>
    <x v="1"/>
    <x v="0"/>
    <x v="5"/>
    <x v="1"/>
    <x v="2"/>
    <n v="87838"/>
    <x v="0"/>
    <x v="0"/>
    <n v="754272"/>
    <n v="3"/>
    <n v="2238"/>
    <n v="10"/>
    <x v="4373"/>
    <x v="4228"/>
    <x v="4182"/>
    <s v="UPI"/>
    <s v="Completed"/>
    <x v="1"/>
    <n v="1"/>
    <x v="0"/>
  </r>
  <r>
    <x v="382"/>
    <x v="0"/>
    <x v="3"/>
    <x v="2"/>
    <x v="2"/>
    <x v="3"/>
    <n v="66360"/>
    <x v="0"/>
    <x v="2"/>
    <n v="971697"/>
    <n v="6"/>
    <n v="949"/>
    <n v="10"/>
    <x v="535"/>
    <x v="4229"/>
    <x v="4183"/>
    <s v="Credit Card"/>
    <s v="Cancelled"/>
    <x v="3"/>
    <n v="5"/>
    <x v="0"/>
  </r>
  <r>
    <x v="382"/>
    <x v="1"/>
    <x v="1"/>
    <x v="3"/>
    <x v="0"/>
    <x v="0"/>
    <n v="10207"/>
    <x v="0"/>
    <x v="2"/>
    <n v="783897"/>
    <n v="1"/>
    <n v="2454"/>
    <n v="15"/>
    <x v="4374"/>
    <x v="4230"/>
    <x v="4184"/>
    <s v="Cash"/>
    <s v="Cancelled"/>
    <x v="0"/>
    <n v="5"/>
    <x v="1"/>
  </r>
  <r>
    <x v="383"/>
    <x v="1"/>
    <x v="3"/>
    <x v="2"/>
    <x v="2"/>
    <x v="0"/>
    <n v="11083"/>
    <x v="0"/>
    <x v="2"/>
    <n v="352756"/>
    <n v="4"/>
    <n v="1114"/>
    <n v="15"/>
    <x v="4375"/>
    <x v="4166"/>
    <x v="4185"/>
    <s v="Cash"/>
    <s v="Cancelled"/>
    <x v="3"/>
    <n v="3"/>
    <x v="0"/>
  </r>
  <r>
    <x v="383"/>
    <x v="2"/>
    <x v="0"/>
    <x v="5"/>
    <x v="2"/>
    <x v="2"/>
    <n v="61564"/>
    <x v="0"/>
    <x v="1"/>
    <n v="862996"/>
    <n v="9"/>
    <n v="4821"/>
    <n v="5"/>
    <x v="4376"/>
    <x v="4231"/>
    <x v="4186"/>
    <s v="Credit Card"/>
    <s v="Cancelled"/>
    <x v="0"/>
    <n v="1"/>
    <x v="0"/>
  </r>
  <r>
    <x v="383"/>
    <x v="3"/>
    <x v="1"/>
    <x v="0"/>
    <x v="1"/>
    <x v="1"/>
    <n v="13311"/>
    <x v="0"/>
    <x v="1"/>
    <n v="479765"/>
    <n v="7"/>
    <n v="1238"/>
    <n v="20"/>
    <x v="4377"/>
    <x v="4232"/>
    <x v="4187"/>
    <s v="Credit Card"/>
    <s v="Completed"/>
    <x v="3"/>
    <n v="3"/>
    <x v="0"/>
  </r>
  <r>
    <x v="383"/>
    <x v="0"/>
    <x v="0"/>
    <x v="1"/>
    <x v="0"/>
    <x v="0"/>
    <n v="33135"/>
    <x v="1"/>
    <x v="1"/>
    <n v="189661"/>
    <n v="1"/>
    <n v="2131"/>
    <n v="5"/>
    <x v="4378"/>
    <x v="4233"/>
    <x v="4188"/>
    <s v="Net Banking"/>
    <s v="Cancelled"/>
    <x v="0"/>
    <n v="5"/>
    <x v="0"/>
  </r>
  <r>
    <x v="383"/>
    <x v="2"/>
    <x v="0"/>
    <x v="2"/>
    <x v="1"/>
    <x v="0"/>
    <n v="67109"/>
    <x v="1"/>
    <x v="1"/>
    <n v="236727"/>
    <n v="6"/>
    <n v="4671"/>
    <n v="15"/>
    <x v="4379"/>
    <x v="3709"/>
    <x v="2961"/>
    <s v="Credit Card"/>
    <s v="Cancelled"/>
    <x v="0"/>
    <n v="1"/>
    <x v="0"/>
  </r>
  <r>
    <x v="383"/>
    <x v="2"/>
    <x v="2"/>
    <x v="3"/>
    <x v="1"/>
    <x v="2"/>
    <n v="71354"/>
    <x v="0"/>
    <x v="0"/>
    <n v="823344"/>
    <n v="6"/>
    <n v="4165"/>
    <n v="0"/>
    <x v="4380"/>
    <x v="4234"/>
    <x v="4189"/>
    <s v="UPI"/>
    <s v="Cancelled"/>
    <x v="0"/>
    <n v="3"/>
    <x v="0"/>
  </r>
  <r>
    <x v="383"/>
    <x v="2"/>
    <x v="1"/>
    <x v="5"/>
    <x v="0"/>
    <x v="2"/>
    <n v="73647"/>
    <x v="0"/>
    <x v="0"/>
    <n v="441865"/>
    <n v="2"/>
    <n v="568"/>
    <n v="0"/>
    <x v="4381"/>
    <x v="4235"/>
    <x v="4190"/>
    <s v="Cash"/>
    <s v="Returned"/>
    <x v="0"/>
    <n v="2"/>
    <x v="0"/>
  </r>
  <r>
    <x v="383"/>
    <x v="1"/>
    <x v="3"/>
    <x v="1"/>
    <x v="1"/>
    <x v="1"/>
    <n v="69301"/>
    <x v="0"/>
    <x v="1"/>
    <n v="248283"/>
    <n v="6"/>
    <n v="2374"/>
    <n v="10"/>
    <x v="4382"/>
    <x v="1983"/>
    <x v="4191"/>
    <s v="Cash"/>
    <s v="Returned"/>
    <x v="1"/>
    <n v="2"/>
    <x v="0"/>
  </r>
  <r>
    <x v="383"/>
    <x v="3"/>
    <x v="0"/>
    <x v="2"/>
    <x v="1"/>
    <x v="3"/>
    <n v="72233"/>
    <x v="0"/>
    <x v="0"/>
    <n v="777640"/>
    <n v="2"/>
    <n v="1369"/>
    <n v="10"/>
    <x v="4383"/>
    <x v="4236"/>
    <x v="4192"/>
    <s v="UPI"/>
    <s v="Completed"/>
    <x v="0"/>
    <n v="3"/>
    <x v="0"/>
  </r>
  <r>
    <x v="383"/>
    <x v="3"/>
    <x v="3"/>
    <x v="2"/>
    <x v="2"/>
    <x v="3"/>
    <n v="92128"/>
    <x v="0"/>
    <x v="1"/>
    <n v="133971"/>
    <n v="8"/>
    <n v="1893"/>
    <n v="20"/>
    <x v="4384"/>
    <x v="4237"/>
    <x v="4193"/>
    <s v="Net Banking"/>
    <s v="Completed"/>
    <x v="3"/>
    <n v="4"/>
    <x v="0"/>
  </r>
  <r>
    <x v="383"/>
    <x v="0"/>
    <x v="2"/>
    <x v="2"/>
    <x v="1"/>
    <x v="1"/>
    <n v="56212"/>
    <x v="1"/>
    <x v="1"/>
    <n v="729211"/>
    <n v="7"/>
    <n v="3970"/>
    <n v="20"/>
    <x v="4385"/>
    <x v="4238"/>
    <x v="4194"/>
    <s v="Cash"/>
    <s v="Cancelled"/>
    <x v="3"/>
    <n v="3"/>
    <x v="0"/>
  </r>
  <r>
    <x v="383"/>
    <x v="3"/>
    <x v="2"/>
    <x v="2"/>
    <x v="0"/>
    <x v="3"/>
    <n v="99468"/>
    <x v="0"/>
    <x v="2"/>
    <n v="106798"/>
    <n v="6"/>
    <n v="3691"/>
    <n v="20"/>
    <x v="4386"/>
    <x v="4239"/>
    <x v="4195"/>
    <s v="Cash"/>
    <s v="Completed"/>
    <x v="2"/>
    <n v="1"/>
    <x v="0"/>
  </r>
  <r>
    <x v="384"/>
    <x v="3"/>
    <x v="1"/>
    <x v="1"/>
    <x v="1"/>
    <x v="2"/>
    <n v="67776"/>
    <x v="1"/>
    <x v="1"/>
    <n v="641516"/>
    <n v="6"/>
    <n v="3619"/>
    <n v="20"/>
    <x v="4387"/>
    <x v="4240"/>
    <x v="4196"/>
    <s v="Net Banking"/>
    <s v="Cancelled"/>
    <x v="3"/>
    <n v="5"/>
    <x v="0"/>
  </r>
  <r>
    <x v="384"/>
    <x v="2"/>
    <x v="2"/>
    <x v="0"/>
    <x v="2"/>
    <x v="2"/>
    <n v="94576"/>
    <x v="1"/>
    <x v="0"/>
    <n v="266811"/>
    <n v="9"/>
    <n v="2615"/>
    <n v="0"/>
    <x v="4388"/>
    <x v="4241"/>
    <x v="4197"/>
    <s v="Net Banking"/>
    <s v="Completed"/>
    <x v="0"/>
    <n v="3"/>
    <x v="0"/>
  </r>
  <r>
    <x v="384"/>
    <x v="2"/>
    <x v="2"/>
    <x v="3"/>
    <x v="1"/>
    <x v="2"/>
    <n v="81386"/>
    <x v="0"/>
    <x v="1"/>
    <n v="854932"/>
    <n v="9"/>
    <n v="4465"/>
    <n v="15"/>
    <x v="4389"/>
    <x v="4242"/>
    <x v="4198"/>
    <s v="Net Banking"/>
    <s v="Returned"/>
    <x v="3"/>
    <n v="1"/>
    <x v="0"/>
  </r>
  <r>
    <x v="384"/>
    <x v="1"/>
    <x v="3"/>
    <x v="3"/>
    <x v="1"/>
    <x v="3"/>
    <n v="61588"/>
    <x v="0"/>
    <x v="2"/>
    <n v="541936"/>
    <n v="2"/>
    <n v="876"/>
    <n v="20"/>
    <x v="4390"/>
    <x v="4243"/>
    <x v="4199"/>
    <s v="UPI"/>
    <s v="Cancelled"/>
    <x v="0"/>
    <n v="1"/>
    <x v="0"/>
  </r>
  <r>
    <x v="384"/>
    <x v="2"/>
    <x v="2"/>
    <x v="5"/>
    <x v="1"/>
    <x v="3"/>
    <n v="41716"/>
    <x v="0"/>
    <x v="0"/>
    <n v="194845"/>
    <n v="3"/>
    <n v="2823"/>
    <n v="5"/>
    <x v="4391"/>
    <x v="4244"/>
    <x v="4200"/>
    <s v="UPI"/>
    <s v="Cancelled"/>
    <x v="0"/>
    <n v="2"/>
    <x v="0"/>
  </r>
  <r>
    <x v="384"/>
    <x v="2"/>
    <x v="2"/>
    <x v="4"/>
    <x v="2"/>
    <x v="0"/>
    <n v="88255"/>
    <x v="1"/>
    <x v="2"/>
    <n v="301352"/>
    <n v="7"/>
    <n v="3315"/>
    <n v="20"/>
    <x v="4312"/>
    <x v="4245"/>
    <x v="4201"/>
    <s v="Credit Card"/>
    <s v="Returned"/>
    <x v="2"/>
    <n v="3"/>
    <x v="0"/>
  </r>
  <r>
    <x v="384"/>
    <x v="2"/>
    <x v="0"/>
    <x v="0"/>
    <x v="0"/>
    <x v="0"/>
    <n v="31777"/>
    <x v="1"/>
    <x v="1"/>
    <n v="140503"/>
    <n v="9"/>
    <n v="2441"/>
    <n v="0"/>
    <x v="4392"/>
    <x v="3382"/>
    <x v="4202"/>
    <s v="Net Banking"/>
    <s v="Completed"/>
    <x v="1"/>
    <n v="4"/>
    <x v="0"/>
  </r>
  <r>
    <x v="384"/>
    <x v="2"/>
    <x v="2"/>
    <x v="5"/>
    <x v="0"/>
    <x v="0"/>
    <n v="59285"/>
    <x v="1"/>
    <x v="1"/>
    <n v="376692"/>
    <n v="6"/>
    <n v="704"/>
    <n v="10"/>
    <x v="2011"/>
    <x v="4246"/>
    <x v="4203"/>
    <s v="UPI"/>
    <s v="Cancelled"/>
    <x v="3"/>
    <n v="4"/>
    <x v="0"/>
  </r>
  <r>
    <x v="384"/>
    <x v="1"/>
    <x v="0"/>
    <x v="5"/>
    <x v="2"/>
    <x v="3"/>
    <n v="92558"/>
    <x v="0"/>
    <x v="1"/>
    <n v="732413"/>
    <n v="1"/>
    <n v="1244"/>
    <n v="5"/>
    <x v="4393"/>
    <x v="4247"/>
    <x v="4204"/>
    <s v="UPI"/>
    <s v="Returned"/>
    <x v="3"/>
    <n v="5"/>
    <x v="0"/>
  </r>
  <r>
    <x v="384"/>
    <x v="2"/>
    <x v="2"/>
    <x v="2"/>
    <x v="2"/>
    <x v="0"/>
    <n v="38788"/>
    <x v="0"/>
    <x v="1"/>
    <n v="230942"/>
    <n v="7"/>
    <n v="3636"/>
    <n v="20"/>
    <x v="4394"/>
    <x v="4248"/>
    <x v="4205"/>
    <s v="Credit Card"/>
    <s v="Completed"/>
    <x v="0"/>
    <n v="5"/>
    <x v="0"/>
  </r>
  <r>
    <x v="384"/>
    <x v="0"/>
    <x v="2"/>
    <x v="4"/>
    <x v="1"/>
    <x v="2"/>
    <n v="14019"/>
    <x v="0"/>
    <x v="0"/>
    <n v="268925"/>
    <n v="1"/>
    <n v="2049"/>
    <n v="0"/>
    <x v="4395"/>
    <x v="4249"/>
    <x v="4206"/>
    <s v="UPI"/>
    <s v="Completed"/>
    <x v="3"/>
    <n v="2"/>
    <x v="0"/>
  </r>
  <r>
    <x v="384"/>
    <x v="0"/>
    <x v="1"/>
    <x v="4"/>
    <x v="0"/>
    <x v="3"/>
    <n v="85018"/>
    <x v="0"/>
    <x v="1"/>
    <n v="698819"/>
    <n v="5"/>
    <n v="4920"/>
    <n v="10"/>
    <x v="4396"/>
    <x v="4223"/>
    <x v="4207"/>
    <s v="Cash"/>
    <s v="Completed"/>
    <x v="3"/>
    <n v="3"/>
    <x v="1"/>
  </r>
  <r>
    <x v="385"/>
    <x v="0"/>
    <x v="1"/>
    <x v="0"/>
    <x v="2"/>
    <x v="1"/>
    <n v="56873"/>
    <x v="0"/>
    <x v="2"/>
    <n v="386847"/>
    <n v="9"/>
    <n v="2925"/>
    <n v="20"/>
    <x v="4396"/>
    <x v="4250"/>
    <x v="4208"/>
    <s v="UPI"/>
    <s v="Cancelled"/>
    <x v="1"/>
    <n v="5"/>
    <x v="1"/>
  </r>
  <r>
    <x v="385"/>
    <x v="0"/>
    <x v="0"/>
    <x v="4"/>
    <x v="0"/>
    <x v="3"/>
    <n v="94116"/>
    <x v="0"/>
    <x v="0"/>
    <n v="518743"/>
    <n v="9"/>
    <n v="3364"/>
    <n v="0"/>
    <x v="4397"/>
    <x v="4251"/>
    <x v="4209"/>
    <s v="Net Banking"/>
    <s v="Returned"/>
    <x v="3"/>
    <n v="3"/>
    <x v="0"/>
  </r>
  <r>
    <x v="385"/>
    <x v="2"/>
    <x v="2"/>
    <x v="5"/>
    <x v="1"/>
    <x v="0"/>
    <n v="19895"/>
    <x v="1"/>
    <x v="0"/>
    <n v="331640"/>
    <n v="1"/>
    <n v="4473"/>
    <n v="0"/>
    <x v="4398"/>
    <x v="4252"/>
    <x v="4210"/>
    <s v="Credit Card"/>
    <s v="Cancelled"/>
    <x v="0"/>
    <n v="4"/>
    <x v="0"/>
  </r>
  <r>
    <x v="385"/>
    <x v="0"/>
    <x v="3"/>
    <x v="4"/>
    <x v="2"/>
    <x v="3"/>
    <n v="89671"/>
    <x v="1"/>
    <x v="0"/>
    <n v="196966"/>
    <n v="6"/>
    <n v="1170"/>
    <n v="15"/>
    <x v="4399"/>
    <x v="4253"/>
    <x v="4211"/>
    <s v="Net Banking"/>
    <s v="Completed"/>
    <x v="1"/>
    <n v="1"/>
    <x v="0"/>
  </r>
  <r>
    <x v="385"/>
    <x v="2"/>
    <x v="1"/>
    <x v="4"/>
    <x v="0"/>
    <x v="0"/>
    <n v="59013"/>
    <x v="0"/>
    <x v="2"/>
    <n v="165555"/>
    <n v="3"/>
    <n v="3917"/>
    <n v="0"/>
    <x v="4400"/>
    <x v="4254"/>
    <x v="4212"/>
    <s v="Net Banking"/>
    <s v="Cancelled"/>
    <x v="3"/>
    <n v="4"/>
    <x v="0"/>
  </r>
  <r>
    <x v="385"/>
    <x v="1"/>
    <x v="3"/>
    <x v="3"/>
    <x v="0"/>
    <x v="0"/>
    <n v="69570"/>
    <x v="0"/>
    <x v="2"/>
    <n v="816342"/>
    <n v="9"/>
    <n v="3565"/>
    <n v="20"/>
    <x v="2159"/>
    <x v="4255"/>
    <x v="4213"/>
    <s v="Credit Card"/>
    <s v="Completed"/>
    <x v="0"/>
    <n v="2"/>
    <x v="0"/>
  </r>
  <r>
    <x v="385"/>
    <x v="0"/>
    <x v="1"/>
    <x v="5"/>
    <x v="1"/>
    <x v="1"/>
    <n v="85923"/>
    <x v="1"/>
    <x v="2"/>
    <n v="150933"/>
    <n v="3"/>
    <n v="2227"/>
    <n v="0"/>
    <x v="4401"/>
    <x v="4256"/>
    <x v="4214"/>
    <s v="Cash"/>
    <s v="Completed"/>
    <x v="0"/>
    <n v="3"/>
    <x v="1"/>
  </r>
  <r>
    <x v="385"/>
    <x v="3"/>
    <x v="1"/>
    <x v="1"/>
    <x v="2"/>
    <x v="1"/>
    <n v="92895"/>
    <x v="1"/>
    <x v="2"/>
    <n v="554394"/>
    <n v="2"/>
    <n v="4526"/>
    <n v="5"/>
    <x v="4402"/>
    <x v="1978"/>
    <x v="4215"/>
    <s v="Credit Card"/>
    <s v="Returned"/>
    <x v="3"/>
    <n v="1"/>
    <x v="0"/>
  </r>
  <r>
    <x v="385"/>
    <x v="0"/>
    <x v="2"/>
    <x v="4"/>
    <x v="0"/>
    <x v="2"/>
    <n v="57672"/>
    <x v="1"/>
    <x v="1"/>
    <n v="684763"/>
    <n v="8"/>
    <n v="3432"/>
    <n v="0"/>
    <x v="4403"/>
    <x v="4257"/>
    <x v="4216"/>
    <s v="Cash"/>
    <s v="Cancelled"/>
    <x v="1"/>
    <n v="1"/>
    <x v="1"/>
  </r>
  <r>
    <x v="385"/>
    <x v="0"/>
    <x v="1"/>
    <x v="4"/>
    <x v="1"/>
    <x v="0"/>
    <n v="16121"/>
    <x v="0"/>
    <x v="1"/>
    <n v="538946"/>
    <n v="3"/>
    <n v="4314"/>
    <n v="0"/>
    <x v="4404"/>
    <x v="2189"/>
    <x v="1066"/>
    <s v="Cash"/>
    <s v="Returned"/>
    <x v="2"/>
    <n v="2"/>
    <x v="1"/>
  </r>
  <r>
    <x v="385"/>
    <x v="2"/>
    <x v="3"/>
    <x v="2"/>
    <x v="0"/>
    <x v="3"/>
    <n v="92445"/>
    <x v="1"/>
    <x v="2"/>
    <n v="123241"/>
    <n v="5"/>
    <n v="2203"/>
    <n v="5"/>
    <x v="4405"/>
    <x v="4258"/>
    <x v="4217"/>
    <s v="Net Banking"/>
    <s v="Cancelled"/>
    <x v="0"/>
    <n v="1"/>
    <x v="1"/>
  </r>
  <r>
    <x v="385"/>
    <x v="0"/>
    <x v="1"/>
    <x v="4"/>
    <x v="1"/>
    <x v="1"/>
    <n v="77863"/>
    <x v="1"/>
    <x v="2"/>
    <n v="481666"/>
    <n v="6"/>
    <n v="3586"/>
    <n v="20"/>
    <x v="88"/>
    <x v="4259"/>
    <x v="4218"/>
    <s v="Net Banking"/>
    <s v="Cancelled"/>
    <x v="3"/>
    <n v="3"/>
    <x v="0"/>
  </r>
  <r>
    <x v="386"/>
    <x v="3"/>
    <x v="0"/>
    <x v="4"/>
    <x v="0"/>
    <x v="1"/>
    <n v="28930"/>
    <x v="1"/>
    <x v="1"/>
    <n v="434976"/>
    <n v="1"/>
    <n v="3764"/>
    <n v="10"/>
    <x v="4406"/>
    <x v="4260"/>
    <x v="2157"/>
    <s v="Net Banking"/>
    <s v="Cancelled"/>
    <x v="2"/>
    <n v="4"/>
    <x v="1"/>
  </r>
  <r>
    <x v="386"/>
    <x v="2"/>
    <x v="2"/>
    <x v="3"/>
    <x v="0"/>
    <x v="0"/>
    <n v="59987"/>
    <x v="1"/>
    <x v="1"/>
    <n v="312941"/>
    <n v="7"/>
    <n v="553"/>
    <n v="15"/>
    <x v="4407"/>
    <x v="4261"/>
    <x v="4219"/>
    <s v="Net Banking"/>
    <s v="Completed"/>
    <x v="0"/>
    <n v="3"/>
    <x v="0"/>
  </r>
  <r>
    <x v="386"/>
    <x v="2"/>
    <x v="2"/>
    <x v="5"/>
    <x v="1"/>
    <x v="3"/>
    <n v="45502"/>
    <x v="1"/>
    <x v="2"/>
    <n v="272588"/>
    <n v="7"/>
    <n v="1191"/>
    <n v="10"/>
    <x v="4408"/>
    <x v="4262"/>
    <x v="1928"/>
    <s v="Credit Card"/>
    <s v="Returned"/>
    <x v="1"/>
    <n v="5"/>
    <x v="0"/>
  </r>
  <r>
    <x v="386"/>
    <x v="1"/>
    <x v="0"/>
    <x v="0"/>
    <x v="2"/>
    <x v="1"/>
    <n v="41688"/>
    <x v="0"/>
    <x v="0"/>
    <n v="905060"/>
    <n v="5"/>
    <n v="4599"/>
    <n v="20"/>
    <x v="4409"/>
    <x v="4263"/>
    <x v="4220"/>
    <s v="UPI"/>
    <s v="Returned"/>
    <x v="2"/>
    <n v="1"/>
    <x v="0"/>
  </r>
  <r>
    <x v="386"/>
    <x v="1"/>
    <x v="0"/>
    <x v="5"/>
    <x v="1"/>
    <x v="1"/>
    <n v="17304"/>
    <x v="0"/>
    <x v="0"/>
    <n v="381511"/>
    <n v="9"/>
    <n v="756"/>
    <n v="20"/>
    <x v="4410"/>
    <x v="4264"/>
    <x v="4221"/>
    <s v="Credit Card"/>
    <s v="Returned"/>
    <x v="3"/>
    <n v="1"/>
    <x v="0"/>
  </r>
  <r>
    <x v="386"/>
    <x v="0"/>
    <x v="0"/>
    <x v="2"/>
    <x v="2"/>
    <x v="3"/>
    <n v="14049"/>
    <x v="1"/>
    <x v="2"/>
    <n v="373899"/>
    <n v="2"/>
    <n v="3932"/>
    <n v="5"/>
    <x v="4411"/>
    <x v="4265"/>
    <x v="4222"/>
    <s v="UPI"/>
    <s v="Completed"/>
    <x v="2"/>
    <n v="3"/>
    <x v="0"/>
  </r>
  <r>
    <x v="386"/>
    <x v="1"/>
    <x v="1"/>
    <x v="5"/>
    <x v="0"/>
    <x v="1"/>
    <n v="24947"/>
    <x v="0"/>
    <x v="0"/>
    <n v="332101"/>
    <n v="5"/>
    <n v="1333"/>
    <n v="10"/>
    <x v="4412"/>
    <x v="4266"/>
    <x v="4223"/>
    <s v="Credit Card"/>
    <s v="Cancelled"/>
    <x v="2"/>
    <n v="2"/>
    <x v="0"/>
  </r>
  <r>
    <x v="386"/>
    <x v="1"/>
    <x v="2"/>
    <x v="4"/>
    <x v="0"/>
    <x v="3"/>
    <n v="19495"/>
    <x v="0"/>
    <x v="1"/>
    <n v="842646"/>
    <n v="2"/>
    <n v="3029"/>
    <n v="0"/>
    <x v="4413"/>
    <x v="4267"/>
    <x v="3619"/>
    <s v="Net Banking"/>
    <s v="Cancelled"/>
    <x v="0"/>
    <n v="3"/>
    <x v="1"/>
  </r>
  <r>
    <x v="386"/>
    <x v="1"/>
    <x v="0"/>
    <x v="2"/>
    <x v="1"/>
    <x v="0"/>
    <n v="34707"/>
    <x v="1"/>
    <x v="0"/>
    <n v="768385"/>
    <n v="2"/>
    <n v="3396"/>
    <n v="5"/>
    <x v="4414"/>
    <x v="4268"/>
    <x v="1839"/>
    <s v="UPI"/>
    <s v="Completed"/>
    <x v="0"/>
    <n v="4"/>
    <x v="0"/>
  </r>
  <r>
    <x v="386"/>
    <x v="2"/>
    <x v="1"/>
    <x v="5"/>
    <x v="1"/>
    <x v="1"/>
    <n v="71920"/>
    <x v="0"/>
    <x v="2"/>
    <n v="760247"/>
    <n v="9"/>
    <n v="1661"/>
    <n v="5"/>
    <x v="2687"/>
    <x v="4269"/>
    <x v="4224"/>
    <s v="Credit Card"/>
    <s v="Cancelled"/>
    <x v="3"/>
    <n v="2"/>
    <x v="0"/>
  </r>
  <r>
    <x v="386"/>
    <x v="2"/>
    <x v="0"/>
    <x v="2"/>
    <x v="2"/>
    <x v="0"/>
    <n v="54544"/>
    <x v="0"/>
    <x v="0"/>
    <n v="684963"/>
    <n v="7"/>
    <n v="4022"/>
    <n v="15"/>
    <x v="4415"/>
    <x v="4270"/>
    <x v="4225"/>
    <s v="Credit Card"/>
    <s v="Cancelled"/>
    <x v="1"/>
    <n v="1"/>
    <x v="0"/>
  </r>
  <r>
    <x v="386"/>
    <x v="2"/>
    <x v="3"/>
    <x v="0"/>
    <x v="2"/>
    <x v="3"/>
    <n v="40706"/>
    <x v="1"/>
    <x v="0"/>
    <n v="149348"/>
    <n v="4"/>
    <n v="972"/>
    <n v="5"/>
    <x v="1181"/>
    <x v="4271"/>
    <x v="4226"/>
    <s v="Cash"/>
    <s v="Returned"/>
    <x v="0"/>
    <n v="1"/>
    <x v="0"/>
  </r>
  <r>
    <x v="387"/>
    <x v="1"/>
    <x v="3"/>
    <x v="5"/>
    <x v="2"/>
    <x v="0"/>
    <n v="43993"/>
    <x v="1"/>
    <x v="0"/>
    <n v="170762"/>
    <n v="8"/>
    <n v="2526"/>
    <n v="10"/>
    <x v="4416"/>
    <x v="4272"/>
    <x v="1501"/>
    <s v="Credit Card"/>
    <s v="Completed"/>
    <x v="2"/>
    <n v="2"/>
    <x v="1"/>
  </r>
  <r>
    <x v="387"/>
    <x v="2"/>
    <x v="2"/>
    <x v="1"/>
    <x v="1"/>
    <x v="0"/>
    <n v="24987"/>
    <x v="0"/>
    <x v="1"/>
    <n v="201132"/>
    <n v="4"/>
    <n v="2137"/>
    <n v="20"/>
    <x v="4417"/>
    <x v="4273"/>
    <x v="4227"/>
    <s v="Net Banking"/>
    <s v="Cancelled"/>
    <x v="2"/>
    <n v="2"/>
    <x v="0"/>
  </r>
  <r>
    <x v="387"/>
    <x v="1"/>
    <x v="1"/>
    <x v="4"/>
    <x v="0"/>
    <x v="0"/>
    <n v="29089"/>
    <x v="0"/>
    <x v="1"/>
    <n v="473479"/>
    <n v="1"/>
    <n v="4048"/>
    <n v="15"/>
    <x v="4418"/>
    <x v="4274"/>
    <x v="4228"/>
    <s v="Credit Card"/>
    <s v="Completed"/>
    <x v="3"/>
    <n v="2"/>
    <x v="0"/>
  </r>
  <r>
    <x v="387"/>
    <x v="2"/>
    <x v="3"/>
    <x v="2"/>
    <x v="1"/>
    <x v="2"/>
    <n v="75997"/>
    <x v="0"/>
    <x v="1"/>
    <n v="300596"/>
    <n v="3"/>
    <n v="2740"/>
    <n v="0"/>
    <x v="4419"/>
    <x v="2614"/>
    <x v="4229"/>
    <s v="Credit Card"/>
    <s v="Completed"/>
    <x v="0"/>
    <n v="1"/>
    <x v="0"/>
  </r>
  <r>
    <x v="387"/>
    <x v="2"/>
    <x v="3"/>
    <x v="1"/>
    <x v="0"/>
    <x v="3"/>
    <n v="19993"/>
    <x v="1"/>
    <x v="2"/>
    <n v="708677"/>
    <n v="1"/>
    <n v="2854"/>
    <n v="10"/>
    <x v="4420"/>
    <x v="4275"/>
    <x v="4230"/>
    <s v="Net Banking"/>
    <s v="Cancelled"/>
    <x v="1"/>
    <n v="1"/>
    <x v="0"/>
  </r>
  <r>
    <x v="387"/>
    <x v="3"/>
    <x v="1"/>
    <x v="1"/>
    <x v="1"/>
    <x v="3"/>
    <n v="21465"/>
    <x v="0"/>
    <x v="0"/>
    <n v="904446"/>
    <n v="2"/>
    <n v="1405"/>
    <n v="0"/>
    <x v="4421"/>
    <x v="4276"/>
    <x v="4231"/>
    <s v="UPI"/>
    <s v="Cancelled"/>
    <x v="0"/>
    <n v="1"/>
    <x v="0"/>
  </r>
  <r>
    <x v="387"/>
    <x v="0"/>
    <x v="0"/>
    <x v="3"/>
    <x v="1"/>
    <x v="3"/>
    <n v="92071"/>
    <x v="0"/>
    <x v="1"/>
    <n v="638527"/>
    <n v="2"/>
    <n v="1683"/>
    <n v="5"/>
    <x v="4422"/>
    <x v="4277"/>
    <x v="1293"/>
    <s v="UPI"/>
    <s v="Completed"/>
    <x v="3"/>
    <n v="1"/>
    <x v="0"/>
  </r>
  <r>
    <x v="387"/>
    <x v="1"/>
    <x v="1"/>
    <x v="2"/>
    <x v="2"/>
    <x v="3"/>
    <n v="42640"/>
    <x v="1"/>
    <x v="1"/>
    <n v="529262"/>
    <n v="7"/>
    <n v="2719"/>
    <n v="10"/>
    <x v="4423"/>
    <x v="4278"/>
    <x v="4232"/>
    <s v="Net Banking"/>
    <s v="Completed"/>
    <x v="1"/>
    <n v="1"/>
    <x v="0"/>
  </r>
  <r>
    <x v="387"/>
    <x v="3"/>
    <x v="0"/>
    <x v="1"/>
    <x v="0"/>
    <x v="3"/>
    <n v="85997"/>
    <x v="0"/>
    <x v="0"/>
    <n v="642710"/>
    <n v="4"/>
    <n v="4144"/>
    <n v="15"/>
    <x v="4424"/>
    <x v="833"/>
    <x v="4233"/>
    <s v="UPI"/>
    <s v="Cancelled"/>
    <x v="0"/>
    <n v="3"/>
    <x v="0"/>
  </r>
  <r>
    <x v="387"/>
    <x v="2"/>
    <x v="3"/>
    <x v="3"/>
    <x v="1"/>
    <x v="1"/>
    <n v="22366"/>
    <x v="1"/>
    <x v="2"/>
    <n v="389199"/>
    <n v="9"/>
    <n v="1588"/>
    <n v="15"/>
    <x v="4425"/>
    <x v="4279"/>
    <x v="4234"/>
    <s v="Cash"/>
    <s v="Returned"/>
    <x v="2"/>
    <n v="3"/>
    <x v="0"/>
  </r>
  <r>
    <x v="387"/>
    <x v="1"/>
    <x v="3"/>
    <x v="1"/>
    <x v="1"/>
    <x v="1"/>
    <n v="39895"/>
    <x v="0"/>
    <x v="0"/>
    <n v="809533"/>
    <n v="2"/>
    <n v="1692"/>
    <n v="0"/>
    <x v="4426"/>
    <x v="4280"/>
    <x v="4235"/>
    <s v="Credit Card"/>
    <s v="Cancelled"/>
    <x v="3"/>
    <n v="3"/>
    <x v="0"/>
  </r>
  <r>
    <x v="387"/>
    <x v="2"/>
    <x v="3"/>
    <x v="4"/>
    <x v="0"/>
    <x v="1"/>
    <n v="11785"/>
    <x v="1"/>
    <x v="2"/>
    <n v="368614"/>
    <n v="9"/>
    <n v="2628"/>
    <n v="20"/>
    <x v="3242"/>
    <x v="4281"/>
    <x v="4236"/>
    <s v="Credit Card"/>
    <s v="Completed"/>
    <x v="1"/>
    <n v="2"/>
    <x v="0"/>
  </r>
  <r>
    <x v="388"/>
    <x v="0"/>
    <x v="2"/>
    <x v="0"/>
    <x v="1"/>
    <x v="0"/>
    <n v="16242"/>
    <x v="0"/>
    <x v="0"/>
    <n v="451141"/>
    <n v="6"/>
    <n v="3951"/>
    <n v="15"/>
    <x v="4427"/>
    <x v="4282"/>
    <x v="4237"/>
    <s v="UPI"/>
    <s v="Completed"/>
    <x v="1"/>
    <n v="1"/>
    <x v="1"/>
  </r>
  <r>
    <x v="388"/>
    <x v="3"/>
    <x v="2"/>
    <x v="3"/>
    <x v="0"/>
    <x v="0"/>
    <n v="34529"/>
    <x v="0"/>
    <x v="1"/>
    <n v="800894"/>
    <n v="8"/>
    <n v="4341"/>
    <n v="0"/>
    <x v="4428"/>
    <x v="4283"/>
    <x v="4238"/>
    <s v="UPI"/>
    <s v="Cancelled"/>
    <x v="0"/>
    <n v="3"/>
    <x v="0"/>
  </r>
  <r>
    <x v="388"/>
    <x v="0"/>
    <x v="2"/>
    <x v="0"/>
    <x v="2"/>
    <x v="3"/>
    <n v="74399"/>
    <x v="1"/>
    <x v="1"/>
    <n v="618571"/>
    <n v="7"/>
    <n v="831"/>
    <n v="20"/>
    <x v="4429"/>
    <x v="4284"/>
    <x v="4239"/>
    <s v="UPI"/>
    <s v="Cancelled"/>
    <x v="1"/>
    <n v="2"/>
    <x v="0"/>
  </r>
  <r>
    <x v="388"/>
    <x v="3"/>
    <x v="1"/>
    <x v="2"/>
    <x v="2"/>
    <x v="2"/>
    <n v="16356"/>
    <x v="1"/>
    <x v="1"/>
    <n v="563513"/>
    <n v="8"/>
    <n v="1711"/>
    <n v="10"/>
    <x v="4430"/>
    <x v="4285"/>
    <x v="4240"/>
    <s v="Net Banking"/>
    <s v="Completed"/>
    <x v="2"/>
    <n v="4"/>
    <x v="0"/>
  </r>
  <r>
    <x v="388"/>
    <x v="2"/>
    <x v="3"/>
    <x v="4"/>
    <x v="0"/>
    <x v="3"/>
    <n v="33229"/>
    <x v="1"/>
    <x v="2"/>
    <n v="121603"/>
    <n v="9"/>
    <n v="1548"/>
    <n v="15"/>
    <x v="4431"/>
    <x v="4286"/>
    <x v="3950"/>
    <s v="Cash"/>
    <s v="Completed"/>
    <x v="1"/>
    <n v="5"/>
    <x v="0"/>
  </r>
  <r>
    <x v="388"/>
    <x v="0"/>
    <x v="3"/>
    <x v="3"/>
    <x v="2"/>
    <x v="1"/>
    <n v="95380"/>
    <x v="1"/>
    <x v="0"/>
    <n v="357261"/>
    <n v="8"/>
    <n v="4588"/>
    <n v="15"/>
    <x v="4432"/>
    <x v="4287"/>
    <x v="3963"/>
    <s v="Cash"/>
    <s v="Completed"/>
    <x v="3"/>
    <n v="4"/>
    <x v="0"/>
  </r>
  <r>
    <x v="388"/>
    <x v="0"/>
    <x v="1"/>
    <x v="2"/>
    <x v="0"/>
    <x v="3"/>
    <n v="28220"/>
    <x v="1"/>
    <x v="2"/>
    <n v="855051"/>
    <n v="6"/>
    <n v="2775"/>
    <n v="0"/>
    <x v="646"/>
    <x v="4288"/>
    <x v="4241"/>
    <s v="UPI"/>
    <s v="Returned"/>
    <x v="2"/>
    <n v="4"/>
    <x v="0"/>
  </r>
  <r>
    <x v="388"/>
    <x v="2"/>
    <x v="2"/>
    <x v="1"/>
    <x v="1"/>
    <x v="0"/>
    <n v="35651"/>
    <x v="1"/>
    <x v="1"/>
    <n v="346401"/>
    <n v="8"/>
    <n v="2134"/>
    <n v="15"/>
    <x v="4433"/>
    <x v="4289"/>
    <x v="4242"/>
    <s v="Net Banking"/>
    <s v="Returned"/>
    <x v="2"/>
    <n v="5"/>
    <x v="1"/>
  </r>
  <r>
    <x v="388"/>
    <x v="0"/>
    <x v="1"/>
    <x v="5"/>
    <x v="1"/>
    <x v="3"/>
    <n v="97663"/>
    <x v="1"/>
    <x v="2"/>
    <n v="475594"/>
    <n v="8"/>
    <n v="4105"/>
    <n v="0"/>
    <x v="4434"/>
    <x v="4290"/>
    <x v="4243"/>
    <s v="UPI"/>
    <s v="Completed"/>
    <x v="0"/>
    <n v="2"/>
    <x v="0"/>
  </r>
  <r>
    <x v="388"/>
    <x v="1"/>
    <x v="2"/>
    <x v="2"/>
    <x v="0"/>
    <x v="1"/>
    <n v="98198"/>
    <x v="0"/>
    <x v="2"/>
    <n v="646284"/>
    <n v="2"/>
    <n v="1002"/>
    <n v="15"/>
    <x v="4435"/>
    <x v="4291"/>
    <x v="4244"/>
    <s v="Net Banking"/>
    <s v="Completed"/>
    <x v="2"/>
    <n v="5"/>
    <x v="0"/>
  </r>
  <r>
    <x v="388"/>
    <x v="3"/>
    <x v="3"/>
    <x v="0"/>
    <x v="1"/>
    <x v="3"/>
    <n v="71850"/>
    <x v="0"/>
    <x v="2"/>
    <n v="926410"/>
    <n v="2"/>
    <n v="4069"/>
    <n v="0"/>
    <x v="4436"/>
    <x v="4292"/>
    <x v="4245"/>
    <s v="Net Banking"/>
    <s v="Cancelled"/>
    <x v="1"/>
    <n v="2"/>
    <x v="0"/>
  </r>
  <r>
    <x v="388"/>
    <x v="3"/>
    <x v="0"/>
    <x v="4"/>
    <x v="2"/>
    <x v="0"/>
    <n v="44261"/>
    <x v="0"/>
    <x v="0"/>
    <n v="723166"/>
    <n v="1"/>
    <n v="1579"/>
    <n v="15"/>
    <x v="4437"/>
    <x v="4293"/>
    <x v="4246"/>
    <s v="Credit Card"/>
    <s v="Completed"/>
    <x v="1"/>
    <n v="4"/>
    <x v="1"/>
  </r>
  <r>
    <x v="389"/>
    <x v="3"/>
    <x v="2"/>
    <x v="4"/>
    <x v="1"/>
    <x v="2"/>
    <n v="68479"/>
    <x v="0"/>
    <x v="2"/>
    <n v="881384"/>
    <n v="2"/>
    <n v="1834"/>
    <n v="10"/>
    <x v="3502"/>
    <x v="4294"/>
    <x v="2308"/>
    <s v="UPI"/>
    <s v="Returned"/>
    <x v="0"/>
    <n v="5"/>
    <x v="1"/>
  </r>
  <r>
    <x v="389"/>
    <x v="1"/>
    <x v="3"/>
    <x v="2"/>
    <x v="1"/>
    <x v="1"/>
    <n v="60700"/>
    <x v="0"/>
    <x v="2"/>
    <n v="140564"/>
    <n v="7"/>
    <n v="4518"/>
    <n v="10"/>
    <x v="1381"/>
    <x v="2176"/>
    <x v="4238"/>
    <s v="Credit Card"/>
    <s v="Completed"/>
    <x v="1"/>
    <n v="4"/>
    <x v="0"/>
  </r>
  <r>
    <x v="389"/>
    <x v="3"/>
    <x v="3"/>
    <x v="1"/>
    <x v="0"/>
    <x v="3"/>
    <n v="52380"/>
    <x v="0"/>
    <x v="2"/>
    <n v="656036"/>
    <n v="3"/>
    <n v="4716"/>
    <n v="0"/>
    <x v="4438"/>
    <x v="4295"/>
    <x v="4247"/>
    <s v="Credit Card"/>
    <s v="Returned"/>
    <x v="1"/>
    <n v="5"/>
    <x v="0"/>
  </r>
  <r>
    <x v="389"/>
    <x v="2"/>
    <x v="0"/>
    <x v="5"/>
    <x v="2"/>
    <x v="0"/>
    <n v="89833"/>
    <x v="0"/>
    <x v="1"/>
    <n v="161402"/>
    <n v="4"/>
    <n v="2573"/>
    <n v="10"/>
    <x v="4439"/>
    <x v="4296"/>
    <x v="4248"/>
    <s v="Cash"/>
    <s v="Cancelled"/>
    <x v="2"/>
    <n v="5"/>
    <x v="1"/>
  </r>
  <r>
    <x v="389"/>
    <x v="0"/>
    <x v="3"/>
    <x v="0"/>
    <x v="1"/>
    <x v="1"/>
    <n v="98324"/>
    <x v="1"/>
    <x v="1"/>
    <n v="263403"/>
    <n v="4"/>
    <n v="4554"/>
    <n v="0"/>
    <x v="1649"/>
    <x v="4297"/>
    <x v="4249"/>
    <s v="Net Banking"/>
    <s v="Returned"/>
    <x v="0"/>
    <n v="1"/>
    <x v="0"/>
  </r>
  <r>
    <x v="389"/>
    <x v="1"/>
    <x v="3"/>
    <x v="2"/>
    <x v="1"/>
    <x v="1"/>
    <n v="37011"/>
    <x v="0"/>
    <x v="0"/>
    <n v="406524"/>
    <n v="4"/>
    <n v="522"/>
    <n v="0"/>
    <x v="4440"/>
    <x v="4298"/>
    <x v="4250"/>
    <s v="Net Banking"/>
    <s v="Cancelled"/>
    <x v="0"/>
    <n v="3"/>
    <x v="0"/>
  </r>
  <r>
    <x v="389"/>
    <x v="3"/>
    <x v="2"/>
    <x v="2"/>
    <x v="0"/>
    <x v="0"/>
    <n v="58603"/>
    <x v="1"/>
    <x v="1"/>
    <n v="550959"/>
    <n v="2"/>
    <n v="2349"/>
    <n v="5"/>
    <x v="4441"/>
    <x v="4299"/>
    <x v="4251"/>
    <s v="Net Banking"/>
    <s v="Returned"/>
    <x v="1"/>
    <n v="3"/>
    <x v="0"/>
  </r>
  <r>
    <x v="389"/>
    <x v="2"/>
    <x v="2"/>
    <x v="4"/>
    <x v="0"/>
    <x v="3"/>
    <n v="28447"/>
    <x v="0"/>
    <x v="0"/>
    <n v="284914"/>
    <n v="6"/>
    <n v="2663"/>
    <n v="10"/>
    <x v="4442"/>
    <x v="4300"/>
    <x v="862"/>
    <s v="Net Banking"/>
    <s v="Returned"/>
    <x v="1"/>
    <n v="4"/>
    <x v="0"/>
  </r>
  <r>
    <x v="389"/>
    <x v="0"/>
    <x v="0"/>
    <x v="0"/>
    <x v="2"/>
    <x v="3"/>
    <n v="93940"/>
    <x v="1"/>
    <x v="1"/>
    <n v="461904"/>
    <n v="1"/>
    <n v="979"/>
    <n v="5"/>
    <x v="4443"/>
    <x v="4301"/>
    <x v="4252"/>
    <s v="Credit Card"/>
    <s v="Returned"/>
    <x v="3"/>
    <n v="4"/>
    <x v="0"/>
  </r>
  <r>
    <x v="389"/>
    <x v="0"/>
    <x v="0"/>
    <x v="5"/>
    <x v="1"/>
    <x v="3"/>
    <n v="96677"/>
    <x v="0"/>
    <x v="0"/>
    <n v="199899"/>
    <n v="5"/>
    <n v="2854"/>
    <n v="5"/>
    <x v="4444"/>
    <x v="4302"/>
    <x v="4253"/>
    <s v="Net Banking"/>
    <s v="Returned"/>
    <x v="0"/>
    <n v="4"/>
    <x v="1"/>
  </r>
  <r>
    <x v="389"/>
    <x v="1"/>
    <x v="3"/>
    <x v="4"/>
    <x v="0"/>
    <x v="1"/>
    <n v="97843"/>
    <x v="0"/>
    <x v="0"/>
    <n v="976660"/>
    <n v="2"/>
    <n v="3248"/>
    <n v="15"/>
    <x v="4445"/>
    <x v="4303"/>
    <x v="3596"/>
    <s v="Cash"/>
    <s v="Returned"/>
    <x v="2"/>
    <n v="1"/>
    <x v="0"/>
  </r>
  <r>
    <x v="389"/>
    <x v="1"/>
    <x v="2"/>
    <x v="2"/>
    <x v="0"/>
    <x v="2"/>
    <n v="85877"/>
    <x v="0"/>
    <x v="0"/>
    <n v="632274"/>
    <n v="9"/>
    <n v="3039"/>
    <n v="0"/>
    <x v="4446"/>
    <x v="4304"/>
    <x v="4254"/>
    <s v="Cash"/>
    <s v="Cancelled"/>
    <x v="1"/>
    <n v="1"/>
    <x v="0"/>
  </r>
  <r>
    <x v="390"/>
    <x v="1"/>
    <x v="0"/>
    <x v="4"/>
    <x v="0"/>
    <x v="1"/>
    <n v="84678"/>
    <x v="0"/>
    <x v="1"/>
    <n v="485406"/>
    <n v="2"/>
    <n v="1643"/>
    <n v="20"/>
    <x v="3411"/>
    <x v="4305"/>
    <x v="4255"/>
    <s v="Credit Card"/>
    <s v="Completed"/>
    <x v="3"/>
    <n v="4"/>
    <x v="0"/>
  </r>
  <r>
    <x v="390"/>
    <x v="2"/>
    <x v="0"/>
    <x v="4"/>
    <x v="2"/>
    <x v="3"/>
    <n v="74583"/>
    <x v="1"/>
    <x v="2"/>
    <n v="965114"/>
    <n v="6"/>
    <n v="2833"/>
    <n v="5"/>
    <x v="3756"/>
    <x v="4306"/>
    <x v="4256"/>
    <s v="Credit Card"/>
    <s v="Cancelled"/>
    <x v="3"/>
    <n v="1"/>
    <x v="0"/>
  </r>
  <r>
    <x v="390"/>
    <x v="2"/>
    <x v="1"/>
    <x v="3"/>
    <x v="0"/>
    <x v="1"/>
    <n v="73056"/>
    <x v="0"/>
    <x v="1"/>
    <n v="741105"/>
    <n v="4"/>
    <n v="3145"/>
    <n v="15"/>
    <x v="4447"/>
    <x v="4307"/>
    <x v="4257"/>
    <s v="UPI"/>
    <s v="Completed"/>
    <x v="2"/>
    <n v="5"/>
    <x v="0"/>
  </r>
  <r>
    <x v="390"/>
    <x v="1"/>
    <x v="0"/>
    <x v="4"/>
    <x v="2"/>
    <x v="2"/>
    <n v="91468"/>
    <x v="1"/>
    <x v="2"/>
    <n v="929242"/>
    <n v="6"/>
    <n v="1338"/>
    <n v="10"/>
    <x v="3549"/>
    <x v="2597"/>
    <x v="4258"/>
    <s v="UPI"/>
    <s v="Cancelled"/>
    <x v="1"/>
    <n v="5"/>
    <x v="0"/>
  </r>
  <r>
    <x v="390"/>
    <x v="3"/>
    <x v="3"/>
    <x v="1"/>
    <x v="2"/>
    <x v="1"/>
    <n v="22017"/>
    <x v="0"/>
    <x v="1"/>
    <n v="592351"/>
    <n v="2"/>
    <n v="2349"/>
    <n v="20"/>
    <x v="4448"/>
    <x v="4308"/>
    <x v="4259"/>
    <s v="Net Banking"/>
    <s v="Returned"/>
    <x v="2"/>
    <n v="5"/>
    <x v="1"/>
  </r>
  <r>
    <x v="390"/>
    <x v="0"/>
    <x v="2"/>
    <x v="4"/>
    <x v="1"/>
    <x v="0"/>
    <n v="47880"/>
    <x v="0"/>
    <x v="2"/>
    <n v="815404"/>
    <n v="2"/>
    <n v="3886"/>
    <n v="0"/>
    <x v="4449"/>
    <x v="2929"/>
    <x v="4260"/>
    <s v="Credit Card"/>
    <s v="Completed"/>
    <x v="1"/>
    <n v="3"/>
    <x v="0"/>
  </r>
  <r>
    <x v="390"/>
    <x v="0"/>
    <x v="0"/>
    <x v="1"/>
    <x v="1"/>
    <x v="3"/>
    <n v="11355"/>
    <x v="0"/>
    <x v="1"/>
    <n v="380645"/>
    <n v="7"/>
    <n v="3352"/>
    <n v="15"/>
    <x v="4450"/>
    <x v="4309"/>
    <x v="4261"/>
    <s v="Credit Card"/>
    <s v="Completed"/>
    <x v="3"/>
    <n v="5"/>
    <x v="1"/>
  </r>
  <r>
    <x v="390"/>
    <x v="2"/>
    <x v="1"/>
    <x v="0"/>
    <x v="2"/>
    <x v="3"/>
    <n v="68936"/>
    <x v="0"/>
    <x v="0"/>
    <n v="514082"/>
    <n v="3"/>
    <n v="2709"/>
    <n v="20"/>
    <x v="4451"/>
    <x v="4310"/>
    <x v="4262"/>
    <s v="Cash"/>
    <s v="Cancelled"/>
    <x v="1"/>
    <n v="3"/>
    <x v="0"/>
  </r>
  <r>
    <x v="390"/>
    <x v="0"/>
    <x v="2"/>
    <x v="4"/>
    <x v="1"/>
    <x v="3"/>
    <n v="74608"/>
    <x v="1"/>
    <x v="0"/>
    <n v="249462"/>
    <n v="3"/>
    <n v="1892"/>
    <n v="0"/>
    <x v="2164"/>
    <x v="773"/>
    <x v="4263"/>
    <s v="Cash"/>
    <s v="Completed"/>
    <x v="3"/>
    <n v="5"/>
    <x v="0"/>
  </r>
  <r>
    <x v="390"/>
    <x v="3"/>
    <x v="0"/>
    <x v="5"/>
    <x v="1"/>
    <x v="1"/>
    <n v="91622"/>
    <x v="1"/>
    <x v="0"/>
    <n v="340139"/>
    <n v="7"/>
    <n v="3756"/>
    <n v="0"/>
    <x v="4452"/>
    <x v="4311"/>
    <x v="1085"/>
    <s v="Cash"/>
    <s v="Returned"/>
    <x v="0"/>
    <n v="4"/>
    <x v="0"/>
  </r>
  <r>
    <x v="390"/>
    <x v="0"/>
    <x v="1"/>
    <x v="1"/>
    <x v="0"/>
    <x v="1"/>
    <n v="97051"/>
    <x v="1"/>
    <x v="2"/>
    <n v="403400"/>
    <n v="8"/>
    <n v="2459"/>
    <n v="20"/>
    <x v="4453"/>
    <x v="4312"/>
    <x v="4264"/>
    <s v="Credit Card"/>
    <s v="Completed"/>
    <x v="3"/>
    <n v="3"/>
    <x v="1"/>
  </r>
  <r>
    <x v="390"/>
    <x v="2"/>
    <x v="0"/>
    <x v="1"/>
    <x v="1"/>
    <x v="1"/>
    <n v="89756"/>
    <x v="0"/>
    <x v="2"/>
    <n v="401672"/>
    <n v="7"/>
    <n v="775"/>
    <n v="15"/>
    <x v="4454"/>
    <x v="4313"/>
    <x v="4265"/>
    <s v="UPI"/>
    <s v="Cancelled"/>
    <x v="2"/>
    <n v="1"/>
    <x v="1"/>
  </r>
  <r>
    <x v="391"/>
    <x v="2"/>
    <x v="2"/>
    <x v="2"/>
    <x v="2"/>
    <x v="3"/>
    <n v="57266"/>
    <x v="0"/>
    <x v="0"/>
    <n v="338286"/>
    <n v="3"/>
    <n v="1959"/>
    <n v="20"/>
    <x v="4455"/>
    <x v="1364"/>
    <x v="4266"/>
    <s v="Credit Card"/>
    <s v="Completed"/>
    <x v="3"/>
    <n v="3"/>
    <x v="0"/>
  </r>
  <r>
    <x v="391"/>
    <x v="3"/>
    <x v="2"/>
    <x v="0"/>
    <x v="1"/>
    <x v="1"/>
    <n v="64554"/>
    <x v="0"/>
    <x v="2"/>
    <n v="652000"/>
    <n v="3"/>
    <n v="3831"/>
    <n v="5"/>
    <x v="4456"/>
    <x v="4314"/>
    <x v="4267"/>
    <s v="Credit Card"/>
    <s v="Cancelled"/>
    <x v="1"/>
    <n v="2"/>
    <x v="0"/>
  </r>
  <r>
    <x v="391"/>
    <x v="3"/>
    <x v="2"/>
    <x v="4"/>
    <x v="0"/>
    <x v="3"/>
    <n v="68215"/>
    <x v="0"/>
    <x v="0"/>
    <n v="629982"/>
    <n v="7"/>
    <n v="1458"/>
    <n v="0"/>
    <x v="4457"/>
    <x v="4315"/>
    <x v="4268"/>
    <s v="Credit Card"/>
    <s v="Returned"/>
    <x v="2"/>
    <n v="3"/>
    <x v="1"/>
  </r>
  <r>
    <x v="391"/>
    <x v="0"/>
    <x v="3"/>
    <x v="5"/>
    <x v="2"/>
    <x v="1"/>
    <n v="70656"/>
    <x v="1"/>
    <x v="1"/>
    <n v="753489"/>
    <n v="3"/>
    <n v="2341"/>
    <n v="10"/>
    <x v="4458"/>
    <x v="4316"/>
    <x v="1811"/>
    <s v="UPI"/>
    <s v="Cancelled"/>
    <x v="2"/>
    <n v="5"/>
    <x v="0"/>
  </r>
  <r>
    <x v="391"/>
    <x v="0"/>
    <x v="0"/>
    <x v="2"/>
    <x v="1"/>
    <x v="3"/>
    <n v="64104"/>
    <x v="1"/>
    <x v="2"/>
    <n v="810574"/>
    <n v="2"/>
    <n v="4559"/>
    <n v="20"/>
    <x v="4459"/>
    <x v="4317"/>
    <x v="4269"/>
    <s v="Cash"/>
    <s v="Cancelled"/>
    <x v="0"/>
    <n v="5"/>
    <x v="0"/>
  </r>
  <r>
    <x v="391"/>
    <x v="2"/>
    <x v="3"/>
    <x v="0"/>
    <x v="2"/>
    <x v="0"/>
    <n v="86844"/>
    <x v="1"/>
    <x v="2"/>
    <n v="971431"/>
    <n v="7"/>
    <n v="4645"/>
    <n v="20"/>
    <x v="4460"/>
    <x v="4318"/>
    <x v="811"/>
    <s v="Net Banking"/>
    <s v="Completed"/>
    <x v="0"/>
    <n v="5"/>
    <x v="0"/>
  </r>
  <r>
    <x v="391"/>
    <x v="3"/>
    <x v="2"/>
    <x v="1"/>
    <x v="1"/>
    <x v="1"/>
    <n v="10969"/>
    <x v="0"/>
    <x v="1"/>
    <n v="514878"/>
    <n v="3"/>
    <n v="3877"/>
    <n v="0"/>
    <x v="4461"/>
    <x v="4319"/>
    <x v="4270"/>
    <s v="Net Banking"/>
    <s v="Cancelled"/>
    <x v="0"/>
    <n v="1"/>
    <x v="0"/>
  </r>
  <r>
    <x v="391"/>
    <x v="3"/>
    <x v="1"/>
    <x v="5"/>
    <x v="0"/>
    <x v="3"/>
    <n v="10254"/>
    <x v="1"/>
    <x v="2"/>
    <n v="886442"/>
    <n v="5"/>
    <n v="3024"/>
    <n v="0"/>
    <x v="4462"/>
    <x v="4320"/>
    <x v="4271"/>
    <s v="Net Banking"/>
    <s v="Cancelled"/>
    <x v="2"/>
    <n v="4"/>
    <x v="0"/>
  </r>
  <r>
    <x v="391"/>
    <x v="3"/>
    <x v="0"/>
    <x v="4"/>
    <x v="1"/>
    <x v="0"/>
    <n v="20306"/>
    <x v="0"/>
    <x v="2"/>
    <n v="530864"/>
    <n v="7"/>
    <n v="987"/>
    <n v="20"/>
    <x v="1948"/>
    <x v="4321"/>
    <x v="4272"/>
    <s v="UPI"/>
    <s v="Cancelled"/>
    <x v="2"/>
    <n v="3"/>
    <x v="0"/>
  </r>
  <r>
    <x v="391"/>
    <x v="0"/>
    <x v="3"/>
    <x v="3"/>
    <x v="2"/>
    <x v="0"/>
    <n v="75516"/>
    <x v="1"/>
    <x v="2"/>
    <n v="739386"/>
    <n v="2"/>
    <n v="2627"/>
    <n v="10"/>
    <x v="4463"/>
    <x v="4322"/>
    <x v="2155"/>
    <s v="UPI"/>
    <s v="Cancelled"/>
    <x v="1"/>
    <n v="1"/>
    <x v="0"/>
  </r>
  <r>
    <x v="391"/>
    <x v="3"/>
    <x v="0"/>
    <x v="3"/>
    <x v="2"/>
    <x v="2"/>
    <n v="78197"/>
    <x v="1"/>
    <x v="1"/>
    <n v="831742"/>
    <n v="8"/>
    <n v="2440"/>
    <n v="0"/>
    <x v="4464"/>
    <x v="4323"/>
    <x v="3914"/>
    <s v="Net Banking"/>
    <s v="Cancelled"/>
    <x v="2"/>
    <n v="2"/>
    <x v="0"/>
  </r>
  <r>
    <x v="391"/>
    <x v="2"/>
    <x v="1"/>
    <x v="0"/>
    <x v="2"/>
    <x v="1"/>
    <n v="90845"/>
    <x v="1"/>
    <x v="0"/>
    <n v="540474"/>
    <n v="2"/>
    <n v="2953"/>
    <n v="0"/>
    <x v="4465"/>
    <x v="4324"/>
    <x v="4273"/>
    <s v="Net Banking"/>
    <s v="Cancelled"/>
    <x v="0"/>
    <n v="3"/>
    <x v="0"/>
  </r>
  <r>
    <x v="392"/>
    <x v="2"/>
    <x v="3"/>
    <x v="5"/>
    <x v="1"/>
    <x v="3"/>
    <n v="28223"/>
    <x v="1"/>
    <x v="0"/>
    <n v="473965"/>
    <n v="4"/>
    <n v="4514"/>
    <n v="5"/>
    <x v="4466"/>
    <x v="4325"/>
    <x v="4274"/>
    <s v="UPI"/>
    <s v="Completed"/>
    <x v="3"/>
    <n v="5"/>
    <x v="1"/>
  </r>
  <r>
    <x v="392"/>
    <x v="0"/>
    <x v="2"/>
    <x v="2"/>
    <x v="1"/>
    <x v="2"/>
    <n v="81441"/>
    <x v="0"/>
    <x v="1"/>
    <n v="553746"/>
    <n v="4"/>
    <n v="4297"/>
    <n v="15"/>
    <x v="4467"/>
    <x v="4326"/>
    <x v="4275"/>
    <s v="Net Banking"/>
    <s v="Completed"/>
    <x v="1"/>
    <n v="1"/>
    <x v="1"/>
  </r>
  <r>
    <x v="392"/>
    <x v="1"/>
    <x v="3"/>
    <x v="5"/>
    <x v="1"/>
    <x v="1"/>
    <n v="77967"/>
    <x v="0"/>
    <x v="1"/>
    <n v="259098"/>
    <n v="8"/>
    <n v="4850"/>
    <n v="5"/>
    <x v="4468"/>
    <x v="4327"/>
    <x v="4276"/>
    <s v="Credit Card"/>
    <s v="Cancelled"/>
    <x v="1"/>
    <n v="1"/>
    <x v="1"/>
  </r>
  <r>
    <x v="392"/>
    <x v="0"/>
    <x v="0"/>
    <x v="1"/>
    <x v="0"/>
    <x v="0"/>
    <n v="83292"/>
    <x v="1"/>
    <x v="1"/>
    <n v="641270"/>
    <n v="1"/>
    <n v="1459"/>
    <n v="10"/>
    <x v="4469"/>
    <x v="4328"/>
    <x v="4277"/>
    <s v="Cash"/>
    <s v="Cancelled"/>
    <x v="3"/>
    <n v="3"/>
    <x v="1"/>
  </r>
  <r>
    <x v="392"/>
    <x v="1"/>
    <x v="0"/>
    <x v="3"/>
    <x v="0"/>
    <x v="1"/>
    <n v="80889"/>
    <x v="1"/>
    <x v="0"/>
    <n v="550244"/>
    <n v="9"/>
    <n v="3063"/>
    <n v="15"/>
    <x v="4470"/>
    <x v="4329"/>
    <x v="4278"/>
    <s v="UPI"/>
    <s v="Cancelled"/>
    <x v="1"/>
    <n v="1"/>
    <x v="0"/>
  </r>
  <r>
    <x v="392"/>
    <x v="3"/>
    <x v="0"/>
    <x v="0"/>
    <x v="0"/>
    <x v="3"/>
    <n v="60117"/>
    <x v="0"/>
    <x v="1"/>
    <n v="208893"/>
    <n v="6"/>
    <n v="963"/>
    <n v="20"/>
    <x v="4471"/>
    <x v="4330"/>
    <x v="4279"/>
    <s v="Cash"/>
    <s v="Returned"/>
    <x v="0"/>
    <n v="1"/>
    <x v="0"/>
  </r>
  <r>
    <x v="392"/>
    <x v="0"/>
    <x v="0"/>
    <x v="4"/>
    <x v="2"/>
    <x v="0"/>
    <n v="11737"/>
    <x v="1"/>
    <x v="0"/>
    <n v="531201"/>
    <n v="4"/>
    <n v="2436"/>
    <n v="10"/>
    <x v="4472"/>
    <x v="4331"/>
    <x v="4280"/>
    <s v="Net Banking"/>
    <s v="Cancelled"/>
    <x v="0"/>
    <n v="1"/>
    <x v="0"/>
  </r>
  <r>
    <x v="392"/>
    <x v="2"/>
    <x v="2"/>
    <x v="5"/>
    <x v="2"/>
    <x v="2"/>
    <n v="92404"/>
    <x v="1"/>
    <x v="1"/>
    <n v="401998"/>
    <n v="6"/>
    <n v="4631"/>
    <n v="10"/>
    <x v="4473"/>
    <x v="4332"/>
    <x v="4281"/>
    <s v="Net Banking"/>
    <s v="Completed"/>
    <x v="1"/>
    <n v="3"/>
    <x v="0"/>
  </r>
  <r>
    <x v="392"/>
    <x v="3"/>
    <x v="3"/>
    <x v="3"/>
    <x v="2"/>
    <x v="1"/>
    <n v="42476"/>
    <x v="1"/>
    <x v="2"/>
    <n v="308914"/>
    <n v="6"/>
    <n v="515"/>
    <n v="5"/>
    <x v="4474"/>
    <x v="1587"/>
    <x v="4282"/>
    <s v="UPI"/>
    <s v="Completed"/>
    <x v="1"/>
    <n v="5"/>
    <x v="0"/>
  </r>
  <r>
    <x v="392"/>
    <x v="2"/>
    <x v="2"/>
    <x v="2"/>
    <x v="2"/>
    <x v="1"/>
    <n v="34325"/>
    <x v="0"/>
    <x v="0"/>
    <n v="296920"/>
    <n v="9"/>
    <n v="4570"/>
    <n v="15"/>
    <x v="4475"/>
    <x v="4333"/>
    <x v="4283"/>
    <s v="UPI"/>
    <s v="Cancelled"/>
    <x v="1"/>
    <n v="1"/>
    <x v="0"/>
  </r>
  <r>
    <x v="392"/>
    <x v="3"/>
    <x v="2"/>
    <x v="0"/>
    <x v="2"/>
    <x v="2"/>
    <n v="22326"/>
    <x v="0"/>
    <x v="0"/>
    <n v="172207"/>
    <n v="4"/>
    <n v="1418"/>
    <n v="10"/>
    <x v="4476"/>
    <x v="4334"/>
    <x v="4284"/>
    <s v="Credit Card"/>
    <s v="Completed"/>
    <x v="2"/>
    <n v="1"/>
    <x v="1"/>
  </r>
  <r>
    <x v="392"/>
    <x v="0"/>
    <x v="2"/>
    <x v="4"/>
    <x v="1"/>
    <x v="1"/>
    <n v="22911"/>
    <x v="1"/>
    <x v="1"/>
    <n v="647372"/>
    <n v="8"/>
    <n v="2113"/>
    <n v="15"/>
    <x v="4477"/>
    <x v="4335"/>
    <x v="1834"/>
    <s v="UPI"/>
    <s v="Completed"/>
    <x v="2"/>
    <n v="4"/>
    <x v="0"/>
  </r>
  <r>
    <x v="393"/>
    <x v="1"/>
    <x v="0"/>
    <x v="5"/>
    <x v="2"/>
    <x v="1"/>
    <n v="39080"/>
    <x v="1"/>
    <x v="2"/>
    <n v="996666"/>
    <n v="1"/>
    <n v="1322"/>
    <n v="20"/>
    <x v="4478"/>
    <x v="4336"/>
    <x v="3533"/>
    <s v="Cash"/>
    <s v="Returned"/>
    <x v="2"/>
    <n v="2"/>
    <x v="0"/>
  </r>
  <r>
    <x v="393"/>
    <x v="3"/>
    <x v="0"/>
    <x v="2"/>
    <x v="1"/>
    <x v="1"/>
    <n v="32635"/>
    <x v="0"/>
    <x v="0"/>
    <n v="921692"/>
    <n v="6"/>
    <n v="2620"/>
    <n v="15"/>
    <x v="4479"/>
    <x v="4337"/>
    <x v="4285"/>
    <s v="UPI"/>
    <s v="Cancelled"/>
    <x v="3"/>
    <n v="4"/>
    <x v="0"/>
  </r>
  <r>
    <x v="393"/>
    <x v="1"/>
    <x v="0"/>
    <x v="4"/>
    <x v="0"/>
    <x v="0"/>
    <n v="61179"/>
    <x v="0"/>
    <x v="1"/>
    <n v="405049"/>
    <n v="5"/>
    <n v="3891"/>
    <n v="5"/>
    <x v="4480"/>
    <x v="4338"/>
    <x v="4286"/>
    <s v="Credit Card"/>
    <s v="Completed"/>
    <x v="3"/>
    <n v="5"/>
    <x v="1"/>
  </r>
  <r>
    <x v="393"/>
    <x v="3"/>
    <x v="3"/>
    <x v="1"/>
    <x v="0"/>
    <x v="0"/>
    <n v="15213"/>
    <x v="0"/>
    <x v="2"/>
    <n v="640902"/>
    <n v="3"/>
    <n v="2466"/>
    <n v="5"/>
    <x v="4481"/>
    <x v="4339"/>
    <x v="4287"/>
    <s v="Cash"/>
    <s v="Completed"/>
    <x v="0"/>
    <n v="4"/>
    <x v="0"/>
  </r>
  <r>
    <x v="393"/>
    <x v="2"/>
    <x v="1"/>
    <x v="3"/>
    <x v="0"/>
    <x v="3"/>
    <n v="67142"/>
    <x v="0"/>
    <x v="0"/>
    <n v="939324"/>
    <n v="4"/>
    <n v="2381"/>
    <n v="10"/>
    <x v="4482"/>
    <x v="4340"/>
    <x v="4288"/>
    <s v="Net Banking"/>
    <s v="Cancelled"/>
    <x v="1"/>
    <n v="3"/>
    <x v="0"/>
  </r>
  <r>
    <x v="393"/>
    <x v="2"/>
    <x v="0"/>
    <x v="1"/>
    <x v="0"/>
    <x v="1"/>
    <n v="73545"/>
    <x v="0"/>
    <x v="1"/>
    <n v="639512"/>
    <n v="8"/>
    <n v="1239"/>
    <n v="15"/>
    <x v="4483"/>
    <x v="4341"/>
    <x v="4289"/>
    <s v="UPI"/>
    <s v="Completed"/>
    <x v="1"/>
    <n v="4"/>
    <x v="0"/>
  </r>
  <r>
    <x v="393"/>
    <x v="3"/>
    <x v="3"/>
    <x v="3"/>
    <x v="0"/>
    <x v="3"/>
    <n v="37940"/>
    <x v="0"/>
    <x v="2"/>
    <n v="147462"/>
    <n v="2"/>
    <n v="3566"/>
    <n v="5"/>
    <x v="4484"/>
    <x v="4342"/>
    <x v="4290"/>
    <s v="Net Banking"/>
    <s v="Returned"/>
    <x v="1"/>
    <n v="3"/>
    <x v="0"/>
  </r>
  <r>
    <x v="393"/>
    <x v="1"/>
    <x v="0"/>
    <x v="2"/>
    <x v="2"/>
    <x v="0"/>
    <n v="58604"/>
    <x v="0"/>
    <x v="0"/>
    <n v="209950"/>
    <n v="8"/>
    <n v="4343"/>
    <n v="0"/>
    <x v="4485"/>
    <x v="4343"/>
    <x v="4291"/>
    <s v="Credit Card"/>
    <s v="Cancelled"/>
    <x v="0"/>
    <n v="4"/>
    <x v="0"/>
  </r>
  <r>
    <x v="393"/>
    <x v="0"/>
    <x v="0"/>
    <x v="1"/>
    <x v="2"/>
    <x v="1"/>
    <n v="98901"/>
    <x v="0"/>
    <x v="0"/>
    <n v="472223"/>
    <n v="7"/>
    <n v="1297"/>
    <n v="5"/>
    <x v="2618"/>
    <x v="4344"/>
    <x v="4292"/>
    <s v="UPI"/>
    <s v="Completed"/>
    <x v="2"/>
    <n v="4"/>
    <x v="0"/>
  </r>
  <r>
    <x v="393"/>
    <x v="0"/>
    <x v="2"/>
    <x v="3"/>
    <x v="2"/>
    <x v="3"/>
    <n v="84332"/>
    <x v="1"/>
    <x v="2"/>
    <n v="624331"/>
    <n v="1"/>
    <n v="3710"/>
    <n v="20"/>
    <x v="4486"/>
    <x v="2488"/>
    <x v="4293"/>
    <s v="Credit Card"/>
    <s v="Cancelled"/>
    <x v="3"/>
    <n v="2"/>
    <x v="0"/>
  </r>
  <r>
    <x v="393"/>
    <x v="2"/>
    <x v="2"/>
    <x v="0"/>
    <x v="0"/>
    <x v="1"/>
    <n v="59119"/>
    <x v="1"/>
    <x v="1"/>
    <n v="795660"/>
    <n v="2"/>
    <n v="2086"/>
    <n v="0"/>
    <x v="4487"/>
    <x v="4345"/>
    <x v="3011"/>
    <s v="Net Banking"/>
    <s v="Completed"/>
    <x v="3"/>
    <n v="3"/>
    <x v="0"/>
  </r>
  <r>
    <x v="393"/>
    <x v="0"/>
    <x v="2"/>
    <x v="2"/>
    <x v="0"/>
    <x v="1"/>
    <n v="92888"/>
    <x v="0"/>
    <x v="1"/>
    <n v="517692"/>
    <n v="7"/>
    <n v="4230"/>
    <n v="15"/>
    <x v="4488"/>
    <x v="3007"/>
    <x v="4294"/>
    <s v="Cash"/>
    <s v="Returned"/>
    <x v="0"/>
    <n v="5"/>
    <x v="0"/>
  </r>
  <r>
    <x v="394"/>
    <x v="2"/>
    <x v="3"/>
    <x v="3"/>
    <x v="1"/>
    <x v="2"/>
    <n v="71604"/>
    <x v="1"/>
    <x v="2"/>
    <n v="651788"/>
    <n v="3"/>
    <n v="2277"/>
    <n v="10"/>
    <x v="4489"/>
    <x v="4346"/>
    <x v="4295"/>
    <s v="Credit Card"/>
    <s v="Completed"/>
    <x v="1"/>
    <n v="1"/>
    <x v="1"/>
  </r>
  <r>
    <x v="394"/>
    <x v="0"/>
    <x v="1"/>
    <x v="5"/>
    <x v="2"/>
    <x v="3"/>
    <n v="26820"/>
    <x v="0"/>
    <x v="0"/>
    <n v="849165"/>
    <n v="2"/>
    <n v="3031"/>
    <n v="0"/>
    <x v="4490"/>
    <x v="4347"/>
    <x v="4296"/>
    <s v="UPI"/>
    <s v="Returned"/>
    <x v="1"/>
    <n v="5"/>
    <x v="0"/>
  </r>
  <r>
    <x v="394"/>
    <x v="3"/>
    <x v="1"/>
    <x v="3"/>
    <x v="0"/>
    <x v="0"/>
    <n v="86502"/>
    <x v="1"/>
    <x v="2"/>
    <n v="680718"/>
    <n v="1"/>
    <n v="2934"/>
    <n v="5"/>
    <x v="4491"/>
    <x v="4348"/>
    <x v="4297"/>
    <s v="UPI"/>
    <s v="Cancelled"/>
    <x v="3"/>
    <n v="4"/>
    <x v="0"/>
  </r>
  <r>
    <x v="394"/>
    <x v="2"/>
    <x v="3"/>
    <x v="1"/>
    <x v="0"/>
    <x v="3"/>
    <n v="77345"/>
    <x v="0"/>
    <x v="2"/>
    <n v="749438"/>
    <n v="7"/>
    <n v="4417"/>
    <n v="10"/>
    <x v="4492"/>
    <x v="4349"/>
    <x v="4298"/>
    <s v="Net Banking"/>
    <s v="Returned"/>
    <x v="2"/>
    <n v="5"/>
    <x v="0"/>
  </r>
  <r>
    <x v="394"/>
    <x v="2"/>
    <x v="0"/>
    <x v="0"/>
    <x v="0"/>
    <x v="3"/>
    <n v="49314"/>
    <x v="0"/>
    <x v="2"/>
    <n v="119841"/>
    <n v="3"/>
    <n v="2969"/>
    <n v="10"/>
    <x v="4493"/>
    <x v="4350"/>
    <x v="4299"/>
    <s v="Net Banking"/>
    <s v="Cancelled"/>
    <x v="3"/>
    <n v="4"/>
    <x v="0"/>
  </r>
  <r>
    <x v="394"/>
    <x v="3"/>
    <x v="3"/>
    <x v="4"/>
    <x v="1"/>
    <x v="3"/>
    <n v="50875"/>
    <x v="1"/>
    <x v="0"/>
    <n v="160293"/>
    <n v="6"/>
    <n v="2779"/>
    <n v="10"/>
    <x v="4494"/>
    <x v="4351"/>
    <x v="4300"/>
    <s v="Net Banking"/>
    <s v="Completed"/>
    <x v="2"/>
    <n v="4"/>
    <x v="0"/>
  </r>
  <r>
    <x v="394"/>
    <x v="2"/>
    <x v="0"/>
    <x v="4"/>
    <x v="0"/>
    <x v="2"/>
    <n v="81041"/>
    <x v="1"/>
    <x v="2"/>
    <n v="400296"/>
    <n v="8"/>
    <n v="1867"/>
    <n v="10"/>
    <x v="4495"/>
    <x v="1958"/>
    <x v="4301"/>
    <s v="Net Banking"/>
    <s v="Completed"/>
    <x v="2"/>
    <n v="1"/>
    <x v="0"/>
  </r>
  <r>
    <x v="394"/>
    <x v="0"/>
    <x v="3"/>
    <x v="3"/>
    <x v="1"/>
    <x v="1"/>
    <n v="80793"/>
    <x v="1"/>
    <x v="2"/>
    <n v="720755"/>
    <n v="6"/>
    <n v="3267"/>
    <n v="15"/>
    <x v="4496"/>
    <x v="4352"/>
    <x v="4302"/>
    <s v="UPI"/>
    <s v="Completed"/>
    <x v="2"/>
    <n v="2"/>
    <x v="0"/>
  </r>
  <r>
    <x v="394"/>
    <x v="0"/>
    <x v="3"/>
    <x v="4"/>
    <x v="1"/>
    <x v="0"/>
    <n v="90587"/>
    <x v="1"/>
    <x v="0"/>
    <n v="586713"/>
    <n v="7"/>
    <n v="1897"/>
    <n v="15"/>
    <x v="4497"/>
    <x v="4353"/>
    <x v="4303"/>
    <s v="UPI"/>
    <s v="Completed"/>
    <x v="2"/>
    <n v="2"/>
    <x v="0"/>
  </r>
  <r>
    <x v="394"/>
    <x v="2"/>
    <x v="3"/>
    <x v="3"/>
    <x v="2"/>
    <x v="2"/>
    <n v="14909"/>
    <x v="1"/>
    <x v="0"/>
    <n v="449570"/>
    <n v="6"/>
    <n v="654"/>
    <n v="15"/>
    <x v="3707"/>
    <x v="4354"/>
    <x v="4304"/>
    <s v="UPI"/>
    <s v="Cancelled"/>
    <x v="1"/>
    <n v="1"/>
    <x v="1"/>
  </r>
  <r>
    <x v="394"/>
    <x v="0"/>
    <x v="1"/>
    <x v="0"/>
    <x v="0"/>
    <x v="0"/>
    <n v="24866"/>
    <x v="0"/>
    <x v="2"/>
    <n v="913302"/>
    <n v="7"/>
    <n v="3686"/>
    <n v="5"/>
    <x v="2083"/>
    <x v="4355"/>
    <x v="4305"/>
    <s v="Credit Card"/>
    <s v="Cancelled"/>
    <x v="3"/>
    <n v="5"/>
    <x v="0"/>
  </r>
  <r>
    <x v="394"/>
    <x v="1"/>
    <x v="2"/>
    <x v="4"/>
    <x v="1"/>
    <x v="2"/>
    <n v="52789"/>
    <x v="0"/>
    <x v="1"/>
    <n v="594515"/>
    <n v="5"/>
    <n v="1615"/>
    <n v="15"/>
    <x v="2901"/>
    <x v="3643"/>
    <x v="2053"/>
    <s v="Cash"/>
    <s v="Completed"/>
    <x v="3"/>
    <n v="3"/>
    <x v="0"/>
  </r>
  <r>
    <x v="395"/>
    <x v="2"/>
    <x v="3"/>
    <x v="1"/>
    <x v="0"/>
    <x v="1"/>
    <n v="75997"/>
    <x v="0"/>
    <x v="2"/>
    <n v="546006"/>
    <n v="9"/>
    <n v="4165"/>
    <n v="10"/>
    <x v="4498"/>
    <x v="1083"/>
    <x v="4306"/>
    <s v="Cash"/>
    <s v="Cancelled"/>
    <x v="2"/>
    <n v="1"/>
    <x v="0"/>
  </r>
  <r>
    <x v="395"/>
    <x v="3"/>
    <x v="1"/>
    <x v="1"/>
    <x v="2"/>
    <x v="0"/>
    <n v="38460"/>
    <x v="1"/>
    <x v="0"/>
    <n v="145876"/>
    <n v="3"/>
    <n v="4096"/>
    <n v="0"/>
    <x v="4499"/>
    <x v="4356"/>
    <x v="183"/>
    <s v="Cash"/>
    <s v="Cancelled"/>
    <x v="0"/>
    <n v="4"/>
    <x v="0"/>
  </r>
  <r>
    <x v="395"/>
    <x v="1"/>
    <x v="2"/>
    <x v="5"/>
    <x v="2"/>
    <x v="3"/>
    <n v="58500"/>
    <x v="0"/>
    <x v="0"/>
    <n v="746493"/>
    <n v="6"/>
    <n v="1614"/>
    <n v="0"/>
    <x v="4500"/>
    <x v="4357"/>
    <x v="4307"/>
    <s v="Credit Card"/>
    <s v="Cancelled"/>
    <x v="1"/>
    <n v="2"/>
    <x v="1"/>
  </r>
  <r>
    <x v="395"/>
    <x v="2"/>
    <x v="2"/>
    <x v="3"/>
    <x v="1"/>
    <x v="2"/>
    <n v="78769"/>
    <x v="0"/>
    <x v="0"/>
    <n v="868071"/>
    <n v="9"/>
    <n v="1199"/>
    <n v="0"/>
    <x v="4501"/>
    <x v="4358"/>
    <x v="4308"/>
    <s v="Net Banking"/>
    <s v="Completed"/>
    <x v="0"/>
    <n v="2"/>
    <x v="0"/>
  </r>
  <r>
    <x v="395"/>
    <x v="3"/>
    <x v="3"/>
    <x v="4"/>
    <x v="2"/>
    <x v="0"/>
    <n v="22128"/>
    <x v="1"/>
    <x v="1"/>
    <n v="537543"/>
    <n v="1"/>
    <n v="4700"/>
    <n v="0"/>
    <x v="3991"/>
    <x v="4359"/>
    <x v="4309"/>
    <s v="Net Banking"/>
    <s v="Returned"/>
    <x v="2"/>
    <n v="5"/>
    <x v="0"/>
  </r>
  <r>
    <x v="395"/>
    <x v="0"/>
    <x v="0"/>
    <x v="1"/>
    <x v="2"/>
    <x v="1"/>
    <n v="15202"/>
    <x v="0"/>
    <x v="0"/>
    <n v="349044"/>
    <n v="5"/>
    <n v="1095"/>
    <n v="0"/>
    <x v="4502"/>
    <x v="4360"/>
    <x v="4310"/>
    <s v="Net Banking"/>
    <s v="Returned"/>
    <x v="2"/>
    <n v="3"/>
    <x v="1"/>
  </r>
  <r>
    <x v="395"/>
    <x v="3"/>
    <x v="0"/>
    <x v="0"/>
    <x v="2"/>
    <x v="0"/>
    <n v="75327"/>
    <x v="1"/>
    <x v="1"/>
    <n v="929734"/>
    <n v="4"/>
    <n v="1513"/>
    <n v="20"/>
    <x v="4503"/>
    <x v="4361"/>
    <x v="4311"/>
    <s v="UPI"/>
    <s v="Cancelled"/>
    <x v="0"/>
    <n v="1"/>
    <x v="1"/>
  </r>
  <r>
    <x v="395"/>
    <x v="1"/>
    <x v="0"/>
    <x v="0"/>
    <x v="0"/>
    <x v="2"/>
    <n v="57965"/>
    <x v="1"/>
    <x v="0"/>
    <n v="583498"/>
    <n v="9"/>
    <n v="1039"/>
    <n v="0"/>
    <x v="1729"/>
    <x v="4362"/>
    <x v="4312"/>
    <s v="Credit Card"/>
    <s v="Returned"/>
    <x v="3"/>
    <n v="4"/>
    <x v="0"/>
  </r>
  <r>
    <x v="395"/>
    <x v="0"/>
    <x v="3"/>
    <x v="5"/>
    <x v="0"/>
    <x v="1"/>
    <n v="41238"/>
    <x v="0"/>
    <x v="0"/>
    <n v="858005"/>
    <n v="1"/>
    <n v="511"/>
    <n v="0"/>
    <x v="4504"/>
    <x v="4363"/>
    <x v="4313"/>
    <s v="Cash"/>
    <s v="Returned"/>
    <x v="3"/>
    <n v="4"/>
    <x v="0"/>
  </r>
  <r>
    <x v="395"/>
    <x v="2"/>
    <x v="0"/>
    <x v="0"/>
    <x v="1"/>
    <x v="3"/>
    <n v="89258"/>
    <x v="0"/>
    <x v="2"/>
    <n v="523052"/>
    <n v="4"/>
    <n v="2443"/>
    <n v="0"/>
    <x v="4505"/>
    <x v="4364"/>
    <x v="4314"/>
    <s v="Net Banking"/>
    <s v="Cancelled"/>
    <x v="0"/>
    <n v="3"/>
    <x v="0"/>
  </r>
  <r>
    <x v="395"/>
    <x v="0"/>
    <x v="1"/>
    <x v="0"/>
    <x v="1"/>
    <x v="2"/>
    <n v="59240"/>
    <x v="1"/>
    <x v="1"/>
    <n v="634119"/>
    <n v="1"/>
    <n v="4959"/>
    <n v="5"/>
    <x v="4506"/>
    <x v="2740"/>
    <x v="2425"/>
    <s v="Cash"/>
    <s v="Cancelled"/>
    <x v="2"/>
    <n v="5"/>
    <x v="0"/>
  </r>
  <r>
    <x v="395"/>
    <x v="2"/>
    <x v="1"/>
    <x v="4"/>
    <x v="2"/>
    <x v="2"/>
    <n v="93583"/>
    <x v="1"/>
    <x v="2"/>
    <n v="919816"/>
    <n v="3"/>
    <n v="1161"/>
    <n v="20"/>
    <x v="4507"/>
    <x v="4365"/>
    <x v="4315"/>
    <s v="Net Banking"/>
    <s v="Cancelled"/>
    <x v="1"/>
    <n v="3"/>
    <x v="0"/>
  </r>
  <r>
    <x v="396"/>
    <x v="2"/>
    <x v="1"/>
    <x v="3"/>
    <x v="2"/>
    <x v="1"/>
    <n v="78837"/>
    <x v="0"/>
    <x v="1"/>
    <n v="984975"/>
    <n v="4"/>
    <n v="4909"/>
    <n v="0"/>
    <x v="4508"/>
    <x v="4366"/>
    <x v="4316"/>
    <s v="Cash"/>
    <s v="Completed"/>
    <x v="2"/>
    <n v="5"/>
    <x v="0"/>
  </r>
  <r>
    <x v="396"/>
    <x v="3"/>
    <x v="1"/>
    <x v="2"/>
    <x v="1"/>
    <x v="2"/>
    <n v="64289"/>
    <x v="0"/>
    <x v="0"/>
    <n v="335428"/>
    <n v="1"/>
    <n v="1922"/>
    <n v="15"/>
    <x v="4509"/>
    <x v="4367"/>
    <x v="4317"/>
    <s v="UPI"/>
    <s v="Returned"/>
    <x v="3"/>
    <n v="5"/>
    <x v="0"/>
  </r>
  <r>
    <x v="396"/>
    <x v="3"/>
    <x v="2"/>
    <x v="0"/>
    <x v="2"/>
    <x v="0"/>
    <n v="42544"/>
    <x v="0"/>
    <x v="0"/>
    <n v="401366"/>
    <n v="5"/>
    <n v="1745"/>
    <n v="5"/>
    <x v="4510"/>
    <x v="4368"/>
    <x v="4318"/>
    <s v="Credit Card"/>
    <s v="Returned"/>
    <x v="3"/>
    <n v="1"/>
    <x v="0"/>
  </r>
  <r>
    <x v="396"/>
    <x v="3"/>
    <x v="1"/>
    <x v="0"/>
    <x v="1"/>
    <x v="3"/>
    <n v="70064"/>
    <x v="0"/>
    <x v="1"/>
    <n v="359487"/>
    <n v="6"/>
    <n v="1079"/>
    <n v="20"/>
    <x v="4333"/>
    <x v="4369"/>
    <x v="3619"/>
    <s v="Net Banking"/>
    <s v="Cancelled"/>
    <x v="2"/>
    <n v="1"/>
    <x v="1"/>
  </r>
  <r>
    <x v="396"/>
    <x v="1"/>
    <x v="0"/>
    <x v="2"/>
    <x v="0"/>
    <x v="0"/>
    <n v="91176"/>
    <x v="0"/>
    <x v="2"/>
    <n v="194605"/>
    <n v="1"/>
    <n v="761"/>
    <n v="15"/>
    <x v="2261"/>
    <x v="4370"/>
    <x v="4319"/>
    <s v="Net Banking"/>
    <s v="Completed"/>
    <x v="3"/>
    <n v="4"/>
    <x v="0"/>
  </r>
  <r>
    <x v="396"/>
    <x v="1"/>
    <x v="3"/>
    <x v="0"/>
    <x v="2"/>
    <x v="1"/>
    <n v="32413"/>
    <x v="1"/>
    <x v="1"/>
    <n v="273888"/>
    <n v="4"/>
    <n v="995"/>
    <n v="15"/>
    <x v="4511"/>
    <x v="3437"/>
    <x v="4320"/>
    <s v="Net Banking"/>
    <s v="Cancelled"/>
    <x v="0"/>
    <n v="2"/>
    <x v="0"/>
  </r>
  <r>
    <x v="396"/>
    <x v="3"/>
    <x v="0"/>
    <x v="4"/>
    <x v="2"/>
    <x v="2"/>
    <n v="92341"/>
    <x v="1"/>
    <x v="1"/>
    <n v="666170"/>
    <n v="4"/>
    <n v="4725"/>
    <n v="5"/>
    <x v="2380"/>
    <x v="4371"/>
    <x v="4321"/>
    <s v="Net Banking"/>
    <s v="Completed"/>
    <x v="0"/>
    <n v="5"/>
    <x v="0"/>
  </r>
  <r>
    <x v="396"/>
    <x v="1"/>
    <x v="1"/>
    <x v="4"/>
    <x v="2"/>
    <x v="3"/>
    <n v="95669"/>
    <x v="0"/>
    <x v="1"/>
    <n v="818706"/>
    <n v="1"/>
    <n v="2636"/>
    <n v="15"/>
    <x v="4512"/>
    <x v="4372"/>
    <x v="4322"/>
    <s v="Credit Card"/>
    <s v="Returned"/>
    <x v="3"/>
    <n v="4"/>
    <x v="1"/>
  </r>
  <r>
    <x v="396"/>
    <x v="0"/>
    <x v="2"/>
    <x v="2"/>
    <x v="0"/>
    <x v="1"/>
    <n v="58899"/>
    <x v="0"/>
    <x v="0"/>
    <n v="675344"/>
    <n v="2"/>
    <n v="1129"/>
    <n v="10"/>
    <x v="4513"/>
    <x v="4373"/>
    <x v="4323"/>
    <s v="Credit Card"/>
    <s v="Cancelled"/>
    <x v="2"/>
    <n v="2"/>
    <x v="0"/>
  </r>
  <r>
    <x v="396"/>
    <x v="0"/>
    <x v="1"/>
    <x v="1"/>
    <x v="0"/>
    <x v="0"/>
    <n v="96891"/>
    <x v="0"/>
    <x v="1"/>
    <n v="619245"/>
    <n v="5"/>
    <n v="1005"/>
    <n v="5"/>
    <x v="4514"/>
    <x v="4374"/>
    <x v="4324"/>
    <s v="Net Banking"/>
    <s v="Cancelled"/>
    <x v="0"/>
    <n v="4"/>
    <x v="0"/>
  </r>
  <r>
    <x v="396"/>
    <x v="1"/>
    <x v="3"/>
    <x v="0"/>
    <x v="2"/>
    <x v="2"/>
    <n v="98765"/>
    <x v="0"/>
    <x v="0"/>
    <n v="510412"/>
    <n v="2"/>
    <n v="706"/>
    <n v="5"/>
    <x v="2400"/>
    <x v="4375"/>
    <x v="4325"/>
    <s v="Cash"/>
    <s v="Returned"/>
    <x v="3"/>
    <n v="5"/>
    <x v="0"/>
  </r>
  <r>
    <x v="396"/>
    <x v="1"/>
    <x v="0"/>
    <x v="1"/>
    <x v="1"/>
    <x v="2"/>
    <n v="79969"/>
    <x v="0"/>
    <x v="2"/>
    <n v="104999"/>
    <n v="3"/>
    <n v="3931"/>
    <n v="10"/>
    <x v="4515"/>
    <x v="4376"/>
    <x v="4326"/>
    <s v="UPI"/>
    <s v="Completed"/>
    <x v="3"/>
    <n v="2"/>
    <x v="1"/>
  </r>
  <r>
    <x v="397"/>
    <x v="0"/>
    <x v="3"/>
    <x v="0"/>
    <x v="0"/>
    <x v="1"/>
    <n v="43033"/>
    <x v="1"/>
    <x v="0"/>
    <n v="517242"/>
    <n v="9"/>
    <n v="3630"/>
    <n v="5"/>
    <x v="4516"/>
    <x v="195"/>
    <x v="1882"/>
    <s v="Net Banking"/>
    <s v="Completed"/>
    <x v="1"/>
    <n v="3"/>
    <x v="0"/>
  </r>
  <r>
    <x v="397"/>
    <x v="2"/>
    <x v="3"/>
    <x v="3"/>
    <x v="2"/>
    <x v="0"/>
    <n v="11378"/>
    <x v="1"/>
    <x v="2"/>
    <n v="888162"/>
    <n v="5"/>
    <n v="2354"/>
    <n v="15"/>
    <x v="4517"/>
    <x v="632"/>
    <x v="4327"/>
    <s v="UPI"/>
    <s v="Returned"/>
    <x v="2"/>
    <n v="1"/>
    <x v="0"/>
  </r>
  <r>
    <x v="397"/>
    <x v="0"/>
    <x v="3"/>
    <x v="0"/>
    <x v="2"/>
    <x v="2"/>
    <n v="16503"/>
    <x v="0"/>
    <x v="2"/>
    <n v="682463"/>
    <n v="1"/>
    <n v="2160"/>
    <n v="15"/>
    <x v="4518"/>
    <x v="2822"/>
    <x v="4328"/>
    <s v="Cash"/>
    <s v="Completed"/>
    <x v="3"/>
    <n v="1"/>
    <x v="0"/>
  </r>
  <r>
    <x v="397"/>
    <x v="0"/>
    <x v="0"/>
    <x v="4"/>
    <x v="0"/>
    <x v="0"/>
    <n v="52774"/>
    <x v="0"/>
    <x v="2"/>
    <n v="431104"/>
    <n v="5"/>
    <n v="3081"/>
    <n v="15"/>
    <x v="4519"/>
    <x v="1490"/>
    <x v="4329"/>
    <s v="Net Banking"/>
    <s v="Returned"/>
    <x v="0"/>
    <n v="2"/>
    <x v="0"/>
  </r>
  <r>
    <x v="397"/>
    <x v="1"/>
    <x v="1"/>
    <x v="5"/>
    <x v="1"/>
    <x v="3"/>
    <n v="69608"/>
    <x v="0"/>
    <x v="0"/>
    <n v="556050"/>
    <n v="3"/>
    <n v="784"/>
    <n v="10"/>
    <x v="4520"/>
    <x v="4377"/>
    <x v="4330"/>
    <s v="Net Banking"/>
    <s v="Returned"/>
    <x v="3"/>
    <n v="2"/>
    <x v="1"/>
  </r>
  <r>
    <x v="397"/>
    <x v="0"/>
    <x v="3"/>
    <x v="5"/>
    <x v="2"/>
    <x v="2"/>
    <n v="43617"/>
    <x v="1"/>
    <x v="1"/>
    <n v="400974"/>
    <n v="1"/>
    <n v="1218"/>
    <n v="15"/>
    <x v="4521"/>
    <x v="4378"/>
    <x v="1002"/>
    <s v="UPI"/>
    <s v="Returned"/>
    <x v="2"/>
    <n v="5"/>
    <x v="0"/>
  </r>
  <r>
    <x v="397"/>
    <x v="1"/>
    <x v="0"/>
    <x v="5"/>
    <x v="1"/>
    <x v="3"/>
    <n v="14814"/>
    <x v="1"/>
    <x v="0"/>
    <n v="850612"/>
    <n v="3"/>
    <n v="4488"/>
    <n v="10"/>
    <x v="4522"/>
    <x v="4379"/>
    <x v="4331"/>
    <s v="Net Banking"/>
    <s v="Completed"/>
    <x v="3"/>
    <n v="2"/>
    <x v="0"/>
  </r>
  <r>
    <x v="397"/>
    <x v="1"/>
    <x v="2"/>
    <x v="5"/>
    <x v="1"/>
    <x v="2"/>
    <n v="68335"/>
    <x v="1"/>
    <x v="2"/>
    <n v="721050"/>
    <n v="6"/>
    <n v="1001"/>
    <n v="10"/>
    <x v="4523"/>
    <x v="176"/>
    <x v="4332"/>
    <s v="Cash"/>
    <s v="Cancelled"/>
    <x v="0"/>
    <n v="1"/>
    <x v="0"/>
  </r>
  <r>
    <x v="397"/>
    <x v="3"/>
    <x v="0"/>
    <x v="1"/>
    <x v="0"/>
    <x v="1"/>
    <n v="33763"/>
    <x v="0"/>
    <x v="1"/>
    <n v="823103"/>
    <n v="5"/>
    <n v="757"/>
    <n v="10"/>
    <x v="4524"/>
    <x v="63"/>
    <x v="4333"/>
    <s v="Credit Card"/>
    <s v="Returned"/>
    <x v="0"/>
    <n v="5"/>
    <x v="0"/>
  </r>
  <r>
    <x v="397"/>
    <x v="0"/>
    <x v="2"/>
    <x v="1"/>
    <x v="2"/>
    <x v="2"/>
    <n v="20000"/>
    <x v="0"/>
    <x v="0"/>
    <n v="833927"/>
    <n v="1"/>
    <n v="3097"/>
    <n v="5"/>
    <x v="4525"/>
    <x v="4380"/>
    <x v="4204"/>
    <s v="UPI"/>
    <s v="Completed"/>
    <x v="3"/>
    <n v="4"/>
    <x v="0"/>
  </r>
  <r>
    <x v="397"/>
    <x v="2"/>
    <x v="0"/>
    <x v="0"/>
    <x v="2"/>
    <x v="2"/>
    <n v="90824"/>
    <x v="1"/>
    <x v="2"/>
    <n v="128008"/>
    <n v="2"/>
    <n v="2422"/>
    <n v="20"/>
    <x v="4526"/>
    <x v="4381"/>
    <x v="4334"/>
    <s v="Credit Card"/>
    <s v="Returned"/>
    <x v="1"/>
    <n v="1"/>
    <x v="0"/>
  </r>
  <r>
    <x v="397"/>
    <x v="3"/>
    <x v="1"/>
    <x v="1"/>
    <x v="1"/>
    <x v="0"/>
    <n v="13274"/>
    <x v="1"/>
    <x v="2"/>
    <n v="326092"/>
    <n v="5"/>
    <n v="1739"/>
    <n v="10"/>
    <x v="4527"/>
    <x v="4382"/>
    <x v="4335"/>
    <s v="UPI"/>
    <s v="Completed"/>
    <x v="2"/>
    <n v="3"/>
    <x v="0"/>
  </r>
  <r>
    <x v="398"/>
    <x v="1"/>
    <x v="3"/>
    <x v="0"/>
    <x v="0"/>
    <x v="0"/>
    <n v="59868"/>
    <x v="0"/>
    <x v="1"/>
    <n v="474315"/>
    <n v="9"/>
    <n v="3794"/>
    <n v="15"/>
    <x v="4528"/>
    <x v="3226"/>
    <x v="4336"/>
    <s v="Credit Card"/>
    <s v="Returned"/>
    <x v="0"/>
    <n v="5"/>
    <x v="0"/>
  </r>
  <r>
    <x v="398"/>
    <x v="1"/>
    <x v="1"/>
    <x v="3"/>
    <x v="0"/>
    <x v="3"/>
    <n v="64232"/>
    <x v="1"/>
    <x v="0"/>
    <n v="955336"/>
    <n v="5"/>
    <n v="3513"/>
    <n v="10"/>
    <x v="4529"/>
    <x v="4383"/>
    <x v="4337"/>
    <s v="Cash"/>
    <s v="Completed"/>
    <x v="2"/>
    <n v="3"/>
    <x v="0"/>
  </r>
  <r>
    <x v="398"/>
    <x v="2"/>
    <x v="0"/>
    <x v="0"/>
    <x v="0"/>
    <x v="3"/>
    <n v="24227"/>
    <x v="1"/>
    <x v="1"/>
    <n v="580607"/>
    <n v="5"/>
    <n v="1387"/>
    <n v="0"/>
    <x v="4530"/>
    <x v="4384"/>
    <x v="4338"/>
    <s v="Cash"/>
    <s v="Returned"/>
    <x v="2"/>
    <n v="2"/>
    <x v="0"/>
  </r>
  <r>
    <x v="398"/>
    <x v="1"/>
    <x v="3"/>
    <x v="5"/>
    <x v="1"/>
    <x v="3"/>
    <n v="27279"/>
    <x v="1"/>
    <x v="1"/>
    <n v="692051"/>
    <n v="1"/>
    <n v="3954"/>
    <n v="5"/>
    <x v="4531"/>
    <x v="4385"/>
    <x v="4339"/>
    <s v="Net Banking"/>
    <s v="Returned"/>
    <x v="0"/>
    <n v="4"/>
    <x v="0"/>
  </r>
  <r>
    <x v="398"/>
    <x v="0"/>
    <x v="2"/>
    <x v="2"/>
    <x v="1"/>
    <x v="2"/>
    <n v="84904"/>
    <x v="0"/>
    <x v="1"/>
    <n v="279594"/>
    <n v="5"/>
    <n v="1244"/>
    <n v="15"/>
    <x v="4532"/>
    <x v="1890"/>
    <x v="4340"/>
    <s v="Cash"/>
    <s v="Returned"/>
    <x v="3"/>
    <n v="2"/>
    <x v="0"/>
  </r>
  <r>
    <x v="398"/>
    <x v="3"/>
    <x v="0"/>
    <x v="2"/>
    <x v="2"/>
    <x v="2"/>
    <n v="74940"/>
    <x v="0"/>
    <x v="1"/>
    <n v="296196"/>
    <n v="8"/>
    <n v="3936"/>
    <n v="5"/>
    <x v="4533"/>
    <x v="4386"/>
    <x v="4341"/>
    <s v="Cash"/>
    <s v="Completed"/>
    <x v="2"/>
    <n v="1"/>
    <x v="0"/>
  </r>
  <r>
    <x v="398"/>
    <x v="1"/>
    <x v="3"/>
    <x v="4"/>
    <x v="0"/>
    <x v="3"/>
    <n v="52736"/>
    <x v="1"/>
    <x v="0"/>
    <n v="523538"/>
    <n v="9"/>
    <n v="2204"/>
    <n v="5"/>
    <x v="4534"/>
    <x v="4387"/>
    <x v="2140"/>
    <s v="Net Banking"/>
    <s v="Cancelled"/>
    <x v="3"/>
    <n v="4"/>
    <x v="1"/>
  </r>
  <r>
    <x v="398"/>
    <x v="1"/>
    <x v="2"/>
    <x v="4"/>
    <x v="1"/>
    <x v="1"/>
    <n v="19651"/>
    <x v="1"/>
    <x v="1"/>
    <n v="995188"/>
    <n v="3"/>
    <n v="710"/>
    <n v="0"/>
    <x v="1385"/>
    <x v="4388"/>
    <x v="4342"/>
    <s v="UPI"/>
    <s v="Returned"/>
    <x v="1"/>
    <n v="1"/>
    <x v="0"/>
  </r>
  <r>
    <x v="398"/>
    <x v="2"/>
    <x v="2"/>
    <x v="0"/>
    <x v="0"/>
    <x v="1"/>
    <n v="89439"/>
    <x v="0"/>
    <x v="2"/>
    <n v="506033"/>
    <n v="4"/>
    <n v="4564"/>
    <n v="10"/>
    <x v="1927"/>
    <x v="2383"/>
    <x v="4343"/>
    <s v="Cash"/>
    <s v="Completed"/>
    <x v="1"/>
    <n v="4"/>
    <x v="0"/>
  </r>
  <r>
    <x v="398"/>
    <x v="0"/>
    <x v="1"/>
    <x v="2"/>
    <x v="1"/>
    <x v="2"/>
    <n v="94463"/>
    <x v="0"/>
    <x v="2"/>
    <n v="802490"/>
    <n v="7"/>
    <n v="2456"/>
    <n v="15"/>
    <x v="4535"/>
    <x v="4389"/>
    <x v="4344"/>
    <s v="Cash"/>
    <s v="Completed"/>
    <x v="2"/>
    <n v="3"/>
    <x v="0"/>
  </r>
  <r>
    <x v="398"/>
    <x v="1"/>
    <x v="0"/>
    <x v="5"/>
    <x v="2"/>
    <x v="1"/>
    <n v="17771"/>
    <x v="1"/>
    <x v="2"/>
    <n v="768586"/>
    <n v="7"/>
    <n v="3026"/>
    <n v="20"/>
    <x v="4536"/>
    <x v="4390"/>
    <x v="4345"/>
    <s v="Credit Card"/>
    <s v="Completed"/>
    <x v="0"/>
    <n v="1"/>
    <x v="0"/>
  </r>
  <r>
    <x v="398"/>
    <x v="2"/>
    <x v="2"/>
    <x v="1"/>
    <x v="0"/>
    <x v="1"/>
    <n v="88996"/>
    <x v="1"/>
    <x v="1"/>
    <n v="734304"/>
    <n v="1"/>
    <n v="2202"/>
    <n v="5"/>
    <x v="4537"/>
    <x v="4391"/>
    <x v="4346"/>
    <s v="Cash"/>
    <s v="Cancelled"/>
    <x v="2"/>
    <n v="1"/>
    <x v="0"/>
  </r>
  <r>
    <x v="399"/>
    <x v="1"/>
    <x v="3"/>
    <x v="5"/>
    <x v="1"/>
    <x v="3"/>
    <n v="80173"/>
    <x v="1"/>
    <x v="2"/>
    <n v="393301"/>
    <n v="6"/>
    <n v="4714"/>
    <n v="20"/>
    <x v="4538"/>
    <x v="4392"/>
    <x v="4347"/>
    <s v="Net Banking"/>
    <s v="Cancelled"/>
    <x v="3"/>
    <n v="2"/>
    <x v="0"/>
  </r>
  <r>
    <x v="399"/>
    <x v="2"/>
    <x v="2"/>
    <x v="5"/>
    <x v="0"/>
    <x v="1"/>
    <n v="50834"/>
    <x v="0"/>
    <x v="0"/>
    <n v="186300"/>
    <n v="9"/>
    <n v="985"/>
    <n v="20"/>
    <x v="4539"/>
    <x v="4393"/>
    <x v="1732"/>
    <s v="Cash"/>
    <s v="Cancelled"/>
    <x v="3"/>
    <n v="5"/>
    <x v="0"/>
  </r>
  <r>
    <x v="399"/>
    <x v="2"/>
    <x v="2"/>
    <x v="0"/>
    <x v="1"/>
    <x v="1"/>
    <n v="13553"/>
    <x v="1"/>
    <x v="1"/>
    <n v="485672"/>
    <n v="5"/>
    <n v="2656"/>
    <n v="10"/>
    <x v="4540"/>
    <x v="4394"/>
    <x v="4348"/>
    <s v="Credit Card"/>
    <s v="Returned"/>
    <x v="2"/>
    <n v="1"/>
    <x v="0"/>
  </r>
  <r>
    <x v="399"/>
    <x v="0"/>
    <x v="1"/>
    <x v="0"/>
    <x v="1"/>
    <x v="2"/>
    <n v="44117"/>
    <x v="1"/>
    <x v="1"/>
    <n v="100188"/>
    <n v="8"/>
    <n v="3001"/>
    <n v="20"/>
    <x v="4541"/>
    <x v="2357"/>
    <x v="4349"/>
    <s v="Cash"/>
    <s v="Returned"/>
    <x v="2"/>
    <n v="4"/>
    <x v="0"/>
  </r>
  <r>
    <x v="399"/>
    <x v="1"/>
    <x v="1"/>
    <x v="3"/>
    <x v="1"/>
    <x v="2"/>
    <n v="99116"/>
    <x v="1"/>
    <x v="1"/>
    <n v="895846"/>
    <n v="9"/>
    <n v="3810"/>
    <n v="15"/>
    <x v="4542"/>
    <x v="4395"/>
    <x v="4350"/>
    <s v="Credit Card"/>
    <s v="Completed"/>
    <x v="2"/>
    <n v="2"/>
    <x v="0"/>
  </r>
  <r>
    <x v="399"/>
    <x v="0"/>
    <x v="3"/>
    <x v="5"/>
    <x v="0"/>
    <x v="2"/>
    <n v="87058"/>
    <x v="1"/>
    <x v="0"/>
    <n v="334597"/>
    <n v="3"/>
    <n v="1566"/>
    <n v="10"/>
    <x v="4543"/>
    <x v="4396"/>
    <x v="4351"/>
    <s v="Cash"/>
    <s v="Completed"/>
    <x v="1"/>
    <n v="5"/>
    <x v="0"/>
  </r>
  <r>
    <x v="399"/>
    <x v="2"/>
    <x v="1"/>
    <x v="5"/>
    <x v="1"/>
    <x v="1"/>
    <n v="72137"/>
    <x v="1"/>
    <x v="1"/>
    <n v="338046"/>
    <n v="1"/>
    <n v="4727"/>
    <n v="20"/>
    <x v="4544"/>
    <x v="4397"/>
    <x v="4352"/>
    <s v="UPI"/>
    <s v="Returned"/>
    <x v="0"/>
    <n v="1"/>
    <x v="1"/>
  </r>
  <r>
    <x v="399"/>
    <x v="3"/>
    <x v="2"/>
    <x v="0"/>
    <x v="2"/>
    <x v="3"/>
    <n v="44890"/>
    <x v="0"/>
    <x v="1"/>
    <n v="237818"/>
    <n v="2"/>
    <n v="2315"/>
    <n v="10"/>
    <x v="4545"/>
    <x v="4398"/>
    <x v="4353"/>
    <s v="Net Banking"/>
    <s v="Completed"/>
    <x v="3"/>
    <n v="3"/>
    <x v="0"/>
  </r>
  <r>
    <x v="399"/>
    <x v="1"/>
    <x v="2"/>
    <x v="0"/>
    <x v="0"/>
    <x v="0"/>
    <n v="89428"/>
    <x v="1"/>
    <x v="2"/>
    <n v="438934"/>
    <n v="5"/>
    <n v="3298"/>
    <n v="15"/>
    <x v="4546"/>
    <x v="4399"/>
    <x v="4354"/>
    <s v="Cash"/>
    <s v="Completed"/>
    <x v="1"/>
    <n v="2"/>
    <x v="0"/>
  </r>
  <r>
    <x v="399"/>
    <x v="3"/>
    <x v="1"/>
    <x v="3"/>
    <x v="2"/>
    <x v="2"/>
    <n v="18689"/>
    <x v="1"/>
    <x v="2"/>
    <n v="962185"/>
    <n v="7"/>
    <n v="4129"/>
    <n v="5"/>
    <x v="4547"/>
    <x v="4400"/>
    <x v="4355"/>
    <s v="UPI"/>
    <s v="Cancelled"/>
    <x v="1"/>
    <n v="3"/>
    <x v="0"/>
  </r>
  <r>
    <x v="399"/>
    <x v="1"/>
    <x v="2"/>
    <x v="3"/>
    <x v="2"/>
    <x v="2"/>
    <n v="38063"/>
    <x v="0"/>
    <x v="1"/>
    <n v="181119"/>
    <n v="6"/>
    <n v="4556"/>
    <n v="0"/>
    <x v="4175"/>
    <x v="4350"/>
    <x v="3967"/>
    <s v="UPI"/>
    <s v="Returned"/>
    <x v="2"/>
    <n v="4"/>
    <x v="1"/>
  </r>
  <r>
    <x v="399"/>
    <x v="0"/>
    <x v="2"/>
    <x v="4"/>
    <x v="0"/>
    <x v="2"/>
    <n v="67198"/>
    <x v="0"/>
    <x v="0"/>
    <n v="268452"/>
    <n v="4"/>
    <n v="697"/>
    <n v="10"/>
    <x v="4548"/>
    <x v="4401"/>
    <x v="4356"/>
    <s v="Net Banking"/>
    <s v="Cancelled"/>
    <x v="3"/>
    <n v="2"/>
    <x v="1"/>
  </r>
  <r>
    <x v="400"/>
    <x v="0"/>
    <x v="3"/>
    <x v="2"/>
    <x v="1"/>
    <x v="3"/>
    <n v="89598"/>
    <x v="1"/>
    <x v="2"/>
    <n v="478720"/>
    <n v="9"/>
    <n v="3871"/>
    <n v="0"/>
    <x v="4549"/>
    <x v="4402"/>
    <x v="4357"/>
    <s v="Credit Card"/>
    <s v="Completed"/>
    <x v="3"/>
    <n v="2"/>
    <x v="0"/>
  </r>
  <r>
    <x v="400"/>
    <x v="0"/>
    <x v="1"/>
    <x v="5"/>
    <x v="2"/>
    <x v="0"/>
    <n v="11363"/>
    <x v="1"/>
    <x v="1"/>
    <n v="640088"/>
    <n v="4"/>
    <n v="4815"/>
    <n v="5"/>
    <x v="4550"/>
    <x v="4403"/>
    <x v="4358"/>
    <s v="UPI"/>
    <s v="Returned"/>
    <x v="3"/>
    <n v="2"/>
    <x v="0"/>
  </r>
  <r>
    <x v="400"/>
    <x v="0"/>
    <x v="2"/>
    <x v="5"/>
    <x v="0"/>
    <x v="0"/>
    <n v="26691"/>
    <x v="1"/>
    <x v="2"/>
    <n v="457892"/>
    <n v="3"/>
    <n v="1815"/>
    <n v="15"/>
    <x v="4551"/>
    <x v="4404"/>
    <x v="4359"/>
    <s v="Net Banking"/>
    <s v="Cancelled"/>
    <x v="3"/>
    <n v="5"/>
    <x v="0"/>
  </r>
  <r>
    <x v="400"/>
    <x v="0"/>
    <x v="1"/>
    <x v="3"/>
    <x v="1"/>
    <x v="2"/>
    <n v="12751"/>
    <x v="0"/>
    <x v="2"/>
    <n v="221747"/>
    <n v="5"/>
    <n v="3072"/>
    <n v="5"/>
    <x v="4552"/>
    <x v="4405"/>
    <x v="32"/>
    <s v="Cash"/>
    <s v="Returned"/>
    <x v="2"/>
    <n v="5"/>
    <x v="0"/>
  </r>
  <r>
    <x v="400"/>
    <x v="3"/>
    <x v="3"/>
    <x v="3"/>
    <x v="0"/>
    <x v="1"/>
    <n v="17782"/>
    <x v="0"/>
    <x v="0"/>
    <n v="999301"/>
    <n v="4"/>
    <n v="1681"/>
    <n v="0"/>
    <x v="4553"/>
    <x v="4406"/>
    <x v="4360"/>
    <s v="Credit Card"/>
    <s v="Completed"/>
    <x v="1"/>
    <n v="1"/>
    <x v="0"/>
  </r>
  <r>
    <x v="400"/>
    <x v="0"/>
    <x v="1"/>
    <x v="4"/>
    <x v="0"/>
    <x v="2"/>
    <n v="93184"/>
    <x v="0"/>
    <x v="1"/>
    <n v="127492"/>
    <n v="2"/>
    <n v="3841"/>
    <n v="15"/>
    <x v="4554"/>
    <x v="4407"/>
    <x v="4361"/>
    <s v="Credit Card"/>
    <s v="Completed"/>
    <x v="1"/>
    <n v="3"/>
    <x v="0"/>
  </r>
  <r>
    <x v="400"/>
    <x v="2"/>
    <x v="2"/>
    <x v="2"/>
    <x v="0"/>
    <x v="2"/>
    <n v="22540"/>
    <x v="0"/>
    <x v="2"/>
    <n v="329200"/>
    <n v="3"/>
    <n v="756"/>
    <n v="20"/>
    <x v="4555"/>
    <x v="4408"/>
    <x v="4362"/>
    <s v="Credit Card"/>
    <s v="Completed"/>
    <x v="1"/>
    <n v="1"/>
    <x v="0"/>
  </r>
  <r>
    <x v="400"/>
    <x v="2"/>
    <x v="1"/>
    <x v="4"/>
    <x v="1"/>
    <x v="1"/>
    <n v="55991"/>
    <x v="1"/>
    <x v="1"/>
    <n v="367377"/>
    <n v="7"/>
    <n v="3248"/>
    <n v="20"/>
    <x v="4556"/>
    <x v="4409"/>
    <x v="4363"/>
    <s v="UPI"/>
    <s v="Returned"/>
    <x v="1"/>
    <n v="3"/>
    <x v="0"/>
  </r>
  <r>
    <x v="400"/>
    <x v="3"/>
    <x v="2"/>
    <x v="2"/>
    <x v="2"/>
    <x v="1"/>
    <n v="80875"/>
    <x v="0"/>
    <x v="0"/>
    <n v="515235"/>
    <n v="2"/>
    <n v="3062"/>
    <n v="10"/>
    <x v="4557"/>
    <x v="4410"/>
    <x v="3024"/>
    <s v="UPI"/>
    <s v="Returned"/>
    <x v="3"/>
    <n v="1"/>
    <x v="0"/>
  </r>
  <r>
    <x v="400"/>
    <x v="1"/>
    <x v="2"/>
    <x v="1"/>
    <x v="2"/>
    <x v="2"/>
    <n v="37609"/>
    <x v="1"/>
    <x v="0"/>
    <n v="635735"/>
    <n v="1"/>
    <n v="2167"/>
    <n v="20"/>
    <x v="4558"/>
    <x v="3273"/>
    <x v="4364"/>
    <s v="Net Banking"/>
    <s v="Cancelled"/>
    <x v="3"/>
    <n v="2"/>
    <x v="0"/>
  </r>
  <r>
    <x v="400"/>
    <x v="2"/>
    <x v="2"/>
    <x v="5"/>
    <x v="0"/>
    <x v="3"/>
    <n v="66655"/>
    <x v="0"/>
    <x v="2"/>
    <n v="310644"/>
    <n v="2"/>
    <n v="3148"/>
    <n v="0"/>
    <x v="4559"/>
    <x v="4411"/>
    <x v="4365"/>
    <s v="Credit Card"/>
    <s v="Returned"/>
    <x v="0"/>
    <n v="2"/>
    <x v="0"/>
  </r>
  <r>
    <x v="400"/>
    <x v="1"/>
    <x v="3"/>
    <x v="4"/>
    <x v="0"/>
    <x v="3"/>
    <n v="81384"/>
    <x v="1"/>
    <x v="0"/>
    <n v="635286"/>
    <n v="8"/>
    <n v="1136"/>
    <n v="20"/>
    <x v="4560"/>
    <x v="4412"/>
    <x v="4366"/>
    <s v="Credit Card"/>
    <s v="Cancelled"/>
    <x v="2"/>
    <n v="3"/>
    <x v="0"/>
  </r>
  <r>
    <x v="401"/>
    <x v="3"/>
    <x v="1"/>
    <x v="3"/>
    <x v="1"/>
    <x v="1"/>
    <n v="73177"/>
    <x v="1"/>
    <x v="2"/>
    <n v="657089"/>
    <n v="8"/>
    <n v="3322"/>
    <n v="10"/>
    <x v="4561"/>
    <x v="4413"/>
    <x v="1455"/>
    <s v="Net Banking"/>
    <s v="Cancelled"/>
    <x v="3"/>
    <n v="2"/>
    <x v="1"/>
  </r>
  <r>
    <x v="401"/>
    <x v="1"/>
    <x v="3"/>
    <x v="4"/>
    <x v="0"/>
    <x v="2"/>
    <n v="68396"/>
    <x v="1"/>
    <x v="1"/>
    <n v="913508"/>
    <n v="2"/>
    <n v="507"/>
    <n v="15"/>
    <x v="4562"/>
    <x v="4414"/>
    <x v="4367"/>
    <s v="Cash"/>
    <s v="Cancelled"/>
    <x v="3"/>
    <n v="1"/>
    <x v="0"/>
  </r>
  <r>
    <x v="401"/>
    <x v="1"/>
    <x v="1"/>
    <x v="1"/>
    <x v="0"/>
    <x v="3"/>
    <n v="26877"/>
    <x v="0"/>
    <x v="2"/>
    <n v="734563"/>
    <n v="6"/>
    <n v="2079"/>
    <n v="20"/>
    <x v="4563"/>
    <x v="4415"/>
    <x v="4368"/>
    <s v="Credit Card"/>
    <s v="Returned"/>
    <x v="2"/>
    <n v="5"/>
    <x v="0"/>
  </r>
  <r>
    <x v="401"/>
    <x v="1"/>
    <x v="3"/>
    <x v="4"/>
    <x v="0"/>
    <x v="2"/>
    <n v="28405"/>
    <x v="1"/>
    <x v="2"/>
    <n v="717976"/>
    <n v="7"/>
    <n v="634"/>
    <n v="10"/>
    <x v="4564"/>
    <x v="4416"/>
    <x v="4322"/>
    <s v="Credit Card"/>
    <s v="Returned"/>
    <x v="2"/>
    <n v="4"/>
    <x v="1"/>
  </r>
  <r>
    <x v="401"/>
    <x v="1"/>
    <x v="0"/>
    <x v="5"/>
    <x v="2"/>
    <x v="2"/>
    <n v="58629"/>
    <x v="1"/>
    <x v="0"/>
    <n v="232501"/>
    <n v="1"/>
    <n v="4331"/>
    <n v="20"/>
    <x v="4565"/>
    <x v="4417"/>
    <x v="4369"/>
    <s v="Net Banking"/>
    <s v="Returned"/>
    <x v="3"/>
    <n v="1"/>
    <x v="0"/>
  </r>
  <r>
    <x v="401"/>
    <x v="3"/>
    <x v="2"/>
    <x v="1"/>
    <x v="0"/>
    <x v="2"/>
    <n v="56233"/>
    <x v="1"/>
    <x v="1"/>
    <n v="351006"/>
    <n v="7"/>
    <n v="4620"/>
    <n v="20"/>
    <x v="3588"/>
    <x v="4418"/>
    <x v="4370"/>
    <s v="Net Banking"/>
    <s v="Cancelled"/>
    <x v="1"/>
    <n v="3"/>
    <x v="0"/>
  </r>
  <r>
    <x v="401"/>
    <x v="2"/>
    <x v="2"/>
    <x v="3"/>
    <x v="2"/>
    <x v="3"/>
    <n v="31471"/>
    <x v="0"/>
    <x v="1"/>
    <n v="634669"/>
    <n v="8"/>
    <n v="3012"/>
    <n v="0"/>
    <x v="4566"/>
    <x v="4419"/>
    <x v="4371"/>
    <s v="UPI"/>
    <s v="Completed"/>
    <x v="0"/>
    <n v="2"/>
    <x v="0"/>
  </r>
  <r>
    <x v="401"/>
    <x v="0"/>
    <x v="3"/>
    <x v="3"/>
    <x v="1"/>
    <x v="0"/>
    <n v="13302"/>
    <x v="1"/>
    <x v="2"/>
    <n v="364131"/>
    <n v="9"/>
    <n v="4969"/>
    <n v="10"/>
    <x v="4567"/>
    <x v="3530"/>
    <x v="4372"/>
    <s v="Cash"/>
    <s v="Cancelled"/>
    <x v="0"/>
    <n v="4"/>
    <x v="0"/>
  </r>
  <r>
    <x v="401"/>
    <x v="1"/>
    <x v="0"/>
    <x v="0"/>
    <x v="1"/>
    <x v="2"/>
    <n v="89973"/>
    <x v="0"/>
    <x v="1"/>
    <n v="588071"/>
    <n v="8"/>
    <n v="2743"/>
    <n v="10"/>
    <x v="4568"/>
    <x v="3458"/>
    <x v="4373"/>
    <s v="UPI"/>
    <s v="Cancelled"/>
    <x v="2"/>
    <n v="4"/>
    <x v="0"/>
  </r>
  <r>
    <x v="401"/>
    <x v="2"/>
    <x v="2"/>
    <x v="1"/>
    <x v="2"/>
    <x v="3"/>
    <n v="90048"/>
    <x v="1"/>
    <x v="1"/>
    <n v="188191"/>
    <n v="3"/>
    <n v="2669"/>
    <n v="5"/>
    <x v="4569"/>
    <x v="4420"/>
    <x v="4374"/>
    <s v="UPI"/>
    <s v="Cancelled"/>
    <x v="1"/>
    <n v="2"/>
    <x v="1"/>
  </r>
  <r>
    <x v="401"/>
    <x v="2"/>
    <x v="1"/>
    <x v="0"/>
    <x v="2"/>
    <x v="0"/>
    <n v="33511"/>
    <x v="0"/>
    <x v="2"/>
    <n v="905698"/>
    <n v="8"/>
    <n v="4457"/>
    <n v="5"/>
    <x v="4570"/>
    <x v="4421"/>
    <x v="4375"/>
    <s v="Net Banking"/>
    <s v="Returned"/>
    <x v="2"/>
    <n v="1"/>
    <x v="0"/>
  </r>
  <r>
    <x v="401"/>
    <x v="3"/>
    <x v="3"/>
    <x v="0"/>
    <x v="2"/>
    <x v="1"/>
    <n v="15022"/>
    <x v="1"/>
    <x v="2"/>
    <n v="421197"/>
    <n v="3"/>
    <n v="1732"/>
    <n v="10"/>
    <x v="4571"/>
    <x v="916"/>
    <x v="616"/>
    <s v="UPI"/>
    <s v="Cancelled"/>
    <x v="0"/>
    <n v="2"/>
    <x v="0"/>
  </r>
  <r>
    <x v="402"/>
    <x v="2"/>
    <x v="2"/>
    <x v="5"/>
    <x v="2"/>
    <x v="3"/>
    <n v="53239"/>
    <x v="1"/>
    <x v="1"/>
    <n v="209273"/>
    <n v="6"/>
    <n v="3872"/>
    <n v="0"/>
    <x v="4572"/>
    <x v="171"/>
    <x v="4376"/>
    <s v="Cash"/>
    <s v="Cancelled"/>
    <x v="0"/>
    <n v="5"/>
    <x v="0"/>
  </r>
  <r>
    <x v="402"/>
    <x v="3"/>
    <x v="2"/>
    <x v="4"/>
    <x v="0"/>
    <x v="0"/>
    <n v="81691"/>
    <x v="1"/>
    <x v="2"/>
    <n v="177425"/>
    <n v="4"/>
    <n v="1453"/>
    <n v="20"/>
    <x v="4573"/>
    <x v="4422"/>
    <x v="4377"/>
    <s v="Credit Card"/>
    <s v="Cancelled"/>
    <x v="1"/>
    <n v="3"/>
    <x v="0"/>
  </r>
  <r>
    <x v="402"/>
    <x v="1"/>
    <x v="3"/>
    <x v="3"/>
    <x v="2"/>
    <x v="3"/>
    <n v="69269"/>
    <x v="1"/>
    <x v="0"/>
    <n v="738838"/>
    <n v="7"/>
    <n v="2038"/>
    <n v="15"/>
    <x v="4574"/>
    <x v="433"/>
    <x v="3194"/>
    <s v="UPI"/>
    <s v="Completed"/>
    <x v="0"/>
    <n v="2"/>
    <x v="0"/>
  </r>
  <r>
    <x v="402"/>
    <x v="1"/>
    <x v="3"/>
    <x v="3"/>
    <x v="2"/>
    <x v="0"/>
    <n v="68398"/>
    <x v="0"/>
    <x v="1"/>
    <n v="279549"/>
    <n v="8"/>
    <n v="1407"/>
    <n v="20"/>
    <x v="4575"/>
    <x v="4423"/>
    <x v="1084"/>
    <s v="UPI"/>
    <s v="Returned"/>
    <x v="0"/>
    <n v="1"/>
    <x v="1"/>
  </r>
  <r>
    <x v="402"/>
    <x v="0"/>
    <x v="1"/>
    <x v="4"/>
    <x v="2"/>
    <x v="0"/>
    <n v="71895"/>
    <x v="1"/>
    <x v="2"/>
    <n v="887979"/>
    <n v="6"/>
    <n v="2180"/>
    <n v="15"/>
    <x v="4576"/>
    <x v="1961"/>
    <x v="4378"/>
    <s v="UPI"/>
    <s v="Cancelled"/>
    <x v="1"/>
    <n v="5"/>
    <x v="0"/>
  </r>
  <r>
    <x v="402"/>
    <x v="0"/>
    <x v="1"/>
    <x v="3"/>
    <x v="0"/>
    <x v="3"/>
    <n v="79890"/>
    <x v="1"/>
    <x v="1"/>
    <n v="280686"/>
    <n v="4"/>
    <n v="2409"/>
    <n v="0"/>
    <x v="4577"/>
    <x v="4424"/>
    <x v="4379"/>
    <s v="Cash"/>
    <s v="Cancelled"/>
    <x v="0"/>
    <n v="5"/>
    <x v="1"/>
  </r>
  <r>
    <x v="402"/>
    <x v="0"/>
    <x v="2"/>
    <x v="4"/>
    <x v="0"/>
    <x v="1"/>
    <n v="45284"/>
    <x v="1"/>
    <x v="1"/>
    <n v="680147"/>
    <n v="8"/>
    <n v="4589"/>
    <n v="5"/>
    <x v="4578"/>
    <x v="4425"/>
    <x v="2823"/>
    <s v="Cash"/>
    <s v="Completed"/>
    <x v="2"/>
    <n v="1"/>
    <x v="0"/>
  </r>
  <r>
    <x v="402"/>
    <x v="2"/>
    <x v="2"/>
    <x v="1"/>
    <x v="0"/>
    <x v="2"/>
    <n v="58640"/>
    <x v="0"/>
    <x v="0"/>
    <n v="154457"/>
    <n v="7"/>
    <n v="1118"/>
    <n v="10"/>
    <x v="4579"/>
    <x v="4426"/>
    <x v="4380"/>
    <s v="Cash"/>
    <s v="Returned"/>
    <x v="2"/>
    <n v="3"/>
    <x v="0"/>
  </r>
  <r>
    <x v="402"/>
    <x v="1"/>
    <x v="3"/>
    <x v="5"/>
    <x v="1"/>
    <x v="0"/>
    <n v="85692"/>
    <x v="0"/>
    <x v="0"/>
    <n v="592033"/>
    <n v="8"/>
    <n v="3288"/>
    <n v="0"/>
    <x v="4580"/>
    <x v="4427"/>
    <x v="4381"/>
    <s v="Net Banking"/>
    <s v="Cancelled"/>
    <x v="2"/>
    <n v="4"/>
    <x v="0"/>
  </r>
  <r>
    <x v="402"/>
    <x v="3"/>
    <x v="2"/>
    <x v="5"/>
    <x v="0"/>
    <x v="2"/>
    <n v="32453"/>
    <x v="0"/>
    <x v="1"/>
    <n v="603808"/>
    <n v="7"/>
    <n v="2409"/>
    <n v="15"/>
    <x v="4581"/>
    <x v="4428"/>
    <x v="4382"/>
    <s v="Credit Card"/>
    <s v="Returned"/>
    <x v="2"/>
    <n v="5"/>
    <x v="0"/>
  </r>
  <r>
    <x v="402"/>
    <x v="0"/>
    <x v="2"/>
    <x v="5"/>
    <x v="2"/>
    <x v="1"/>
    <n v="99294"/>
    <x v="1"/>
    <x v="0"/>
    <n v="179086"/>
    <n v="3"/>
    <n v="3344"/>
    <n v="10"/>
    <x v="4582"/>
    <x v="4429"/>
    <x v="4383"/>
    <s v="Net Banking"/>
    <s v="Cancelled"/>
    <x v="3"/>
    <n v="1"/>
    <x v="0"/>
  </r>
  <r>
    <x v="402"/>
    <x v="3"/>
    <x v="3"/>
    <x v="4"/>
    <x v="0"/>
    <x v="2"/>
    <n v="84374"/>
    <x v="0"/>
    <x v="2"/>
    <n v="891606"/>
    <n v="3"/>
    <n v="4801"/>
    <n v="15"/>
    <x v="4583"/>
    <x v="3437"/>
    <x v="4384"/>
    <s v="Credit Card"/>
    <s v="Cancelled"/>
    <x v="0"/>
    <n v="5"/>
    <x v="0"/>
  </r>
  <r>
    <x v="403"/>
    <x v="3"/>
    <x v="2"/>
    <x v="4"/>
    <x v="0"/>
    <x v="2"/>
    <n v="47976"/>
    <x v="0"/>
    <x v="1"/>
    <n v="857230"/>
    <n v="9"/>
    <n v="1196"/>
    <n v="20"/>
    <x v="4584"/>
    <x v="4430"/>
    <x v="4385"/>
    <s v="UPI"/>
    <s v="Returned"/>
    <x v="0"/>
    <n v="4"/>
    <x v="0"/>
  </r>
  <r>
    <x v="403"/>
    <x v="0"/>
    <x v="2"/>
    <x v="2"/>
    <x v="2"/>
    <x v="3"/>
    <n v="23725"/>
    <x v="0"/>
    <x v="0"/>
    <n v="251259"/>
    <n v="7"/>
    <n v="3904"/>
    <n v="20"/>
    <x v="4585"/>
    <x v="403"/>
    <x v="4386"/>
    <s v="Cash"/>
    <s v="Completed"/>
    <x v="2"/>
    <n v="1"/>
    <x v="1"/>
  </r>
  <r>
    <x v="403"/>
    <x v="1"/>
    <x v="0"/>
    <x v="3"/>
    <x v="0"/>
    <x v="3"/>
    <n v="84873"/>
    <x v="1"/>
    <x v="1"/>
    <n v="947463"/>
    <n v="1"/>
    <n v="4803"/>
    <n v="20"/>
    <x v="3142"/>
    <x v="1602"/>
    <x v="4387"/>
    <s v="Cash"/>
    <s v="Cancelled"/>
    <x v="0"/>
    <n v="5"/>
    <x v="0"/>
  </r>
  <r>
    <x v="403"/>
    <x v="0"/>
    <x v="1"/>
    <x v="3"/>
    <x v="1"/>
    <x v="1"/>
    <n v="86237"/>
    <x v="0"/>
    <x v="1"/>
    <n v="628226"/>
    <n v="3"/>
    <n v="904"/>
    <n v="10"/>
    <x v="2478"/>
    <x v="4431"/>
    <x v="4388"/>
    <s v="Cash"/>
    <s v="Returned"/>
    <x v="3"/>
    <n v="1"/>
    <x v="0"/>
  </r>
  <r>
    <x v="403"/>
    <x v="3"/>
    <x v="3"/>
    <x v="2"/>
    <x v="0"/>
    <x v="3"/>
    <n v="53043"/>
    <x v="1"/>
    <x v="2"/>
    <n v="160833"/>
    <n v="1"/>
    <n v="2935"/>
    <n v="5"/>
    <x v="4586"/>
    <x v="4432"/>
    <x v="4389"/>
    <s v="UPI"/>
    <s v="Cancelled"/>
    <x v="3"/>
    <n v="1"/>
    <x v="0"/>
  </r>
  <r>
    <x v="403"/>
    <x v="0"/>
    <x v="0"/>
    <x v="2"/>
    <x v="1"/>
    <x v="0"/>
    <n v="87080"/>
    <x v="0"/>
    <x v="2"/>
    <n v="157155"/>
    <n v="6"/>
    <n v="2010"/>
    <n v="5"/>
    <x v="4587"/>
    <x v="4433"/>
    <x v="4390"/>
    <s v="Credit Card"/>
    <s v="Cancelled"/>
    <x v="3"/>
    <n v="4"/>
    <x v="1"/>
  </r>
  <r>
    <x v="403"/>
    <x v="3"/>
    <x v="1"/>
    <x v="5"/>
    <x v="1"/>
    <x v="1"/>
    <n v="74990"/>
    <x v="0"/>
    <x v="2"/>
    <n v="772081"/>
    <n v="2"/>
    <n v="2818"/>
    <n v="15"/>
    <x v="4588"/>
    <x v="4434"/>
    <x v="4391"/>
    <s v="Net Banking"/>
    <s v="Completed"/>
    <x v="1"/>
    <n v="1"/>
    <x v="0"/>
  </r>
  <r>
    <x v="403"/>
    <x v="3"/>
    <x v="1"/>
    <x v="2"/>
    <x v="1"/>
    <x v="3"/>
    <n v="97050"/>
    <x v="1"/>
    <x v="0"/>
    <n v="565803"/>
    <n v="7"/>
    <n v="4588"/>
    <n v="5"/>
    <x v="4589"/>
    <x v="4435"/>
    <x v="4392"/>
    <s v="Net Banking"/>
    <s v="Completed"/>
    <x v="2"/>
    <n v="3"/>
    <x v="1"/>
  </r>
  <r>
    <x v="403"/>
    <x v="0"/>
    <x v="1"/>
    <x v="4"/>
    <x v="2"/>
    <x v="3"/>
    <n v="91863"/>
    <x v="1"/>
    <x v="0"/>
    <n v="762804"/>
    <n v="8"/>
    <n v="2984"/>
    <n v="5"/>
    <x v="4590"/>
    <x v="4436"/>
    <x v="4393"/>
    <s v="UPI"/>
    <s v="Returned"/>
    <x v="0"/>
    <n v="5"/>
    <x v="0"/>
  </r>
  <r>
    <x v="403"/>
    <x v="2"/>
    <x v="0"/>
    <x v="0"/>
    <x v="0"/>
    <x v="1"/>
    <n v="56809"/>
    <x v="1"/>
    <x v="0"/>
    <n v="717481"/>
    <n v="6"/>
    <n v="1357"/>
    <n v="15"/>
    <x v="4591"/>
    <x v="4437"/>
    <x v="4394"/>
    <s v="Credit Card"/>
    <s v="Cancelled"/>
    <x v="3"/>
    <n v="2"/>
    <x v="0"/>
  </r>
  <r>
    <x v="403"/>
    <x v="0"/>
    <x v="0"/>
    <x v="4"/>
    <x v="1"/>
    <x v="0"/>
    <n v="26705"/>
    <x v="0"/>
    <x v="2"/>
    <n v="850695"/>
    <n v="5"/>
    <n v="4229"/>
    <n v="15"/>
    <x v="4592"/>
    <x v="4438"/>
    <x v="4395"/>
    <s v="Cash"/>
    <s v="Cancelled"/>
    <x v="3"/>
    <n v="3"/>
    <x v="1"/>
  </r>
  <r>
    <x v="403"/>
    <x v="2"/>
    <x v="1"/>
    <x v="2"/>
    <x v="1"/>
    <x v="1"/>
    <n v="73131"/>
    <x v="1"/>
    <x v="1"/>
    <n v="430072"/>
    <n v="4"/>
    <n v="2892"/>
    <n v="15"/>
    <x v="4593"/>
    <x v="4439"/>
    <x v="4396"/>
    <s v="Credit Card"/>
    <s v="Returned"/>
    <x v="0"/>
    <n v="3"/>
    <x v="0"/>
  </r>
  <r>
    <x v="404"/>
    <x v="3"/>
    <x v="2"/>
    <x v="3"/>
    <x v="0"/>
    <x v="3"/>
    <n v="86015"/>
    <x v="1"/>
    <x v="2"/>
    <n v="640017"/>
    <n v="9"/>
    <n v="4568"/>
    <n v="10"/>
    <x v="4594"/>
    <x v="4440"/>
    <x v="4397"/>
    <s v="Credit Card"/>
    <s v="Cancelled"/>
    <x v="0"/>
    <n v="1"/>
    <x v="0"/>
  </r>
  <r>
    <x v="404"/>
    <x v="3"/>
    <x v="2"/>
    <x v="4"/>
    <x v="2"/>
    <x v="3"/>
    <n v="72456"/>
    <x v="0"/>
    <x v="0"/>
    <n v="264816"/>
    <n v="8"/>
    <n v="4782"/>
    <n v="15"/>
    <x v="4595"/>
    <x v="4441"/>
    <x v="3741"/>
    <s v="Cash"/>
    <s v="Cancelled"/>
    <x v="1"/>
    <n v="3"/>
    <x v="0"/>
  </r>
  <r>
    <x v="404"/>
    <x v="2"/>
    <x v="0"/>
    <x v="3"/>
    <x v="2"/>
    <x v="1"/>
    <n v="86859"/>
    <x v="1"/>
    <x v="0"/>
    <n v="809490"/>
    <n v="5"/>
    <n v="519"/>
    <n v="10"/>
    <x v="728"/>
    <x v="4442"/>
    <x v="4398"/>
    <s v="Credit Card"/>
    <s v="Returned"/>
    <x v="3"/>
    <n v="3"/>
    <x v="0"/>
  </r>
  <r>
    <x v="404"/>
    <x v="3"/>
    <x v="0"/>
    <x v="4"/>
    <x v="1"/>
    <x v="0"/>
    <n v="88473"/>
    <x v="1"/>
    <x v="0"/>
    <n v="470885"/>
    <n v="1"/>
    <n v="2920"/>
    <n v="10"/>
    <x v="4596"/>
    <x v="4443"/>
    <x v="4399"/>
    <s v="UPI"/>
    <s v="Completed"/>
    <x v="3"/>
    <n v="3"/>
    <x v="1"/>
  </r>
  <r>
    <x v="404"/>
    <x v="2"/>
    <x v="0"/>
    <x v="3"/>
    <x v="2"/>
    <x v="0"/>
    <n v="33089"/>
    <x v="0"/>
    <x v="2"/>
    <n v="195245"/>
    <n v="8"/>
    <n v="3526"/>
    <n v="10"/>
    <x v="4597"/>
    <x v="4444"/>
    <x v="649"/>
    <s v="Net Banking"/>
    <s v="Cancelled"/>
    <x v="1"/>
    <n v="1"/>
    <x v="0"/>
  </r>
  <r>
    <x v="404"/>
    <x v="2"/>
    <x v="1"/>
    <x v="1"/>
    <x v="0"/>
    <x v="2"/>
    <n v="77238"/>
    <x v="0"/>
    <x v="0"/>
    <n v="437575"/>
    <n v="8"/>
    <n v="566"/>
    <n v="15"/>
    <x v="4598"/>
    <x v="4445"/>
    <x v="4400"/>
    <s v="UPI"/>
    <s v="Completed"/>
    <x v="1"/>
    <n v="3"/>
    <x v="1"/>
  </r>
  <r>
    <x v="404"/>
    <x v="3"/>
    <x v="2"/>
    <x v="4"/>
    <x v="2"/>
    <x v="0"/>
    <n v="85940"/>
    <x v="0"/>
    <x v="2"/>
    <n v="117255"/>
    <n v="7"/>
    <n v="3633"/>
    <n v="5"/>
    <x v="4599"/>
    <x v="4446"/>
    <x v="4401"/>
    <s v="Credit Card"/>
    <s v="Completed"/>
    <x v="0"/>
    <n v="2"/>
    <x v="0"/>
  </r>
  <r>
    <x v="404"/>
    <x v="1"/>
    <x v="0"/>
    <x v="3"/>
    <x v="0"/>
    <x v="1"/>
    <n v="83916"/>
    <x v="1"/>
    <x v="1"/>
    <n v="955377"/>
    <n v="7"/>
    <n v="4057"/>
    <n v="5"/>
    <x v="4600"/>
    <x v="4447"/>
    <x v="4402"/>
    <s v="Cash"/>
    <s v="Completed"/>
    <x v="2"/>
    <n v="3"/>
    <x v="0"/>
  </r>
  <r>
    <x v="404"/>
    <x v="2"/>
    <x v="0"/>
    <x v="0"/>
    <x v="1"/>
    <x v="0"/>
    <n v="97526"/>
    <x v="0"/>
    <x v="2"/>
    <n v="872637"/>
    <n v="8"/>
    <n v="1285"/>
    <n v="15"/>
    <x v="4601"/>
    <x v="4448"/>
    <x v="4403"/>
    <s v="Net Banking"/>
    <s v="Returned"/>
    <x v="0"/>
    <n v="1"/>
    <x v="0"/>
  </r>
  <r>
    <x v="404"/>
    <x v="0"/>
    <x v="3"/>
    <x v="5"/>
    <x v="0"/>
    <x v="0"/>
    <n v="71396"/>
    <x v="1"/>
    <x v="0"/>
    <n v="899176"/>
    <n v="1"/>
    <n v="2632"/>
    <n v="5"/>
    <x v="4602"/>
    <x v="4449"/>
    <x v="121"/>
    <s v="UPI"/>
    <s v="Returned"/>
    <x v="1"/>
    <n v="1"/>
    <x v="0"/>
  </r>
  <r>
    <x v="404"/>
    <x v="0"/>
    <x v="1"/>
    <x v="4"/>
    <x v="1"/>
    <x v="2"/>
    <n v="13877"/>
    <x v="0"/>
    <x v="1"/>
    <n v="298157"/>
    <n v="3"/>
    <n v="1929"/>
    <n v="15"/>
    <x v="4603"/>
    <x v="4450"/>
    <x v="4198"/>
    <s v="Credit Card"/>
    <s v="Returned"/>
    <x v="2"/>
    <n v="4"/>
    <x v="0"/>
  </r>
  <r>
    <x v="404"/>
    <x v="3"/>
    <x v="3"/>
    <x v="0"/>
    <x v="0"/>
    <x v="0"/>
    <n v="94256"/>
    <x v="0"/>
    <x v="0"/>
    <n v="442765"/>
    <n v="4"/>
    <n v="1918"/>
    <n v="10"/>
    <x v="4604"/>
    <x v="4451"/>
    <x v="4404"/>
    <s v="Cash"/>
    <s v="Completed"/>
    <x v="1"/>
    <n v="4"/>
    <x v="0"/>
  </r>
  <r>
    <x v="405"/>
    <x v="1"/>
    <x v="2"/>
    <x v="5"/>
    <x v="0"/>
    <x v="2"/>
    <n v="83212"/>
    <x v="0"/>
    <x v="1"/>
    <n v="537683"/>
    <n v="6"/>
    <n v="4190"/>
    <n v="20"/>
    <x v="4605"/>
    <x v="4452"/>
    <x v="4405"/>
    <s v="UPI"/>
    <s v="Completed"/>
    <x v="3"/>
    <n v="2"/>
    <x v="0"/>
  </r>
  <r>
    <x v="405"/>
    <x v="3"/>
    <x v="3"/>
    <x v="4"/>
    <x v="2"/>
    <x v="2"/>
    <n v="41818"/>
    <x v="1"/>
    <x v="0"/>
    <n v="382989"/>
    <n v="9"/>
    <n v="2047"/>
    <n v="0"/>
    <x v="4606"/>
    <x v="4453"/>
    <x v="4406"/>
    <s v="Credit Card"/>
    <s v="Completed"/>
    <x v="1"/>
    <n v="5"/>
    <x v="0"/>
  </r>
  <r>
    <x v="405"/>
    <x v="1"/>
    <x v="3"/>
    <x v="0"/>
    <x v="0"/>
    <x v="0"/>
    <n v="58555"/>
    <x v="1"/>
    <x v="2"/>
    <n v="364673"/>
    <n v="4"/>
    <n v="4771"/>
    <n v="15"/>
    <x v="4607"/>
    <x v="4454"/>
    <x v="4407"/>
    <s v="Cash"/>
    <s v="Cancelled"/>
    <x v="2"/>
    <n v="4"/>
    <x v="0"/>
  </r>
  <r>
    <x v="405"/>
    <x v="2"/>
    <x v="3"/>
    <x v="0"/>
    <x v="1"/>
    <x v="3"/>
    <n v="52368"/>
    <x v="1"/>
    <x v="0"/>
    <n v="143117"/>
    <n v="6"/>
    <n v="858"/>
    <n v="10"/>
    <x v="4608"/>
    <x v="4455"/>
    <x v="4408"/>
    <s v="UPI"/>
    <s v="Completed"/>
    <x v="2"/>
    <n v="3"/>
    <x v="0"/>
  </r>
  <r>
    <x v="405"/>
    <x v="2"/>
    <x v="1"/>
    <x v="1"/>
    <x v="0"/>
    <x v="1"/>
    <n v="58180"/>
    <x v="1"/>
    <x v="2"/>
    <n v="942746"/>
    <n v="9"/>
    <n v="2062"/>
    <n v="20"/>
    <x v="4609"/>
    <x v="4456"/>
    <x v="4409"/>
    <s v="Cash"/>
    <s v="Cancelled"/>
    <x v="3"/>
    <n v="1"/>
    <x v="0"/>
  </r>
  <r>
    <x v="405"/>
    <x v="2"/>
    <x v="2"/>
    <x v="0"/>
    <x v="1"/>
    <x v="1"/>
    <n v="99666"/>
    <x v="1"/>
    <x v="2"/>
    <n v="737333"/>
    <n v="9"/>
    <n v="4886"/>
    <n v="10"/>
    <x v="4610"/>
    <x v="4457"/>
    <x v="513"/>
    <s v="UPI"/>
    <s v="Completed"/>
    <x v="3"/>
    <n v="4"/>
    <x v="0"/>
  </r>
  <r>
    <x v="405"/>
    <x v="2"/>
    <x v="3"/>
    <x v="1"/>
    <x v="1"/>
    <x v="0"/>
    <n v="59421"/>
    <x v="0"/>
    <x v="1"/>
    <n v="258004"/>
    <n v="6"/>
    <n v="2677"/>
    <n v="0"/>
    <x v="4611"/>
    <x v="4458"/>
    <x v="4410"/>
    <s v="UPI"/>
    <s v="Cancelled"/>
    <x v="2"/>
    <n v="1"/>
    <x v="0"/>
  </r>
  <r>
    <x v="405"/>
    <x v="0"/>
    <x v="1"/>
    <x v="2"/>
    <x v="0"/>
    <x v="1"/>
    <n v="36620"/>
    <x v="0"/>
    <x v="2"/>
    <n v="752107"/>
    <n v="5"/>
    <n v="4310"/>
    <n v="5"/>
    <x v="4612"/>
    <x v="4459"/>
    <x v="4411"/>
    <s v="Credit Card"/>
    <s v="Cancelled"/>
    <x v="0"/>
    <n v="3"/>
    <x v="1"/>
  </r>
  <r>
    <x v="405"/>
    <x v="0"/>
    <x v="2"/>
    <x v="3"/>
    <x v="2"/>
    <x v="1"/>
    <n v="70539"/>
    <x v="0"/>
    <x v="2"/>
    <n v="732886"/>
    <n v="3"/>
    <n v="978"/>
    <n v="5"/>
    <x v="4613"/>
    <x v="2965"/>
    <x v="4412"/>
    <s v="Net Banking"/>
    <s v="Returned"/>
    <x v="1"/>
    <n v="1"/>
    <x v="0"/>
  </r>
  <r>
    <x v="405"/>
    <x v="3"/>
    <x v="0"/>
    <x v="5"/>
    <x v="0"/>
    <x v="2"/>
    <n v="27077"/>
    <x v="0"/>
    <x v="2"/>
    <n v="700824"/>
    <n v="5"/>
    <n v="1147"/>
    <n v="10"/>
    <x v="4614"/>
    <x v="4460"/>
    <x v="4413"/>
    <s v="Net Banking"/>
    <s v="Returned"/>
    <x v="0"/>
    <n v="1"/>
    <x v="0"/>
  </r>
  <r>
    <x v="405"/>
    <x v="1"/>
    <x v="3"/>
    <x v="3"/>
    <x v="0"/>
    <x v="3"/>
    <n v="22663"/>
    <x v="1"/>
    <x v="1"/>
    <n v="274031"/>
    <n v="3"/>
    <n v="763"/>
    <n v="0"/>
    <x v="4615"/>
    <x v="4461"/>
    <x v="4414"/>
    <s v="Cash"/>
    <s v="Completed"/>
    <x v="3"/>
    <n v="4"/>
    <x v="1"/>
  </r>
  <r>
    <x v="405"/>
    <x v="2"/>
    <x v="2"/>
    <x v="3"/>
    <x v="2"/>
    <x v="1"/>
    <n v="93335"/>
    <x v="1"/>
    <x v="0"/>
    <n v="728991"/>
    <n v="5"/>
    <n v="4242"/>
    <n v="10"/>
    <x v="4616"/>
    <x v="4462"/>
    <x v="4415"/>
    <s v="Cash"/>
    <s v="Returned"/>
    <x v="1"/>
    <n v="1"/>
    <x v="0"/>
  </r>
  <r>
    <x v="406"/>
    <x v="2"/>
    <x v="3"/>
    <x v="1"/>
    <x v="1"/>
    <x v="3"/>
    <n v="57285"/>
    <x v="1"/>
    <x v="0"/>
    <n v="856245"/>
    <n v="1"/>
    <n v="3456"/>
    <n v="5"/>
    <x v="4617"/>
    <x v="4463"/>
    <x v="4416"/>
    <s v="Cash"/>
    <s v="Cancelled"/>
    <x v="1"/>
    <n v="3"/>
    <x v="0"/>
  </r>
  <r>
    <x v="406"/>
    <x v="1"/>
    <x v="0"/>
    <x v="3"/>
    <x v="0"/>
    <x v="1"/>
    <n v="61235"/>
    <x v="0"/>
    <x v="2"/>
    <n v="516165"/>
    <n v="6"/>
    <n v="2061"/>
    <n v="10"/>
    <x v="4618"/>
    <x v="4464"/>
    <x v="4417"/>
    <s v="Cash"/>
    <s v="Returned"/>
    <x v="3"/>
    <n v="2"/>
    <x v="0"/>
  </r>
  <r>
    <x v="406"/>
    <x v="1"/>
    <x v="2"/>
    <x v="0"/>
    <x v="2"/>
    <x v="3"/>
    <n v="27619"/>
    <x v="0"/>
    <x v="2"/>
    <n v="520785"/>
    <n v="7"/>
    <n v="1936"/>
    <n v="20"/>
    <x v="4619"/>
    <x v="4465"/>
    <x v="4418"/>
    <s v="Cash"/>
    <s v="Returned"/>
    <x v="0"/>
    <n v="1"/>
    <x v="0"/>
  </r>
  <r>
    <x v="406"/>
    <x v="3"/>
    <x v="1"/>
    <x v="1"/>
    <x v="2"/>
    <x v="3"/>
    <n v="79503"/>
    <x v="1"/>
    <x v="0"/>
    <n v="212230"/>
    <n v="2"/>
    <n v="2505"/>
    <n v="0"/>
    <x v="4620"/>
    <x v="2714"/>
    <x v="4419"/>
    <s v="Credit Card"/>
    <s v="Cancelled"/>
    <x v="0"/>
    <n v="1"/>
    <x v="0"/>
  </r>
  <r>
    <x v="406"/>
    <x v="1"/>
    <x v="2"/>
    <x v="3"/>
    <x v="1"/>
    <x v="1"/>
    <n v="67477"/>
    <x v="0"/>
    <x v="2"/>
    <n v="483937"/>
    <n v="3"/>
    <n v="3640"/>
    <n v="5"/>
    <x v="4621"/>
    <x v="4466"/>
    <x v="3731"/>
    <s v="Cash"/>
    <s v="Completed"/>
    <x v="3"/>
    <n v="3"/>
    <x v="0"/>
  </r>
  <r>
    <x v="406"/>
    <x v="2"/>
    <x v="1"/>
    <x v="1"/>
    <x v="2"/>
    <x v="2"/>
    <n v="37488"/>
    <x v="0"/>
    <x v="0"/>
    <n v="643606"/>
    <n v="9"/>
    <n v="1407"/>
    <n v="10"/>
    <x v="4622"/>
    <x v="4467"/>
    <x v="4420"/>
    <s v="Net Banking"/>
    <s v="Completed"/>
    <x v="0"/>
    <n v="5"/>
    <x v="1"/>
  </r>
  <r>
    <x v="406"/>
    <x v="2"/>
    <x v="2"/>
    <x v="2"/>
    <x v="1"/>
    <x v="3"/>
    <n v="88747"/>
    <x v="1"/>
    <x v="1"/>
    <n v="118695"/>
    <n v="8"/>
    <n v="629"/>
    <n v="0"/>
    <x v="4623"/>
    <x v="4468"/>
    <x v="4421"/>
    <s v="Net Banking"/>
    <s v="Cancelled"/>
    <x v="2"/>
    <n v="3"/>
    <x v="0"/>
  </r>
  <r>
    <x v="406"/>
    <x v="2"/>
    <x v="1"/>
    <x v="1"/>
    <x v="0"/>
    <x v="3"/>
    <n v="31169"/>
    <x v="0"/>
    <x v="2"/>
    <n v="610699"/>
    <n v="4"/>
    <n v="1437"/>
    <n v="10"/>
    <x v="4624"/>
    <x v="4469"/>
    <x v="4422"/>
    <s v="UPI"/>
    <s v="Returned"/>
    <x v="3"/>
    <n v="4"/>
    <x v="1"/>
  </r>
  <r>
    <x v="406"/>
    <x v="2"/>
    <x v="0"/>
    <x v="4"/>
    <x v="2"/>
    <x v="1"/>
    <n v="40373"/>
    <x v="1"/>
    <x v="2"/>
    <n v="704992"/>
    <n v="8"/>
    <n v="4218"/>
    <n v="5"/>
    <x v="4625"/>
    <x v="4470"/>
    <x v="4423"/>
    <s v="UPI"/>
    <s v="Completed"/>
    <x v="2"/>
    <n v="4"/>
    <x v="0"/>
  </r>
  <r>
    <x v="406"/>
    <x v="2"/>
    <x v="0"/>
    <x v="0"/>
    <x v="0"/>
    <x v="3"/>
    <n v="42669"/>
    <x v="0"/>
    <x v="0"/>
    <n v="399240"/>
    <n v="8"/>
    <n v="1314"/>
    <n v="0"/>
    <x v="4626"/>
    <x v="4471"/>
    <x v="4424"/>
    <s v="Credit Card"/>
    <s v="Cancelled"/>
    <x v="2"/>
    <n v="2"/>
    <x v="0"/>
  </r>
  <r>
    <x v="406"/>
    <x v="3"/>
    <x v="0"/>
    <x v="5"/>
    <x v="2"/>
    <x v="3"/>
    <n v="65277"/>
    <x v="1"/>
    <x v="0"/>
    <n v="860487"/>
    <n v="6"/>
    <n v="4462"/>
    <n v="5"/>
    <x v="4627"/>
    <x v="3124"/>
    <x v="1299"/>
    <s v="Credit Card"/>
    <s v="Completed"/>
    <x v="2"/>
    <n v="1"/>
    <x v="0"/>
  </r>
  <r>
    <x v="406"/>
    <x v="2"/>
    <x v="2"/>
    <x v="4"/>
    <x v="2"/>
    <x v="2"/>
    <n v="82170"/>
    <x v="0"/>
    <x v="1"/>
    <n v="317320"/>
    <n v="1"/>
    <n v="3881"/>
    <n v="20"/>
    <x v="4628"/>
    <x v="4472"/>
    <x v="4425"/>
    <s v="Cash"/>
    <s v="Cancelled"/>
    <x v="1"/>
    <n v="2"/>
    <x v="0"/>
  </r>
  <r>
    <x v="407"/>
    <x v="3"/>
    <x v="0"/>
    <x v="4"/>
    <x v="0"/>
    <x v="3"/>
    <n v="65120"/>
    <x v="1"/>
    <x v="2"/>
    <n v="840396"/>
    <n v="2"/>
    <n v="514"/>
    <n v="20"/>
    <x v="914"/>
    <x v="4473"/>
    <x v="4426"/>
    <s v="UPI"/>
    <s v="Returned"/>
    <x v="2"/>
    <n v="2"/>
    <x v="0"/>
  </r>
  <r>
    <x v="407"/>
    <x v="2"/>
    <x v="3"/>
    <x v="4"/>
    <x v="2"/>
    <x v="2"/>
    <n v="76376"/>
    <x v="1"/>
    <x v="0"/>
    <n v="481485"/>
    <n v="4"/>
    <n v="2537"/>
    <n v="15"/>
    <x v="4629"/>
    <x v="4474"/>
    <x v="4427"/>
    <s v="Credit Card"/>
    <s v="Completed"/>
    <x v="0"/>
    <n v="1"/>
    <x v="1"/>
  </r>
  <r>
    <x v="407"/>
    <x v="0"/>
    <x v="0"/>
    <x v="3"/>
    <x v="0"/>
    <x v="3"/>
    <n v="64235"/>
    <x v="0"/>
    <x v="1"/>
    <n v="365891"/>
    <n v="4"/>
    <n v="3988"/>
    <n v="0"/>
    <x v="4630"/>
    <x v="4475"/>
    <x v="4428"/>
    <s v="Credit Card"/>
    <s v="Cancelled"/>
    <x v="3"/>
    <n v="1"/>
    <x v="0"/>
  </r>
  <r>
    <x v="407"/>
    <x v="0"/>
    <x v="1"/>
    <x v="1"/>
    <x v="0"/>
    <x v="3"/>
    <n v="44229"/>
    <x v="0"/>
    <x v="0"/>
    <n v="950832"/>
    <n v="2"/>
    <n v="1206"/>
    <n v="20"/>
    <x v="4631"/>
    <x v="4476"/>
    <x v="4429"/>
    <s v="Net Banking"/>
    <s v="Completed"/>
    <x v="0"/>
    <n v="3"/>
    <x v="0"/>
  </r>
  <r>
    <x v="407"/>
    <x v="0"/>
    <x v="1"/>
    <x v="1"/>
    <x v="1"/>
    <x v="2"/>
    <n v="96854"/>
    <x v="1"/>
    <x v="0"/>
    <n v="188744"/>
    <n v="9"/>
    <n v="1202"/>
    <n v="15"/>
    <x v="4632"/>
    <x v="4477"/>
    <x v="4430"/>
    <s v="Credit Card"/>
    <s v="Returned"/>
    <x v="2"/>
    <n v="2"/>
    <x v="0"/>
  </r>
  <r>
    <x v="407"/>
    <x v="0"/>
    <x v="1"/>
    <x v="3"/>
    <x v="0"/>
    <x v="2"/>
    <n v="25405"/>
    <x v="1"/>
    <x v="1"/>
    <n v="880189"/>
    <n v="2"/>
    <n v="4631"/>
    <n v="0"/>
    <x v="4633"/>
    <x v="4478"/>
    <x v="4431"/>
    <s v="Credit Card"/>
    <s v="Completed"/>
    <x v="2"/>
    <n v="2"/>
    <x v="0"/>
  </r>
  <r>
    <x v="407"/>
    <x v="3"/>
    <x v="2"/>
    <x v="0"/>
    <x v="1"/>
    <x v="0"/>
    <n v="25847"/>
    <x v="1"/>
    <x v="1"/>
    <n v="986195"/>
    <n v="6"/>
    <n v="3055"/>
    <n v="5"/>
    <x v="4634"/>
    <x v="4479"/>
    <x v="4432"/>
    <s v="UPI"/>
    <s v="Cancelled"/>
    <x v="2"/>
    <n v="4"/>
    <x v="0"/>
  </r>
  <r>
    <x v="407"/>
    <x v="3"/>
    <x v="3"/>
    <x v="3"/>
    <x v="0"/>
    <x v="3"/>
    <n v="33547"/>
    <x v="1"/>
    <x v="1"/>
    <n v="104430"/>
    <n v="5"/>
    <n v="3486"/>
    <n v="10"/>
    <x v="4635"/>
    <x v="4480"/>
    <x v="4433"/>
    <s v="Cash"/>
    <s v="Returned"/>
    <x v="2"/>
    <n v="2"/>
    <x v="1"/>
  </r>
  <r>
    <x v="407"/>
    <x v="1"/>
    <x v="0"/>
    <x v="3"/>
    <x v="2"/>
    <x v="2"/>
    <n v="16575"/>
    <x v="1"/>
    <x v="1"/>
    <n v="708659"/>
    <n v="4"/>
    <n v="4439"/>
    <n v="10"/>
    <x v="4636"/>
    <x v="4481"/>
    <x v="4182"/>
    <s v="Cash"/>
    <s v="Cancelled"/>
    <x v="3"/>
    <n v="3"/>
    <x v="0"/>
  </r>
  <r>
    <x v="407"/>
    <x v="2"/>
    <x v="3"/>
    <x v="3"/>
    <x v="0"/>
    <x v="3"/>
    <n v="14843"/>
    <x v="0"/>
    <x v="1"/>
    <n v="205635"/>
    <n v="6"/>
    <n v="3838"/>
    <n v="5"/>
    <x v="4637"/>
    <x v="4482"/>
    <x v="4434"/>
    <s v="Credit Card"/>
    <s v="Returned"/>
    <x v="3"/>
    <n v="5"/>
    <x v="0"/>
  </r>
  <r>
    <x v="407"/>
    <x v="0"/>
    <x v="3"/>
    <x v="0"/>
    <x v="2"/>
    <x v="3"/>
    <n v="17739"/>
    <x v="0"/>
    <x v="1"/>
    <n v="653215"/>
    <n v="4"/>
    <n v="1016"/>
    <n v="20"/>
    <x v="4638"/>
    <x v="4483"/>
    <x v="4435"/>
    <s v="UPI"/>
    <s v="Completed"/>
    <x v="1"/>
    <n v="2"/>
    <x v="0"/>
  </r>
  <r>
    <x v="407"/>
    <x v="3"/>
    <x v="1"/>
    <x v="0"/>
    <x v="1"/>
    <x v="3"/>
    <n v="24852"/>
    <x v="0"/>
    <x v="2"/>
    <n v="228065"/>
    <n v="9"/>
    <n v="1297"/>
    <n v="10"/>
    <x v="3155"/>
    <x v="4484"/>
    <x v="4436"/>
    <s v="Cash"/>
    <s v="Returned"/>
    <x v="3"/>
    <n v="3"/>
    <x v="0"/>
  </r>
  <r>
    <x v="408"/>
    <x v="2"/>
    <x v="1"/>
    <x v="2"/>
    <x v="2"/>
    <x v="1"/>
    <n v="61661"/>
    <x v="0"/>
    <x v="1"/>
    <n v="422555"/>
    <n v="7"/>
    <n v="984"/>
    <n v="5"/>
    <x v="4639"/>
    <x v="4485"/>
    <x v="3525"/>
    <s v="Cash"/>
    <s v="Returned"/>
    <x v="2"/>
    <n v="3"/>
    <x v="0"/>
  </r>
  <r>
    <x v="408"/>
    <x v="2"/>
    <x v="1"/>
    <x v="2"/>
    <x v="0"/>
    <x v="0"/>
    <n v="19157"/>
    <x v="0"/>
    <x v="2"/>
    <n v="218778"/>
    <n v="3"/>
    <n v="4174"/>
    <n v="15"/>
    <x v="4640"/>
    <x v="717"/>
    <x v="4437"/>
    <s v="Credit Card"/>
    <s v="Returned"/>
    <x v="1"/>
    <n v="5"/>
    <x v="0"/>
  </r>
  <r>
    <x v="408"/>
    <x v="3"/>
    <x v="2"/>
    <x v="2"/>
    <x v="2"/>
    <x v="1"/>
    <n v="97942"/>
    <x v="1"/>
    <x v="0"/>
    <n v="240035"/>
    <n v="4"/>
    <n v="3211"/>
    <n v="15"/>
    <x v="4641"/>
    <x v="2864"/>
    <x v="4438"/>
    <s v="Cash"/>
    <s v="Returned"/>
    <x v="2"/>
    <n v="3"/>
    <x v="0"/>
  </r>
  <r>
    <x v="408"/>
    <x v="0"/>
    <x v="3"/>
    <x v="2"/>
    <x v="1"/>
    <x v="0"/>
    <n v="82968"/>
    <x v="0"/>
    <x v="0"/>
    <n v="318033"/>
    <n v="1"/>
    <n v="942"/>
    <n v="5"/>
    <x v="4642"/>
    <x v="4486"/>
    <x v="220"/>
    <s v="Cash"/>
    <s v="Cancelled"/>
    <x v="1"/>
    <n v="4"/>
    <x v="0"/>
  </r>
  <r>
    <x v="408"/>
    <x v="1"/>
    <x v="3"/>
    <x v="1"/>
    <x v="2"/>
    <x v="3"/>
    <n v="28837"/>
    <x v="0"/>
    <x v="1"/>
    <n v="445175"/>
    <n v="6"/>
    <n v="2153"/>
    <n v="0"/>
    <x v="4643"/>
    <x v="4487"/>
    <x v="4439"/>
    <s v="Net Banking"/>
    <s v="Returned"/>
    <x v="3"/>
    <n v="5"/>
    <x v="0"/>
  </r>
  <r>
    <x v="408"/>
    <x v="2"/>
    <x v="2"/>
    <x v="4"/>
    <x v="2"/>
    <x v="3"/>
    <n v="90684"/>
    <x v="1"/>
    <x v="0"/>
    <n v="440278"/>
    <n v="2"/>
    <n v="1513"/>
    <n v="20"/>
    <x v="4644"/>
    <x v="4488"/>
    <x v="4440"/>
    <s v="UPI"/>
    <s v="Cancelled"/>
    <x v="3"/>
    <n v="4"/>
    <x v="0"/>
  </r>
  <r>
    <x v="408"/>
    <x v="1"/>
    <x v="2"/>
    <x v="4"/>
    <x v="0"/>
    <x v="2"/>
    <n v="86730"/>
    <x v="1"/>
    <x v="1"/>
    <n v="307529"/>
    <n v="4"/>
    <n v="1462"/>
    <n v="20"/>
    <x v="2155"/>
    <x v="4489"/>
    <x v="4441"/>
    <s v="Credit Card"/>
    <s v="Cancelled"/>
    <x v="3"/>
    <n v="2"/>
    <x v="1"/>
  </r>
  <r>
    <x v="408"/>
    <x v="0"/>
    <x v="2"/>
    <x v="2"/>
    <x v="0"/>
    <x v="0"/>
    <n v="24819"/>
    <x v="0"/>
    <x v="1"/>
    <n v="666529"/>
    <n v="5"/>
    <n v="1072"/>
    <n v="5"/>
    <x v="4645"/>
    <x v="4490"/>
    <x v="4442"/>
    <s v="Credit Card"/>
    <s v="Completed"/>
    <x v="1"/>
    <n v="2"/>
    <x v="0"/>
  </r>
  <r>
    <x v="408"/>
    <x v="0"/>
    <x v="3"/>
    <x v="2"/>
    <x v="2"/>
    <x v="0"/>
    <n v="82161"/>
    <x v="0"/>
    <x v="2"/>
    <n v="851149"/>
    <n v="8"/>
    <n v="4953"/>
    <n v="10"/>
    <x v="4646"/>
    <x v="4491"/>
    <x v="1455"/>
    <s v="Net Banking"/>
    <s v="Completed"/>
    <x v="0"/>
    <n v="3"/>
    <x v="1"/>
  </r>
  <r>
    <x v="408"/>
    <x v="1"/>
    <x v="3"/>
    <x v="5"/>
    <x v="1"/>
    <x v="1"/>
    <n v="17404"/>
    <x v="1"/>
    <x v="0"/>
    <n v="316577"/>
    <n v="3"/>
    <n v="2330"/>
    <n v="20"/>
    <x v="4647"/>
    <x v="4492"/>
    <x v="4443"/>
    <s v="Credit Card"/>
    <s v="Returned"/>
    <x v="2"/>
    <n v="3"/>
    <x v="0"/>
  </r>
  <r>
    <x v="408"/>
    <x v="0"/>
    <x v="1"/>
    <x v="4"/>
    <x v="2"/>
    <x v="0"/>
    <n v="24674"/>
    <x v="0"/>
    <x v="1"/>
    <n v="320593"/>
    <n v="6"/>
    <n v="4342"/>
    <n v="20"/>
    <x v="4648"/>
    <x v="4493"/>
    <x v="3625"/>
    <s v="Net Banking"/>
    <s v="Returned"/>
    <x v="3"/>
    <n v="5"/>
    <x v="0"/>
  </r>
  <r>
    <x v="408"/>
    <x v="2"/>
    <x v="1"/>
    <x v="5"/>
    <x v="1"/>
    <x v="3"/>
    <n v="86043"/>
    <x v="1"/>
    <x v="0"/>
    <n v="540448"/>
    <n v="1"/>
    <n v="1315"/>
    <n v="15"/>
    <x v="4649"/>
    <x v="4494"/>
    <x v="4444"/>
    <s v="UPI"/>
    <s v="Completed"/>
    <x v="3"/>
    <n v="2"/>
    <x v="0"/>
  </r>
  <r>
    <x v="409"/>
    <x v="1"/>
    <x v="3"/>
    <x v="5"/>
    <x v="1"/>
    <x v="2"/>
    <n v="95923"/>
    <x v="0"/>
    <x v="2"/>
    <n v="635308"/>
    <n v="9"/>
    <n v="4171"/>
    <n v="15"/>
    <x v="4650"/>
    <x v="4495"/>
    <x v="4445"/>
    <s v="Cash"/>
    <s v="Completed"/>
    <x v="2"/>
    <n v="1"/>
    <x v="0"/>
  </r>
  <r>
    <x v="409"/>
    <x v="0"/>
    <x v="1"/>
    <x v="3"/>
    <x v="1"/>
    <x v="1"/>
    <n v="28697"/>
    <x v="0"/>
    <x v="0"/>
    <n v="528357"/>
    <n v="1"/>
    <n v="3036"/>
    <n v="15"/>
    <x v="4651"/>
    <x v="3843"/>
    <x v="3141"/>
    <s v="Cash"/>
    <s v="Cancelled"/>
    <x v="0"/>
    <n v="3"/>
    <x v="0"/>
  </r>
  <r>
    <x v="409"/>
    <x v="1"/>
    <x v="2"/>
    <x v="1"/>
    <x v="2"/>
    <x v="2"/>
    <n v="95083"/>
    <x v="0"/>
    <x v="2"/>
    <n v="260533"/>
    <n v="2"/>
    <n v="1710"/>
    <n v="20"/>
    <x v="4652"/>
    <x v="4496"/>
    <x v="4446"/>
    <s v="UPI"/>
    <s v="Returned"/>
    <x v="2"/>
    <n v="5"/>
    <x v="0"/>
  </r>
  <r>
    <x v="409"/>
    <x v="2"/>
    <x v="0"/>
    <x v="0"/>
    <x v="1"/>
    <x v="0"/>
    <n v="70663"/>
    <x v="0"/>
    <x v="2"/>
    <n v="418138"/>
    <n v="1"/>
    <n v="3634"/>
    <n v="20"/>
    <x v="4653"/>
    <x v="4497"/>
    <x v="4447"/>
    <s v="Credit Card"/>
    <s v="Completed"/>
    <x v="3"/>
    <n v="3"/>
    <x v="1"/>
  </r>
  <r>
    <x v="409"/>
    <x v="0"/>
    <x v="1"/>
    <x v="4"/>
    <x v="2"/>
    <x v="0"/>
    <n v="33570"/>
    <x v="1"/>
    <x v="2"/>
    <n v="508560"/>
    <n v="8"/>
    <n v="1054"/>
    <n v="20"/>
    <x v="4654"/>
    <x v="4498"/>
    <x v="4448"/>
    <s v="UPI"/>
    <s v="Completed"/>
    <x v="3"/>
    <n v="5"/>
    <x v="0"/>
  </r>
  <r>
    <x v="409"/>
    <x v="2"/>
    <x v="3"/>
    <x v="2"/>
    <x v="1"/>
    <x v="1"/>
    <n v="38037"/>
    <x v="1"/>
    <x v="1"/>
    <n v="731125"/>
    <n v="4"/>
    <n v="3292"/>
    <n v="10"/>
    <x v="4655"/>
    <x v="4499"/>
    <x v="4449"/>
    <s v="Cash"/>
    <s v="Cancelled"/>
    <x v="0"/>
    <n v="2"/>
    <x v="0"/>
  </r>
  <r>
    <x v="409"/>
    <x v="0"/>
    <x v="1"/>
    <x v="2"/>
    <x v="1"/>
    <x v="0"/>
    <n v="47982"/>
    <x v="0"/>
    <x v="1"/>
    <n v="547466"/>
    <n v="2"/>
    <n v="4562"/>
    <n v="10"/>
    <x v="1630"/>
    <x v="4500"/>
    <x v="4450"/>
    <s v="Net Banking"/>
    <s v="Cancelled"/>
    <x v="1"/>
    <n v="3"/>
    <x v="0"/>
  </r>
  <r>
    <x v="409"/>
    <x v="3"/>
    <x v="1"/>
    <x v="0"/>
    <x v="2"/>
    <x v="2"/>
    <n v="78524"/>
    <x v="0"/>
    <x v="0"/>
    <n v="178661"/>
    <n v="7"/>
    <n v="4265"/>
    <n v="10"/>
    <x v="4656"/>
    <x v="4501"/>
    <x v="4451"/>
    <s v="Net Banking"/>
    <s v="Completed"/>
    <x v="0"/>
    <n v="3"/>
    <x v="0"/>
  </r>
  <r>
    <x v="409"/>
    <x v="0"/>
    <x v="1"/>
    <x v="4"/>
    <x v="0"/>
    <x v="3"/>
    <n v="15156"/>
    <x v="0"/>
    <x v="1"/>
    <n v="465171"/>
    <n v="8"/>
    <n v="4802"/>
    <n v="0"/>
    <x v="4657"/>
    <x v="4357"/>
    <x v="4452"/>
    <s v="Credit Card"/>
    <s v="Returned"/>
    <x v="2"/>
    <n v="1"/>
    <x v="0"/>
  </r>
  <r>
    <x v="409"/>
    <x v="1"/>
    <x v="0"/>
    <x v="2"/>
    <x v="0"/>
    <x v="1"/>
    <n v="48280"/>
    <x v="0"/>
    <x v="1"/>
    <n v="250274"/>
    <n v="9"/>
    <n v="1764"/>
    <n v="20"/>
    <x v="4658"/>
    <x v="4502"/>
    <x v="4453"/>
    <s v="Cash"/>
    <s v="Cancelled"/>
    <x v="3"/>
    <n v="2"/>
    <x v="0"/>
  </r>
  <r>
    <x v="409"/>
    <x v="0"/>
    <x v="2"/>
    <x v="2"/>
    <x v="2"/>
    <x v="0"/>
    <n v="85324"/>
    <x v="1"/>
    <x v="0"/>
    <n v="610829"/>
    <n v="5"/>
    <n v="1393"/>
    <n v="20"/>
    <x v="4659"/>
    <x v="4503"/>
    <x v="3347"/>
    <s v="Net Banking"/>
    <s v="Cancelled"/>
    <x v="0"/>
    <n v="5"/>
    <x v="0"/>
  </r>
  <r>
    <x v="409"/>
    <x v="2"/>
    <x v="3"/>
    <x v="3"/>
    <x v="2"/>
    <x v="2"/>
    <n v="70706"/>
    <x v="1"/>
    <x v="2"/>
    <n v="666520"/>
    <n v="3"/>
    <n v="2672"/>
    <n v="5"/>
    <x v="4660"/>
    <x v="4504"/>
    <x v="4454"/>
    <s v="Net Banking"/>
    <s v="Returned"/>
    <x v="3"/>
    <n v="1"/>
    <x v="0"/>
  </r>
  <r>
    <x v="410"/>
    <x v="2"/>
    <x v="0"/>
    <x v="5"/>
    <x v="0"/>
    <x v="3"/>
    <n v="89721"/>
    <x v="0"/>
    <x v="2"/>
    <n v="985474"/>
    <n v="1"/>
    <n v="2804"/>
    <n v="5"/>
    <x v="4661"/>
    <x v="4505"/>
    <x v="4455"/>
    <s v="Net Banking"/>
    <s v="Completed"/>
    <x v="1"/>
    <n v="5"/>
    <x v="0"/>
  </r>
  <r>
    <x v="410"/>
    <x v="0"/>
    <x v="3"/>
    <x v="2"/>
    <x v="0"/>
    <x v="0"/>
    <n v="94270"/>
    <x v="1"/>
    <x v="0"/>
    <n v="622416"/>
    <n v="8"/>
    <n v="3663"/>
    <n v="0"/>
    <x v="4662"/>
    <x v="4506"/>
    <x v="4456"/>
    <s v="Credit Card"/>
    <s v="Completed"/>
    <x v="0"/>
    <n v="3"/>
    <x v="1"/>
  </r>
  <r>
    <x v="410"/>
    <x v="1"/>
    <x v="3"/>
    <x v="1"/>
    <x v="0"/>
    <x v="1"/>
    <n v="19971"/>
    <x v="1"/>
    <x v="1"/>
    <n v="126354"/>
    <n v="6"/>
    <n v="4458"/>
    <n v="5"/>
    <x v="4663"/>
    <x v="230"/>
    <x v="4457"/>
    <s v="Cash"/>
    <s v="Returned"/>
    <x v="0"/>
    <n v="4"/>
    <x v="0"/>
  </r>
  <r>
    <x v="410"/>
    <x v="3"/>
    <x v="3"/>
    <x v="4"/>
    <x v="2"/>
    <x v="0"/>
    <n v="63140"/>
    <x v="0"/>
    <x v="0"/>
    <n v="440913"/>
    <n v="5"/>
    <n v="4883"/>
    <n v="10"/>
    <x v="4664"/>
    <x v="4507"/>
    <x v="4458"/>
    <s v="UPI"/>
    <s v="Returned"/>
    <x v="3"/>
    <n v="3"/>
    <x v="0"/>
  </r>
  <r>
    <x v="410"/>
    <x v="1"/>
    <x v="0"/>
    <x v="1"/>
    <x v="1"/>
    <x v="0"/>
    <n v="53408"/>
    <x v="0"/>
    <x v="0"/>
    <n v="606212"/>
    <n v="7"/>
    <n v="1738"/>
    <n v="0"/>
    <x v="4665"/>
    <x v="4508"/>
    <x v="2913"/>
    <s v="Net Banking"/>
    <s v="Cancelled"/>
    <x v="1"/>
    <n v="2"/>
    <x v="0"/>
  </r>
  <r>
    <x v="410"/>
    <x v="3"/>
    <x v="2"/>
    <x v="0"/>
    <x v="2"/>
    <x v="0"/>
    <n v="62022"/>
    <x v="0"/>
    <x v="1"/>
    <n v="235662"/>
    <n v="5"/>
    <n v="2317"/>
    <n v="0"/>
    <x v="4666"/>
    <x v="4509"/>
    <x v="4459"/>
    <s v="UPI"/>
    <s v="Completed"/>
    <x v="3"/>
    <n v="5"/>
    <x v="0"/>
  </r>
  <r>
    <x v="410"/>
    <x v="2"/>
    <x v="3"/>
    <x v="3"/>
    <x v="0"/>
    <x v="3"/>
    <n v="16487"/>
    <x v="1"/>
    <x v="0"/>
    <n v="325314"/>
    <n v="4"/>
    <n v="1266"/>
    <n v="0"/>
    <x v="4667"/>
    <x v="4510"/>
    <x v="2442"/>
    <s v="UPI"/>
    <s v="Completed"/>
    <x v="2"/>
    <n v="1"/>
    <x v="0"/>
  </r>
  <r>
    <x v="410"/>
    <x v="1"/>
    <x v="2"/>
    <x v="4"/>
    <x v="1"/>
    <x v="3"/>
    <n v="30997"/>
    <x v="1"/>
    <x v="1"/>
    <n v="244790"/>
    <n v="5"/>
    <n v="3059"/>
    <n v="15"/>
    <x v="4668"/>
    <x v="4511"/>
    <x v="4460"/>
    <s v="Credit Card"/>
    <s v="Completed"/>
    <x v="2"/>
    <n v="3"/>
    <x v="0"/>
  </r>
  <r>
    <x v="410"/>
    <x v="3"/>
    <x v="2"/>
    <x v="3"/>
    <x v="2"/>
    <x v="0"/>
    <n v="56456"/>
    <x v="1"/>
    <x v="1"/>
    <n v="333094"/>
    <n v="7"/>
    <n v="1072"/>
    <n v="5"/>
    <x v="4669"/>
    <x v="4512"/>
    <x v="4461"/>
    <s v="Credit Card"/>
    <s v="Returned"/>
    <x v="1"/>
    <n v="5"/>
    <x v="0"/>
  </r>
  <r>
    <x v="410"/>
    <x v="0"/>
    <x v="1"/>
    <x v="5"/>
    <x v="0"/>
    <x v="0"/>
    <n v="87988"/>
    <x v="1"/>
    <x v="0"/>
    <n v="244177"/>
    <n v="6"/>
    <n v="4963"/>
    <n v="20"/>
    <x v="3503"/>
    <x v="4513"/>
    <x v="4462"/>
    <s v="UPI"/>
    <s v="Returned"/>
    <x v="2"/>
    <n v="1"/>
    <x v="0"/>
  </r>
  <r>
    <x v="410"/>
    <x v="2"/>
    <x v="0"/>
    <x v="2"/>
    <x v="2"/>
    <x v="1"/>
    <n v="90908"/>
    <x v="0"/>
    <x v="2"/>
    <n v="760441"/>
    <n v="9"/>
    <n v="2832"/>
    <n v="15"/>
    <x v="4670"/>
    <x v="4514"/>
    <x v="4463"/>
    <s v="Credit Card"/>
    <s v="Completed"/>
    <x v="3"/>
    <n v="3"/>
    <x v="0"/>
  </r>
  <r>
    <x v="410"/>
    <x v="0"/>
    <x v="0"/>
    <x v="4"/>
    <x v="1"/>
    <x v="0"/>
    <n v="69416"/>
    <x v="0"/>
    <x v="1"/>
    <n v="345430"/>
    <n v="2"/>
    <n v="2610"/>
    <n v="10"/>
    <x v="4671"/>
    <x v="4515"/>
    <x v="4464"/>
    <s v="UPI"/>
    <s v="Returned"/>
    <x v="0"/>
    <n v="4"/>
    <x v="1"/>
  </r>
  <r>
    <x v="411"/>
    <x v="2"/>
    <x v="1"/>
    <x v="0"/>
    <x v="0"/>
    <x v="2"/>
    <n v="54767"/>
    <x v="0"/>
    <x v="2"/>
    <n v="863593"/>
    <n v="7"/>
    <n v="1250"/>
    <n v="15"/>
    <x v="2187"/>
    <x v="1343"/>
    <x v="4465"/>
    <s v="Net Banking"/>
    <s v="Returned"/>
    <x v="2"/>
    <n v="4"/>
    <x v="0"/>
  </r>
  <r>
    <x v="411"/>
    <x v="1"/>
    <x v="1"/>
    <x v="5"/>
    <x v="2"/>
    <x v="2"/>
    <n v="88970"/>
    <x v="1"/>
    <x v="1"/>
    <n v="217266"/>
    <n v="1"/>
    <n v="3311"/>
    <n v="10"/>
    <x v="4672"/>
    <x v="4516"/>
    <x v="4466"/>
    <s v="Cash"/>
    <s v="Returned"/>
    <x v="1"/>
    <n v="3"/>
    <x v="0"/>
  </r>
  <r>
    <x v="411"/>
    <x v="1"/>
    <x v="2"/>
    <x v="5"/>
    <x v="1"/>
    <x v="1"/>
    <n v="87952"/>
    <x v="0"/>
    <x v="2"/>
    <n v="454398"/>
    <n v="8"/>
    <n v="4956"/>
    <n v="20"/>
    <x v="3074"/>
    <x v="4517"/>
    <x v="4467"/>
    <s v="UPI"/>
    <s v="Completed"/>
    <x v="1"/>
    <n v="2"/>
    <x v="1"/>
  </r>
  <r>
    <x v="411"/>
    <x v="2"/>
    <x v="3"/>
    <x v="3"/>
    <x v="1"/>
    <x v="3"/>
    <n v="94784"/>
    <x v="0"/>
    <x v="0"/>
    <n v="815327"/>
    <n v="4"/>
    <n v="4054"/>
    <n v="20"/>
    <x v="4673"/>
    <x v="4518"/>
    <x v="4468"/>
    <s v="Cash"/>
    <s v="Completed"/>
    <x v="3"/>
    <n v="4"/>
    <x v="0"/>
  </r>
  <r>
    <x v="411"/>
    <x v="2"/>
    <x v="0"/>
    <x v="5"/>
    <x v="2"/>
    <x v="0"/>
    <n v="38194"/>
    <x v="1"/>
    <x v="1"/>
    <n v="513600"/>
    <n v="8"/>
    <n v="2918"/>
    <n v="5"/>
    <x v="4674"/>
    <x v="4519"/>
    <x v="186"/>
    <s v="UPI"/>
    <s v="Completed"/>
    <x v="2"/>
    <n v="5"/>
    <x v="0"/>
  </r>
  <r>
    <x v="411"/>
    <x v="2"/>
    <x v="3"/>
    <x v="4"/>
    <x v="1"/>
    <x v="1"/>
    <n v="43785"/>
    <x v="0"/>
    <x v="0"/>
    <n v="170081"/>
    <n v="8"/>
    <n v="3488"/>
    <n v="15"/>
    <x v="4675"/>
    <x v="137"/>
    <x v="4469"/>
    <s v="Net Banking"/>
    <s v="Cancelled"/>
    <x v="2"/>
    <n v="2"/>
    <x v="1"/>
  </r>
  <r>
    <x v="411"/>
    <x v="1"/>
    <x v="3"/>
    <x v="3"/>
    <x v="0"/>
    <x v="3"/>
    <n v="68676"/>
    <x v="1"/>
    <x v="0"/>
    <n v="629627"/>
    <n v="4"/>
    <n v="1354"/>
    <n v="20"/>
    <x v="4676"/>
    <x v="4520"/>
    <x v="4470"/>
    <s v="Credit Card"/>
    <s v="Completed"/>
    <x v="2"/>
    <n v="2"/>
    <x v="0"/>
  </r>
  <r>
    <x v="411"/>
    <x v="3"/>
    <x v="1"/>
    <x v="5"/>
    <x v="1"/>
    <x v="1"/>
    <n v="18373"/>
    <x v="1"/>
    <x v="0"/>
    <n v="421631"/>
    <n v="4"/>
    <n v="3350"/>
    <n v="10"/>
    <x v="4677"/>
    <x v="4521"/>
    <x v="4471"/>
    <s v="UPI"/>
    <s v="Cancelled"/>
    <x v="1"/>
    <n v="3"/>
    <x v="0"/>
  </r>
  <r>
    <x v="411"/>
    <x v="0"/>
    <x v="3"/>
    <x v="0"/>
    <x v="2"/>
    <x v="3"/>
    <n v="40283"/>
    <x v="0"/>
    <x v="1"/>
    <n v="616960"/>
    <n v="5"/>
    <n v="3879"/>
    <n v="20"/>
    <x v="4678"/>
    <x v="4522"/>
    <x v="4472"/>
    <s v="Credit Card"/>
    <s v="Returned"/>
    <x v="1"/>
    <n v="5"/>
    <x v="0"/>
  </r>
  <r>
    <x v="411"/>
    <x v="0"/>
    <x v="2"/>
    <x v="1"/>
    <x v="0"/>
    <x v="0"/>
    <n v="65911"/>
    <x v="0"/>
    <x v="0"/>
    <n v="519592"/>
    <n v="7"/>
    <n v="693"/>
    <n v="5"/>
    <x v="4679"/>
    <x v="4523"/>
    <x v="4473"/>
    <s v="Net Banking"/>
    <s v="Returned"/>
    <x v="1"/>
    <n v="5"/>
    <x v="0"/>
  </r>
  <r>
    <x v="411"/>
    <x v="1"/>
    <x v="1"/>
    <x v="4"/>
    <x v="1"/>
    <x v="1"/>
    <n v="36414"/>
    <x v="1"/>
    <x v="0"/>
    <n v="848924"/>
    <n v="6"/>
    <n v="2077"/>
    <n v="10"/>
    <x v="4680"/>
    <x v="4524"/>
    <x v="4474"/>
    <s v="Cash"/>
    <s v="Returned"/>
    <x v="0"/>
    <n v="1"/>
    <x v="0"/>
  </r>
  <r>
    <x v="411"/>
    <x v="0"/>
    <x v="3"/>
    <x v="0"/>
    <x v="1"/>
    <x v="0"/>
    <n v="24378"/>
    <x v="0"/>
    <x v="1"/>
    <n v="184636"/>
    <n v="1"/>
    <n v="1980"/>
    <n v="0"/>
    <x v="4681"/>
    <x v="4525"/>
    <x v="4475"/>
    <s v="UPI"/>
    <s v="Completed"/>
    <x v="3"/>
    <n v="4"/>
    <x v="0"/>
  </r>
  <r>
    <x v="412"/>
    <x v="2"/>
    <x v="1"/>
    <x v="0"/>
    <x v="0"/>
    <x v="1"/>
    <n v="93872"/>
    <x v="0"/>
    <x v="0"/>
    <n v="104302"/>
    <n v="6"/>
    <n v="4928"/>
    <n v="5"/>
    <x v="4682"/>
    <x v="4526"/>
    <x v="4476"/>
    <s v="UPI"/>
    <s v="Cancelled"/>
    <x v="0"/>
    <n v="4"/>
    <x v="0"/>
  </r>
  <r>
    <x v="412"/>
    <x v="3"/>
    <x v="2"/>
    <x v="3"/>
    <x v="0"/>
    <x v="3"/>
    <n v="14700"/>
    <x v="1"/>
    <x v="1"/>
    <n v="495025"/>
    <n v="3"/>
    <n v="1246"/>
    <n v="5"/>
    <x v="4683"/>
    <x v="4527"/>
    <x v="894"/>
    <s v="Cash"/>
    <s v="Completed"/>
    <x v="1"/>
    <n v="2"/>
    <x v="0"/>
  </r>
  <r>
    <x v="412"/>
    <x v="0"/>
    <x v="2"/>
    <x v="2"/>
    <x v="1"/>
    <x v="1"/>
    <n v="74143"/>
    <x v="0"/>
    <x v="0"/>
    <n v="883185"/>
    <n v="9"/>
    <n v="3587"/>
    <n v="0"/>
    <x v="4684"/>
    <x v="4528"/>
    <x v="4477"/>
    <s v="UPI"/>
    <s v="Completed"/>
    <x v="2"/>
    <n v="2"/>
    <x v="1"/>
  </r>
  <r>
    <x v="412"/>
    <x v="3"/>
    <x v="3"/>
    <x v="3"/>
    <x v="0"/>
    <x v="2"/>
    <n v="73229"/>
    <x v="1"/>
    <x v="2"/>
    <n v="718741"/>
    <n v="3"/>
    <n v="649"/>
    <n v="20"/>
    <x v="4685"/>
    <x v="4529"/>
    <x v="4478"/>
    <s v="UPI"/>
    <s v="Returned"/>
    <x v="2"/>
    <n v="3"/>
    <x v="0"/>
  </r>
  <r>
    <x v="412"/>
    <x v="2"/>
    <x v="1"/>
    <x v="4"/>
    <x v="2"/>
    <x v="2"/>
    <n v="23901"/>
    <x v="1"/>
    <x v="0"/>
    <n v="499046"/>
    <n v="9"/>
    <n v="4365"/>
    <n v="5"/>
    <x v="490"/>
    <x v="4530"/>
    <x v="4479"/>
    <s v="Cash"/>
    <s v="Cancelled"/>
    <x v="0"/>
    <n v="5"/>
    <x v="0"/>
  </r>
  <r>
    <x v="412"/>
    <x v="0"/>
    <x v="3"/>
    <x v="4"/>
    <x v="1"/>
    <x v="1"/>
    <n v="32597"/>
    <x v="1"/>
    <x v="2"/>
    <n v="773741"/>
    <n v="5"/>
    <n v="2828"/>
    <n v="0"/>
    <x v="4686"/>
    <x v="4531"/>
    <x v="4480"/>
    <s v="Credit Card"/>
    <s v="Completed"/>
    <x v="1"/>
    <n v="4"/>
    <x v="1"/>
  </r>
  <r>
    <x v="412"/>
    <x v="1"/>
    <x v="3"/>
    <x v="3"/>
    <x v="2"/>
    <x v="2"/>
    <n v="43428"/>
    <x v="1"/>
    <x v="1"/>
    <n v="869820"/>
    <n v="8"/>
    <n v="2175"/>
    <n v="0"/>
    <x v="786"/>
    <x v="4532"/>
    <x v="4481"/>
    <s v="Credit Card"/>
    <s v="Cancelled"/>
    <x v="1"/>
    <n v="1"/>
    <x v="0"/>
  </r>
  <r>
    <x v="412"/>
    <x v="3"/>
    <x v="1"/>
    <x v="2"/>
    <x v="1"/>
    <x v="0"/>
    <n v="45687"/>
    <x v="0"/>
    <x v="2"/>
    <n v="231057"/>
    <n v="9"/>
    <n v="3086"/>
    <n v="5"/>
    <x v="4687"/>
    <x v="4533"/>
    <x v="4482"/>
    <s v="Cash"/>
    <s v="Completed"/>
    <x v="1"/>
    <n v="4"/>
    <x v="0"/>
  </r>
  <r>
    <x v="412"/>
    <x v="2"/>
    <x v="3"/>
    <x v="3"/>
    <x v="2"/>
    <x v="2"/>
    <n v="39493"/>
    <x v="0"/>
    <x v="1"/>
    <n v="935069"/>
    <n v="9"/>
    <n v="2889"/>
    <n v="15"/>
    <x v="4688"/>
    <x v="4534"/>
    <x v="4483"/>
    <s v="Net Banking"/>
    <s v="Returned"/>
    <x v="2"/>
    <n v="4"/>
    <x v="0"/>
  </r>
  <r>
    <x v="412"/>
    <x v="3"/>
    <x v="2"/>
    <x v="4"/>
    <x v="2"/>
    <x v="2"/>
    <n v="61224"/>
    <x v="0"/>
    <x v="0"/>
    <n v="348691"/>
    <n v="7"/>
    <n v="1173"/>
    <n v="5"/>
    <x v="4689"/>
    <x v="4535"/>
    <x v="4484"/>
    <s v="Cash"/>
    <s v="Completed"/>
    <x v="2"/>
    <n v="4"/>
    <x v="0"/>
  </r>
  <r>
    <x v="412"/>
    <x v="0"/>
    <x v="1"/>
    <x v="2"/>
    <x v="0"/>
    <x v="0"/>
    <n v="41852"/>
    <x v="1"/>
    <x v="2"/>
    <n v="560882"/>
    <n v="1"/>
    <n v="4201"/>
    <n v="15"/>
    <x v="4690"/>
    <x v="4536"/>
    <x v="4485"/>
    <s v="Cash"/>
    <s v="Cancelled"/>
    <x v="1"/>
    <n v="2"/>
    <x v="0"/>
  </r>
  <r>
    <x v="412"/>
    <x v="0"/>
    <x v="1"/>
    <x v="4"/>
    <x v="1"/>
    <x v="0"/>
    <n v="20932"/>
    <x v="0"/>
    <x v="0"/>
    <n v="497628"/>
    <n v="8"/>
    <n v="1860"/>
    <n v="20"/>
    <x v="4691"/>
    <x v="3539"/>
    <x v="4486"/>
    <s v="Credit Card"/>
    <s v="Returned"/>
    <x v="0"/>
    <n v="5"/>
    <x v="0"/>
  </r>
  <r>
    <x v="413"/>
    <x v="1"/>
    <x v="1"/>
    <x v="2"/>
    <x v="0"/>
    <x v="3"/>
    <n v="98545"/>
    <x v="1"/>
    <x v="2"/>
    <n v="176420"/>
    <n v="7"/>
    <n v="3566"/>
    <n v="0"/>
    <x v="4692"/>
    <x v="4537"/>
    <x v="4487"/>
    <s v="UPI"/>
    <s v="Completed"/>
    <x v="3"/>
    <n v="5"/>
    <x v="0"/>
  </r>
  <r>
    <x v="413"/>
    <x v="2"/>
    <x v="1"/>
    <x v="2"/>
    <x v="0"/>
    <x v="0"/>
    <n v="74202"/>
    <x v="1"/>
    <x v="1"/>
    <n v="946952"/>
    <n v="4"/>
    <n v="3646"/>
    <n v="10"/>
    <x v="4693"/>
    <x v="3372"/>
    <x v="4488"/>
    <s v="Net Banking"/>
    <s v="Cancelled"/>
    <x v="2"/>
    <n v="4"/>
    <x v="1"/>
  </r>
  <r>
    <x v="413"/>
    <x v="2"/>
    <x v="3"/>
    <x v="3"/>
    <x v="1"/>
    <x v="1"/>
    <n v="43583"/>
    <x v="0"/>
    <x v="1"/>
    <n v="286737"/>
    <n v="6"/>
    <n v="4117"/>
    <n v="5"/>
    <x v="3302"/>
    <x v="4538"/>
    <x v="1228"/>
    <s v="UPI"/>
    <s v="Cancelled"/>
    <x v="2"/>
    <n v="5"/>
    <x v="0"/>
  </r>
  <r>
    <x v="413"/>
    <x v="1"/>
    <x v="3"/>
    <x v="3"/>
    <x v="2"/>
    <x v="2"/>
    <n v="57278"/>
    <x v="0"/>
    <x v="1"/>
    <n v="332172"/>
    <n v="2"/>
    <n v="3567"/>
    <n v="10"/>
    <x v="4694"/>
    <x v="4539"/>
    <x v="2431"/>
    <s v="UPI"/>
    <s v="Returned"/>
    <x v="3"/>
    <n v="3"/>
    <x v="0"/>
  </r>
  <r>
    <x v="413"/>
    <x v="1"/>
    <x v="2"/>
    <x v="3"/>
    <x v="1"/>
    <x v="3"/>
    <n v="39865"/>
    <x v="1"/>
    <x v="1"/>
    <n v="713956"/>
    <n v="4"/>
    <n v="2662"/>
    <n v="20"/>
    <x v="4695"/>
    <x v="3642"/>
    <x v="4489"/>
    <s v="Net Banking"/>
    <s v="Returned"/>
    <x v="1"/>
    <n v="2"/>
    <x v="0"/>
  </r>
  <r>
    <x v="413"/>
    <x v="2"/>
    <x v="0"/>
    <x v="2"/>
    <x v="1"/>
    <x v="0"/>
    <n v="22289"/>
    <x v="1"/>
    <x v="0"/>
    <n v="146775"/>
    <n v="8"/>
    <n v="1944"/>
    <n v="5"/>
    <x v="4696"/>
    <x v="4314"/>
    <x v="4490"/>
    <s v="Cash"/>
    <s v="Completed"/>
    <x v="0"/>
    <n v="2"/>
    <x v="0"/>
  </r>
  <r>
    <x v="413"/>
    <x v="3"/>
    <x v="0"/>
    <x v="2"/>
    <x v="1"/>
    <x v="2"/>
    <n v="80270"/>
    <x v="1"/>
    <x v="0"/>
    <n v="278805"/>
    <n v="4"/>
    <n v="4525"/>
    <n v="10"/>
    <x v="560"/>
    <x v="4540"/>
    <x v="4491"/>
    <s v="Cash"/>
    <s v="Returned"/>
    <x v="0"/>
    <n v="5"/>
    <x v="0"/>
  </r>
  <r>
    <x v="413"/>
    <x v="3"/>
    <x v="2"/>
    <x v="4"/>
    <x v="0"/>
    <x v="1"/>
    <n v="95549"/>
    <x v="1"/>
    <x v="0"/>
    <n v="515923"/>
    <n v="4"/>
    <n v="2660"/>
    <n v="20"/>
    <x v="4697"/>
    <x v="4541"/>
    <x v="4492"/>
    <s v="UPI"/>
    <s v="Completed"/>
    <x v="1"/>
    <n v="4"/>
    <x v="0"/>
  </r>
  <r>
    <x v="413"/>
    <x v="1"/>
    <x v="0"/>
    <x v="0"/>
    <x v="1"/>
    <x v="1"/>
    <n v="45521"/>
    <x v="0"/>
    <x v="0"/>
    <n v="523694"/>
    <n v="4"/>
    <n v="3853"/>
    <n v="15"/>
    <x v="4698"/>
    <x v="4542"/>
    <x v="1637"/>
    <s v="UPI"/>
    <s v="Cancelled"/>
    <x v="2"/>
    <n v="4"/>
    <x v="1"/>
  </r>
  <r>
    <x v="413"/>
    <x v="3"/>
    <x v="2"/>
    <x v="3"/>
    <x v="1"/>
    <x v="3"/>
    <n v="16505"/>
    <x v="0"/>
    <x v="0"/>
    <n v="368889"/>
    <n v="9"/>
    <n v="2270"/>
    <n v="20"/>
    <x v="1450"/>
    <x v="4543"/>
    <x v="2596"/>
    <s v="Net Banking"/>
    <s v="Returned"/>
    <x v="1"/>
    <n v="4"/>
    <x v="1"/>
  </r>
  <r>
    <x v="413"/>
    <x v="2"/>
    <x v="3"/>
    <x v="1"/>
    <x v="1"/>
    <x v="1"/>
    <n v="54327"/>
    <x v="0"/>
    <x v="1"/>
    <n v="604407"/>
    <n v="2"/>
    <n v="2202"/>
    <n v="5"/>
    <x v="4699"/>
    <x v="4544"/>
    <x v="2610"/>
    <s v="Credit Card"/>
    <s v="Cancelled"/>
    <x v="2"/>
    <n v="5"/>
    <x v="0"/>
  </r>
  <r>
    <x v="413"/>
    <x v="0"/>
    <x v="1"/>
    <x v="4"/>
    <x v="2"/>
    <x v="2"/>
    <n v="75519"/>
    <x v="1"/>
    <x v="0"/>
    <n v="269042"/>
    <n v="7"/>
    <n v="694"/>
    <n v="5"/>
    <x v="4700"/>
    <x v="4545"/>
    <x v="4493"/>
    <s v="Net Banking"/>
    <s v="Cancelled"/>
    <x v="0"/>
    <n v="4"/>
    <x v="1"/>
  </r>
  <r>
    <x v="414"/>
    <x v="0"/>
    <x v="1"/>
    <x v="4"/>
    <x v="2"/>
    <x v="0"/>
    <n v="80221"/>
    <x v="1"/>
    <x v="0"/>
    <n v="724147"/>
    <n v="3"/>
    <n v="1074"/>
    <n v="5"/>
    <x v="4701"/>
    <x v="4546"/>
    <x v="4494"/>
    <s v="Net Banking"/>
    <s v="Completed"/>
    <x v="2"/>
    <n v="5"/>
    <x v="0"/>
  </r>
  <r>
    <x v="414"/>
    <x v="3"/>
    <x v="3"/>
    <x v="5"/>
    <x v="2"/>
    <x v="1"/>
    <n v="28409"/>
    <x v="0"/>
    <x v="0"/>
    <n v="767242"/>
    <n v="4"/>
    <n v="3129"/>
    <n v="20"/>
    <x v="4702"/>
    <x v="4547"/>
    <x v="4495"/>
    <s v="Net Banking"/>
    <s v="Returned"/>
    <x v="0"/>
    <n v="1"/>
    <x v="1"/>
  </r>
  <r>
    <x v="414"/>
    <x v="1"/>
    <x v="1"/>
    <x v="3"/>
    <x v="2"/>
    <x v="0"/>
    <n v="29517"/>
    <x v="0"/>
    <x v="1"/>
    <n v="227816"/>
    <n v="1"/>
    <n v="888"/>
    <n v="5"/>
    <x v="4703"/>
    <x v="4548"/>
    <x v="4496"/>
    <s v="Credit Card"/>
    <s v="Completed"/>
    <x v="0"/>
    <n v="5"/>
    <x v="0"/>
  </r>
  <r>
    <x v="414"/>
    <x v="1"/>
    <x v="1"/>
    <x v="4"/>
    <x v="0"/>
    <x v="2"/>
    <n v="54533"/>
    <x v="0"/>
    <x v="1"/>
    <n v="701588"/>
    <n v="3"/>
    <n v="2252"/>
    <n v="20"/>
    <x v="4704"/>
    <x v="4549"/>
    <x v="1632"/>
    <s v="Cash"/>
    <s v="Returned"/>
    <x v="0"/>
    <n v="3"/>
    <x v="1"/>
  </r>
  <r>
    <x v="414"/>
    <x v="1"/>
    <x v="0"/>
    <x v="5"/>
    <x v="0"/>
    <x v="2"/>
    <n v="40475"/>
    <x v="1"/>
    <x v="1"/>
    <n v="845461"/>
    <n v="2"/>
    <n v="1160"/>
    <n v="0"/>
    <x v="4705"/>
    <x v="4550"/>
    <x v="4497"/>
    <s v="Net Banking"/>
    <s v="Completed"/>
    <x v="2"/>
    <n v="4"/>
    <x v="0"/>
  </r>
  <r>
    <x v="414"/>
    <x v="1"/>
    <x v="3"/>
    <x v="1"/>
    <x v="1"/>
    <x v="0"/>
    <n v="25327"/>
    <x v="1"/>
    <x v="1"/>
    <n v="169979"/>
    <n v="7"/>
    <n v="3332"/>
    <n v="0"/>
    <x v="4706"/>
    <x v="409"/>
    <x v="4498"/>
    <s v="Credit Card"/>
    <s v="Completed"/>
    <x v="1"/>
    <n v="4"/>
    <x v="0"/>
  </r>
  <r>
    <x v="414"/>
    <x v="1"/>
    <x v="0"/>
    <x v="1"/>
    <x v="0"/>
    <x v="2"/>
    <n v="65344"/>
    <x v="1"/>
    <x v="0"/>
    <n v="900015"/>
    <n v="6"/>
    <n v="796"/>
    <n v="0"/>
    <x v="4707"/>
    <x v="4551"/>
    <x v="4499"/>
    <s v="UPI"/>
    <s v="Completed"/>
    <x v="0"/>
    <n v="2"/>
    <x v="0"/>
  </r>
  <r>
    <x v="414"/>
    <x v="3"/>
    <x v="0"/>
    <x v="3"/>
    <x v="2"/>
    <x v="3"/>
    <n v="13671"/>
    <x v="0"/>
    <x v="0"/>
    <n v="796650"/>
    <n v="1"/>
    <n v="830"/>
    <n v="10"/>
    <x v="4708"/>
    <x v="4552"/>
    <x v="2916"/>
    <s v="Net Banking"/>
    <s v="Cancelled"/>
    <x v="1"/>
    <n v="5"/>
    <x v="0"/>
  </r>
  <r>
    <x v="414"/>
    <x v="0"/>
    <x v="1"/>
    <x v="2"/>
    <x v="1"/>
    <x v="1"/>
    <n v="80477"/>
    <x v="0"/>
    <x v="2"/>
    <n v="940289"/>
    <n v="8"/>
    <n v="4349"/>
    <n v="0"/>
    <x v="4709"/>
    <x v="4553"/>
    <x v="4500"/>
    <s v="UPI"/>
    <s v="Returned"/>
    <x v="3"/>
    <n v="1"/>
    <x v="0"/>
  </r>
  <r>
    <x v="414"/>
    <x v="0"/>
    <x v="1"/>
    <x v="5"/>
    <x v="1"/>
    <x v="3"/>
    <n v="88002"/>
    <x v="0"/>
    <x v="0"/>
    <n v="437816"/>
    <n v="9"/>
    <n v="1784"/>
    <n v="0"/>
    <x v="4710"/>
    <x v="4554"/>
    <x v="4501"/>
    <s v="UPI"/>
    <s v="Cancelled"/>
    <x v="3"/>
    <n v="4"/>
    <x v="0"/>
  </r>
  <r>
    <x v="414"/>
    <x v="3"/>
    <x v="3"/>
    <x v="2"/>
    <x v="2"/>
    <x v="3"/>
    <n v="60756"/>
    <x v="0"/>
    <x v="1"/>
    <n v="711047"/>
    <n v="1"/>
    <n v="1578"/>
    <n v="20"/>
    <x v="4711"/>
    <x v="4555"/>
    <x v="4502"/>
    <s v="Credit Card"/>
    <s v="Cancelled"/>
    <x v="0"/>
    <n v="2"/>
    <x v="1"/>
  </r>
  <r>
    <x v="414"/>
    <x v="1"/>
    <x v="1"/>
    <x v="1"/>
    <x v="2"/>
    <x v="3"/>
    <n v="93822"/>
    <x v="0"/>
    <x v="1"/>
    <n v="120342"/>
    <n v="5"/>
    <n v="1374"/>
    <n v="20"/>
    <x v="4712"/>
    <x v="4556"/>
    <x v="4503"/>
    <s v="UPI"/>
    <s v="Completed"/>
    <x v="3"/>
    <n v="5"/>
    <x v="0"/>
  </r>
  <r>
    <x v="415"/>
    <x v="3"/>
    <x v="1"/>
    <x v="1"/>
    <x v="2"/>
    <x v="0"/>
    <n v="54959"/>
    <x v="0"/>
    <x v="0"/>
    <n v="940248"/>
    <n v="7"/>
    <n v="4366"/>
    <n v="5"/>
    <x v="4713"/>
    <x v="4557"/>
    <x v="4504"/>
    <s v="UPI"/>
    <s v="Completed"/>
    <x v="0"/>
    <n v="2"/>
    <x v="0"/>
  </r>
  <r>
    <x v="415"/>
    <x v="0"/>
    <x v="3"/>
    <x v="0"/>
    <x v="0"/>
    <x v="0"/>
    <n v="80124"/>
    <x v="1"/>
    <x v="2"/>
    <n v="175412"/>
    <n v="2"/>
    <n v="3185"/>
    <n v="5"/>
    <x v="4714"/>
    <x v="4558"/>
    <x v="4505"/>
    <s v="Net Banking"/>
    <s v="Cancelled"/>
    <x v="2"/>
    <n v="1"/>
    <x v="0"/>
  </r>
  <r>
    <x v="415"/>
    <x v="2"/>
    <x v="1"/>
    <x v="0"/>
    <x v="1"/>
    <x v="2"/>
    <n v="38080"/>
    <x v="0"/>
    <x v="1"/>
    <n v="618532"/>
    <n v="6"/>
    <n v="2989"/>
    <n v="5"/>
    <x v="4715"/>
    <x v="4559"/>
    <x v="4506"/>
    <s v="UPI"/>
    <s v="Returned"/>
    <x v="2"/>
    <n v="5"/>
    <x v="0"/>
  </r>
  <r>
    <x v="415"/>
    <x v="3"/>
    <x v="0"/>
    <x v="0"/>
    <x v="2"/>
    <x v="0"/>
    <n v="34544"/>
    <x v="0"/>
    <x v="2"/>
    <n v="682602"/>
    <n v="8"/>
    <n v="2085"/>
    <n v="20"/>
    <x v="4716"/>
    <x v="4560"/>
    <x v="4507"/>
    <s v="Net Banking"/>
    <s v="Completed"/>
    <x v="2"/>
    <n v="4"/>
    <x v="0"/>
  </r>
  <r>
    <x v="415"/>
    <x v="1"/>
    <x v="3"/>
    <x v="0"/>
    <x v="1"/>
    <x v="2"/>
    <n v="86347"/>
    <x v="1"/>
    <x v="1"/>
    <n v="462632"/>
    <n v="8"/>
    <n v="4307"/>
    <n v="20"/>
    <x v="4717"/>
    <x v="4561"/>
    <x v="4508"/>
    <s v="UPI"/>
    <s v="Cancelled"/>
    <x v="1"/>
    <n v="5"/>
    <x v="0"/>
  </r>
  <r>
    <x v="415"/>
    <x v="0"/>
    <x v="1"/>
    <x v="4"/>
    <x v="1"/>
    <x v="0"/>
    <n v="28733"/>
    <x v="1"/>
    <x v="1"/>
    <n v="834948"/>
    <n v="8"/>
    <n v="3440"/>
    <n v="0"/>
    <x v="3505"/>
    <x v="4562"/>
    <x v="4509"/>
    <s v="Cash"/>
    <s v="Returned"/>
    <x v="0"/>
    <n v="4"/>
    <x v="0"/>
  </r>
  <r>
    <x v="415"/>
    <x v="0"/>
    <x v="2"/>
    <x v="0"/>
    <x v="0"/>
    <x v="2"/>
    <n v="64211"/>
    <x v="1"/>
    <x v="0"/>
    <n v="722400"/>
    <n v="6"/>
    <n v="4986"/>
    <n v="15"/>
    <x v="4718"/>
    <x v="4563"/>
    <x v="3279"/>
    <s v="Cash"/>
    <s v="Returned"/>
    <x v="0"/>
    <n v="3"/>
    <x v="0"/>
  </r>
  <r>
    <x v="415"/>
    <x v="0"/>
    <x v="3"/>
    <x v="4"/>
    <x v="1"/>
    <x v="1"/>
    <n v="50696"/>
    <x v="1"/>
    <x v="1"/>
    <n v="783966"/>
    <n v="6"/>
    <n v="4968"/>
    <n v="20"/>
    <x v="4719"/>
    <x v="4564"/>
    <x v="1546"/>
    <s v="Credit Card"/>
    <s v="Cancelled"/>
    <x v="1"/>
    <n v="4"/>
    <x v="0"/>
  </r>
  <r>
    <x v="415"/>
    <x v="0"/>
    <x v="3"/>
    <x v="4"/>
    <x v="2"/>
    <x v="2"/>
    <n v="58093"/>
    <x v="1"/>
    <x v="2"/>
    <n v="196537"/>
    <n v="3"/>
    <n v="2002"/>
    <n v="15"/>
    <x v="4720"/>
    <x v="4565"/>
    <x v="4510"/>
    <s v="UPI"/>
    <s v="Cancelled"/>
    <x v="1"/>
    <n v="2"/>
    <x v="0"/>
  </r>
  <r>
    <x v="415"/>
    <x v="1"/>
    <x v="2"/>
    <x v="3"/>
    <x v="2"/>
    <x v="1"/>
    <n v="57042"/>
    <x v="1"/>
    <x v="2"/>
    <n v="285545"/>
    <n v="2"/>
    <n v="1245"/>
    <n v="20"/>
    <x v="4721"/>
    <x v="4566"/>
    <x v="4511"/>
    <s v="Credit Card"/>
    <s v="Returned"/>
    <x v="3"/>
    <n v="1"/>
    <x v="0"/>
  </r>
  <r>
    <x v="415"/>
    <x v="2"/>
    <x v="1"/>
    <x v="4"/>
    <x v="1"/>
    <x v="2"/>
    <n v="63516"/>
    <x v="0"/>
    <x v="0"/>
    <n v="633498"/>
    <n v="5"/>
    <n v="3112"/>
    <n v="20"/>
    <x v="4722"/>
    <x v="4567"/>
    <x v="4512"/>
    <s v="Net Banking"/>
    <s v="Returned"/>
    <x v="3"/>
    <n v="5"/>
    <x v="1"/>
  </r>
  <r>
    <x v="415"/>
    <x v="0"/>
    <x v="1"/>
    <x v="4"/>
    <x v="1"/>
    <x v="0"/>
    <n v="47487"/>
    <x v="0"/>
    <x v="1"/>
    <n v="704903"/>
    <n v="9"/>
    <n v="2008"/>
    <n v="10"/>
    <x v="4723"/>
    <x v="4568"/>
    <x v="4513"/>
    <s v="Net Banking"/>
    <s v="Cancelled"/>
    <x v="2"/>
    <n v="3"/>
    <x v="0"/>
  </r>
  <r>
    <x v="416"/>
    <x v="3"/>
    <x v="3"/>
    <x v="0"/>
    <x v="0"/>
    <x v="0"/>
    <n v="50849"/>
    <x v="0"/>
    <x v="2"/>
    <n v="651442"/>
    <n v="4"/>
    <n v="2270"/>
    <n v="15"/>
    <x v="4724"/>
    <x v="258"/>
    <x v="4514"/>
    <s v="UPI"/>
    <s v="Cancelled"/>
    <x v="1"/>
    <n v="3"/>
    <x v="0"/>
  </r>
  <r>
    <x v="416"/>
    <x v="2"/>
    <x v="3"/>
    <x v="4"/>
    <x v="2"/>
    <x v="1"/>
    <n v="24550"/>
    <x v="0"/>
    <x v="0"/>
    <n v="128687"/>
    <n v="5"/>
    <n v="4279"/>
    <n v="10"/>
    <x v="4725"/>
    <x v="4569"/>
    <x v="4515"/>
    <s v="UPI"/>
    <s v="Returned"/>
    <x v="1"/>
    <n v="3"/>
    <x v="0"/>
  </r>
  <r>
    <x v="416"/>
    <x v="0"/>
    <x v="1"/>
    <x v="2"/>
    <x v="2"/>
    <x v="3"/>
    <n v="86400"/>
    <x v="1"/>
    <x v="2"/>
    <n v="434828"/>
    <n v="6"/>
    <n v="2461"/>
    <n v="0"/>
    <x v="1027"/>
    <x v="4570"/>
    <x v="4516"/>
    <s v="Cash"/>
    <s v="Completed"/>
    <x v="1"/>
    <n v="2"/>
    <x v="0"/>
  </r>
  <r>
    <x v="416"/>
    <x v="2"/>
    <x v="1"/>
    <x v="0"/>
    <x v="1"/>
    <x v="3"/>
    <n v="94597"/>
    <x v="1"/>
    <x v="0"/>
    <n v="587268"/>
    <n v="6"/>
    <n v="2095"/>
    <n v="10"/>
    <x v="4726"/>
    <x v="4571"/>
    <x v="3752"/>
    <s v="Net Banking"/>
    <s v="Returned"/>
    <x v="0"/>
    <n v="4"/>
    <x v="0"/>
  </r>
  <r>
    <x v="416"/>
    <x v="3"/>
    <x v="0"/>
    <x v="5"/>
    <x v="1"/>
    <x v="2"/>
    <n v="59699"/>
    <x v="0"/>
    <x v="2"/>
    <n v="115473"/>
    <n v="4"/>
    <n v="3033"/>
    <n v="10"/>
    <x v="4727"/>
    <x v="4572"/>
    <x v="4517"/>
    <s v="Net Banking"/>
    <s v="Returned"/>
    <x v="3"/>
    <n v="3"/>
    <x v="0"/>
  </r>
  <r>
    <x v="416"/>
    <x v="0"/>
    <x v="3"/>
    <x v="0"/>
    <x v="1"/>
    <x v="0"/>
    <n v="88160"/>
    <x v="1"/>
    <x v="1"/>
    <n v="937608"/>
    <n v="4"/>
    <n v="4158"/>
    <n v="0"/>
    <x v="4728"/>
    <x v="3870"/>
    <x v="4518"/>
    <s v="Net Banking"/>
    <s v="Returned"/>
    <x v="1"/>
    <n v="1"/>
    <x v="0"/>
  </r>
  <r>
    <x v="416"/>
    <x v="3"/>
    <x v="3"/>
    <x v="4"/>
    <x v="2"/>
    <x v="3"/>
    <n v="78897"/>
    <x v="1"/>
    <x v="2"/>
    <n v="295651"/>
    <n v="8"/>
    <n v="965"/>
    <n v="15"/>
    <x v="4729"/>
    <x v="4573"/>
    <x v="4519"/>
    <s v="Credit Card"/>
    <s v="Returned"/>
    <x v="2"/>
    <n v="1"/>
    <x v="1"/>
  </r>
  <r>
    <x v="416"/>
    <x v="1"/>
    <x v="2"/>
    <x v="2"/>
    <x v="1"/>
    <x v="0"/>
    <n v="23707"/>
    <x v="0"/>
    <x v="2"/>
    <n v="392429"/>
    <n v="5"/>
    <n v="2569"/>
    <n v="5"/>
    <x v="4730"/>
    <x v="4574"/>
    <x v="4520"/>
    <s v="UPI"/>
    <s v="Completed"/>
    <x v="0"/>
    <n v="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1:E7" firstHeaderRow="1" firstDataRow="2" firstDataCol="1"/>
  <pivotFields count="22">
    <pivotField numFmtId="15" showAll="0">
      <items count="15">
        <item x="0"/>
        <item x="1"/>
        <item x="2"/>
        <item x="3"/>
        <item x="4"/>
        <item x="5"/>
        <item x="6"/>
        <item x="7"/>
        <item x="8"/>
        <item x="9"/>
        <item x="10"/>
        <item x="11"/>
        <item x="12"/>
        <item x="13"/>
        <item t="default"/>
      </items>
    </pivotField>
    <pivotField showAll="0"/>
    <pivotField axis="axisRow" showAll="0">
      <items count="5">
        <item x="2"/>
        <item x="3"/>
        <item x="1"/>
        <item x="0"/>
        <item t="default"/>
      </items>
    </pivotField>
    <pivotField showAll="0"/>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defaultSubtotal="0">
      <items count="6">
        <item x="0"/>
        <item x="1"/>
        <item x="2"/>
        <item x="3"/>
        <item x="4"/>
        <item x="5"/>
      </items>
    </pivotField>
    <pivotField showAll="0" defaultSubtotal="0">
      <items count="4">
        <item x="0"/>
        <item x="1"/>
        <item x="2"/>
        <item x="3"/>
      </items>
    </pivotField>
  </pivotFields>
  <rowFields count="1">
    <field x="2"/>
  </rowFields>
  <rowItems count="5">
    <i>
      <x/>
    </i>
    <i>
      <x v="1"/>
    </i>
    <i>
      <x v="2"/>
    </i>
    <i>
      <x v="3"/>
    </i>
    <i t="grand">
      <x/>
    </i>
  </rowItems>
  <colFields count="1">
    <field x="4"/>
  </colFields>
  <colItems count="4">
    <i>
      <x/>
    </i>
    <i>
      <x v="1"/>
    </i>
    <i>
      <x v="2"/>
    </i>
    <i t="grand">
      <x/>
    </i>
  </colItems>
  <dataFields count="1">
    <dataField name="Sum of Profit" fld="15" baseField="0" baseItem="0"/>
  </dataFields>
  <chartFormats count="3">
    <chartFormat chart="1" format="6" series="1">
      <pivotArea type="data" outline="0" fieldPosition="0">
        <references count="2">
          <reference field="4294967294" count="1" selected="0">
            <x v="0"/>
          </reference>
          <reference field="4" count="1" selected="0">
            <x v="0"/>
          </reference>
        </references>
      </pivotArea>
    </chartFormat>
    <chartFormat chart="1" format="7" series="1">
      <pivotArea type="data" outline="0" fieldPosition="0">
        <references count="2">
          <reference field="4294967294" count="1" selected="0">
            <x v="0"/>
          </reference>
          <reference field="4" count="1" selected="0">
            <x v="1"/>
          </reference>
        </references>
      </pivotArea>
    </chartFormat>
    <chartFormat chart="1" format="8"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1" firstDataRow="2" firstDataCol="1"/>
  <pivotFields count="22">
    <pivotField numFmtId="15" showAll="0">
      <items count="15">
        <item x="0"/>
        <item x="1"/>
        <item x="2"/>
        <item x="3"/>
        <item x="4"/>
        <item x="5"/>
        <item x="6"/>
        <item x="7"/>
        <item x="8"/>
        <item x="9"/>
        <item x="10"/>
        <item x="11"/>
        <item x="12"/>
        <item x="13"/>
        <item t="default"/>
      </items>
    </pivotField>
    <pivotField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Col" showAll="0">
      <items count="3">
        <item h="1" x="1"/>
        <item x="0"/>
        <item t="default"/>
      </items>
    </pivotField>
    <pivotField showAll="0" defaultSubtotal="0">
      <items count="4">
        <item x="0"/>
        <item x="1"/>
        <item x="2"/>
        <item x="3"/>
      </items>
    </pivotField>
  </pivotFields>
  <rowFields count="1">
    <field x="5"/>
  </rowFields>
  <rowItems count="5">
    <i>
      <x/>
    </i>
    <i>
      <x v="1"/>
    </i>
    <i>
      <x v="2"/>
    </i>
    <i>
      <x v="3"/>
    </i>
    <i t="grand">
      <x/>
    </i>
  </rowItems>
  <colFields count="1">
    <field x="20"/>
  </colFields>
  <colItems count="2">
    <i>
      <x v="1"/>
    </i>
    <i t="grand">
      <x/>
    </i>
  </colItems>
  <dataFields count="1">
    <dataField name="Sum of Profit" fld="15" baseField="0" baseItem="0"/>
  </dataFields>
  <chartFormats count="2">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2">
    <pivotField numFmtId="15" showAll="0">
      <items count="15">
        <item x="0"/>
        <item x="1"/>
        <item x="2"/>
        <item x="3"/>
        <item x="4"/>
        <item x="5"/>
        <item x="6"/>
        <item x="7"/>
        <item x="8"/>
        <item x="9"/>
        <item x="10"/>
        <item x="11"/>
        <item x="12"/>
        <item x="13"/>
        <item t="default"/>
      </items>
    </pivotField>
    <pivotField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defaultSubtotal="0">
      <items count="4">
        <item x="0"/>
        <item x="1"/>
        <item x="2"/>
        <item x="3"/>
      </items>
    </pivotField>
  </pivotFields>
  <rowFields count="1">
    <field x="5"/>
  </rowFields>
  <rowItems count="5">
    <i>
      <x v="1"/>
    </i>
    <i>
      <x v="2"/>
    </i>
    <i>
      <x v="3"/>
    </i>
    <i>
      <x/>
    </i>
    <i t="grand">
      <x/>
    </i>
  </rowItems>
  <colItems count="1">
    <i/>
  </colItems>
  <dataFields count="1">
    <dataField name="Sum of Revenue" fld="13" baseField="5"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20" firstHeaderRow="0" firstDataRow="1" firstDataCol="1"/>
  <pivotFields count="22">
    <pivotField axis="axisRow" numFmtId="15" showAll="0">
      <items count="15">
        <item x="0"/>
        <item x="1"/>
        <item x="2"/>
        <item x="3"/>
        <item x="4"/>
        <item x="5"/>
        <item x="6"/>
        <item x="7"/>
        <item x="8"/>
        <item x="9"/>
        <item x="10"/>
        <item x="11"/>
        <item x="12"/>
        <item x="13"/>
        <item t="default"/>
      </items>
    </pivotField>
    <pivotField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axis="axisRow" showAll="0" defaultSubtotal="0">
      <items count="4">
        <item x="0"/>
        <item x="1"/>
        <item x="2"/>
        <item x="3"/>
      </items>
    </pivotField>
  </pivotFields>
  <rowFields count="2">
    <field x="21"/>
    <field x="0"/>
  </rowFields>
  <rowItems count="17">
    <i>
      <x v="1"/>
    </i>
    <i r="1">
      <x v="1"/>
    </i>
    <i r="1">
      <x v="2"/>
    </i>
    <i r="1">
      <x v="3"/>
    </i>
    <i r="1">
      <x v="4"/>
    </i>
    <i r="1">
      <x v="5"/>
    </i>
    <i r="1">
      <x v="6"/>
    </i>
    <i r="1">
      <x v="7"/>
    </i>
    <i r="1">
      <x v="8"/>
    </i>
    <i r="1">
      <x v="9"/>
    </i>
    <i r="1">
      <x v="10"/>
    </i>
    <i r="1">
      <x v="11"/>
    </i>
    <i r="1">
      <x v="12"/>
    </i>
    <i>
      <x v="2"/>
    </i>
    <i r="1">
      <x v="1"/>
    </i>
    <i r="1">
      <x v="2"/>
    </i>
    <i t="grand">
      <x/>
    </i>
  </rowItems>
  <colFields count="1">
    <field x="-2"/>
  </colFields>
  <colItems count="2">
    <i>
      <x/>
    </i>
    <i i="1">
      <x v="1"/>
    </i>
  </colItems>
  <dataFields count="2">
    <dataField name="Sum of Revenue" fld="13" baseField="0" baseItem="0"/>
    <dataField name="MoM%" fld="13" showDataAs="percentDiff" baseField="0" baseItem="1048828"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3:C7" firstHeaderRow="1" firstDataRow="2" firstDataCol="1"/>
  <pivotFields count="22">
    <pivotField numFmtId="15" showAll="0"/>
    <pivotField showAll="0">
      <items count="5">
        <item h="1" x="0"/>
        <item x="2"/>
        <item h="1" x="3"/>
        <item h="1" x="1"/>
        <item t="default"/>
      </items>
    </pivotField>
    <pivotField axis="axisCol" showAll="0">
      <items count="5">
        <item x="2"/>
        <item h="1" x="3"/>
        <item h="1" x="1"/>
        <item h="1"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items count="3">
        <item h="1" x="1"/>
        <item x="0"/>
        <item t="default"/>
      </items>
    </pivotField>
    <pivotField showAll="0" defaultSubtotal="0"/>
  </pivotFields>
  <rowFields count="1">
    <field x="7"/>
  </rowFields>
  <rowItems count="3">
    <i>
      <x/>
    </i>
    <i>
      <x v="1"/>
    </i>
    <i t="grand">
      <x/>
    </i>
  </rowItems>
  <colFields count="1">
    <field x="2"/>
  </colFields>
  <colItems count="2">
    <i>
      <x/>
    </i>
    <i t="grand">
      <x/>
    </i>
  </colItems>
  <dataFields count="1">
    <dataField name="Sum of Profit" fld="15" baseField="0" baseItem="0"/>
  </dataFields>
  <chartFormats count="16">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3" format="4" series="1">
      <pivotArea type="data" outline="0" fieldPosition="0">
        <references count="2">
          <reference field="4294967294" count="1" selected="0">
            <x v="0"/>
          </reference>
          <reference field="2" count="1" selected="0">
            <x v="0"/>
          </reference>
        </references>
      </pivotArea>
    </chartFormat>
    <chartFormat chart="3" format="5" series="1">
      <pivotArea type="data" outline="0" fieldPosition="0">
        <references count="2">
          <reference field="4294967294" count="1" selected="0">
            <x v="0"/>
          </reference>
          <reference field="2" count="1" selected="0">
            <x v="1"/>
          </reference>
        </references>
      </pivotArea>
    </chartFormat>
    <chartFormat chart="3" format="6" series="1">
      <pivotArea type="data" outline="0" fieldPosition="0">
        <references count="2">
          <reference field="4294967294" count="1" selected="0">
            <x v="0"/>
          </reference>
          <reference field="2" count="1" selected="0">
            <x v="2"/>
          </reference>
        </references>
      </pivotArea>
    </chartFormat>
    <chartFormat chart="3" format="7" series="1">
      <pivotArea type="data" outline="0" fieldPosition="0">
        <references count="2">
          <reference field="4294967294" count="1" selected="0">
            <x v="0"/>
          </reference>
          <reference field="2" count="1" selected="0">
            <x v="3"/>
          </reference>
        </references>
      </pivotArea>
    </chartFormat>
    <chartFormat chart="4" format="8" series="1">
      <pivotArea type="data" outline="0" fieldPosition="0">
        <references count="2">
          <reference field="4294967294" count="1" selected="0">
            <x v="0"/>
          </reference>
          <reference field="2" count="1" selected="0">
            <x v="0"/>
          </reference>
        </references>
      </pivotArea>
    </chartFormat>
    <chartFormat chart="4" format="9" series="1">
      <pivotArea type="data" outline="0" fieldPosition="0">
        <references count="2">
          <reference field="4294967294" count="1" selected="0">
            <x v="0"/>
          </reference>
          <reference field="2" count="1" selected="0">
            <x v="1"/>
          </reference>
        </references>
      </pivotArea>
    </chartFormat>
    <chartFormat chart="4" format="10" series="1">
      <pivotArea type="data" outline="0" fieldPosition="0">
        <references count="2">
          <reference field="4294967294" count="1" selected="0">
            <x v="0"/>
          </reference>
          <reference field="2" count="1" selected="0">
            <x v="2"/>
          </reference>
        </references>
      </pivotArea>
    </chartFormat>
    <chartFormat chart="4" format="11" series="1">
      <pivotArea type="data" outline="0" fieldPosition="0">
        <references count="2">
          <reference field="4294967294" count="1" selected="0">
            <x v="0"/>
          </reference>
          <reference field="2" count="1" selected="0">
            <x v="3"/>
          </reference>
        </references>
      </pivotArea>
    </chartFormat>
    <chartFormat chart="5" format="12" series="1">
      <pivotArea type="data" outline="0" fieldPosition="0">
        <references count="2">
          <reference field="4294967294" count="1" selected="0">
            <x v="0"/>
          </reference>
          <reference field="2" count="1" selected="0">
            <x v="0"/>
          </reference>
        </references>
      </pivotArea>
    </chartFormat>
    <chartFormat chart="5" format="13" series="1">
      <pivotArea type="data" outline="0" fieldPosition="0">
        <references count="2">
          <reference field="4294967294" count="1" selected="0">
            <x v="0"/>
          </reference>
          <reference field="2" count="1" selected="0">
            <x v="1"/>
          </reference>
        </references>
      </pivotArea>
    </chartFormat>
    <chartFormat chart="5" format="14" series="1">
      <pivotArea type="data" outline="0" fieldPosition="0">
        <references count="2">
          <reference field="4294967294" count="1" selected="0">
            <x v="0"/>
          </reference>
          <reference field="2" count="1" selected="0">
            <x v="3"/>
          </reference>
        </references>
      </pivotArea>
    </chartFormat>
    <chartFormat chart="5" format="15" series="1">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11" firstHeaderRow="1" firstDataRow="3" firstDataCol="1"/>
  <pivotFields count="22">
    <pivotField numFmtId="15" showAll="0"/>
    <pivotField axis="axisRow"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items count="4">
        <item x="2"/>
        <item x="0"/>
        <item x="1"/>
        <item t="default"/>
      </items>
    </pivotField>
    <pivotField axis="axisRow" showAll="0">
      <items count="5">
        <item x="1"/>
        <item x="3"/>
        <item x="0"/>
        <item x="2"/>
        <item t="default"/>
      </items>
    </pivotField>
    <pivotField showAll="0"/>
    <pivotField showAll="0">
      <items count="3">
        <item x="1"/>
        <item x="0"/>
        <item t="default"/>
      </items>
    </pivotField>
    <pivotField showAll="0">
      <items count="4">
        <item x="2"/>
        <item x="0"/>
        <item x="1"/>
        <item t="default"/>
      </items>
    </pivotField>
    <pivotField showAll="0"/>
    <pivotField showAll="0"/>
    <pivotField showAll="0"/>
    <pivotField showAll="0"/>
    <pivotField dataField="1" showAll="0"/>
    <pivotField showAll="0"/>
    <pivotField dataField="1" showAll="0"/>
    <pivotField showAll="0"/>
    <pivotField showAll="0"/>
    <pivotField axis="axisCol" showAll="0">
      <items count="5">
        <item x="3"/>
        <item h="1" x="0"/>
        <item h="1" x="2"/>
        <item h="1" x="1"/>
        <item t="default"/>
      </items>
    </pivotField>
    <pivotField showAll="0"/>
    <pivotField showAll="0">
      <items count="3">
        <item h="1" x="1"/>
        <item x="0"/>
        <item t="default"/>
      </items>
    </pivotField>
    <pivotField showAll="0" defaultSubtotal="0"/>
  </pivotFields>
  <rowFields count="2">
    <field x="1"/>
    <field x="5"/>
  </rowFields>
  <rowItems count="6">
    <i>
      <x v="1"/>
    </i>
    <i r="1">
      <x/>
    </i>
    <i r="1">
      <x v="1"/>
    </i>
    <i r="1">
      <x v="2"/>
    </i>
    <i r="1">
      <x v="3"/>
    </i>
    <i t="grand">
      <x/>
    </i>
  </rowItems>
  <colFields count="2">
    <field x="18"/>
    <field x="-2"/>
  </colFields>
  <colItems count="4">
    <i>
      <x/>
      <x/>
    </i>
    <i r="1" i="1">
      <x v="1"/>
    </i>
    <i t="grand">
      <x/>
    </i>
    <i t="grand" i="1">
      <x/>
    </i>
  </colItems>
  <dataFields count="2">
    <dataField name="Sum of Profit" fld="15" baseField="0" baseItem="0"/>
    <dataField name="Sum of Revenue" fld="13" baseField="0" baseItem="0"/>
  </dataFields>
  <chartFormats count="2">
    <chartFormat chart="0" format="0" series="1">
      <pivotArea type="data" outline="0" fieldPosition="0">
        <references count="2">
          <reference field="4294967294" count="1" selected="0">
            <x v="0"/>
          </reference>
          <reference field="18" count="1" selected="0">
            <x v="0"/>
          </reference>
        </references>
      </pivotArea>
    </chartFormat>
    <chartFormat chart="0" format="1" series="1">
      <pivotArea type="data" outline="0" fieldPosition="0">
        <references count="2">
          <reference field="4294967294" count="1" selected="0">
            <x v="1"/>
          </reference>
          <reference field="1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1" firstDataRow="2" firstDataCol="1"/>
  <pivotFields count="22">
    <pivotField numFmtId="15" showAll="0"/>
    <pivotField showAll="0">
      <items count="5">
        <item h="1" x="0"/>
        <item x="2"/>
        <item h="1" x="3"/>
        <item h="1" x="1"/>
        <item t="default"/>
      </items>
    </pivotField>
    <pivotField showAll="0">
      <items count="5">
        <item x="2"/>
        <item h="1" x="3"/>
        <item h="1" x="1"/>
        <item h="1" x="0"/>
        <item t="default"/>
      </items>
    </pivotField>
    <pivotField axis="axisCol" showAll="0">
      <items count="7">
        <item h="1" x="0"/>
        <item h="1" x="4"/>
        <item h="1" x="2"/>
        <item x="1"/>
        <item h="1" x="5"/>
        <item h="1" x="3"/>
        <item t="default"/>
      </items>
    </pivotField>
    <pivotField showAll="0">
      <items count="4">
        <item x="2"/>
        <item x="0"/>
        <item x="1"/>
        <item t="default"/>
      </items>
    </pivotField>
    <pivotField axis="axisRow" showAll="0">
      <items count="5">
        <item x="1"/>
        <item x="3"/>
        <item x="0"/>
        <item x="2"/>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defaultSubtotal="0"/>
  </pivotFields>
  <rowFields count="1">
    <field x="5"/>
  </rowFields>
  <rowItems count="5">
    <i>
      <x/>
    </i>
    <i>
      <x v="1"/>
    </i>
    <i>
      <x v="2"/>
    </i>
    <i>
      <x v="3"/>
    </i>
    <i t="grand">
      <x/>
    </i>
  </rowItems>
  <colFields count="1">
    <field x="3"/>
  </colFields>
  <colItems count="2">
    <i>
      <x v="3"/>
    </i>
    <i t="grand">
      <x/>
    </i>
  </colItems>
  <dataFields count="1">
    <dataField name="Sum of Revenue" fld="13" baseField="0" baseItem="0"/>
  </dataFields>
  <chartFormats count="12">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0" format="5" series="1">
      <pivotArea type="data" outline="0" fieldPosition="0">
        <references count="2">
          <reference field="4294967294" count="1" selected="0">
            <x v="0"/>
          </reference>
          <reference field="3" count="1" selected="0">
            <x v="5"/>
          </reference>
        </references>
      </pivotArea>
    </chartFormat>
    <chartFormat chart="3" format="12" series="1">
      <pivotArea type="data" outline="0" fieldPosition="0">
        <references count="2">
          <reference field="4294967294" count="1" selected="0">
            <x v="0"/>
          </reference>
          <reference field="3" count="1" selected="0">
            <x v="0"/>
          </reference>
        </references>
      </pivotArea>
    </chartFormat>
    <chartFormat chart="3" format="13" series="1">
      <pivotArea type="data" outline="0" fieldPosition="0">
        <references count="2">
          <reference field="4294967294" count="1" selected="0">
            <x v="0"/>
          </reference>
          <reference field="3" count="1" selected="0">
            <x v="1"/>
          </reference>
        </references>
      </pivotArea>
    </chartFormat>
    <chartFormat chart="3" format="14" series="1">
      <pivotArea type="data" outline="0" fieldPosition="0">
        <references count="2">
          <reference field="4294967294" count="1" selected="0">
            <x v="0"/>
          </reference>
          <reference field="3" count="1" selected="0">
            <x v="2"/>
          </reference>
        </references>
      </pivotArea>
    </chartFormat>
    <chartFormat chart="3" format="15" series="1">
      <pivotArea type="data" outline="0" fieldPosition="0">
        <references count="2">
          <reference field="4294967294" count="1" selected="0">
            <x v="0"/>
          </reference>
          <reference field="3" count="1" selected="0">
            <x v="3"/>
          </reference>
        </references>
      </pivotArea>
    </chartFormat>
    <chartFormat chart="3" format="16" series="1">
      <pivotArea type="data" outline="0" fieldPosition="0">
        <references count="2">
          <reference field="4294967294" count="1" selected="0">
            <x v="0"/>
          </reference>
          <reference field="3" count="1" selected="0">
            <x v="4"/>
          </reference>
        </references>
      </pivotArea>
    </chartFormat>
    <chartFormat chart="3" format="17" series="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E6" firstHeaderRow="1" firstDataRow="2" firstDataCol="1"/>
  <pivotFields count="22">
    <pivotField numFmtId="15" showAll="0"/>
    <pivotField showAll="0">
      <items count="5">
        <item h="1" x="0"/>
        <item x="2"/>
        <item h="1" x="3"/>
        <item h="1" x="1"/>
        <item t="default"/>
      </items>
    </pivotField>
    <pivotField axis="axisRow" showAll="0">
      <items count="5">
        <item h="1" x="2"/>
        <item h="1" x="3"/>
        <item h="1" x="1"/>
        <item x="0"/>
        <item t="default"/>
      </items>
    </pivotField>
    <pivotField showAll="0">
      <items count="7">
        <item h="1" x="0"/>
        <item h="1" x="4"/>
        <item h="1" x="2"/>
        <item x="1"/>
        <item h="1" x="5"/>
        <item h="1" x="3"/>
        <item t="default"/>
      </items>
    </pivotField>
    <pivotField axis="axisCol" showAll="0">
      <items count="4">
        <item x="2"/>
        <item x="0"/>
        <item x="1"/>
        <item t="default"/>
      </items>
    </pivotField>
    <pivotField showAll="0"/>
    <pivotField showAll="0"/>
    <pivotField showAll="0"/>
    <pivotField showAll="0"/>
    <pivotField showAll="0"/>
    <pivotField showAll="0"/>
    <pivotField showAll="0"/>
    <pivotField showAll="0"/>
    <pivotField showAll="0">
      <items count="4732">
        <item x="1549"/>
        <item x="2494"/>
        <item x="1117"/>
        <item x="3444"/>
        <item x="1399"/>
        <item x="1290"/>
        <item x="4403"/>
        <item x="2566"/>
        <item x="1314"/>
        <item x="2105"/>
        <item x="2076"/>
        <item x="1670"/>
        <item x="2476"/>
        <item x="1532"/>
        <item x="691"/>
        <item x="2404"/>
        <item x="791"/>
        <item x="4212"/>
        <item x="3228"/>
        <item x="1356"/>
        <item x="42"/>
        <item x="1795"/>
        <item x="2817"/>
        <item x="2676"/>
        <item x="961"/>
        <item x="3234"/>
        <item x="1523"/>
        <item x="1498"/>
        <item x="4025"/>
        <item x="376"/>
        <item x="2440"/>
        <item x="3796"/>
        <item x="2968"/>
        <item x="59"/>
        <item x="3692"/>
        <item x="3528"/>
        <item x="1098"/>
        <item x="3140"/>
        <item x="3243"/>
        <item x="3162"/>
        <item x="819"/>
        <item x="537"/>
        <item x="241"/>
        <item x="2403"/>
        <item x="3200"/>
        <item x="2195"/>
        <item x="3267"/>
        <item x="4150"/>
        <item x="219"/>
        <item x="1675"/>
        <item x="1126"/>
        <item x="3746"/>
        <item x="1685"/>
        <item x="2306"/>
        <item x="3293"/>
        <item x="3205"/>
        <item x="4364"/>
        <item x="1351"/>
        <item x="3155"/>
        <item x="1867"/>
        <item x="2482"/>
        <item x="3018"/>
        <item x="4345"/>
        <item x="3844"/>
        <item x="2008"/>
        <item x="3930"/>
        <item x="4135"/>
        <item x="2355"/>
        <item x="1153"/>
        <item x="1723"/>
        <item x="2719"/>
        <item x="3372"/>
        <item x="1825"/>
        <item x="563"/>
        <item x="3232"/>
        <item x="4190"/>
        <item x="3964"/>
        <item x="2266"/>
        <item x="2598"/>
        <item x="4500"/>
        <item x="3932"/>
        <item x="3429"/>
        <item x="1551"/>
        <item x="1669"/>
        <item x="4637"/>
        <item x="2075"/>
        <item x="668"/>
        <item x="857"/>
        <item x="65"/>
        <item x="4297"/>
        <item x="2467"/>
        <item x="4024"/>
        <item x="3064"/>
        <item x="647"/>
        <item x="210"/>
        <item x="1956"/>
        <item x="1154"/>
        <item x="3237"/>
        <item x="1238"/>
        <item x="1032"/>
        <item x="3658"/>
        <item x="2933"/>
        <item x="3403"/>
        <item x="1757"/>
        <item x="2497"/>
        <item x="1213"/>
        <item x="4316"/>
        <item x="1229"/>
        <item x="2342"/>
        <item x="17"/>
        <item x="4521"/>
        <item x="4396"/>
        <item x="581"/>
        <item x="323"/>
        <item x="432"/>
        <item x="2490"/>
        <item x="3601"/>
        <item x="444"/>
        <item x="713"/>
        <item x="1907"/>
        <item x="475"/>
        <item x="3183"/>
        <item x="1312"/>
        <item x="2976"/>
        <item x="3431"/>
        <item x="3464"/>
        <item x="1808"/>
        <item x="4432"/>
        <item x="2868"/>
        <item x="3126"/>
        <item x="4300"/>
        <item x="3191"/>
        <item x="1019"/>
        <item x="2265"/>
        <item x="3524"/>
        <item x="1345"/>
        <item x="3673"/>
        <item x="2713"/>
        <item x="3713"/>
        <item x="2104"/>
        <item x="1292"/>
        <item x="3423"/>
        <item x="1746"/>
        <item x="605"/>
        <item x="4337"/>
        <item x="2065"/>
        <item x="994"/>
        <item x="2040"/>
        <item x="2379"/>
        <item x="1164"/>
        <item x="665"/>
        <item x="2969"/>
        <item x="1857"/>
        <item x="2081"/>
        <item x="3608"/>
        <item x="2132"/>
        <item x="4132"/>
        <item x="1489"/>
        <item x="1644"/>
        <item x="3152"/>
        <item x="3734"/>
        <item x="4045"/>
        <item x="274"/>
        <item x="1942"/>
        <item x="3784"/>
        <item x="1546"/>
        <item x="2965"/>
        <item x="4061"/>
        <item x="2141"/>
        <item x="3598"/>
        <item x="321"/>
        <item x="4694"/>
        <item x="3940"/>
        <item x="505"/>
        <item x="608"/>
        <item x="4326"/>
        <item x="3472"/>
        <item x="2025"/>
        <item x="2094"/>
        <item x="315"/>
        <item x="1886"/>
        <item x="1284"/>
        <item x="1396"/>
        <item x="1129"/>
        <item x="3171"/>
        <item x="4549"/>
        <item x="4095"/>
        <item x="3366"/>
        <item x="597"/>
        <item x="3995"/>
        <item x="2325"/>
        <item x="2111"/>
        <item x="1232"/>
        <item x="510"/>
        <item x="2351"/>
        <item x="2372"/>
        <item x="1776"/>
        <item x="3006"/>
        <item x="3808"/>
        <item x="3972"/>
        <item x="2367"/>
        <item x="1394"/>
        <item x="4545"/>
        <item x="1821"/>
        <item x="4178"/>
        <item x="3900"/>
        <item x="1911"/>
        <item x="1216"/>
        <item x="1199"/>
        <item x="4220"/>
        <item x="2983"/>
        <item x="2033"/>
        <item x="2246"/>
        <item x="3707"/>
        <item x="2889"/>
        <item x="3547"/>
        <item x="3231"/>
        <item x="924"/>
        <item x="128"/>
        <item x="4563"/>
        <item x="2026"/>
        <item x="3292"/>
        <item x="3508"/>
        <item x="326"/>
        <item x="2247"/>
        <item x="1836"/>
        <item x="2117"/>
        <item x="2364"/>
        <item x="562"/>
        <item x="1342"/>
        <item x="1582"/>
        <item x="4616"/>
        <item x="4033"/>
        <item x="2949"/>
        <item x="1561"/>
        <item x="1359"/>
        <item x="3451"/>
        <item x="4098"/>
        <item x="2260"/>
        <item x="2498"/>
        <item x="2251"/>
        <item x="2504"/>
        <item x="1575"/>
        <item x="3337"/>
        <item x="63"/>
        <item x="885"/>
        <item x="1903"/>
        <item x="711"/>
        <item x="3407"/>
        <item x="207"/>
        <item x="2120"/>
        <item x="112"/>
        <item x="371"/>
        <item x="3525"/>
        <item x="3867"/>
        <item x="4475"/>
        <item x="2376"/>
        <item x="797"/>
        <item x="81"/>
        <item x="2820"/>
        <item x="4081"/>
        <item x="4388"/>
        <item x="3169"/>
        <item x="1295"/>
        <item x="189"/>
        <item x="2032"/>
        <item x="3044"/>
        <item x="4572"/>
        <item x="4356"/>
        <item x="4495"/>
        <item x="3458"/>
        <item x="3210"/>
        <item x="4556"/>
        <item x="3846"/>
        <item x="3640"/>
        <item x="1975"/>
        <item x="3052"/>
        <item x="3385"/>
        <item x="302"/>
        <item x="4304"/>
        <item x="47"/>
        <item x="730"/>
        <item x="492"/>
        <item x="3409"/>
        <item x="3922"/>
        <item x="480"/>
        <item x="3288"/>
        <item x="575"/>
        <item x="921"/>
        <item x="3523"/>
        <item x="3012"/>
        <item x="1459"/>
        <item x="1650"/>
        <item x="4715"/>
        <item x="5"/>
        <item x="3546"/>
        <item x="2292"/>
        <item x="1699"/>
        <item x="113"/>
        <item x="2542"/>
        <item x="2347"/>
        <item x="1087"/>
        <item x="1916"/>
        <item x="1083"/>
        <item x="3505"/>
        <item x="1071"/>
        <item x="4037"/>
        <item x="1526"/>
        <item x="3145"/>
        <item x="793"/>
        <item x="3728"/>
        <item x="802"/>
        <item x="3948"/>
        <item x="4121"/>
        <item x="2993"/>
        <item x="699"/>
        <item x="1893"/>
        <item x="80"/>
        <item x="1955"/>
        <item x="4014"/>
        <item x="1293"/>
        <item x="1358"/>
        <item x="3490"/>
        <item x="4293"/>
        <item x="2080"/>
        <item x="2571"/>
        <item x="1243"/>
        <item x="3213"/>
        <item x="1722"/>
        <item x="1193"/>
        <item x="792"/>
        <item x="3440"/>
        <item x="4104"/>
        <item x="1683"/>
        <item x="4701"/>
        <item x="2288"/>
        <item x="3682"/>
        <item x="4598"/>
        <item x="622"/>
        <item x="96"/>
        <item x="2528"/>
        <item x="3028"/>
        <item x="972"/>
        <item x="4604"/>
        <item x="2454"/>
        <item x="843"/>
        <item x="206"/>
        <item x="772"/>
        <item x="1113"/>
        <item x="3015"/>
        <item x="267"/>
        <item x="1279"/>
        <item x="1130"/>
        <item x="176"/>
        <item x="3042"/>
        <item x="3120"/>
        <item x="1111"/>
        <item x="2972"/>
        <item x="1277"/>
        <item x="1305"/>
        <item x="3646"/>
        <item x="3022"/>
        <item x="2595"/>
        <item x="4325"/>
        <item x="1224"/>
        <item x="1574"/>
        <item x="4451"/>
        <item x="3190"/>
        <item x="1596"/>
        <item x="1971"/>
        <item x="2384"/>
        <item x="2299"/>
        <item x="4256"/>
        <item x="3904"/>
        <item x="3417"/>
        <item x="3539"/>
        <item x="464"/>
        <item x="1519"/>
        <item x="2816"/>
        <item x="1464"/>
        <item x="3744"/>
        <item x="1481"/>
        <item x="853"/>
        <item x="1731"/>
        <item x="1595"/>
        <item x="2854"/>
        <item x="346"/>
        <item x="2891"/>
        <item x="3853"/>
        <item x="3333"/>
        <item x="4670"/>
        <item x="2038"/>
        <item x="823"/>
        <item x="4038"/>
        <item x="2742"/>
        <item x="334"/>
        <item x="2225"/>
        <item x="1152"/>
        <item x="3752"/>
        <item x="901"/>
        <item x="2284"/>
        <item x="1307"/>
        <item x="3748"/>
        <item x="1494"/>
        <item x="1334"/>
        <item x="2471"/>
        <item x="4209"/>
        <item x="3811"/>
        <item x="31"/>
        <item x="4005"/>
        <item x="4107"/>
        <item x="4460"/>
        <item x="38"/>
        <item x="1322"/>
        <item x="4615"/>
        <item x="1973"/>
        <item x="3177"/>
        <item x="2281"/>
        <item x="4472"/>
        <item x="1759"/>
        <item x="2521"/>
        <item x="1540"/>
        <item x="887"/>
        <item x="968"/>
        <item x="1499"/>
        <item x="2978"/>
        <item x="958"/>
        <item x="3612"/>
        <item x="4"/>
        <item x="1755"/>
        <item x="879"/>
        <item x="3912"/>
        <item x="2005"/>
        <item x="3939"/>
        <item x="2004"/>
        <item x="2500"/>
        <item x="1201"/>
        <item x="506"/>
        <item x="3302"/>
        <item x="1090"/>
        <item x="4375"/>
        <item x="3165"/>
        <item x="3807"/>
        <item x="1709"/>
        <item x="2101"/>
        <item x="4723"/>
        <item x="282"/>
        <item x="1064"/>
        <item x="3627"/>
        <item x="1647"/>
        <item x="1691"/>
        <item x="2833"/>
        <item x="3975"/>
        <item x="3921"/>
        <item x="3287"/>
        <item x="4154"/>
        <item x="3098"/>
        <item x="2469"/>
        <item x="52"/>
        <item x="1386"/>
        <item x="22"/>
        <item x="635"/>
        <item x="4683"/>
        <item x="1053"/>
        <item x="2818"/>
        <item x="50"/>
        <item x="1147"/>
        <item x="3956"/>
        <item x="886"/>
        <item x="2406"/>
        <item x="1576"/>
        <item x="999"/>
        <item x="2143"/>
        <item x="2627"/>
        <item x="2146"/>
        <item x="1571"/>
        <item x="1913"/>
        <item x="4395"/>
        <item x="4438"/>
        <item x="3382"/>
        <item x="2435"/>
        <item x="3957"/>
        <item x="2776"/>
        <item x="3369"/>
        <item x="1266"/>
        <item x="2766"/>
        <item x="246"/>
        <item x="636"/>
        <item x="4705"/>
        <item x="3282"/>
        <item x="743"/>
        <item x="3181"/>
        <item x="1069"/>
        <item x="3655"/>
        <item x="569"/>
        <item x="1991"/>
        <item x="894"/>
        <item x="830"/>
        <item x="1332"/>
        <item x="1528"/>
        <item x="1089"/>
        <item x="1056"/>
        <item x="1002"/>
        <item x="2650"/>
        <item x="2746"/>
        <item x="3962"/>
        <item x="3269"/>
        <item x="4142"/>
        <item x="3742"/>
        <item x="4390"/>
        <item x="412"/>
        <item x="2480"/>
        <item x="1652"/>
        <item x="1324"/>
        <item x="4333"/>
        <item x="4329"/>
        <item x="4583"/>
        <item x="51"/>
        <item x="162"/>
        <item x="1658"/>
        <item x="4462"/>
        <item x="4383"/>
        <item x="1977"/>
        <item x="132"/>
        <item x="3112"/>
        <item x="2096"/>
        <item x="60"/>
        <item x="1461"/>
        <item x="3422"/>
        <item x="102"/>
        <item x="4306"/>
        <item x="305"/>
        <item x="1616"/>
        <item x="1085"/>
        <item x="3386"/>
        <item x="433"/>
        <item x="1786"/>
        <item x="4425"/>
        <item x="3868"/>
        <item x="3996"/>
        <item x="2216"/>
        <item x="3413"/>
        <item x="4386"/>
        <item x="296"/>
        <item x="2269"/>
        <item x="76"/>
        <item x="449"/>
        <item x="3943"/>
        <item x="2881"/>
        <item x="3681"/>
        <item x="1210"/>
        <item x="983"/>
        <item x="3206"/>
        <item x="1842"/>
        <item x="1725"/>
        <item x="389"/>
        <item x="2835"/>
        <item x="3238"/>
        <item x="4352"/>
        <item x="74"/>
        <item x="1203"/>
        <item x="583"/>
        <item x="2263"/>
        <item x="1735"/>
        <item x="4016"/>
        <item x="3553"/>
        <item x="3638"/>
        <item x="1740"/>
        <item x="4258"/>
        <item x="1878"/>
        <item x="4520"/>
        <item x="4405"/>
        <item x="3915"/>
        <item x="3690"/>
        <item x="2316"/>
        <item x="4629"/>
        <item x="816"/>
        <item x="297"/>
        <item x="3483"/>
        <item x="3396"/>
        <item x="4406"/>
        <item x="2"/>
        <item x="1564"/>
        <item x="3914"/>
        <item x="4358"/>
        <item x="1451"/>
        <item x="4494"/>
        <item x="390"/>
        <item x="1014"/>
        <item x="4023"/>
        <item x="673"/>
        <item x="1309"/>
        <item x="1472"/>
        <item x="4465"/>
        <item x="1454"/>
        <item x="3034"/>
        <item x="3393"/>
        <item x="737"/>
        <item x="3276"/>
        <item x="3672"/>
        <item x="2671"/>
        <item x="1222"/>
        <item x="399"/>
        <item x="1580"/>
        <item x="903"/>
        <item x="3426"/>
        <item x="612"/>
        <item x="2304"/>
        <item x="2532"/>
        <item x="987"/>
        <item x="3379"/>
        <item x="1008"/>
        <item x="2720"/>
        <item x="2583"/>
        <item x="1276"/>
        <item x="997"/>
        <item x="2502"/>
        <item x="3074"/>
        <item x="4181"/>
        <item x="3351"/>
        <item x="781"/>
        <item x="4497"/>
        <item x="1679"/>
        <item x="4577"/>
        <item x="263"/>
        <item x="1754"/>
        <item x="2696"/>
        <item x="3114"/>
        <item x="3595"/>
        <item x="4035"/>
        <item x="1483"/>
        <item x="3460"/>
        <item x="3892"/>
        <item x="1099"/>
        <item x="1320"/>
        <item x="1533"/>
        <item x="3123"/>
        <item x="828"/>
        <item x="94"/>
        <item x="3008"/>
        <item x="1015"/>
        <item x="3907"/>
        <item x="3831"/>
        <item x="1060"/>
        <item x="2389"/>
        <item x="4283"/>
        <item x="300"/>
        <item x="4299"/>
        <item x="2729"/>
        <item x="1750"/>
        <item x="4208"/>
        <item x="69"/>
        <item x="1764"/>
        <item x="2234"/>
        <item x="4255"/>
        <item x="3803"/>
        <item x="1566"/>
        <item x="3383"/>
        <item x="363"/>
        <item x="4360"/>
        <item x="4129"/>
        <item x="2147"/>
        <item x="3005"/>
        <item x="4207"/>
        <item x="37"/>
        <item x="155"/>
        <item x="3030"/>
        <item x="171"/>
        <item x="345"/>
        <item x="534"/>
        <item x="541"/>
        <item x="2128"/>
        <item x="3666"/>
        <item x="4128"/>
        <item x="2579"/>
        <item x="2618"/>
        <item x="137"/>
        <item x="1852"/>
        <item x="1924"/>
        <item x="48"/>
        <item x="2186"/>
        <item x="141"/>
        <item x="542"/>
        <item x="174"/>
        <item x="960"/>
        <item x="750"/>
        <item x="2797"/>
        <item x="2160"/>
        <item x="3855"/>
        <item x="3081"/>
        <item x="3387"/>
        <item x="437"/>
        <item x="814"/>
        <item x="1791"/>
        <item x="2058"/>
        <item x="3306"/>
        <item x="2930"/>
        <item x="2681"/>
        <item x="2463"/>
        <item x="2118"/>
        <item x="2925"/>
        <item x="3767"/>
        <item x="4348"/>
        <item x="3488"/>
        <item x="616"/>
        <item x="3857"/>
        <item x="1860"/>
        <item x="702"/>
        <item x="515"/>
        <item x="318"/>
        <item x="2408"/>
        <item x="2515"/>
        <item x="1142"/>
        <item x="3866"/>
        <item x="3620"/>
        <item x="2385"/>
        <item x="1949"/>
        <item x="2366"/>
        <item x="4496"/>
        <item x="4046"/>
        <item x="359"/>
        <item x="1939"/>
        <item x="3137"/>
        <item x="4112"/>
        <item x="871"/>
        <item x="3629"/>
        <item x="392"/>
        <item x="4482"/>
        <item x="4336"/>
        <item x="3898"/>
        <item x="1023"/>
        <item x="1104"/>
        <item x="1744"/>
        <item x="863"/>
        <item x="953"/>
        <item x="3240"/>
        <item x="1905"/>
        <item x="2942"/>
        <item x="3175"/>
        <item x="2338"/>
        <item x="1116"/>
        <item x="2659"/>
        <item x="1439"/>
        <item x="4689"/>
        <item x="2537"/>
        <item x="4040"/>
        <item x="2646"/>
        <item x="124"/>
        <item x="2574"/>
        <item x="1736"/>
        <item x="2747"/>
        <item x="1371"/>
        <item x="2826"/>
        <item x="313"/>
        <item x="567"/>
        <item x="1800"/>
        <item x="3880"/>
        <item x="178"/>
        <item x="1749"/>
        <item x="2645"/>
        <item x="3931"/>
        <item x="3696"/>
        <item x="4322"/>
        <item x="3884"/>
        <item x="1707"/>
        <item x="1760"/>
        <item x="4477"/>
        <item x="1705"/>
        <item x="2386"/>
        <item x="1611"/>
        <item x="3133"/>
        <item x="1785"/>
        <item x="3963"/>
        <item x="4286"/>
        <item x="2126"/>
        <item x="4474"/>
        <item x="170"/>
        <item x="1408"/>
        <item x="1858"/>
        <item x="2803"/>
        <item x="4323"/>
        <item x="3586"/>
        <item x="2601"/>
        <item x="452"/>
        <item x="3066"/>
        <item x="2649"/>
        <item x="1058"/>
        <item x="1698"/>
        <item x="1176"/>
        <item x="3953"/>
        <item x="1294"/>
        <item x="2785"/>
        <item x="2268"/>
        <item x="1421"/>
        <item x="3847"/>
        <item x="4343"/>
        <item x="3960"/>
        <item x="2840"/>
        <item x="1535"/>
        <item x="2217"/>
        <item x="3117"/>
        <item x="4685"/>
        <item x="688"/>
        <item x="4374"/>
        <item x="1235"/>
        <item x="3313"/>
        <item x="902"/>
        <item x="1112"/>
        <item x="1859"/>
        <item x="2207"/>
        <item x="3513"/>
        <item x="2791"/>
        <item x="2391"/>
        <item x="650"/>
        <item x="398"/>
        <item x="3427"/>
        <item x="3132"/>
        <item x="4579"/>
        <item x="195"/>
        <item x="2487"/>
        <item x="1180"/>
        <item x="3951"/>
        <item x="1982"/>
        <item x="2014"/>
        <item x="755"/>
        <item x="4524"/>
        <item x="3131"/>
        <item x="3733"/>
        <item x="236"/>
        <item x="1697"/>
        <item x="1742"/>
        <item x="4260"/>
        <item x="923"/>
        <item x="4357"/>
        <item x="4559"/>
        <item x="2169"/>
        <item x="2503"/>
        <item x="2162"/>
        <item x="442"/>
        <item x="2472"/>
        <item x="3032"/>
        <item x="4276"/>
        <item x="3791"/>
        <item x="795"/>
        <item x="4307"/>
        <item x="3832"/>
        <item x="3247"/>
        <item x="715"/>
        <item x="1465"/>
        <item x="2885"/>
        <item x="2144"/>
        <item x="2125"/>
        <item x="407"/>
        <item x="2239"/>
        <item x="4262"/>
        <item x="2215"/>
        <item x="3578"/>
        <item x="1"/>
        <item x="314"/>
        <item x="2988"/>
        <item x="3161"/>
        <item x="1665"/>
        <item x="3224"/>
        <item x="544"/>
        <item x="3605"/>
        <item x="361"/>
        <item x="2337"/>
        <item x="3094"/>
        <item x="1061"/>
        <item x="1732"/>
        <item x="4688"/>
        <item x="1435"/>
        <item x="2190"/>
        <item x="6"/>
        <item x="4361"/>
        <item x="1364"/>
        <item x="3216"/>
        <item x="549"/>
        <item x="2423"/>
        <item x="2641"/>
        <item x="1888"/>
        <item x="3452"/>
        <item x="498"/>
        <item x="2830"/>
        <item x="441"/>
        <item x="1609"/>
        <item x="1430"/>
        <item x="1724"/>
        <item x="1666"/>
        <item x="3046"/>
        <item x="3765"/>
        <item x="2149"/>
        <item x="4536"/>
        <item x="963"/>
        <item x="3199"/>
        <item x="2356"/>
        <item x="3717"/>
        <item x="1208"/>
        <item x="4034"/>
        <item x="61"/>
        <item x="340"/>
        <item x="1738"/>
        <item x="4453"/>
        <item x="2233"/>
        <item x="1411"/>
        <item x="3392"/>
        <item x="1884"/>
        <item x="4455"/>
        <item x="1999"/>
        <item x="3771"/>
        <item x="3990"/>
        <item x="58"/>
        <item x="2597"/>
        <item x="3969"/>
        <item x="3350"/>
        <item x="1484"/>
        <item x="1022"/>
        <item x="3913"/>
        <item x="1978"/>
        <item x="2475"/>
        <item x="2530"/>
        <item x="4186"/>
        <item x="222"/>
        <item x="240"/>
        <item x="2068"/>
        <item x="351"/>
        <item x="1518"/>
        <item x="3455"/>
        <item x="1068"/>
        <item x="1114"/>
        <item x="3285"/>
        <item x="4149"/>
        <item x="332"/>
        <item x="401"/>
        <item x="179"/>
        <item x="2344"/>
        <item x="3119"/>
        <item x="10"/>
        <item x="2829"/>
        <item x="2804"/>
        <item x="3583"/>
        <item x="2164"/>
        <item x="3693"/>
        <item x="3090"/>
        <item x="2206"/>
        <item x="2221"/>
        <item x="1185"/>
        <item x="1282"/>
        <item x="780"/>
        <item x="4041"/>
        <item x="4654"/>
        <item x="3449"/>
        <item x="2276"/>
        <item x="4246"/>
        <item x="3445"/>
        <item x="2510"/>
        <item x="2629"/>
        <item x="801"/>
        <item x="4677"/>
        <item x="1802"/>
        <item x="2782"/>
        <item x="3794"/>
        <item x="558"/>
        <item x="2623"/>
        <item x="308"/>
        <item x="2327"/>
        <item x="4589"/>
        <item x="2452"/>
        <item x="595"/>
        <item x="4436"/>
        <item x="2328"/>
        <item x="2479"/>
        <item x="1511"/>
        <item x="2003"/>
        <item x="4211"/>
        <item x="4189"/>
        <item x="4509"/>
        <item x="915"/>
        <item x="1253"/>
        <item x="1621"/>
        <item x="44"/>
        <item x="319"/>
        <item x="2567"/>
        <item x="4291"/>
        <item x="1855"/>
        <item x="550"/>
        <item x="4630"/>
        <item x="1241"/>
        <item x="1806"/>
        <item x="3669"/>
        <item x="2577"/>
        <item x="2801"/>
        <item x="634"/>
        <item x="4707"/>
        <item x="2507"/>
        <item x="4067"/>
        <item x="4273"/>
        <item x="740"/>
        <item x="1350"/>
        <item x="2775"/>
        <item x="3167"/>
        <item x="4015"/>
        <item x="2970"/>
        <item x="2513"/>
        <item x="2590"/>
        <item x="2314"/>
        <item x="1133"/>
        <item x="646"/>
        <item x="3340"/>
        <item x="4217"/>
        <item x="3089"/>
        <item x="790"/>
        <item x="2311"/>
        <item x="4006"/>
        <item x="2786"/>
        <item x="839"/>
        <item x="4448"/>
        <item x="619"/>
        <item x="3864"/>
        <item x="4030"/>
        <item x="2519"/>
        <item x="2035"/>
        <item x="832"/>
        <item x="3516"/>
        <item x="1343"/>
        <item x="4346"/>
        <item x="4507"/>
        <item x="3219"/>
        <item x="3381"/>
        <item x="3774"/>
        <item x="1876"/>
        <item x="2273"/>
        <item x="1753"/>
        <item x="1368"/>
        <item x="1912"/>
        <item x="2982"/>
        <item x="1539"/>
        <item x="3180"/>
        <item x="1693"/>
        <item x="4078"/>
        <item x="3577"/>
        <item x="873"/>
        <item x="1796"/>
        <item x="4679"/>
        <item x="2043"/>
        <item x="1684"/>
        <item x="3817"/>
        <item x="651"/>
        <item x="215"/>
        <item x="1108"/>
        <item x="2964"/>
        <item x="536"/>
        <item x="4540"/>
        <item x="2275"/>
        <item x="3966"/>
        <item x="3654"/>
        <item x="1554"/>
        <item x="2760"/>
        <item x="231"/>
        <item x="196"/>
        <item x="2615"/>
        <item x="4120"/>
        <item x="4192"/>
        <item x="2308"/>
        <item x="3512"/>
        <item x="1773"/>
        <item x="3092"/>
        <item x="1194"/>
        <item x="1881"/>
        <item x="500"/>
        <item x="3731"/>
        <item x="3783"/>
        <item x="1198"/>
        <item x="991"/>
        <item x="656"/>
        <item x="1569"/>
        <item x="2023"/>
        <item x="845"/>
        <item x="652"/>
        <item x="3674"/>
        <item x="3829"/>
        <item x="1353"/>
        <item x="3633"/>
        <item x="695"/>
        <item x="753"/>
        <item x="1631"/>
        <item x="672"/>
        <item x="1252"/>
        <item x="2166"/>
        <item x="3298"/>
        <item x="2853"/>
        <item x="659"/>
        <item x="3056"/>
        <item x="1375"/>
        <item x="3331"/>
        <item x="3661"/>
        <item x="4236"/>
        <item x="1376"/>
        <item x="4058"/>
        <item x="590"/>
        <item x="1447"/>
        <item x="279"/>
        <item x="2199"/>
        <item x="1959"/>
        <item x="1933"/>
        <item x="3222"/>
        <item x="4382"/>
        <item x="1704"/>
        <item x="1433"/>
        <item x="675"/>
        <item x="3739"/>
        <item x="1901"/>
        <item x="2371"/>
        <item x="3063"/>
        <item x="1970"/>
        <item x="2796"/>
        <item x="251"/>
        <item x="2823"/>
        <item x="393"/>
        <item x="4415"/>
        <item x="330"/>
        <item x="1834"/>
        <item x="3647"/>
        <item x="2030"/>
        <item x="2642"/>
        <item x="530"/>
        <item x="409"/>
        <item x="2070"/>
        <item x="4086"/>
        <item x="2709"/>
        <item x="3315"/>
        <item x="3278"/>
        <item x="4434"/>
        <item x="494"/>
        <item x="2979"/>
        <item x="1841"/>
        <item x="1488"/>
        <item x="3725"/>
        <item x="4535"/>
        <item x="2780"/>
        <item x="2194"/>
        <item x="3075"/>
        <item x="721"/>
        <item x="1132"/>
        <item x="2903"/>
        <item x="32"/>
        <item x="2705"/>
        <item x="862"/>
        <item x="2232"/>
        <item x="849"/>
        <item x="1230"/>
        <item x="177"/>
        <item x="4281"/>
        <item x="4248"/>
        <item x="749"/>
        <item x="1599"/>
        <item x="3054"/>
        <item x="2961"/>
        <item x="2800"/>
        <item x="1055"/>
        <item x="2543"/>
        <item x="4709"/>
        <item x="1983"/>
        <item x="3252"/>
        <item x="1237"/>
        <item x="3122"/>
        <item x="3894"/>
        <item x="588"/>
        <item x="1081"/>
        <item x="2335"/>
        <item x="4032"/>
        <item x="53"/>
        <item x="2544"/>
        <item x="3355"/>
        <item x="834"/>
        <item x="3766"/>
        <item x="4152"/>
        <item x="1597"/>
        <item x="4721"/>
        <item x="2061"/>
        <item x="4051"/>
        <item x="2987"/>
        <item x="1925"/>
        <item x="1078"/>
        <item x="2616"/>
        <item x="3679"/>
        <item x="3305"/>
        <item x="2350"/>
        <item x="1537"/>
        <item x="2962"/>
        <item x="4441"/>
        <item x="789"/>
        <item x="1341"/>
        <item x="2362"/>
        <item x="3027"/>
        <item x="2664"/>
        <item x="604"/>
        <item x="2789"/>
        <item x="382"/>
        <item x="3275"/>
        <item x="2445"/>
        <item x="908"/>
        <item x="2715"/>
        <item x="833"/>
        <item x="2177"/>
        <item x="2673"/>
        <item x="2963"/>
        <item x="2606"/>
        <item x="374"/>
        <item x="2552"/>
        <item x="4385"/>
        <item x="4695"/>
        <item x="2822"/>
        <item x="2989"/>
        <item x="159"/>
        <item x="1781"/>
        <item x="4564"/>
        <item x="250"/>
        <item x="4138"/>
        <item x="2089"/>
        <item x="4634"/>
        <item x="4214"/>
        <item x="4458"/>
        <item x="1075"/>
        <item x="3874"/>
        <item x="1478"/>
        <item x="218"/>
        <item x="891"/>
        <item x="511"/>
        <item x="3291"/>
        <item x="3415"/>
        <item x="2557"/>
        <item x="3342"/>
        <item x="4513"/>
        <item x="545"/>
        <item x="3308"/>
        <item x="4538"/>
        <item x="3481"/>
        <item x="3998"/>
        <item x="4271"/>
        <item x="285"/>
        <item x="4347"/>
        <item x="4631"/>
        <item x="3318"/>
        <item x="1509"/>
        <item x="2545"/>
        <item x="1962"/>
        <item x="1159"/>
        <item x="1272"/>
        <item x="820"/>
        <item x="1018"/>
        <item x="2687"/>
        <item x="2297"/>
        <item x="3876"/>
        <item x="985"/>
        <item x="3416"/>
        <item x="3826"/>
        <item x="2422"/>
        <item x="3532"/>
        <item x="1301"/>
        <item x="3592"/>
        <item x="3561"/>
        <item x="2795"/>
        <item x="1560"/>
        <item x="211"/>
        <item x="748"/>
        <item x="4194"/>
        <item x="4119"/>
        <item x="329"/>
        <item x="2462"/>
        <item x="548"/>
        <item x="131"/>
        <item x="1908"/>
        <item x="607"/>
        <item x="4676"/>
        <item x="1630"/>
        <item x="3835"/>
        <item x="1027"/>
        <item x="694"/>
        <item x="3649"/>
        <item x="896"/>
        <item x="3594"/>
        <item x="4198"/>
        <item x="4249"/>
        <item x="3657"/>
        <item x="1752"/>
        <item x="2971"/>
        <item x="3051"/>
        <item x="2267"/>
        <item x="2707"/>
        <item x="4410"/>
        <item x="3797"/>
        <item x="3359"/>
        <item x="1502"/>
        <item x="685"/>
        <item x="1288"/>
        <item x="4057"/>
        <item x="2941"/>
        <item x="732"/>
        <item x="1335"/>
        <item x="3367"/>
        <item x="577"/>
        <item x="1037"/>
        <item x="686"/>
        <item x="3249"/>
        <item x="2400"/>
        <item x="1418"/>
        <item x="1141"/>
        <item x="606"/>
        <item x="1638"/>
        <item x="273"/>
        <item x="3816"/>
        <item x="227"/>
        <item x="1804"/>
        <item x="2112"/>
        <item x="2811"/>
        <item x="1708"/>
        <item x="327"/>
        <item x="145"/>
        <item x="899"/>
        <item x="2620"/>
        <item x="2779"/>
        <item x="3910"/>
        <item x="2878"/>
        <item x="2901"/>
        <item x="4523"/>
        <item x="482"/>
        <item x="1269"/>
        <item x="4658"/>
        <item x="3694"/>
        <item x="709"/>
        <item x="2712"/>
        <item x="1339"/>
        <item x="4065"/>
        <item x="3825"/>
        <item x="1635"/>
        <item x="1534"/>
        <item x="4719"/>
        <item x="2584"/>
        <item x="2997"/>
        <item x="2548"/>
        <item x="2643"/>
        <item x="739"/>
        <item x="975"/>
        <item x="645"/>
        <item x="1739"/>
        <item x="676"/>
        <item x="230"/>
        <item x="3388"/>
        <item x="3563"/>
        <item x="462"/>
        <item x="1778"/>
        <item x="2990"/>
        <item x="85"/>
        <item x="13"/>
        <item x="3965"/>
        <item x="2123"/>
        <item x="678"/>
        <item x="1512"/>
        <item x="2731"/>
        <item x="2565"/>
        <item x="1931"/>
        <item x="4073"/>
        <item x="2414"/>
        <item x="4456"/>
        <item x="169"/>
        <item x="1875"/>
        <item x="3327"/>
        <item x="2129"/>
        <item x="2509"/>
        <item x="2280"/>
        <item x="1410"/>
        <item x="3815"/>
        <item x="2477"/>
        <item x="3083"/>
        <item x="4302"/>
        <item x="3360"/>
        <item x="3597"/>
        <item x="198"/>
        <item x="769"/>
        <item x="3560"/>
        <item x="3311"/>
        <item x="3069"/>
        <item x="1816"/>
        <item x="272"/>
        <item x="1382"/>
        <item x="2173"/>
        <item x="4592"/>
        <item x="497"/>
        <item x="4205"/>
        <item x="3770"/>
        <item x="3041"/>
        <item x="3325"/>
        <item x="556"/>
        <item x="4501"/>
        <item x="1680"/>
        <item x="2549"/>
        <item x="670"/>
        <item x="182"/>
        <item x="1161"/>
        <item x="2907"/>
        <item x="4213"/>
        <item x="1165"/>
        <item x="835"/>
        <item x="586"/>
        <item x="3602"/>
        <item x="2975"/>
        <item x="347"/>
        <item x="3840"/>
        <item x="2609"/>
        <item x="4565"/>
        <item x="126"/>
        <item x="3485"/>
        <item x="2109"/>
        <item x="4668"/>
        <item x="1966"/>
        <item x="1475"/>
        <item x="4642"/>
        <item x="3320"/>
        <item x="540"/>
        <item x="4264"/>
        <item x="2992"/>
        <item x="1258"/>
        <item x="1457"/>
        <item x="3250"/>
        <item x="984"/>
        <item x="70"/>
        <item x="110"/>
        <item x="3686"/>
        <item x="889"/>
        <item x="1006"/>
        <item x="1017"/>
        <item x="3885"/>
        <item x="1846"/>
        <item x="4232"/>
        <item x="3890"/>
        <item x="2890"/>
        <item x="2439"/>
        <item x="1890"/>
        <item x="2864"/>
        <item x="4294"/>
        <item x="451"/>
        <item x="173"/>
        <item x="87"/>
        <item x="3782"/>
        <item x="4082"/>
        <item x="2442"/>
        <item x="3218"/>
        <item x="3613"/>
        <item x="1450"/>
        <item x="4614"/>
        <item x="2887"/>
        <item x="3813"/>
        <item x="3043"/>
        <item x="630"/>
        <item x="23"/>
        <item x="1378"/>
        <item x="3588"/>
        <item x="1442"/>
        <item x="311"/>
        <item x="2536"/>
        <item x="3328"/>
        <item x="3706"/>
        <item x="1524"/>
        <item x="468"/>
        <item x="1976"/>
        <item x="844"/>
        <item x="3321"/>
        <item x="4108"/>
        <item x="1244"/>
        <item x="1984"/>
        <item x="4233"/>
        <item x="3600"/>
        <item x="2612"/>
        <item x="2943"/>
        <item x="4478"/>
        <item x="121"/>
        <item x="1702"/>
        <item x="4027"/>
        <item x="1273"/>
        <item x="3319"/>
        <item x="4319"/>
        <item x="4062"/>
        <item x="2326"/>
        <item x="1793"/>
        <item x="806"/>
        <item x="4408"/>
        <item x="3100"/>
        <item x="4088"/>
        <item x="4407"/>
        <item x="2278"/>
        <item x="1310"/>
        <item x="4183"/>
        <item x="152"/>
        <item x="3810"/>
        <item x="3848"/>
        <item x="4593"/>
        <item x="144"/>
        <item x="3786"/>
        <item x="4069"/>
        <item x="4450"/>
        <item x="2090"/>
        <item x="2554"/>
        <item x="3687"/>
        <item x="4071"/>
        <item x="3614"/>
        <item x="380"/>
        <item x="2168"/>
        <item x="1902"/>
        <item x="1941"/>
        <item x="3611"/>
        <item x="3538"/>
        <item x="3432"/>
        <item x="4020"/>
        <item x="2310"/>
        <item x="3323"/>
        <item x="1492"/>
        <item x="1181"/>
        <item x="4655"/>
        <item x="3263"/>
        <item x="4094"/>
        <item x="3400"/>
        <item x="618"/>
        <item x="2666"/>
        <item x="287"/>
        <item x="2701"/>
        <item x="2743"/>
        <item x="4552"/>
        <item x="1728"/>
        <item x="419"/>
        <item x="4447"/>
        <item x="1542"/>
        <item x="3743"/>
        <item x="2436"/>
        <item x="383"/>
        <item x="1423"/>
        <item x="701"/>
        <item x="2048"/>
        <item x="3683"/>
        <item x="1427"/>
        <item x="1187"/>
        <item x="3820"/>
        <item x="2315"/>
        <item x="4039"/>
        <item x="1173"/>
        <item x="3531"/>
        <item x="1601"/>
        <item x="2637"/>
        <item x="2918"/>
        <item x="2455"/>
        <item x="3680"/>
        <item x="237"/>
        <item x="4419"/>
        <item x="824"/>
        <item x="561"/>
        <item x="2630"/>
        <item x="551"/>
        <item x="2894"/>
        <item x="623"/>
        <item x="799"/>
        <item x="4234"/>
        <item x="439"/>
        <item x="1974"/>
        <item x="4253"/>
        <item x="3001"/>
        <item x="2897"/>
        <item x="2122"/>
        <item x="2861"/>
        <item x="3017"/>
        <item x="4261"/>
        <item x="932"/>
        <item x="1319"/>
        <item x="620"/>
        <item x="2358"/>
        <item x="1649"/>
        <item x="1838"/>
        <item x="3339"/>
        <item x="4446"/>
        <item x="1429"/>
        <item x="1627"/>
        <item x="2134"/>
        <item x="3095"/>
        <item x="3398"/>
        <item x="3901"/>
        <item x="4422"/>
        <item x="1397"/>
        <item x="1615"/>
        <item x="4418"/>
        <item x="692"/>
        <item x="900"/>
        <item x="3773"/>
        <item x="2451"/>
        <item x="1694"/>
        <item x="3428"/>
        <item x="1824"/>
        <item x="146"/>
        <item x="2580"/>
        <item x="684"/>
        <item x="722"/>
        <item x="4362"/>
        <item x="3148"/>
        <item x="970"/>
        <item x="2182"/>
        <item x="3373"/>
        <item x="1688"/>
        <item x="4398"/>
        <item x="3942"/>
        <item x="3324"/>
        <item x="56"/>
        <item x="664"/>
        <item x="3151"/>
        <item x="2180"/>
        <item x="2051"/>
        <item x="1545"/>
        <item x="3603"/>
        <item x="1517"/>
        <item x="982"/>
        <item x="594"/>
        <item x="4324"/>
        <item x="4342"/>
        <item x="1137"/>
        <item x="289"/>
        <item x="4416"/>
        <item x="4105"/>
        <item x="1712"/>
        <item x="4698"/>
        <item x="641"/>
        <item x="4289"/>
        <item x="4466"/>
        <item x="3729"/>
        <item x="2359"/>
        <item x="910"/>
        <item x="2429"/>
        <item x="2298"/>
        <item x="2693"/>
        <item x="4077"/>
        <item x="3188"/>
        <item x="2621"/>
        <item x="4681"/>
        <item x="1124"/>
        <item x="2383"/>
        <item x="2083"/>
        <item x="105"/>
        <item x="1633"/>
        <item x="3196"/>
        <item x="1420"/>
        <item x="2208"/>
        <item x="1578"/>
        <item x="3499"/>
        <item x="2293"/>
        <item x="3447"/>
        <item x="2478"/>
        <item x="3779"/>
        <item x="1527"/>
        <item x="2238"/>
        <item x="3653"/>
        <item x="2938"/>
        <item x="1520"/>
        <item x="1689"/>
        <item x="1404"/>
        <item x="4672"/>
        <item x="172"/>
        <item x="818"/>
        <item x="2363"/>
        <item x="4238"/>
        <item x="1581"/>
        <item x="3087"/>
        <item x="3645"/>
        <item x="3130"/>
        <item x="1663"/>
        <item x="4722"/>
        <item x="292"/>
        <item x="119"/>
        <item x="941"/>
        <item x="3909"/>
        <item x="1547"/>
        <item x="463"/>
        <item x="1007"/>
        <item x="1946"/>
        <item x="1217"/>
        <item x="3722"/>
        <item x="1262"/>
        <item x="1414"/>
        <item x="568"/>
        <item x="133"/>
        <item x="2824"/>
        <item x="2839"/>
        <item x="2011"/>
        <item x="3576"/>
        <item x="2935"/>
        <item x="3843"/>
        <item x="3798"/>
        <item x="2142"/>
        <item x="1940"/>
        <item x="918"/>
        <item x="554"/>
        <item x="1548"/>
        <item x="1264"/>
        <item x="2723"/>
        <item x="1605"/>
        <item x="1381"/>
        <item x="3668"/>
        <item x="82"/>
        <item x="959"/>
        <item x="3433"/>
        <item x="4127"/>
        <item x="2977"/>
        <item x="286"/>
        <item x="4470"/>
        <item x="4377"/>
        <item x="935"/>
        <item x="304"/>
        <item x="2773"/>
        <item x="1863"/>
        <item x="1623"/>
        <item x="1196"/>
        <item x="1930"/>
        <item x="976"/>
        <item x="658"/>
        <item x="143"/>
        <item x="4373"/>
        <item x="46"/>
        <item x="1236"/>
        <item x="3208"/>
        <item x="1932"/>
        <item x="2136"/>
        <item x="2127"/>
        <item x="1167"/>
        <item x="203"/>
        <item x="1034"/>
        <item x="1211"/>
        <item x="1184"/>
        <item x="2243"/>
        <item x="3762"/>
        <item x="1920"/>
        <item x="3860"/>
        <item x="1256"/>
        <item x="1994"/>
        <item x="3076"/>
        <item x="2836"/>
        <item x="4372"/>
        <item x="2285"/>
        <item x="3448"/>
        <item x="1188"/>
        <item x="3572"/>
        <item x="3326"/>
        <item x="4665"/>
        <item x="3310"/>
        <item x="1496"/>
        <item x="1756"/>
        <item x="504"/>
        <item x="3045"/>
        <item x="1604"/>
        <item x="4106"/>
        <item x="944"/>
        <item x="4117"/>
        <item x="1286"/>
        <item x="1643"/>
        <item x="1686"/>
        <item x="3478"/>
        <item x="518"/>
        <item x="421"/>
        <item x="3498"/>
        <item x="1005"/>
        <item x="3394"/>
        <item x="1648"/>
        <item x="4680"/>
        <item x="3859"/>
        <item x="2998"/>
        <item x="957"/>
        <item x="649"/>
        <item x="4237"/>
        <item x="3377"/>
        <item x="4268"/>
        <item x="4400"/>
        <item x="3903"/>
        <item x="1036"/>
        <item x="895"/>
        <item x="2130"/>
        <item x="1389"/>
        <item x="2837"/>
        <item x="2290"/>
        <item x="3599"/>
        <item x="3842"/>
        <item x="3294"/>
        <item x="3484"/>
        <item x="148"/>
        <item x="3660"/>
        <item x="990"/>
        <item x="3446"/>
        <item x="21"/>
        <item x="1716"/>
        <item x="2154"/>
        <item x="185"/>
        <item x="3628"/>
        <item x="1602"/>
        <item x="3781"/>
        <item x="4197"/>
        <item x="1402"/>
        <item x="2866"/>
        <item x="4607"/>
        <item x="3997"/>
        <item x="2585"/>
        <item x="1607"/>
        <item x="15"/>
        <item x="1348"/>
        <item x="1505"/>
        <item x="477"/>
        <item x="4114"/>
        <item x="3536"/>
        <item x="3207"/>
        <item x="4664"/>
        <item x="4506"/>
        <item x="602"/>
        <item x="2859"/>
        <item x="1848"/>
        <item x="457"/>
        <item x="1557"/>
        <item x="3128"/>
        <item x="2781"/>
        <item x="1031"/>
        <item x="2447"/>
        <item x="3723"/>
        <item x="1131"/>
        <item x="1898"/>
        <item x="2505"/>
        <item x="1762"/>
        <item x="368"/>
        <item x="3780"/>
        <item x="2875"/>
        <item x="3883"/>
        <item x="2079"/>
        <item x="1690"/>
        <item x="4427"/>
        <item x="1062"/>
        <item x="2152"/>
        <item x="1470"/>
        <item x="3745"/>
        <item x="16"/>
        <item x="846"/>
        <item x="245"/>
        <item x="3419"/>
        <item x="1460"/>
        <item x="872"/>
        <item x="3911"/>
        <item x="1257"/>
        <item x="4193"/>
        <item x="2651"/>
        <item x="183"/>
        <item x="4053"/>
        <item x="1555"/>
        <item x="2586"/>
        <item x="1865"/>
        <item x="1853"/>
        <item x="3634"/>
        <item x="2255"/>
        <item x="90"/>
        <item x="4047"/>
        <item x="4700"/>
        <item x="413"/>
        <item x="1327"/>
        <item x="4376"/>
        <item x="4718"/>
        <item x="1715"/>
        <item x="4628"/>
        <item x="377"/>
        <item x="741"/>
        <item x="2491"/>
        <item x="2334"/>
        <item x="3441"/>
        <item x="1412"/>
        <item x="2053"/>
        <item x="1877"/>
        <item x="3229"/>
        <item x="4199"/>
        <item x="2783"/>
        <item x="175"/>
        <item x="4004"/>
        <item x="2872"/>
        <item x="3663"/>
        <item x="2516"/>
        <item x="4430"/>
        <item x="1239"/>
        <item x="2807"/>
        <item x="2888"/>
        <item x="3454"/>
        <item x="3279"/>
        <item x="2589"/>
        <item x="890"/>
        <item x="2106"/>
        <item x="841"/>
        <item x="166"/>
        <item x="3514"/>
        <item x="104"/>
        <item x="2871"/>
        <item x="1995"/>
        <item x="3635"/>
        <item x="928"/>
        <item x="348"/>
        <item x="4617"/>
        <item x="4224"/>
        <item x="2657"/>
        <item x="3834"/>
        <item x="2852"/>
        <item x="4437"/>
        <item x="2926"/>
        <item x="3097"/>
        <item x="1125"/>
        <item x="2914"/>
        <item x="1710"/>
        <item x="3230"/>
        <item x="996"/>
        <item x="4640"/>
        <item x="3256"/>
        <item x="57"/>
        <item x="4674"/>
        <item x="1619"/>
        <item x="3637"/>
        <item x="1629"/>
        <item x="142"/>
        <item x="4567"/>
        <item x="4662"/>
        <item x="4054"/>
        <item x="3026"/>
        <item x="447"/>
        <item x="1583"/>
        <item x="2229"/>
        <item x="3522"/>
        <item x="2077"/>
        <item x="967"/>
        <item x="3363"/>
        <item x="4442"/>
        <item x="2572"/>
        <item x="1741"/>
        <item x="1233"/>
        <item x="275"/>
        <item x="3494"/>
        <item x="3919"/>
        <item x="3374"/>
        <item x="4254"/>
        <item x="1787"/>
        <item x="3259"/>
        <item x="555"/>
        <item x="3714"/>
        <item x="322"/>
        <item x="4463"/>
        <item x="429"/>
        <item x="911"/>
        <item x="79"/>
        <item x="943"/>
        <item x="4587"/>
        <item x="25"/>
        <item x="4010"/>
        <item x="365"/>
        <item x="1443"/>
        <item x="4568"/>
        <item x="1843"/>
        <item x="533"/>
        <item x="3659"/>
        <item x="4692"/>
        <item x="3146"/>
        <item x="3664"/>
        <item x="3215"/>
        <item x="3711"/>
        <item x="917"/>
        <item x="3530"/>
        <item x="1915"/>
        <item x="3110"/>
        <item x="760"/>
        <item x="205"/>
        <item x="3573"/>
        <item x="2084"/>
        <item x="2133"/>
        <item x="3949"/>
        <item x="2611"/>
        <item x="1828"/>
        <item x="2399"/>
        <item x="358"/>
        <item x="3187"/>
        <item x="202"/>
        <item x="1463"/>
        <item x="1044"/>
        <item x="3467"/>
        <item x="1162"/>
        <item x="3118"/>
        <item x="1207"/>
        <item x="3476"/>
        <item x="1794"/>
        <item x="3755"/>
        <item x="405"/>
        <item x="3116"/>
        <item x="2291"/>
        <item x="3988"/>
        <item x="2917"/>
        <item x="3301"/>
        <item x="1458"/>
        <item x="1261"/>
        <item x="1289"/>
        <item x="232"/>
        <item x="3040"/>
        <item x="2540"/>
        <item x="1020"/>
        <item x="4265"/>
        <item x="4498"/>
        <item x="2832"/>
        <item x="653"/>
        <item x="3920"/>
        <item x="4459"/>
        <item x="2021"/>
        <item x="1516"/>
        <item x="3587"/>
        <item x="2323"/>
        <item x="67"/>
        <item x="1344"/>
        <item x="4601"/>
        <item x="4353"/>
        <item x="2877"/>
        <item x="527"/>
        <item x="4093"/>
        <item x="2944"/>
        <item x="4445"/>
        <item x="2153"/>
        <item x="2956"/>
        <item x="2759"/>
        <item x="248"/>
        <item x="746"/>
        <item x="4354"/>
        <item x="78"/>
        <item x="883"/>
        <item x="423"/>
        <item x="4188"/>
        <item x="1144"/>
        <item x="977"/>
        <item x="2200"/>
        <item x="1434"/>
        <item x="2249"/>
        <item x="850"/>
        <item x="1202"/>
        <item x="2639"/>
        <item x="1428"/>
        <item x="1416"/>
        <item x="631"/>
        <item x="2884"/>
        <item x="3977"/>
        <item x="1780"/>
        <item x="2761"/>
        <item x="4321"/>
        <item x="1491"/>
        <item x="4528"/>
        <item x="4452"/>
        <item x="757"/>
        <item x="2716"/>
        <item x="3262"/>
        <item x="1080"/>
        <item x="716"/>
        <item x="3059"/>
        <item x="72"/>
        <item x="228"/>
        <item x="3456"/>
        <item x="3344"/>
        <item x="3159"/>
        <item x="2922"/>
        <item x="226"/>
        <item x="1374"/>
        <item x="1183"/>
        <item x="2788"/>
        <item x="4000"/>
        <item x="1035"/>
        <item x="281"/>
        <item x="3757"/>
        <item x="3983"/>
        <item x="4435"/>
        <item x="2923"/>
        <item x="3738"/>
        <item x="4624"/>
        <item x="3869"/>
        <item x="3465"/>
        <item x="1328"/>
        <item x="4042"/>
        <item x="3286"/>
        <item x="2518"/>
        <item x="4488"/>
        <item x="2353"/>
        <item x="3958"/>
        <item x="3551"/>
        <item x="4350"/>
        <item x="414"/>
        <item x="3071"/>
        <item x="847"/>
        <item x="661"/>
        <item x="2665"/>
        <item x="2596"/>
        <item x="387"/>
        <item x="3651"/>
        <item x="940"/>
        <item x="4469"/>
        <item x="1818"/>
        <item x="1570"/>
        <item x="3361"/>
        <item x="4606"/>
        <item x="14"/>
        <item x="4221"/>
        <item x="1403"/>
        <item x="269"/>
        <item x="2674"/>
        <item x="662"/>
        <item x="3358"/>
        <item x="4394"/>
        <item x="416"/>
        <item x="2958"/>
        <item x="758"/>
        <item x="2960"/>
        <item x="213"/>
        <item x="2047"/>
        <item x="1302"/>
        <item x="2531"/>
        <item x="3569"/>
        <item x="2906"/>
        <item x="3307"/>
        <item x="1862"/>
        <item x="874"/>
        <item x="4574"/>
        <item x="4660"/>
        <item x="2191"/>
        <item x="2736"/>
        <item x="4141"/>
        <item x="3503"/>
        <item x="181"/>
        <item x="106"/>
        <item x="1568"/>
        <item x="3410"/>
        <item x="1556"/>
        <item x="1026"/>
        <item x="2459"/>
        <item x="4036"/>
        <item x="1321"/>
        <item x="1558"/>
        <item x="216"/>
        <item x="810"/>
        <item x="3430"/>
        <item x="2259"/>
        <item x="4457"/>
        <item x="712"/>
        <item x="4184"/>
        <item x="33"/>
        <item x="2468"/>
        <item x="3618"/>
        <item x="3821"/>
        <item x="2846"/>
        <item x="2570"/>
        <item x="745"/>
        <item x="4433"/>
        <item x="1990"/>
        <item x="2313"/>
        <item x="2287"/>
        <item x="3557"/>
        <item x="3854"/>
        <item x="3316"/>
        <item x="3838"/>
        <item x="3802"/>
        <item x="2107"/>
        <item x="3072"/>
        <item x="1426"/>
        <item x="2561"/>
        <item x="2581"/>
        <item x="3435"/>
        <item x="2489"/>
        <item x="3317"/>
        <item x="136"/>
        <item x="785"/>
        <item x="1041"/>
        <item x="3068"/>
        <item x="3986"/>
        <item x="372"/>
        <item x="2695"/>
        <item x="1122"/>
        <item x="1585"/>
        <item x="980"/>
        <item x="1618"/>
        <item x="2710"/>
        <item x="1424"/>
        <item x="1073"/>
        <item x="973"/>
        <item x="3295"/>
        <item x="2741"/>
        <item x="2535"/>
        <item x="4636"/>
        <item x="714"/>
        <item x="1485"/>
        <item x="3160"/>
        <item x="859"/>
        <item x="751"/>
        <item x="3872"/>
        <item x="3004"/>
        <item x="1536"/>
        <item x="4359"/>
        <item x="1415"/>
        <item x="2388"/>
        <item x="29"/>
        <item x="1391"/>
        <item x="1882"/>
        <item x="1747"/>
        <item x="2013"/>
        <item x="981"/>
        <item x="904"/>
        <item x="2264"/>
        <item x="2784"/>
        <item x="4244"/>
        <item x="103"/>
        <item x="2450"/>
        <item x="1240"/>
        <item x="2632"/>
        <item x="1525"/>
        <item x="587"/>
        <item x="1306"/>
        <item x="4417"/>
        <item x="1452"/>
        <item x="829"/>
        <item x="892"/>
        <item x="1827"/>
        <item x="3970"/>
        <item x="1640"/>
        <item x="1832"/>
        <item x="4009"/>
        <item x="1349"/>
        <item x="3073"/>
        <item x="3630"/>
        <item x="1988"/>
        <item x="2446"/>
        <item x="3792"/>
        <item x="1851"/>
        <item x="2252"/>
        <item x="4651"/>
        <item x="787"/>
        <item x="481"/>
        <item x="4588"/>
        <item x="2770"/>
        <item x="3787"/>
        <item x="4531"/>
        <item x="2685"/>
        <item x="55"/>
        <item x="3852"/>
        <item x="342"/>
        <item x="3144"/>
        <item x="191"/>
        <item x="2934"/>
        <item x="4444"/>
        <item x="3899"/>
        <item x="1720"/>
        <item x="460"/>
        <item x="2932"/>
        <item x="4338"/>
        <item x="2029"/>
        <item x="3158"/>
        <item x="4028"/>
        <item x="4225"/>
        <item x="479"/>
        <item x="3993"/>
        <item x="1195"/>
        <item x="640"/>
        <item x="1600"/>
        <item x="4223"/>
        <item x="427"/>
        <item x="310"/>
        <item x="3980"/>
        <item x="325"/>
        <item x="1814"/>
        <item x="3688"/>
        <item x="3833"/>
        <item x="4064"/>
        <item x="3457"/>
        <item x="1671"/>
        <item x="2633"/>
        <item x="1095"/>
        <item x="54"/>
        <item x="4553"/>
        <item x="1088"/>
        <item x="4245"/>
        <item x="574"/>
        <item x="3548"/>
        <item x="4368"/>
        <item x="3101"/>
        <item x="2921"/>
        <item x="373"/>
        <item x="1777"/>
        <item x="884"/>
        <item x="4043"/>
        <item x="4049"/>
        <item x="869"/>
        <item x="4379"/>
        <item x="4200"/>
        <item x="1468"/>
        <item x="2432"/>
        <item x="2756"/>
        <item x="2529"/>
        <item x="2893"/>
        <item x="2814"/>
        <item x="1437"/>
        <item x="2819"/>
        <item x="3994"/>
        <item x="254"/>
        <item x="2808"/>
        <item x="1043"/>
        <item x="4708"/>
        <item x="3716"/>
        <item x="2405"/>
        <item x="3439"/>
        <item x="3556"/>
        <item x="4311"/>
        <item x="4144"/>
        <item x="4711"/>
        <item x="2702"/>
        <item x="336"/>
        <item x="1651"/>
        <item x="1880"/>
        <item x="2282"/>
        <item x="1771"/>
        <item x="1417"/>
        <item x="4649"/>
        <item x="704"/>
        <item x="2546"/>
        <item x="4586"/>
        <item x="2842"/>
        <item x="2805"/>
        <item x="1102"/>
        <item x="1937"/>
        <item x="3495"/>
        <item x="430"/>
        <item x="3968"/>
        <item x="735"/>
        <item x="1419"/>
        <item x="4402"/>
        <item x="1254"/>
        <item x="3501"/>
        <item x="3003"/>
        <item x="1438"/>
        <item x="434"/>
        <item x="803"/>
        <item x="3405"/>
        <item x="1896"/>
        <item x="3024"/>
        <item x="4206"/>
        <item x="1393"/>
        <item x="192"/>
        <item x="717"/>
        <item x="157"/>
        <item x="3565"/>
        <item x="599"/>
        <item x="1810"/>
        <item x="1945"/>
        <item x="1589"/>
        <item x="4159"/>
        <item x="125"/>
        <item x="2556"/>
        <item x="851"/>
        <item x="3080"/>
        <item x="2078"/>
        <item x="1656"/>
        <item x="1360"/>
        <item x="2124"/>
        <item x="2527"/>
        <item x="560"/>
        <item x="1387"/>
        <item x="974"/>
        <item x="4116"/>
        <item x="3701"/>
        <item x="4185"/>
        <item x="224"/>
        <item x="4270"/>
        <item x="1591"/>
        <item x="2599"/>
        <item x="3726"/>
        <item x="2948"/>
        <item x="378"/>
        <item x="3721"/>
        <item x="4504"/>
        <item x="3014"/>
        <item x="3754"/>
        <item x="1405"/>
        <item x="3800"/>
        <item x="3643"/>
        <item x="1748"/>
        <item x="2088"/>
        <item x="2178"/>
        <item x="2749"/>
        <item x="68"/>
        <item x="4726"/>
        <item x="4699"/>
        <item x="2219"/>
        <item x="766"/>
        <item x="3735"/>
        <item x="418"/>
        <item x="3475"/>
        <item x="1772"/>
        <item x="718"/>
        <item x="1400"/>
        <item x="4546"/>
        <item x="579"/>
        <item x="3010"/>
        <item x="4620"/>
        <item x="4369"/>
        <item x="4401"/>
        <item x="3334"/>
        <item x="3352"/>
        <item x="912"/>
        <item x="4279"/>
        <item x="1664"/>
        <item x="4389"/>
        <item x="3482"/>
        <item x="1657"/>
        <item x="190"/>
        <item x="338"/>
        <item x="3239"/>
        <item x="3274"/>
        <item x="3648"/>
        <item x="3710"/>
        <item x="2437"/>
        <item x="2929"/>
        <item x="262"/>
        <item x="18"/>
        <item x="2662"/>
        <item x="848"/>
        <item x="811"/>
        <item x="3552"/>
        <item x="3527"/>
        <item x="2896"/>
        <item x="4227"/>
        <item x="1823"/>
        <item x="40"/>
        <item x="2672"/>
        <item x="320"/>
        <item x="1177"/>
        <item x="3718"/>
        <item x="3047"/>
        <item x="2271"/>
        <item x="1906"/>
        <item x="3201"/>
        <item x="120"/>
        <item x="1668"/>
        <item x="3511"/>
        <item x="1091"/>
        <item x="4548"/>
        <item x="223"/>
        <item x="4272"/>
        <item x="800"/>
        <item x="4431"/>
        <item x="4124"/>
        <item x="2176"/>
        <item x="3453"/>
        <item x="4508"/>
        <item x="2361"/>
        <item x="3778"/>
        <item x="4303"/>
        <item x="4529"/>
        <item x="4619"/>
        <item x="3053"/>
        <item x="1552"/>
        <item x="2340"/>
        <item x="812"/>
        <item x="1951"/>
        <item x="4717"/>
        <item x="3143"/>
        <item x="4561"/>
        <item x="1242"/>
        <item x="1191"/>
        <item x="4267"/>
        <item x="3353"/>
        <item x="3896"/>
        <item x="1513"/>
        <item x="1477"/>
        <item x="426"/>
        <item x="2809"/>
        <item x="4493"/>
        <item x="1734"/>
        <item x="4003"/>
        <item x="744"/>
        <item x="4702"/>
        <item x="2745"/>
        <item x="3085"/>
        <item x="4644"/>
        <item x="3141"/>
        <item x="4479"/>
        <item x="934"/>
        <item x="3466"/>
        <item x="252"/>
        <item x="204"/>
        <item x="1957"/>
        <item x="2714"/>
        <item x="2213"/>
        <item x="2753"/>
        <item x="2967"/>
        <item x="3111"/>
        <item x="1713"/>
        <item x="385"/>
        <item x="648"/>
        <item x="3580"/>
        <item x="4021"/>
        <item x="969"/>
        <item x="547"/>
        <item x="1135"/>
        <item x="2138"/>
        <item x="4018"/>
        <item x="1115"/>
        <item x="706"/>
        <item x="3582"/>
        <item x="4580"/>
        <item x="1352"/>
        <item x="1967"/>
        <item x="2959"/>
        <item x="1944"/>
        <item x="1504"/>
        <item x="2514"/>
        <item x="876"/>
        <item x="2332"/>
        <item x="3471"/>
        <item x="938"/>
        <item x="3264"/>
        <item x="3789"/>
        <item x="2985"/>
        <item x="736"/>
        <item x="3644"/>
        <item x="2694"/>
        <item x="3203"/>
        <item x="3695"/>
        <item x="3712"/>
        <item x="3013"/>
        <item x="3343"/>
        <item x="4712"/>
        <item x="576"/>
        <item x="2838"/>
        <item x="3929"/>
        <item x="3412"/>
        <item x="782"/>
        <item x="1751"/>
        <item x="1082"/>
        <item x="353"/>
        <item x="2902"/>
        <item x="4240"/>
        <item x="4484"/>
        <item x="3347"/>
        <item x="1476"/>
        <item x="4675"/>
        <item x="627"/>
        <item x="2057"/>
        <item x="3570"/>
        <item x="486"/>
        <item x="4355"/>
        <item x="1372"/>
        <item x="3609"/>
        <item x="2980"/>
        <item x="4146"/>
        <item x="1673"/>
        <item x="483"/>
        <item x="1653"/>
        <item x="7"/>
        <item x="431"/>
        <item x="3720"/>
        <item x="2279"/>
        <item x="4130"/>
        <item x="1139"/>
        <item x="1471"/>
        <item x="531"/>
        <item x="2000"/>
        <item x="3029"/>
        <item x="2831"/>
        <item x="4284"/>
        <item x="731"/>
        <item x="2320"/>
        <item x="45"/>
        <item x="3759"/>
        <item x="2424"/>
        <item x="2927"/>
        <item x="3871"/>
        <item x="1935"/>
        <item x="2821"/>
        <item x="2218"/>
        <item x="2739"/>
        <item x="638"/>
        <item x="4464"/>
        <item x="679"/>
        <item x="3356"/>
        <item x="1480"/>
        <item x="836"/>
        <item x="1296"/>
        <item x="4083"/>
        <item x="2675"/>
        <item x="2041"/>
        <item x="1779"/>
        <item x="294"/>
        <item x="1009"/>
        <item x="266"/>
        <item x="3406"/>
        <item x="3248"/>
        <item x="881"/>
        <item x="1819"/>
        <item x="601"/>
        <item x="1160"/>
        <item x="4161"/>
        <item x="84"/>
        <item x="3662"/>
        <item x="2551"/>
        <item x="2019"/>
        <item x="1612"/>
        <item x="149"/>
        <item x="4515"/>
        <item x="1030"/>
        <item x="249"/>
        <item x="3491"/>
        <item x="4633"/>
        <item x="3255"/>
        <item x="2947"/>
        <item x="1646"/>
        <item x="1039"/>
        <item x="2412"/>
        <item x="4143"/>
        <item x="3330"/>
        <item x="947"/>
        <item x="945"/>
        <item x="1215"/>
        <item x="907"/>
        <item x="519"/>
        <item x="454"/>
        <item x="4113"/>
        <item x="756"/>
        <item x="888"/>
        <item x="3955"/>
        <item x="4269"/>
        <item x="4349"/>
        <item x="2370"/>
        <item x="1873"/>
        <item x="3390"/>
        <item x="2874"/>
        <item x="759"/>
        <item x="1469"/>
        <item x="1455"/>
        <item x="1482"/>
        <item x="4228"/>
        <item x="1639"/>
        <item x="88"/>
        <item x="3060"/>
        <item x="3819"/>
        <item x="333"/>
        <item x="2924"/>
        <item x="1711"/>
        <item x="97"/>
        <item x="4148"/>
        <item x="3312"/>
        <item x="3520"/>
        <item x="1559"/>
        <item x="995"/>
        <item x="1681"/>
        <item x="2157"/>
        <item x="1362"/>
        <item x="3947"/>
        <item x="1086"/>
        <item x="817"/>
        <item x="877"/>
        <item x="4290"/>
        <item x="822"/>
        <item x="71"/>
        <item x="4659"/>
        <item x="2002"/>
        <item x="2534"/>
        <item x="2167"/>
        <item x="316"/>
        <item x="4282"/>
        <item x="193"/>
        <item x="1636"/>
        <item x="4250"/>
        <item x="1788"/>
        <item x="3401"/>
        <item x="1316"/>
        <item x="4613"/>
        <item x="3823"/>
        <item x="3952"/>
        <item x="2699"/>
        <item x="3753"/>
        <item x="3037"/>
        <item x="3623"/>
        <item x="2431"/>
        <item x="4555"/>
        <item x="135"/>
        <item x="2904"/>
        <item x="2464"/>
        <item x="214"/>
        <item x="1323"/>
        <item x="3174"/>
        <item x="1021"/>
        <item x="1096"/>
        <item x="1743"/>
        <item x="2655"/>
        <item x="1958"/>
        <item x="3776"/>
        <item x="2867"/>
        <item x="1346"/>
        <item x="2137"/>
        <item x="2686"/>
        <item x="4704"/>
        <item x="4578"/>
        <item x="3715"/>
        <item x="3443"/>
        <item x="514"/>
        <item x="3182"/>
        <item x="2762"/>
        <item x="1077"/>
        <item x="1291"/>
        <item x="2619"/>
        <item x="4079"/>
        <item x="3917"/>
        <item x="3772"/>
        <item x="526"/>
        <item x="1874"/>
        <item x="2183"/>
        <item x="344"/>
        <item x="1249"/>
        <item x="73"/>
        <item x="2231"/>
        <item x="2179"/>
        <item x="3509"/>
        <item x="826"/>
        <item x="4728"/>
        <item x="2417"/>
        <item x="705"/>
        <item x="3198"/>
        <item x="3408"/>
        <item x="939"/>
        <item x="989"/>
        <item x="117"/>
        <item x="2236"/>
        <item x="3473"/>
        <item x="4730"/>
        <item x="2360"/>
        <item x="4134"/>
        <item x="3991"/>
        <item x="1214"/>
        <item x="4684"/>
        <item x="1550"/>
        <item x="1632"/>
        <item x="3941"/>
        <item x="2150"/>
        <item x="4454"/>
        <item x="4331"/>
        <item x="4558"/>
        <item x="1033"/>
        <item x="4060"/>
        <item x="2031"/>
        <item x="3335"/>
        <item x="929"/>
        <item x="778"/>
        <item x="4218"/>
        <item x="2910"/>
        <item x="3730"/>
        <item x="260"/>
        <item x="1212"/>
        <item x="3979"/>
        <item x="3850"/>
        <item x="788"/>
        <item x="4103"/>
        <item x="3928"/>
        <item x="1784"/>
        <item x="642"/>
        <item x="3875"/>
        <item x="101"/>
        <item x="729"/>
        <item x="4687"/>
        <item x="3936"/>
        <item x="309"/>
        <item x="3908"/>
        <item x="3985"/>
        <item x="388"/>
        <item x="4491"/>
        <item x="425"/>
        <item x="4126"/>
        <item x="1097"/>
        <item x="3434"/>
        <item x="4096"/>
        <item x="4585"/>
        <item x="3902"/>
        <item x="1789"/>
        <item x="3589"/>
        <item x="2407"/>
        <item x="4278"/>
        <item x="2007"/>
        <item x="164"/>
        <item x="2495"/>
        <item x="2283"/>
        <item x="1303"/>
        <item x="39"/>
        <item x="2411"/>
        <item x="1917"/>
        <item x="4118"/>
        <item x="2592"/>
        <item x="3891"/>
        <item x="3790"/>
        <item x="2555"/>
        <item x="2483"/>
        <item x="4534"/>
        <item x="1079"/>
        <item x="2843"/>
        <item x="3621"/>
        <item x="1847"/>
        <item x="2203"/>
        <item x="1603"/>
        <item x="2734"/>
        <item x="2373"/>
        <item x="1166"/>
        <item x="2593"/>
        <item x="520"/>
        <item x="1287"/>
        <item x="2848"/>
        <item x="553"/>
        <item x="1892"/>
        <item x="1883"/>
        <item x="395"/>
        <item x="3129"/>
        <item x="1474"/>
        <item x="2499"/>
        <item x="2724"/>
        <item x="720"/>
        <item x="3675"/>
        <item x="1094"/>
        <item x="349"/>
        <item x="2870"/>
        <item x="1326"/>
        <item x="1721"/>
        <item x="261"/>
        <item x="381"/>
        <item x="3221"/>
        <item x="307"/>
        <item x="1529"/>
        <item x="2202"/>
        <item x="3254"/>
        <item x="1118"/>
        <item x="187"/>
        <item x="1220"/>
        <item x="3795"/>
        <item x="2636"/>
        <item x="2708"/>
        <item x="4486"/>
        <item x="4201"/>
        <item x="2689"/>
        <item x="1758"/>
        <item x="2991"/>
        <item x="3102"/>
        <item x="339"/>
        <item x="2401"/>
        <item x="2613"/>
        <item x="4468"/>
        <item x="1050"/>
        <item x="603"/>
        <item x="584"/>
        <item x="725"/>
        <item x="2638"/>
        <item x="3106"/>
        <item x="898"/>
        <item x="3184"/>
        <item x="1954"/>
        <item x="2981"/>
        <item x="2845"/>
        <item x="415"/>
        <item x="2793"/>
        <item x="3479"/>
        <item x="2151"/>
        <item x="4048"/>
        <item x="1107"/>
        <item x="2562"/>
        <item x="3575"/>
        <item x="2245"/>
        <item x="3534"/>
        <item x="217"/>
        <item x="4489"/>
        <item x="2668"/>
        <item x="2525"/>
        <item x="1594"/>
        <item x="109"/>
        <item x="2390"/>
        <item x="1879"/>
        <item x="2869"/>
        <item x="4259"/>
        <item x="3924"/>
        <item x="629"/>
        <item x="1775"/>
        <item x="404"/>
        <item x="613"/>
        <item x="2603"/>
        <item x="2227"/>
        <item x="4012"/>
        <item x="75"/>
        <item x="854"/>
        <item x="2156"/>
        <item x="1593"/>
        <item x="2952"/>
        <item x="1965"/>
        <item x="2318"/>
        <item x="2860"/>
        <item x="2950"/>
        <item x="4625"/>
        <item x="271"/>
        <item x="1406"/>
        <item x="1850"/>
        <item x="2764"/>
        <item x="3999"/>
        <item x="2307"/>
        <item x="3204"/>
        <item x="1431"/>
        <item x="3906"/>
        <item x="209"/>
        <item x="3984"/>
        <item x="488"/>
        <item x="3858"/>
        <item x="1830"/>
        <item x="4551"/>
        <item x="4050"/>
        <item x="446"/>
        <item x="288"/>
        <item x="2798"/>
        <item x="4391"/>
        <item x="3009"/>
        <item x="503"/>
        <item x="2425"/>
        <item x="4610"/>
        <item x="496"/>
        <item x="1311"/>
        <item x="4449"/>
        <item x="838"/>
        <item x="3591"/>
        <item x="798"/>
        <item x="1384"/>
        <item x="703"/>
        <item x="1209"/>
        <item x="2697"/>
        <item x="1067"/>
        <item x="2767"/>
        <item x="657"/>
        <item x="4137"/>
        <item x="827"/>
        <item x="2892"/>
        <item x="2777"/>
        <item x="3888"/>
        <item x="4647"/>
        <item x="4510"/>
        <item x="2286"/>
        <item x="397"/>
        <item x="2067"/>
        <item x="4518"/>
        <item x="1271"/>
        <item x="2069"/>
        <item x="2277"/>
        <item x="19"/>
        <item x="2395"/>
        <item x="2730"/>
        <item x="4471"/>
        <item x="3616"/>
        <item x="3474"/>
        <item x="2679"/>
        <item x="1993"/>
        <item x="521"/>
        <item x="529"/>
        <item x="369"/>
        <item x="825"/>
        <item x="3691"/>
        <item x="621"/>
        <item x="4575"/>
        <item x="3699"/>
        <item x="1092"/>
        <item x="1868"/>
        <item x="257"/>
        <item x="3411"/>
        <item x="3550"/>
        <item x="1900"/>
        <item x="1390"/>
        <item x="770"/>
        <item x="1514"/>
        <item x="89"/>
        <item x="667"/>
        <item x="4334"/>
        <item x="1861"/>
        <item x="3740"/>
        <item x="681"/>
        <item x="2145"/>
        <item x="2001"/>
        <item x="2066"/>
        <item x="643"/>
        <item x="865"/>
        <item x="2588"/>
        <item x="4414"/>
        <item x="2352"/>
        <item x="2085"/>
        <item x="3189"/>
        <item x="4173"/>
        <item x="1025"/>
        <item x="4622"/>
        <item x="1170"/>
        <item x="3354"/>
        <item x="4123"/>
        <item x="3758"/>
        <item x="100"/>
        <item x="1960"/>
        <item x="3971"/>
        <item x="571"/>
        <item x="1726"/>
        <item x="954"/>
        <item x="2847"/>
        <item x="2728"/>
        <item x="299"/>
        <item x="655"/>
        <item x="4341"/>
        <item x="4001"/>
        <item x="644"/>
        <item x="1074"/>
        <item x="1522"/>
        <item x="2474"/>
        <item x="3799"/>
        <item x="1270"/>
        <item x="2628"/>
        <item x="4263"/>
        <item x="936"/>
        <item x="2751"/>
        <item x="493"/>
        <item x="153"/>
        <item x="1840"/>
        <item x="1812"/>
        <item x="538"/>
        <item x="3127"/>
        <item x="3000"/>
        <item x="188"/>
        <item x="4727"/>
        <item x="710"/>
        <item x="3025"/>
        <item x="180"/>
        <item x="633"/>
        <item x="3375"/>
        <item x="4230"/>
        <item x="4298"/>
        <item x="4423"/>
        <item x="1831"/>
        <item x="3031"/>
        <item x="1304"/>
        <item x="4110"/>
        <item x="1969"/>
        <item x="2020"/>
        <item x="3289"/>
        <item x="3297"/>
        <item x="2517"/>
        <item x="1422"/>
        <item x="3684"/>
        <item x="1676"/>
        <item x="3933"/>
        <item x="1572"/>
        <item x="4517"/>
        <item x="1331"/>
        <item x="2863"/>
        <item x="4115"/>
        <item x="3277"/>
        <item x="238"/>
        <item x="2911"/>
        <item x="1625"/>
        <item x="2573"/>
        <item x="3526"/>
        <item x="2230"/>
        <item x="4595"/>
        <item x="1822"/>
        <item x="2670"/>
        <item x="2289"/>
        <item x="3049"/>
        <item x="2418"/>
        <item x="3709"/>
        <item x="234"/>
        <item x="3584"/>
        <item x="1278"/>
        <item x="4514"/>
        <item x="1807"/>
        <item x="3349"/>
        <item x="3163"/>
        <item x="1163"/>
        <item x="1870"/>
        <item x="1790"/>
        <item x="4481"/>
        <item x="4075"/>
        <item x="453"/>
        <item x="4131"/>
        <item x="3760"/>
        <item x="4693"/>
        <item x="27"/>
        <item x="3389"/>
        <item x="2558"/>
        <item x="3257"/>
        <item x="4308"/>
        <item x="1692"/>
        <item x="2074"/>
        <item x="809"/>
        <item x="776"/>
        <item x="2718"/>
        <item x="49"/>
        <item x="3619"/>
        <item x="3581"/>
        <item x="2155"/>
        <item x="3235"/>
        <item x="4550"/>
        <item x="3540"/>
        <item x="752"/>
        <item x="765"/>
        <item x="956"/>
        <item x="3549"/>
        <item x="367"/>
        <item x="1783"/>
        <item x="4089"/>
        <item x="2939"/>
        <item x="312"/>
        <item x="2481"/>
        <item x="2196"/>
        <item x="4671"/>
        <item x="403"/>
        <item x="2257"/>
        <item x="4594"/>
        <item x="1923"/>
        <item x="3615"/>
        <item x="525"/>
        <item x="239"/>
        <item x="2625"/>
        <item x="150"/>
        <item x="3568"/>
        <item x="4505"/>
        <item x="4519"/>
        <item x="614"/>
        <item x="247"/>
        <item x="1997"/>
        <item x="3702"/>
        <item x="499"/>
        <item x="1914"/>
        <item x="1121"/>
        <item x="3284"/>
        <item x="1172"/>
        <item x="3978"/>
        <item x="2024"/>
        <item x="1057"/>
        <item x="1544"/>
        <item x="952"/>
        <item x="1049"/>
        <item x="4215"/>
        <item x="1637"/>
        <item x="1614"/>
        <item x="2438"/>
        <item x="2899"/>
        <item x="2909"/>
        <item x="4621"/>
        <item x="1059"/>
        <item x="1441"/>
        <item x="920"/>
        <item x="1891"/>
        <item x="4539"/>
        <item x="3212"/>
        <item x="138"/>
        <item x="775"/>
        <item x="2721"/>
        <item x="2300"/>
        <item x="474"/>
        <item x="1340"/>
        <item x="4019"/>
        <item x="221"/>
        <item x="4623"/>
        <item x="2116"/>
        <item x="2895"/>
        <item x="771"/>
        <item x="4667"/>
        <item x="443"/>
        <item x="2737"/>
        <item x="4122"/>
        <item x="1150"/>
        <item x="2212"/>
        <item x="3341"/>
        <item x="690"/>
        <item x="2211"/>
        <item x="1622"/>
        <item x="2165"/>
        <item x="4179"/>
        <item x="3590"/>
        <item x="4409"/>
        <item x="4632"/>
        <item x="1171"/>
        <item x="3338"/>
        <item x="2726"/>
        <item x="243"/>
        <item x="4525"/>
        <item x="922"/>
        <item x="3510"/>
        <item x="1299"/>
        <item x="3604"/>
        <item x="2261"/>
        <item x="1446"/>
        <item x="1885"/>
        <item x="3185"/>
        <item x="2799"/>
        <item x="3261"/>
        <item x="1674"/>
        <item x="4532"/>
        <item x="1013"/>
        <item x="473"/>
        <item x="3873"/>
        <item x="4597"/>
        <item x="3836"/>
        <item x="1449"/>
        <item x="92"/>
        <item x="4473"/>
        <item x="3801"/>
        <item x="484"/>
        <item x="566"/>
        <item x="3656"/>
        <item x="4554"/>
        <item x="2434"/>
        <item x="4590"/>
        <item x="805"/>
        <item x="2009"/>
        <item x="3186"/>
        <item x="2140"/>
        <item x="2692"/>
        <item x="1980"/>
        <item x="129"/>
        <item x="1260"/>
        <item x="2421"/>
        <item x="3487"/>
        <item x="1765"/>
        <item x="3756"/>
        <item x="564"/>
        <item x="2321"/>
        <item x="546"/>
        <item x="1101"/>
        <item x="1972"/>
        <item x="3566"/>
        <item x="4288"/>
        <item x="1392"/>
        <item x="2192"/>
        <item x="2419"/>
        <item x="1737"/>
        <item x="842"/>
        <item x="2587"/>
        <item x="4080"/>
        <item x="4646"/>
        <item x="831"/>
        <item x="2113"/>
        <item x="158"/>
        <item x="4635"/>
        <item x="2608"/>
        <item x="1730"/>
        <item x="1265"/>
        <item x="3845"/>
        <item x="3067"/>
        <item x="2815"/>
        <item x="1248"/>
        <item x="1981"/>
        <item x="3861"/>
        <item x="283"/>
        <item x="2331"/>
        <item x="3732"/>
        <item x="3507"/>
        <item x="1156"/>
        <item x="2931"/>
        <item x="2189"/>
        <item x="4363"/>
        <item x="3606"/>
        <item x="1285"/>
        <item x="4203"/>
        <item x="4627"/>
        <item x="998"/>
        <item x="2758"/>
        <item x="3078"/>
        <item x="2017"/>
        <item x="3585"/>
        <item x="4172"/>
        <item x="1926"/>
        <item x="4547"/>
        <item x="2661"/>
        <item x="4313"/>
        <item x="3113"/>
        <item x="946"/>
        <item x="3021"/>
        <item x="4109"/>
        <item x="1138"/>
        <item x="1337"/>
        <item x="855"/>
        <item x="840"/>
        <item x="1329"/>
        <item x="4370"/>
        <item x="0"/>
        <item x="1904"/>
        <item x="123"/>
        <item x="2240"/>
        <item x="328"/>
        <item x="2015"/>
        <item x="2054"/>
        <item x="1998"/>
        <item x="2369"/>
        <item x="637"/>
        <item x="700"/>
        <item x="933"/>
        <item x="2270"/>
        <item x="3982"/>
        <item x="465"/>
        <item x="3935"/>
        <item x="1000"/>
        <item x="2569"/>
        <item x="2012"/>
        <item x="1598"/>
        <item x="3878"/>
        <item x="3194"/>
        <item x="2640"/>
        <item x="3105"/>
        <item x="1106"/>
        <item x="1989"/>
        <item x="4645"/>
        <item x="2102"/>
        <item x="950"/>
        <item x="2393"/>
        <item x="2258"/>
        <item x="2305"/>
        <item x="3082"/>
        <item x="3632"/>
        <item x="3"/>
        <item x="3459"/>
        <item x="2073"/>
        <item x="3650"/>
        <item x="3954"/>
        <item x="4652"/>
        <item x="2110"/>
        <item x="3058"/>
        <item x="3500"/>
        <item x="1768"/>
        <item x="1250"/>
        <item x="1718"/>
        <item x="2682"/>
        <item x="4063"/>
        <item x="2174"/>
        <item x="127"/>
        <item x="411"/>
        <item x="919"/>
        <item x="1168"/>
        <item x="2663"/>
        <item x="2250"/>
        <item x="1223"/>
        <item x="3241"/>
        <item x="3154"/>
        <item x="682"/>
        <item x="528"/>
        <item x="1263"/>
        <item x="639"/>
        <item x="1854"/>
        <item x="1515"/>
        <item x="3421"/>
        <item x="1617"/>
        <item x="3209"/>
        <item x="1120"/>
        <item x="4140"/>
        <item x="1579"/>
        <item x="4639"/>
        <item x="2394"/>
        <item x="2220"/>
        <item x="3166"/>
        <item x="4166"/>
        <item x="4724"/>
        <item x="2834"/>
        <item x="167"/>
        <item x="2828"/>
        <item x="2560"/>
        <item x="4367"/>
        <item x="3156"/>
        <item x="201"/>
        <item x="139"/>
        <item x="897"/>
        <item x="2984"/>
        <item x="2443"/>
        <item x="2210"/>
        <item x="1592"/>
        <item x="2524"/>
        <item x="4309"/>
        <item x="3862"/>
        <item x="3309"/>
        <item x="2072"/>
        <item x="130"/>
        <item x="2380"/>
        <item x="384"/>
        <item x="4666"/>
        <item x="3322"/>
        <item x="3266"/>
        <item x="4070"/>
        <item x="1899"/>
        <item x="3639"/>
        <item x="324"/>
        <item x="3841"/>
        <item x="290"/>
        <item x="2660"/>
        <item x="1701"/>
        <item x="4239"/>
        <item x="2410"/>
        <item x="2433"/>
        <item x="502"/>
        <item x="3134"/>
        <item x="3667"/>
        <item x="2792"/>
        <item x="3384"/>
        <item x="4461"/>
        <item x="343"/>
        <item x="4543"/>
        <item x="3002"/>
        <item x="1543"/>
        <item x="114"/>
        <item x="264"/>
        <item x="4380"/>
        <item x="3346"/>
        <item x="491"/>
        <item x="1245"/>
        <item x="3157"/>
        <item x="3521"/>
        <item x="2465"/>
        <item x="2131"/>
        <item x="4591"/>
        <item x="424"/>
        <item x="4011"/>
        <item x="2790"/>
        <item x="122"/>
        <item x="1541"/>
        <item x="1839"/>
        <item x="3225"/>
        <item x="2541"/>
        <item x="455"/>
        <item x="677"/>
        <item x="360"/>
        <item x="2428"/>
        <item x="4287"/>
        <item x="4420"/>
        <item x="1660"/>
        <item x="2224"/>
        <item x="4052"/>
        <item x="2691"/>
        <item x="3497"/>
        <item x="2046"/>
        <item x="858"/>
        <item x="1889"/>
        <item x="1910"/>
        <item x="2175"/>
        <item x="1948"/>
        <item x="3944"/>
        <item x="2223"/>
        <item x="768"/>
        <item x="2740"/>
        <item x="949"/>
        <item x="3763"/>
        <item x="1308"/>
        <item x="3804"/>
        <item x="35"/>
        <item x="2774"/>
        <item x="600"/>
        <item x="1355"/>
        <item x="2458"/>
        <item x="2420"/>
        <item x="165"/>
        <item x="3542"/>
        <item x="611"/>
        <item x="436"/>
        <item x="724"/>
        <item x="1553"/>
        <item x="4243"/>
        <item x="98"/>
        <item x="3719"/>
        <item x="2382"/>
        <item x="1103"/>
        <item x="4251"/>
        <item x="663"/>
        <item x="3502"/>
        <item x="3496"/>
        <item x="1510"/>
        <item x="3450"/>
        <item x="4305"/>
        <item x="3035"/>
        <item x="2683"/>
        <item x="3741"/>
        <item x="4102"/>
        <item x="860"/>
        <item x="2533"/>
        <item x="3727"/>
        <item x="4257"/>
        <item x="1909"/>
        <item x="3303"/>
        <item x="3736"/>
        <item x="4663"/>
        <item x="1123"/>
        <item x="4697"/>
        <item x="3750"/>
        <item x="2757"/>
        <item x="2330"/>
        <item x="2108"/>
        <item x="2456"/>
        <item x="2488"/>
        <item x="1363"/>
        <item x="777"/>
        <item x="1829"/>
        <item x="160"/>
        <item x="458"/>
        <item x="596"/>
        <item x="3837"/>
        <item x="4371"/>
        <item x="3370"/>
        <item x="1267"/>
        <item x="4125"/>
        <item x="4068"/>
        <item x="3357"/>
        <item x="3348"/>
        <item x="2034"/>
        <item x="3989"/>
        <item x="2733"/>
        <item x="1634"/>
        <item x="140"/>
        <item x="490"/>
        <item x="2653"/>
        <item x="1500"/>
        <item x="1413"/>
        <item x="2430"/>
        <item x="2617"/>
        <item x="3493"/>
        <item x="1654"/>
        <item x="2900"/>
        <item x="696"/>
        <item x="882"/>
        <item x="4502"/>
        <item x="593"/>
        <item x="3121"/>
        <item x="1620"/>
        <item x="3925"/>
        <item x="3296"/>
        <item x="1645"/>
        <item x="3976"/>
        <item x="1231"/>
        <item x="3574"/>
        <item x="2484"/>
        <item x="1045"/>
        <item x="3470"/>
        <item x="485"/>
        <item x="2036"/>
        <item x="1938"/>
        <item x="2018"/>
        <item x="1934"/>
        <item x="1486"/>
        <item x="2688"/>
        <item x="3397"/>
        <item x="4600"/>
        <item x="4097"/>
        <item x="3678"/>
        <item x="197"/>
        <item x="4429"/>
        <item x="2876"/>
        <item x="2098"/>
        <item x="1155"/>
        <item x="277"/>
        <item x="774"/>
        <item x="2738"/>
        <item x="4335"/>
        <item x="1200"/>
        <item x="1953"/>
        <item x="3260"/>
        <item x="2750"/>
        <item x="2492"/>
        <item x="2769"/>
        <item x="1204"/>
        <item x="1158"/>
        <item x="4187"/>
        <item x="466"/>
        <item x="3436"/>
        <item x="3065"/>
        <item x="2309"/>
        <item x="1986"/>
        <item x="2242"/>
        <item x="4160"/>
        <item x="4171"/>
        <item x="3395"/>
        <item x="2879"/>
        <item x="3967"/>
        <item x="3368"/>
        <item x="4292"/>
        <item x="1146"/>
        <item x="3665"/>
        <item x="1143"/>
        <item x="1127"/>
        <item x="396"/>
        <item x="557"/>
        <item x="235"/>
        <item x="2171"/>
        <item x="2905"/>
        <item x="1820"/>
        <item x="3233"/>
        <item x="1333"/>
        <item x="4393"/>
        <item x="1145"/>
        <item x="2413"/>
        <item x="86"/>
        <item x="1228"/>
        <item x="2704"/>
        <item x="4582"/>
        <item x="1687"/>
        <item x="3469"/>
        <item x="2365"/>
        <item x="4399"/>
        <item x="467"/>
        <item x="4157"/>
        <item x="1367"/>
        <item x="2082"/>
        <item x="2387"/>
        <item x="4544"/>
        <item x="2576"/>
        <item x="916"/>
        <item x="1318"/>
        <item x="4163"/>
        <item x="1584"/>
        <item x="867"/>
        <item x="804"/>
        <item x="3543"/>
        <item x="1719"/>
        <item x="624"/>
        <item x="1479"/>
        <item x="1856"/>
        <item x="4716"/>
        <item x="726"/>
        <item x="3822"/>
        <item x="875"/>
        <item x="4682"/>
        <item x="582"/>
        <item x="2097"/>
        <item x="4092"/>
        <item x="2919"/>
        <item x="335"/>
        <item x="4378"/>
        <item x="99"/>
        <item x="1815"/>
        <item x="1769"/>
        <item x="4602"/>
        <item x="24"/>
        <item x="1503"/>
        <item x="4485"/>
        <item x="2844"/>
        <item x="559"/>
        <item x="1409"/>
        <item x="255"/>
        <item x="469"/>
        <item x="1432"/>
        <item x="4280"/>
        <item x="1070"/>
        <item x="3437"/>
        <item x="2928"/>
        <item x="459"/>
        <item x="3814"/>
        <item x="4252"/>
        <item x="1797"/>
        <item x="4366"/>
        <item x="4029"/>
        <item x="2937"/>
        <item x="1703"/>
        <item x="3138"/>
        <item x="3926"/>
        <item x="1714"/>
        <item x="461"/>
        <item x="4328"/>
        <item x="77"/>
        <item x="3438"/>
        <item x="942"/>
        <item x="4155"/>
        <item x="4599"/>
        <item x="1952"/>
        <item x="4017"/>
        <item x="1395"/>
        <item x="3179"/>
        <item x="2680"/>
        <item x="964"/>
        <item x="763"/>
        <item x="2115"/>
        <item x="3088"/>
        <item x="3192"/>
        <item x="422"/>
        <item x="3299"/>
        <item x="3761"/>
        <item x="4643"/>
        <item x="1119"/>
        <item x="2121"/>
        <item x="362"/>
        <item x="4332"/>
        <item x="2272"/>
        <item x="1174"/>
        <item x="220"/>
        <item x="689"/>
        <item x="3519"/>
        <item x="3946"/>
        <item x="3079"/>
        <item x="1677"/>
        <item x="4678"/>
        <item x="727"/>
        <item x="1462"/>
        <item x="3193"/>
        <item x="4542"/>
        <item x="4296"/>
        <item x="1313"/>
        <item x="2397"/>
        <item x="3329"/>
        <item x="1606"/>
        <item x="1042"/>
        <item x="2346"/>
        <item x="4669"/>
        <item x="3607"/>
        <item x="2322"/>
        <item x="258"/>
        <item x="671"/>
        <item x="1642"/>
        <item x="1234"/>
        <item x="580"/>
        <item x="4487"/>
        <item x="156"/>
        <item x="93"/>
        <item x="3545"/>
        <item x="1040"/>
        <item x="1190"/>
        <item x="375"/>
        <item x="927"/>
        <item x="3399"/>
        <item x="4467"/>
        <item x="3827"/>
        <item x="509"/>
        <item x="2778"/>
        <item x="2865"/>
        <item x="212"/>
        <item x="253"/>
        <item x="3271"/>
        <item x="2539"/>
        <item x="2858"/>
        <item x="565"/>
        <item x="4196"/>
        <item x="2946"/>
        <item x="3108"/>
        <item x="3887"/>
        <item x="783"/>
        <item x="4235"/>
        <item x="3150"/>
        <item x="4330"/>
        <item x="2253"/>
        <item x="4002"/>
        <item x="3425"/>
        <item x="2647"/>
        <item x="3685"/>
        <item x="3227"/>
        <item x="3631"/>
        <item x="265"/>
        <item x="2059"/>
        <item x="3562"/>
        <item x="1943"/>
        <item x="986"/>
        <item x="2563"/>
        <item x="208"/>
        <item x="535"/>
        <item x="4344"/>
        <item x="1700"/>
        <item x="1227"/>
        <item x="1225"/>
        <item x="1052"/>
        <item x="2810"/>
        <item x="2768"/>
        <item x="4562"/>
        <item x="3793"/>
        <item x="512"/>
        <item x="1315"/>
        <item x="1895"/>
        <item x="1300"/>
        <item x="1149"/>
        <item x="268"/>
        <item x="1140"/>
        <item x="1530"/>
        <item x="2564"/>
        <item x="163"/>
        <item x="1473"/>
        <item x="2568"/>
        <item x="1038"/>
        <item x="3697"/>
        <item x="2755"/>
        <item x="3236"/>
        <item x="2461"/>
        <item x="3404"/>
        <item x="3992"/>
        <item x="3923"/>
        <item x="632"/>
        <item x="3517"/>
        <item x="1782"/>
        <item x="813"/>
        <item x="3938"/>
        <item x="2700"/>
        <item x="293"/>
        <item x="3142"/>
        <item x="1084"/>
        <item x="420"/>
        <item x="3280"/>
        <item x="2550"/>
        <item x="4320"/>
        <item x="478"/>
        <item x="3824"/>
        <item x="1927"/>
        <item x="3115"/>
        <item x="3283"/>
        <item x="1869"/>
        <item x="2087"/>
        <item x="4490"/>
        <item x="1456"/>
        <item x="742"/>
        <item x="4527"/>
        <item x="3624"/>
        <item x="1373"/>
        <item x="3149"/>
        <item x="1963"/>
        <item x="2416"/>
        <item x="1562"/>
        <item x="3870"/>
        <item x="2506"/>
        <item x="3806"/>
        <item x="2172"/>
        <item x="3596"/>
        <item x="3376"/>
        <item x="1151"/>
        <item x="4076"/>
        <item x="3365"/>
        <item x="3091"/>
        <item x="747"/>
        <item x="2732"/>
        <item x="4169"/>
        <item x="2999"/>
        <item x="2027"/>
        <item x="1837"/>
        <item x="2622"/>
        <item x="1928"/>
        <item x="3336"/>
        <item x="2951"/>
        <item x="3961"/>
        <item x="1817"/>
        <item x="4596"/>
        <item x="3036"/>
        <item x="1961"/>
        <item x="64"/>
        <item x="2092"/>
        <item x="3626"/>
        <item x="2954"/>
        <item x="674"/>
        <item x="2071"/>
        <item x="2538"/>
        <item x="592"/>
        <item x="184"/>
        <item x="2614"/>
        <item x="2193"/>
        <item x="815"/>
        <item x="440"/>
        <item x="522"/>
        <item x="355"/>
        <item x="1274"/>
        <item x="2214"/>
        <item x="2806"/>
        <item x="34"/>
        <item x="1979"/>
        <item x="295"/>
        <item x="501"/>
        <item x="445"/>
        <item x="3775"/>
        <item x="3950"/>
        <item x="3567"/>
        <item x="4653"/>
        <item x="2677"/>
        <item x="95"/>
        <item x="4605"/>
        <item x="1655"/>
        <item x="1093"/>
        <item x="3559"/>
        <item x="2091"/>
        <item x="4007"/>
        <item x="1695"/>
        <item x="2329"/>
        <item x="3214"/>
        <item x="3677"/>
        <item x="12"/>
        <item x="1811"/>
        <item x="370"/>
        <item x="3564"/>
        <item x="2205"/>
        <item x="2631"/>
        <item x="4503"/>
        <item x="2256"/>
        <item x="4691"/>
        <item x="1968"/>
        <item x="111"/>
        <item x="1246"/>
        <item x="1357"/>
        <item x="4275"/>
        <item x="3768"/>
        <item x="3974"/>
        <item x="3124"/>
        <item x="4100"/>
        <item x="2396"/>
        <item x="3195"/>
        <item x="402"/>
        <item x="3172"/>
        <item x="2119"/>
        <item x="1003"/>
        <item x="3055"/>
        <item x="2654"/>
        <item x="4641"/>
        <item x="1066"/>
        <item x="4571"/>
        <item x="4168"/>
        <item x="2378"/>
        <item x="2063"/>
        <item x="1354"/>
        <item x="598"/>
        <item x="1178"/>
        <item x="3402"/>
        <item x="147"/>
        <item x="3300"/>
        <item x="3489"/>
        <item x="1028"/>
        <item x="2485"/>
        <item x="2945"/>
        <item x="2056"/>
        <item x="1792"/>
        <item x="3882"/>
        <item x="2511"/>
        <item x="233"/>
        <item x="4087"/>
        <item x="3125"/>
        <item x="1444"/>
        <item x="617"/>
        <item x="1733"/>
        <item x="306"/>
        <item x="1672"/>
        <item x="3414"/>
        <item x="4008"/>
        <item x="4055"/>
        <item x="2226"/>
        <item x="2744"/>
        <item x="3442"/>
        <item x="1388"/>
        <item x="244"/>
        <item x="4611"/>
        <item x="3769"/>
        <item x="1377"/>
        <item x="2274"/>
        <item x="1467"/>
        <item x="2559"/>
        <item x="3506"/>
        <item x="2345"/>
        <item x="151"/>
        <item x="680"/>
        <item x="1493"/>
        <item x="4101"/>
        <item x="1565"/>
        <item x="2754"/>
        <item x="1624"/>
        <item x="2486"/>
        <item x="450"/>
        <item x="1369"/>
        <item x="4295"/>
        <item x="2501"/>
        <item x="4162"/>
        <item x="3849"/>
        <item x="1283"/>
        <item x="4170"/>
        <item x="3708"/>
        <item x="767"/>
        <item x="2099"/>
        <item x="626"/>
        <item x="3223"/>
        <item x="2185"/>
        <item x="988"/>
        <item x="2973"/>
        <item x="4090"/>
        <item x="794"/>
        <item x="1487"/>
        <item x="925"/>
        <item x="2426"/>
        <item x="3689"/>
        <item x="2652"/>
        <item x="4570"/>
        <item x="4657"/>
        <item x="1661"/>
        <item x="3345"/>
        <item x="2523"/>
        <item x="391"/>
        <item x="719"/>
        <item x="4153"/>
        <item x="2336"/>
        <item x="2547"/>
        <item x="303"/>
        <item x="1281"/>
        <item x="3541"/>
        <item x="4056"/>
        <item x="4074"/>
        <item x="3554"/>
        <item x="3016"/>
        <item x="4516"/>
        <item x="3987"/>
        <item x="366"/>
        <item x="1024"/>
        <item x="761"/>
        <item x="762"/>
        <item x="4690"/>
        <item x="3038"/>
        <item x="2039"/>
        <item x="2453"/>
        <item x="1809"/>
        <item x="4059"/>
        <item x="3558"/>
        <item x="4584"/>
        <item x="1219"/>
        <item x="4650"/>
        <item x="821"/>
        <item x="352"/>
        <item x="4147"/>
        <item x="4210"/>
        <item x="3273"/>
        <item x="1866"/>
        <item x="1803"/>
        <item x="3136"/>
        <item x="2333"/>
        <item x="615"/>
        <item x="4365"/>
        <item x="3700"/>
        <item x="893"/>
        <item x="1179"/>
        <item x="3050"/>
        <item x="4314"/>
        <item x="3217"/>
        <item x="2135"/>
        <item x="4581"/>
        <item x="4626"/>
        <item x="3703"/>
        <item x="666"/>
        <item x="400"/>
        <item x="1770"/>
        <item x="4526"/>
        <item x="3265"/>
        <item x="1835"/>
        <item x="3828"/>
        <item x="225"/>
        <item x="930"/>
        <item x="573"/>
        <item x="4696"/>
        <item x="26"/>
        <item x="3226"/>
        <item x="2634"/>
        <item x="1573"/>
        <item x="3535"/>
        <item x="3391"/>
        <item x="379"/>
        <item x="3905"/>
        <item x="4136"/>
        <item x="2028"/>
        <item x="905"/>
        <item x="3486"/>
        <item x="3103"/>
        <item x="3670"/>
        <item x="3785"/>
        <item x="3973"/>
        <item x="1613"/>
        <item x="585"/>
        <item x="3625"/>
        <item x="2717"/>
        <item x="1929"/>
        <item x="2678"/>
        <item x="543"/>
        <item x="4499"/>
        <item x="2093"/>
        <item x="2873"/>
        <item x="3371"/>
        <item x="4440"/>
        <item x="3555"/>
        <item x="1501"/>
        <item x="2375"/>
        <item x="4164"/>
        <item x="3934"/>
        <item x="4384"/>
        <item x="43"/>
        <item x="1398"/>
        <item x="948"/>
        <item x="2100"/>
        <item x="1012"/>
        <item x="3424"/>
        <item x="4492"/>
        <item x="3197"/>
        <item x="2850"/>
        <item x="2301"/>
        <item x="3362"/>
        <item x="2496"/>
        <item x="3610"/>
        <item x="4476"/>
        <item x="2813"/>
        <item x="471"/>
        <item x="2357"/>
        <item x="2607"/>
        <item x="4541"/>
        <item x="4202"/>
        <item x="866"/>
        <item x="1186"/>
        <item x="134"/>
        <item x="495"/>
        <item x="4566"/>
        <item x="2470"/>
        <item x="1798"/>
        <item x="2444"/>
        <item x="3378"/>
        <item x="4439"/>
        <item x="2241"/>
        <item x="4673"/>
        <item x="669"/>
        <item x="1921"/>
        <item x="4512"/>
        <item x="3916"/>
        <item x="4533"/>
        <item x="1964"/>
        <item x="4686"/>
        <item x="723"/>
        <item x="610"/>
        <item x="4656"/>
        <item x="4661"/>
        <item x="4085"/>
        <item x="4044"/>
        <item x="4426"/>
        <item x="1379"/>
        <item x="317"/>
        <item x="2161"/>
        <item x="2553"/>
        <item x="1588"/>
        <item x="3253"/>
        <item x="2349"/>
        <item x="2802"/>
        <item x="2591"/>
        <item x="4182"/>
        <item x="1383"/>
        <item x="1175"/>
        <item x="1051"/>
        <item x="1992"/>
        <item x="3290"/>
        <item x="1490"/>
        <item x="1330"/>
        <item x="8"/>
        <item x="2920"/>
        <item x="3641"/>
        <item x="3057"/>
        <item x="3927"/>
        <item x="992"/>
        <item x="1361"/>
        <item x="2752"/>
        <item x="1531"/>
        <item x="1563"/>
        <item x="1950"/>
        <item x="517"/>
        <item x="4483"/>
        <item x="2460"/>
        <item x="965"/>
        <item x="4421"/>
        <item x="2006"/>
        <item x="2045"/>
        <item x="186"/>
        <item x="2886"/>
        <item x="4174"/>
        <item x="2706"/>
        <item x="2582"/>
        <item x="2936"/>
        <item x="2262"/>
        <item x="4530"/>
        <item x="3246"/>
        <item x="229"/>
        <item x="4318"/>
        <item x="2648"/>
        <item x="687"/>
        <item x="1845"/>
        <item x="4703"/>
        <item x="654"/>
        <item x="708"/>
        <item x="698"/>
        <item x="3636"/>
        <item x="513"/>
        <item x="3173"/>
        <item x="4573"/>
        <item x="4576"/>
        <item x="2986"/>
        <item x="2812"/>
        <item x="1521"/>
        <item x="1801"/>
        <item x="2857"/>
        <item x="4031"/>
        <item x="1678"/>
        <item x="4177"/>
        <item x="3270"/>
        <item x="3135"/>
        <item x="1011"/>
        <item x="2343"/>
        <item x="270"/>
        <item x="2348"/>
        <item x="2957"/>
        <item x="36"/>
        <item x="3705"/>
        <item x="1774"/>
        <item x="4392"/>
        <item x="1275"/>
        <item x="4219"/>
        <item x="1887"/>
        <item x="1662"/>
        <item x="1497"/>
        <item x="41"/>
        <item x="4111"/>
        <item x="1072"/>
        <item x="837"/>
        <item x="2787"/>
        <item x="1894"/>
        <item x="4301"/>
        <item x="4720"/>
        <item x="2827"/>
        <item x="1727"/>
        <item x="4537"/>
        <item x="3937"/>
        <item x="11"/>
        <item x="2602"/>
        <item x="1317"/>
        <item x="1110"/>
        <item x="2856"/>
        <item x="3918"/>
        <item x="83"/>
        <item x="2916"/>
        <item x="4099"/>
        <item x="2763"/>
        <item x="259"/>
        <item x="3332"/>
        <item x="2626"/>
        <item x="572"/>
        <item x="2339"/>
        <item x="2377"/>
        <item x="864"/>
        <item x="1717"/>
        <item x="3033"/>
        <item x="2204"/>
        <item x="3099"/>
        <item x="3818"/>
        <item x="591"/>
        <item x="3805"/>
        <item x="2062"/>
        <item x="4480"/>
        <item x="2882"/>
        <item x="4560"/>
        <item x="2317"/>
        <item x="971"/>
        <item x="951"/>
        <item x="1985"/>
        <item x="2222"/>
        <item x="1922"/>
        <item x="2042"/>
        <item x="625"/>
        <item x="3477"/>
        <item x="3096"/>
        <item x="3788"/>
        <item x="394"/>
        <item x="3020"/>
        <item x="4145"/>
        <item x="1729"/>
        <item x="1401"/>
        <item x="779"/>
        <item x="4180"/>
        <item x="331"/>
        <item x="909"/>
        <item x="1336"/>
        <item x="2148"/>
        <item x="3202"/>
        <item x="1046"/>
        <item x="2055"/>
        <item x="1767"/>
        <item x="2520"/>
        <item x="2022"/>
        <item x="2703"/>
        <item x="487"/>
        <item x="1063"/>
        <item x="4310"/>
        <item x="1148"/>
        <item x="4397"/>
        <item x="3676"/>
        <item x="1047"/>
        <item x="733"/>
        <item x="3492"/>
        <item x="3242"/>
        <item x="2512"/>
        <item x="2600"/>
        <item x="2319"/>
        <item x="364"/>
        <item x="2374"/>
        <item x="476"/>
        <item x="3077"/>
        <item x="3463"/>
        <item x="508"/>
        <item x="3533"/>
        <item x="1440"/>
        <item x="2898"/>
        <item x="4710"/>
        <item x="4156"/>
        <item x="3364"/>
        <item x="2849"/>
        <item x="4139"/>
        <item x="1128"/>
        <item x="2052"/>
        <item x="2794"/>
        <item x="4175"/>
        <item x="3897"/>
        <item x="3153"/>
        <item x="3420"/>
        <item x="2578"/>
        <item x="2381"/>
        <item x="301"/>
        <item x="4725"/>
        <item x="1448"/>
        <item x="3281"/>
        <item x="2158"/>
        <item x="1182"/>
        <item x="1577"/>
        <item x="4618"/>
        <item x="2610"/>
        <item x="1221"/>
        <item x="3164"/>
        <item x="4315"/>
        <item x="2508"/>
        <item x="1706"/>
        <item x="728"/>
        <item x="4317"/>
        <item x="754"/>
        <item x="3245"/>
        <item x="3812"/>
        <item x="4327"/>
        <item x="4191"/>
        <item x="683"/>
        <item x="1425"/>
        <item x="4066"/>
        <item x="154"/>
        <item x="880"/>
        <item x="1696"/>
        <item x="168"/>
        <item x="1134"/>
        <item x="2966"/>
        <item x="3518"/>
        <item x="1436"/>
        <item x="2044"/>
        <item x="2722"/>
        <item x="3070"/>
        <item x="1259"/>
        <item x="406"/>
        <item x="4428"/>
        <item x="3515"/>
        <item x="2392"/>
        <item x="2139"/>
        <item x="4242"/>
        <item x="456"/>
        <item x="3418"/>
        <item x="2402"/>
        <item x="1366"/>
        <item x="4339"/>
        <item x="4204"/>
        <item x="2913"/>
        <item x="2684"/>
        <item x="2862"/>
        <item x="354"/>
        <item x="3220"/>
        <item x="4638"/>
        <item x="2605"/>
        <item x="2908"/>
        <item x="91"/>
        <item x="1507"/>
        <item x="660"/>
        <item x="3839"/>
        <item x="1205"/>
        <item x="3086"/>
        <item x="1799"/>
        <item x="4411"/>
        <item x="979"/>
        <item x="62"/>
        <item x="2624"/>
        <item x="2398"/>
        <item x="30"/>
        <item x="2302"/>
        <item x="734"/>
        <item x="2181"/>
        <item x="4511"/>
        <item x="4424"/>
        <item x="2197"/>
        <item x="256"/>
        <item x="523"/>
        <item x="66"/>
        <item x="4713"/>
        <item x="2441"/>
        <item x="4226"/>
        <item x="3642"/>
        <item x="4013"/>
        <item x="2049"/>
        <item x="2170"/>
        <item x="4072"/>
        <item x="4404"/>
        <item x="199"/>
        <item x="2037"/>
        <item x="2163"/>
        <item x="870"/>
        <item x="3272"/>
        <item x="1076"/>
        <item x="3593"/>
        <item x="2667"/>
        <item x="861"/>
        <item x="1936"/>
        <item x="3981"/>
        <item x="410"/>
        <item x="906"/>
        <item x="3865"/>
        <item x="1370"/>
        <item x="3617"/>
        <item x="2855"/>
        <item x="278"/>
        <item x="2522"/>
        <item x="2575"/>
        <item x="3176"/>
        <item x="3178"/>
        <item x="4133"/>
        <item x="4247"/>
        <item x="3764"/>
        <item x="2765"/>
        <item x="161"/>
        <item x="1587"/>
        <item x="2095"/>
        <item x="1813"/>
        <item x="3895"/>
        <item x="3724"/>
        <item x="472"/>
        <item x="2198"/>
        <item x="1065"/>
        <item x="2698"/>
        <item x="1105"/>
        <item x="966"/>
        <item x="3851"/>
        <item x="435"/>
        <item x="3893"/>
        <item x="2295"/>
        <item x="1251"/>
        <item x="707"/>
        <item x="539"/>
        <item x="1029"/>
        <item x="1206"/>
        <item x="3061"/>
        <item x="773"/>
        <item x="796"/>
        <item x="1682"/>
        <item x="2940"/>
        <item x="914"/>
        <item x="2974"/>
        <item x="1189"/>
        <item x="2060"/>
        <item x="878"/>
        <item x="4176"/>
        <item x="4167"/>
        <item x="1247"/>
        <item x="1641"/>
        <item x="1766"/>
        <item x="3751"/>
        <item x="1157"/>
        <item x="3168"/>
        <item x="3749"/>
        <item x="2016"/>
        <item x="1897"/>
        <item x="1268"/>
        <item x="350"/>
        <item x="1833"/>
        <item x="2594"/>
        <item x="118"/>
        <item x="2449"/>
        <item x="3093"/>
        <item x="3023"/>
        <item x="2841"/>
        <item x="4557"/>
        <item x="955"/>
        <item x="3579"/>
        <item x="2050"/>
        <item x="448"/>
        <item x="2658"/>
        <item x="2209"/>
        <item x="2312"/>
        <item x="3886"/>
        <item x="3251"/>
        <item x="280"/>
        <item x="868"/>
        <item x="2493"/>
        <item x="2010"/>
        <item x="807"/>
        <item x="1218"/>
        <item x="2644"/>
        <item x="2415"/>
        <item x="2526"/>
        <item x="3007"/>
        <item x="1996"/>
        <item x="2159"/>
        <item x="1506"/>
        <item x="589"/>
        <item x="4216"/>
        <item x="931"/>
        <item x="3879"/>
        <item x="2457"/>
        <item x="4387"/>
        <item x="2915"/>
        <item x="3062"/>
        <item x="3863"/>
        <item x="3777"/>
        <item x="276"/>
        <item x="1872"/>
        <item x="2201"/>
        <item x="4084"/>
        <item x="3747"/>
        <item x="3544"/>
        <item x="3462"/>
        <item x="2735"/>
        <item x="2656"/>
        <item x="4729"/>
        <item x="1325"/>
        <item x="1298"/>
        <item x="2448"/>
        <item x="2635"/>
        <item x="693"/>
        <item x="1919"/>
        <item x="4609"/>
        <item x="1001"/>
        <item x="1947"/>
        <item x="242"/>
        <item x="1844"/>
        <item x="4241"/>
        <item x="3737"/>
        <item x="552"/>
        <item x="532"/>
        <item x="937"/>
        <item x="2184"/>
        <item x="3698"/>
        <item x="3529"/>
        <item x="1407"/>
        <item x="1365"/>
        <item x="1048"/>
        <item x="1338"/>
        <item x="926"/>
        <item x="4608"/>
        <item x="428"/>
        <item x="2953"/>
        <item x="2244"/>
        <item x="993"/>
        <item x="3461"/>
        <item x="1918"/>
        <item x="1054"/>
        <item x="2248"/>
        <item x="386"/>
        <item x="417"/>
        <item x="524"/>
        <item x="697"/>
        <item x="3147"/>
        <item x="2772"/>
        <item x="2727"/>
        <item x="2473"/>
        <item x="4165"/>
        <item x="4229"/>
        <item x="115"/>
        <item x="3830"/>
        <item x="3571"/>
        <item x="2996"/>
        <item x="4412"/>
        <item x="2409"/>
        <item x="1538"/>
        <item x="786"/>
        <item x="4274"/>
        <item x="1590"/>
        <item x="913"/>
        <item x="3304"/>
        <item x="2294"/>
        <item x="2427"/>
        <item x="4022"/>
        <item x="3314"/>
        <item x="1567"/>
        <item x="3039"/>
        <item x="1987"/>
        <item x="4195"/>
        <item x="4413"/>
        <item x="1864"/>
        <item x="337"/>
        <item x="2771"/>
        <item x="2690"/>
        <item x="2880"/>
        <item x="2228"/>
        <item x="2466"/>
        <item x="3480"/>
        <item x="2254"/>
        <item x="578"/>
        <item x="2994"/>
        <item x="1871"/>
        <item x="3011"/>
        <item x="3084"/>
        <item x="2354"/>
        <item x="3468"/>
        <item x="3959"/>
        <item x="3244"/>
        <item x="3019"/>
        <item x="1466"/>
        <item x="2324"/>
        <item x="3652"/>
        <item x="4351"/>
        <item x="1100"/>
        <item x="738"/>
        <item x="1805"/>
        <item x="2187"/>
        <item x="4285"/>
        <item x="341"/>
        <item x="4603"/>
        <item x="108"/>
        <item x="784"/>
        <item x="1380"/>
        <item x="628"/>
        <item x="4026"/>
        <item x="2235"/>
        <item x="3809"/>
        <item x="1628"/>
        <item x="4091"/>
        <item x="4381"/>
        <item x="3704"/>
        <item x="978"/>
        <item x="4706"/>
        <item x="4714"/>
        <item x="20"/>
        <item x="3380"/>
        <item x="1667"/>
        <item x="298"/>
        <item x="2912"/>
        <item x="1004"/>
        <item x="856"/>
        <item x="2303"/>
        <item x="200"/>
        <item x="3856"/>
        <item x="1763"/>
        <item x="2669"/>
        <item x="4277"/>
        <item x="1659"/>
        <item x="1626"/>
        <item x="4612"/>
        <item x="2368"/>
        <item x="4522"/>
        <item x="4231"/>
        <item x="2604"/>
        <item x="507"/>
        <item x="852"/>
        <item x="1453"/>
        <item x="2825"/>
        <item x="4222"/>
        <item x="1297"/>
        <item x="291"/>
        <item x="4266"/>
        <item x="470"/>
        <item x="1226"/>
        <item x="4443"/>
        <item x="4340"/>
        <item x="2748"/>
        <item x="1280"/>
        <item x="1745"/>
        <item x="3537"/>
        <item x="2341"/>
        <item x="570"/>
        <item x="3889"/>
        <item x="609"/>
        <item x="1255"/>
        <item x="3622"/>
        <item x="2114"/>
        <item x="516"/>
        <item x="1347"/>
        <item x="3048"/>
        <item x="2064"/>
        <item x="3881"/>
        <item x="194"/>
        <item x="408"/>
        <item x="3170"/>
        <item x="2086"/>
        <item x="438"/>
        <item x="3945"/>
        <item x="2711"/>
        <item x="1016"/>
        <item x="2237"/>
        <item x="808"/>
        <item x="1445"/>
        <item x="3504"/>
        <item x="4312"/>
        <item x="1586"/>
        <item x="3268"/>
        <item x="962"/>
        <item x="2725"/>
        <item x="2955"/>
        <item x="3258"/>
        <item x="1192"/>
        <item x="3104"/>
        <item x="1169"/>
        <item x="2851"/>
        <item x="1610"/>
        <item x="2883"/>
        <item x="9"/>
        <item x="1761"/>
        <item x="284"/>
        <item x="1826"/>
        <item x="2995"/>
        <item x="3139"/>
        <item x="3107"/>
        <item x="356"/>
        <item x="1136"/>
        <item x="2103"/>
        <item x="116"/>
        <item x="1109"/>
        <item x="3109"/>
        <item x="4151"/>
        <item x="764"/>
        <item x="2188"/>
        <item x="1197"/>
        <item x="107"/>
        <item x="3671"/>
        <item x="4648"/>
        <item x="489"/>
        <item x="4158"/>
        <item x="1608"/>
        <item x="1495"/>
        <item x="1508"/>
        <item x="28"/>
        <item x="1010"/>
        <item x="3877"/>
        <item x="357"/>
        <item x="4569"/>
        <item x="2296"/>
        <item x="1849"/>
        <item x="3211"/>
        <item x="1385"/>
        <item t="default"/>
      </items>
    </pivotField>
    <pivotField showAll="0">
      <items count="4576">
        <item x="3179"/>
        <item x="2155"/>
        <item x="2424"/>
        <item x="1025"/>
        <item x="306"/>
        <item x="612"/>
        <item x="1389"/>
        <item x="2641"/>
        <item x="3663"/>
        <item x="29"/>
        <item x="2847"/>
        <item x="1114"/>
        <item x="1758"/>
        <item x="2709"/>
        <item x="3527"/>
        <item x="4411"/>
        <item x="454"/>
        <item x="1490"/>
        <item x="3093"/>
        <item x="4018"/>
        <item x="1190"/>
        <item x="886"/>
        <item x="4038"/>
        <item x="1009"/>
        <item x="2508"/>
        <item x="2171"/>
        <item x="3772"/>
        <item x="2111"/>
        <item x="3742"/>
        <item x="98"/>
        <item x="1961"/>
        <item x="2445"/>
        <item x="4048"/>
        <item x="4363"/>
        <item x="4240"/>
        <item x="2276"/>
        <item x="3136"/>
        <item x="4439"/>
        <item x="2667"/>
        <item x="561"/>
        <item x="3254"/>
        <item x="2263"/>
        <item x="1113"/>
        <item x="2022"/>
        <item x="2319"/>
        <item x="2234"/>
        <item x="1486"/>
        <item x="287"/>
        <item x="2501"/>
        <item x="1057"/>
        <item x="83"/>
        <item x="1823"/>
        <item x="3973"/>
        <item x="1555"/>
        <item x="4188"/>
        <item x="4073"/>
        <item x="3871"/>
        <item x="2491"/>
        <item x="2899"/>
        <item x="3894"/>
        <item x="1714"/>
        <item x="1271"/>
        <item x="2915"/>
        <item x="2854"/>
        <item x="2809"/>
        <item x="3634"/>
        <item x="1161"/>
        <item x="1525"/>
        <item x="3100"/>
        <item x="1561"/>
        <item x="1703"/>
        <item x="4373"/>
        <item x="2532"/>
        <item x="166"/>
        <item x="2200"/>
        <item x="2896"/>
        <item x="882"/>
        <item x="88"/>
        <item x="1921"/>
        <item x="2490"/>
        <item x="405"/>
        <item x="3990"/>
        <item x="1522"/>
        <item x="4247"/>
        <item x="904"/>
        <item x="567"/>
        <item x="400"/>
        <item x="2798"/>
        <item x="1721"/>
        <item x="813"/>
        <item x="3112"/>
        <item x="4150"/>
        <item x="2541"/>
        <item x="4443"/>
        <item x="3081"/>
        <item x="2315"/>
        <item x="2591"/>
        <item x="1376"/>
        <item x="112"/>
        <item x="1366"/>
        <item x="3588"/>
        <item x="1442"/>
        <item x="961"/>
        <item x="2502"/>
        <item x="944"/>
        <item x="902"/>
        <item x="3972"/>
        <item x="4088"/>
        <item x="1017"/>
        <item x="3008"/>
        <item x="4387"/>
        <item x="671"/>
        <item x="958"/>
        <item x="4423"/>
        <item x="3639"/>
        <item x="2720"/>
        <item x="1734"/>
        <item x="3774"/>
        <item x="45"/>
        <item x="3061"/>
        <item x="2207"/>
        <item x="3909"/>
        <item x="3511"/>
        <item x="3088"/>
        <item x="2370"/>
        <item x="4528"/>
        <item x="4495"/>
        <item x="1162"/>
        <item x="408"/>
        <item x="4161"/>
        <item x="1978"/>
        <item x="1367"/>
        <item x="1536"/>
        <item x="910"/>
        <item x="3435"/>
        <item x="3407"/>
        <item x="59"/>
        <item x="2599"/>
        <item x="2894"/>
        <item x="2271"/>
        <item x="3"/>
        <item x="4258"/>
        <item x="3726"/>
        <item x="3546"/>
        <item x="4081"/>
        <item x="1674"/>
        <item x="2128"/>
        <item x="2701"/>
        <item x="4160"/>
        <item x="3446"/>
        <item x="4447"/>
        <item x="2204"/>
        <item x="2710"/>
        <item x="773"/>
        <item x="430"/>
        <item x="2038"/>
        <item x="3496"/>
        <item x="578"/>
        <item x="120"/>
        <item x="2012"/>
        <item x="426"/>
        <item x="4321"/>
        <item x="4474"/>
        <item x="4256"/>
        <item x="4504"/>
        <item x="3761"/>
        <item x="3264"/>
        <item x="2092"/>
        <item x="2317"/>
        <item x="2213"/>
        <item x="4023"/>
        <item x="715"/>
        <item x="2143"/>
        <item x="1208"/>
        <item x="2880"/>
        <item x="1746"/>
        <item x="1833"/>
        <item x="4520"/>
        <item x="2554"/>
        <item x="2995"/>
        <item x="4278"/>
        <item x="814"/>
        <item x="1422"/>
        <item x="3312"/>
        <item x="3952"/>
        <item x="202"/>
        <item x="3950"/>
        <item x="1602"/>
        <item x="2217"/>
        <item x="110"/>
        <item x="217"/>
        <item x="3168"/>
        <item x="2140"/>
        <item x="1284"/>
        <item x="2948"/>
        <item x="2952"/>
        <item x="2705"/>
        <item x="488"/>
        <item x="1006"/>
        <item x="3505"/>
        <item x="533"/>
        <item x="486"/>
        <item x="1106"/>
        <item x="3357"/>
        <item x="932"/>
        <item x="92"/>
        <item x="4199"/>
        <item x="399"/>
        <item x="2002"/>
        <item x="564"/>
        <item x="310"/>
        <item x="3780"/>
        <item x="2605"/>
        <item x="1715"/>
        <item x="838"/>
        <item x="34"/>
        <item x="502"/>
        <item x="3413"/>
        <item x="4016"/>
        <item x="4049"/>
        <item x="2747"/>
        <item x="2563"/>
        <item x="686"/>
        <item x="2256"/>
        <item x="1506"/>
        <item x="4120"/>
        <item x="4340"/>
        <item x="1896"/>
        <item x="503"/>
        <item x="3832"/>
        <item x="3160"/>
        <item x="2418"/>
        <item x="4362"/>
        <item x="2152"/>
        <item x="3814"/>
        <item x="2947"/>
        <item x="650"/>
        <item x="1586"/>
        <item x="3572"/>
        <item x="1056"/>
        <item x="1100"/>
        <item x="3479"/>
        <item x="1192"/>
        <item x="57"/>
        <item x="2649"/>
        <item x="3747"/>
        <item x="2985"/>
        <item x="1151"/>
        <item x="1835"/>
        <item x="1331"/>
        <item x="2070"/>
        <item x="1583"/>
        <item x="2823"/>
        <item x="2240"/>
        <item x="1069"/>
        <item x="338"/>
        <item x="3374"/>
        <item x="3022"/>
        <item x="4540"/>
        <item x="2322"/>
        <item x="2226"/>
        <item x="2903"/>
        <item x="1402"/>
        <item x="2452"/>
        <item x="218"/>
        <item x="2660"/>
        <item x="3153"/>
        <item x="1387"/>
        <item x="744"/>
        <item x="3233"/>
        <item x="2799"/>
        <item x="3345"/>
        <item x="3422"/>
        <item x="3989"/>
        <item x="3164"/>
        <item x="3661"/>
        <item x="163"/>
        <item x="2078"/>
        <item x="1874"/>
        <item x="2991"/>
        <item x="2963"/>
        <item x="1336"/>
        <item x="1707"/>
        <item x="4304"/>
        <item x="1116"/>
        <item x="4279"/>
        <item x="3702"/>
        <item x="4068"/>
        <item x="4475"/>
        <item x="4132"/>
        <item x="4204"/>
        <item x="1909"/>
        <item x="3354"/>
        <item x="4514"/>
        <item x="3897"/>
        <item x="3325"/>
        <item x="722"/>
        <item x="3794"/>
        <item x="2528"/>
        <item x="2613"/>
        <item x="4511"/>
        <item x="1863"/>
        <item x="2479"/>
        <item x="1806"/>
        <item x="1491"/>
        <item x="3666"/>
        <item x="682"/>
        <item x="2584"/>
        <item x="1150"/>
        <item x="2744"/>
        <item x="480"/>
        <item x="788"/>
        <item x="447"/>
        <item x="3484"/>
        <item x="599"/>
        <item x="3849"/>
        <item x="1759"/>
        <item x="1844"/>
        <item x="3899"/>
        <item x="2906"/>
        <item x="4521"/>
        <item x="732"/>
        <item x="3418"/>
        <item x="3236"/>
        <item x="3934"/>
        <item x="745"/>
        <item x="2672"/>
        <item x="2524"/>
        <item x="1138"/>
        <item x="2320"/>
        <item x="1990"/>
        <item x="2169"/>
        <item x="1261"/>
        <item x="1359"/>
        <item x="3230"/>
        <item x="1378"/>
        <item x="2365"/>
        <item x="4187"/>
        <item x="634"/>
        <item x="1447"/>
        <item x="490"/>
        <item x="2488"/>
        <item x="639"/>
        <item x="3429"/>
        <item x="2589"/>
        <item x="3731"/>
        <item x="1798"/>
        <item x="2633"/>
        <item x="870"/>
        <item x="2096"/>
        <item x="3042"/>
        <item x="274"/>
        <item x="789"/>
        <item x="2733"/>
        <item x="3040"/>
        <item x="3427"/>
        <item x="452"/>
        <item x="2503"/>
        <item x="2694"/>
        <item x="2241"/>
        <item x="1776"/>
        <item x="3717"/>
        <item x="1751"/>
        <item x="3648"/>
        <item x="4253"/>
        <item x="2844"/>
        <item x="1126"/>
        <item x="2889"/>
        <item x="4156"/>
        <item x="1299"/>
        <item x="572"/>
        <item x="1787"/>
        <item x="606"/>
        <item x="3614"/>
        <item x="2810"/>
        <item x="195"/>
        <item x="758"/>
        <item x="4182"/>
        <item x="2301"/>
        <item x="680"/>
        <item x="2828"/>
        <item x="2465"/>
        <item x="884"/>
        <item x="319"/>
        <item x="1997"/>
        <item x="3012"/>
        <item x="640"/>
        <item x="298"/>
        <item x="3154"/>
        <item x="2917"/>
        <item x="3643"/>
        <item x="2118"/>
        <item x="4457"/>
        <item x="2668"/>
        <item x="2788"/>
        <item x="2825"/>
        <item x="1388"/>
        <item x="4110"/>
        <item x="4301"/>
        <item x="1432"/>
        <item x="2629"/>
        <item x="2084"/>
        <item x="553"/>
        <item x="2597"/>
        <item x="518"/>
        <item x="239"/>
        <item x="1259"/>
        <item x="3431"/>
        <item x="3437"/>
        <item x="519"/>
        <item x="4186"/>
        <item x="666"/>
        <item x="2261"/>
        <item x="1082"/>
        <item x="2036"/>
        <item x="3687"/>
        <item x="4009"/>
        <item x="2190"/>
        <item x="3582"/>
        <item x="2973"/>
        <item x="4242"/>
        <item x="1796"/>
        <item x="2187"/>
        <item x="2285"/>
        <item x="2748"/>
        <item x="249"/>
        <item x="1645"/>
        <item x="4564"/>
        <item x="4427"/>
        <item x="44"/>
        <item x="4480"/>
        <item x="2273"/>
        <item x="4560"/>
        <item x="3760"/>
        <item x="872"/>
        <item x="563"/>
        <item x="121"/>
        <item x="4216"/>
        <item x="4573"/>
        <item x="3084"/>
        <item x="3038"/>
        <item x="3031"/>
        <item x="3762"/>
        <item x="264"/>
        <item x="1584"/>
        <item x="1812"/>
        <item x="736"/>
        <item x="1791"/>
        <item x="3913"/>
        <item x="4217"/>
        <item x="960"/>
        <item x="410"/>
        <item x="3108"/>
        <item x="1277"/>
        <item x="1143"/>
        <item x="1550"/>
        <item x="1548"/>
        <item x="2249"/>
        <item x="1079"/>
        <item x="515"/>
        <item x="1659"/>
        <item x="4331"/>
        <item x="887"/>
        <item x="1617"/>
        <item x="779"/>
        <item x="876"/>
        <item x="3102"/>
        <item x="1502"/>
        <item x="1774"/>
        <item x="3201"/>
        <item x="924"/>
        <item x="2712"/>
        <item x="768"/>
        <item x="3261"/>
        <item x="1762"/>
        <item x="2064"/>
        <item x="2354"/>
        <item x="749"/>
        <item x="2105"/>
        <item x="2553"/>
        <item x="3203"/>
        <item x="2297"/>
        <item x="1272"/>
        <item x="4061"/>
        <item x="4194"/>
        <item x="2587"/>
        <item x="737"/>
        <item x="4570"/>
        <item x="3238"/>
        <item x="3305"/>
        <item x="172"/>
        <item x="369"/>
        <item x="1606"/>
        <item x="1837"/>
        <item x="982"/>
        <item x="530"/>
        <item x="1733"/>
        <item x="3352"/>
        <item x="2193"/>
        <item x="3859"/>
        <item x="1494"/>
        <item x="2662"/>
        <item x="2443"/>
        <item x="3689"/>
        <item x="1684"/>
        <item x="3887"/>
        <item x="2728"/>
        <item x="479"/>
        <item x="2346"/>
        <item x="2412"/>
        <item x="708"/>
        <item x="2569"/>
        <item x="856"/>
        <item x="1040"/>
        <item x="2624"/>
        <item x="2296"/>
        <item x="1977"/>
        <item x="1164"/>
        <item x="1430"/>
        <item x="2055"/>
        <item x="3191"/>
        <item x="4166"/>
        <item x="134"/>
        <item x="1632"/>
        <item x="2308"/>
        <item x="4491"/>
        <item x="990"/>
        <item x="4234"/>
        <item x="1627"/>
        <item x="2339"/>
        <item x="3332"/>
        <item x="717"/>
        <item x="2464"/>
        <item x="2921"/>
        <item x="2603"/>
        <item x="1314"/>
        <item x="1099"/>
        <item x="2027"/>
        <item x="3458"/>
        <item x="992"/>
        <item x="2351"/>
        <item x="683"/>
        <item x="2331"/>
        <item x="1533"/>
        <item x="1155"/>
        <item x="3391"/>
        <item x="416"/>
        <item x="1267"/>
        <item x="1505"/>
        <item x="103"/>
        <item x="2560"/>
        <item x="2072"/>
        <item x="150"/>
        <item x="4367"/>
        <item x="4323"/>
        <item x="3937"/>
        <item x="1572"/>
        <item x="3436"/>
        <item x="1167"/>
        <item x="3450"/>
        <item x="1865"/>
        <item x="1898"/>
        <item x="1527"/>
        <item x="1219"/>
        <item x="1145"/>
        <item x="3285"/>
        <item x="3799"/>
        <item x="1732"/>
        <item x="947"/>
        <item x="3267"/>
        <item x="4349"/>
        <item x="459"/>
        <item x="3122"/>
        <item x="3033"/>
        <item x="2989"/>
        <item x="3752"/>
        <item x="1149"/>
        <item x="1102"/>
        <item x="3817"/>
        <item x="3611"/>
        <item x="3598"/>
        <item x="2767"/>
        <item x="2049"/>
        <item x="3235"/>
        <item x="3287"/>
        <item x="828"/>
        <item x="4207"/>
        <item x="582"/>
        <item x="835"/>
        <item x="3424"/>
        <item x="4231"/>
        <item x="2151"/>
        <item x="173"/>
        <item x="1033"/>
        <item x="2876"/>
        <item x="810"/>
        <item x="1540"/>
        <item x="3637"/>
        <item x="968"/>
        <item x="3622"/>
        <item x="1012"/>
        <item x="2041"/>
        <item x="2161"/>
        <item x="2117"/>
        <item x="3963"/>
        <item x="3682"/>
        <item x="3882"/>
        <item x="3387"/>
        <item x="311"/>
        <item x="3725"/>
        <item x="3396"/>
        <item x="807"/>
        <item x="531"/>
        <item x="3576"/>
        <item x="4485"/>
        <item x="3501"/>
        <item x="2174"/>
        <item x="198"/>
        <item x="526"/>
        <item x="3676"/>
        <item x="2102"/>
        <item x="4113"/>
        <item x="579"/>
        <item x="3439"/>
        <item x="2510"/>
        <item x="2988"/>
        <item x="3263"/>
        <item x="2107"/>
        <item x="2577"/>
        <item x="2255"/>
        <item x="3978"/>
        <item x="4118"/>
        <item x="3355"/>
        <item x="2961"/>
        <item x="1119"/>
        <item x="2957"/>
        <item x="1682"/>
        <item x="3784"/>
        <item x="4385"/>
        <item x="1280"/>
        <item x="1870"/>
        <item x="1708"/>
        <item x="2966"/>
        <item x="8"/>
        <item x="879"/>
        <item x="2878"/>
        <item x="4190"/>
        <item x="3613"/>
        <item x="1112"/>
        <item x="130"/>
        <item x="3485"/>
        <item x="1101"/>
        <item x="3389"/>
        <item x="4031"/>
        <item x="3749"/>
        <item x="2011"/>
        <item x="3491"/>
        <item x="3586"/>
        <item x="1783"/>
        <item x="4030"/>
        <item x="3163"/>
        <item x="2173"/>
        <item x="1893"/>
        <item x="2919"/>
        <item x="2954"/>
        <item x="402"/>
        <item x="2048"/>
        <item x="618"/>
        <item x="2550"/>
        <item x="3583"/>
        <item x="873"/>
        <item x="2911"/>
        <item x="1575"/>
        <item x="1127"/>
        <item x="3641"/>
        <item x="1465"/>
        <item x="3487"/>
        <item x="1266"/>
        <item x="907"/>
        <item x="1041"/>
        <item x="3346"/>
        <item x="1976"/>
        <item x="257"/>
        <item x="4142"/>
        <item x="4112"/>
        <item x="2259"/>
        <item x="4547"/>
        <item x="1010"/>
        <item x="1570"/>
        <item x="1700"/>
        <item x="3167"/>
        <item x="4127"/>
        <item x="189"/>
        <item x="3695"/>
        <item x="3821"/>
        <item x="2389"/>
        <item x="1086"/>
        <item x="2760"/>
        <item x="1013"/>
        <item x="3503"/>
        <item x="2774"/>
        <item x="1924"/>
        <item x="648"/>
        <item x="2332"/>
        <item x="1063"/>
        <item x="1024"/>
        <item x="2177"/>
        <item x="3002"/>
        <item x="4027"/>
        <item x="1473"/>
        <item x="272"/>
        <item x="4265"/>
        <item x="4354"/>
        <item x="1901"/>
        <item x="2400"/>
        <item x="2100"/>
        <item x="1361"/>
        <item x="2344"/>
        <item x="3477"/>
        <item x="3080"/>
        <item x="445"/>
        <item x="3199"/>
        <item x="3026"/>
        <item x="3293"/>
        <item x="418"/>
        <item x="3660"/>
        <item x="86"/>
        <item x="3785"/>
        <item x="2846"/>
        <item x="2221"/>
        <item x="4266"/>
        <item x="3386"/>
        <item x="3078"/>
        <item x="4320"/>
        <item x="4499"/>
        <item x="4429"/>
        <item x="2833"/>
        <item x="341"/>
        <item x="280"/>
        <item x="4506"/>
        <item x="107"/>
        <item x="2950"/>
        <item x="3708"/>
        <item x="2182"/>
        <item x="4254"/>
        <item x="3615"/>
        <item x="3349"/>
        <item x="2369"/>
        <item x="3276"/>
        <item x="3941"/>
        <item x="1805"/>
        <item x="2931"/>
        <item x="171"/>
        <item x="3955"/>
        <item x="3625"/>
        <item x="2818"/>
        <item x="585"/>
        <item x="1458"/>
        <item x="2692"/>
        <item x="1416"/>
        <item x="3898"/>
        <item x="608"/>
        <item x="2230"/>
        <item x="1528"/>
        <item x="2717"/>
        <item x="2074"/>
        <item x="3359"/>
        <item x="1900"/>
        <item x="444"/>
        <item x="2156"/>
        <item x="2766"/>
        <item x="2761"/>
        <item x="3554"/>
        <item x="3851"/>
        <item x="3213"/>
        <item x="2093"/>
        <item x="3304"/>
        <item x="3128"/>
        <item x="1507"/>
        <item x="3578"/>
        <item x="752"/>
        <item x="4062"/>
        <item x="90"/>
        <item x="105"/>
        <item x="1467"/>
        <item x="3366"/>
        <item x="2951"/>
        <item x="780"/>
        <item x="194"/>
        <item x="3351"/>
        <item x="2575"/>
        <item x="1203"/>
        <item x="3180"/>
        <item x="2101"/>
        <item x="2653"/>
        <item x="373"/>
        <item x="4370"/>
        <item x="1357"/>
        <item x="3314"/>
        <item x="4502"/>
        <item x="4498"/>
        <item x="352"/>
        <item x="897"/>
        <item x="1613"/>
        <item x="2115"/>
        <item x="545"/>
        <item x="3050"/>
        <item x="4255"/>
        <item x="4090"/>
        <item x="1523"/>
        <item x="629"/>
        <item x="892"/>
        <item x="187"/>
        <item x="2987"/>
        <item x="4046"/>
        <item x="1749"/>
        <item x="2859"/>
        <item x="2990"/>
        <item x="3751"/>
        <item x="3525"/>
        <item x="1832"/>
        <item x="1401"/>
        <item x="4098"/>
        <item x="2898"/>
        <item x="3523"/>
        <item x="3445"/>
        <item x="3904"/>
        <item x="43"/>
        <item x="3338"/>
        <item x="1343"/>
        <item x="3608"/>
        <item x="1553"/>
        <item x="2456"/>
        <item x="1480"/>
        <item x="3117"/>
        <item x="1310"/>
        <item x="1273"/>
        <item x="129"/>
        <item x="2691"/>
        <item x="292"/>
        <item x="3802"/>
        <item x="1581"/>
        <item x="1547"/>
        <item x="818"/>
        <item x="3901"/>
        <item x="4334"/>
        <item x="293"/>
        <item x="4392"/>
        <item x="591"/>
        <item x="1163"/>
        <item x="384"/>
        <item x="2028"/>
        <item x="1498"/>
        <item x="954"/>
        <item x="1542"/>
        <item x="2856"/>
        <item x="1562"/>
        <item x="2529"/>
        <item x="673"/>
        <item x="985"/>
        <item x="2321"/>
        <item x="3879"/>
        <item x="3739"/>
        <item x="1882"/>
        <item x="4198"/>
        <item x="1482"/>
        <item x="2986"/>
        <item x="1902"/>
        <item x="980"/>
        <item x="2378"/>
        <item x="2475"/>
        <item x="3555"/>
        <item x="633"/>
        <item x="326"/>
        <item x="250"/>
        <item x="2607"/>
        <item x="2714"/>
        <item x="4473"/>
        <item x="165"/>
        <item x="478"/>
        <item x="262"/>
        <item x="3247"/>
        <item x="636"/>
        <item x="1147"/>
        <item x="4097"/>
        <item x="2678"/>
        <item x="3795"/>
        <item x="4489"/>
        <item x="706"/>
        <item x="146"/>
        <item x="4285"/>
        <item x="2279"/>
        <item x="234"/>
        <item x="657"/>
        <item x="1407"/>
        <item x="3804"/>
        <item x="775"/>
        <item x="2165"/>
        <item x="77"/>
        <item x="3453"/>
        <item x="850"/>
        <item x="2032"/>
        <item x="3133"/>
        <item x="3512"/>
        <item x="771"/>
        <item x="806"/>
        <item x="2131"/>
        <item x="1740"/>
        <item x="4459"/>
        <item x="3514"/>
        <item x="888"/>
        <item x="3636"/>
        <item x="1694"/>
        <item x="2397"/>
        <item x="53"/>
        <item x="1782"/>
        <item x="69"/>
        <item x="500"/>
        <item x="1286"/>
        <item x="1910"/>
        <item x="3209"/>
        <item x="2486"/>
        <item x="3161"/>
        <item x="1483"/>
        <item x="3662"/>
        <item x="3282"/>
        <item x="2794"/>
        <item x="1058"/>
        <item x="989"/>
        <item x="1552"/>
        <item x="535"/>
        <item x="370"/>
        <item x="916"/>
        <item x="4221"/>
        <item x="3146"/>
        <item x="1616"/>
        <item x="2433"/>
        <item x="2306"/>
        <item x="2685"/>
        <item x="659"/>
        <item x="1295"/>
        <item x="3593"/>
        <item x="3395"/>
        <item x="1847"/>
        <item x="1279"/>
        <item x="3983"/>
        <item x="3188"/>
        <item x="3015"/>
        <item x="827"/>
        <item x="4302"/>
        <item x="1411"/>
        <item x="1929"/>
        <item x="1399"/>
        <item x="889"/>
        <item x="3665"/>
        <item x="2673"/>
        <item x="2850"/>
        <item x="1443"/>
        <item x="2362"/>
        <item x="1501"/>
        <item x="1470"/>
        <item x="1318"/>
        <item x="2734"/>
        <item x="2413"/>
        <item x="3914"/>
        <item x="3420"/>
        <item x="3862"/>
        <item x="2704"/>
        <item x="652"/>
        <item x="3652"/>
        <item x="38"/>
        <item x="2708"/>
        <item x="4517"/>
        <item x="3868"/>
        <item x="1810"/>
        <item x="514"/>
        <item x="205"/>
        <item x="4045"/>
        <item x="1514"/>
        <item x="669"/>
        <item x="1941"/>
        <item x="3678"/>
        <item x="1992"/>
        <item x="3782"/>
        <item x="3277"/>
        <item x="4257"/>
        <item x="145"/>
        <item x="510"/>
        <item x="2998"/>
        <item x="188"/>
        <item x="1137"/>
        <item x="4508"/>
        <item x="2682"/>
        <item x="3766"/>
        <item x="1920"/>
        <item x="1615"/>
        <item x="2438"/>
        <item x="467"/>
        <item x="336"/>
        <item x="2806"/>
        <item x="1557"/>
        <item x="785"/>
        <item x="1653"/>
        <item x="2345"/>
        <item x="4126"/>
        <item x="2969"/>
        <item x="4208"/>
        <item x="3581"/>
        <item x="2478"/>
        <item x="4066"/>
        <item x="269"/>
        <item x="1875"/>
        <item x="1786"/>
        <item x="457"/>
        <item x="1320"/>
        <item x="963"/>
        <item x="2727"/>
        <item x="1268"/>
        <item x="2943"/>
        <item x="4050"/>
        <item x="3690"/>
        <item x="1853"/>
        <item x="167"/>
        <item x="3846"/>
        <item x="4086"/>
        <item x="389"/>
        <item x="3507"/>
        <item x="2581"/>
        <item x="4479"/>
        <item x="2094"/>
        <item x="1846"/>
        <item x="2875"/>
        <item x="3847"/>
        <item x="3270"/>
        <item x="2083"/>
        <item x="1462"/>
        <item x="1648"/>
        <item x="3606"/>
        <item x="528"/>
        <item x="2707"/>
        <item x="2610"/>
        <item x="152"/>
        <item x="1574"/>
        <item x="3734"/>
        <item x="1948"/>
        <item x="1335"/>
        <item x="3187"/>
        <item x="757"/>
        <item x="4426"/>
        <item x="2571"/>
        <item x="2958"/>
        <item x="3647"/>
        <item x="1695"/>
        <item x="3626"/>
        <item x="359"/>
        <item x="1911"/>
        <item x="266"/>
        <item x="1075"/>
        <item x="2907"/>
        <item x="4121"/>
        <item x="1029"/>
        <item x="3797"/>
        <item x="793"/>
        <item x="3132"/>
        <item x="937"/>
        <item x="2312"/>
        <item x="2981"/>
        <item x="1177"/>
        <item x="3148"/>
        <item x="2839"/>
        <item x="353"/>
        <item x="2908"/>
        <item x="1728"/>
        <item x="4355"/>
        <item x="4154"/>
        <item x="125"/>
        <item x="4083"/>
        <item x="609"/>
        <item x="1654"/>
        <item x="2289"/>
        <item x="170"/>
        <item x="3110"/>
        <item x="901"/>
        <item x="4410"/>
        <item x="2236"/>
        <item x="1640"/>
        <item x="94"/>
        <item x="2018"/>
        <item x="31"/>
        <item x="2008"/>
        <item x="821"/>
        <item x="2535"/>
        <item x="878"/>
        <item x="2877"/>
        <item x="2278"/>
        <item x="953"/>
        <item x="13"/>
        <item x="3819"/>
        <item x="2010"/>
        <item x="4012"/>
        <item x="1065"/>
        <item x="1154"/>
        <item x="1130"/>
        <item x="2157"/>
        <item x="1913"/>
        <item x="4563"/>
        <item x="1578"/>
        <item x="2170"/>
        <item x="469"/>
        <item x="3315"/>
        <item x="2352"/>
        <item x="255"/>
        <item x="983"/>
        <item x="847"/>
        <item x="3664"/>
        <item x="1521"/>
        <item x="4085"/>
        <item x="2237"/>
        <item x="3764"/>
        <item x="4159"/>
        <item x="484"/>
        <item x="4244"/>
        <item x="2959"/>
        <item x="2700"/>
        <item x="2329"/>
        <item x="3441"/>
        <item x="3826"/>
        <item x="1098"/>
        <item x="4130"/>
        <item x="4052"/>
        <item x="1338"/>
        <item x="604"/>
        <item x="3082"/>
        <item x="1661"/>
        <item x="4067"/>
        <item x="1234"/>
        <item x="3837"/>
        <item x="1685"/>
        <item x="247"/>
        <item x="2480"/>
        <item x="259"/>
        <item x="3856"/>
        <item x="4431"/>
        <item x="1947"/>
        <item x="302"/>
        <item x="1580"/>
        <item x="2459"/>
        <item x="796"/>
        <item x="3196"/>
        <item x="1744"/>
        <item x="2920"/>
        <item x="4287"/>
        <item x="1529"/>
        <item x="1761"/>
        <item x="415"/>
        <item x="4174"/>
        <item x="664"/>
        <item x="3296"/>
        <item x="1423"/>
        <item x="3399"/>
        <item x="1292"/>
        <item x="4313"/>
        <item x="1027"/>
        <item x="4072"/>
        <item x="1239"/>
        <item x="4534"/>
        <item x="893"/>
        <item x="3552"/>
        <item x="2461"/>
        <item x="3968"/>
        <item x="1128"/>
        <item x="1967"/>
        <item x="2853"/>
        <item x="3807"/>
        <item x="2029"/>
        <item x="562"/>
        <item x="3981"/>
        <item x="3486"/>
        <item x="767"/>
        <item x="1096"/>
        <item x="3024"/>
        <item x="1851"/>
        <item x="2206"/>
        <item x="3469"/>
        <item x="1205"/>
        <item x="2579"/>
        <item x="1748"/>
        <item x="1959"/>
        <item x="4327"/>
        <item x="1131"/>
        <item x="2125"/>
        <item x="4413"/>
        <item x="2506"/>
        <item x="1187"/>
        <item x="1800"/>
        <item x="653"/>
        <item x="1174"/>
        <item x="481"/>
        <item x="2210"/>
        <item x="812"/>
        <item x="3243"/>
        <item x="2592"/>
        <item x="741"/>
        <item x="3361"/>
        <item x="113"/>
        <item x="3916"/>
        <item x="3408"/>
        <item x="50"/>
        <item x="4260"/>
        <item x="2830"/>
        <item x="3116"/>
        <item x="3573"/>
        <item x="1916"/>
        <item x="3096"/>
        <item x="4264"/>
        <item x="1146"/>
        <item x="3595"/>
        <item x="3840"/>
        <item x="462"/>
        <item x="3798"/>
        <item x="3959"/>
        <item x="3499"/>
        <item x="3498"/>
        <item x="747"/>
        <item x="1963"/>
        <item x="1824"/>
        <item x="2891"/>
        <item x="3698"/>
        <item x="3473"/>
        <item x="3225"/>
        <item x="1629"/>
        <item x="646"/>
        <item x="4212"/>
        <item x="3954"/>
        <item x="3863"/>
        <item x="3944"/>
        <item x="509"/>
        <item x="191"/>
        <item x="3902"/>
        <item x="3130"/>
        <item x="3938"/>
        <item x="1840"/>
        <item x="3150"/>
        <item x="487"/>
        <item x="3070"/>
        <item x="4567"/>
        <item x="2832"/>
        <item x="573"/>
        <item x="632"/>
        <item x="2476"/>
        <item x="1887"/>
        <item x="3384"/>
        <item x="2655"/>
        <item x="1452"/>
        <item x="254"/>
        <item x="2723"/>
        <item x="3977"/>
        <item x="4069"/>
        <item x="2697"/>
        <item x="3500"/>
        <item x="3489"/>
        <item x="2313"/>
        <item x="391"/>
        <item x="1775"/>
        <item x="2743"/>
        <item x="3528"/>
        <item x="207"/>
        <item x="2582"/>
        <item x="2893"/>
        <item x="3266"/>
        <item x="1420"/>
        <item x="235"/>
        <item x="2753"/>
        <item x="3169"/>
        <item x="2933"/>
        <item x="3993"/>
        <item x="3561"/>
        <item x="2495"/>
        <item x="3308"/>
        <item x="2095"/>
        <item x="2485"/>
        <item x="414"/>
        <item x="4181"/>
        <item x="754"/>
        <item x="1468"/>
        <item x="2160"/>
        <item x="684"/>
        <item x="1545"/>
        <item x="2852"/>
        <item x="1826"/>
        <item x="2154"/>
        <item x="2500"/>
        <item x="3101"/>
        <item x="4375"/>
        <item x="2538"/>
        <item x="3569"/>
        <item x="2159"/>
        <item x="1646"/>
        <item x="3705"/>
        <item x="1918"/>
        <item x="1500"/>
        <item x="3064"/>
        <item x="4189"/>
        <item x="1879"/>
        <item x="2979"/>
        <item x="3838"/>
        <item x="3917"/>
        <item x="2561"/>
        <item x="3323"/>
        <item x="2080"/>
        <item x="1925"/>
        <item x="1883"/>
        <item x="2420"/>
        <item x="2457"/>
        <item x="899"/>
        <item x="607"/>
        <item x="2784"/>
        <item x="1756"/>
        <item x="1999"/>
        <item x="465"/>
        <item x="3124"/>
        <item x="1760"/>
        <item x="1232"/>
        <item x="1135"/>
        <item x="4478"/>
        <item x="4283"/>
        <item x="3459"/>
        <item x="3023"/>
        <item x="2656"/>
        <item x="2"/>
        <item x="1858"/>
        <item x="2288"/>
        <item x="3987"/>
        <item x="1250"/>
        <item x="3688"/>
        <item x="1313"/>
        <item x="2984"/>
        <item x="1680"/>
        <item x="3997"/>
        <item x="4330"/>
        <item x="277"/>
        <item x="3440"/>
        <item x="3792"/>
        <item x="3886"/>
        <item x="3912"/>
        <item x="2243"/>
        <item x="2136"/>
        <item x="720"/>
        <item x="2427"/>
        <item x="3876"/>
        <item x="616"/>
        <item x="2703"/>
        <item x="371"/>
        <item x="1035"/>
        <item x="3114"/>
        <item x="428"/>
        <item x="4164"/>
        <item x="1365"/>
        <item x="1504"/>
        <item x="3316"/>
        <item x="79"/>
        <item x="3740"/>
        <item x="3014"/>
        <item x="3945"/>
        <item x="3245"/>
        <item x="4000"/>
        <item x="1816"/>
        <item x="3632"/>
        <item x="1859"/>
        <item x="2711"/>
        <item x="4003"/>
        <item x="2373"/>
        <item x="305"/>
        <item x="1077"/>
        <item x="1475"/>
        <item x="337"/>
        <item x="3692"/>
        <item x="3103"/>
        <item x="1520"/>
        <item x="3701"/>
        <item x="4064"/>
        <item x="296"/>
        <item x="3123"/>
        <item x="4542"/>
        <item x="1237"/>
        <item x="593"/>
        <item x="1738"/>
        <item x="3836"/>
        <item x="3791"/>
        <item x="2796"/>
        <item x="2892"/>
        <item x="2769"/>
        <item x="1178"/>
        <item x="1908"/>
        <item x="1109"/>
        <item x="3881"/>
        <item x="4165"/>
        <item x="4500"/>
        <item x="3787"/>
        <item x="1118"/>
        <item x="2489"/>
        <item x="307"/>
        <item x="1686"/>
        <item x="70"/>
        <item x="2962"/>
        <item x="1223"/>
        <item x="3174"/>
        <item x="1718"/>
        <item x="2944"/>
        <item x="2801"/>
        <item x="738"/>
        <item x="3960"/>
        <item x="248"/>
        <item x="4034"/>
        <item x="2895"/>
        <item x="3592"/>
        <item x="2066"/>
        <item x="2338"/>
        <item x="936"/>
        <item x="2740"/>
        <item x="377"/>
        <item x="3224"/>
        <item x="3864"/>
        <item x="3335"/>
        <item x="1437"/>
        <item x="4369"/>
        <item x="1982"/>
        <item x="2367"/>
        <item x="252"/>
        <item x="795"/>
        <item x="2815"/>
        <item x="253"/>
        <item x="3029"/>
        <item x="4551"/>
        <item x="4246"/>
        <item x="2168"/>
        <item x="3765"/>
        <item x="2505"/>
        <item x="4418"/>
        <item x="1698"/>
        <item x="1194"/>
        <item x="2789"/>
        <item x="1011"/>
        <item x="1004"/>
        <item x="2549"/>
        <item x="3147"/>
        <item x="3358"/>
        <item x="2725"/>
        <item x="3377"/>
        <item x="3075"/>
        <item x="3828"/>
        <item x="654"/>
        <item x="2257"/>
        <item x="4503"/>
        <item x="3874"/>
        <item x="2874"/>
        <item x="2374"/>
        <item x="4468"/>
        <item x="890"/>
        <item x="743"/>
        <item x="3156"/>
        <item x="3284"/>
        <item x="2665"/>
        <item x="1085"/>
        <item x="1341"/>
        <item x="580"/>
        <item x="3710"/>
        <item x="244"/>
        <item x="1939"/>
        <item x="4484"/>
        <item x="1954"/>
        <item x="3985"/>
        <item x="3703"/>
        <item x="1546"/>
        <item x="2172"/>
        <item x="3549"/>
        <item x="1148"/>
        <item x="1302"/>
        <item x="3288"/>
        <item x="3135"/>
        <item x="78"/>
        <item x="3417"/>
        <item x="3980"/>
        <item x="1696"/>
        <item x="3673"/>
        <item x="2652"/>
        <item x="705"/>
        <item x="27"/>
        <item x="1485"/>
        <item x="2498"/>
        <item x="3044"/>
        <item x="2739"/>
        <item x="2848"/>
        <item x="4527"/>
        <item x="4524"/>
        <item x="1794"/>
        <item x="376"/>
        <item x="4487"/>
        <item x="1743"/>
        <item x="3302"/>
        <item x="1604"/>
        <item x="4284"/>
        <item x="2932"/>
        <item x="4020"/>
        <item x="4095"/>
        <item x="2030"/>
        <item x="2811"/>
        <item x="4377"/>
        <item x="2514"/>
        <item x="1238"/>
        <item x="3700"/>
        <item x="1588"/>
        <item x="2826"/>
        <item x="4270"/>
        <item x="1464"/>
        <item x="2888"/>
        <item x="2836"/>
        <item x="1788"/>
        <item x="4104"/>
        <item x="742"/>
        <item x="104"/>
        <item x="221"/>
        <item x="3568"/>
        <item x="3557"/>
        <item x="3406"/>
        <item x="3924"/>
        <item x="324"/>
        <item x="3172"/>
        <item x="4381"/>
        <item x="4507"/>
        <item x="261"/>
        <item x="3220"/>
        <item x="3322"/>
        <item x="157"/>
        <item x="2180"/>
        <item x="3185"/>
        <item x="3382"/>
        <item x="1563"/>
        <item x="3000"/>
        <item x="1658"/>
        <item x="14"/>
        <item x="1235"/>
        <item x="216"/>
        <item x="1813"/>
        <item x="1957"/>
        <item x="1497"/>
        <item x="2912"/>
        <item x="63"/>
        <item x="3273"/>
        <item x="1996"/>
        <item x="2158"/>
        <item x="1576"/>
        <item x="4550"/>
        <item x="2148"/>
        <item x="1214"/>
        <item x="30"/>
        <item x="333"/>
        <item x="3659"/>
        <item x="3121"/>
        <item x="3883"/>
        <item x="4569"/>
        <item x="3931"/>
        <item x="2144"/>
        <item x="137"/>
        <item x="4531"/>
        <item x="4414"/>
        <item x="3119"/>
        <item x="3125"/>
        <item x="3073"/>
        <item x="1408"/>
        <item x="455"/>
        <item x="2065"/>
        <item x="1779"/>
        <item x="3741"/>
        <item x="2262"/>
        <item x="2350"/>
        <item x="219"/>
        <item x="3939"/>
        <item x="3629"/>
        <item x="2061"/>
        <item x="1362"/>
        <item x="1257"/>
        <item x="1951"/>
        <item x="2956"/>
        <item x="2754"/>
        <item x="1611"/>
        <item x="3646"/>
        <item x="214"/>
        <item x="3383"/>
        <item x="1516"/>
        <item x="3212"/>
        <item x="3348"/>
        <item x="1134"/>
        <item x="863"/>
        <item x="4290"/>
        <item x="2116"/>
        <item x="312"/>
        <item x="3816"/>
        <item x="4402"/>
        <item x="2858"/>
        <item x="1231"/>
        <item x="372"/>
        <item x="908"/>
        <item x="1984"/>
        <item x="2132"/>
        <item x="1869"/>
        <item x="4399"/>
        <item x="3020"/>
        <item x="1612"/>
        <item x="4333"/>
        <item x="3036"/>
        <item x="2198"/>
        <item x="4525"/>
        <item x="1391"/>
        <item x="2000"/>
        <item x="87"/>
        <item x="1927"/>
        <item x="952"/>
        <item x="546"/>
        <item x="885"/>
        <item x="1930"/>
        <item x="3072"/>
        <item x="468"/>
        <item x="4232"/>
        <item x="263"/>
        <item x="1988"/>
        <item x="2576"/>
        <item x="3219"/>
        <item x="3786"/>
        <item x="520"/>
        <item x="2600"/>
        <item x="3327"/>
        <item x="2333"/>
        <item x="3723"/>
        <item x="3716"/>
        <item x="3951"/>
        <item x="1052"/>
        <item x="943"/>
        <item x="363"/>
        <item x="2551"/>
        <item x="2238"/>
        <item x="1123"/>
        <item x="3820"/>
        <item x="981"/>
        <item x="694"/>
        <item x="834"/>
        <item x="2572"/>
        <item x="4014"/>
        <item x="1431"/>
        <item x="1860"/>
        <item x="1972"/>
        <item x="3921"/>
        <item x="1201"/>
        <item x="2323"/>
        <item x="3052"/>
        <item x="2212"/>
        <item x="3155"/>
        <item x="3303"/>
        <item x="871"/>
        <item x="2266"/>
        <item x="3640"/>
        <item x="102"/>
        <item x="721"/>
        <item x="3242"/>
        <item x="2927"/>
        <item x="4036"/>
        <item x="2202"/>
        <item x="1339"/>
        <item x="1180"/>
        <item x="1264"/>
        <item x="2222"/>
        <item x="313"/>
        <item x="143"/>
        <item x="2199"/>
        <item x="1752"/>
        <item x="4196"/>
        <item x="2736"/>
        <item x="3735"/>
        <item x="133"/>
        <item x="2612"/>
        <item x="2015"/>
        <item x="1356"/>
        <item x="2516"/>
        <item x="2467"/>
        <item x="2751"/>
        <item x="2349"/>
        <item x="2689"/>
        <item x="521"/>
        <item x="1955"/>
        <item x="3892"/>
        <item x="4492"/>
        <item x="1448"/>
        <item x="1243"/>
        <item x="696"/>
        <item x="4147"/>
        <item x="3727"/>
        <item x="2628"/>
        <item x="3545"/>
        <item x="3884"/>
        <item x="448"/>
        <item x="2251"/>
        <item x="4079"/>
        <item x="974"/>
        <item x="4169"/>
        <item x="3910"/>
        <item x="987"/>
        <item x="3173"/>
        <item x="2752"/>
        <item x="4449"/>
        <item x="1435"/>
        <item x="2124"/>
        <item x="1843"/>
        <item x="2280"/>
        <item x="1895"/>
        <item x="4314"/>
        <item x="4236"/>
        <item x="155"/>
        <item x="1066"/>
        <item x="1673"/>
        <item x="1144"/>
        <item x="3683"/>
        <item x="1818"/>
        <item x="3571"/>
        <item x="438"/>
        <item x="2455"/>
        <item x="3649"/>
        <item x="3151"/>
        <item x="3534"/>
        <item x="136"/>
        <item x="2781"/>
        <item x="2601"/>
        <item x="139"/>
        <item x="3060"/>
        <item x="2843"/>
        <item x="2643"/>
        <item x="3215"/>
        <item x="2417"/>
        <item x="1894"/>
        <item x="3988"/>
        <item x="631"/>
        <item x="4288"/>
        <item x="2527"/>
        <item x="3298"/>
        <item x="1294"/>
        <item x="3317"/>
        <item x="2415"/>
        <item x="3591"/>
        <item x="3953"/>
        <item x="2040"/>
        <item x="2007"/>
        <item x="698"/>
        <item x="844"/>
        <item x="783"/>
        <item x="1445"/>
        <item x="4218"/>
        <item x="2722"/>
        <item x="3834"/>
        <item x="3094"/>
        <item x="1441"/>
        <item x="3369"/>
        <item x="1841"/>
        <item x="3713"/>
        <item x="2254"/>
        <item x="1736"/>
        <item x="3053"/>
        <item x="1739"/>
        <item x="1265"/>
        <item x="409"/>
        <item x="677"/>
        <item x="1593"/>
        <item x="4366"/>
        <item x="3480"/>
        <item x="3463"/>
        <item x="2867"/>
        <item x="1228"/>
        <item x="4239"/>
        <item x="2033"/>
        <item x="2215"/>
        <item x="4539"/>
        <item x="2849"/>
        <item x="2310"/>
        <item x="1890"/>
        <item x="991"/>
        <item x="4325"/>
        <item x="4464"/>
        <item x="3718"/>
        <item x="4526"/>
        <item x="456"/>
        <item x="3843"/>
        <item x="4336"/>
        <item x="506"/>
        <item x="2965"/>
        <item x="127"/>
        <item x="3540"/>
        <item x="2699"/>
        <item x="1838"/>
        <item x="1644"/>
        <item x="1414"/>
        <item x="1083"/>
        <item x="3991"/>
        <item x="713"/>
        <item x="1510"/>
        <item x="2742"/>
        <item x="855"/>
        <item x="1330"/>
        <item x="3412"/>
        <item x="3260"/>
        <item x="3319"/>
        <item x="2770"/>
        <item x="2309"/>
        <item x="3118"/>
        <item x="1125"/>
        <item x="598"/>
        <item x="1793"/>
        <item x="2469"/>
        <item x="1355"/>
        <item x="857"/>
        <item x="1985"/>
        <item x="1610"/>
        <item x="1254"/>
        <item x="2145"/>
        <item x="611"/>
        <item x="2042"/>
        <item x="3669"/>
        <item x="185"/>
        <item x="2399"/>
        <item x="2406"/>
        <item x="3365"/>
        <item x="3280"/>
        <item x="2617"/>
        <item x="3841"/>
        <item x="4116"/>
        <item x="379"/>
        <item x="2588"/>
        <item x="2463"/>
        <item x="833"/>
        <item x="2135"/>
        <item x="1792"/>
        <item x="3542"/>
        <item x="517"/>
        <item x="1944"/>
        <item x="1526"/>
        <item x="1142"/>
        <item x="1412"/>
        <item x="3809"/>
        <item x="2775"/>
        <item x="1091"/>
        <item x="4545"/>
        <item x="3140"/>
        <item x="3232"/>
        <item x="1045"/>
        <item x="4329"/>
        <item x="3699"/>
        <item x="4470"/>
        <item x="1290"/>
        <item x="2024"/>
        <item x="335"/>
        <item x="1864"/>
        <item x="803"/>
        <item x="2517"/>
        <item x="3522"/>
        <item x="3936"/>
        <item x="2458"/>
        <item x="570"/>
        <item x="2081"/>
        <item x="2481"/>
        <item x="3177"/>
        <item x="355"/>
        <item x="3239"/>
        <item x="401"/>
        <item x="1907"/>
        <item x="4401"/>
        <item x="3290"/>
        <item x="1315"/>
        <item x="3961"/>
        <item x="3010"/>
        <item x="2771"/>
        <item x="3005"/>
        <item x="843"/>
        <item x="1122"/>
        <item x="2842"/>
        <item x="1938"/>
        <item x="446"/>
        <item x="1556"/>
        <item x="2884"/>
        <item x="1225"/>
        <item x="797"/>
        <item x="3027"/>
        <item x="2366"/>
        <item x="367"/>
        <item x="3693"/>
        <item x="2676"/>
        <item x="4035"/>
        <item x="4566"/>
        <item x="2006"/>
        <item x="2821"/>
        <item x="1097"/>
        <item x="2414"/>
        <item x="3758"/>
        <item x="1031"/>
        <item x="149"/>
        <item x="2293"/>
        <item x="3216"/>
        <item x="4544"/>
        <item x="3051"/>
        <item x="3965"/>
        <item x="2824"/>
        <item x="1767"/>
        <item x="3590"/>
        <item x="3974"/>
        <item x="726"/>
        <item x="2623"/>
        <item x="4519"/>
        <item x="3827"/>
        <item x="1233"/>
        <item x="330"/>
        <item x="2872"/>
        <item x="3852"/>
        <item x="4249"/>
        <item x="1857"/>
        <item x="1861"/>
        <item x="760"/>
        <item x="1888"/>
        <item x="243"/>
        <item x="1454"/>
        <item x="2882"/>
        <item x="4353"/>
        <item x="2674"/>
        <item x="3372"/>
        <item x="1160"/>
        <item x="2112"/>
        <item x="3165"/>
        <item x="1980"/>
        <item x="1609"/>
        <item x="802"/>
        <item x="55"/>
        <item x="978"/>
        <item x="499"/>
        <item x="380"/>
        <item x="4533"/>
        <item x="1281"/>
        <item x="4105"/>
        <item x="941"/>
        <item x="3844"/>
        <item x="558"/>
        <item x="343"/>
        <item x="588"/>
        <item x="386"/>
        <item x="1108"/>
        <item x="3754"/>
        <item x="3783"/>
        <item x="2214"/>
        <item x="3681"/>
        <item x="3259"/>
        <item x="4289"/>
        <item x="2133"/>
        <item x="1582"/>
        <item x="3756"/>
        <item x="1321"/>
        <item x="3495"/>
        <item x="4347"/>
        <item x="3111"/>
        <item x="1735"/>
        <item x="1942"/>
        <item x="350"/>
        <item x="4510"/>
        <item x="3995"/>
        <item x="1385"/>
        <item x="2883"/>
        <item x="1678"/>
        <item x="4202"/>
        <item x="3208"/>
        <item x="859"/>
        <item x="1460"/>
        <item x="3034"/>
        <item x="1488"/>
        <item x="4267"/>
        <item x="2203"/>
        <item x="4226"/>
        <item x="180"/>
        <item x="2507"/>
        <item x="1304"/>
        <item x="3464"/>
        <item x="3106"/>
        <item x="1712"/>
        <item x="3058"/>
        <item x="4368"/>
        <item x="2970"/>
        <item x="663"/>
        <item x="2671"/>
        <item x="2053"/>
        <item x="3337"/>
        <item x="3318"/>
        <item x="2281"/>
        <item x="1095"/>
        <item x="3059"/>
        <item x="3926"/>
        <item x="3918"/>
        <item x="641"/>
        <item x="1558"/>
        <item x="3400"/>
        <item x="211"/>
        <item x="463"/>
        <item x="3089"/>
        <item x="1852"/>
        <item x="199"/>
        <item x="825"/>
        <item x="781"/>
        <item x="3815"/>
        <item x="2253"/>
        <item x="119"/>
        <item x="3307"/>
        <item x="115"/>
        <item x="574"/>
        <item x="3943"/>
        <item x="2730"/>
        <item x="539"/>
        <item x="2675"/>
        <item x="3470"/>
        <item x="3900"/>
        <item x="867"/>
        <item x="281"/>
        <item x="25"/>
        <item x="2051"/>
        <item x="3299"/>
        <item x="3870"/>
        <item x="3759"/>
        <item x="1469"/>
        <item x="1463"/>
        <item x="2410"/>
        <item x="597"/>
        <item x="1772"/>
        <item x="4400"/>
        <item x="1801"/>
        <item x="3378"/>
        <item x="1691"/>
        <item x="204"/>
        <item x="1471"/>
        <item x="711"/>
        <item x="1688"/>
        <item x="2448"/>
        <item x="651"/>
        <item x="2791"/>
        <item x="2318"/>
        <item x="994"/>
        <item x="4357"/>
        <item x="374"/>
        <item x="3176"/>
        <item x="1636"/>
        <item x="837"/>
        <item x="2646"/>
        <item x="4496"/>
        <item x="3893"/>
        <item x="1236"/>
        <item x="472"/>
        <item x="3393"/>
        <item x="2035"/>
        <item x="4554"/>
        <item x="3744"/>
        <item x="1172"/>
        <item x="549"/>
        <item x="368"/>
        <item x="2434"/>
        <item x="4093"/>
        <item x="1926"/>
        <item x="2530"/>
        <item x="3730"/>
        <item x="396"/>
        <item x="735"/>
        <item x="1831"/>
        <item x="2838"/>
        <item x="1054"/>
        <item x="2393"/>
        <item x="142"/>
        <item x="162"/>
        <item x="534"/>
        <item x="2622"/>
        <item x="260"/>
        <item x="4238"/>
        <item x="1702"/>
        <item x="64"/>
        <item x="4043"/>
        <item x="4537"/>
        <item x="3697"/>
        <item x="1656"/>
        <item x="3409"/>
        <item x="2632"/>
        <item x="258"/>
        <item x="2384"/>
        <item x="3430"/>
        <item x="1884"/>
        <item x="4021"/>
        <item x="1020"/>
        <item x="559"/>
        <item x="4319"/>
        <item x="2290"/>
        <item x="1904"/>
        <item x="4458"/>
        <item x="2851"/>
        <item x="699"/>
        <item x="605"/>
        <item x="2186"/>
        <item x="869"/>
        <item x="3577"/>
        <item x="2976"/>
        <item x="675"/>
        <item x="1842"/>
        <item x="3166"/>
        <item x="1666"/>
        <item x="303"/>
        <item x="2195"/>
        <item x="3183"/>
        <item x="366"/>
        <item x="164"/>
        <item x="1773"/>
        <item x="2955"/>
        <item x="3171"/>
        <item x="1573"/>
        <item x="1345"/>
        <item x="1019"/>
        <item x="3226"/>
        <item x="4237"/>
        <item x="1817"/>
        <item x="2783"/>
        <item x="3533"/>
        <item x="1856"/>
        <item x="1492"/>
        <item x="4106"/>
        <item x="2228"/>
        <item x="3465"/>
        <item x="751"/>
        <item x="2562"/>
        <item x="443"/>
        <item x="701"/>
        <item x="2762"/>
        <item x="3800"/>
        <item x="4572"/>
        <item x="2946"/>
        <item x="1071"/>
        <item x="325"/>
        <item x="1348"/>
        <item x="294"/>
        <item x="2013"/>
        <item x="2086"/>
        <item x="3867"/>
        <item x="2834"/>
        <item x="1956"/>
        <item x="51"/>
        <item x="723"/>
        <item x="4054"/>
        <item x="295"/>
        <item x="2982"/>
        <item x="3341"/>
        <item x="4346"/>
        <item x="4037"/>
        <item x="820"/>
        <item x="289"/>
        <item x="3556"/>
        <item x="3490"/>
        <item x="1309"/>
        <item x="940"/>
        <item x="1768"/>
        <item x="527"/>
        <item x="1891"/>
        <item x="4058"/>
        <item x="3055"/>
        <item x="1072"/>
        <item x="2390"/>
        <item x="660"/>
        <item x="2923"/>
        <item x="4172"/>
        <item x="4482"/>
        <item x="1183"/>
        <item x="2019"/>
        <item x="1672"/>
        <item x="2873"/>
        <item x="2428"/>
        <item x="3548"/>
        <item x="485"/>
        <item x="67"/>
        <item x="2454"/>
        <item x="951"/>
        <item x="1312"/>
        <item x="3001"/>
        <item x="3248"/>
        <item x="1589"/>
        <item x="3619"/>
        <item x="2123"/>
        <item x="2121"/>
        <item x="4091"/>
        <item x="3339"/>
        <item x="2822"/>
        <item x="4297"/>
        <item x="1559"/>
        <item x="1081"/>
        <item x="4273"/>
        <item x="2189"/>
        <item x="2949"/>
        <item x="1701"/>
        <item x="1168"/>
        <item x="1159"/>
        <item x="2250"/>
        <item x="3086"/>
        <item x="1878"/>
        <item x="3818"/>
        <item x="697"/>
        <item x="1023"/>
        <item x="522"/>
        <item x="3478"/>
        <item x="529"/>
        <item x="3404"/>
        <item x="2327"/>
        <item x="2759"/>
        <item x="2566"/>
        <item x="2162"/>
        <item x="2014"/>
        <item x="1777"/>
        <item x="4017"/>
        <item x="707"/>
        <item x="861"/>
        <item x="2211"/>
        <item x="4055"/>
        <item x="576"/>
        <item x="2119"/>
        <item x="1132"/>
        <item x="1242"/>
        <item x="3502"/>
        <item x="1880"/>
        <item x="2153"/>
        <item x="3888"/>
        <item x="4435"/>
        <item x="4388"/>
        <item x="3544"/>
        <item x="3587"/>
        <item x="1892"/>
        <item x="1124"/>
        <item x="2401"/>
        <item x="1754"/>
        <item x="1293"/>
        <item x="2543"/>
        <item x="225"/>
        <item x="1417"/>
        <item x="1983"/>
        <item x="1141"/>
        <item x="4153"/>
        <item x="318"/>
        <item x="1324"/>
        <item x="610"/>
        <item x="823"/>
        <item x="3617"/>
        <item x="668"/>
        <item x="3624"/>
        <item x="123"/>
        <item x="596"/>
        <item x="4056"/>
        <item x="390"/>
        <item x="237"/>
        <item x="3996"/>
        <item x="4211"/>
        <item x="3333"/>
        <item x="1165"/>
        <item x="541"/>
        <item x="969"/>
        <item x="1332"/>
        <item x="213"/>
        <item x="1169"/>
        <item x="3157"/>
        <item x="4162"/>
        <item x="4149"/>
        <item x="4428"/>
        <item x="716"/>
        <item x="3724"/>
        <item x="3538"/>
        <item x="3189"/>
        <item x="950"/>
        <item x="362"/>
        <item x="865"/>
        <item x="614"/>
        <item x="2797"/>
        <item x="1987"/>
        <item x="96"/>
        <item x="461"/>
        <item x="3558"/>
        <item x="3684"/>
        <item x="2386"/>
        <item x="6"/>
        <item x="3966"/>
        <item x="1350"/>
        <item x="1706"/>
        <item x="4317"/>
        <item x="592"/>
        <item x="1481"/>
        <item x="3488"/>
        <item x="2356"/>
        <item x="931"/>
        <item x="4472"/>
        <item x="3411"/>
        <item x="1327"/>
        <item x="2695"/>
        <item x="3131"/>
        <item x="3812"/>
        <item x="1683"/>
        <item x="1973"/>
        <item x="2902"/>
        <item x="4557"/>
        <item x="3324"/>
        <item x="2127"/>
        <item x="1014"/>
        <item x="3803"/>
        <item x="3833"/>
        <item x="2460"/>
        <item x="3115"/>
        <item x="1605"/>
        <item x="3610"/>
        <item x="1390"/>
        <item x="4117"/>
        <item x="1726"/>
        <item x="688"/>
        <item x="1438"/>
        <item x="1274"/>
        <item x="3714"/>
        <item x="1539"/>
        <item x="1451"/>
        <item x="945"/>
        <item x="1212"/>
        <item x="2820"/>
        <item x="2829"/>
        <item x="2408"/>
        <item x="4417"/>
        <item x="3452"/>
        <item x="4243"/>
        <item x="2104"/>
        <item x="3539"/>
        <item x="2235"/>
        <item x="2634"/>
        <item x="1886"/>
        <item x="215"/>
        <item x="2642"/>
        <item x="3776"/>
        <item x="1171"/>
        <item x="2688"/>
        <item x="2429"/>
        <item x="3845"/>
        <item x="998"/>
        <item x="1301"/>
        <item x="183"/>
        <item x="3679"/>
        <item x="3596"/>
        <item x="2548"/>
        <item x="1745"/>
        <item x="2817"/>
        <item x="1994"/>
        <item x="1022"/>
        <item x="1195"/>
        <item x="2803"/>
        <item x="3228"/>
        <item x="2109"/>
        <item x="1220"/>
        <item x="3707"/>
        <item x="776"/>
        <item x="1340"/>
        <item x="1048"/>
        <item x="4263"/>
        <item x="61"/>
        <item x="594"/>
        <item x="2918"/>
        <item x="3343"/>
        <item x="2996"/>
        <item x="2938"/>
        <item x="2194"/>
        <item x="4281"/>
        <item x="4233"/>
        <item x="2383"/>
        <item x="3077"/>
        <item x="4453"/>
        <item x="2219"/>
        <item x="3830"/>
        <item x="3300"/>
        <item x="2531"/>
        <item x="5"/>
        <item x="2043"/>
        <item x="3398"/>
        <item x="1051"/>
        <item x="4214"/>
        <item x="2283"/>
        <item x="2031"/>
        <item x="1061"/>
        <item x="3509"/>
        <item x="2924"/>
        <item x="1351"/>
        <item x="2702"/>
        <item x="1270"/>
        <item x="1637"/>
        <item x="2233"/>
        <item x="4382"/>
        <item x="2363"/>
        <item x="2926"/>
        <item x="1440"/>
        <item x="2192"/>
        <item x="2787"/>
        <item x="1868"/>
        <item x="4065"/>
        <item x="875"/>
        <item x="1986"/>
        <item x="2090"/>
        <item x="4343"/>
        <item x="2696"/>
        <item x="2300"/>
        <item x="270"/>
        <item x="82"/>
        <item x="3045"/>
        <item x="4444"/>
        <item x="2411"/>
        <item x="2376"/>
        <item x="919"/>
        <item x="2223"/>
        <item x="3638"/>
        <item x="4005"/>
        <item x="356"/>
        <item x="4416"/>
        <item x="3271"/>
        <item x="1625"/>
        <item x="4007"/>
        <item x="3524"/>
        <item x="1297"/>
        <item x="1104"/>
        <item x="1815"/>
        <item x="1285"/>
        <item x="2419"/>
        <item x="822"/>
        <item x="2426"/>
        <item x="3861"/>
        <item x="911"/>
        <item x="1778"/>
        <item x="948"/>
        <item x="1080"/>
        <item x="1216"/>
        <item x="4463"/>
        <item x="687"/>
        <item x="3134"/>
        <item x="2546"/>
        <item x="304"/>
        <item x="2304"/>
        <item x="1363"/>
        <item x="734"/>
        <item x="357"/>
        <item x="1456"/>
        <item x="491"/>
        <item x="566"/>
        <item x="3289"/>
        <item x="2147"/>
        <item x="712"/>
        <item x="1618"/>
        <item x="3746"/>
        <item x="972"/>
        <item x="3627"/>
        <item x="4089"/>
        <item x="232"/>
        <item x="4295"/>
        <item x="2057"/>
        <item x="47"/>
        <item x="700"/>
        <item x="1675"/>
        <item x="84"/>
        <item x="436"/>
        <item x="251"/>
        <item x="4137"/>
        <item x="2497"/>
        <item x="3685"/>
        <item x="80"/>
        <item x="1188"/>
        <item x="1070"/>
        <item x="1638"/>
        <item x="1110"/>
        <item x="1253"/>
        <item x="3301"/>
        <item x="3392"/>
        <item x="3923"/>
        <item x="587"/>
        <item x="2267"/>
        <item x="2404"/>
        <item x="2377"/>
        <item x="2139"/>
        <item x="2493"/>
        <item x="1931"/>
        <item x="2341"/>
        <item x="3126"/>
        <item x="719"/>
        <item x="2292"/>
        <item x="1044"/>
        <item x="4011"/>
        <item x="1026"/>
        <item x="1971"/>
        <item x="1204"/>
        <item x="2314"/>
        <item x="2239"/>
        <item x="3822"/>
        <item x="1623"/>
        <item x="642"/>
        <item x="1643"/>
        <item x="4350"/>
        <item x="2357"/>
        <item x="1316"/>
        <item x="3911"/>
        <item x="2453"/>
        <item x="233"/>
        <item x="3986"/>
        <item x="1770"/>
        <item x="3311"/>
        <item x="4185"/>
        <item x="140"/>
        <item x="2342"/>
        <item x="1764"/>
        <item x="2914"/>
        <item x="33"/>
        <item x="544"/>
        <item x="1334"/>
        <item x="4155"/>
        <item x="4488"/>
        <item x="956"/>
        <item x="3184"/>
        <item x="3415"/>
        <item x="322"/>
        <item x="1252"/>
        <item x="1496"/>
        <item x="178"/>
        <item x="2337"/>
        <item x="1780"/>
        <item x="3442"/>
        <item x="397"/>
        <item x="1710"/>
        <item x="76"/>
        <item x="1269"/>
        <item x="1038"/>
        <item x="1337"/>
        <item x="4310"/>
        <item x="3709"/>
        <item x="4074"/>
        <item x="3474"/>
        <item x="2021"/>
        <item x="4206"/>
        <item x="1549"/>
        <item x="101"/>
        <item x="2098"/>
        <item x="1247"/>
        <item x="586"/>
        <item x="74"/>
        <item x="2246"/>
        <item x="3256"/>
        <item x="489"/>
        <item x="1834"/>
        <item x="1797"/>
        <item x="1092"/>
        <item x="3599"/>
        <item x="1937"/>
        <item x="2782"/>
        <item x="3604"/>
        <item x="1352"/>
        <item x="4412"/>
        <item x="4454"/>
        <item x="3092"/>
        <item x="449"/>
        <item x="161"/>
        <item x="1731"/>
        <item x="1062"/>
        <item x="1820"/>
        <item x="4555"/>
        <item x="3257"/>
        <item x="2868"/>
        <item x="619"/>
        <item x="431"/>
        <item x="2076"/>
        <item x="1105"/>
        <item x="2277"/>
        <item x="1624"/>
        <item x="1979"/>
        <item x="1303"/>
        <item x="3421"/>
        <item x="1704"/>
        <item x="3796"/>
        <item x="3054"/>
        <item x="184"/>
        <item x="1392"/>
        <item x="774"/>
        <item x="1397"/>
        <item x="2604"/>
        <item x="4040"/>
        <item x="3940"/>
        <item x="1371"/>
        <item x="665"/>
        <item x="2664"/>
        <item x="988"/>
        <item x="4460"/>
        <item x="3472"/>
        <item x="4044"/>
        <item x="2776"/>
        <item x="718"/>
        <item x="2287"/>
        <item x="4344"/>
        <item x="3946"/>
        <item x="2196"/>
        <item x="3567"/>
        <item x="1655"/>
        <item x="1968"/>
        <item x="1386"/>
        <item x="2470"/>
        <item x="925"/>
        <item x="3562"/>
        <item x="1974"/>
        <item x="4445"/>
        <item x="3559"/>
        <item x="2325"/>
        <item x="224"/>
        <item x="4184"/>
        <item x="158"/>
        <item x="1804"/>
        <item x="589"/>
        <item x="3560"/>
        <item x="40"/>
        <item x="655"/>
        <item x="3720"/>
        <item x="1503"/>
        <item x="4342"/>
        <item x="2258"/>
        <item x="2181"/>
        <item x="3356"/>
        <item x="1511"/>
        <item x="2670"/>
        <item x="2663"/>
        <item x="3493"/>
        <item x="2609"/>
        <item x="375"/>
        <item x="2580"/>
        <item x="2777"/>
        <item x="2639"/>
        <item x="695"/>
        <item x="116"/>
        <item x="1049"/>
        <item x="801"/>
        <item x="2003"/>
        <item x="1692"/>
        <item x="4101"/>
        <item x="231"/>
        <item x="2537"/>
        <item x="3633"/>
        <item x="4008"/>
        <item x="1173"/>
        <item x="3007"/>
        <item x="4145"/>
        <item x="2316"/>
        <item x="1325"/>
        <item x="2706"/>
        <item x="3842"/>
        <item x="4442"/>
        <item x="1383"/>
        <item x="2474"/>
        <item x="3504"/>
        <item x="3531"/>
        <item x="3712"/>
        <item x="1946"/>
        <item x="2403"/>
        <item x="395"/>
        <item x="315"/>
        <item x="3575"/>
        <item x="2690"/>
        <item x="4123"/>
        <item x="3025"/>
        <item x="2568"/>
        <item x="4322"/>
        <item x="1713"/>
        <item x="2260"/>
        <item x="3049"/>
        <item x="2450"/>
        <item x="1871"/>
        <item x="4549"/>
        <item x="997"/>
        <item x="1375"/>
        <item x="1021"/>
        <item x="4274"/>
        <item x="1809"/>
        <item x="1537"/>
        <item x="841"/>
        <item x="3127"/>
        <item x="1716"/>
        <item x="4552"/>
        <item x="999"/>
        <item x="48"/>
        <item x="2835"/>
        <item x="1848"/>
        <item x="496"/>
        <item x="1384"/>
        <item x="3671"/>
        <item x="895"/>
        <item x="3246"/>
        <item x="3670"/>
        <item x="2046"/>
        <item x="3905"/>
        <item x="2440"/>
        <item x="16"/>
        <item x="4476"/>
        <item x="151"/>
        <item x="4455"/>
        <item x="3063"/>
        <item x="678"/>
        <item x="2392"/>
        <item x="278"/>
        <item x="3204"/>
        <item x="3982"/>
        <item x="4419"/>
        <item x="1088"/>
        <item x="1419"/>
        <item x="407"/>
        <item x="1068"/>
        <item x="1650"/>
        <item x="1565"/>
        <item x="3057"/>
        <item x="976"/>
        <item x="2557"/>
        <item x="245"/>
        <item x="1554"/>
        <item x="1830"/>
        <item x="2439"/>
        <item x="4235"/>
        <item x="1358"/>
        <item x="2025"/>
        <item x="762"/>
        <item x="3037"/>
        <item x="181"/>
        <item x="475"/>
        <item x="206"/>
        <item x="4438"/>
        <item x="3200"/>
        <item x="1495"/>
        <item x="2009"/>
        <item x="3443"/>
        <item x="1406"/>
        <item x="3009"/>
        <item x="383"/>
        <item x="334"/>
        <item x="19"/>
        <item x="3218"/>
        <item x="4446"/>
        <item x="3375"/>
        <item x="1060"/>
        <item x="220"/>
        <item x="4335"/>
        <item x="3547"/>
        <item x="764"/>
        <item x="2449"/>
        <item x="1649"/>
        <item x="3620"/>
        <item x="3935"/>
        <item x="3074"/>
        <item x="2627"/>
        <item x="2106"/>
        <item x="114"/>
        <item x="4415"/>
        <item x="3778"/>
        <item x="548"/>
        <item x="790"/>
        <item x="3536"/>
        <item x="3565"/>
        <item x="2804"/>
        <item x="4143"/>
        <item x="4436"/>
        <item x="1015"/>
        <item x="1210"/>
        <item x="816"/>
        <item x="4139"/>
        <item x="406"/>
        <item x="4259"/>
        <item x="3530"/>
        <item x="85"/>
        <item x="1461"/>
        <item x="4082"/>
        <item x="4191"/>
        <item x="4299"/>
        <item x="917"/>
        <item x="3342"/>
        <item x="4303"/>
        <item x="3018"/>
        <item x="3370"/>
        <item x="346"/>
        <item x="3607"/>
        <item x="2396"/>
        <item x="156"/>
        <item x="915"/>
        <item x="864"/>
        <item x="2421"/>
        <item x="955"/>
        <item x="933"/>
        <item x="3381"/>
        <item x="1429"/>
        <item x="3481"/>
        <item x="4219"/>
        <item x="1647"/>
        <item x="286"/>
        <item x="571"/>
        <item x="2618"/>
        <item x="1428"/>
        <item x="41"/>
        <item x="35"/>
        <item x="427"/>
        <item x="2391"/>
        <item x="2640"/>
        <item x="1008"/>
        <item x="1945"/>
        <item x="2472"/>
        <item x="1196"/>
        <item x="3999"/>
        <item x="4282"/>
        <item x="1156"/>
        <item x="3824"/>
        <item x="3120"/>
        <item x="393"/>
        <item x="2916"/>
        <item x="283"/>
        <item x="2402"/>
        <item x="667"/>
        <item x="4024"/>
        <item x="970"/>
        <item x="3097"/>
        <item x="2270"/>
        <item x="1403"/>
        <item x="2224"/>
        <item x="197"/>
        <item x="1322"/>
        <item x="230"/>
        <item x="2026"/>
        <item x="421"/>
        <item x="4305"/>
        <item x="525"/>
        <item x="4440"/>
        <item x="3066"/>
        <item x="2335"/>
        <item x="1720"/>
        <item x="2358"/>
        <item x="1784"/>
        <item x="3895"/>
        <item x="2855"/>
        <item x="3497"/>
        <item x="4252"/>
        <item x="2805"/>
        <item x="1530"/>
        <item x="505"/>
        <item x="1958"/>
        <item x="4193"/>
        <item x="1753"/>
        <item x="1975"/>
        <item x="3281"/>
        <item x="3975"/>
        <item x="1669"/>
        <item x="4092"/>
        <item x="2716"/>
        <item x="285"/>
        <item x="2564"/>
        <item x="3364"/>
        <item x="920"/>
        <item x="3768"/>
        <item x="1028"/>
        <item x="3992"/>
        <item x="1849"/>
        <item x="4173"/>
        <item x="3854"/>
        <item x="1275"/>
        <item x="590"/>
        <item x="846"/>
        <item x="2928"/>
        <item x="2819"/>
        <item x="3811"/>
        <item x="73"/>
        <item x="3336"/>
        <item x="1670"/>
        <item x="2326"/>
        <item x="1781"/>
        <item x="4175"/>
        <item x="1"/>
        <item x="3294"/>
        <item x="4071"/>
        <item x="3903"/>
        <item x="3721"/>
        <item x="2496"/>
        <item x="923"/>
        <item x="868"/>
        <item x="3076"/>
        <item x="635"/>
        <item x="658"/>
        <item x="1657"/>
        <item x="2197"/>
        <item x="4505"/>
        <item x="1433"/>
        <item x="2034"/>
        <item x="3251"/>
        <item x="2625"/>
        <item x="3631"/>
        <item x="2890"/>
        <item x="358"/>
        <item x="649"/>
        <item x="3145"/>
        <item x="2808"/>
        <item x="1599"/>
        <item x="3805"/>
        <item x="927"/>
        <item x="2686"/>
        <item x="2242"/>
        <item x="3908"/>
        <item x="1705"/>
        <item x="550"/>
        <item x="555"/>
        <item x="3645"/>
        <item x="661"/>
        <item x="676"/>
        <item x="148"/>
        <item x="4512"/>
        <item x="1567"/>
        <item x="3449"/>
        <item x="4389"/>
        <item x="4248"/>
        <item x="2466"/>
        <item x="3860"/>
        <item x="1182"/>
        <item x="1170"/>
        <item x="537"/>
        <item x="2442"/>
        <item x="1662"/>
        <item x="3907"/>
        <item x="2513"/>
        <item x="2185"/>
        <item x="1603"/>
        <item x="1519"/>
        <item x="1730"/>
        <item x="3231"/>
        <item x="3129"/>
        <item x="4483"/>
        <item x="4230"/>
        <item x="2763"/>
        <item x="196"/>
        <item x="3434"/>
        <item x="2176"/>
        <item x="1827"/>
        <item x="81"/>
        <item x="557"/>
        <item x="4471"/>
        <item x="290"/>
        <item x="3274"/>
        <item x="159"/>
        <item x="2750"/>
        <item x="782"/>
        <item x="3880"/>
        <item x="3461"/>
        <item x="3657"/>
        <item x="3313"/>
        <item x="626"/>
        <item x="118"/>
        <item x="1186"/>
        <item x="2175"/>
        <item x="2001"/>
        <item x="26"/>
        <item x="3048"/>
        <item x="1222"/>
        <item x="2295"/>
        <item x="3801"/>
        <item x="4451"/>
        <item x="900"/>
        <item x="2375"/>
        <item x="3182"/>
        <item x="2142"/>
        <item x="4316"/>
        <item x="2141"/>
        <item x="4394"/>
        <item x="4229"/>
        <item x="3253"/>
        <item x="3426"/>
        <item x="4376"/>
        <item x="4070"/>
        <item x="3006"/>
        <item x="1421"/>
        <item x="2881"/>
        <item x="2071"/>
        <item x="811"/>
        <item x="62"/>
        <item x="2089"/>
        <item x="4119"/>
        <item x="3728"/>
        <item x="2088"/>
        <item x="4403"/>
        <item x="3553"/>
        <item x="2731"/>
        <item x="4002"/>
        <item x="1078"/>
        <item x="1665"/>
        <item x="328"/>
        <item x="2039"/>
        <item x="4307"/>
        <item x="3448"/>
        <item x="1634"/>
        <item x="1487"/>
        <item x="2992"/>
        <item x="403"/>
        <item x="3929"/>
        <item x="4308"/>
        <item x="1825"/>
        <item x="1845"/>
        <item x="9"/>
        <item x="2188"/>
        <item x="3947"/>
        <item x="4209"/>
        <item x="2387"/>
        <item x="4513"/>
        <item x="4262"/>
        <item x="1176"/>
        <item x="2910"/>
        <item x="4328"/>
        <item x="3597"/>
        <item x="2724"/>
        <item x="2523"/>
        <item x="2732"/>
        <item x="3835"/>
        <item x="690"/>
        <item x="450"/>
        <item x="2291"/>
        <item x="2130"/>
        <item x="476"/>
        <item x="4404"/>
        <item x="3330"/>
        <item x="2636"/>
        <item x="1415"/>
        <item x="536"/>
        <item x="2134"/>
        <item x="2913"/>
        <item x="1263"/>
        <item x="836"/>
        <item x="1244"/>
        <item x="959"/>
        <item x="483"/>
        <item x="2614"/>
        <item x="4001"/>
        <item x="2558"/>
        <item x="2054"/>
        <item x="1197"/>
        <item x="2423"/>
        <item x="3790"/>
        <item x="2272"/>
        <item x="4041"/>
        <item x="58"/>
        <item x="2037"/>
        <item x="1377"/>
        <item x="60"/>
        <item x="229"/>
        <item x="881"/>
        <item x="3602"/>
        <item x="1248"/>
        <item x="2487"/>
        <item x="2494"/>
        <item x="392"/>
        <item x="4358"/>
        <item x="3447"/>
        <item x="3715"/>
        <item x="71"/>
        <item x="2519"/>
        <item x="1046"/>
        <item x="777"/>
        <item x="432"/>
        <item x="3878"/>
        <item x="3056"/>
        <item x="3041"/>
        <item x="2975"/>
        <item x="3138"/>
        <item x="4076"/>
        <item x="0"/>
        <item x="2509"/>
        <item x="2534"/>
        <item x="4434"/>
        <item x="4561"/>
        <item x="511"/>
        <item x="1854"/>
        <item x="672"/>
        <item x="3046"/>
        <item x="2574"/>
        <item x="4391"/>
        <item x="942"/>
        <item x="853"/>
        <item x="477"/>
        <item x="3513"/>
        <item x="4298"/>
        <item x="2416"/>
        <item x="2737"/>
        <item x="3927"/>
        <item x="212"/>
        <item x="3268"/>
        <item x="132"/>
        <item x="3919"/>
        <item x="3777"/>
        <item x="3976"/>
        <item x="1551"/>
        <item x="1915"/>
        <item x="4228"/>
        <item x="1595"/>
        <item x="2068"/>
        <item x="1405"/>
        <item x="4405"/>
        <item x="4380"/>
        <item x="3090"/>
        <item x="394"/>
        <item x="3003"/>
        <item x="2179"/>
        <item x="2637"/>
        <item x="265"/>
        <item x="623"/>
        <item x="458"/>
        <item x="3099"/>
        <item x="1724"/>
        <item x="512"/>
        <item x="1226"/>
        <item x="3773"/>
        <item x="1766"/>
        <item x="4430"/>
        <item x="236"/>
        <item x="1342"/>
        <item x="2863"/>
        <item x="3292"/>
        <item x="192"/>
        <item x="4559"/>
        <item x="1074"/>
        <item x="3574"/>
        <item x="2651"/>
        <item x="1217"/>
        <item x="2953"/>
        <item x="638"/>
        <item x="2542"/>
        <item x="3889"/>
        <item x="3529"/>
        <item x="2980"/>
        <item x="2360"/>
        <item x="624"/>
        <item x="1439"/>
        <item x="2644"/>
        <item x="470"/>
        <item x="824"/>
        <item x="3655"/>
        <item x="1763"/>
        <item x="625"/>
        <item x="4176"/>
        <item x="3137"/>
        <item x="1410"/>
        <item x="603"/>
        <item x="2638"/>
        <item x="3471"/>
        <item x="4178"/>
        <item x="1379"/>
        <item x="3949"/>
        <item x="2993"/>
        <item x="2353"/>
        <item x="3873"/>
        <item x="691"/>
        <item x="938"/>
        <item x="2050"/>
        <item x="2687"/>
        <item x="3423"/>
        <item x="1795"/>
        <item x="714"/>
        <item x="1949"/>
        <item x="819"/>
        <item x="2645"/>
        <item x="1709"/>
        <item x="1641"/>
        <item x="2922"/>
        <item x="3030"/>
        <item x="1622"/>
        <item x="1003"/>
        <item x="1790"/>
        <item x="1905"/>
        <item x="1434"/>
        <item x="193"/>
        <item x="1369"/>
        <item x="1513"/>
        <item x="2626"/>
        <item x="72"/>
        <item x="3623"/>
        <item x="2183"/>
        <item x="2778"/>
        <item x="3144"/>
        <item x="1689"/>
        <item x="2394"/>
        <item x="3032"/>
        <item x="1594"/>
        <item x="3410"/>
        <item x="2545"/>
        <item x="2149"/>
        <item x="2715"/>
        <item x="36"/>
        <item x="1444"/>
        <item x="2294"/>
        <item x="288"/>
        <item x="2807"/>
        <item x="2191"/>
        <item x="271"/>
        <item x="2178"/>
        <item x="4084"/>
        <item x="2570"/>
        <item x="547"/>
        <item x="4111"/>
        <item x="949"/>
        <item x="2583"/>
        <item x="1409"/>
        <item x="1326"/>
        <item x="111"/>
        <item x="750"/>
        <item x="3853"/>
        <item x="2305"/>
        <item x="2462"/>
        <item x="1245"/>
        <item x="2540"/>
        <item x="1508"/>
        <item x="647"/>
        <item x="3788"/>
        <item x="725"/>
        <item x="1664"/>
        <item x="2552"/>
        <item x="2905"/>
        <item x="2407"/>
        <item x="2436"/>
        <item x="99"/>
        <item x="2930"/>
        <item x="2934"/>
        <item x="4465"/>
        <item x="1719"/>
        <item x="37"/>
        <item x="1372"/>
        <item x="551"/>
        <item x="2355"/>
        <item x="613"/>
        <item x="3806"/>
        <item x="1950"/>
        <item x="3984"/>
        <item x="4051"/>
        <item x="1635"/>
        <item x="3594"/>
        <item x="560"/>
        <item x="10"/>
        <item x="174"/>
        <item x="4136"/>
        <item x="1993"/>
        <item x="3706"/>
        <item x="1881"/>
        <item x="830"/>
        <item x="1207"/>
        <item x="388"/>
        <item x="3757"/>
        <item x="1139"/>
        <item x="1000"/>
        <item x="4277"/>
        <item x="3328"/>
        <item x="3397"/>
        <item x="1934"/>
        <item x="826"/>
        <item x="2405"/>
        <item x="3969"/>
        <item x="2620"/>
        <item x="2268"/>
        <item x="2324"/>
        <item x="4025"/>
        <item x="3079"/>
        <item x="1821"/>
        <item x="1608"/>
        <item x="1569"/>
        <item x="1076"/>
        <item x="1333"/>
        <item x="2941"/>
        <item x="1940"/>
        <item x="1699"/>
        <item x="617"/>
        <item x="839"/>
        <item x="2729"/>
        <item x="1381"/>
        <item x="3291"/>
        <item x="3455"/>
        <item x="2380"/>
        <item x="300"/>
        <item x="1215"/>
        <item x="3310"/>
        <item x="2869"/>
        <item x="2067"/>
        <item x="1087"/>
        <item x="210"/>
        <item x="1300"/>
        <item x="2680"/>
        <item x="4042"/>
        <item x="1722"/>
        <item x="4462"/>
        <item x="2925"/>
        <item x="2900"/>
        <item x="2595"/>
        <item x="3017"/>
        <item x="4134"/>
        <item x="2518"/>
        <item x="2650"/>
        <item x="2103"/>
        <item x="2726"/>
        <item x="930"/>
        <item x="3222"/>
        <item x="731"/>
        <item x="4326"/>
        <item x="4171"/>
        <item x="4420"/>
        <item x="4177"/>
        <item x="2681"/>
        <item x="2220"/>
        <item x="4425"/>
        <item x="896"/>
        <item x="1256"/>
        <item x="730"/>
        <item x="538"/>
        <item x="226"/>
        <item x="4028"/>
        <item x="429"/>
        <item x="1103"/>
        <item x="2430"/>
        <item x="3962"/>
        <item x="2209"/>
        <item x="3566"/>
        <item x="1600"/>
        <item x="2166"/>
        <item x="791"/>
        <item x="1577"/>
        <item x="46"/>
        <item x="3067"/>
        <item x="3550"/>
        <item x="2792"/>
        <item x="1681"/>
        <item x="2757"/>
        <item x="3956"/>
        <item x="621"/>
        <item x="1199"/>
        <item x="2658"/>
        <item x="934"/>
        <item x="364"/>
        <item x="441"/>
        <item x="540"/>
        <item x="4467"/>
        <item x="4345"/>
        <item x="1393"/>
        <item x="1592"/>
        <item x="492"/>
        <item x="2499"/>
        <item x="504"/>
        <item x="4019"/>
        <item x="4378"/>
        <item x="1633"/>
        <item x="3585"/>
        <item x="3948"/>
        <item x="3890"/>
        <item x="91"/>
        <item x="20"/>
        <item x="3858"/>
        <item x="3197"/>
        <item x="440"/>
        <item x="2062"/>
        <item x="3535"/>
        <item x="3019"/>
        <item x="703"/>
        <item x="4296"/>
        <item x="42"/>
        <item x="3194"/>
        <item x="2611"/>
        <item x="1221"/>
        <item x="4203"/>
        <item x="1016"/>
        <item x="3104"/>
        <item x="3494"/>
        <item x="1769"/>
        <item x="2940"/>
        <item x="1289"/>
        <item x="1789"/>
        <item x="786"/>
        <item x="4144"/>
        <item x="1050"/>
        <item x="1328"/>
        <item x="862"/>
        <item x="4318"/>
        <item x="169"/>
        <item x="228"/>
        <item x="1479"/>
        <item x="1347"/>
        <item x="2164"/>
        <item x="4010"/>
        <item x="2964"/>
        <item x="1819"/>
        <item x="769"/>
        <item x="382"/>
        <item x="4452"/>
        <item x="740"/>
        <item x="3013"/>
        <item x="327"/>
        <item x="2647"/>
        <item x="2336"/>
        <item x="7"/>
        <item x="4543"/>
        <item x="3483"/>
        <item x="1867"/>
        <item x="238"/>
        <item x="3520"/>
        <item x="2586"/>
        <item x="1319"/>
        <item x="3925"/>
        <item x="153"/>
        <item x="4348"/>
        <item x="3192"/>
        <item x="22"/>
        <item x="3653"/>
        <item x="4523"/>
        <item x="2016"/>
        <item x="3869"/>
        <item x="996"/>
        <item x="3658"/>
        <item x="1037"/>
        <item x="4364"/>
        <item x="3170"/>
        <item x="3526"/>
        <item x="2275"/>
        <item x="2432"/>
        <item x="685"/>
        <item x="643"/>
        <item x="3223"/>
        <item x="89"/>
        <item x="4210"/>
        <item x="3350"/>
        <item x="3920"/>
        <item x="75"/>
        <item x="323"/>
        <item x="702"/>
        <item x="208"/>
        <item x="398"/>
        <item x="1515"/>
        <item x="1651"/>
        <item x="1001"/>
        <item x="4163"/>
        <item x="1803"/>
        <item x="1571"/>
        <item x="3564"/>
        <item x="1737"/>
        <item x="2311"/>
        <item x="1917"/>
        <item x="912"/>
        <item x="4275"/>
        <item x="4261"/>
        <item x="1711"/>
        <item x="805"/>
        <item x="1213"/>
        <item x="3405"/>
        <item x="3142"/>
        <item x="2578"/>
        <item x="595"/>
        <item x="222"/>
        <item x="2087"/>
        <item x="1115"/>
        <item x="2602"/>
        <item x="2284"/>
        <item x="1935"/>
        <item x="4530"/>
        <item x="1457"/>
        <item x="832"/>
        <item x="1184"/>
        <item x="1436"/>
        <item x="160"/>
        <item x="973"/>
        <item x="921"/>
        <item x="1660"/>
        <item x="3206"/>
        <item x="913"/>
        <item x="523"/>
        <item x="66"/>
        <item x="2936"/>
        <item x="1047"/>
        <item x="3711"/>
        <item x="808"/>
        <item x="852"/>
        <item x="240"/>
        <item x="2060"/>
        <item x="3309"/>
        <item x="2886"/>
        <item x="4168"/>
        <item x="849"/>
        <item x="3016"/>
        <item x="4059"/>
        <item x="1639"/>
        <item x="1166"/>
        <item x="3466"/>
        <item x="4280"/>
        <item x="1426"/>
        <item x="3467"/>
        <item x="1676"/>
        <item x="1755"/>
        <item x="4556"/>
        <item x="2755"/>
        <item x="3482"/>
        <item x="3667"/>
        <item x="3979"/>
        <item x="3518"/>
        <item x="914"/>
        <item x="3635"/>
        <item x="2683"/>
        <item x="2482"/>
        <item x="1193"/>
        <item x="2594"/>
        <item x="4245"/>
        <item x="2208"/>
        <item x="1042"/>
        <item x="4477"/>
        <item x="4397"/>
        <item x="4341"/>
        <item x="4422"/>
        <item x="4151"/>
        <item x="601"/>
        <item x="3928"/>
        <item x="3221"/>
        <item x="439"/>
        <item x="168"/>
        <item x="4469"/>
        <item x="2935"/>
        <item x="3432"/>
        <item x="4033"/>
        <item x="3694"/>
        <item x="3612"/>
        <item x="3438"/>
        <item x="3532"/>
        <item x="679"/>
        <item x="2398"/>
        <item x="4300"/>
        <item x="554"/>
        <item x="2069"/>
        <item x="1209"/>
        <item x="1136"/>
        <item x="2615"/>
        <item x="759"/>
        <item x="2547"/>
        <item x="347"/>
        <item x="2082"/>
        <item x="4124"/>
        <item x="2004"/>
        <item x="56"/>
        <item x="2780"/>
        <item x="1757"/>
        <item x="4312"/>
        <item x="4424"/>
        <item x="935"/>
        <item x="2110"/>
        <item x="2800"/>
        <item x="422"/>
        <item x="3743"/>
        <item x="2379"/>
        <item x="2619"/>
        <item x="1677"/>
        <item x="1255"/>
        <item x="1043"/>
        <item x="1850"/>
        <item x="1424"/>
        <item x="4332"/>
        <item x="3279"/>
        <item x="1799"/>
        <item x="1158"/>
        <item x="766"/>
        <item x="3149"/>
        <item x="1828"/>
        <item x="1059"/>
        <item x="2831"/>
        <item x="209"/>
        <item x="3394"/>
        <item x="4574"/>
        <item x="3603"/>
        <item x="2231"/>
        <item x="2937"/>
        <item x="1398"/>
        <item x="2857"/>
        <item x="2698"/>
        <item x="3297"/>
        <item x="1129"/>
        <item x="3229"/>
        <item x="3877"/>
        <item x="1089"/>
        <item x="2565"/>
        <item x="4148"/>
        <item x="3419"/>
        <item x="1960"/>
        <item x="1969"/>
        <item x="848"/>
        <item x="344"/>
        <item x="516"/>
        <item x="1598"/>
        <item x="1952"/>
        <item x="1933"/>
        <item x="4409"/>
        <item x="2265"/>
        <item x="1374"/>
        <item x="2282"/>
        <item x="2544"/>
        <item x="877"/>
        <item x="4"/>
        <item x="1614"/>
        <item x="2371"/>
        <item x="2909"/>
        <item x="385"/>
        <item x="3922"/>
        <item x="800"/>
        <item x="176"/>
        <item x="710"/>
        <item x="967"/>
        <item x="2184"/>
        <item x="2974"/>
        <item x="1296"/>
        <item x="15"/>
        <item x="1631"/>
        <item x="977"/>
        <item x="3642"/>
        <item x="2764"/>
        <item x="1354"/>
        <item x="1030"/>
        <item x="4509"/>
        <item x="3278"/>
        <item x="2059"/>
        <item x="2862"/>
        <item x="3190"/>
        <item x="874"/>
        <item x="2718"/>
        <item x="3630"/>
        <item x="4197"/>
        <item x="1206"/>
        <item x="2108"/>
        <item x="1906"/>
        <item x="929"/>
        <item x="4225"/>
        <item x="316"/>
        <item x="2298"/>
        <item x="615"/>
        <item x="3186"/>
        <item x="2441"/>
        <item x="1246"/>
        <item x="2861"/>
        <item x="3105"/>
        <item x="787"/>
        <item x="4535"/>
        <item x="784"/>
        <item x="727"/>
        <item x="1717"/>
        <item x="1727"/>
        <item x="2225"/>
        <item x="3379"/>
        <item x="3891"/>
        <item x="95"/>
        <item x="1532"/>
        <item x="3570"/>
        <item x="3065"/>
        <item x="644"/>
        <item x="2163"/>
        <item x="3039"/>
        <item x="2598"/>
        <item x="4456"/>
        <item x="361"/>
        <item x="3823"/>
        <item x="4251"/>
        <item x="3237"/>
        <item x="1741"/>
        <item x="4063"/>
        <item x="2520"/>
        <item x="3368"/>
        <item x="1524"/>
        <item x="3537"/>
        <item x="1919"/>
        <item x="3651"/>
        <item x="3875"/>
        <item x="4200"/>
        <item x="1084"/>
        <item x="1053"/>
        <item x="4522"/>
        <item x="2871"/>
        <item x="4291"/>
        <item x="1785"/>
        <item x="1311"/>
        <item x="299"/>
        <item x="497"/>
        <item x="1690"/>
        <item x="284"/>
        <item x="1601"/>
        <item x="928"/>
        <item x="177"/>
        <item x="93"/>
        <item x="2841"/>
        <item x="2661"/>
        <item x="4486"/>
        <item x="1396"/>
        <item x="24"/>
        <item x="4080"/>
        <item x="3295"/>
        <item x="378"/>
        <item x="1914"/>
        <item x="4108"/>
        <item x="508"/>
        <item x="3265"/>
        <item x="2738"/>
        <item x="3964"/>
        <item x="3855"/>
        <item x="794"/>
        <item x="3872"/>
        <item x="3210"/>
        <item x="2113"/>
        <item x="2669"/>
        <item x="1679"/>
        <item x="1034"/>
        <item x="2044"/>
        <item x="1899"/>
        <item x="2146"/>
        <item x="3109"/>
        <item x="2511"/>
        <item x="1750"/>
        <item x="2303"/>
        <item x="3321"/>
        <item x="3475"/>
        <item x="4057"/>
        <item x="1007"/>
        <item x="3360"/>
        <item x="4398"/>
        <item x="1936"/>
        <item x="1344"/>
        <item x="4099"/>
        <item x="709"/>
        <item x="268"/>
        <item x="242"/>
        <item x="1687"/>
        <item x="4536"/>
        <item x="1981"/>
        <item x="1198"/>
        <item x="645"/>
        <item x="1229"/>
        <item x="3748"/>
        <item x="1251"/>
        <item x="2840"/>
        <item x="3211"/>
        <item x="3255"/>
        <item x="524"/>
        <item x="858"/>
        <item x="3320"/>
        <item x="1472"/>
        <item x="1249"/>
        <item x="2870"/>
        <item x="829"/>
        <item x="4060"/>
        <item x="4146"/>
        <item x="3994"/>
        <item x="2994"/>
        <item x="4490"/>
        <item x="345"/>
        <item x="2447"/>
        <item x="854"/>
        <item x="4114"/>
        <item x="3244"/>
        <item x="2879"/>
        <item x="4324"/>
        <item x="122"/>
        <item x="1283"/>
        <item x="4094"/>
        <item x="2885"/>
        <item x="2635"/>
        <item x="1970"/>
        <item x="1808"/>
        <item x="3691"/>
        <item x="4433"/>
        <item x="11"/>
        <item x="4026"/>
        <item x="147"/>
        <item x="1380"/>
        <item x="17"/>
        <item x="2492"/>
        <item x="2079"/>
        <item x="2381"/>
        <item x="1360"/>
        <item x="532"/>
        <item x="4039"/>
        <item x="413"/>
        <item x="3672"/>
        <item x="1579"/>
        <item x="2122"/>
        <item x="2693"/>
        <item x="995"/>
        <item x="569"/>
        <item x="54"/>
        <item x="2114"/>
        <item x="3779"/>
        <item x="425"/>
        <item x="3390"/>
        <item x="1596"/>
        <item x="1152"/>
        <item x="3178"/>
        <item x="693"/>
        <item x="1450"/>
        <item x="1282"/>
        <item x="4558"/>
        <item x="831"/>
        <item x="966"/>
        <item x="2286"/>
        <item x="851"/>
        <item x="4103"/>
        <item x="1002"/>
        <item x="2536"/>
        <item x="4133"/>
        <item x="1185"/>
        <item x="1829"/>
        <item x="903"/>
        <item x="3789"/>
        <item x="131"/>
        <item x="4224"/>
        <item x="1560"/>
        <item x="1747"/>
        <item x="1889"/>
        <item x="3362"/>
        <item x="1157"/>
        <item x="1877"/>
        <item x="2120"/>
        <item x="3451"/>
        <item x="329"/>
        <item x="417"/>
        <item x="4352"/>
        <item x="3732"/>
        <item x="4141"/>
        <item x="1872"/>
        <item x="4351"/>
        <item x="2631"/>
        <item x="2483"/>
        <item x="939"/>
        <item x="4395"/>
        <item x="4294"/>
        <item x="1039"/>
        <item x="4075"/>
        <item x="3403"/>
        <item x="1597"/>
        <item x="2218"/>
        <item x="1211"/>
        <item x="1093"/>
        <item x="2741"/>
        <item x="2997"/>
        <item x="1317"/>
        <item x="2968"/>
        <item x="3162"/>
        <item x="3825"/>
        <item x="453"/>
        <item x="4390"/>
        <item x="2887"/>
        <item x="778"/>
        <item x="3139"/>
        <item x="4372"/>
        <item x="993"/>
        <item x="891"/>
        <item x="412"/>
        <item x="4529"/>
        <item x="3414"/>
        <item x="2330"/>
        <item x="4152"/>
        <item x="815"/>
        <item x="1308"/>
        <item x="3589"/>
        <item x="1836"/>
        <item x="1607"/>
        <item x="4227"/>
        <item x="1298"/>
        <item x="772"/>
        <item x="1771"/>
        <item x="1064"/>
        <item x="756"/>
        <item x="424"/>
        <item x="3181"/>
        <item x="2045"/>
        <item x="637"/>
        <item x="3353"/>
        <item x="2137"/>
        <item x="3668"/>
        <item x="246"/>
        <item x="3771"/>
        <item x="2945"/>
        <item x="2522"/>
        <item x="4408"/>
        <item x="3932"/>
        <item x="332"/>
        <item x="2621"/>
        <item x="179"/>
        <item x="1140"/>
        <item x="320"/>
        <item x="4432"/>
        <item x="2085"/>
        <item x="340"/>
        <item x="3492"/>
        <item x="190"/>
        <item x="1455"/>
        <item x="4078"/>
        <item x="4293"/>
        <item x="583"/>
        <item x="3609"/>
        <item x="3043"/>
        <item x="175"/>
        <item x="4140"/>
        <item x="1224"/>
        <item x="1512"/>
        <item x="507"/>
        <item x="1262"/>
        <item x="3462"/>
        <item x="4004"/>
        <item x="1073"/>
        <item x="4437"/>
        <item x="2099"/>
        <item x="2097"/>
        <item x="2437"/>
        <item x="1241"/>
        <item x="1427"/>
        <item x="1619"/>
        <item x="584"/>
        <item x="2334"/>
        <item x="2897"/>
        <item x="4271"/>
        <item x="154"/>
        <item x="3738"/>
        <item x="2245"/>
        <item x="3011"/>
        <item x="2745"/>
        <item x="3214"/>
        <item x="501"/>
        <item x="3035"/>
        <item x="1329"/>
        <item x="1591"/>
        <item x="2269"/>
        <item x="3857"/>
        <item x="4393"/>
        <item x="3737"/>
        <item x="3340"/>
        <item x="3971"/>
        <item x="728"/>
        <item x="3722"/>
        <item x="68"/>
        <item x="2942"/>
        <item x="4518"/>
        <item x="1191"/>
        <item x="3158"/>
        <item x="2302"/>
        <item x="1652"/>
        <item x="4516"/>
        <item x="4205"/>
        <item x="498"/>
        <item x="946"/>
        <item x="1404"/>
        <item x="124"/>
        <item x="670"/>
        <item x="1120"/>
        <item x="3250"/>
        <item x="1200"/>
        <item x="2077"/>
        <item x="3202"/>
        <item x="2167"/>
        <item x="411"/>
        <item x="3428"/>
        <item x="1117"/>
        <item x="275"/>
        <item x="1723"/>
        <item x="3763"/>
        <item x="2939"/>
        <item x="662"/>
        <item x="3813"/>
        <item x="4494"/>
        <item x="3618"/>
        <item x="4087"/>
        <item x="460"/>
        <item x="1621"/>
        <item x="3095"/>
        <item x="2866"/>
        <item x="2677"/>
        <item x="3433"/>
        <item x="627"/>
        <item x="4125"/>
        <item x="1962"/>
        <item x="3087"/>
        <item x="4339"/>
        <item x="2785"/>
        <item x="1307"/>
        <item x="474"/>
        <item x="3306"/>
        <item x="2793"/>
        <item x="2999"/>
        <item x="4386"/>
        <item x="442"/>
        <item x="3205"/>
        <item x="4337"/>
        <item x="2244"/>
        <item x="3930"/>
        <item x="351"/>
        <item x="2073"/>
        <item x="1181"/>
        <item x="3456"/>
        <item x="3885"/>
        <item x="2679"/>
        <item x="1276"/>
        <item x="3021"/>
        <item x="331"/>
        <item x="4128"/>
        <item x="2616"/>
        <item x="4311"/>
        <item x="1543"/>
        <item x="4276"/>
        <item x="4096"/>
        <item x="2814"/>
        <item x="3460"/>
        <item x="1218"/>
        <item x="1873"/>
        <item x="2779"/>
        <item x="3175"/>
        <item x="2138"/>
        <item x="1133"/>
        <item x="128"/>
        <item x="729"/>
        <item x="3069"/>
        <item x="3269"/>
        <item x="4515"/>
        <item x="1587"/>
        <item x="1489"/>
        <item x="1382"/>
        <item x="4015"/>
        <item x="922"/>
        <item x="365"/>
        <item x="2515"/>
        <item x="3551"/>
        <item x="628"/>
        <item x="2359"/>
        <item x="1175"/>
        <item x="3729"/>
        <item x="3769"/>
        <item x="1903"/>
        <item x="3371"/>
        <item x="986"/>
        <item x="1855"/>
        <item x="3831"/>
        <item x="423"/>
        <item x="2573"/>
        <item x="1518"/>
        <item x="1517"/>
        <item x="761"/>
        <item x="962"/>
        <item x="200"/>
        <item x="3541"/>
        <item x="2593"/>
        <item x="1922"/>
        <item x="4497"/>
        <item x="39"/>
        <item x="3933"/>
        <item x="1373"/>
        <item x="65"/>
        <item x="3283"/>
        <item x="282"/>
        <item x="4107"/>
        <item x="577"/>
        <item x="1995"/>
        <item x="3515"/>
        <item x="2091"/>
        <item x="905"/>
        <item x="4360"/>
        <item x="3159"/>
        <item x="1822"/>
        <item x="1802"/>
        <item x="1541"/>
        <item x="894"/>
        <item x="273"/>
        <item x="1094"/>
        <item x="3580"/>
        <item x="1478"/>
        <item x="809"/>
        <item x="317"/>
        <item x="3252"/>
        <item x="1189"/>
        <item x="4538"/>
        <item x="342"/>
        <item x="1965"/>
        <item x="4047"/>
        <item x="3457"/>
        <item x="3674"/>
        <item x="291"/>
        <item x="2960"/>
        <item x="1998"/>
        <item x="1538"/>
        <item x="4286"/>
        <item x="1400"/>
        <item x="3957"/>
        <item x="1928"/>
        <item x="2684"/>
        <item x="2977"/>
        <item x="2802"/>
        <item x="1459"/>
        <item x="3113"/>
        <item x="495"/>
        <item x="2307"/>
        <item x="2328"/>
        <item x="4466"/>
        <item x="883"/>
        <item x="2395"/>
        <item x="1866"/>
        <item x="2229"/>
        <item x="4461"/>
        <item x="1067"/>
        <item x="3385"/>
        <item x="223"/>
        <item x="1353"/>
        <item x="4371"/>
        <item x="1111"/>
        <item x="2837"/>
        <item x="3755"/>
        <item x="513"/>
        <item x="2813"/>
        <item x="842"/>
        <item x="3563"/>
        <item x="4122"/>
        <item x="2556"/>
        <item x="1839"/>
        <item x="1291"/>
        <item x="297"/>
        <item x="2205"/>
        <item x="1202"/>
        <item x="21"/>
        <item x="2773"/>
        <item x="4396"/>
        <item x="3601"/>
        <item x="2559"/>
        <item x="2468"/>
        <item x="339"/>
        <item x="267"/>
        <item x="1953"/>
        <item x="1989"/>
        <item x="2431"/>
        <item x="4383"/>
        <item x="2340"/>
        <item x="3810"/>
        <item x="3468"/>
        <item x="3750"/>
        <item x="3388"/>
        <item x="1036"/>
        <item x="2816"/>
        <item x="3621"/>
        <item x="3272"/>
        <item x="3376"/>
        <item x="3650"/>
        <item x="2901"/>
        <item x="1667"/>
        <item x="2860"/>
        <item x="964"/>
        <item x="3736"/>
        <item x="3579"/>
        <item x="1499"/>
        <item x="3326"/>
        <item x="2484"/>
        <item x="1932"/>
        <item x="381"/>
        <item x="3543"/>
        <item x="1807"/>
        <item x="2590"/>
        <item x="437"/>
        <item x="117"/>
        <item x="241"/>
        <item x="451"/>
        <item x="1814"/>
        <item x="3753"/>
        <item x="600"/>
        <item x="3275"/>
        <item x="3906"/>
        <item x="3071"/>
        <item x="2758"/>
        <item x="3241"/>
        <item x="256"/>
        <item x="4053"/>
        <item x="4541"/>
        <item x="3656"/>
        <item x="3286"/>
        <item x="602"/>
        <item x="3521"/>
        <item x="4180"/>
        <item x="2659"/>
        <item x="1585"/>
        <item x="2248"/>
        <item x="3249"/>
        <item x="2047"/>
        <item x="349"/>
        <item x="2264"/>
        <item x="2005"/>
        <item x="984"/>
        <item x="770"/>
        <item x="4241"/>
        <item x="733"/>
        <item x="1912"/>
        <item x="3004"/>
        <item x="2299"/>
        <item x="23"/>
        <item x="1287"/>
        <item x="681"/>
        <item x="1349"/>
        <item x="1668"/>
        <item x="348"/>
        <item x="3329"/>
        <item x="2978"/>
        <item x="746"/>
        <item x="201"/>
        <item x="1179"/>
        <item x="622"/>
        <item x="1566"/>
        <item x="4365"/>
        <item x="581"/>
        <item x="203"/>
        <item x="4272"/>
        <item x="4501"/>
        <item x="2983"/>
        <item x="3696"/>
        <item x="4268"/>
        <item x="1446"/>
        <item x="2735"/>
        <item x="49"/>
        <item x="3942"/>
        <item x="435"/>
        <item x="12"/>
        <item x="3258"/>
        <item x="3510"/>
        <item x="3781"/>
        <item x="4220"/>
        <item x="2385"/>
        <item x="556"/>
        <item x="3234"/>
        <item x="2648"/>
        <item x="4269"/>
        <item x="1943"/>
        <item x="3331"/>
        <item x="4309"/>
        <item x="3262"/>
        <item x="1018"/>
        <item x="2596"/>
        <item x="1534"/>
        <item x="4222"/>
        <item x="4013"/>
        <item x="2247"/>
        <item x="1449"/>
        <item x="1671"/>
        <item x="3829"/>
        <item x="1544"/>
        <item x="4129"/>
        <item x="1628"/>
        <item x="1568"/>
        <item x="2749"/>
        <item x="138"/>
        <item x="3680"/>
        <item x="3770"/>
        <item x="4022"/>
        <item x="2585"/>
        <item x="3517"/>
        <item x="2435"/>
        <item x="2567"/>
        <item x="4223"/>
        <item x="4553"/>
        <item x="108"/>
        <item x="321"/>
        <item x="464"/>
        <item x="2382"/>
        <item x="2512"/>
        <item x="3866"/>
        <item x="360"/>
        <item x="97"/>
        <item x="2666"/>
        <item x="493"/>
        <item x="975"/>
        <item x="3217"/>
        <item x="4192"/>
        <item x="542"/>
        <item x="1370"/>
        <item x="2864"/>
        <item x="109"/>
        <item x="2555"/>
        <item x="404"/>
        <item x="804"/>
        <item x="1288"/>
        <item x="3207"/>
        <item x="765"/>
        <item x="4157"/>
        <item x="1509"/>
        <item x="1966"/>
        <item x="3850"/>
        <item x="1121"/>
        <item x="3240"/>
        <item x="4562"/>
        <item x="704"/>
        <item x="2772"/>
        <item x="141"/>
        <item x="2477"/>
        <item x="3195"/>
        <item x="4077"/>
        <item x="2451"/>
        <item x="3143"/>
        <item x="1425"/>
        <item x="1626"/>
        <item x="4374"/>
        <item x="3476"/>
        <item x="2967"/>
        <item x="3141"/>
        <item x="4548"/>
        <item x="4006"/>
        <item x="2473"/>
        <item x="1663"/>
        <item x="4292"/>
        <item x="434"/>
        <item x="817"/>
        <item x="4201"/>
        <item x="2252"/>
        <item x="126"/>
        <item x="186"/>
        <item x="3767"/>
        <item x="2216"/>
        <item x="753"/>
        <item x="2446"/>
        <item x="957"/>
        <item x="1230"/>
        <item x="1323"/>
        <item x="3808"/>
        <item x="3677"/>
        <item x="1742"/>
        <item x="1811"/>
        <item x="755"/>
        <item x="3644"/>
        <item x="689"/>
        <item x="301"/>
        <item x="2521"/>
        <item x="4215"/>
        <item x="2425"/>
        <item x="3344"/>
        <item x="3091"/>
        <item x="3380"/>
        <item x="1466"/>
        <item x="2713"/>
        <item x="4338"/>
        <item x="3516"/>
        <item x="3970"/>
        <item x="4421"/>
        <item x="909"/>
        <item x="2126"/>
        <item x="3047"/>
        <item x="979"/>
        <item x="2361"/>
        <item x="2972"/>
        <item x="4546"/>
        <item x="106"/>
        <item x="4450"/>
        <item x="840"/>
        <item x="2020"/>
        <item x="1153"/>
        <item x="1493"/>
        <item x="906"/>
        <item x="880"/>
        <item x="2526"/>
        <item x="620"/>
        <item x="1876"/>
        <item x="2227"/>
        <item x="4100"/>
        <item x="1413"/>
        <item x="1862"/>
        <item x="2654"/>
        <item x="4115"/>
        <item x="3425"/>
        <item x="3839"/>
        <item x="3227"/>
        <item x="28"/>
        <item x="1258"/>
        <item x="1923"/>
        <item x="227"/>
        <item x="2232"/>
        <item x="473"/>
        <item x="971"/>
        <item x="965"/>
        <item x="3686"/>
        <item x="1630"/>
        <item x="3454"/>
        <item x="2422"/>
        <item x="4138"/>
        <item x="2504"/>
        <item x="2347"/>
        <item x="2343"/>
        <item x="692"/>
        <item x="1590"/>
        <item x="3519"/>
        <item x="2827"/>
        <item x="2075"/>
        <item x="100"/>
        <item x="2746"/>
        <item x="3028"/>
        <item x="3896"/>
        <item x="3719"/>
        <item x="4361"/>
        <item x="2721"/>
        <item x="3733"/>
        <item x="798"/>
        <item x="1005"/>
        <item x="1729"/>
        <item x="3193"/>
        <item x="3198"/>
        <item x="4565"/>
        <item x="3363"/>
        <item x="1240"/>
        <item x="3958"/>
        <item x="2765"/>
        <item x="4131"/>
        <item x="4441"/>
        <item x="2608"/>
        <item x="2657"/>
        <item x="2719"/>
        <item x="2756"/>
        <item x="4183"/>
        <item x="1620"/>
        <item x="1394"/>
        <item x="543"/>
        <item x="1964"/>
        <item x="387"/>
        <item x="4213"/>
        <item x="420"/>
        <item x="1897"/>
        <item x="2368"/>
        <item x="32"/>
        <item x="3107"/>
        <item x="2056"/>
        <item x="3793"/>
        <item x="3334"/>
        <item x="4167"/>
        <item x="3416"/>
        <item x="494"/>
        <item x="3775"/>
        <item x="4170"/>
        <item x="2533"/>
        <item x="135"/>
        <item x="1477"/>
        <item x="144"/>
        <item x="4109"/>
        <item x="4379"/>
        <item x="3998"/>
        <item x="763"/>
        <item x="1305"/>
        <item x="2539"/>
        <item x="2348"/>
        <item x="724"/>
        <item x="2606"/>
        <item x="4179"/>
        <item x="2409"/>
        <item x="1055"/>
        <item x="3745"/>
        <item x="3402"/>
        <item x="799"/>
        <item x="3367"/>
        <item x="4407"/>
        <item x="2790"/>
        <item x="3347"/>
        <item x="3401"/>
        <item x="3654"/>
        <item x="2444"/>
        <item x="4384"/>
        <item x="866"/>
        <item x="4568"/>
        <item x="3865"/>
        <item x="2768"/>
        <item x="2023"/>
        <item x="4493"/>
        <item x="4481"/>
        <item x="2630"/>
        <item x="1368"/>
        <item x="845"/>
        <item x="2017"/>
        <item x="552"/>
        <item x="3616"/>
        <item x="2063"/>
        <item x="3506"/>
        <item x="2052"/>
        <item x="575"/>
        <item x="1531"/>
        <item x="3628"/>
        <item x="918"/>
        <item x="2845"/>
        <item x="1090"/>
        <item x="2812"/>
        <item x="2471"/>
        <item x="3584"/>
        <item x="630"/>
        <item x="792"/>
        <item x="1032"/>
        <item x="433"/>
        <item x="4102"/>
        <item x="2388"/>
        <item x="2865"/>
        <item x="3062"/>
        <item x="1395"/>
        <item x="3704"/>
        <item x="3098"/>
        <item x="1564"/>
        <item x="4032"/>
        <item x="1693"/>
        <item x="748"/>
        <item x="2372"/>
        <item x="18"/>
        <item x="3444"/>
        <item x="1642"/>
        <item x="182"/>
        <item x="674"/>
        <item x="2150"/>
        <item x="1765"/>
        <item x="2058"/>
        <item x="354"/>
        <item x="3508"/>
        <item x="3675"/>
        <item x="3915"/>
        <item x="308"/>
        <item x="1227"/>
        <item x="4158"/>
        <item x="2525"/>
        <item x="1725"/>
        <item x="52"/>
        <item x="898"/>
        <item x="471"/>
        <item x="2929"/>
        <item x="482"/>
        <item x="1453"/>
        <item x="4571"/>
        <item x="3085"/>
        <item x="4029"/>
        <item x="1474"/>
        <item x="3967"/>
        <item x="279"/>
        <item x="2904"/>
        <item x="3848"/>
        <item x="1484"/>
        <item x="4135"/>
        <item x="1260"/>
        <item x="739"/>
        <item x="314"/>
        <item x="2274"/>
        <item x="1697"/>
        <item x="4306"/>
        <item x="568"/>
        <item x="3083"/>
        <item x="1107"/>
        <item x="309"/>
        <item x="2364"/>
        <item x="1346"/>
        <item x="3605"/>
        <item x="2786"/>
        <item x="3373"/>
        <item x="1885"/>
        <item x="2795"/>
        <item x="1278"/>
        <item x="3600"/>
        <item x="1418"/>
        <item x="4448"/>
        <item x="1535"/>
        <item x="3152"/>
        <item x="926"/>
        <item x="1364"/>
        <item x="860"/>
        <item x="4359"/>
        <item x="2971"/>
        <item x="419"/>
        <item x="2201"/>
        <item x="565"/>
        <item x="1991"/>
        <item x="276"/>
        <item x="3068"/>
        <item x="4406"/>
        <item x="4356"/>
        <item x="1306"/>
        <item x="4315"/>
        <item x="4250"/>
        <item x="4195"/>
        <item x="656"/>
        <item x="4532"/>
        <item x="466"/>
        <item x="2129"/>
        <item x="1476"/>
        <item t="default"/>
      </items>
    </pivotField>
    <pivotField dataField="1" showAll="0">
      <items count="4522">
        <item x="424"/>
        <item x="3772"/>
        <item x="1484"/>
        <item x="129"/>
        <item x="1622"/>
        <item x="1770"/>
        <item x="2460"/>
        <item x="3314"/>
        <item x="572"/>
        <item x="1426"/>
        <item x="1355"/>
        <item x="1640"/>
        <item x="615"/>
        <item x="3469"/>
        <item x="152"/>
        <item x="654"/>
        <item x="2624"/>
        <item x="3656"/>
        <item x="2707"/>
        <item x="1015"/>
        <item x="896"/>
        <item x="1382"/>
        <item x="1521"/>
        <item x="2912"/>
        <item x="1503"/>
        <item x="398"/>
        <item x="2214"/>
        <item x="2773"/>
        <item x="1378"/>
        <item x="417"/>
        <item x="1418"/>
        <item x="2276"/>
        <item x="394"/>
        <item x="585"/>
        <item x="2655"/>
        <item x="3726"/>
        <item x="2278"/>
        <item x="3907"/>
        <item x="1211"/>
        <item x="62"/>
        <item x="3010"/>
        <item x="1042"/>
        <item x="2987"/>
        <item x="2660"/>
        <item x="117"/>
        <item x="1813"/>
        <item x="2242"/>
        <item x="3724"/>
        <item x="4374"/>
        <item x="1690"/>
        <item x="2228"/>
        <item x="1591"/>
        <item x="3996"/>
        <item x="2044"/>
        <item x="1826"/>
        <item x="4214"/>
        <item x="1758"/>
        <item x="1681"/>
        <item x="733"/>
        <item x="4246"/>
        <item x="1750"/>
        <item x="3131"/>
        <item x="3571"/>
        <item x="1904"/>
        <item x="1354"/>
        <item x="4493"/>
        <item x="1615"/>
        <item x="1795"/>
        <item x="976"/>
        <item x="3528"/>
        <item x="717"/>
        <item x="508"/>
        <item x="786"/>
        <item x="103"/>
        <item x="2601"/>
        <item x="3710"/>
        <item x="3252"/>
        <item x="4034"/>
        <item x="278"/>
        <item x="3434"/>
        <item x="4400"/>
        <item x="1837"/>
        <item x="687"/>
        <item x="2996"/>
        <item x="2247"/>
        <item x="2064"/>
        <item x="3690"/>
        <item x="3223"/>
        <item x="356"/>
        <item x="3637"/>
        <item x="3219"/>
        <item x="3711"/>
        <item x="1535"/>
        <item x="1518"/>
        <item x="1851"/>
        <item x="3055"/>
        <item x="3257"/>
        <item x="490"/>
        <item x="1099"/>
        <item x="2694"/>
        <item x="506"/>
        <item x="431"/>
        <item x="564"/>
        <item x="209"/>
        <item x="2065"/>
        <item x="162"/>
        <item x="47"/>
        <item x="3548"/>
        <item x="2712"/>
        <item x="943"/>
        <item x="2766"/>
        <item x="2927"/>
        <item x="2904"/>
        <item x="1060"/>
        <item x="1033"/>
        <item x="1459"/>
        <item x="1410"/>
        <item x="19"/>
        <item x="192"/>
        <item x="2151"/>
        <item x="367"/>
        <item x="3004"/>
        <item x="4386"/>
        <item x="439"/>
        <item x="2173"/>
        <item x="3286"/>
        <item x="86"/>
        <item x="1016"/>
        <item x="2965"/>
        <item x="4326"/>
        <item x="2853"/>
        <item x="4049"/>
        <item x="1762"/>
        <item x="321"/>
        <item x="4447"/>
        <item x="2128"/>
        <item x="2281"/>
        <item x="2687"/>
        <item x="1600"/>
        <item x="2608"/>
        <item x="409"/>
        <item x="3743"/>
        <item x="2118"/>
        <item x="2966"/>
        <item x="2876"/>
        <item x="861"/>
        <item x="1056"/>
        <item x="3355"/>
        <item x="950"/>
        <item x="2895"/>
        <item x="1431"/>
        <item x="3958"/>
        <item x="4113"/>
        <item x="3487"/>
        <item x="17"/>
        <item x="1601"/>
        <item x="4148"/>
        <item x="2732"/>
        <item x="3988"/>
        <item x="3269"/>
        <item x="3335"/>
        <item x="888"/>
        <item x="1879"/>
        <item x="1472"/>
        <item x="2808"/>
        <item x="2994"/>
        <item x="1158"/>
        <item x="3863"/>
        <item x="2588"/>
        <item x="3009"/>
        <item x="581"/>
        <item x="823"/>
        <item x="3463"/>
        <item x="285"/>
        <item x="613"/>
        <item x="492"/>
        <item x="363"/>
        <item x="3136"/>
        <item x="2307"/>
        <item x="2952"/>
        <item x="202"/>
        <item x="3870"/>
        <item x="3019"/>
        <item x="3396"/>
        <item x="3588"/>
        <item x="2192"/>
        <item x="3758"/>
        <item x="1493"/>
        <item x="3552"/>
        <item x="2035"/>
        <item x="3843"/>
        <item x="4242"/>
        <item x="3566"/>
        <item x="4184"/>
        <item x="2683"/>
        <item x="3083"/>
        <item x="4284"/>
        <item x="2284"/>
        <item x="3100"/>
        <item x="2121"/>
        <item x="3057"/>
        <item x="4264"/>
        <item x="1252"/>
        <item x="89"/>
        <item x="645"/>
        <item x="4519"/>
        <item x="54"/>
        <item x="78"/>
        <item x="516"/>
        <item x="479"/>
        <item x="1779"/>
        <item x="1665"/>
        <item x="1363"/>
        <item x="465"/>
        <item x="655"/>
        <item x="3556"/>
        <item x="189"/>
        <item x="1066"/>
        <item x="835"/>
        <item x="1708"/>
        <item x="1735"/>
        <item x="2574"/>
        <item x="3558"/>
        <item x="3913"/>
        <item x="3271"/>
        <item x="3048"/>
        <item x="3322"/>
        <item x="1106"/>
        <item x="1199"/>
        <item x="1189"/>
        <item x="1981"/>
        <item x="1632"/>
        <item x="2781"/>
        <item x="143"/>
        <item x="912"/>
        <item x="2404"/>
        <item x="829"/>
        <item x="776"/>
        <item x="4073"/>
        <item x="4054"/>
        <item x="2910"/>
        <item x="603"/>
        <item x="3728"/>
        <item x="2843"/>
        <item x="3262"/>
        <item x="421"/>
        <item x="3659"/>
        <item x="2490"/>
        <item x="2166"/>
        <item x="4058"/>
        <item x="1957"/>
        <item x="869"/>
        <item x="724"/>
        <item x="2751"/>
        <item x="911"/>
        <item x="451"/>
        <item x="2263"/>
        <item x="2440"/>
        <item x="41"/>
        <item x="3915"/>
        <item x="4171"/>
        <item x="1437"/>
        <item x="1662"/>
        <item x="350"/>
        <item x="2743"/>
        <item x="36"/>
        <item x="125"/>
        <item x="1789"/>
        <item x="2917"/>
        <item x="3245"/>
        <item x="2331"/>
        <item x="1948"/>
        <item x="1743"/>
        <item x="860"/>
        <item x="1380"/>
        <item x="1375"/>
        <item x="2915"/>
        <item x="4122"/>
        <item x="1227"/>
        <item x="2809"/>
        <item x="969"/>
        <item x="3619"/>
        <item x="1935"/>
        <item x="2621"/>
        <item x="2495"/>
        <item x="2753"/>
        <item x="2908"/>
        <item x="8"/>
        <item x="105"/>
        <item x="4276"/>
        <item x="4322"/>
        <item x="427"/>
        <item x="2332"/>
        <item x="1876"/>
        <item x="753"/>
        <item x="1323"/>
        <item x="483"/>
        <item x="3334"/>
        <item x="2654"/>
        <item x="3006"/>
        <item x="225"/>
        <item x="518"/>
        <item x="1105"/>
        <item x="1721"/>
        <item x="3239"/>
        <item x="3441"/>
        <item x="2552"/>
        <item x="539"/>
        <item x="4464"/>
        <item x="4420"/>
        <item x="3932"/>
        <item x="1401"/>
        <item x="3618"/>
        <item x="3126"/>
        <item x="1229"/>
        <item x="908"/>
        <item x="3226"/>
        <item x="3672"/>
        <item x="3773"/>
        <item x="1596"/>
        <item x="3983"/>
        <item x="1338"/>
        <item x="1821"/>
        <item x="4469"/>
        <item x="1331"/>
        <item x="3384"/>
        <item x="2175"/>
        <item x="1545"/>
        <item x="2607"/>
        <item x="3607"/>
        <item x="2505"/>
        <item x="3148"/>
        <item x="3687"/>
        <item x="1806"/>
        <item x="2144"/>
        <item x="1751"/>
        <item x="2894"/>
        <item x="2333"/>
        <item x="1566"/>
        <item x="2353"/>
        <item x="2141"/>
        <item x="3512"/>
        <item x="2559"/>
        <item x="1455"/>
        <item x="593"/>
        <item x="2854"/>
        <item x="4207"/>
        <item x="1197"/>
        <item x="1274"/>
        <item x="2002"/>
        <item x="3616"/>
        <item x="3840"/>
        <item x="1776"/>
        <item x="3132"/>
        <item x="2371"/>
        <item x="3608"/>
        <item x="2215"/>
        <item x="904"/>
        <item x="3823"/>
        <item x="682"/>
        <item x="3108"/>
        <item x="3707"/>
        <item x="4274"/>
        <item x="3526"/>
        <item x="1694"/>
        <item x="2030"/>
        <item x="2009"/>
        <item x="1656"/>
        <item x="4307"/>
        <item x="683"/>
        <item x="965"/>
        <item x="2956"/>
        <item x="3793"/>
        <item x="347"/>
        <item x="3909"/>
        <item x="1863"/>
        <item x="2386"/>
        <item x="1978"/>
        <item x="2346"/>
        <item x="3790"/>
        <item x="2745"/>
        <item x="1719"/>
        <item x="728"/>
        <item x="240"/>
        <item x="2225"/>
        <item x="693"/>
        <item x="2932"/>
        <item x="4379"/>
        <item x="3622"/>
        <item x="1488"/>
        <item x="3029"/>
        <item x="1490"/>
        <item x="1702"/>
        <item x="1698"/>
        <item x="3967"/>
        <item x="2638"/>
        <item x="2115"/>
        <item x="2375"/>
        <item x="16"/>
        <item x="1149"/>
        <item x="4057"/>
        <item x="1494"/>
        <item x="694"/>
        <item x="2887"/>
        <item x="2582"/>
        <item x="674"/>
        <item x="3227"/>
        <item x="2580"/>
        <item x="317"/>
        <item x="909"/>
        <item x="2083"/>
        <item x="4253"/>
        <item x="934"/>
        <item x="1683"/>
        <item x="826"/>
        <item x="3153"/>
        <item x="2851"/>
        <item x="3056"/>
        <item x="2871"/>
        <item x="1112"/>
        <item x="1173"/>
        <item x="3316"/>
        <item x="139"/>
        <item x="1295"/>
        <item x="3674"/>
        <item x="2614"/>
        <item x="1170"/>
        <item x="2837"/>
        <item x="1226"/>
        <item x="3377"/>
        <item x="4142"/>
        <item x="2140"/>
        <item x="1247"/>
        <item x="756"/>
        <item x="1660"/>
        <item x="3934"/>
        <item x="4004"/>
        <item x="4399"/>
        <item x="111"/>
        <item x="2978"/>
        <item x="3964"/>
        <item x="1809"/>
        <item x="4129"/>
        <item x="3851"/>
        <item x="3447"/>
        <item x="598"/>
        <item x="4480"/>
        <item x="2586"/>
        <item x="3206"/>
        <item x="849"/>
        <item x="2473"/>
        <item x="3891"/>
        <item x="721"/>
        <item x="2596"/>
        <item x="3418"/>
        <item x="2662"/>
        <item x="3203"/>
        <item x="1718"/>
        <item x="151"/>
        <item x="2272"/>
        <item x="198"/>
        <item x="2900"/>
        <item x="2025"/>
        <item x="28"/>
        <item x="949"/>
        <item x="1172"/>
        <item x="2797"/>
        <item x="1667"/>
        <item x="3848"/>
        <item x="2692"/>
        <item x="1136"/>
        <item x="4259"/>
        <item x="1724"/>
        <item x="87"/>
        <item x="2129"/>
        <item x="3345"/>
        <item x="853"/>
        <item x="827"/>
        <item x="2458"/>
        <item x="4310"/>
        <item x="699"/>
        <item x="1584"/>
        <item x="49"/>
        <item x="2308"/>
        <item x="778"/>
        <item x="558"/>
        <item x="3380"/>
        <item x="1528"/>
        <item x="3624"/>
        <item x="1755"/>
        <item x="2117"/>
        <item x="2159"/>
        <item x="2937"/>
        <item x="1467"/>
        <item x="2297"/>
        <item x="4495"/>
        <item x="4261"/>
        <item x="4414"/>
        <item x="341"/>
        <item x="3993"/>
        <item x="4295"/>
        <item x="3490"/>
        <item x="926"/>
        <item x="176"/>
        <item x="1962"/>
        <item x="4502"/>
        <item x="3720"/>
        <item x="2410"/>
        <item x="1943"/>
        <item x="3242"/>
        <item x="2998"/>
        <item x="370"/>
        <item x="2231"/>
        <item x="2340"/>
        <item x="2525"/>
        <item x="2642"/>
        <item x="2696"/>
        <item x="1944"/>
        <item x="1717"/>
        <item x="1862"/>
        <item x="1897"/>
        <item x="803"/>
        <item x="630"/>
        <item x="2279"/>
        <item x="169"/>
        <item x="851"/>
        <item x="924"/>
        <item x="266"/>
        <item x="43"/>
        <item x="918"/>
        <item x="3688"/>
        <item x="1692"/>
        <item x="4039"/>
        <item x="371"/>
        <item x="4248"/>
        <item x="716"/>
        <item x="4040"/>
        <item x="640"/>
        <item x="925"/>
        <item x="1988"/>
        <item x="703"/>
        <item x="1737"/>
        <item x="4512"/>
        <item x="2798"/>
        <item x="1980"/>
        <item x="3553"/>
        <item x="2204"/>
        <item x="1741"/>
        <item x="2368"/>
        <item x="4467"/>
        <item x="4265"/>
        <item x="415"/>
        <item x="1122"/>
        <item x="636"/>
        <item x="3095"/>
        <item x="4330"/>
        <item x="238"/>
        <item x="1196"/>
        <item x="2945"/>
        <item x="2995"/>
        <item x="718"/>
        <item x="4083"/>
        <item x="1501"/>
        <item x="3778"/>
        <item x="3068"/>
        <item x="1982"/>
        <item x="916"/>
        <item x="2119"/>
        <item x="3184"/>
        <item x="4395"/>
        <item x="2862"/>
        <item x="4392"/>
        <item x="1091"/>
        <item x="3785"/>
        <item x="1910"/>
        <item x="3557"/>
        <item x="1788"/>
        <item x="4134"/>
        <item x="1946"/>
        <item x="1525"/>
        <item x="56"/>
        <item x="2611"/>
        <item x="3951"/>
        <item x="3645"/>
        <item x="954"/>
        <item x="2863"/>
        <item x="745"/>
        <item x="1998"/>
        <item x="3877"/>
        <item x="1991"/>
        <item x="2830"/>
        <item x="2100"/>
        <item x="651"/>
        <item x="2444"/>
        <item x="4132"/>
        <item x="4422"/>
        <item x="3747"/>
        <item x="1905"/>
        <item x="599"/>
        <item x="332"/>
        <item x="839"/>
        <item x="523"/>
        <item x="1220"/>
        <item x="3999"/>
        <item x="1772"/>
        <item x="3369"/>
        <item x="4088"/>
        <item x="4068"/>
        <item x="3844"/>
        <item x="1530"/>
        <item x="856"/>
        <item x="1040"/>
        <item x="26"/>
        <item x="2518"/>
        <item x="3955"/>
        <item x="297"/>
        <item x="3689"/>
        <item x="1973"/>
        <item x="3986"/>
        <item x="4070"/>
        <item x="4390"/>
        <item x="4427"/>
        <item x="2534"/>
        <item x="2709"/>
        <item x="2167"/>
        <item x="3164"/>
        <item x="2928"/>
        <item x="1953"/>
        <item x="1118"/>
        <item x="1560"/>
        <item x="1891"/>
        <item x="1371"/>
        <item x="2302"/>
        <item x="2840"/>
        <item x="3154"/>
        <item x="3975"/>
        <item x="4032"/>
        <item x="979"/>
        <item x="3344"/>
        <item x="4208"/>
        <item x="1415"/>
        <item x="2480"/>
        <item x="2464"/>
        <item x="708"/>
        <item x="2746"/>
        <item x="1224"/>
        <item x="3014"/>
        <item x="3759"/>
        <item x="874"/>
        <item x="3868"/>
        <item x="1264"/>
        <item x="1686"/>
        <item x="4268"/>
        <item x="4110"/>
        <item x="1642"/>
        <item x="4048"/>
        <item x="2378"/>
        <item x="3725"/>
        <item x="3479"/>
        <item x="1613"/>
        <item x="1152"/>
        <item x="3296"/>
        <item x="275"/>
        <item x="201"/>
        <item x="714"/>
        <item x="1659"/>
        <item x="4115"/>
        <item x="3814"/>
        <item x="1084"/>
        <item x="2015"/>
        <item x="1666"/>
        <item x="2514"/>
        <item x="1268"/>
        <item x="1492"/>
        <item x="2075"/>
        <item x="2107"/>
        <item x="772"/>
        <item x="3280"/>
        <item x="1343"/>
        <item x="2187"/>
        <item x="2925"/>
        <item x="1598"/>
        <item x="315"/>
        <item x="2258"/>
        <item x="2500"/>
        <item x="1114"/>
        <item x="3873"/>
        <item x="3670"/>
        <item x="1870"/>
        <item x="9"/>
        <item x="309"/>
        <item x="3821"/>
        <item x="3122"/>
        <item x="1515"/>
        <item x="3961"/>
        <item x="4441"/>
        <item x="2636"/>
        <item x="2796"/>
        <item x="1097"/>
        <item x="1083"/>
        <item x="395"/>
        <item x="2341"/>
        <item x="438"/>
        <item x="3356"/>
        <item x="978"/>
        <item x="2090"/>
        <item x="4356"/>
        <item x="1987"/>
        <item x="1039"/>
        <item x="2222"/>
        <item x="174"/>
        <item x="349"/>
        <item x="1048"/>
        <item x="1955"/>
        <item x="3177"/>
        <item x="1271"/>
        <item x="1703"/>
        <item x="1200"/>
        <item x="770"/>
        <item x="494"/>
        <item x="3379"/>
        <item x="1261"/>
        <item x="426"/>
        <item x="2050"/>
        <item x="4067"/>
        <item x="3281"/>
        <item x="4056"/>
        <item x="2976"/>
        <item x="4013"/>
        <item x="3577"/>
        <item x="1781"/>
        <item x="3049"/>
        <item x="3119"/>
        <item x="2570"/>
        <item x="2026"/>
        <item x="3834"/>
        <item x="187"/>
        <item x="1456"/>
        <item x="632"/>
        <item x="3615"/>
        <item x="4237"/>
        <item x="4062"/>
        <item x="3565"/>
        <item x="952"/>
        <item x="2157"/>
        <item x="2374"/>
        <item x="4286"/>
        <item x="1335"/>
        <item x="372"/>
        <item x="1704"/>
        <item x="3640"/>
        <item x="1009"/>
        <item x="4102"/>
        <item x="4216"/>
        <item x="3197"/>
        <item x="480"/>
        <item x="2358"/>
        <item x="3700"/>
        <item x="2673"/>
        <item x="3699"/>
        <item x="2361"/>
        <item x="548"/>
        <item x="3824"/>
        <item x="1898"/>
        <item x="3374"/>
        <item x="4277"/>
        <item x="1711"/>
        <item x="463"/>
        <item x="3488"/>
        <item x="2920"/>
        <item x="751"/>
        <item x="79"/>
        <item x="107"/>
        <item x="2370"/>
        <item x="2457"/>
        <item x="284"/>
        <item x="4155"/>
        <item x="263"/>
        <item x="1610"/>
        <item x="4311"/>
        <item x="460"/>
        <item x="1936"/>
        <item x="4143"/>
        <item x="2230"/>
        <item x="311"/>
        <item x="141"/>
        <item x="1162"/>
        <item x="3243"/>
        <item x="3404"/>
        <item x="1967"/>
        <item x="3093"/>
        <item x="1115"/>
        <item x="864"/>
        <item x="2474"/>
        <item x="1886"/>
        <item x="2919"/>
        <item x="1001"/>
        <item x="1695"/>
        <item x="1553"/>
        <item x="3595"/>
        <item x="2342"/>
        <item x="4352"/>
        <item x="3833"/>
        <item x="2217"/>
        <item x="932"/>
        <item x="519"/>
        <item x="325"/>
        <item x="1634"/>
        <item x="1889"/>
        <item x="3783"/>
        <item x="2232"/>
        <item x="3598"/>
        <item x="726"/>
        <item x="388"/>
        <item x="1907"/>
        <item x="3005"/>
        <item x="2765"/>
        <item x="1079"/>
        <item x="3799"/>
        <item x="1919"/>
        <item x="3585"/>
        <item x="2603"/>
        <item x="525"/>
        <item x="4304"/>
        <item x="3734"/>
        <item x="3172"/>
        <item x="306"/>
        <item x="681"/>
        <item x="3930"/>
        <item x="4488"/>
        <item x="656"/>
        <item x="3174"/>
        <item x="1995"/>
        <item x="3007"/>
        <item x="474"/>
        <item x="261"/>
        <item x="1395"/>
        <item x="1328"/>
        <item x="1917"/>
        <item x="2816"/>
        <item x="637"/>
        <item x="4087"/>
        <item x="3794"/>
        <item x="1486"/>
        <item x="94"/>
        <item x="3336"/>
        <item x="3159"/>
        <item x="3113"/>
        <item x="3791"/>
        <item x="1223"/>
        <item x="1337"/>
        <item x="2960"/>
        <item x="2772"/>
        <item x="841"/>
        <item x="1113"/>
        <item x="2818"/>
        <item x="3193"/>
        <item x="4411"/>
        <item x="1637"/>
        <item x="1305"/>
        <item x="2190"/>
        <item x="3026"/>
        <item x="3742"/>
        <item x="2947"/>
        <item x="4217"/>
        <item x="3414"/>
        <item x="3274"/>
        <item x="4477"/>
        <item x="801"/>
        <item x="1244"/>
        <item x="4161"/>
        <item x="563"/>
        <item x="137"/>
        <item x="3364"/>
        <item x="3883"/>
        <item x="2591"/>
        <item x="4275"/>
        <item x="4456"/>
        <item x="254"/>
        <item x="400"/>
        <item x="1392"/>
        <item x="2233"/>
        <item x="2770"/>
        <item x="2154"/>
        <item x="2250"/>
        <item x="2074"/>
        <item x="1384"/>
        <item x="3676"/>
        <item x="3636"/>
        <item x="4027"/>
        <item x="657"/>
        <item x="4149"/>
        <item x="4433"/>
        <item x="4003"/>
        <item x="1513"/>
        <item x="3654"/>
        <item x="3603"/>
        <item x="676"/>
        <item x="4076"/>
        <item x="2634"/>
        <item x="768"/>
        <item x="661"/>
        <item x="3318"/>
        <item x="3266"/>
        <item x="2813"/>
        <item x="4505"/>
        <item x="3879"/>
        <item x="1824"/>
        <item x="3668"/>
        <item x="947"/>
        <item x="487"/>
        <item x="4444"/>
        <item x="1738"/>
        <item x="956"/>
        <item x="2124"/>
        <item x="2312"/>
        <item x="488"/>
        <item x="2456"/>
        <item x="216"/>
        <item x="1153"/>
        <item x="3176"/>
        <item x="2484"/>
        <item x="4189"/>
        <item x="1085"/>
        <item x="2057"/>
        <item x="2465"/>
        <item x="4190"/>
        <item x="2848"/>
        <item x="3501"/>
        <item x="3643"/>
        <item x="710"/>
        <item x="1092"/>
        <item x="3001"/>
        <item x="302"/>
        <item x="600"/>
        <item x="3439"/>
        <item x="1035"/>
        <item x="1628"/>
        <item x="3677"/>
        <item x="64"/>
        <item x="2606"/>
        <item x="680"/>
        <item x="2568"/>
        <item x="1190"/>
        <item x="1753"/>
        <item x="3611"/>
        <item x="2499"/>
        <item x="2491"/>
        <item x="2125"/>
        <item x="3416"/>
        <item x="3960"/>
        <item x="1597"/>
        <item x="1250"/>
        <item x="1390"/>
        <item x="355"/>
        <item x="1452"/>
        <item x="1181"/>
        <item x="359"/>
        <item x="57"/>
        <item x="4022"/>
        <item x="1894"/>
        <item x="3473"/>
        <item x="3978"/>
        <item x="798"/>
        <item x="4357"/>
        <item x="2767"/>
        <item x="2741"/>
        <item x="3966"/>
        <item x="3569"/>
        <item x="673"/>
        <item x="2120"/>
        <item x="2769"/>
        <item x="1166"/>
        <item x="4177"/>
        <item x="4139"/>
        <item x="3925"/>
        <item x="3209"/>
        <item x="2471"/>
        <item x="4091"/>
        <item x="2572"/>
        <item x="2077"/>
        <item x="2053"/>
        <item x="3141"/>
        <item x="393"/>
        <item x="3858"/>
        <item x="389"/>
        <item x="524"/>
        <item x="2395"/>
        <item x="2431"/>
        <item x="4254"/>
        <item x="279"/>
        <item x="4301"/>
        <item x="177"/>
        <item x="2682"/>
        <item x="1283"/>
        <item x="3703"/>
        <item x="622"/>
        <item x="1026"/>
        <item x="82"/>
        <item x="3696"/>
        <item x="2264"/>
        <item x="3186"/>
        <item x="1245"/>
        <item x="163"/>
        <item x="3536"/>
        <item x="3523"/>
        <item x="4482"/>
        <item x="2116"/>
        <item x="1225"/>
        <item x="1119"/>
        <item x="3679"/>
        <item x="2262"/>
        <item x="2980"/>
        <item x="3796"/>
        <item x="3682"/>
        <item x="2549"/>
        <item x="2850"/>
        <item x="2725"/>
        <item x="2647"/>
        <item x="742"/>
        <item x="858"/>
        <item x="2730"/>
        <item x="2625"/>
        <item x="1471"/>
        <item x="326"/>
        <item x="2133"/>
        <item x="1749"/>
        <item x="540"/>
        <item x="1986"/>
        <item x="666"/>
        <item x="2479"/>
        <item x="3819"/>
        <item x="1037"/>
        <item x="2794"/>
        <item x="707"/>
        <item x="324"/>
        <item x="298"/>
        <item x="3513"/>
        <item x="50"/>
        <item x="4097"/>
        <item x="3063"/>
        <item x="1139"/>
        <item x="44"/>
        <item x="810"/>
        <item x="2134"/>
        <item x="1548"/>
        <item x="1834"/>
        <item x="2290"/>
        <item x="2885"/>
        <item x="2399"/>
        <item x="1924"/>
        <item x="207"/>
        <item x="638"/>
        <item x="2711"/>
        <item x="4162"/>
        <item x="1847"/>
        <item x="2244"/>
        <item x="2310"/>
        <item x="665"/>
        <item x="1109"/>
        <item x="1508"/>
        <item x="1747"/>
        <item x="84"/>
        <item x="985"/>
        <item x="4236"/>
        <item x="2408"/>
        <item x="795"/>
        <item x="4211"/>
        <item x="3151"/>
        <item x="1221"/>
        <item x="1915"/>
        <item x="2529"/>
        <item x="671"/>
        <item x="1682"/>
        <item x="1636"/>
        <item x="496"/>
        <item x="3713"/>
        <item x="3890"/>
        <item x="804"/>
        <item x="2210"/>
        <item x="392"/>
        <item x="4138"/>
        <item x="1938"/>
        <item x="4156"/>
        <item x="1887"/>
        <item x="3862"/>
        <item x="960"/>
        <item x="3918"/>
        <item x="3477"/>
        <item x="3612"/>
        <item x="1053"/>
        <item x="2875"/>
        <item x="2790"/>
        <item x="505"/>
        <item x="1007"/>
        <item x="2672"/>
        <item x="4195"/>
        <item x="3444"/>
        <item x="2857"/>
        <item x="1913"/>
        <item x="3952"/>
        <item x="4114"/>
        <item x="2087"/>
        <item x="2209"/>
        <item x="624"/>
        <item x="3850"/>
        <item x="166"/>
        <item x="1041"/>
        <item x="4442"/>
        <item x="4431"/>
        <item x="2409"/>
        <item x="1185"/>
        <item x="3809"/>
        <item x="2774"/>
        <item x="1058"/>
        <item x="1387"/>
        <item x="621"/>
        <item x="3910"/>
        <item x="2697"/>
        <item x="2320"/>
        <item x="1533"/>
        <item x="4459"/>
        <item x="1407"/>
        <item x="1933"/>
        <item x="3290"/>
        <item x="3651"/>
        <item x="1997"/>
        <item x="98"/>
        <item x="2880"/>
        <item x="1138"/>
        <item x="1639"/>
        <item x="3471"/>
        <item x="1463"/>
        <item x="3277"/>
        <item x="992"/>
        <item x="130"/>
        <item x="814"/>
        <item x="3120"/>
        <item x="3617"/>
        <item x="913"/>
        <item x="1700"/>
        <item x="2922"/>
        <item x="2014"/>
        <item x="4036"/>
        <item x="2509"/>
        <item x="1552"/>
        <item x="3117"/>
        <item x="229"/>
        <item x="4364"/>
        <item x="4047"/>
        <item x="267"/>
        <item x="3446"/>
        <item x="3313"/>
        <item x="962"/>
        <item x="4041"/>
        <item x="1030"/>
        <item x="1285"/>
        <item x="824"/>
        <item x="31"/>
        <item x="3884"/>
        <item x="3633"/>
        <item x="1517"/>
        <item x="1140"/>
        <item x="1052"/>
        <item x="155"/>
        <item x="3053"/>
        <item x="419"/>
        <item x="2147"/>
        <item x="2759"/>
        <item x="1276"/>
        <item x="45"/>
        <item x="2448"/>
        <item x="1473"/>
        <item x="373"/>
        <item x="3760"/>
        <item x="1531"/>
        <item x="3945"/>
        <item x="1047"/>
        <item x="3315"/>
        <item x="2735"/>
        <item x="3852"/>
        <item x="1744"/>
        <item x="2405"/>
        <item x="224"/>
        <item x="2826"/>
        <item x="1624"/>
        <item x="2896"/>
        <item x="1146"/>
        <item x="3954"/>
        <item x="59"/>
        <item x="2181"/>
        <item x="128"/>
        <item x="3162"/>
        <item x="3114"/>
        <item x="3771"/>
        <item x="3485"/>
        <item x="2483"/>
        <item x="3395"/>
        <item x="3560"/>
        <item x="170"/>
        <item x="2081"/>
        <item x="3827"/>
        <item x="2236"/>
        <item x="3629"/>
        <item x="29"/>
        <item x="226"/>
        <item x="1661"/>
        <item x="4024"/>
        <item x="2583"/>
        <item x="2468"/>
        <item x="2235"/>
        <item x="2575"/>
        <item x="1445"/>
        <item x="2104"/>
        <item x="4089"/>
        <item x="1736"/>
        <item x="1120"/>
        <item x="3238"/>
        <item x="535"/>
        <item x="1676"/>
        <item x="1961"/>
        <item x="288"/>
        <item x="2740"/>
        <item x="1174"/>
        <item x="2046"/>
        <item x="3939"/>
        <item x="4241"/>
        <item x="4455"/>
        <item x="3631"/>
        <item x="3776"/>
        <item x="2946"/>
        <item x="3105"/>
        <item x="3921"/>
        <item x="3342"/>
        <item x="1137"/>
        <item x="1872"/>
        <item x="3357"/>
        <item x="3733"/>
        <item x="4339"/>
        <item x="10"/>
        <item x="3546"/>
        <item x="2576"/>
        <item x="4397"/>
        <item x="727"/>
        <item x="532"/>
        <item x="357"/>
        <item x="1043"/>
        <item x="2869"/>
        <item x="2605"/>
        <item x="4448"/>
        <item x="1018"/>
        <item x="2991"/>
        <item x="4235"/>
        <item x="3495"/>
        <item x="2095"/>
        <item x="3150"/>
        <item x="1483"/>
        <item x="3916"/>
        <item x="4065"/>
        <item x="1589"/>
        <item x="4481"/>
        <item x="1489"/>
        <item x="569"/>
        <item x="4327"/>
        <item x="3583"/>
        <item x="1203"/>
        <item x="1588"/>
        <item x="557"/>
        <item x="3828"/>
        <item x="1783"/>
        <item x="520"/>
        <item x="3372"/>
        <item x="2186"/>
        <item x="2105"/>
        <item x="789"/>
        <item x="72"/>
        <item x="2866"/>
        <item x="3601"/>
        <item x="1191"/>
        <item x="1142"/>
        <item x="1983"/>
        <item x="1604"/>
        <item x="2716"/>
        <item x="1020"/>
        <item x="1147"/>
        <item x="3606"/>
        <item x="1359"/>
        <item x="4023"/>
        <item x="3041"/>
        <item x="2914"/>
        <item x="2585"/>
        <item x="1291"/>
        <item x="898"/>
        <item x="3386"/>
        <item x="4180"/>
        <item x="787"/>
        <item x="1635"/>
        <item x="1071"/>
        <item x="3052"/>
        <item x="2584"/>
        <item x="2695"/>
        <item x="2839"/>
        <item x="2356"/>
        <item x="816"/>
        <item x="3766"/>
        <item x="3903"/>
        <item x="3086"/>
        <item x="101"/>
        <item x="3547"/>
        <item x="6"/>
        <item x="2714"/>
        <item x="3030"/>
        <item x="2396"/>
        <item x="3518"/>
        <item x="23"/>
        <item x="399"/>
        <item x="2939"/>
        <item x="1556"/>
        <item x="871"/>
        <item x="3789"/>
        <item x="3202"/>
        <item x="1103"/>
        <item x="2096"/>
        <item x="1124"/>
        <item x="3127"/>
        <item x="3568"/>
        <item x="2418"/>
        <item x="3270"/>
        <item x="3407"/>
        <item x="4430"/>
        <item x="3681"/>
        <item x="982"/>
        <item x="2749"/>
        <item x="3972"/>
        <item x="1078"/>
        <item x="2715"/>
        <item x="361"/>
        <item x="939"/>
        <item x="1116"/>
        <item x="1477"/>
        <item x="1896"/>
        <item x="1564"/>
        <item x="1818"/>
        <item x="854"/>
        <item x="4204"/>
        <item x="513"/>
        <item x="345"/>
        <item x="3332"/>
        <item x="385"/>
        <item x="2350"/>
        <item x="702"/>
        <item x="3849"/>
        <item x="294"/>
        <item x="4515"/>
        <item x="791"/>
        <item x="3427"/>
        <item x="3107"/>
        <item x="38"/>
        <item x="1506"/>
        <item x="1663"/>
        <item x="2091"/>
        <item x="383"/>
        <item x="2391"/>
        <item x="2"/>
        <item x="792"/>
        <item x="712"/>
        <item x="3493"/>
        <item x="4167"/>
        <item x="3947"/>
        <item x="914"/>
        <item x="3900"/>
        <item x="736"/>
        <item x="3875"/>
        <item x="1812"/>
        <item x="3066"/>
        <item x="3304"/>
        <item x="876"/>
        <item x="3529"/>
        <item x="1175"/>
        <item x="3103"/>
        <item x="450"/>
        <item x="327"/>
        <item x="2541"/>
        <item x="4203"/>
        <item x="2369"/>
        <item x="1346"/>
        <item x="1866"/>
        <item x="604"/>
        <item x="4063"/>
        <item x="3589"/>
        <item x="1968"/>
        <item x="3498"/>
        <item x="4128"/>
        <item x="2040"/>
        <item x="1792"/>
        <item x="4137"/>
        <item x="1495"/>
        <item x="1446"/>
        <item x="259"/>
        <item x="4178"/>
        <item x="4417"/>
        <item x="650"/>
        <item x="4249"/>
        <item x="1282"/>
        <item x="3762"/>
        <item x="2076"/>
        <item x="2901"/>
        <item x="2201"/>
        <item x="1023"/>
        <item x="4520"/>
        <item x="1241"/>
        <item x="921"/>
        <item x="4347"/>
        <item x="2736"/>
        <item x="2039"/>
        <item x="3662"/>
        <item x="2417"/>
        <item x="3697"/>
        <item x="4476"/>
        <item x="4458"/>
        <item x="2364"/>
        <item x="3604"/>
        <item x="2845"/>
        <item x="1803"/>
        <item x="2158"/>
        <item x="1412"/>
        <item x="342"/>
        <item x="1580"/>
        <item x="3657"/>
        <item x="575"/>
        <item x="3813"/>
        <item x="3071"/>
        <item x="1216"/>
        <item x="2719"/>
        <item x="514"/>
        <item x="2300"/>
        <item x="1650"/>
        <item x="1451"/>
        <item x="3456"/>
        <item x="1386"/>
        <item x="4021"/>
        <item x="2323"/>
        <item x="4328"/>
        <item x="3294"/>
        <item x="2720"/>
        <item x="2071"/>
        <item x="3481"/>
        <item x="1231"/>
        <item x="3102"/>
        <item x="2097"/>
        <item x="4152"/>
        <item x="3985"/>
        <item x="3329"/>
        <item x="1972"/>
        <item x="1370"/>
        <item x="2155"/>
        <item x="358"/>
        <item x="3044"/>
        <item x="2874"/>
        <item x="83"/>
        <item x="2319"/>
        <item x="2540"/>
        <item x="4407"/>
        <item x="116"/>
        <item x="3698"/>
        <item x="2182"/>
        <item x="2234"/>
        <item x="3160"/>
        <item x="2398"/>
        <item x="2882"/>
        <item x="1841"/>
        <item x="4313"/>
        <item x="2451"/>
        <item x="4251"/>
        <item x="757"/>
        <item x="1314"/>
        <item x="1135"/>
        <item x="2913"/>
        <item x="3492"/>
        <item x="4349"/>
        <item x="1133"/>
        <item x="221"/>
        <item x="3580"/>
        <item x="208"/>
        <item x="568"/>
        <item x="3957"/>
        <item x="429"/>
        <item x="2846"/>
        <item x="3549"/>
        <item x="4107"/>
        <item x="3746"/>
        <item x="3590"/>
        <item x="1075"/>
        <item x="3448"/>
        <item x="1089"/>
        <item x="3265"/>
        <item x="4031"/>
        <item x="1090"/>
        <item x="132"/>
        <item x="475"/>
        <item x="4297"/>
        <item x="3613"/>
        <item x="2690"/>
        <item x="232"/>
        <item x="402"/>
        <item x="3941"/>
        <item x="3279"/>
        <item x="4071"/>
        <item x="2548"/>
        <item x="2891"/>
        <item x="544"/>
        <item x="2226"/>
        <item x="244"/>
        <item x="2334"/>
        <item x="1176"/>
        <item x="1315"/>
        <item x="3040"/>
        <item x="4465"/>
        <item x="2206"/>
        <item x="966"/>
        <item x="2520"/>
        <item x="2245"/>
        <item x="3745"/>
        <item x="1441"/>
        <item x="2162"/>
        <item x="1605"/>
        <item x="502"/>
        <item x="85"/>
        <item x="3867"/>
        <item x="4380"/>
        <item x="3429"/>
        <item x="1318"/>
        <item x="1209"/>
        <item x="2783"/>
        <item x="4051"/>
        <item x="2447"/>
        <item x="2415"/>
        <item x="2852"/>
        <item x="2023"/>
        <item x="199"/>
        <item x="1856"/>
        <item x="2907"/>
        <item x="2402"/>
        <item x="2686"/>
        <item x="2178"/>
        <item x="3737"/>
        <item x="2407"/>
        <item x="533"/>
        <item x="884"/>
        <item x="1"/>
        <item x="1062"/>
        <item x="4245"/>
        <item x="3433"/>
        <item x="2381"/>
        <item x="2017"/>
        <item x="2748"/>
        <item x="2055"/>
        <item x="1726"/>
        <item x="4506"/>
        <item x="579"/>
        <item x="2406"/>
        <item x="1999"/>
        <item x="522"/>
        <item x="390"/>
        <item x="2731"/>
        <item x="2617"/>
        <item x="3497"/>
        <item x="3397"/>
        <item x="923"/>
        <item x="2589"/>
        <item x="2785"/>
        <item x="1539"/>
        <item x="3638"/>
        <item x="1317"/>
        <item x="102"/>
        <item x="3946"/>
        <item x="1688"/>
        <item x="1258"/>
        <item x="1458"/>
        <item x="1424"/>
        <item x="2205"/>
        <item x="4011"/>
        <item x="365"/>
        <item x="93"/>
        <item x="4394"/>
        <item x="4243"/>
        <item x="122"/>
        <item x="1822"/>
        <item x="2085"/>
        <item x="4335"/>
        <item x="300"/>
        <item x="4198"/>
        <item x="3403"/>
        <item x="147"/>
        <item x="843"/>
        <item x="470"/>
        <item x="39"/>
        <item x="3428"/>
        <item x="837"/>
        <item x="4223"/>
        <item x="1010"/>
        <item x="2889"/>
        <item x="3919"/>
        <item x="1918"/>
        <item x="1420"/>
        <item x="1054"/>
        <item x="4283"/>
        <item x="1852"/>
        <item x="2856"/>
        <item x="971"/>
        <item x="3140"/>
        <item x="545"/>
        <item x="2472"/>
        <item x="2923"/>
        <item x="3647"/>
        <item x="1163"/>
        <item x="4363"/>
        <item x="2171"/>
        <item x="819"/>
        <item x="4504"/>
        <item x="2303"/>
        <item x="2316"/>
        <item x="3220"/>
        <item x="2195"/>
        <item x="2462"/>
        <item x="1352"/>
        <item x="526"/>
        <item x="2293"/>
        <item x="735"/>
        <item x="104"/>
        <item x="353"/>
        <item x="2563"/>
        <item x="3810"/>
        <item x="1447"/>
        <item x="1143"/>
        <item x="3797"/>
        <item x="3914"/>
        <item x="1055"/>
        <item x="2287"/>
        <item x="46"/>
        <item x="3300"/>
        <item x="2723"/>
        <item x="2938"/>
        <item x="4377"/>
        <item x="3213"/>
        <item x="3091"/>
        <item x="245"/>
        <item x="1067"/>
        <item x="4179"/>
        <item x="574"/>
        <item x="1928"/>
        <item x="550"/>
        <item x="2202"/>
        <item x="1230"/>
        <item x="3482"/>
        <item x="2849"/>
        <item x="236"/>
        <item x="70"/>
        <item x="1123"/>
        <item x="2441"/>
        <item x="2787"/>
        <item x="2595"/>
        <item x="434"/>
        <item x="3221"/>
        <item x="3291"/>
        <item x="1482"/>
        <item x="1855"/>
        <item x="1046"/>
        <item x="2494"/>
        <item x="3435"/>
        <item x="4366"/>
        <item x="2174"/>
        <item x="305"/>
        <item x="509"/>
        <item x="781"/>
        <item x="4082"/>
        <item x="815"/>
        <item x="2270"/>
        <item x="1971"/>
        <item x="1536"/>
        <item x="3922"/>
        <item x="3451"/>
        <item x="1565"/>
        <item x="2823"/>
        <item x="1845"/>
        <item x="1958"/>
        <item x="867"/>
        <item x="4002"/>
        <item x="3904"/>
        <item x="2649"/>
        <item x="700"/>
        <item x="2678"/>
        <item x="2093"/>
        <item x="3537"/>
        <item x="4413"/>
        <item x="1504"/>
        <item x="2841"/>
        <item x="3134"/>
        <item x="3992"/>
        <item x="907"/>
        <item x="1356"/>
        <item x="3359"/>
        <item x="3375"/>
        <item x="2191"/>
        <item x="542"/>
        <item x="4100"/>
        <item x="2486"/>
        <item x="3623"/>
        <item x="3194"/>
        <item x="2227"/>
        <item x="1669"/>
        <item x="1235"/>
        <item x="1341"/>
        <item x="2322"/>
        <item x="1654"/>
        <item x="1065"/>
        <item x="3097"/>
        <item x="4201"/>
        <item x="2512"/>
        <item x="1966"/>
        <item x="4209"/>
        <item x="785"/>
        <item x="2897"/>
        <item x="1893"/>
        <item x="1059"/>
        <item x="4119"/>
        <item x="1649"/>
        <item x="1151"/>
        <item x="2073"/>
        <item x="454"/>
        <item x="4192"/>
        <item x="3264"/>
        <item x="382"/>
        <item x="4218"/>
        <item x="4443"/>
        <item x="977"/>
        <item x="691"/>
        <item x="337"/>
        <item x="2701"/>
        <item x="2352"/>
        <item x="1526"/>
        <item x="4382"/>
        <item x="2380"/>
        <item x="493"/>
        <item x="1633"/>
        <item x="4185"/>
        <item x="1996"/>
        <item x="4006"/>
        <item x="890"/>
        <item x="0"/>
        <item x="3090"/>
        <item x="2318"/>
        <item x="3906"/>
        <item x="517"/>
        <item x="647"/>
        <item x="3050"/>
        <item x="1658"/>
        <item x="3927"/>
        <item x="3424"/>
        <item x="667"/>
        <item x="2455"/>
        <item x="773"/>
        <item x="1878"/>
        <item x="1432"/>
        <item x="3236"/>
        <item x="4061"/>
        <item x="3125"/>
        <item x="689"/>
        <item x="1864"/>
        <item x="2604"/>
        <item x="696"/>
        <item x="709"/>
        <item x="2822"/>
        <item x="3652"/>
        <item x="1674"/>
        <item x="3047"/>
        <item x="2819"/>
        <item x="1679"/>
        <item x="2842"/>
        <item x="2949"/>
        <item x="974"/>
        <item x="1205"/>
        <item x="4098"/>
        <item x="989"/>
        <item x="3094"/>
        <item x="2609"/>
        <item x="2726"/>
        <item x="878"/>
        <item x="99"/>
        <item x="3311"/>
        <item x="3152"/>
        <item x="1366"/>
        <item x="3305"/>
        <item x="3302"/>
        <item x="3307"/>
        <item x="2080"/>
        <item x="119"/>
        <item x="2189"/>
        <item x="1425"/>
        <item x="3225"/>
        <item x="3272"/>
        <item x="2777"/>
        <item x="1358"/>
        <item x="2397"/>
        <item x="3555"/>
        <item x="1013"/>
        <item x="1460"/>
        <item x="2825"/>
        <item x="2999"/>
        <item x="2644"/>
        <item x="2592"/>
        <item x="2721"/>
        <item x="1830"/>
        <item x="2143"/>
        <item x="2990"/>
        <item x="4440"/>
        <item x="4163"/>
        <item x="283"/>
        <item x="3092"/>
        <item x="1303"/>
        <item x="1965"/>
        <item x="530"/>
        <item x="543"/>
        <item x="4250"/>
        <item x="2493"/>
        <item x="1290"/>
        <item x="3712"/>
        <item x="1546"/>
        <item x="1469"/>
        <item x="713"/>
        <item x="1127"/>
        <item x="1825"/>
        <item x="3923"/>
        <item x="2212"/>
        <item x="320"/>
        <item x="2517"/>
        <item x="1925"/>
        <item x="3825"/>
        <item x="1470"/>
        <item x="1820"/>
        <item x="3920"/>
        <item x="3352"/>
        <item x="2326"/>
        <item x="3675"/>
        <item x="2268"/>
        <item x="2470"/>
        <item x="194"/>
        <item x="1255"/>
        <item x="472"/>
        <item x="3489"/>
        <item x="556"/>
        <item x="2354"/>
        <item x="618"/>
        <item x="106"/>
        <item x="2168"/>
        <item x="634"/>
        <item x="4346"/>
        <item x="846"/>
        <item x="2764"/>
        <item x="3822"/>
        <item x="799"/>
        <item x="1720"/>
        <item x="3046"/>
        <item x="436"/>
        <item x="3111"/>
        <item x="3084"/>
        <item x="445"/>
        <item x="2135"/>
        <item x="412"/>
        <item x="3563"/>
        <item x="3393"/>
        <item x="4291"/>
        <item x="852"/>
        <item x="1754"/>
        <item x="4487"/>
        <item x="828"/>
        <item x="2067"/>
        <item x="1443"/>
        <item x="2020"/>
        <item x="4033"/>
        <item x="3155"/>
        <item x="1027"/>
        <item x="4267"/>
        <item x="3578"/>
        <item x="4227"/>
        <item x="1771"/>
        <item x="210"/>
        <item x="1322"/>
        <item x="2855"/>
        <item x="178"/>
        <item x="4518"/>
        <item x="3483"/>
        <item x="734"/>
        <item x="1332"/>
        <item x="4212"/>
        <item x="1329"/>
        <item x="2252"/>
        <item x="4094"/>
        <item x="4038"/>
        <item x="4064"/>
        <item x="3787"/>
        <item x="3694"/>
        <item x="2218"/>
        <item x="1616"/>
        <item x="343"/>
        <item x="1516"/>
        <item x="2203"/>
        <item x="1204"/>
        <item x="4059"/>
        <item x="4077"/>
        <item x="2328"/>
        <item x="4072"/>
        <item x="4154"/>
        <item x="1542"/>
        <item x="3550"/>
        <item x="346"/>
        <item x="422"/>
        <item x="3205"/>
        <item x="1286"/>
        <item x="679"/>
        <item x="1273"/>
        <item x="2680"/>
        <item x="3169"/>
        <item x="4370"/>
        <item x="915"/>
        <item x="3244"/>
        <item x="4101"/>
        <item x="1256"/>
        <item x="766"/>
        <item x="4429"/>
        <item x="1416"/>
        <item x="2150"/>
        <item x="1496"/>
        <item x="3425"/>
        <item x="3098"/>
        <item x="2294"/>
        <item x="1160"/>
        <item x="698"/>
        <item x="4187"/>
        <item x="1766"/>
        <item x="662"/>
        <item x="1989"/>
        <item x="3650"/>
        <item x="1293"/>
        <item x="1219"/>
        <item x="1192"/>
        <item x="21"/>
        <item x="4446"/>
        <item x="381"/>
        <item x="3599"/>
        <item x="3573"/>
        <item x="1289"/>
        <item x="2827"/>
        <item x="4451"/>
        <item x="196"/>
        <item x="3701"/>
        <item x="833"/>
        <item x="4507"/>
        <item x="2698"/>
        <item x="1857"/>
        <item x="230"/>
        <item x="1215"/>
        <item x="2724"/>
        <item x="2632"/>
        <item x="3297"/>
        <item x="180"/>
        <item x="4168"/>
        <item x="2930"/>
        <item x="27"/>
        <item x="1442"/>
        <item x="1960"/>
        <item x="3207"/>
        <item x="331"/>
        <item x="4230"/>
        <item x="951"/>
        <item x="2737"/>
        <item x="2873"/>
        <item x="4474"/>
        <item x="333"/>
        <item x="1362"/>
        <item x="1237"/>
        <item x="336"/>
        <item x="1500"/>
        <item x="1785"/>
        <item x="1974"/>
        <item x="1707"/>
        <item x="3190"/>
        <item x="4220"/>
        <item x="2793"/>
        <item x="2295"/>
        <item x="3534"/>
        <item x="3464"/>
        <item x="2940"/>
        <item x="1840"/>
        <item x="552"/>
        <item x="3468"/>
        <item x="3371"/>
        <item x="4127"/>
        <item x="2373"/>
        <item x="2670"/>
        <item x="3051"/>
        <item x="3551"/>
        <item x="2977"/>
        <item x="3031"/>
        <item x="4147"/>
        <item x="1330"/>
        <item x="840"/>
        <item x="821"/>
        <item x="2248"/>
        <item x="446"/>
        <item x="408"/>
        <item x="1631"/>
        <item x="7"/>
        <item x="991"/>
        <item x="3750"/>
        <item x="675"/>
        <item x="471"/>
        <item x="1121"/>
        <item x="3088"/>
        <item x="820"/>
        <item x="2061"/>
        <item x="1848"/>
        <item x="3842"/>
        <item x="1801"/>
        <item x="3462"/>
        <item x="3854"/>
        <item x="2941"/>
        <item x="2021"/>
        <item x="1617"/>
        <item x="3511"/>
        <item x="4166"/>
        <item x="1179"/>
        <item x="3104"/>
        <item x="2433"/>
        <item x="1157"/>
        <item x="4434"/>
        <item x="2968"/>
        <item x="4511"/>
        <item x="1888"/>
        <item x="1954"/>
        <item x="4383"/>
        <item x="1829"/>
        <item x="626"/>
        <item x="4260"/>
        <item x="4172"/>
        <item x="1049"/>
        <item x="413"/>
        <item x="4157"/>
        <item x="2717"/>
        <item x="2921"/>
        <item x="868"/>
        <item x="2689"/>
        <item x="1448"/>
        <item x="3905"/>
        <item x="1417"/>
        <item x="3864"/>
        <item x="175"/>
        <item x="784"/>
        <item x="1161"/>
        <item x="197"/>
        <item x="2547"/>
        <item x="1802"/>
        <item x="3575"/>
        <item x="2194"/>
        <item x="3661"/>
        <item x="260"/>
        <item x="455"/>
        <item x="1538"/>
        <item x="1339"/>
        <item x="1022"/>
        <item x="646"/>
        <item x="2419"/>
        <item x="4191"/>
        <item x="1253"/>
        <item x="3731"/>
        <item x="2414"/>
        <item x="2623"/>
        <item x="2325"/>
        <item x="4387"/>
        <item x="24"/>
        <item x="77"/>
        <item x="2985"/>
        <item x="120"/>
        <item x="560"/>
        <item x="2443"/>
        <item x="2579"/>
        <item x="1466"/>
        <item x="1350"/>
        <item x="2068"/>
        <item x="3263"/>
        <item x="2385"/>
        <item x="3735"/>
        <item x="2801"/>
        <item x="1791"/>
        <item x="1243"/>
        <item x="2377"/>
        <item x="1775"/>
        <item x="2089"/>
        <item x="3215"/>
        <item x="1784"/>
        <item x="1523"/>
        <item x="4009"/>
        <item x="1510"/>
        <item x="2280"/>
        <item x="3398"/>
        <item x="3420"/>
        <item x="1263"/>
        <item x="3060"/>
        <item x="1327"/>
        <item x="3168"/>
        <item x="2821"/>
        <item x="2156"/>
        <item x="4475"/>
        <item x="1297"/>
        <item x="986"/>
        <item x="1609"/>
        <item x="55"/>
        <item x="2708"/>
        <item x="4385"/>
        <item x="2425"/>
        <item x="466"/>
        <item x="2383"/>
        <item x="1267"/>
        <item x="4140"/>
        <item x="4005"/>
        <item x="1869"/>
        <item x="797"/>
        <item x="2160"/>
        <item x="2935"/>
        <item x="2481"/>
        <item x="1823"/>
        <item x="2742"/>
        <item x="606"/>
        <item x="4412"/>
        <item x="1379"/>
        <item x="76"/>
        <item x="4213"/>
        <item x="3928"/>
        <item x="228"/>
        <item x="2438"/>
        <item x="4388"/>
        <item x="1298"/>
        <item x="4486"/>
        <item x="2069"/>
        <item x="2795"/>
        <item x="156"/>
        <item x="214"/>
        <item x="1949"/>
        <item x="3614"/>
        <item x="4273"/>
        <item x="4226"/>
        <item x="2007"/>
        <item x="2700"/>
        <item x="289"/>
        <item x="2193"/>
        <item x="2200"/>
        <item x="4052"/>
        <item x="2831"/>
        <item x="3072"/>
        <item x="4165"/>
        <item x="4508"/>
        <item x="292"/>
        <item x="765"/>
        <item x="1571"/>
        <item x="1839"/>
        <item x="3022"/>
        <item x="2653"/>
        <item x="2099"/>
        <item x="2345"/>
        <item x="158"/>
        <item x="2382"/>
        <item x="4324"/>
        <item x="1068"/>
        <item x="583"/>
        <item x="348"/>
        <item x="2858"/>
        <item x="1746"/>
        <item x="2521"/>
        <item x="4300"/>
        <item x="3484"/>
        <item x="4188"/>
        <item x="319"/>
        <item x="2616"/>
        <item x="3341"/>
        <item x="4225"/>
        <item x="1111"/>
        <item x="3382"/>
        <item x="1077"/>
        <item x="3235"/>
        <item x="1008"/>
        <item x="3405"/>
        <item x="3437"/>
        <item x="3626"/>
        <item x="354"/>
        <item x="1336"/>
        <item x="3259"/>
        <item x="2997"/>
        <item x="2237"/>
        <item x="570"/>
        <item x="4299"/>
        <item x="1931"/>
        <item x="2304"/>
        <item x="2355"/>
        <item x="3110"/>
        <item x="4381"/>
        <item x="453"/>
        <item x="1101"/>
        <item x="4513"/>
        <item x="690"/>
        <item x="3018"/>
        <item x="2812"/>
        <item x="3339"/>
        <item x="3392"/>
        <item x="1478"/>
        <item x="3902"/>
        <item x="2367"/>
        <item x="4341"/>
        <item x="3099"/>
        <item x="4321"/>
        <item x="3784"/>
        <item x="2615"/>
        <item x="2213"/>
        <item x="1400"/>
        <item x="1333"/>
        <item x="1130"/>
        <item x="2445"/>
        <item x="2152"/>
        <item x="750"/>
        <item x="639"/>
        <item x="1745"/>
        <item x="953"/>
        <item x="975"/>
        <item x="3128"/>
        <item x="1675"/>
        <item x="4308"/>
        <item x="4460"/>
        <item x="3143"/>
        <item x="3962"/>
        <item x="1699"/>
        <item x="3255"/>
        <item x="4093"/>
        <item x="1608"/>
        <item x="3632"/>
        <item x="1242"/>
        <item x="452"/>
        <item x="2357"/>
        <item x="1165"/>
        <item x="1372"/>
        <item x="1454"/>
        <item x="1057"/>
        <item x="1595"/>
        <item x="183"/>
        <item x="4095"/>
        <item x="3258"/>
        <item x="241"/>
        <item x="2639"/>
        <item x="4305"/>
        <item x="567"/>
        <item x="2106"/>
        <item x="3312"/>
        <item x="100"/>
        <item x="1614"/>
        <item x="4075"/>
        <item x="1638"/>
        <item x="1481"/>
        <item x="1713"/>
        <item x="2439"/>
        <item x="3476"/>
        <item x="1964"/>
        <item x="2867"/>
        <item x="1070"/>
        <item x="1461"/>
        <item x="1861"/>
        <item x="744"/>
        <item x="4231"/>
        <item x="4302"/>
        <item x="3987"/>
        <item x="291"/>
        <item x="2461"/>
        <item x="3408"/>
        <item x="886"/>
        <item x="1110"/>
        <item x="115"/>
        <item x="4205"/>
        <item x="1672"/>
        <item x="584"/>
        <item x="602"/>
        <item x="2108"/>
        <item x="3991"/>
        <item x="3285"/>
        <item x="2756"/>
        <item x="2238"/>
        <item x="4425"/>
        <item x="3075"/>
        <item x="469"/>
        <item x="3195"/>
        <item x="203"/>
        <item x="3671"/>
        <item x="1760"/>
        <item x="3353"/>
        <item x="2883"/>
        <item x="456"/>
        <item x="3869"/>
        <item x="4181"/>
        <item x="2899"/>
        <item x="1534"/>
        <item x="3338"/>
        <item x="351"/>
        <item x="1080"/>
        <item x="3038"/>
        <item x="2677"/>
        <item x="2123"/>
        <item x="2681"/>
        <item x="2315"/>
        <item x="3502"/>
        <item x="2413"/>
        <item x="3198"/>
        <item x="3949"/>
        <item x="580"/>
        <item x="4150"/>
        <item x="2640"/>
        <item x="2713"/>
        <item x="3146"/>
        <item x="1373"/>
        <item x="375"/>
        <item x="60"/>
        <item x="2207"/>
        <item x="1716"/>
        <item x="1592"/>
        <item x="3857"/>
        <item x="3673"/>
        <item x="1906"/>
        <item x="1102"/>
        <item x="3187"/>
        <item x="2008"/>
        <item x="3303"/>
        <item x="1186"/>
        <item x="1868"/>
        <item x="3995"/>
        <item x="4151"/>
        <item x="1797"/>
        <item x="2890"/>
        <item x="1365"/>
        <item x="1626"/>
        <item x="4325"/>
        <item x="731"/>
        <item x="672"/>
        <item x="1156"/>
        <item x="110"/>
        <item x="4050"/>
        <item x="2646"/>
        <item x="4384"/>
        <item x="3081"/>
        <item x="3754"/>
        <item x="3663"/>
        <item x="3815"/>
        <item x="2983"/>
        <item x="1450"/>
        <item x="2671"/>
        <item x="998"/>
        <item x="2902"/>
        <item x="1498"/>
        <item x="2847"/>
        <item x="2010"/>
        <item x="3366"/>
        <item x="235"/>
        <item x="2975"/>
        <item x="2366"/>
        <item x="608"/>
        <item x="2684"/>
        <item x="4362"/>
        <item x="4288"/>
        <item x="2979"/>
        <item x="1952"/>
        <item x="1715"/>
        <item x="4416"/>
        <item x="2864"/>
        <item x="2523"/>
        <item x="1381"/>
        <item x="2792"/>
        <item x="3882"/>
        <item x="1871"/>
        <item x="4428"/>
        <item x="4340"/>
        <item x="1774"/>
        <item x="1248"/>
        <item x="2164"/>
        <item x="1081"/>
        <item x="4418"/>
        <item x="669"/>
        <item x="3027"/>
        <item x="704"/>
        <item x="3310"/>
        <item x="1729"/>
        <item x="863"/>
        <item x="4131"/>
        <item x="4491"/>
        <item x="2807"/>
        <item x="121"/>
        <item x="1786"/>
        <item x="249"/>
        <item x="2365"/>
        <item x="2564"/>
        <item x="3702"/>
        <item x="91"/>
        <item x="2288"/>
        <item x="2861"/>
        <item x="805"/>
        <item x="3959"/>
        <item x="1169"/>
        <item x="1284"/>
        <item x="1670"/>
        <item x="498"/>
        <item x="729"/>
        <item x="749"/>
        <item x="3201"/>
        <item x="179"/>
        <item x="1082"/>
        <item x="387"/>
        <item x="2806"/>
        <item x="3530"/>
        <item x="862"/>
        <item x="3144"/>
        <item x="1577"/>
        <item x="2558"/>
        <item x="2269"/>
        <item x="2086"/>
        <item x="2054"/>
        <item x="3358"/>
        <item x="614"/>
        <item x="537"/>
        <item x="582"/>
        <item x="4306"/>
        <item x="2974"/>
        <item x="1198"/>
        <item x="3076"/>
        <item x="3237"/>
        <item x="3730"/>
        <item x="405"/>
        <item x="3390"/>
        <item x="725"/>
        <item x="4126"/>
        <item x="407"/>
        <item x="2330"/>
        <item x="2561"/>
        <item x="1814"/>
        <item x="1257"/>
        <item x="641"/>
        <item x="2317"/>
        <item x="1201"/>
        <item x="3630"/>
        <item x="1765"/>
        <item x="4263"/>
        <item x="818"/>
        <item x="732"/>
        <item x="3449"/>
        <item x="811"/>
        <item x="1858"/>
        <item x="1562"/>
        <item x="3924"/>
        <item x="1063"/>
        <item x="4402"/>
        <item x="2149"/>
        <item x="1593"/>
        <item x="1555"/>
        <item x="3820"/>
        <item x="145"/>
        <item x="2868"/>
        <item x="18"/>
        <item x="2277"/>
        <item x="534"/>
        <item x="777"/>
        <item x="4445"/>
        <item x="512"/>
        <item x="3667"/>
        <item x="1932"/>
        <item x="3021"/>
        <item x="1582"/>
        <item x="5"/>
        <item x="1808"/>
        <item x="2936"/>
        <item x="3933"/>
        <item x="1344"/>
        <item x="1275"/>
        <item x="2102"/>
        <item x="1563"/>
        <item x="268"/>
        <item x="1269"/>
        <item x="4343"/>
        <item x="1104"/>
        <item x="2664"/>
        <item x="410"/>
        <item x="4106"/>
        <item x="2551"/>
        <item x="3535"/>
        <item x="2224"/>
        <item x="3039"/>
        <item x="695"/>
        <item x="217"/>
        <item x="1004"/>
        <item x="1374"/>
        <item x="1975"/>
        <item x="3522"/>
        <item x="2196"/>
        <item x="1685"/>
        <item x="678"/>
        <item x="3984"/>
        <item x="3765"/>
        <item x="1475"/>
        <item x="366"/>
        <item x="2060"/>
        <item x="3586"/>
        <item x="3871"/>
        <item x="1108"/>
        <item x="2478"/>
        <item x="1611"/>
        <item x="1607"/>
        <item x="3123"/>
        <item x="3230"/>
        <item x="3023"/>
        <item x="4463"/>
        <item x="1568"/>
        <item x="2929"/>
        <item x="1725"/>
        <item x="2782"/>
        <item x="118"/>
        <item x="3058"/>
        <item x="30"/>
        <item x="287"/>
        <item x="612"/>
        <item x="3431"/>
        <item x="4000"/>
        <item x="362"/>
        <item x="457"/>
        <item x="3744"/>
        <item x="3204"/>
        <item x="4045"/>
        <item x="4309"/>
        <item x="3061"/>
        <item x="551"/>
        <item x="3804"/>
        <item x="4219"/>
        <item x="161"/>
        <item x="660"/>
        <item x="4450"/>
        <item x="503"/>
        <item x="2179"/>
        <item x="2718"/>
        <item x="3506"/>
        <item x="256"/>
        <item x="688"/>
        <item x="312"/>
        <item x="1569"/>
        <item x="1300"/>
        <item x="1233"/>
        <item x="2084"/>
        <item x="3188"/>
        <item x="495"/>
        <item x="2881"/>
        <item x="1238"/>
        <item x="1742"/>
        <item x="3748"/>
        <item x="1547"/>
        <item x="1550"/>
        <item x="1629"/>
        <item x="1836"/>
        <item x="2422"/>
        <item x="1706"/>
        <item x="719"/>
        <item x="4398"/>
        <item x="3124"/>
        <item x="1908"/>
        <item x="4372"/>
        <item x="4015"/>
        <item x="3938"/>
        <item x="1340"/>
        <item x="4086"/>
        <item x="562"/>
        <item x="940"/>
        <item x="2964"/>
        <item x="3893"/>
        <item x="1385"/>
        <item x="2744"/>
        <item x="3600"/>
        <item x="2435"/>
        <item x="2496"/>
        <item x="559"/>
        <item x="959"/>
        <item x="433"/>
        <item x="3542"/>
        <item x="2918"/>
        <item x="2088"/>
        <item x="872"/>
        <item x="3596"/>
        <item x="2948"/>
        <item x="2429"/>
        <item x="1831"/>
        <item x="3719"/>
        <item x="1193"/>
        <item x="95"/>
        <item x="1859"/>
        <item x="380"/>
        <item x="3292"/>
        <item x="2296"/>
        <item x="3646"/>
        <item x="2211"/>
        <item x="3343"/>
        <item x="2180"/>
        <item x="2924"/>
        <item x="813"/>
        <item x="499"/>
        <item x="3911"/>
        <item x="1408"/>
        <item x="3989"/>
        <item x="2006"/>
        <item x="1732"/>
        <item x="3695"/>
        <item x="90"/>
        <item x="1194"/>
        <item x="3273"/>
        <item x="850"/>
        <item x="396"/>
        <item x="4437"/>
        <item x="594"/>
        <item x="2110"/>
        <item x="344"/>
        <item x="4336"/>
        <item x="1733"/>
        <item x="2492"/>
        <item x="428"/>
        <item x="628"/>
        <item x="3634"/>
        <item x="3234"/>
        <item x="2360"/>
        <item x="2289"/>
        <item x="4234"/>
        <item x="3777"/>
        <item x="2706"/>
        <item x="4206"/>
        <item x="4391"/>
        <item x="4272"/>
        <item x="3017"/>
        <item x="4294"/>
        <item x="1901"/>
        <item x="3421"/>
        <item x="3684"/>
        <item x="264"/>
        <item x="741"/>
        <item x="573"/>
        <item x="2612"/>
        <item x="458"/>
        <item x="743"/>
        <item x="2463"/>
        <item x="1093"/>
        <item x="1668"/>
        <item x="3974"/>
        <item x="1817"/>
        <item x="3970"/>
        <item x="71"/>
        <item x="3795"/>
        <item x="1100"/>
        <item x="377"/>
        <item x="1280"/>
        <item x="3233"/>
        <item x="3567"/>
        <item x="1646"/>
        <item x="1195"/>
        <item x="140"/>
        <item x="4124"/>
        <item x="2691"/>
        <item x="1994"/>
        <item x="2400"/>
        <item x="616"/>
        <item x="310"/>
        <item x="3507"/>
        <item x="1602"/>
        <item x="889"/>
        <item x="664"/>
        <item x="1393"/>
        <item x="2755"/>
        <item x="4084"/>
        <item x="182"/>
        <item x="4514"/>
        <item x="2138"/>
        <item x="2412"/>
        <item x="153"/>
        <item x="3889"/>
        <item x="2613"/>
        <item x="891"/>
        <item x="1031"/>
        <item x="2705"/>
        <item x="2450"/>
        <item x="3470"/>
        <item x="1849"/>
        <item x="4170"/>
        <item x="1394"/>
        <item x="3013"/>
        <item x="414"/>
        <item x="444"/>
        <item x="3453"/>
        <item x="4096"/>
        <item x="2362"/>
        <item x="3779"/>
        <item x="191"/>
        <item x="3516"/>
        <item x="3874"/>
        <item x="2066"/>
        <item x="2449"/>
        <item x="3763"/>
        <item x="3199"/>
        <item x="3320"/>
        <item x="1618"/>
        <item x="1532"/>
        <item x="4453"/>
        <item x="2229"/>
        <item x="759"/>
        <item x="2665"/>
        <item x="2829"/>
        <item x="1036"/>
        <item x="1457"/>
        <item x="1213"/>
        <item x="92"/>
        <item x="2814"/>
        <item x="1404"/>
        <item x="3878"/>
        <item x="3717"/>
        <item x="783"/>
        <item x="1912"/>
        <item x="4298"/>
        <item x="677"/>
        <item x="4472"/>
        <item x="980"/>
        <item x="838"/>
        <item x="1361"/>
        <item x="277"/>
        <item x="3278"/>
        <item x="1984"/>
        <item x="1411"/>
        <item x="2622"/>
        <item x="3519"/>
        <item x="3288"/>
        <item x="4221"/>
        <item x="3171"/>
        <item x="4290"/>
        <item x="4436"/>
        <item x="1240"/>
        <item x="747"/>
        <item x="4019"/>
        <item x="4497"/>
        <item x="2674"/>
        <item x="3224"/>
        <item x="4030"/>
        <item x="2101"/>
        <item x="2704"/>
        <item x="3751"/>
        <item x="2198"/>
        <item x="3943"/>
        <item x="2506"/>
        <item x="3649"/>
        <item x="761"/>
        <item x="3381"/>
        <item x="3248"/>
        <item x="3594"/>
        <item x="1687"/>
        <item x="3722"/>
        <item x="4323"/>
        <item x="3591"/>
        <item x="1134"/>
        <item x="3413"/>
        <item x="1909"/>
        <item x="1846"/>
        <item x="4121"/>
        <item x="2265"/>
        <item x="764"/>
        <item x="2752"/>
        <item x="2567"/>
        <item x="587"/>
        <item x="3073"/>
        <item x="222"/>
        <item x="521"/>
        <item x="3175"/>
        <item x="3997"/>
        <item x="1497"/>
        <item x="2271"/>
        <item x="3635"/>
        <item x="3723"/>
        <item x="1038"/>
        <item x="4355"/>
        <item x="2329"/>
        <item x="3065"/>
        <item x="2643"/>
        <item x="3475"/>
        <item x="2546"/>
        <item x="61"/>
        <item x="3756"/>
        <item x="2810"/>
        <item x="3465"/>
        <item x="4471"/>
        <item x="2199"/>
        <item x="3328"/>
        <item x="3474"/>
        <item x="2590"/>
        <item x="4081"/>
        <item x="3179"/>
        <item x="4258"/>
        <item x="135"/>
        <item x="1064"/>
        <item x="3450"/>
        <item x="2256"/>
        <item x="1434"/>
        <item x="938"/>
        <item x="2728"/>
        <item x="1578"/>
        <item x="3808"/>
        <item x="2390"/>
        <item x="2311"/>
        <item x="1757"/>
        <item x="983"/>
        <item x="3935"/>
        <item x="4404"/>
        <item x="360"/>
        <item x="2957"/>
        <item x="3708"/>
        <item x="486"/>
        <item x="3308"/>
        <item x="2063"/>
        <item x="1126"/>
        <item x="2098"/>
        <item x="1324"/>
        <item x="3283"/>
        <item x="3605"/>
        <item x="3250"/>
        <item x="4229"/>
        <item x="1228"/>
        <item x="97"/>
        <item x="1326"/>
        <item x="3953"/>
        <item x="1028"/>
        <item x="4053"/>
        <item x="1827"/>
        <item x="1731"/>
        <item x="3317"/>
        <item x="3597"/>
        <item x="1778"/>
        <item x="3299"/>
        <item x="3231"/>
        <item x="3494"/>
        <item x="2593"/>
        <item x="4146"/>
        <item x="973"/>
        <item x="3385"/>
        <item x="4426"/>
        <item x="1398"/>
        <item x="3399"/>
        <item x="2466"/>
        <item x="631"/>
        <item x="4182"/>
        <item x="2886"/>
        <item x="3582"/>
        <item x="697"/>
        <item x="1620"/>
        <item x="3826"/>
        <item x="1011"/>
        <item x="3452"/>
        <item x="3036"/>
        <item x="2161"/>
        <item x="997"/>
        <item x="220"/>
        <item x="3837"/>
        <item x="2539"/>
        <item x="2833"/>
        <item x="1397"/>
        <item x="1368"/>
        <item x="4358"/>
        <item x="566"/>
        <item x="2122"/>
        <item x="3253"/>
        <item x="4194"/>
        <item x="3000"/>
        <item x="3383"/>
        <item x="2344"/>
        <item x="1168"/>
        <item x="4169"/>
        <item x="3246"/>
        <item x="905"/>
        <item x="437"/>
        <item x="4069"/>
        <item x="58"/>
        <item x="1561"/>
        <item x="4350"/>
        <item x="2176"/>
        <item x="1705"/>
        <item x="1723"/>
        <item x="3532"/>
        <item x="1376"/>
        <item x="330"/>
        <item x="4270"/>
        <item x="504"/>
        <item x="4421"/>
        <item x="1167"/>
        <item x="1154"/>
        <item x="4197"/>
        <item x="4145"/>
        <item x="1304"/>
        <item x="1874"/>
        <item x="3994"/>
        <item x="322"/>
        <item x="3284"/>
        <item x="2780"/>
        <item x="114"/>
        <item x="941"/>
        <item x="2903"/>
        <item x="3942"/>
        <item x="2954"/>
        <item x="3517"/>
        <item x="571"/>
        <item x="3423"/>
        <item x="63"/>
        <item x="4389"/>
        <item x="565"/>
        <item x="2663"/>
        <item x="4042"/>
        <item x="3543"/>
        <item x="2052"/>
        <item x="668"/>
        <item x="2376"/>
        <item x="3222"/>
        <item x="4135"/>
        <item x="1756"/>
        <item x="1828"/>
        <item x="3767"/>
        <item x="239"/>
        <item x="2757"/>
        <item x="1930"/>
        <item x="3981"/>
        <item x="2348"/>
        <item x="1265"/>
        <item x="1643"/>
        <item x="808"/>
        <item x="3460"/>
        <item x="2072"/>
        <item x="1833"/>
        <item x="2788"/>
        <item x="4090"/>
        <item x="3895"/>
        <item x="2545"/>
        <item x="3361"/>
        <item x="3455"/>
        <item x="1782"/>
        <item x="1951"/>
        <item x="4079"/>
        <item x="3459"/>
        <item x="2761"/>
        <item x="3499"/>
        <item x="1262"/>
        <item x="478"/>
        <item x="290"/>
        <item x="3457"/>
        <item x="1421"/>
        <item x="1651"/>
        <item x="491"/>
        <item x="3438"/>
        <item x="138"/>
        <item x="1576"/>
        <item x="3445"/>
        <item x="1684"/>
        <item x="52"/>
        <item x="3089"/>
        <item x="1648"/>
        <item x="1202"/>
        <item x="2292"/>
        <item x="3653"/>
        <item x="1815"/>
        <item x="2498"/>
        <item x="448"/>
        <item x="1287"/>
        <item x="2600"/>
        <item x="459"/>
        <item x="3173"/>
        <item x="2024"/>
        <item x="1796"/>
        <item x="1722"/>
        <item x="4296"/>
        <item x="4490"/>
        <item x="432"/>
        <item x="3610"/>
        <item x="1254"/>
        <item x="3016"/>
        <item x="922"/>
        <item x="2079"/>
        <item x="1272"/>
        <item x="4282"/>
        <item x="4074"/>
        <item x="931"/>
        <item x="1854"/>
        <item x="485"/>
        <item x="900"/>
        <item x="1182"/>
        <item x="2872"/>
        <item x="4238"/>
        <item x="146"/>
        <item x="1507"/>
        <item x="3180"/>
        <item x="3505"/>
        <item x="1940"/>
        <item x="2799"/>
        <item x="972"/>
        <item x="258"/>
        <item x="920"/>
        <item x="2581"/>
        <item x="999"/>
        <item x="2424"/>
        <item x="3276"/>
        <item x="4510"/>
        <item x="2170"/>
        <item x="4105"/>
        <item x="4494"/>
        <item x="2669"/>
        <item x="462"/>
        <item x="340"/>
        <item x="2892"/>
        <item x="3419"/>
        <item x="627"/>
        <item x="3846"/>
        <item x="3327"/>
        <item x="963"/>
        <item x="2047"/>
        <item x="1728"/>
        <item x="4029"/>
        <item x="3609"/>
        <item x="658"/>
        <item x="406"/>
        <item x="3504"/>
        <item x="3803"/>
        <item x="1769"/>
        <item x="12"/>
        <item x="323"/>
        <item x="2955"/>
        <item x="2012"/>
        <item x="2587"/>
        <item x="4046"/>
        <item x="2336"/>
        <item x="3830"/>
        <item x="307"/>
        <item x="2992"/>
        <item x="3388"/>
        <item x="2254"/>
        <item x="3898"/>
        <item x="4316"/>
        <item x="3112"/>
        <item x="802"/>
        <item x="314"/>
        <item x="779"/>
        <item x="1937"/>
        <item x="1025"/>
        <item x="2062"/>
        <item x="1557"/>
        <item x="2508"/>
        <item x="919"/>
        <item x="131"/>
        <item x="1800"/>
        <item x="2667"/>
        <item x="2838"/>
        <item x="96"/>
        <item x="218"/>
        <item x="1509"/>
        <item x="2423"/>
        <item x="33"/>
        <item x="3028"/>
        <item x="2043"/>
        <item x="1184"/>
        <item x="3394"/>
        <item x="1462"/>
        <item x="4320"/>
        <item x="1212"/>
        <item x="2416"/>
        <item x="200"/>
        <item x="2578"/>
        <item x="1389"/>
        <item x="4393"/>
        <item x="3620"/>
        <item x="3561"/>
        <item x="1292"/>
        <item x="2594"/>
        <item x="352"/>
        <item x="148"/>
        <item x="1883"/>
        <item x="4462"/>
        <item x="35"/>
        <item x="3664"/>
        <item x="193"/>
        <item x="2022"/>
        <item x="1129"/>
        <item x="3503"/>
        <item x="3721"/>
        <item x="3805"/>
        <item x="3350"/>
        <item x="423"/>
        <item x="1259"/>
        <item x="1278"/>
        <item x="4037"/>
        <item x="2031"/>
        <item x="1409"/>
        <item x="3732"/>
        <item x="3362"/>
        <item x="411"/>
        <item x="384"/>
        <item x="4461"/>
        <item x="4478"/>
        <item x="3544"/>
        <item x="3847"/>
        <item x="1590"/>
        <item x="1309"/>
        <item x="3655"/>
        <item x="4438"/>
        <item x="1914"/>
        <item x="11"/>
        <item x="4164"/>
        <item x="2028"/>
        <item x="1992"/>
        <item x="3533"/>
        <item x="374"/>
        <item x="607"/>
        <item x="160"/>
        <item x="134"/>
        <item x="2530"/>
        <item x="1581"/>
        <item x="2241"/>
        <item x="3137"/>
        <item x="928"/>
        <item x="1853"/>
        <item x="1364"/>
        <item x="3261"/>
        <item x="4496"/>
        <item x="648"/>
        <item x="3275"/>
        <item x="935"/>
        <item x="481"/>
        <item x="2597"/>
        <item x="1921"/>
        <item x="806"/>
        <item x="945"/>
        <item x="1787"/>
        <item x="903"/>
        <item x="692"/>
        <item x="2392"/>
        <item x="1479"/>
        <item x="2844"/>
        <item x="848"/>
        <item x="3508"/>
        <item x="3500"/>
        <item x="3293"/>
        <item x="2573"/>
        <item x="2602"/>
        <item x="711"/>
        <item x="13"/>
        <item x="2554"/>
        <item x="2255"/>
        <item x="2944"/>
        <item x="4378"/>
        <item x="420"/>
        <item x="4266"/>
        <item x="510"/>
        <item x="3324"/>
        <item x="3432"/>
        <item x="2266"/>
        <item x="3648"/>
        <item x="2629"/>
        <item x="4319"/>
        <item x="2029"/>
        <item x="1019"/>
        <item x="942"/>
        <item x="1312"/>
        <item x="4120"/>
        <item x="430"/>
        <item x="4016"/>
        <item x="2177"/>
        <item x="4473"/>
        <item x="3254"/>
        <item x="2984"/>
        <item x="2251"/>
        <item x="1406"/>
        <item x="270"/>
        <item x="3969"/>
        <item x="2972"/>
        <item x="286"/>
        <item x="2273"/>
        <item x="1032"/>
        <item x="4099"/>
        <item x="2778"/>
        <item x="590"/>
        <item x="1403"/>
        <item x="3363"/>
        <item x="4176"/>
        <item x="3325"/>
        <item x="338"/>
        <item x="3032"/>
        <item x="3147"/>
        <item x="659"/>
        <item x="4500"/>
        <item x="3666"/>
        <item x="2216"/>
        <item x="223"/>
        <item x="2971"/>
        <item x="611"/>
        <item x="809"/>
        <item x="149"/>
        <item x="2916"/>
        <item x="591"/>
        <item x="2453"/>
        <item x="3145"/>
        <item x="3020"/>
        <item x="538"/>
        <item x="3077"/>
        <item x="1051"/>
        <item x="1625"/>
        <item x="2657"/>
        <item x="3326"/>
        <item x="3241"/>
        <item x="501"/>
        <item x="1559"/>
        <item x="1875"/>
        <item x="3798"/>
        <item x="2388"/>
        <item x="3944"/>
        <item x="4423"/>
        <item x="3301"/>
        <item x="2620"/>
        <item x="1319"/>
        <item x="2037"/>
        <item x="2019"/>
        <item x="2800"/>
        <item x="1934"/>
        <item x="3660"/>
        <item x="2504"/>
        <item x="2950"/>
        <item x="2452"/>
        <item x="4337"/>
        <item x="2372"/>
        <item x="4376"/>
        <item x="1599"/>
        <item x="3247"/>
        <item x="4018"/>
        <item x="2598"/>
        <item x="2282"/>
        <item x="1767"/>
        <item x="1697"/>
        <item x="620"/>
        <item x="3520"/>
        <item x="3736"/>
        <item x="3064"/>
        <item x="313"/>
        <item x="1902"/>
        <item x="2511"/>
        <item x="663"/>
        <item x="937"/>
        <item x="748"/>
        <item x="3115"/>
        <item x="1969"/>
        <item x="2754"/>
        <item x="2784"/>
        <item x="2834"/>
        <item x="990"/>
        <item x="800"/>
        <item x="3831"/>
        <item x="4133"/>
        <item x="4315"/>
        <item x="832"/>
        <item x="1034"/>
        <item x="2146"/>
        <item x="2172"/>
        <item x="1141"/>
        <item x="2109"/>
        <item x="2815"/>
        <item x="3454"/>
        <item x="3562"/>
        <item x="3192"/>
        <item x="1349"/>
        <item x="1652"/>
        <item x="4401"/>
        <item x="2497"/>
        <item x="1752"/>
        <item x="2828"/>
        <item x="4509"/>
        <item x="1860"/>
        <item x="73"/>
        <item x="531"/>
        <item x="1612"/>
        <item x="902"/>
        <item x="231"/>
        <item x="2651"/>
        <item x="3510"/>
        <item x="40"/>
        <item x="212"/>
        <item x="3570"/>
        <item x="2993"/>
        <item x="2430"/>
        <item x="3024"/>
        <item x="53"/>
        <item x="3727"/>
        <item x="1423"/>
        <item x="2820"/>
        <item x="2139"/>
        <item x="339"/>
        <item x="893"/>
        <item x="1427"/>
        <item x="112"/>
        <item x="4257"/>
        <item x="1087"/>
        <item x="3853"/>
        <item x="1693"/>
        <item x="250"/>
        <item x="48"/>
        <item x="2114"/>
        <item x="1900"/>
        <item x="882"/>
        <item x="4280"/>
        <item x="3977"/>
        <item x="4289"/>
        <item x="123"/>
        <item x="265"/>
        <item x="2942"/>
        <item x="3880"/>
        <item x="1218"/>
        <item x="3564"/>
        <item x="1712"/>
        <item x="2503"/>
        <item x="2220"/>
        <item x="4403"/>
        <item x="4066"/>
        <item x="4085"/>
        <item x="553"/>
        <item x="2049"/>
        <item x="1029"/>
        <item x="3786"/>
        <item x="1653"/>
        <item x="3157"/>
        <item x="3866"/>
        <item x="276"/>
        <item x="1558"/>
        <item x="1487"/>
        <item x="817"/>
        <item x="1428"/>
        <item x="1073"/>
        <item x="1464"/>
        <item x="4342"/>
        <item x="605"/>
        <item x="2679"/>
        <item x="2805"/>
        <item x="473"/>
        <item x="870"/>
        <item x="133"/>
        <item x="722"/>
        <item x="1511"/>
        <item x="109"/>
        <item x="541"/>
        <item x="1465"/>
        <item x="2970"/>
        <item x="2184"/>
        <item x="4104"/>
        <item x="171"/>
        <item x="2298"/>
        <item x="3861"/>
        <item x="376"/>
        <item x="1232"/>
        <item x="2560"/>
        <item x="586"/>
        <item x="2221"/>
        <item x="723"/>
        <item x="2531"/>
        <item x="127"/>
        <item x="81"/>
        <item x="1567"/>
        <item x="1098"/>
        <item x="2535"/>
        <item x="1348"/>
        <item x="894"/>
        <item x="3079"/>
        <item x="3680"/>
        <item x="4360"/>
        <item x="3841"/>
        <item x="4141"/>
        <item x="2618"/>
        <item x="3559"/>
        <item x="629"/>
        <item x="3142"/>
        <item x="4371"/>
        <item x="1524"/>
        <item x="299"/>
        <item x="780"/>
        <item x="190"/>
        <item x="3980"/>
        <item x="4215"/>
        <item x="334"/>
        <item x="2524"/>
        <item x="1850"/>
        <item x="3641"/>
        <item x="273"/>
        <item x="172"/>
        <item x="968"/>
        <item x="1727"/>
        <item x="3782"/>
        <item x="2059"/>
        <item x="435"/>
        <item x="1095"/>
        <item x="3817"/>
        <item x="2832"/>
        <item x="2661"/>
        <item x="738"/>
        <item x="2036"/>
        <item x="4123"/>
        <item x="4010"/>
        <item x="2403"/>
        <item x="1899"/>
        <item x="3149"/>
        <item x="3926"/>
        <item x="1911"/>
        <item x="2283"/>
        <item x="3998"/>
        <item x="1006"/>
        <item x="836"/>
        <item x="4287"/>
        <item x="142"/>
        <item x="1439"/>
        <item x="3196"/>
        <item x="497"/>
        <item x="755"/>
        <item x="1977"/>
        <item x="2126"/>
        <item x="4144"/>
        <item x="136"/>
        <item x="3309"/>
        <item x="3200"/>
        <item x="2878"/>
        <item x="2432"/>
        <item x="2219"/>
        <item x="4012"/>
        <item x="2627"/>
        <item x="2569"/>
        <item x="1551"/>
        <item x="796"/>
        <item x="984"/>
        <item x="4281"/>
        <item x="3587"/>
        <item x="2519"/>
        <item x="2314"/>
        <item x="2528"/>
        <item x="1357"/>
        <item x="3705"/>
        <item x="1805"/>
        <item x="2768"/>
        <item x="2223"/>
        <item x="3971"/>
        <item x="4117"/>
        <item x="2309"/>
        <item x="3775"/>
        <item x="4007"/>
        <item x="3367"/>
        <item x="3182"/>
        <item x="69"/>
        <item x="873"/>
        <item x="1941"/>
        <item x="3183"/>
        <item x="3901"/>
        <item x="877"/>
        <item x="4078"/>
        <item x="2860"/>
        <item x="2038"/>
        <item x="3163"/>
        <item x="1050"/>
        <item x="2763"/>
        <item x="204"/>
        <item x="2183"/>
        <item x="2078"/>
        <item x="794"/>
        <item x="1251"/>
        <item x="1939"/>
        <item x="2286"/>
        <item x="3514"/>
        <item x="3963"/>
        <item x="946"/>
        <item x="3074"/>
        <item x="4028"/>
        <item x="775"/>
        <item x="4200"/>
        <item x="964"/>
        <item x="4174"/>
        <item x="901"/>
        <item x="4424"/>
        <item x="404"/>
        <item x="2758"/>
        <item x="3178"/>
        <item x="3527"/>
        <item x="2776"/>
        <item x="3908"/>
        <item x="4345"/>
        <item x="592"/>
        <item x="243"/>
        <item x="416"/>
        <item x="578"/>
        <item x="752"/>
        <item x="4025"/>
        <item x="2285"/>
        <item x="1334"/>
        <item x="2070"/>
        <item x="2420"/>
        <item x="2911"/>
        <item x="2042"/>
        <item x="3800"/>
        <item x="251"/>
        <item x="3836"/>
        <item x="1926"/>
        <item x="2411"/>
        <item x="4452"/>
        <item x="1603"/>
        <item x="3096"/>
        <item x="1320"/>
        <item x="4338"/>
        <item x="2668"/>
        <item x="4118"/>
        <item x="3956"/>
        <item x="2259"/>
        <item x="3897"/>
        <item x="546"/>
        <item x="2488"/>
        <item x="1222"/>
        <item x="4183"/>
        <item x="4112"/>
        <item x="2961"/>
        <item x="1959"/>
        <item x="1819"/>
        <item x="211"/>
        <item x="910"/>
        <item x="619"/>
        <item x="1266"/>
        <item x="2321"/>
        <item x="2401"/>
        <item x="1527"/>
        <item x="3002"/>
        <item x="1246"/>
        <item x="2291"/>
        <item x="2685"/>
        <item x="1491"/>
        <item x="762"/>
        <item x="295"/>
        <item x="3807"/>
        <item x="3531"/>
        <item x="1945"/>
        <item x="441"/>
        <item x="2775"/>
        <item x="2130"/>
        <item x="2986"/>
        <item x="246"/>
        <item x="2630"/>
        <item x="865"/>
        <item x="1585"/>
        <item x="1021"/>
        <item x="3912"/>
        <item x="3411"/>
        <item x="1655"/>
        <item x="2103"/>
        <item x="168"/>
        <item x="3639"/>
        <item x="440"/>
        <item x="4193"/>
        <item x="1835"/>
        <item x="2959"/>
        <item x="4332"/>
        <item x="4044"/>
        <item x="1249"/>
        <item x="186"/>
        <item x="2313"/>
        <item x="892"/>
        <item x="15"/>
        <item x="1677"/>
        <item x="2967"/>
        <item x="378"/>
        <item x="391"/>
        <item x="2305"/>
        <item x="467"/>
        <item x="1321"/>
        <item x="25"/>
        <item x="418"/>
        <item x="3859"/>
        <item x="1657"/>
        <item x="272"/>
        <item x="4158"/>
        <item x="1281"/>
        <item x="3642"/>
        <item x="988"/>
        <item x="2703"/>
        <item x="4240"/>
        <item x="2436"/>
        <item x="1572"/>
        <item x="1950"/>
        <item x="1522"/>
        <item x="401"/>
        <item x="1540"/>
        <item x="2771"/>
        <item x="3686"/>
        <item x="65"/>
        <item x="730"/>
        <item x="1520"/>
        <item x="1164"/>
        <item x="3627"/>
        <item x="1440"/>
        <item x="588"/>
        <item x="2136"/>
        <item x="2437"/>
        <item x="3069"/>
        <item x="4252"/>
        <item x="3818"/>
        <item x="3887"/>
        <item x="1502"/>
        <item x="1993"/>
        <item x="4303"/>
        <item x="4454"/>
        <item x="1088"/>
        <item x="4499"/>
        <item x="3025"/>
        <item x="1554"/>
        <item x="855"/>
        <item x="167"/>
        <item x="2888"/>
        <item x="649"/>
        <item x="2650"/>
        <item x="955"/>
        <item x="767"/>
        <item x="3892"/>
        <item x="364"/>
        <item x="318"/>
        <item x="2906"/>
        <item x="1838"/>
        <item x="2811"/>
        <item x="2659"/>
        <item x="3003"/>
        <item x="3872"/>
        <item x="4210"/>
        <item x="2981"/>
        <item x="3486"/>
        <item x="4501"/>
        <item x="66"/>
        <item x="3755"/>
        <item x="1453"/>
        <item x="1342"/>
        <item x="262"/>
        <item x="2750"/>
        <item x="511"/>
        <item x="2327"/>
        <item x="2973"/>
        <item x="3574"/>
        <item x="3461"/>
        <item x="2446"/>
        <item x="2556"/>
        <item x="4199"/>
        <item x="1148"/>
        <item x="995"/>
        <item x="1435"/>
        <item x="4116"/>
        <item x="2261"/>
        <item x="1505"/>
        <item x="328"/>
        <item x="3860"/>
        <item x="3249"/>
        <item x="2982"/>
        <item x="4449"/>
        <item x="369"/>
        <item x="1583"/>
        <item x="1474"/>
        <item x="4293"/>
        <item x="1549"/>
        <item x="3389"/>
        <item x="2005"/>
        <item x="3015"/>
        <item x="3043"/>
        <item x="2688"/>
        <item x="1963"/>
        <item x="2989"/>
        <item x="812"/>
        <item x="1740"/>
        <item x="2802"/>
        <item x="643"/>
        <item x="4001"/>
        <item x="1391"/>
        <item x="1132"/>
        <item x="1414"/>
        <item x="3165"/>
        <item x="2571"/>
        <item x="685"/>
        <item x="3298"/>
        <item x="3816"/>
        <item x="22"/>
        <item x="3658"/>
        <item x="1570"/>
        <item x="4125"/>
        <item x="1843"/>
        <item x="1180"/>
        <item x="3472"/>
        <item x="3876"/>
        <item x="1761"/>
        <item x="4317"/>
        <item x="1150"/>
        <item x="2702"/>
        <item x="1619"/>
        <item x="4483"/>
        <item x="987"/>
        <item x="269"/>
        <item x="3829"/>
        <item x="253"/>
        <item x="3008"/>
        <item x="1916"/>
        <item x="4160"/>
        <item x="3351"/>
        <item x="3033"/>
        <item x="3422"/>
        <item x="633"/>
        <item x="3129"/>
        <item x="3739"/>
        <item x="2733"/>
        <item x="1794"/>
        <item x="4255"/>
        <item x="929"/>
        <item x="3948"/>
        <item x="1316"/>
        <item x="1131"/>
        <item x="3337"/>
        <item x="1881"/>
        <item x="3138"/>
        <item x="2032"/>
        <item x="3133"/>
        <item x="1691"/>
        <item x="4367"/>
        <item x="3370"/>
        <item x="2507"/>
        <item x="3011"/>
        <item x="857"/>
        <item x="2082"/>
        <item x="3715"/>
        <item x="2048"/>
        <item x="2963"/>
        <item x="847"/>
        <item x="3442"/>
        <item x="3417"/>
        <item x="3210"/>
        <item x="3170"/>
        <item x="4228"/>
        <item x="3709"/>
        <item x="2898"/>
        <item x="4108"/>
        <item x="948"/>
        <item x="4314"/>
        <item x="2363"/>
        <item x="1573"/>
        <item x="2804"/>
        <item x="4055"/>
        <item x="1799"/>
        <item x="2343"/>
        <item x="3888"/>
        <item x="1288"/>
        <item x="3899"/>
        <item x="2426"/>
        <item x="500"/>
        <item x="3191"/>
        <item x="2034"/>
        <item x="4232"/>
        <item x="825"/>
        <item x="3378"/>
        <item x="930"/>
        <item x="108"/>
        <item x="3894"/>
        <item x="701"/>
        <item x="1308"/>
        <item x="1086"/>
        <item x="740"/>
        <item x="2045"/>
        <item x="652"/>
        <item x="866"/>
        <item x="993"/>
        <item x="3228"/>
        <item x="1369"/>
        <item x="4405"/>
        <item x="1128"/>
        <item x="67"/>
        <item x="1422"/>
        <item x="4224"/>
        <item x="561"/>
        <item x="1664"/>
        <item x="3581"/>
        <item x="1311"/>
        <item x="2427"/>
        <item x="2299"/>
        <item x="3669"/>
        <item x="549"/>
        <item x="3012"/>
        <item x="2544"/>
        <item x="296"/>
        <item x="4419"/>
        <item x="1353"/>
        <item x="906"/>
        <item x="1777"/>
        <item x="670"/>
        <item x="2421"/>
        <item x="793"/>
        <item x="482"/>
        <item x="2786"/>
        <item x="4503"/>
        <item x="927"/>
        <item x="4334"/>
        <item x="1296"/>
        <item x="1145"/>
        <item x="1299"/>
        <item x="3085"/>
        <item x="3692"/>
        <item x="2148"/>
        <item x="14"/>
        <item x="2260"/>
        <item x="3415"/>
        <item x="3780"/>
        <item x="2389"/>
        <item x="164"/>
        <item x="3496"/>
        <item x="2306"/>
        <item x="1476"/>
        <item x="1922"/>
        <item x="1763"/>
        <item x="255"/>
        <item x="2738"/>
        <item x="3135"/>
        <item x="2610"/>
        <item x="2532"/>
        <item x="2550"/>
        <item x="1270"/>
        <item x="4014"/>
        <item x="3541"/>
        <item x="3037"/>
        <item x="536"/>
        <item x="2467"/>
        <item x="2926"/>
        <item x="308"/>
        <item x="576"/>
        <item x="1586"/>
        <item x="3718"/>
        <item x="720"/>
        <item x="154"/>
        <item x="3402"/>
        <item x="4517"/>
        <item x="782"/>
        <item x="242"/>
        <item x="489"/>
        <item x="4130"/>
        <item x="257"/>
        <item x="4292"/>
        <item x="2335"/>
        <item x="2635"/>
        <item x="2710"/>
        <item x="3706"/>
        <item x="2041"/>
        <item x="1236"/>
        <item x="3792"/>
        <item x="1444"/>
        <item x="3319"/>
        <item x="2557"/>
        <item x="2734"/>
        <item x="936"/>
        <item x="3950"/>
        <item x="3166"/>
        <item x="3267"/>
        <item x="2058"/>
        <item x="3333"/>
        <item x="527"/>
        <item x="1399"/>
        <item x="3886"/>
        <item x="3665"/>
        <item x="1188"/>
        <item x="2000"/>
        <item x="3491"/>
        <item x="760"/>
        <item x="4080"/>
        <item x="3156"/>
        <item x="165"/>
        <item x="1579"/>
        <item x="293"/>
        <item x="4222"/>
        <item x="3968"/>
        <item x="4186"/>
        <item x="2094"/>
        <item x="1990"/>
        <item x="2762"/>
        <item x="3685"/>
        <item x="1519"/>
        <item x="3401"/>
        <item x="1347"/>
        <item x="477"/>
        <item x="4489"/>
        <item x="883"/>
        <item x="3078"/>
        <item x="3323"/>
        <item x="4468"/>
        <item x="706"/>
        <item x="4492"/>
        <item x="1512"/>
        <item x="3572"/>
        <item x="2275"/>
        <item x="215"/>
        <item x="1979"/>
        <item x="1529"/>
        <item x="2485"/>
        <item x="528"/>
        <item x="2988"/>
        <item x="2249"/>
        <item x="2527"/>
        <item x="213"/>
        <item x="3768"/>
        <item x="2933"/>
        <item x="2142"/>
        <item x="2169"/>
        <item x="1005"/>
        <item x="2137"/>
        <item x="3181"/>
        <item x="4318"/>
        <item x="1044"/>
        <item x="4410"/>
        <item x="1798"/>
        <item x="195"/>
        <item x="1325"/>
        <item x="2502"/>
        <item x="1696"/>
        <item x="2631"/>
        <item x="3"/>
        <item x="1207"/>
        <item x="4244"/>
        <item x="2836"/>
        <item x="2727"/>
        <item x="3251"/>
        <item x="2132"/>
        <item x="1438"/>
        <item x="737"/>
        <item x="4484"/>
        <item x="1810"/>
        <item x="3885"/>
        <item x="2384"/>
        <item x="4247"/>
        <item x="1419"/>
        <item x="4368"/>
        <item x="2131"/>
        <item x="1234"/>
        <item x="1388"/>
        <item x="3929"/>
        <item x="1880"/>
        <item x="1069"/>
        <item x="4173"/>
        <item x="3287"/>
        <item x="4196"/>
        <item x="386"/>
        <item x="2111"/>
        <item x="1623"/>
        <item x="173"/>
        <item x="1768"/>
        <item x="3838"/>
        <item x="1630"/>
        <item x="1480"/>
        <item x="4262"/>
        <item x="2013"/>
        <item x="1641"/>
        <item x="3306"/>
        <item x="758"/>
        <item x="51"/>
        <item x="1956"/>
        <item x="4375"/>
        <item x="403"/>
        <item x="1920"/>
        <item x="2253"/>
        <item x="1449"/>
        <item x="1277"/>
        <item x="2626"/>
        <item x="2722"/>
        <item x="4175"/>
        <item x="1764"/>
        <item x="3936"/>
        <item x="1307"/>
        <item x="2393"/>
        <item x="885"/>
        <item x="507"/>
        <item x="1645"/>
        <item x="3515"/>
        <item x="2051"/>
        <item x="2577"/>
        <item x="2487"/>
        <item x="1468"/>
        <item x="3478"/>
        <item x="2489"/>
        <item x="3621"/>
        <item x="3347"/>
        <item x="468"/>
        <item x="4344"/>
        <item x="476"/>
        <item x="1208"/>
        <item x="1877"/>
        <item x="4354"/>
        <item x="1514"/>
        <item x="881"/>
        <item x="3982"/>
        <item x="3256"/>
        <item x="1306"/>
        <item x="2428"/>
        <item x="3704"/>
        <item x="4359"/>
        <item x="3839"/>
        <item x="597"/>
        <item x="653"/>
        <item x="3387"/>
        <item x="3331"/>
        <item x="3054"/>
        <item x="4457"/>
        <item x="994"/>
        <item x="4409"/>
        <item x="2510"/>
        <item x="3741"/>
        <item x="4035"/>
        <item x="1499"/>
        <item x="3538"/>
        <item x="88"/>
        <item x="3576"/>
        <item x="1383"/>
        <item x="2884"/>
        <item x="4348"/>
        <item x="4103"/>
        <item x="2958"/>
        <item x="1294"/>
        <item x="1734"/>
        <item x="1012"/>
        <item x="1714"/>
        <item x="3430"/>
        <item x="3752"/>
        <item x="2934"/>
        <item x="2349"/>
        <item x="970"/>
        <item x="933"/>
        <item x="4136"/>
        <item x="2909"/>
        <item x="899"/>
        <item x="1947"/>
        <item x="3354"/>
        <item x="1125"/>
        <item x="4008"/>
        <item x="3976"/>
        <item x="2675"/>
        <item x="2274"/>
        <item x="2476"/>
        <item x="185"/>
        <item x="2835"/>
        <item x="1844"/>
        <item x="1644"/>
        <item x="3087"/>
        <item x="1710"/>
        <item x="4109"/>
        <item x="379"/>
        <item x="2666"/>
        <item x="763"/>
        <item x="635"/>
        <item x="1873"/>
        <item x="1313"/>
        <item x="2599"/>
        <item x="2658"/>
        <item x="2501"/>
        <item x="1396"/>
        <item x="3749"/>
        <item x="2145"/>
        <item x="1430"/>
        <item x="3835"/>
        <item x="769"/>
        <item x="20"/>
        <item x="1159"/>
        <item x="807"/>
        <item x="3458"/>
        <item x="771"/>
        <item x="1302"/>
        <item x="4278"/>
        <item x="3260"/>
        <item x="32"/>
        <item x="3035"/>
        <item x="3979"/>
        <item x="3067"/>
        <item x="1884"/>
        <item x="4365"/>
        <item x="3059"/>
        <item x="2542"/>
        <item x="2870"/>
        <item x="2033"/>
        <item x="746"/>
        <item x="967"/>
        <item x="623"/>
        <item x="1178"/>
        <item x="3691"/>
        <item x="4233"/>
        <item x="1345"/>
        <item x="4466"/>
        <item x="1217"/>
        <item x="68"/>
        <item x="3801"/>
        <item x="3990"/>
        <item x="1759"/>
        <item x="3881"/>
        <item x="3896"/>
        <item x="3593"/>
        <item x="4485"/>
        <item x="3400"/>
        <item x="961"/>
        <item x="1890"/>
        <item x="74"/>
        <item x="3034"/>
        <item x="449"/>
        <item x="3340"/>
        <item x="3101"/>
        <item x="2553"/>
        <item x="4312"/>
        <item x="3368"/>
        <item x="274"/>
        <item x="126"/>
        <item x="3764"/>
        <item x="1544"/>
        <item x="2208"/>
        <item x="2931"/>
        <item x="2243"/>
        <item x="4285"/>
        <item x="739"/>
        <item x="2127"/>
        <item x="3082"/>
        <item x="206"/>
        <item x="2092"/>
        <item x="3965"/>
        <item x="3769"/>
        <item x="1045"/>
        <item x="4333"/>
        <item x="589"/>
        <item x="2240"/>
        <item x="944"/>
        <item x="1594"/>
        <item x="3761"/>
        <item x="2656"/>
        <item x="2633"/>
        <item x="1061"/>
        <item x="2513"/>
        <item x="2469"/>
        <item x="2893"/>
        <item x="842"/>
        <item x="1187"/>
        <item x="2011"/>
        <item x="205"/>
        <item x="3592"/>
        <item x="144"/>
        <item x="1117"/>
        <item x="2003"/>
        <item x="4256"/>
        <item x="3753"/>
        <item x="2056"/>
        <item x="2747"/>
        <item x="609"/>
        <item x="515"/>
        <item x="2001"/>
        <item x="4269"/>
        <item x="3539"/>
        <item x="2016"/>
        <item x="642"/>
        <item x="1680"/>
        <item x="3139"/>
        <item x="3554"/>
        <item x="844"/>
        <item x="3940"/>
        <item x="3443"/>
        <item x="1895"/>
        <item x="529"/>
        <item x="335"/>
        <item x="1865"/>
        <item x="4060"/>
        <item x="595"/>
        <item x="1885"/>
        <item x="1301"/>
        <item x="958"/>
        <item x="1171"/>
        <item x="227"/>
        <item x="3406"/>
        <item x="282"/>
        <item x="1739"/>
        <item x="3212"/>
        <item x="4043"/>
        <item x="617"/>
        <item x="4498"/>
        <item x="3410"/>
        <item x="3937"/>
        <item x="887"/>
        <item x="2522"/>
        <item x="3714"/>
        <item x="3045"/>
        <item x="2676"/>
        <item x="3214"/>
        <item x="2645"/>
        <item x="248"/>
        <item x="895"/>
        <item x="368"/>
        <item x="4373"/>
        <item x="2905"/>
        <item x="3628"/>
        <item x="3130"/>
        <item x="2555"/>
        <item x="1210"/>
        <item x="1927"/>
        <item x="1402"/>
        <item x="1985"/>
        <item x="2543"/>
        <item x="4439"/>
        <item x="879"/>
        <item x="3321"/>
        <item x="3365"/>
        <item x="3360"/>
        <item x="1279"/>
        <item x="3521"/>
        <item x="3757"/>
        <item x="1575"/>
        <item x="686"/>
        <item x="2628"/>
        <item x="252"/>
        <item x="1214"/>
        <item x="3865"/>
        <item x="37"/>
        <item x="1107"/>
        <item x="3409"/>
        <item x="1673"/>
        <item x="1377"/>
        <item x="1541"/>
        <item x="1867"/>
        <item x="304"/>
        <item x="2537"/>
        <item x="3625"/>
        <item x="2962"/>
        <item x="859"/>
        <item x="1882"/>
        <item x="464"/>
        <item x="3781"/>
        <item x="2817"/>
        <item x="3602"/>
        <item x="3855"/>
        <item x="2267"/>
        <item x="181"/>
        <item x="2239"/>
        <item x="3217"/>
        <item x="2729"/>
        <item x="2027"/>
        <item x="822"/>
        <item x="2359"/>
        <item x="2185"/>
        <item x="1807"/>
        <item x="2387"/>
        <item x="2859"/>
        <item x="3109"/>
        <item x="2018"/>
        <item x="3436"/>
        <item x="2779"/>
        <item x="4239"/>
        <item x="3856"/>
        <item x="2619"/>
        <item x="3158"/>
        <item x="2459"/>
        <item x="4361"/>
        <item x="124"/>
        <item x="4017"/>
        <item x="3348"/>
        <item x="1072"/>
        <item x="2533"/>
        <item x="2482"/>
        <item x="1647"/>
        <item x="830"/>
        <item x="1177"/>
        <item x="233"/>
        <item x="1310"/>
        <item x="2379"/>
        <item x="329"/>
        <item x="1832"/>
        <item x="3106"/>
        <item x="831"/>
        <item x="2165"/>
        <item x="3211"/>
        <item x="3738"/>
        <item x="2197"/>
        <item x="1014"/>
        <item x="234"/>
        <item x="3268"/>
        <item x="397"/>
        <item x="2324"/>
        <item x="577"/>
        <item x="4396"/>
        <item x="3832"/>
        <item x="1574"/>
        <item x="3121"/>
        <item x="880"/>
        <item x="3466"/>
        <item x="2953"/>
        <item x="1024"/>
        <item x="2824"/>
        <item x="4159"/>
        <item x="1002"/>
        <item x="3740"/>
        <item x="2337"/>
        <item x="3373"/>
        <item x="3973"/>
        <item x="1433"/>
        <item x="3525"/>
        <item x="555"/>
        <item x="897"/>
        <item x="996"/>
        <item x="2943"/>
        <item x="1405"/>
        <item x="4470"/>
        <item x="3524"/>
        <item x="4"/>
        <item x="2351"/>
        <item x="4435"/>
        <item x="3216"/>
        <item x="2163"/>
        <item x="3467"/>
        <item x="1485"/>
        <item x="2338"/>
        <item x="3931"/>
        <item x="1689"/>
        <item x="596"/>
        <item x="3376"/>
        <item x="1976"/>
        <item x="1811"/>
        <item x="1074"/>
        <item x="754"/>
        <item x="3774"/>
        <item x="4271"/>
        <item x="3509"/>
        <item x="610"/>
        <item x="1942"/>
        <item x="1360"/>
        <item x="484"/>
        <item x="554"/>
        <item x="2188"/>
        <item x="2394"/>
        <item x="159"/>
        <item x="301"/>
        <item x="3229"/>
        <item x="2004"/>
        <item x="2257"/>
        <item x="4516"/>
        <item x="1183"/>
        <item x="3845"/>
        <item x="1804"/>
        <item x="1003"/>
        <item x="3802"/>
        <item x="644"/>
        <item x="1155"/>
        <item x="3812"/>
        <item x="3788"/>
        <item x="2951"/>
        <item x="774"/>
        <item x="845"/>
        <item x="4406"/>
        <item x="3806"/>
        <item x="1678"/>
        <item x="2301"/>
        <item x="2434"/>
        <item x="957"/>
        <item x="1773"/>
        <item x="1671"/>
        <item x="3480"/>
        <item x="34"/>
        <item x="113"/>
        <item x="188"/>
        <item x="3644"/>
        <item x="2565"/>
        <item x="3116"/>
        <item x="2641"/>
        <item x="4020"/>
        <item x="684"/>
        <item x="461"/>
        <item x="875"/>
        <item x="1780"/>
        <item x="3042"/>
        <item x="2791"/>
        <item x="3208"/>
        <item x="1701"/>
        <item x="2536"/>
        <item x="1923"/>
        <item x="2652"/>
        <item x="80"/>
        <item x="705"/>
        <item x="3440"/>
        <item x="2516"/>
        <item x="3391"/>
        <item x="2637"/>
        <item x="4408"/>
        <item x="4202"/>
        <item x="4153"/>
        <item x="2699"/>
        <item x="2454"/>
        <item x="788"/>
        <item x="303"/>
        <item x="2969"/>
        <item x="3062"/>
        <item x="1413"/>
        <item x="1790"/>
        <item x="2566"/>
        <item x="3770"/>
        <item x="3167"/>
        <item x="1260"/>
        <item x="4479"/>
        <item x="1239"/>
        <item x="2693"/>
        <item x="3678"/>
        <item x="1076"/>
        <item x="4331"/>
        <item x="4353"/>
        <item x="1730"/>
        <item x="281"/>
        <item x="237"/>
        <item x="917"/>
        <item x="3295"/>
        <item x="316"/>
        <item x="601"/>
        <item x="1621"/>
        <item x="4432"/>
        <item x="1367"/>
        <item x="2648"/>
        <item x="3080"/>
        <item x="3185"/>
        <item x="4026"/>
        <item x="3426"/>
        <item x="2442"/>
        <item x="1816"/>
        <item x="1543"/>
        <item x="3716"/>
        <item x="3729"/>
        <item x="1537"/>
        <item x="442"/>
        <item x="1017"/>
        <item x="3349"/>
        <item x="2515"/>
        <item x="3346"/>
        <item x="1606"/>
        <item x="3240"/>
        <item x="3811"/>
        <item x="3917"/>
        <item x="1096"/>
        <item x="715"/>
        <item x="2760"/>
        <item x="2339"/>
        <item x="3189"/>
        <item x="3683"/>
        <item x="1929"/>
        <item x="2789"/>
        <item x="1094"/>
        <item x="3070"/>
        <item x="150"/>
        <item x="1144"/>
        <item x="1970"/>
        <item x="443"/>
        <item x="790"/>
        <item x="2877"/>
        <item x="2803"/>
        <item x="4369"/>
        <item x="2879"/>
        <item x="1903"/>
        <item x="157"/>
        <item x="219"/>
        <item x="3330"/>
        <item x="981"/>
        <item x="3540"/>
        <item x="184"/>
        <item x="3232"/>
        <item x="2347"/>
        <item x="1587"/>
        <item x="4415"/>
        <item x="3282"/>
        <item x="2526"/>
        <item x="425"/>
        <item x="1206"/>
        <item x="4351"/>
        <item x="1709"/>
        <item x="4279"/>
        <item x="3218"/>
        <item x="2153"/>
        <item x="1000"/>
        <item x="4092"/>
        <item x="1748"/>
        <item x="834"/>
        <item x="1892"/>
        <item x="3161"/>
        <item x="1842"/>
        <item x="1429"/>
        <item x="3118"/>
        <item x="2112"/>
        <item x="75"/>
        <item x="3289"/>
        <item x="2865"/>
        <item x="280"/>
        <item x="3693"/>
        <item x="2739"/>
        <item x="4329"/>
        <item x="3584"/>
        <item x="625"/>
        <item x="2562"/>
        <item x="1351"/>
        <item x="3579"/>
        <item x="271"/>
        <item x="1793"/>
        <item x="3545"/>
        <item x="42"/>
        <item x="1627"/>
        <item x="1436"/>
        <item x="2477"/>
        <item x="2538"/>
        <item x="547"/>
        <item x="2475"/>
        <item x="4111"/>
        <item x="247"/>
        <item x="3412"/>
        <item x="2246"/>
        <item x="447"/>
        <item x="2113"/>
        <item t="default"/>
      </items>
    </pivotField>
    <pivotField showAll="0"/>
    <pivotField showAll="0"/>
    <pivotField showAll="0"/>
    <pivotField showAll="0"/>
    <pivotField showAll="0">
      <items count="3">
        <item x="1"/>
        <item h="1" x="0"/>
        <item t="default"/>
      </items>
    </pivotField>
    <pivotField showAll="0" defaultSubtotal="0"/>
  </pivotFields>
  <rowFields count="1">
    <field x="2"/>
  </rowFields>
  <rowItems count="2">
    <i>
      <x v="3"/>
    </i>
    <i t="grand">
      <x/>
    </i>
  </rowItems>
  <colFields count="1">
    <field x="4"/>
  </colFields>
  <colItems count="4">
    <i>
      <x/>
    </i>
    <i>
      <x v="1"/>
    </i>
    <i>
      <x v="2"/>
    </i>
    <i t="grand">
      <x/>
    </i>
  </colItems>
  <dataFields count="1">
    <dataField name="Sum of Profit" fld="15" baseField="0" baseItem="0"/>
  </dataFields>
  <chartFormats count="6">
    <chartFormat chart="0" format="0" series="1">
      <pivotArea type="data" outline="0" fieldPosition="0">
        <references count="2">
          <reference field="4294967294" count="1" selected="0">
            <x v="0"/>
          </reference>
          <reference field="4" count="1" selected="0">
            <x v="0"/>
          </reference>
        </references>
      </pivotArea>
    </chartFormat>
    <chartFormat chart="0" format="1" series="1">
      <pivotArea type="data" outline="0" fieldPosition="0">
        <references count="2">
          <reference field="4294967294" count="1" selected="0">
            <x v="0"/>
          </reference>
          <reference field="4" count="1" selected="0">
            <x v="1"/>
          </reference>
        </references>
      </pivotArea>
    </chartFormat>
    <chartFormat chart="0" format="2" series="1">
      <pivotArea type="data" outline="0" fieldPosition="0">
        <references count="2">
          <reference field="4294967294" count="1" selected="0">
            <x v="0"/>
          </reference>
          <reference field="4" count="1" selected="0">
            <x v="2"/>
          </reference>
        </references>
      </pivotArea>
    </chartFormat>
    <chartFormat chart="3" format="9" series="1">
      <pivotArea type="data" outline="0" fieldPosition="0">
        <references count="2">
          <reference field="4294967294" count="1" selected="0">
            <x v="0"/>
          </reference>
          <reference field="4" count="1" selected="0">
            <x v="0"/>
          </reference>
        </references>
      </pivotArea>
    </chartFormat>
    <chartFormat chart="3" format="10" series="1">
      <pivotArea type="data" outline="0" fieldPosition="0">
        <references count="2">
          <reference field="4294967294" count="1" selected="0">
            <x v="0"/>
          </reference>
          <reference field="4" count="1" selected="0">
            <x v="1"/>
          </reference>
        </references>
      </pivotArea>
    </chartFormat>
    <chartFormat chart="3" format="11"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5" firstHeaderRow="1" firstDataRow="1" firstDataCol="1"/>
  <pivotFields count="22">
    <pivotField numFmtId="15" showAll="0"/>
    <pivotField axis="axisRow"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defaultSubtotal="0"/>
  </pivotFields>
  <rowFields count="1">
    <field x="1"/>
  </rowFields>
  <rowItems count="2">
    <i>
      <x v="1"/>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9" firstHeaderRow="1" firstDataRow="2" firstDataCol="1"/>
  <pivotFields count="22">
    <pivotField numFmtId="15" showAll="0"/>
    <pivotField showAll="0">
      <items count="5">
        <item h="1" x="0"/>
        <item x="2"/>
        <item h="1" x="3"/>
        <item h="1" x="1"/>
        <item t="default"/>
      </items>
    </pivotField>
    <pivotField showAll="0">
      <items count="5">
        <item x="2"/>
        <item h="1" x="3"/>
        <item h="1" x="1"/>
        <item h="1" x="0"/>
        <item t="default"/>
      </items>
    </pivotField>
    <pivotField showAll="0"/>
    <pivotField showAll="0"/>
    <pivotField axis="axisRow" showAll="0">
      <items count="5">
        <item x="1"/>
        <item x="3"/>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Col" showAll="0">
      <items count="3">
        <item h="1" x="1"/>
        <item x="0"/>
        <item t="default"/>
      </items>
    </pivotField>
    <pivotField showAll="0" defaultSubtotal="0"/>
  </pivotFields>
  <rowFields count="1">
    <field x="5"/>
  </rowFields>
  <rowItems count="5">
    <i>
      <x/>
    </i>
    <i>
      <x v="1"/>
    </i>
    <i>
      <x v="2"/>
    </i>
    <i>
      <x v="3"/>
    </i>
    <i t="grand">
      <x/>
    </i>
  </rowItems>
  <colFields count="1">
    <field x="20"/>
  </colFields>
  <colItems count="2">
    <i>
      <x v="1"/>
    </i>
    <i t="grand">
      <x/>
    </i>
  </colItems>
  <dataFields count="1">
    <dataField name="Sum of Profit" fld="15" baseField="0" baseItem="0"/>
  </dataFields>
  <chartFormats count="3">
    <chartFormat chart="0" format="0" series="1">
      <pivotArea type="data" outline="0" fieldPosition="0">
        <references count="2">
          <reference field="4294967294" count="1" selected="0">
            <x v="0"/>
          </reference>
          <reference field="20" count="1" selected="0">
            <x v="0"/>
          </reference>
        </references>
      </pivotArea>
    </chartFormat>
    <chartFormat chart="0" format="1" series="1">
      <pivotArea type="data" outline="0" fieldPosition="0">
        <references count="2">
          <reference field="4294967294" count="1" selected="0">
            <x v="0"/>
          </reference>
          <reference field="20" count="1" selected="0">
            <x v="1"/>
          </reference>
        </references>
      </pivotArea>
    </chartFormat>
    <chartFormat chart="3" format="8"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8" firstHeaderRow="1" firstDataRow="1" firstDataCol="1"/>
  <pivotFields count="22">
    <pivotField numFmtId="15" showAll="0"/>
    <pivotField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items count="3">
        <item h="1" x="1"/>
        <item x="0"/>
        <item t="default"/>
      </items>
    </pivotField>
    <pivotField showAll="0" defaultSubtotal="0"/>
  </pivotFields>
  <rowFields count="1">
    <field x="5"/>
  </rowFields>
  <rowItems count="5">
    <i>
      <x v="1"/>
    </i>
    <i>
      <x v="2"/>
    </i>
    <i>
      <x v="3"/>
    </i>
    <i>
      <x/>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20" firstHeaderRow="1" firstDataRow="1" firstDataCol="0"/>
  <pivotFields count="22">
    <pivotField numFmtId="15" showAll="0"/>
    <pivotField showAll="0">
      <items count="5">
        <item h="1" x="0"/>
        <item x="2"/>
        <item h="1" x="3"/>
        <item h="1" x="1"/>
        <item t="default"/>
      </items>
    </pivotField>
    <pivotField showAll="0">
      <items count="5">
        <item x="2"/>
        <item h="1" x="3"/>
        <item h="1" x="1"/>
        <item h="1" x="0"/>
        <item t="default"/>
      </items>
    </pivotField>
    <pivotField showAll="0">
      <items count="7">
        <item h="1" x="0"/>
        <item h="1" x="4"/>
        <item h="1" x="2"/>
        <item x="1"/>
        <item h="1" x="5"/>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h="1" x="1"/>
        <item x="0"/>
        <item t="default"/>
      </items>
    </pivotField>
    <pivotField showAll="0" defaultSubtota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_Category" sourceName="Product_Category">
  <pivotTables>
    <pivotTable tabId="18" name="PivotTable3"/>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ales_Channel" sourceName="Sales_Channel">
  <pivotTables>
    <pivotTable tabId="18" name="PivotTable3"/>
  </pivotTables>
  <data>
    <tabular pivotCacheId="1">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Sales_Rep" sourceName="Sales_Rep">
  <pivotTables>
    <pivotTable tabId="18" name="PivotTable3"/>
  </pivotTables>
  <data>
    <tabular pivotCacheId="1">
      <items count="4">
        <i x="3" s="1"/>
        <i x="0"/>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Region1" sourceName="Region">
  <data>
    <tabular pivotCacheId="1">
      <items count="4">
        <i x="0"/>
        <i x="2" s="1"/>
        <i x="3"/>
        <i x="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1" name="PivotTable6"/>
  </pivotTables>
  <data>
    <tabular pivotCacheId="1">
      <items count="6">
        <i x="0"/>
        <i x="4"/>
        <i x="2"/>
        <i x="1" s="1"/>
        <i x="5"/>
        <i x="3"/>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Loss_Stauts" sourceName="Loss_Stauts">
  <pivotTables>
    <pivotTable tabId="21" name="PivotTable6"/>
  </pivotTables>
  <data>
    <tabular pivotCacheId="1">
      <items count="2">
        <i x="1" s="1"/>
        <i x="0"/>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Country" sourceName="Country">
  <pivotTables>
    <pivotTable tabId="21" name="PivotTable6"/>
  </pivotTables>
  <data>
    <tabular pivotCacheId="1">
      <items count="4">
        <i x="2"/>
        <i x="3"/>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Region 1" cache="Slicer_Region1" caption="Region" showCaption="0" style="SlicerStyleDark2" rowHeight="548640"/>
  <slicer name="City" cache="Slicer_City" caption="City" columnCount="3" showCaption="0" style="SlicerStyleDark2" rowHeight="822960"/>
  <slicer name="Loss_Stauts" cache="Slicer_Loss_Stauts" caption="Loss_Stauts" columnCount="2" showCaption="0" style="SlicerStyleDark2" rowHeight="241300"/>
  <slicer name="Country" cache="Slicer_Country" caption="Country" columnCount="4" showCaption="0" style="SlicerStyleDark2" rowHeight="45720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_Category" cache="Slicer_Product_Category" caption="Product_Category" rowHeight="241300"/>
  <slicer name="Sales_Channel" cache="Slicer_Sales_Channel" caption="Sales_Channel" rowHeight="241300"/>
  <slicer name="Sales_Rep" cache="Slicer_Sales_Rep" caption="Sales_Rep" rowHeight="241300"/>
  <slicer name="Region" cache="Slicer_Region1" caption="Reg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ivotTable" Target="../pivotTables/pivotTable11.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5001"/>
  <sheetViews>
    <sheetView workbookViewId="0">
      <pane ySplit="1" topLeftCell="A2" activePane="bottomLeft" state="frozen"/>
      <selection pane="bottomLeft" activeCell="AO10" sqref="AO10"/>
    </sheetView>
  </sheetViews>
  <sheetFormatPr defaultRowHeight="14.5" x14ac:dyDescent="0.35"/>
  <cols>
    <col min="1" max="1" width="18.08984375" style="4" bestFit="1" customWidth="1"/>
    <col min="6" max="6" width="9" bestFit="1" customWidth="1"/>
    <col min="23" max="23" width="11.54296875" bestFit="1" customWidth="1"/>
    <col min="24" max="24" width="22.7265625" bestFit="1" customWidth="1"/>
    <col min="25" max="25" width="9.81640625" bestFit="1" customWidth="1"/>
  </cols>
  <sheetData>
    <row r="1" spans="1:25" s="2" customFormat="1" ht="29" x14ac:dyDescent="0.35">
      <c r="A1" s="3"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8" t="s">
        <v>70</v>
      </c>
    </row>
    <row r="2" spans="1:25" x14ac:dyDescent="0.35">
      <c r="A2" s="4">
        <v>45658</v>
      </c>
      <c r="B2" t="s">
        <v>20</v>
      </c>
      <c r="C2" t="s">
        <v>24</v>
      </c>
      <c r="D2" t="s">
        <v>28</v>
      </c>
      <c r="E2" t="s">
        <v>34</v>
      </c>
      <c r="F2" t="s">
        <v>37</v>
      </c>
      <c r="G2">
        <v>96826</v>
      </c>
      <c r="H2" t="s">
        <v>41</v>
      </c>
      <c r="I2" t="s">
        <v>43</v>
      </c>
      <c r="J2">
        <v>714751</v>
      </c>
      <c r="K2">
        <v>7</v>
      </c>
      <c r="L2">
        <v>4705</v>
      </c>
      <c r="M2">
        <v>15</v>
      </c>
      <c r="N2">
        <v>35461</v>
      </c>
      <c r="O2">
        <v>20748</v>
      </c>
      <c r="P2">
        <v>4896</v>
      </c>
      <c r="Q2" t="s">
        <v>46</v>
      </c>
      <c r="R2" t="s">
        <v>50</v>
      </c>
      <c r="S2" t="s">
        <v>53</v>
      </c>
      <c r="T2">
        <v>4</v>
      </c>
      <c r="U2" t="str">
        <f>IF(P2&lt;0,"Loss","Profit")</f>
        <v>Profit</v>
      </c>
      <c r="X2" t="s">
        <v>84</v>
      </c>
      <c r="Y2">
        <f>SUM(N2:N5001)</f>
        <v>130594582</v>
      </c>
    </row>
    <row r="3" spans="1:25" x14ac:dyDescent="0.35">
      <c r="A3" s="4">
        <v>45658</v>
      </c>
      <c r="B3" t="s">
        <v>21</v>
      </c>
      <c r="C3" t="s">
        <v>24</v>
      </c>
      <c r="D3" t="s">
        <v>28</v>
      </c>
      <c r="E3" t="s">
        <v>34</v>
      </c>
      <c r="F3" t="s">
        <v>37</v>
      </c>
      <c r="G3">
        <v>60530</v>
      </c>
      <c r="H3" t="s">
        <v>42</v>
      </c>
      <c r="I3" t="s">
        <v>44</v>
      </c>
      <c r="J3">
        <v>613036</v>
      </c>
      <c r="K3">
        <v>8</v>
      </c>
      <c r="L3">
        <v>2654</v>
      </c>
      <c r="M3">
        <v>0</v>
      </c>
      <c r="N3">
        <v>10739</v>
      </c>
      <c r="O3">
        <v>19499</v>
      </c>
      <c r="P3">
        <v>3649</v>
      </c>
      <c r="Q3" t="s">
        <v>46</v>
      </c>
      <c r="R3" t="s">
        <v>50</v>
      </c>
      <c r="S3" t="s">
        <v>54</v>
      </c>
      <c r="T3">
        <v>1</v>
      </c>
      <c r="U3" t="str">
        <f t="shared" ref="U3:U66" si="0">IF(P3&lt;0,"Loss","Profit")</f>
        <v>Profit</v>
      </c>
      <c r="X3" t="s">
        <v>85</v>
      </c>
      <c r="Y3">
        <f>SUM(P2:P5001)</f>
        <v>37925559</v>
      </c>
    </row>
    <row r="4" spans="1:25" x14ac:dyDescent="0.35">
      <c r="A4" s="4">
        <v>45658</v>
      </c>
      <c r="B4" t="s">
        <v>22</v>
      </c>
      <c r="C4" t="s">
        <v>24</v>
      </c>
      <c r="D4" t="s">
        <v>29</v>
      </c>
      <c r="E4" t="s">
        <v>34</v>
      </c>
      <c r="F4" t="s">
        <v>38</v>
      </c>
      <c r="G4">
        <v>91099</v>
      </c>
      <c r="H4" t="s">
        <v>42</v>
      </c>
      <c r="I4" t="s">
        <v>44</v>
      </c>
      <c r="J4">
        <v>809244</v>
      </c>
      <c r="K4">
        <v>7</v>
      </c>
      <c r="L4">
        <v>2844</v>
      </c>
      <c r="M4">
        <v>10</v>
      </c>
      <c r="N4">
        <v>7976</v>
      </c>
      <c r="O4">
        <v>9416</v>
      </c>
      <c r="P4">
        <v>2531</v>
      </c>
      <c r="Q4" t="s">
        <v>46</v>
      </c>
      <c r="R4" t="s">
        <v>51</v>
      </c>
      <c r="S4" t="s">
        <v>55</v>
      </c>
      <c r="T4">
        <v>5</v>
      </c>
      <c r="U4" t="str">
        <f t="shared" si="0"/>
        <v>Profit</v>
      </c>
      <c r="X4" t="s">
        <v>86</v>
      </c>
      <c r="Y4">
        <f>SUM(O2:O5001)</f>
        <v>77986796</v>
      </c>
    </row>
    <row r="5" spans="1:25" x14ac:dyDescent="0.35">
      <c r="A5" s="4">
        <v>45658</v>
      </c>
      <c r="B5" t="s">
        <v>20</v>
      </c>
      <c r="C5" t="s">
        <v>24</v>
      </c>
      <c r="D5" t="s">
        <v>30</v>
      </c>
      <c r="E5" t="s">
        <v>35</v>
      </c>
      <c r="F5" t="s">
        <v>37</v>
      </c>
      <c r="G5">
        <v>35888</v>
      </c>
      <c r="H5" t="s">
        <v>41</v>
      </c>
      <c r="I5" t="s">
        <v>44</v>
      </c>
      <c r="J5">
        <v>349668</v>
      </c>
      <c r="K5">
        <v>6</v>
      </c>
      <c r="L5">
        <v>4423</v>
      </c>
      <c r="M5">
        <v>0</v>
      </c>
      <c r="N5">
        <v>35890</v>
      </c>
      <c r="O5">
        <v>1846</v>
      </c>
      <c r="P5">
        <v>16696</v>
      </c>
      <c r="Q5" t="s">
        <v>46</v>
      </c>
      <c r="R5" t="s">
        <v>51</v>
      </c>
      <c r="S5" t="s">
        <v>53</v>
      </c>
      <c r="T5">
        <v>1</v>
      </c>
      <c r="U5" t="str">
        <f t="shared" si="0"/>
        <v>Profit</v>
      </c>
      <c r="X5" t="s">
        <v>87</v>
      </c>
      <c r="Y5" s="21">
        <f>Y3/Y2</f>
        <v>0.29040683326357292</v>
      </c>
    </row>
    <row r="6" spans="1:25" x14ac:dyDescent="0.35">
      <c r="A6" s="4">
        <v>45658</v>
      </c>
      <c r="B6" t="s">
        <v>20</v>
      </c>
      <c r="C6" t="s">
        <v>25</v>
      </c>
      <c r="D6" t="s">
        <v>28</v>
      </c>
      <c r="E6" t="s">
        <v>36</v>
      </c>
      <c r="F6" t="s">
        <v>37</v>
      </c>
      <c r="G6">
        <v>37491</v>
      </c>
      <c r="H6" t="s">
        <v>41</v>
      </c>
      <c r="I6" t="s">
        <v>44</v>
      </c>
      <c r="J6">
        <v>105291</v>
      </c>
      <c r="K6">
        <v>7</v>
      </c>
      <c r="L6">
        <v>2354</v>
      </c>
      <c r="M6">
        <v>15</v>
      </c>
      <c r="N6">
        <v>6368</v>
      </c>
      <c r="O6">
        <v>24085</v>
      </c>
      <c r="P6">
        <v>18829</v>
      </c>
      <c r="Q6" t="s">
        <v>47</v>
      </c>
      <c r="R6" t="s">
        <v>52</v>
      </c>
      <c r="S6" t="s">
        <v>53</v>
      </c>
      <c r="T6">
        <v>1</v>
      </c>
      <c r="U6" t="str">
        <f t="shared" si="0"/>
        <v>Profit</v>
      </c>
    </row>
    <row r="7" spans="1:25" x14ac:dyDescent="0.35">
      <c r="A7" s="4">
        <v>45658</v>
      </c>
      <c r="B7" t="s">
        <v>21</v>
      </c>
      <c r="C7" t="s">
        <v>24</v>
      </c>
      <c r="D7" t="s">
        <v>31</v>
      </c>
      <c r="E7" t="s">
        <v>35</v>
      </c>
      <c r="F7" t="s">
        <v>39</v>
      </c>
      <c r="G7">
        <v>42352</v>
      </c>
      <c r="H7" t="s">
        <v>42</v>
      </c>
      <c r="I7" t="s">
        <v>44</v>
      </c>
      <c r="J7">
        <v>534409</v>
      </c>
      <c r="K7">
        <v>4</v>
      </c>
      <c r="L7">
        <v>4368</v>
      </c>
      <c r="M7">
        <v>20</v>
      </c>
      <c r="N7">
        <v>5023</v>
      </c>
      <c r="O7">
        <v>16211</v>
      </c>
      <c r="P7">
        <v>8968</v>
      </c>
      <c r="Q7" t="s">
        <v>48</v>
      </c>
      <c r="R7" t="s">
        <v>50</v>
      </c>
      <c r="S7" t="s">
        <v>53</v>
      </c>
      <c r="T7">
        <v>5</v>
      </c>
      <c r="U7" t="str">
        <f t="shared" si="0"/>
        <v>Profit</v>
      </c>
      <c r="X7" t="s">
        <v>88</v>
      </c>
      <c r="Y7">
        <f>SUM(K2:K5001)</f>
        <v>25404</v>
      </c>
    </row>
    <row r="8" spans="1:25" x14ac:dyDescent="0.35">
      <c r="A8" s="4">
        <v>45658</v>
      </c>
      <c r="B8" t="s">
        <v>22</v>
      </c>
      <c r="C8" t="s">
        <v>26</v>
      </c>
      <c r="D8" t="s">
        <v>28</v>
      </c>
      <c r="E8" t="s">
        <v>36</v>
      </c>
      <c r="F8" t="s">
        <v>37</v>
      </c>
      <c r="G8">
        <v>31676</v>
      </c>
      <c r="H8" t="s">
        <v>42</v>
      </c>
      <c r="I8" t="s">
        <v>44</v>
      </c>
      <c r="J8">
        <v>738132</v>
      </c>
      <c r="K8">
        <v>1</v>
      </c>
      <c r="L8">
        <v>4290</v>
      </c>
      <c r="M8">
        <v>0</v>
      </c>
      <c r="N8">
        <v>10975</v>
      </c>
      <c r="O8">
        <v>15582</v>
      </c>
      <c r="P8">
        <v>2202</v>
      </c>
      <c r="Q8" t="s">
        <v>48</v>
      </c>
      <c r="R8" t="s">
        <v>51</v>
      </c>
      <c r="S8" t="s">
        <v>55</v>
      </c>
      <c r="T8">
        <v>2</v>
      </c>
      <c r="U8" t="str">
        <f t="shared" si="0"/>
        <v>Profit</v>
      </c>
      <c r="X8" t="s">
        <v>102</v>
      </c>
      <c r="Y8">
        <f>AVERAGE(M2:M5001)</f>
        <v>10.073</v>
      </c>
    </row>
    <row r="9" spans="1:25" x14ac:dyDescent="0.35">
      <c r="A9" s="4">
        <v>45658</v>
      </c>
      <c r="B9" t="s">
        <v>22</v>
      </c>
      <c r="C9" t="s">
        <v>24</v>
      </c>
      <c r="D9" t="s">
        <v>31</v>
      </c>
      <c r="E9" t="s">
        <v>35</v>
      </c>
      <c r="F9" t="s">
        <v>37</v>
      </c>
      <c r="G9">
        <v>75836</v>
      </c>
      <c r="H9" t="s">
        <v>41</v>
      </c>
      <c r="I9" t="s">
        <v>45</v>
      </c>
      <c r="J9">
        <v>889554</v>
      </c>
      <c r="K9">
        <v>5</v>
      </c>
      <c r="L9">
        <v>3532</v>
      </c>
      <c r="M9">
        <v>0</v>
      </c>
      <c r="N9">
        <v>27785</v>
      </c>
      <c r="O9">
        <v>22819</v>
      </c>
      <c r="P9">
        <v>6507</v>
      </c>
      <c r="Q9" t="s">
        <v>46</v>
      </c>
      <c r="R9" t="s">
        <v>52</v>
      </c>
      <c r="S9" t="s">
        <v>54</v>
      </c>
      <c r="T9">
        <v>4</v>
      </c>
      <c r="U9" t="str">
        <f t="shared" si="0"/>
        <v>Profit</v>
      </c>
    </row>
    <row r="10" spans="1:25" x14ac:dyDescent="0.35">
      <c r="A10" s="4">
        <v>45658</v>
      </c>
      <c r="B10" t="s">
        <v>20</v>
      </c>
      <c r="C10" t="s">
        <v>25</v>
      </c>
      <c r="D10" t="s">
        <v>28</v>
      </c>
      <c r="E10" t="s">
        <v>36</v>
      </c>
      <c r="F10" t="s">
        <v>37</v>
      </c>
      <c r="G10">
        <v>47463</v>
      </c>
      <c r="H10" t="s">
        <v>42</v>
      </c>
      <c r="I10" t="s">
        <v>43</v>
      </c>
      <c r="J10">
        <v>629164</v>
      </c>
      <c r="K10">
        <v>8</v>
      </c>
      <c r="L10">
        <v>1344</v>
      </c>
      <c r="M10">
        <v>10</v>
      </c>
      <c r="N10">
        <v>43899</v>
      </c>
      <c r="O10">
        <v>5069</v>
      </c>
      <c r="P10">
        <v>-3392</v>
      </c>
      <c r="Q10" t="s">
        <v>46</v>
      </c>
      <c r="R10" t="s">
        <v>50</v>
      </c>
      <c r="S10" t="s">
        <v>54</v>
      </c>
      <c r="T10">
        <v>2</v>
      </c>
      <c r="U10" t="str">
        <f t="shared" si="0"/>
        <v>Loss</v>
      </c>
    </row>
    <row r="11" spans="1:25" x14ac:dyDescent="0.35">
      <c r="A11" s="4">
        <v>45658</v>
      </c>
      <c r="B11" t="s">
        <v>23</v>
      </c>
      <c r="C11" t="s">
        <v>24</v>
      </c>
      <c r="D11" t="s">
        <v>31</v>
      </c>
      <c r="E11" t="s">
        <v>35</v>
      </c>
      <c r="F11" t="s">
        <v>40</v>
      </c>
      <c r="G11">
        <v>58990</v>
      </c>
      <c r="H11" t="s">
        <v>42</v>
      </c>
      <c r="I11" t="s">
        <v>44</v>
      </c>
      <c r="J11">
        <v>343082</v>
      </c>
      <c r="K11">
        <v>6</v>
      </c>
      <c r="L11">
        <v>2207</v>
      </c>
      <c r="M11">
        <v>15</v>
      </c>
      <c r="N11">
        <v>49664</v>
      </c>
      <c r="O11">
        <v>20340</v>
      </c>
      <c r="P11">
        <v>-1106</v>
      </c>
      <c r="Q11" t="s">
        <v>47</v>
      </c>
      <c r="R11" t="s">
        <v>52</v>
      </c>
      <c r="S11" t="s">
        <v>55</v>
      </c>
      <c r="T11">
        <v>2</v>
      </c>
      <c r="U11" t="str">
        <f t="shared" si="0"/>
        <v>Loss</v>
      </c>
      <c r="X11" t="s">
        <v>89</v>
      </c>
      <c r="Y11">
        <f>COUNTA(J2:J5001)</f>
        <v>5000</v>
      </c>
    </row>
    <row r="12" spans="1:25" x14ac:dyDescent="0.35">
      <c r="A12" s="4">
        <v>45658</v>
      </c>
      <c r="B12" t="s">
        <v>20</v>
      </c>
      <c r="C12" t="s">
        <v>26</v>
      </c>
      <c r="D12" t="s">
        <v>28</v>
      </c>
      <c r="E12" t="s">
        <v>34</v>
      </c>
      <c r="F12" t="s">
        <v>38</v>
      </c>
      <c r="G12">
        <v>96544</v>
      </c>
      <c r="H12" t="s">
        <v>42</v>
      </c>
      <c r="I12" t="s">
        <v>45</v>
      </c>
      <c r="J12">
        <v>567876</v>
      </c>
      <c r="K12">
        <v>5</v>
      </c>
      <c r="L12">
        <v>2507</v>
      </c>
      <c r="M12">
        <v>10</v>
      </c>
      <c r="N12">
        <v>11522</v>
      </c>
      <c r="O12">
        <v>21771</v>
      </c>
      <c r="P12">
        <v>1788</v>
      </c>
      <c r="Q12" t="s">
        <v>47</v>
      </c>
      <c r="R12" t="s">
        <v>51</v>
      </c>
      <c r="S12" t="s">
        <v>55</v>
      </c>
      <c r="T12">
        <v>4</v>
      </c>
      <c r="U12" t="str">
        <f t="shared" si="0"/>
        <v>Profit</v>
      </c>
      <c r="X12" t="s">
        <v>90</v>
      </c>
      <c r="Y12">
        <f>COUNTIF(R2:R5001,"Completed")</f>
        <v>1695</v>
      </c>
    </row>
    <row r="13" spans="1:25" x14ac:dyDescent="0.35">
      <c r="A13" s="4">
        <v>45658</v>
      </c>
      <c r="B13" t="s">
        <v>20</v>
      </c>
      <c r="C13" t="s">
        <v>25</v>
      </c>
      <c r="D13" t="s">
        <v>28</v>
      </c>
      <c r="E13" t="s">
        <v>35</v>
      </c>
      <c r="F13" t="s">
        <v>39</v>
      </c>
      <c r="G13">
        <v>73627</v>
      </c>
      <c r="H13" t="s">
        <v>41</v>
      </c>
      <c r="I13" t="s">
        <v>43</v>
      </c>
      <c r="J13">
        <v>157147</v>
      </c>
      <c r="K13">
        <v>2</v>
      </c>
      <c r="L13">
        <v>1773</v>
      </c>
      <c r="M13">
        <v>20</v>
      </c>
      <c r="N13">
        <v>44721</v>
      </c>
      <c r="O13">
        <v>25031</v>
      </c>
      <c r="P13">
        <v>12480</v>
      </c>
      <c r="Q13" t="s">
        <v>46</v>
      </c>
      <c r="R13" t="s">
        <v>52</v>
      </c>
      <c r="S13" t="s">
        <v>54</v>
      </c>
      <c r="T13">
        <v>2</v>
      </c>
      <c r="U13" t="str">
        <f t="shared" si="0"/>
        <v>Profit</v>
      </c>
      <c r="X13" t="s">
        <v>91</v>
      </c>
      <c r="Y13">
        <f>COUNTIF(R3:R5002,"Returned")</f>
        <v>1606</v>
      </c>
    </row>
    <row r="14" spans="1:25" x14ac:dyDescent="0.35">
      <c r="A14" s="4">
        <f>A2+1</f>
        <v>45659</v>
      </c>
      <c r="B14" t="s">
        <v>20</v>
      </c>
      <c r="C14" t="s">
        <v>25</v>
      </c>
      <c r="D14" t="s">
        <v>32</v>
      </c>
      <c r="E14" t="s">
        <v>35</v>
      </c>
      <c r="F14" t="s">
        <v>37</v>
      </c>
      <c r="G14">
        <v>30221</v>
      </c>
      <c r="H14" t="s">
        <v>42</v>
      </c>
      <c r="I14" t="s">
        <v>43</v>
      </c>
      <c r="J14">
        <v>232895</v>
      </c>
      <c r="K14">
        <v>5</v>
      </c>
      <c r="L14">
        <v>4934</v>
      </c>
      <c r="M14">
        <v>5</v>
      </c>
      <c r="N14">
        <v>41428</v>
      </c>
      <c r="O14">
        <v>27837</v>
      </c>
      <c r="P14">
        <v>12010</v>
      </c>
      <c r="Q14" t="s">
        <v>46</v>
      </c>
      <c r="R14" t="s">
        <v>50</v>
      </c>
      <c r="S14" t="s">
        <v>54</v>
      </c>
      <c r="T14">
        <v>3</v>
      </c>
      <c r="U14" t="str">
        <f t="shared" si="0"/>
        <v>Profit</v>
      </c>
      <c r="X14" t="s">
        <v>92</v>
      </c>
      <c r="Y14">
        <f>COUNTIF(R4:R5003,"Cancelled")</f>
        <v>1698</v>
      </c>
    </row>
    <row r="15" spans="1:25" x14ac:dyDescent="0.35">
      <c r="A15" s="4">
        <f t="shared" ref="A15:A78" si="1">A3+1</f>
        <v>45659</v>
      </c>
      <c r="B15" t="s">
        <v>20</v>
      </c>
      <c r="C15" t="s">
        <v>26</v>
      </c>
      <c r="D15" t="s">
        <v>31</v>
      </c>
      <c r="E15" t="s">
        <v>34</v>
      </c>
      <c r="F15" t="s">
        <v>38</v>
      </c>
      <c r="G15">
        <v>95837</v>
      </c>
      <c r="H15" t="s">
        <v>42</v>
      </c>
      <c r="I15" t="s">
        <v>43</v>
      </c>
      <c r="J15">
        <v>939084</v>
      </c>
      <c r="K15">
        <v>3</v>
      </c>
      <c r="L15">
        <v>2604</v>
      </c>
      <c r="M15">
        <v>15</v>
      </c>
      <c r="N15">
        <v>16176</v>
      </c>
      <c r="O15">
        <v>7911</v>
      </c>
      <c r="P15">
        <v>12674</v>
      </c>
      <c r="Q15" t="s">
        <v>48</v>
      </c>
      <c r="R15" t="s">
        <v>51</v>
      </c>
      <c r="S15" t="s">
        <v>54</v>
      </c>
      <c r="T15">
        <v>1</v>
      </c>
      <c r="U15" t="str">
        <f t="shared" si="0"/>
        <v>Profit</v>
      </c>
      <c r="X15" t="s">
        <v>93</v>
      </c>
      <c r="Y15" s="21">
        <f>Y12/Y11</f>
        <v>0.33900000000000002</v>
      </c>
    </row>
    <row r="16" spans="1:25" x14ac:dyDescent="0.35">
      <c r="A16" s="4">
        <f t="shared" si="1"/>
        <v>45659</v>
      </c>
      <c r="B16" t="s">
        <v>21</v>
      </c>
      <c r="C16" t="s">
        <v>26</v>
      </c>
      <c r="D16" t="s">
        <v>31</v>
      </c>
      <c r="E16" t="s">
        <v>34</v>
      </c>
      <c r="F16" t="s">
        <v>37</v>
      </c>
      <c r="G16">
        <v>82843</v>
      </c>
      <c r="H16" t="s">
        <v>41</v>
      </c>
      <c r="I16" t="s">
        <v>44</v>
      </c>
      <c r="J16">
        <v>726665</v>
      </c>
      <c r="K16">
        <v>2</v>
      </c>
      <c r="L16">
        <v>3467</v>
      </c>
      <c r="M16">
        <v>20</v>
      </c>
      <c r="N16">
        <v>23433</v>
      </c>
      <c r="O16">
        <v>10775</v>
      </c>
      <c r="P16">
        <v>16101</v>
      </c>
      <c r="Q16" t="s">
        <v>48</v>
      </c>
      <c r="R16" t="s">
        <v>50</v>
      </c>
      <c r="S16" t="s">
        <v>56</v>
      </c>
      <c r="T16">
        <v>3</v>
      </c>
      <c r="U16" t="str">
        <f t="shared" si="0"/>
        <v>Profit</v>
      </c>
      <c r="X16" t="s">
        <v>96</v>
      </c>
      <c r="Y16" s="21">
        <f>Y13/Y11</f>
        <v>0.32119999999999999</v>
      </c>
    </row>
    <row r="17" spans="1:25" x14ac:dyDescent="0.35">
      <c r="A17" s="4">
        <f t="shared" si="1"/>
        <v>45659</v>
      </c>
      <c r="B17" t="s">
        <v>22</v>
      </c>
      <c r="C17" t="s">
        <v>26</v>
      </c>
      <c r="D17" t="s">
        <v>31</v>
      </c>
      <c r="E17" t="s">
        <v>36</v>
      </c>
      <c r="F17" t="s">
        <v>40</v>
      </c>
      <c r="G17">
        <v>61313</v>
      </c>
      <c r="H17" t="s">
        <v>41</v>
      </c>
      <c r="I17" t="s">
        <v>44</v>
      </c>
      <c r="J17">
        <v>813564</v>
      </c>
      <c r="K17">
        <v>3</v>
      </c>
      <c r="L17">
        <v>4742</v>
      </c>
      <c r="M17">
        <v>20</v>
      </c>
      <c r="N17">
        <v>20605</v>
      </c>
      <c r="O17">
        <v>24132</v>
      </c>
      <c r="P17">
        <v>14795</v>
      </c>
      <c r="Q17" t="s">
        <v>48</v>
      </c>
      <c r="R17" t="s">
        <v>52</v>
      </c>
      <c r="S17" t="s">
        <v>53</v>
      </c>
      <c r="T17">
        <v>4</v>
      </c>
      <c r="U17" t="str">
        <f t="shared" si="0"/>
        <v>Profit</v>
      </c>
      <c r="X17" t="s">
        <v>97</v>
      </c>
      <c r="Y17" s="21">
        <f>Y14/Y11</f>
        <v>0.33960000000000001</v>
      </c>
    </row>
    <row r="18" spans="1:25" x14ac:dyDescent="0.35">
      <c r="A18" s="4">
        <f t="shared" si="1"/>
        <v>45659</v>
      </c>
      <c r="B18" t="s">
        <v>21</v>
      </c>
      <c r="C18" t="s">
        <v>26</v>
      </c>
      <c r="D18" t="s">
        <v>33</v>
      </c>
      <c r="E18" t="s">
        <v>36</v>
      </c>
      <c r="F18" t="s">
        <v>40</v>
      </c>
      <c r="G18">
        <v>39251</v>
      </c>
      <c r="H18" t="s">
        <v>42</v>
      </c>
      <c r="I18" t="s">
        <v>44</v>
      </c>
      <c r="J18">
        <v>543598</v>
      </c>
      <c r="K18">
        <v>4</v>
      </c>
      <c r="L18">
        <v>1712</v>
      </c>
      <c r="M18">
        <v>0</v>
      </c>
      <c r="N18">
        <v>21126</v>
      </c>
      <c r="O18">
        <v>18354</v>
      </c>
      <c r="P18">
        <v>-2856</v>
      </c>
      <c r="Q18" t="s">
        <v>46</v>
      </c>
      <c r="R18" t="s">
        <v>52</v>
      </c>
      <c r="S18" t="s">
        <v>56</v>
      </c>
      <c r="T18">
        <v>5</v>
      </c>
      <c r="U18" t="str">
        <f t="shared" si="0"/>
        <v>Loss</v>
      </c>
    </row>
    <row r="19" spans="1:25" x14ac:dyDescent="0.35">
      <c r="A19" s="4">
        <f t="shared" si="1"/>
        <v>45659</v>
      </c>
      <c r="B19" t="s">
        <v>21</v>
      </c>
      <c r="C19" t="s">
        <v>26</v>
      </c>
      <c r="D19" t="s">
        <v>28</v>
      </c>
      <c r="E19" t="s">
        <v>36</v>
      </c>
      <c r="F19" t="s">
        <v>37</v>
      </c>
      <c r="G19">
        <v>56586</v>
      </c>
      <c r="H19" t="s">
        <v>41</v>
      </c>
      <c r="I19" t="s">
        <v>43</v>
      </c>
      <c r="J19">
        <v>503603</v>
      </c>
      <c r="K19">
        <v>2</v>
      </c>
      <c r="L19">
        <v>2795</v>
      </c>
      <c r="M19">
        <v>10</v>
      </c>
      <c r="N19">
        <v>3096</v>
      </c>
      <c r="O19">
        <v>25069</v>
      </c>
      <c r="P19">
        <v>-4101</v>
      </c>
      <c r="Q19" t="s">
        <v>49</v>
      </c>
      <c r="R19" t="s">
        <v>52</v>
      </c>
      <c r="S19" t="s">
        <v>56</v>
      </c>
      <c r="T19">
        <v>5</v>
      </c>
      <c r="U19" t="str">
        <f t="shared" si="0"/>
        <v>Loss</v>
      </c>
      <c r="X19" t="s">
        <v>94</v>
      </c>
      <c r="Y19">
        <f>Y2/Y11</f>
        <v>26118.916399999998</v>
      </c>
    </row>
    <row r="20" spans="1:25" x14ac:dyDescent="0.35">
      <c r="A20" s="4">
        <f t="shared" si="1"/>
        <v>45659</v>
      </c>
      <c r="B20" t="s">
        <v>21</v>
      </c>
      <c r="C20" t="s">
        <v>25</v>
      </c>
      <c r="D20" t="s">
        <v>31</v>
      </c>
      <c r="E20" t="s">
        <v>35</v>
      </c>
      <c r="F20" t="s">
        <v>37</v>
      </c>
      <c r="G20">
        <v>84418</v>
      </c>
      <c r="H20" t="s">
        <v>41</v>
      </c>
      <c r="I20" t="s">
        <v>43</v>
      </c>
      <c r="J20">
        <v>726987</v>
      </c>
      <c r="K20">
        <v>4</v>
      </c>
      <c r="L20">
        <v>2697</v>
      </c>
      <c r="M20">
        <v>0</v>
      </c>
      <c r="N20">
        <v>26575</v>
      </c>
      <c r="O20">
        <v>29548</v>
      </c>
      <c r="P20">
        <v>8903</v>
      </c>
      <c r="Q20" t="s">
        <v>47</v>
      </c>
      <c r="R20" t="s">
        <v>51</v>
      </c>
      <c r="S20" t="s">
        <v>55</v>
      </c>
      <c r="T20">
        <v>4</v>
      </c>
      <c r="U20" t="str">
        <f t="shared" si="0"/>
        <v>Profit</v>
      </c>
    </row>
    <row r="21" spans="1:25" x14ac:dyDescent="0.35">
      <c r="A21" s="4">
        <f t="shared" si="1"/>
        <v>45659</v>
      </c>
      <c r="B21" t="s">
        <v>20</v>
      </c>
      <c r="C21" t="s">
        <v>25</v>
      </c>
      <c r="D21" t="s">
        <v>29</v>
      </c>
      <c r="E21" t="s">
        <v>36</v>
      </c>
      <c r="F21" t="s">
        <v>37</v>
      </c>
      <c r="G21">
        <v>63884</v>
      </c>
      <c r="H21" t="s">
        <v>42</v>
      </c>
      <c r="I21" t="s">
        <v>45</v>
      </c>
      <c r="J21">
        <v>335427</v>
      </c>
      <c r="K21">
        <v>4</v>
      </c>
      <c r="L21">
        <v>3784</v>
      </c>
      <c r="M21">
        <v>0</v>
      </c>
      <c r="N21">
        <v>31840</v>
      </c>
      <c r="O21">
        <v>18600</v>
      </c>
      <c r="P21">
        <v>-4303</v>
      </c>
      <c r="Q21" t="s">
        <v>47</v>
      </c>
      <c r="R21" t="s">
        <v>52</v>
      </c>
      <c r="S21" t="s">
        <v>53</v>
      </c>
      <c r="T21">
        <v>4</v>
      </c>
      <c r="U21" t="str">
        <f t="shared" si="0"/>
        <v>Loss</v>
      </c>
      <c r="X21" t="s">
        <v>95</v>
      </c>
      <c r="Y21">
        <f>AVERAGE(T2:T5001)</f>
        <v>2.9984000000000002</v>
      </c>
    </row>
    <row r="22" spans="1:25" x14ac:dyDescent="0.35">
      <c r="A22" s="4">
        <f t="shared" si="1"/>
        <v>45659</v>
      </c>
      <c r="B22" t="s">
        <v>23</v>
      </c>
      <c r="C22" t="s">
        <v>24</v>
      </c>
      <c r="D22" t="s">
        <v>33</v>
      </c>
      <c r="E22" t="s">
        <v>35</v>
      </c>
      <c r="F22" t="s">
        <v>40</v>
      </c>
      <c r="G22">
        <v>62620</v>
      </c>
      <c r="H22" t="s">
        <v>41</v>
      </c>
      <c r="I22" t="s">
        <v>45</v>
      </c>
      <c r="J22">
        <v>855140</v>
      </c>
      <c r="K22">
        <v>6</v>
      </c>
      <c r="L22">
        <v>2764</v>
      </c>
      <c r="M22">
        <v>5</v>
      </c>
      <c r="N22">
        <v>48743</v>
      </c>
      <c r="O22">
        <v>22490</v>
      </c>
      <c r="P22">
        <v>17464</v>
      </c>
      <c r="Q22" t="s">
        <v>47</v>
      </c>
      <c r="R22" t="s">
        <v>51</v>
      </c>
      <c r="S22" t="s">
        <v>53</v>
      </c>
      <c r="T22">
        <v>2</v>
      </c>
      <c r="U22" t="str">
        <f t="shared" si="0"/>
        <v>Profit</v>
      </c>
    </row>
    <row r="23" spans="1:25" x14ac:dyDescent="0.35">
      <c r="A23" s="4">
        <f t="shared" si="1"/>
        <v>45659</v>
      </c>
      <c r="B23" t="s">
        <v>22</v>
      </c>
      <c r="C23" t="s">
        <v>24</v>
      </c>
      <c r="D23" t="s">
        <v>32</v>
      </c>
      <c r="E23" t="s">
        <v>35</v>
      </c>
      <c r="F23" t="s">
        <v>40</v>
      </c>
      <c r="G23">
        <v>20040</v>
      </c>
      <c r="H23" t="s">
        <v>42</v>
      </c>
      <c r="I23" t="s">
        <v>45</v>
      </c>
      <c r="J23">
        <v>643268</v>
      </c>
      <c r="K23">
        <v>5</v>
      </c>
      <c r="L23">
        <v>2110</v>
      </c>
      <c r="M23">
        <v>10</v>
      </c>
      <c r="N23">
        <v>20487</v>
      </c>
      <c r="O23">
        <v>27214</v>
      </c>
      <c r="P23">
        <v>6122</v>
      </c>
      <c r="Q23" t="s">
        <v>46</v>
      </c>
      <c r="R23" t="s">
        <v>52</v>
      </c>
      <c r="S23" t="s">
        <v>54</v>
      </c>
      <c r="T23">
        <v>1</v>
      </c>
      <c r="U23" t="str">
        <f t="shared" si="0"/>
        <v>Profit</v>
      </c>
    </row>
    <row r="24" spans="1:25" x14ac:dyDescent="0.35">
      <c r="A24" s="4">
        <f t="shared" si="1"/>
        <v>45659</v>
      </c>
      <c r="B24" t="s">
        <v>23</v>
      </c>
      <c r="C24" t="s">
        <v>27</v>
      </c>
      <c r="D24" t="s">
        <v>31</v>
      </c>
      <c r="E24" t="s">
        <v>36</v>
      </c>
      <c r="F24" t="s">
        <v>38</v>
      </c>
      <c r="G24">
        <v>81677</v>
      </c>
      <c r="H24" t="s">
        <v>42</v>
      </c>
      <c r="I24" t="s">
        <v>45</v>
      </c>
      <c r="J24">
        <v>517440</v>
      </c>
      <c r="K24">
        <v>7</v>
      </c>
      <c r="L24">
        <v>1918</v>
      </c>
      <c r="M24">
        <v>5</v>
      </c>
      <c r="N24">
        <v>6729</v>
      </c>
      <c r="O24">
        <v>22937</v>
      </c>
      <c r="P24">
        <v>15439</v>
      </c>
      <c r="Q24" t="s">
        <v>46</v>
      </c>
      <c r="R24" t="s">
        <v>52</v>
      </c>
      <c r="S24" t="s">
        <v>55</v>
      </c>
      <c r="T24">
        <v>3</v>
      </c>
      <c r="U24" t="str">
        <f t="shared" si="0"/>
        <v>Profit</v>
      </c>
    </row>
    <row r="25" spans="1:25" x14ac:dyDescent="0.35">
      <c r="A25" s="4">
        <f t="shared" si="1"/>
        <v>45659</v>
      </c>
      <c r="B25" t="s">
        <v>21</v>
      </c>
      <c r="C25" t="s">
        <v>24</v>
      </c>
      <c r="D25" t="s">
        <v>31</v>
      </c>
      <c r="E25" t="s">
        <v>36</v>
      </c>
      <c r="F25" t="s">
        <v>39</v>
      </c>
      <c r="G25">
        <v>55878</v>
      </c>
      <c r="H25" t="s">
        <v>41</v>
      </c>
      <c r="I25" t="s">
        <v>43</v>
      </c>
      <c r="J25">
        <v>369265</v>
      </c>
      <c r="K25">
        <v>7</v>
      </c>
      <c r="L25">
        <v>2286</v>
      </c>
      <c r="M25">
        <v>20</v>
      </c>
      <c r="N25">
        <v>17229</v>
      </c>
      <c r="O25">
        <v>27697</v>
      </c>
      <c r="P25">
        <v>2231</v>
      </c>
      <c r="Q25" t="s">
        <v>47</v>
      </c>
      <c r="R25" t="s">
        <v>51</v>
      </c>
      <c r="S25" t="s">
        <v>55</v>
      </c>
      <c r="T25">
        <v>4</v>
      </c>
      <c r="U25" t="str">
        <f t="shared" si="0"/>
        <v>Profit</v>
      </c>
    </row>
    <row r="26" spans="1:25" x14ac:dyDescent="0.35">
      <c r="A26" s="4">
        <f t="shared" si="1"/>
        <v>45660</v>
      </c>
      <c r="B26" t="s">
        <v>21</v>
      </c>
      <c r="C26" t="s">
        <v>24</v>
      </c>
      <c r="D26" t="s">
        <v>33</v>
      </c>
      <c r="E26" t="s">
        <v>35</v>
      </c>
      <c r="F26" t="s">
        <v>39</v>
      </c>
      <c r="G26">
        <v>15969</v>
      </c>
      <c r="H26" t="s">
        <v>42</v>
      </c>
      <c r="I26" t="s">
        <v>44</v>
      </c>
      <c r="J26">
        <v>304562</v>
      </c>
      <c r="K26">
        <v>3</v>
      </c>
      <c r="L26">
        <v>4899</v>
      </c>
      <c r="M26">
        <v>5</v>
      </c>
      <c r="N26">
        <v>39067</v>
      </c>
      <c r="O26">
        <v>24625</v>
      </c>
      <c r="P26">
        <v>6809</v>
      </c>
      <c r="Q26" t="s">
        <v>47</v>
      </c>
      <c r="R26" t="s">
        <v>51</v>
      </c>
      <c r="S26" t="s">
        <v>54</v>
      </c>
      <c r="T26">
        <v>5</v>
      </c>
      <c r="U26" t="str">
        <f t="shared" si="0"/>
        <v>Profit</v>
      </c>
    </row>
    <row r="27" spans="1:25" x14ac:dyDescent="0.35">
      <c r="A27" s="4">
        <f t="shared" si="1"/>
        <v>45660</v>
      </c>
      <c r="B27" t="s">
        <v>23</v>
      </c>
      <c r="C27" t="s">
        <v>26</v>
      </c>
      <c r="D27" t="s">
        <v>28</v>
      </c>
      <c r="E27" t="s">
        <v>34</v>
      </c>
      <c r="F27" t="s">
        <v>40</v>
      </c>
      <c r="G27">
        <v>23162</v>
      </c>
      <c r="H27" t="s">
        <v>42</v>
      </c>
      <c r="I27" t="s">
        <v>44</v>
      </c>
      <c r="J27">
        <v>352703</v>
      </c>
      <c r="K27">
        <v>9</v>
      </c>
      <c r="L27">
        <v>3982</v>
      </c>
      <c r="M27">
        <v>20</v>
      </c>
      <c r="N27">
        <v>22046</v>
      </c>
      <c r="O27">
        <v>13912</v>
      </c>
      <c r="P27">
        <v>14824</v>
      </c>
      <c r="Q27" t="s">
        <v>47</v>
      </c>
      <c r="R27" t="s">
        <v>51</v>
      </c>
      <c r="S27" t="s">
        <v>54</v>
      </c>
      <c r="T27">
        <v>1</v>
      </c>
      <c r="U27" t="str">
        <f t="shared" si="0"/>
        <v>Profit</v>
      </c>
    </row>
    <row r="28" spans="1:25" x14ac:dyDescent="0.35">
      <c r="A28" s="4">
        <f t="shared" si="1"/>
        <v>45660</v>
      </c>
      <c r="B28" t="s">
        <v>23</v>
      </c>
      <c r="C28" t="s">
        <v>26</v>
      </c>
      <c r="D28" t="s">
        <v>29</v>
      </c>
      <c r="E28" t="s">
        <v>34</v>
      </c>
      <c r="F28" t="s">
        <v>39</v>
      </c>
      <c r="G28">
        <v>75435</v>
      </c>
      <c r="H28" t="s">
        <v>42</v>
      </c>
      <c r="I28" t="s">
        <v>44</v>
      </c>
      <c r="J28">
        <v>837813</v>
      </c>
      <c r="K28">
        <v>7</v>
      </c>
      <c r="L28">
        <v>2377</v>
      </c>
      <c r="M28">
        <v>0</v>
      </c>
      <c r="N28">
        <v>42975</v>
      </c>
      <c r="O28">
        <v>20095</v>
      </c>
      <c r="P28">
        <v>-1584</v>
      </c>
      <c r="Q28" t="s">
        <v>46</v>
      </c>
      <c r="R28" t="s">
        <v>50</v>
      </c>
      <c r="S28" t="s">
        <v>56</v>
      </c>
      <c r="T28">
        <v>1</v>
      </c>
      <c r="U28" t="str">
        <f t="shared" si="0"/>
        <v>Loss</v>
      </c>
    </row>
    <row r="29" spans="1:25" x14ac:dyDescent="0.35">
      <c r="A29" s="4">
        <f t="shared" si="1"/>
        <v>45660</v>
      </c>
      <c r="B29" t="s">
        <v>23</v>
      </c>
      <c r="C29" t="s">
        <v>24</v>
      </c>
      <c r="D29" t="s">
        <v>32</v>
      </c>
      <c r="E29" t="s">
        <v>35</v>
      </c>
      <c r="F29" t="s">
        <v>37</v>
      </c>
      <c r="G29">
        <v>84667</v>
      </c>
      <c r="H29" t="s">
        <v>42</v>
      </c>
      <c r="I29" t="s">
        <v>44</v>
      </c>
      <c r="J29">
        <v>183176</v>
      </c>
      <c r="K29">
        <v>7</v>
      </c>
      <c r="L29">
        <v>3407</v>
      </c>
      <c r="M29">
        <v>5</v>
      </c>
      <c r="N29">
        <v>33185</v>
      </c>
      <c r="O29">
        <v>10478</v>
      </c>
      <c r="P29">
        <v>6242</v>
      </c>
      <c r="Q29" t="s">
        <v>49</v>
      </c>
      <c r="R29" t="s">
        <v>52</v>
      </c>
      <c r="S29" t="s">
        <v>54</v>
      </c>
      <c r="T29">
        <v>2</v>
      </c>
      <c r="U29" t="str">
        <f t="shared" si="0"/>
        <v>Profit</v>
      </c>
    </row>
    <row r="30" spans="1:25" x14ac:dyDescent="0.35">
      <c r="A30" s="4">
        <f t="shared" si="1"/>
        <v>45660</v>
      </c>
      <c r="B30" t="s">
        <v>21</v>
      </c>
      <c r="C30" t="s">
        <v>27</v>
      </c>
      <c r="D30" t="s">
        <v>31</v>
      </c>
      <c r="E30" t="s">
        <v>36</v>
      </c>
      <c r="F30" t="s">
        <v>38</v>
      </c>
      <c r="G30">
        <v>15037</v>
      </c>
      <c r="H30" t="s">
        <v>42</v>
      </c>
      <c r="I30" t="s">
        <v>45</v>
      </c>
      <c r="J30">
        <v>675097</v>
      </c>
      <c r="K30">
        <v>2</v>
      </c>
      <c r="L30">
        <v>879</v>
      </c>
      <c r="M30">
        <v>10</v>
      </c>
      <c r="N30">
        <v>49893</v>
      </c>
      <c r="O30">
        <v>28733</v>
      </c>
      <c r="P30">
        <v>-2511</v>
      </c>
      <c r="Q30" t="s">
        <v>49</v>
      </c>
      <c r="R30" t="s">
        <v>50</v>
      </c>
      <c r="S30" t="s">
        <v>54</v>
      </c>
      <c r="T30">
        <v>5</v>
      </c>
      <c r="U30" t="str">
        <f t="shared" si="0"/>
        <v>Loss</v>
      </c>
    </row>
    <row r="31" spans="1:25" x14ac:dyDescent="0.35">
      <c r="A31" s="4">
        <f t="shared" si="1"/>
        <v>45660</v>
      </c>
      <c r="B31" t="s">
        <v>21</v>
      </c>
      <c r="C31" t="s">
        <v>26</v>
      </c>
      <c r="D31" t="s">
        <v>28</v>
      </c>
      <c r="E31" t="s">
        <v>35</v>
      </c>
      <c r="F31" t="s">
        <v>40</v>
      </c>
      <c r="G31">
        <v>70526</v>
      </c>
      <c r="H31" t="s">
        <v>41</v>
      </c>
      <c r="I31" t="s">
        <v>43</v>
      </c>
      <c r="J31">
        <v>748320</v>
      </c>
      <c r="K31">
        <v>3</v>
      </c>
      <c r="L31">
        <v>3800</v>
      </c>
      <c r="M31">
        <v>5</v>
      </c>
      <c r="N31">
        <v>24381</v>
      </c>
      <c r="O31">
        <v>1057</v>
      </c>
      <c r="P31">
        <v>1594</v>
      </c>
      <c r="Q31" t="s">
        <v>49</v>
      </c>
      <c r="R31" t="s">
        <v>52</v>
      </c>
      <c r="S31" t="s">
        <v>55</v>
      </c>
      <c r="T31">
        <v>1</v>
      </c>
      <c r="U31" t="str">
        <f t="shared" si="0"/>
        <v>Profit</v>
      </c>
    </row>
    <row r="32" spans="1:25" x14ac:dyDescent="0.35">
      <c r="A32" s="4">
        <f t="shared" si="1"/>
        <v>45660</v>
      </c>
      <c r="B32" t="s">
        <v>22</v>
      </c>
      <c r="C32" t="s">
        <v>24</v>
      </c>
      <c r="D32" t="s">
        <v>29</v>
      </c>
      <c r="E32" t="s">
        <v>35</v>
      </c>
      <c r="F32" t="s">
        <v>40</v>
      </c>
      <c r="G32">
        <v>97914</v>
      </c>
      <c r="H32" t="s">
        <v>41</v>
      </c>
      <c r="I32" t="s">
        <v>44</v>
      </c>
      <c r="J32">
        <v>439765</v>
      </c>
      <c r="K32">
        <v>3</v>
      </c>
      <c r="L32">
        <v>1193</v>
      </c>
      <c r="M32">
        <v>20</v>
      </c>
      <c r="N32">
        <v>46382</v>
      </c>
      <c r="O32">
        <v>10876</v>
      </c>
      <c r="P32">
        <v>9214</v>
      </c>
      <c r="Q32" t="s">
        <v>48</v>
      </c>
      <c r="R32" t="s">
        <v>52</v>
      </c>
      <c r="S32" t="s">
        <v>56</v>
      </c>
      <c r="T32">
        <v>5</v>
      </c>
      <c r="U32" t="str">
        <f t="shared" si="0"/>
        <v>Profit</v>
      </c>
    </row>
    <row r="33" spans="1:21" x14ac:dyDescent="0.35">
      <c r="A33" s="4">
        <f t="shared" si="1"/>
        <v>45660</v>
      </c>
      <c r="B33" t="s">
        <v>22</v>
      </c>
      <c r="C33" t="s">
        <v>24</v>
      </c>
      <c r="D33" t="s">
        <v>29</v>
      </c>
      <c r="E33" t="s">
        <v>36</v>
      </c>
      <c r="F33" t="s">
        <v>39</v>
      </c>
      <c r="G33">
        <v>24693</v>
      </c>
      <c r="H33" t="s">
        <v>42</v>
      </c>
      <c r="I33" t="s">
        <v>43</v>
      </c>
      <c r="J33">
        <v>216440</v>
      </c>
      <c r="K33">
        <v>6</v>
      </c>
      <c r="L33">
        <v>4076</v>
      </c>
      <c r="M33">
        <v>15</v>
      </c>
      <c r="N33">
        <v>6174</v>
      </c>
      <c r="O33">
        <v>7869</v>
      </c>
      <c r="P33">
        <v>1377</v>
      </c>
      <c r="Q33" t="s">
        <v>48</v>
      </c>
      <c r="R33" t="s">
        <v>52</v>
      </c>
      <c r="S33" t="s">
        <v>53</v>
      </c>
      <c r="T33">
        <v>3</v>
      </c>
      <c r="U33" t="str">
        <f t="shared" si="0"/>
        <v>Profit</v>
      </c>
    </row>
    <row r="34" spans="1:21" x14ac:dyDescent="0.35">
      <c r="A34" s="4">
        <f t="shared" si="1"/>
        <v>45660</v>
      </c>
      <c r="B34" t="s">
        <v>21</v>
      </c>
      <c r="C34" t="s">
        <v>25</v>
      </c>
      <c r="D34" t="s">
        <v>32</v>
      </c>
      <c r="E34" t="s">
        <v>34</v>
      </c>
      <c r="F34" t="s">
        <v>37</v>
      </c>
      <c r="G34">
        <v>69090</v>
      </c>
      <c r="H34" t="s">
        <v>42</v>
      </c>
      <c r="I34" t="s">
        <v>45</v>
      </c>
      <c r="J34">
        <v>385241</v>
      </c>
      <c r="K34">
        <v>4</v>
      </c>
      <c r="L34">
        <v>4645</v>
      </c>
      <c r="M34">
        <v>10</v>
      </c>
      <c r="N34">
        <v>13764</v>
      </c>
      <c r="O34">
        <v>29064</v>
      </c>
      <c r="P34">
        <v>17503</v>
      </c>
      <c r="Q34" t="s">
        <v>46</v>
      </c>
      <c r="R34" t="s">
        <v>52</v>
      </c>
      <c r="S34" t="s">
        <v>56</v>
      </c>
      <c r="T34">
        <v>5</v>
      </c>
      <c r="U34" t="str">
        <f t="shared" si="0"/>
        <v>Profit</v>
      </c>
    </row>
    <row r="35" spans="1:21" x14ac:dyDescent="0.35">
      <c r="A35" s="4">
        <f t="shared" si="1"/>
        <v>45660</v>
      </c>
      <c r="B35" t="s">
        <v>23</v>
      </c>
      <c r="C35" t="s">
        <v>27</v>
      </c>
      <c r="D35" t="s">
        <v>30</v>
      </c>
      <c r="E35" t="s">
        <v>35</v>
      </c>
      <c r="F35" t="s">
        <v>38</v>
      </c>
      <c r="G35">
        <v>12451</v>
      </c>
      <c r="H35" t="s">
        <v>41</v>
      </c>
      <c r="I35" t="s">
        <v>45</v>
      </c>
      <c r="J35">
        <v>102978</v>
      </c>
      <c r="K35">
        <v>4</v>
      </c>
      <c r="L35">
        <v>1947</v>
      </c>
      <c r="M35">
        <v>20</v>
      </c>
      <c r="N35">
        <v>23882</v>
      </c>
      <c r="O35">
        <v>17171</v>
      </c>
      <c r="P35">
        <v>12176</v>
      </c>
      <c r="Q35" t="s">
        <v>49</v>
      </c>
      <c r="R35" t="s">
        <v>50</v>
      </c>
      <c r="S35" t="s">
        <v>55</v>
      </c>
      <c r="T35">
        <v>1</v>
      </c>
      <c r="U35" t="str">
        <f t="shared" si="0"/>
        <v>Profit</v>
      </c>
    </row>
    <row r="36" spans="1:21" x14ac:dyDescent="0.35">
      <c r="A36" s="4">
        <f t="shared" si="1"/>
        <v>45660</v>
      </c>
      <c r="B36" t="s">
        <v>23</v>
      </c>
      <c r="C36" t="s">
        <v>25</v>
      </c>
      <c r="D36" t="s">
        <v>29</v>
      </c>
      <c r="E36" t="s">
        <v>34</v>
      </c>
      <c r="F36" t="s">
        <v>39</v>
      </c>
      <c r="G36">
        <v>75560</v>
      </c>
      <c r="H36" t="s">
        <v>42</v>
      </c>
      <c r="I36" t="s">
        <v>44</v>
      </c>
      <c r="J36">
        <v>235404</v>
      </c>
      <c r="K36">
        <v>1</v>
      </c>
      <c r="L36">
        <v>2890</v>
      </c>
      <c r="M36">
        <v>15</v>
      </c>
      <c r="N36">
        <v>41175</v>
      </c>
      <c r="O36">
        <v>2304</v>
      </c>
      <c r="P36">
        <v>19132</v>
      </c>
      <c r="Q36" t="s">
        <v>49</v>
      </c>
      <c r="R36" t="s">
        <v>52</v>
      </c>
      <c r="S36" t="s">
        <v>53</v>
      </c>
      <c r="T36">
        <v>5</v>
      </c>
      <c r="U36" t="str">
        <f t="shared" si="0"/>
        <v>Profit</v>
      </c>
    </row>
    <row r="37" spans="1:21" x14ac:dyDescent="0.35">
      <c r="A37" s="4">
        <f t="shared" si="1"/>
        <v>45660</v>
      </c>
      <c r="B37" t="s">
        <v>22</v>
      </c>
      <c r="C37" t="s">
        <v>27</v>
      </c>
      <c r="D37" t="s">
        <v>30</v>
      </c>
      <c r="E37" t="s">
        <v>34</v>
      </c>
      <c r="F37" t="s">
        <v>40</v>
      </c>
      <c r="G37">
        <v>15962</v>
      </c>
      <c r="H37" t="s">
        <v>42</v>
      </c>
      <c r="I37" t="s">
        <v>44</v>
      </c>
      <c r="J37">
        <v>447717</v>
      </c>
      <c r="K37">
        <v>6</v>
      </c>
      <c r="L37">
        <v>2255</v>
      </c>
      <c r="M37">
        <v>10</v>
      </c>
      <c r="N37">
        <v>37120</v>
      </c>
      <c r="O37">
        <v>19014</v>
      </c>
      <c r="P37">
        <v>12306</v>
      </c>
      <c r="Q37" t="s">
        <v>48</v>
      </c>
      <c r="R37" t="s">
        <v>50</v>
      </c>
      <c r="S37" t="s">
        <v>56</v>
      </c>
      <c r="T37">
        <v>5</v>
      </c>
      <c r="U37" t="str">
        <f t="shared" si="0"/>
        <v>Profit</v>
      </c>
    </row>
    <row r="38" spans="1:21" x14ac:dyDescent="0.35">
      <c r="A38" s="4">
        <f t="shared" si="1"/>
        <v>45661</v>
      </c>
      <c r="B38" t="s">
        <v>21</v>
      </c>
      <c r="C38" t="s">
        <v>26</v>
      </c>
      <c r="D38" t="s">
        <v>29</v>
      </c>
      <c r="E38" t="s">
        <v>36</v>
      </c>
      <c r="F38" t="s">
        <v>40</v>
      </c>
      <c r="G38">
        <v>99552</v>
      </c>
      <c r="H38" t="s">
        <v>42</v>
      </c>
      <c r="I38" t="s">
        <v>45</v>
      </c>
      <c r="J38">
        <v>332389</v>
      </c>
      <c r="K38">
        <v>8</v>
      </c>
      <c r="L38">
        <v>3584</v>
      </c>
      <c r="M38">
        <v>15</v>
      </c>
      <c r="N38">
        <v>44471</v>
      </c>
      <c r="O38">
        <v>21464</v>
      </c>
      <c r="P38">
        <v>-3519</v>
      </c>
      <c r="Q38" t="s">
        <v>49</v>
      </c>
      <c r="R38" t="s">
        <v>51</v>
      </c>
      <c r="S38" t="s">
        <v>54</v>
      </c>
      <c r="T38">
        <v>5</v>
      </c>
      <c r="U38" t="str">
        <f t="shared" si="0"/>
        <v>Loss</v>
      </c>
    </row>
    <row r="39" spans="1:21" x14ac:dyDescent="0.35">
      <c r="A39" s="4">
        <f t="shared" si="1"/>
        <v>45661</v>
      </c>
      <c r="B39" t="s">
        <v>22</v>
      </c>
      <c r="C39" t="s">
        <v>27</v>
      </c>
      <c r="D39" t="s">
        <v>32</v>
      </c>
      <c r="E39" t="s">
        <v>35</v>
      </c>
      <c r="F39" t="s">
        <v>39</v>
      </c>
      <c r="G39">
        <v>26444</v>
      </c>
      <c r="H39" t="s">
        <v>41</v>
      </c>
      <c r="I39" t="s">
        <v>45</v>
      </c>
      <c r="J39">
        <v>354652</v>
      </c>
      <c r="K39">
        <v>8</v>
      </c>
      <c r="L39">
        <v>2379</v>
      </c>
      <c r="M39">
        <v>0</v>
      </c>
      <c r="N39">
        <v>8883</v>
      </c>
      <c r="O39">
        <v>21687</v>
      </c>
      <c r="P39">
        <v>18371</v>
      </c>
      <c r="Q39" t="s">
        <v>47</v>
      </c>
      <c r="R39" t="s">
        <v>50</v>
      </c>
      <c r="S39" t="s">
        <v>56</v>
      </c>
      <c r="T39">
        <v>1</v>
      </c>
      <c r="U39" t="str">
        <f t="shared" si="0"/>
        <v>Profit</v>
      </c>
    </row>
    <row r="40" spans="1:21" x14ac:dyDescent="0.35">
      <c r="A40" s="4">
        <f t="shared" si="1"/>
        <v>45661</v>
      </c>
      <c r="B40" t="s">
        <v>22</v>
      </c>
      <c r="C40" t="s">
        <v>24</v>
      </c>
      <c r="D40" t="s">
        <v>33</v>
      </c>
      <c r="E40" t="s">
        <v>35</v>
      </c>
      <c r="F40" t="s">
        <v>37</v>
      </c>
      <c r="G40">
        <v>50443</v>
      </c>
      <c r="H40" t="s">
        <v>42</v>
      </c>
      <c r="I40" t="s">
        <v>43</v>
      </c>
      <c r="J40">
        <v>901521</v>
      </c>
      <c r="K40">
        <v>8</v>
      </c>
      <c r="L40">
        <v>3309</v>
      </c>
      <c r="M40">
        <v>0</v>
      </c>
      <c r="N40">
        <v>6220</v>
      </c>
      <c r="O40">
        <v>7003</v>
      </c>
      <c r="P40">
        <v>2505</v>
      </c>
      <c r="Q40" t="s">
        <v>48</v>
      </c>
      <c r="R40" t="s">
        <v>52</v>
      </c>
      <c r="S40" t="s">
        <v>53</v>
      </c>
      <c r="T40">
        <v>3</v>
      </c>
      <c r="U40" t="str">
        <f t="shared" si="0"/>
        <v>Profit</v>
      </c>
    </row>
    <row r="41" spans="1:21" x14ac:dyDescent="0.35">
      <c r="A41" s="4">
        <f t="shared" si="1"/>
        <v>45661</v>
      </c>
      <c r="B41" t="s">
        <v>20</v>
      </c>
      <c r="C41" t="s">
        <v>24</v>
      </c>
      <c r="D41" t="s">
        <v>32</v>
      </c>
      <c r="E41" t="s">
        <v>34</v>
      </c>
      <c r="F41" t="s">
        <v>38</v>
      </c>
      <c r="G41">
        <v>26506</v>
      </c>
      <c r="H41" t="s">
        <v>41</v>
      </c>
      <c r="I41" t="s">
        <v>45</v>
      </c>
      <c r="J41">
        <v>489694</v>
      </c>
      <c r="K41">
        <v>5</v>
      </c>
      <c r="L41">
        <v>1347</v>
      </c>
      <c r="M41">
        <v>5</v>
      </c>
      <c r="N41">
        <v>30293</v>
      </c>
      <c r="O41">
        <v>26742</v>
      </c>
      <c r="P41">
        <v>3933</v>
      </c>
      <c r="Q41" t="s">
        <v>47</v>
      </c>
      <c r="R41" t="s">
        <v>50</v>
      </c>
      <c r="S41" t="s">
        <v>56</v>
      </c>
      <c r="T41">
        <v>5</v>
      </c>
      <c r="U41" t="str">
        <f t="shared" si="0"/>
        <v>Profit</v>
      </c>
    </row>
    <row r="42" spans="1:21" x14ac:dyDescent="0.35">
      <c r="A42" s="4">
        <f t="shared" si="1"/>
        <v>45661</v>
      </c>
      <c r="B42" t="s">
        <v>20</v>
      </c>
      <c r="C42" t="s">
        <v>27</v>
      </c>
      <c r="D42" t="s">
        <v>32</v>
      </c>
      <c r="E42" t="s">
        <v>34</v>
      </c>
      <c r="F42" t="s">
        <v>38</v>
      </c>
      <c r="G42">
        <v>48384</v>
      </c>
      <c r="H42" t="s">
        <v>42</v>
      </c>
      <c r="I42" t="s">
        <v>43</v>
      </c>
      <c r="J42">
        <v>418948</v>
      </c>
      <c r="K42">
        <v>6</v>
      </c>
      <c r="L42">
        <v>3471</v>
      </c>
      <c r="M42">
        <v>5</v>
      </c>
      <c r="N42">
        <v>26656</v>
      </c>
      <c r="O42">
        <v>17796</v>
      </c>
      <c r="P42">
        <v>13417</v>
      </c>
      <c r="Q42" t="s">
        <v>49</v>
      </c>
      <c r="R42" t="s">
        <v>50</v>
      </c>
      <c r="S42" t="s">
        <v>56</v>
      </c>
      <c r="T42">
        <v>3</v>
      </c>
      <c r="U42" t="str">
        <f t="shared" si="0"/>
        <v>Profit</v>
      </c>
    </row>
    <row r="43" spans="1:21" x14ac:dyDescent="0.35">
      <c r="A43" s="4">
        <f t="shared" si="1"/>
        <v>45661</v>
      </c>
      <c r="B43" t="s">
        <v>20</v>
      </c>
      <c r="C43" t="s">
        <v>27</v>
      </c>
      <c r="D43" t="s">
        <v>33</v>
      </c>
      <c r="E43" t="s">
        <v>36</v>
      </c>
      <c r="F43" t="s">
        <v>38</v>
      </c>
      <c r="G43">
        <v>34248</v>
      </c>
      <c r="H43" t="s">
        <v>42</v>
      </c>
      <c r="I43" t="s">
        <v>45</v>
      </c>
      <c r="J43">
        <v>820112</v>
      </c>
      <c r="K43">
        <v>5</v>
      </c>
      <c r="L43">
        <v>4561</v>
      </c>
      <c r="M43">
        <v>5</v>
      </c>
      <c r="N43">
        <v>44604</v>
      </c>
      <c r="O43">
        <v>19002</v>
      </c>
      <c r="P43">
        <v>-3555</v>
      </c>
      <c r="Q43" t="s">
        <v>46</v>
      </c>
      <c r="R43" t="s">
        <v>51</v>
      </c>
      <c r="S43" t="s">
        <v>56</v>
      </c>
      <c r="T43">
        <v>1</v>
      </c>
      <c r="U43" t="str">
        <f t="shared" si="0"/>
        <v>Loss</v>
      </c>
    </row>
    <row r="44" spans="1:21" x14ac:dyDescent="0.35">
      <c r="A44" s="4">
        <f t="shared" si="1"/>
        <v>45661</v>
      </c>
      <c r="B44" t="s">
        <v>23</v>
      </c>
      <c r="C44" t="s">
        <v>27</v>
      </c>
      <c r="D44" t="s">
        <v>33</v>
      </c>
      <c r="E44" t="s">
        <v>34</v>
      </c>
      <c r="F44" t="s">
        <v>38</v>
      </c>
      <c r="G44">
        <v>56162</v>
      </c>
      <c r="H44" t="s">
        <v>41</v>
      </c>
      <c r="I44" t="s">
        <v>43</v>
      </c>
      <c r="J44">
        <v>572760</v>
      </c>
      <c r="K44">
        <v>4</v>
      </c>
      <c r="L44">
        <v>1695</v>
      </c>
      <c r="M44">
        <v>5</v>
      </c>
      <c r="N44">
        <v>2174</v>
      </c>
      <c r="O44">
        <v>22555</v>
      </c>
      <c r="P44">
        <v>19950</v>
      </c>
      <c r="Q44" t="s">
        <v>49</v>
      </c>
      <c r="R44" t="s">
        <v>51</v>
      </c>
      <c r="S44" t="s">
        <v>54</v>
      </c>
      <c r="T44">
        <v>4</v>
      </c>
      <c r="U44" t="str">
        <f t="shared" si="0"/>
        <v>Profit</v>
      </c>
    </row>
    <row r="45" spans="1:21" x14ac:dyDescent="0.35">
      <c r="A45" s="4">
        <f t="shared" si="1"/>
        <v>45661</v>
      </c>
      <c r="B45" t="s">
        <v>21</v>
      </c>
      <c r="C45" t="s">
        <v>25</v>
      </c>
      <c r="D45" t="s">
        <v>28</v>
      </c>
      <c r="E45" t="s">
        <v>36</v>
      </c>
      <c r="F45" t="s">
        <v>37</v>
      </c>
      <c r="G45">
        <v>52690</v>
      </c>
      <c r="H45" t="s">
        <v>41</v>
      </c>
      <c r="I45" t="s">
        <v>45</v>
      </c>
      <c r="J45">
        <v>678306</v>
      </c>
      <c r="K45">
        <v>4</v>
      </c>
      <c r="L45">
        <v>2012</v>
      </c>
      <c r="M45">
        <v>15</v>
      </c>
      <c r="N45">
        <v>43307</v>
      </c>
      <c r="O45">
        <v>6136</v>
      </c>
      <c r="P45">
        <v>-2091</v>
      </c>
      <c r="Q45" t="s">
        <v>46</v>
      </c>
      <c r="R45" t="s">
        <v>51</v>
      </c>
      <c r="S45" t="s">
        <v>55</v>
      </c>
      <c r="T45">
        <v>5</v>
      </c>
      <c r="U45" t="str">
        <f t="shared" si="0"/>
        <v>Loss</v>
      </c>
    </row>
    <row r="46" spans="1:21" x14ac:dyDescent="0.35">
      <c r="A46" s="4">
        <f t="shared" si="1"/>
        <v>45661</v>
      </c>
      <c r="B46" t="s">
        <v>21</v>
      </c>
      <c r="C46" t="s">
        <v>27</v>
      </c>
      <c r="D46" t="s">
        <v>29</v>
      </c>
      <c r="E46" t="s">
        <v>35</v>
      </c>
      <c r="F46" t="s">
        <v>40</v>
      </c>
      <c r="G46">
        <v>79625</v>
      </c>
      <c r="H46" t="s">
        <v>42</v>
      </c>
      <c r="I46" t="s">
        <v>45</v>
      </c>
      <c r="J46">
        <v>227198</v>
      </c>
      <c r="K46">
        <v>4</v>
      </c>
      <c r="L46">
        <v>4402</v>
      </c>
      <c r="M46">
        <v>10</v>
      </c>
      <c r="N46">
        <v>12104</v>
      </c>
      <c r="O46">
        <v>3777</v>
      </c>
      <c r="P46">
        <v>768</v>
      </c>
      <c r="Q46" t="s">
        <v>47</v>
      </c>
      <c r="R46" t="s">
        <v>52</v>
      </c>
      <c r="S46" t="s">
        <v>55</v>
      </c>
      <c r="T46">
        <v>3</v>
      </c>
      <c r="U46" t="str">
        <f t="shared" si="0"/>
        <v>Profit</v>
      </c>
    </row>
    <row r="47" spans="1:21" x14ac:dyDescent="0.35">
      <c r="A47" s="4">
        <f t="shared" si="1"/>
        <v>45661</v>
      </c>
      <c r="B47" t="s">
        <v>21</v>
      </c>
      <c r="C47" t="s">
        <v>26</v>
      </c>
      <c r="D47" t="s">
        <v>28</v>
      </c>
      <c r="E47" t="s">
        <v>36</v>
      </c>
      <c r="F47" t="s">
        <v>40</v>
      </c>
      <c r="G47">
        <v>78008</v>
      </c>
      <c r="H47" t="s">
        <v>42</v>
      </c>
      <c r="I47" t="s">
        <v>43</v>
      </c>
      <c r="J47">
        <v>871170</v>
      </c>
      <c r="K47">
        <v>4</v>
      </c>
      <c r="L47">
        <v>3820</v>
      </c>
      <c r="M47">
        <v>10</v>
      </c>
      <c r="N47">
        <v>27966</v>
      </c>
      <c r="O47">
        <v>1739</v>
      </c>
      <c r="P47">
        <v>1442</v>
      </c>
      <c r="Q47" t="s">
        <v>47</v>
      </c>
      <c r="R47" t="s">
        <v>50</v>
      </c>
      <c r="S47" t="s">
        <v>55</v>
      </c>
      <c r="T47">
        <v>5</v>
      </c>
      <c r="U47" t="str">
        <f t="shared" si="0"/>
        <v>Profit</v>
      </c>
    </row>
    <row r="48" spans="1:21" x14ac:dyDescent="0.35">
      <c r="A48" s="4">
        <f t="shared" si="1"/>
        <v>45661</v>
      </c>
      <c r="B48" t="s">
        <v>21</v>
      </c>
      <c r="C48" t="s">
        <v>25</v>
      </c>
      <c r="D48" t="s">
        <v>33</v>
      </c>
      <c r="E48" t="s">
        <v>34</v>
      </c>
      <c r="F48" t="s">
        <v>38</v>
      </c>
      <c r="G48">
        <v>70309</v>
      </c>
      <c r="H48" t="s">
        <v>42</v>
      </c>
      <c r="I48" t="s">
        <v>43</v>
      </c>
      <c r="J48">
        <v>365974</v>
      </c>
      <c r="K48">
        <v>6</v>
      </c>
      <c r="L48">
        <v>2957</v>
      </c>
      <c r="M48">
        <v>5</v>
      </c>
      <c r="N48">
        <v>19822</v>
      </c>
      <c r="O48">
        <v>22283</v>
      </c>
      <c r="P48">
        <v>4240</v>
      </c>
      <c r="Q48" t="s">
        <v>49</v>
      </c>
      <c r="R48" t="s">
        <v>50</v>
      </c>
      <c r="S48" t="s">
        <v>56</v>
      </c>
      <c r="T48">
        <v>2</v>
      </c>
      <c r="U48" t="str">
        <f t="shared" si="0"/>
        <v>Profit</v>
      </c>
    </row>
    <row r="49" spans="1:21" x14ac:dyDescent="0.35">
      <c r="A49" s="4">
        <f t="shared" si="1"/>
        <v>45661</v>
      </c>
      <c r="B49" t="s">
        <v>20</v>
      </c>
      <c r="C49" t="s">
        <v>25</v>
      </c>
      <c r="D49" t="s">
        <v>30</v>
      </c>
      <c r="E49" t="s">
        <v>35</v>
      </c>
      <c r="F49" t="s">
        <v>38</v>
      </c>
      <c r="G49">
        <v>53237</v>
      </c>
      <c r="H49" t="s">
        <v>41</v>
      </c>
      <c r="I49" t="s">
        <v>44</v>
      </c>
      <c r="J49">
        <v>430638</v>
      </c>
      <c r="K49">
        <v>6</v>
      </c>
      <c r="L49">
        <v>3962</v>
      </c>
      <c r="M49">
        <v>0</v>
      </c>
      <c r="N49">
        <v>4925</v>
      </c>
      <c r="O49">
        <v>16783</v>
      </c>
      <c r="P49">
        <v>-4395</v>
      </c>
      <c r="Q49" t="s">
        <v>48</v>
      </c>
      <c r="R49" t="s">
        <v>51</v>
      </c>
      <c r="S49" t="s">
        <v>53</v>
      </c>
      <c r="T49">
        <v>2</v>
      </c>
      <c r="U49" t="str">
        <f t="shared" si="0"/>
        <v>Loss</v>
      </c>
    </row>
    <row r="50" spans="1:21" x14ac:dyDescent="0.35">
      <c r="A50" s="4">
        <f t="shared" si="1"/>
        <v>45662</v>
      </c>
      <c r="B50" t="s">
        <v>23</v>
      </c>
      <c r="C50" t="s">
        <v>27</v>
      </c>
      <c r="D50" t="s">
        <v>30</v>
      </c>
      <c r="E50" t="s">
        <v>36</v>
      </c>
      <c r="F50" t="s">
        <v>38</v>
      </c>
      <c r="G50">
        <v>45732</v>
      </c>
      <c r="H50" t="s">
        <v>42</v>
      </c>
      <c r="I50" t="s">
        <v>44</v>
      </c>
      <c r="J50">
        <v>487344</v>
      </c>
      <c r="K50">
        <v>5</v>
      </c>
      <c r="L50">
        <v>3950</v>
      </c>
      <c r="M50">
        <v>20</v>
      </c>
      <c r="N50">
        <v>8986</v>
      </c>
      <c r="O50">
        <v>18302</v>
      </c>
      <c r="P50">
        <v>13497</v>
      </c>
      <c r="Q50" t="s">
        <v>47</v>
      </c>
      <c r="R50" t="s">
        <v>52</v>
      </c>
      <c r="S50" t="s">
        <v>56</v>
      </c>
      <c r="T50">
        <v>1</v>
      </c>
      <c r="U50" t="str">
        <f t="shared" si="0"/>
        <v>Profit</v>
      </c>
    </row>
    <row r="51" spans="1:21" x14ac:dyDescent="0.35">
      <c r="A51" s="4">
        <f t="shared" si="1"/>
        <v>45662</v>
      </c>
      <c r="B51" t="s">
        <v>23</v>
      </c>
      <c r="C51" t="s">
        <v>26</v>
      </c>
      <c r="D51" t="s">
        <v>32</v>
      </c>
      <c r="E51" t="s">
        <v>35</v>
      </c>
      <c r="F51" t="s">
        <v>39</v>
      </c>
      <c r="G51">
        <v>18104</v>
      </c>
      <c r="H51" t="s">
        <v>41</v>
      </c>
      <c r="I51" t="s">
        <v>45</v>
      </c>
      <c r="J51">
        <v>912430</v>
      </c>
      <c r="K51">
        <v>9</v>
      </c>
      <c r="L51">
        <v>726</v>
      </c>
      <c r="M51">
        <v>5</v>
      </c>
      <c r="N51">
        <v>33293</v>
      </c>
      <c r="O51">
        <v>27824</v>
      </c>
      <c r="P51">
        <v>-2424</v>
      </c>
      <c r="Q51" t="s">
        <v>46</v>
      </c>
      <c r="R51" t="s">
        <v>52</v>
      </c>
      <c r="S51" t="s">
        <v>56</v>
      </c>
      <c r="T51">
        <v>3</v>
      </c>
      <c r="U51" t="str">
        <f t="shared" si="0"/>
        <v>Loss</v>
      </c>
    </row>
    <row r="52" spans="1:21" x14ac:dyDescent="0.35">
      <c r="A52" s="4">
        <f t="shared" si="1"/>
        <v>45662</v>
      </c>
      <c r="B52" t="s">
        <v>20</v>
      </c>
      <c r="C52" t="s">
        <v>25</v>
      </c>
      <c r="D52" t="s">
        <v>31</v>
      </c>
      <c r="E52" t="s">
        <v>36</v>
      </c>
      <c r="F52" t="s">
        <v>39</v>
      </c>
      <c r="G52">
        <v>93230</v>
      </c>
      <c r="H52" t="s">
        <v>42</v>
      </c>
      <c r="I52" t="s">
        <v>45</v>
      </c>
      <c r="J52">
        <v>953508</v>
      </c>
      <c r="K52">
        <v>8</v>
      </c>
      <c r="L52">
        <v>2307</v>
      </c>
      <c r="M52">
        <v>5</v>
      </c>
      <c r="N52">
        <v>6819</v>
      </c>
      <c r="O52">
        <v>8585</v>
      </c>
      <c r="P52">
        <v>740</v>
      </c>
      <c r="Q52" t="s">
        <v>46</v>
      </c>
      <c r="R52" t="s">
        <v>52</v>
      </c>
      <c r="S52" t="s">
        <v>55</v>
      </c>
      <c r="T52">
        <v>3</v>
      </c>
      <c r="U52" t="str">
        <f t="shared" si="0"/>
        <v>Profit</v>
      </c>
    </row>
    <row r="53" spans="1:21" x14ac:dyDescent="0.35">
      <c r="A53" s="4">
        <f t="shared" si="1"/>
        <v>45662</v>
      </c>
      <c r="B53" t="s">
        <v>23</v>
      </c>
      <c r="C53" t="s">
        <v>24</v>
      </c>
      <c r="D53" t="s">
        <v>32</v>
      </c>
      <c r="E53" t="s">
        <v>34</v>
      </c>
      <c r="F53" t="s">
        <v>40</v>
      </c>
      <c r="G53">
        <v>44980</v>
      </c>
      <c r="H53" t="s">
        <v>42</v>
      </c>
      <c r="I53" t="s">
        <v>43</v>
      </c>
      <c r="J53">
        <v>261749</v>
      </c>
      <c r="K53">
        <v>6</v>
      </c>
      <c r="L53">
        <v>4808</v>
      </c>
      <c r="M53">
        <v>0</v>
      </c>
      <c r="N53">
        <v>7371</v>
      </c>
      <c r="O53">
        <v>14753</v>
      </c>
      <c r="P53">
        <v>16894</v>
      </c>
      <c r="Q53" t="s">
        <v>48</v>
      </c>
      <c r="R53" t="s">
        <v>51</v>
      </c>
      <c r="S53" t="s">
        <v>55</v>
      </c>
      <c r="T53">
        <v>5</v>
      </c>
      <c r="U53" t="str">
        <f t="shared" si="0"/>
        <v>Profit</v>
      </c>
    </row>
    <row r="54" spans="1:21" x14ac:dyDescent="0.35">
      <c r="A54" s="4">
        <f t="shared" si="1"/>
        <v>45662</v>
      </c>
      <c r="B54" t="s">
        <v>20</v>
      </c>
      <c r="C54" t="s">
        <v>25</v>
      </c>
      <c r="D54" t="s">
        <v>32</v>
      </c>
      <c r="E54" t="s">
        <v>34</v>
      </c>
      <c r="F54" t="s">
        <v>40</v>
      </c>
      <c r="G54">
        <v>84990</v>
      </c>
      <c r="H54" t="s">
        <v>42</v>
      </c>
      <c r="I54" t="s">
        <v>45</v>
      </c>
      <c r="J54">
        <v>129101</v>
      </c>
      <c r="K54">
        <v>9</v>
      </c>
      <c r="L54">
        <v>918</v>
      </c>
      <c r="M54">
        <v>20</v>
      </c>
      <c r="N54">
        <v>6703</v>
      </c>
      <c r="O54">
        <v>29658</v>
      </c>
      <c r="P54">
        <v>11661</v>
      </c>
      <c r="Q54" t="s">
        <v>49</v>
      </c>
      <c r="R54" t="s">
        <v>52</v>
      </c>
      <c r="S54" t="s">
        <v>54</v>
      </c>
      <c r="T54">
        <v>2</v>
      </c>
      <c r="U54" t="str">
        <f t="shared" si="0"/>
        <v>Profit</v>
      </c>
    </row>
    <row r="55" spans="1:21" x14ac:dyDescent="0.35">
      <c r="A55" s="4">
        <f t="shared" si="1"/>
        <v>45662</v>
      </c>
      <c r="B55" t="s">
        <v>21</v>
      </c>
      <c r="C55" t="s">
        <v>27</v>
      </c>
      <c r="D55" t="s">
        <v>31</v>
      </c>
      <c r="E55" t="s">
        <v>35</v>
      </c>
      <c r="F55" t="s">
        <v>38</v>
      </c>
      <c r="G55">
        <v>49560</v>
      </c>
      <c r="H55" t="s">
        <v>42</v>
      </c>
      <c r="I55" t="s">
        <v>44</v>
      </c>
      <c r="J55">
        <v>600234</v>
      </c>
      <c r="K55">
        <v>5</v>
      </c>
      <c r="L55">
        <v>2375</v>
      </c>
      <c r="M55">
        <v>15</v>
      </c>
      <c r="N55">
        <v>13984</v>
      </c>
      <c r="O55">
        <v>6621</v>
      </c>
      <c r="P55">
        <v>13441</v>
      </c>
      <c r="Q55" t="s">
        <v>47</v>
      </c>
      <c r="R55" t="s">
        <v>52</v>
      </c>
      <c r="S55" t="s">
        <v>56</v>
      </c>
      <c r="T55">
        <v>5</v>
      </c>
      <c r="U55" t="str">
        <f t="shared" si="0"/>
        <v>Profit</v>
      </c>
    </row>
    <row r="56" spans="1:21" x14ac:dyDescent="0.35">
      <c r="A56" s="4">
        <f t="shared" si="1"/>
        <v>45662</v>
      </c>
      <c r="B56" t="s">
        <v>20</v>
      </c>
      <c r="C56" t="s">
        <v>26</v>
      </c>
      <c r="D56" t="s">
        <v>29</v>
      </c>
      <c r="E56" t="s">
        <v>35</v>
      </c>
      <c r="F56" t="s">
        <v>39</v>
      </c>
      <c r="G56">
        <v>19554</v>
      </c>
      <c r="H56" t="s">
        <v>42</v>
      </c>
      <c r="I56" t="s">
        <v>43</v>
      </c>
      <c r="J56">
        <v>340575</v>
      </c>
      <c r="K56">
        <v>4</v>
      </c>
      <c r="L56">
        <v>3655</v>
      </c>
      <c r="M56">
        <v>15</v>
      </c>
      <c r="N56">
        <v>25096</v>
      </c>
      <c r="O56">
        <v>25191</v>
      </c>
      <c r="P56">
        <v>-3836</v>
      </c>
      <c r="Q56" t="s">
        <v>49</v>
      </c>
      <c r="R56" t="s">
        <v>52</v>
      </c>
      <c r="S56" t="s">
        <v>54</v>
      </c>
      <c r="T56">
        <v>5</v>
      </c>
      <c r="U56" t="str">
        <f t="shared" si="0"/>
        <v>Loss</v>
      </c>
    </row>
    <row r="57" spans="1:21" x14ac:dyDescent="0.35">
      <c r="A57" s="4">
        <f t="shared" si="1"/>
        <v>45662</v>
      </c>
      <c r="B57" t="s">
        <v>21</v>
      </c>
      <c r="C57" t="s">
        <v>27</v>
      </c>
      <c r="D57" t="s">
        <v>33</v>
      </c>
      <c r="E57" t="s">
        <v>35</v>
      </c>
      <c r="F57" t="s">
        <v>37</v>
      </c>
      <c r="G57">
        <v>55987</v>
      </c>
      <c r="H57" t="s">
        <v>42</v>
      </c>
      <c r="I57" t="s">
        <v>45</v>
      </c>
      <c r="J57">
        <v>482299</v>
      </c>
      <c r="K57">
        <v>6</v>
      </c>
      <c r="L57">
        <v>1418</v>
      </c>
      <c r="M57">
        <v>20</v>
      </c>
      <c r="N57">
        <v>24761</v>
      </c>
      <c r="O57">
        <v>13367</v>
      </c>
      <c r="P57">
        <v>7073</v>
      </c>
      <c r="Q57" t="s">
        <v>47</v>
      </c>
      <c r="R57" t="s">
        <v>51</v>
      </c>
      <c r="S57" t="s">
        <v>54</v>
      </c>
      <c r="T57">
        <v>1</v>
      </c>
      <c r="U57" t="str">
        <f t="shared" si="0"/>
        <v>Profit</v>
      </c>
    </row>
    <row r="58" spans="1:21" x14ac:dyDescent="0.35">
      <c r="A58" s="4">
        <f t="shared" si="1"/>
        <v>45662</v>
      </c>
      <c r="B58" t="s">
        <v>21</v>
      </c>
      <c r="C58" t="s">
        <v>24</v>
      </c>
      <c r="D58" t="s">
        <v>30</v>
      </c>
      <c r="E58" t="s">
        <v>36</v>
      </c>
      <c r="F58" t="s">
        <v>39</v>
      </c>
      <c r="G58">
        <v>40985</v>
      </c>
      <c r="H58" t="s">
        <v>42</v>
      </c>
      <c r="I58" t="s">
        <v>43</v>
      </c>
      <c r="J58">
        <v>631341</v>
      </c>
      <c r="K58">
        <v>4</v>
      </c>
      <c r="L58">
        <v>4554</v>
      </c>
      <c r="M58">
        <v>20</v>
      </c>
      <c r="N58">
        <v>18741</v>
      </c>
      <c r="O58">
        <v>23716</v>
      </c>
      <c r="P58">
        <v>-1829</v>
      </c>
      <c r="Q58" t="s">
        <v>49</v>
      </c>
      <c r="R58" t="s">
        <v>51</v>
      </c>
      <c r="S58" t="s">
        <v>54</v>
      </c>
      <c r="T58">
        <v>4</v>
      </c>
      <c r="U58" t="str">
        <f t="shared" si="0"/>
        <v>Loss</v>
      </c>
    </row>
    <row r="59" spans="1:21" x14ac:dyDescent="0.35">
      <c r="A59" s="4">
        <f t="shared" si="1"/>
        <v>45662</v>
      </c>
      <c r="B59" t="s">
        <v>22</v>
      </c>
      <c r="C59" t="s">
        <v>24</v>
      </c>
      <c r="D59" t="s">
        <v>32</v>
      </c>
      <c r="E59" t="s">
        <v>34</v>
      </c>
      <c r="F59" t="s">
        <v>40</v>
      </c>
      <c r="G59">
        <v>58167</v>
      </c>
      <c r="H59" t="s">
        <v>41</v>
      </c>
      <c r="I59" t="s">
        <v>44</v>
      </c>
      <c r="J59">
        <v>236742</v>
      </c>
      <c r="K59">
        <v>8</v>
      </c>
      <c r="L59">
        <v>4318</v>
      </c>
      <c r="M59">
        <v>15</v>
      </c>
      <c r="N59">
        <v>21781</v>
      </c>
      <c r="O59">
        <v>2503</v>
      </c>
      <c r="P59">
        <v>306</v>
      </c>
      <c r="Q59" t="s">
        <v>48</v>
      </c>
      <c r="R59" t="s">
        <v>50</v>
      </c>
      <c r="S59" t="s">
        <v>55</v>
      </c>
      <c r="T59">
        <v>1</v>
      </c>
      <c r="U59" t="str">
        <f t="shared" si="0"/>
        <v>Profit</v>
      </c>
    </row>
    <row r="60" spans="1:21" x14ac:dyDescent="0.35">
      <c r="A60" s="4">
        <f t="shared" si="1"/>
        <v>45662</v>
      </c>
      <c r="B60" t="s">
        <v>20</v>
      </c>
      <c r="C60" t="s">
        <v>24</v>
      </c>
      <c r="D60" t="s">
        <v>31</v>
      </c>
      <c r="E60" t="s">
        <v>35</v>
      </c>
      <c r="F60" t="s">
        <v>39</v>
      </c>
      <c r="G60">
        <v>50428</v>
      </c>
      <c r="H60" t="s">
        <v>42</v>
      </c>
      <c r="I60" t="s">
        <v>44</v>
      </c>
      <c r="J60">
        <v>995426</v>
      </c>
      <c r="K60">
        <v>7</v>
      </c>
      <c r="L60">
        <v>4771</v>
      </c>
      <c r="M60">
        <v>5</v>
      </c>
      <c r="N60">
        <v>11280</v>
      </c>
      <c r="O60">
        <v>20611</v>
      </c>
      <c r="P60">
        <v>11138</v>
      </c>
      <c r="Q60" t="s">
        <v>46</v>
      </c>
      <c r="R60" t="s">
        <v>50</v>
      </c>
      <c r="S60" t="s">
        <v>54</v>
      </c>
      <c r="T60">
        <v>1</v>
      </c>
      <c r="U60" t="str">
        <f t="shared" si="0"/>
        <v>Profit</v>
      </c>
    </row>
    <row r="61" spans="1:21" x14ac:dyDescent="0.35">
      <c r="A61" s="4">
        <f t="shared" si="1"/>
        <v>45662</v>
      </c>
      <c r="B61" t="s">
        <v>22</v>
      </c>
      <c r="C61" t="s">
        <v>27</v>
      </c>
      <c r="D61" t="s">
        <v>28</v>
      </c>
      <c r="E61" t="s">
        <v>35</v>
      </c>
      <c r="F61" t="s">
        <v>40</v>
      </c>
      <c r="G61">
        <v>77238</v>
      </c>
      <c r="H61" t="s">
        <v>42</v>
      </c>
      <c r="I61" t="s">
        <v>44</v>
      </c>
      <c r="J61">
        <v>736854</v>
      </c>
      <c r="K61">
        <v>5</v>
      </c>
      <c r="L61">
        <v>3131</v>
      </c>
      <c r="M61">
        <v>5</v>
      </c>
      <c r="N61">
        <v>2292</v>
      </c>
      <c r="O61">
        <v>1827</v>
      </c>
      <c r="P61">
        <v>1536</v>
      </c>
      <c r="Q61" t="s">
        <v>49</v>
      </c>
      <c r="R61" t="s">
        <v>50</v>
      </c>
      <c r="S61" t="s">
        <v>56</v>
      </c>
      <c r="T61">
        <v>1</v>
      </c>
      <c r="U61" t="str">
        <f t="shared" si="0"/>
        <v>Profit</v>
      </c>
    </row>
    <row r="62" spans="1:21" x14ac:dyDescent="0.35">
      <c r="A62" s="4">
        <f t="shared" si="1"/>
        <v>45663</v>
      </c>
      <c r="B62" t="s">
        <v>20</v>
      </c>
      <c r="C62" t="s">
        <v>25</v>
      </c>
      <c r="D62" t="s">
        <v>32</v>
      </c>
      <c r="E62" t="s">
        <v>35</v>
      </c>
      <c r="F62" t="s">
        <v>38</v>
      </c>
      <c r="G62">
        <v>72723</v>
      </c>
      <c r="H62" t="s">
        <v>42</v>
      </c>
      <c r="I62" t="s">
        <v>45</v>
      </c>
      <c r="J62">
        <v>737939</v>
      </c>
      <c r="K62">
        <v>6</v>
      </c>
      <c r="L62">
        <v>4174</v>
      </c>
      <c r="M62">
        <v>0</v>
      </c>
      <c r="N62">
        <v>7443</v>
      </c>
      <c r="O62">
        <v>20615</v>
      </c>
      <c r="P62">
        <v>8136</v>
      </c>
      <c r="Q62" t="s">
        <v>49</v>
      </c>
      <c r="R62" t="s">
        <v>51</v>
      </c>
      <c r="S62" t="s">
        <v>54</v>
      </c>
      <c r="T62">
        <v>5</v>
      </c>
      <c r="U62" t="str">
        <f t="shared" si="0"/>
        <v>Profit</v>
      </c>
    </row>
    <row r="63" spans="1:21" x14ac:dyDescent="0.35">
      <c r="A63" s="4">
        <f t="shared" si="1"/>
        <v>45663</v>
      </c>
      <c r="B63" t="s">
        <v>20</v>
      </c>
      <c r="C63" t="s">
        <v>27</v>
      </c>
      <c r="D63" t="s">
        <v>30</v>
      </c>
      <c r="E63" t="s">
        <v>36</v>
      </c>
      <c r="F63" t="s">
        <v>37</v>
      </c>
      <c r="G63">
        <v>27038</v>
      </c>
      <c r="H63" t="s">
        <v>42</v>
      </c>
      <c r="I63" t="s">
        <v>45</v>
      </c>
      <c r="J63">
        <v>241353</v>
      </c>
      <c r="K63">
        <v>7</v>
      </c>
      <c r="L63">
        <v>1845</v>
      </c>
      <c r="M63">
        <v>20</v>
      </c>
      <c r="N63">
        <v>11182</v>
      </c>
      <c r="O63">
        <v>16089</v>
      </c>
      <c r="P63">
        <v>10670</v>
      </c>
      <c r="Q63" t="s">
        <v>47</v>
      </c>
      <c r="R63" t="s">
        <v>50</v>
      </c>
      <c r="S63" t="s">
        <v>55</v>
      </c>
      <c r="T63">
        <v>5</v>
      </c>
      <c r="U63" t="str">
        <f t="shared" si="0"/>
        <v>Profit</v>
      </c>
    </row>
    <row r="64" spans="1:21" x14ac:dyDescent="0.35">
      <c r="A64" s="4">
        <f t="shared" si="1"/>
        <v>45663</v>
      </c>
      <c r="B64" t="s">
        <v>22</v>
      </c>
      <c r="C64" t="s">
        <v>26</v>
      </c>
      <c r="D64" t="s">
        <v>33</v>
      </c>
      <c r="E64" t="s">
        <v>35</v>
      </c>
      <c r="F64" t="s">
        <v>38</v>
      </c>
      <c r="G64">
        <v>32219</v>
      </c>
      <c r="H64" t="s">
        <v>41</v>
      </c>
      <c r="I64" t="s">
        <v>45</v>
      </c>
      <c r="J64">
        <v>314730</v>
      </c>
      <c r="K64">
        <v>2</v>
      </c>
      <c r="L64">
        <v>2329</v>
      </c>
      <c r="M64">
        <v>5</v>
      </c>
      <c r="N64">
        <v>46362</v>
      </c>
      <c r="O64">
        <v>20257</v>
      </c>
      <c r="P64">
        <v>-4740</v>
      </c>
      <c r="Q64" t="s">
        <v>49</v>
      </c>
      <c r="R64" t="s">
        <v>52</v>
      </c>
      <c r="S64" t="s">
        <v>56</v>
      </c>
      <c r="T64">
        <v>5</v>
      </c>
      <c r="U64" t="str">
        <f t="shared" si="0"/>
        <v>Loss</v>
      </c>
    </row>
    <row r="65" spans="1:21" x14ac:dyDescent="0.35">
      <c r="A65" s="4">
        <f t="shared" si="1"/>
        <v>45663</v>
      </c>
      <c r="B65" t="s">
        <v>22</v>
      </c>
      <c r="C65" t="s">
        <v>25</v>
      </c>
      <c r="D65" t="s">
        <v>32</v>
      </c>
      <c r="E65" t="s">
        <v>35</v>
      </c>
      <c r="F65" t="s">
        <v>38</v>
      </c>
      <c r="G65">
        <v>14271</v>
      </c>
      <c r="H65" t="s">
        <v>41</v>
      </c>
      <c r="I65" t="s">
        <v>45</v>
      </c>
      <c r="J65">
        <v>153341</v>
      </c>
      <c r="K65">
        <v>9</v>
      </c>
      <c r="L65">
        <v>2163</v>
      </c>
      <c r="M65">
        <v>5</v>
      </c>
      <c r="N65">
        <v>4576</v>
      </c>
      <c r="O65">
        <v>10809</v>
      </c>
      <c r="P65">
        <v>11350</v>
      </c>
      <c r="Q65" t="s">
        <v>49</v>
      </c>
      <c r="R65" t="s">
        <v>51</v>
      </c>
      <c r="S65" t="s">
        <v>56</v>
      </c>
      <c r="T65">
        <v>5</v>
      </c>
      <c r="U65" t="str">
        <f t="shared" si="0"/>
        <v>Profit</v>
      </c>
    </row>
    <row r="66" spans="1:21" x14ac:dyDescent="0.35">
      <c r="A66" s="4">
        <f t="shared" si="1"/>
        <v>45663</v>
      </c>
      <c r="B66" t="s">
        <v>20</v>
      </c>
      <c r="C66" t="s">
        <v>24</v>
      </c>
      <c r="D66" t="s">
        <v>32</v>
      </c>
      <c r="E66" t="s">
        <v>36</v>
      </c>
      <c r="F66" t="s">
        <v>37</v>
      </c>
      <c r="G66">
        <v>37397</v>
      </c>
      <c r="H66" t="s">
        <v>42</v>
      </c>
      <c r="I66" t="s">
        <v>45</v>
      </c>
      <c r="J66">
        <v>168069</v>
      </c>
      <c r="K66">
        <v>7</v>
      </c>
      <c r="L66">
        <v>4919</v>
      </c>
      <c r="M66">
        <v>0</v>
      </c>
      <c r="N66">
        <v>41046</v>
      </c>
      <c r="O66">
        <v>14355</v>
      </c>
      <c r="P66">
        <v>185</v>
      </c>
      <c r="Q66" t="s">
        <v>48</v>
      </c>
      <c r="R66" t="s">
        <v>51</v>
      </c>
      <c r="S66" t="s">
        <v>53</v>
      </c>
      <c r="T66">
        <v>2</v>
      </c>
      <c r="U66" t="str">
        <f t="shared" si="0"/>
        <v>Profit</v>
      </c>
    </row>
    <row r="67" spans="1:21" x14ac:dyDescent="0.35">
      <c r="A67" s="4">
        <f t="shared" si="1"/>
        <v>45663</v>
      </c>
      <c r="B67" t="s">
        <v>23</v>
      </c>
      <c r="C67" t="s">
        <v>27</v>
      </c>
      <c r="D67" t="s">
        <v>29</v>
      </c>
      <c r="E67" t="s">
        <v>36</v>
      </c>
      <c r="F67" t="s">
        <v>37</v>
      </c>
      <c r="G67">
        <v>84491</v>
      </c>
      <c r="H67" t="s">
        <v>42</v>
      </c>
      <c r="I67" t="s">
        <v>45</v>
      </c>
      <c r="J67">
        <v>558291</v>
      </c>
      <c r="K67">
        <v>8</v>
      </c>
      <c r="L67">
        <v>584</v>
      </c>
      <c r="M67">
        <v>20</v>
      </c>
      <c r="N67">
        <v>2819</v>
      </c>
      <c r="O67">
        <v>26761</v>
      </c>
      <c r="P67">
        <v>14949</v>
      </c>
      <c r="Q67" t="s">
        <v>49</v>
      </c>
      <c r="R67" t="s">
        <v>50</v>
      </c>
      <c r="S67" t="s">
        <v>55</v>
      </c>
      <c r="T67">
        <v>3</v>
      </c>
      <c r="U67" t="str">
        <f t="shared" ref="U67:U130" si="2">IF(P67&lt;0,"Loss","Profit")</f>
        <v>Profit</v>
      </c>
    </row>
    <row r="68" spans="1:21" x14ac:dyDescent="0.35">
      <c r="A68" s="4">
        <f t="shared" si="1"/>
        <v>45663</v>
      </c>
      <c r="B68" t="s">
        <v>21</v>
      </c>
      <c r="C68" t="s">
        <v>24</v>
      </c>
      <c r="D68" t="s">
        <v>31</v>
      </c>
      <c r="E68" t="s">
        <v>35</v>
      </c>
      <c r="F68" t="s">
        <v>37</v>
      </c>
      <c r="G68">
        <v>39602</v>
      </c>
      <c r="H68" t="s">
        <v>41</v>
      </c>
      <c r="I68" t="s">
        <v>44</v>
      </c>
      <c r="J68">
        <v>809781</v>
      </c>
      <c r="K68">
        <v>5</v>
      </c>
      <c r="L68">
        <v>4312</v>
      </c>
      <c r="M68">
        <v>0</v>
      </c>
      <c r="N68">
        <v>46450</v>
      </c>
      <c r="O68">
        <v>23236</v>
      </c>
      <c r="P68">
        <v>15202</v>
      </c>
      <c r="Q68" t="s">
        <v>48</v>
      </c>
      <c r="R68" t="s">
        <v>52</v>
      </c>
      <c r="S68" t="s">
        <v>53</v>
      </c>
      <c r="T68">
        <v>2</v>
      </c>
      <c r="U68" t="str">
        <f t="shared" si="2"/>
        <v>Profit</v>
      </c>
    </row>
    <row r="69" spans="1:21" x14ac:dyDescent="0.35">
      <c r="A69" s="4">
        <f t="shared" si="1"/>
        <v>45663</v>
      </c>
      <c r="B69" t="s">
        <v>22</v>
      </c>
      <c r="C69" t="s">
        <v>24</v>
      </c>
      <c r="D69" t="s">
        <v>28</v>
      </c>
      <c r="E69" t="s">
        <v>35</v>
      </c>
      <c r="F69" t="s">
        <v>40</v>
      </c>
      <c r="G69">
        <v>64471</v>
      </c>
      <c r="H69" t="s">
        <v>41</v>
      </c>
      <c r="I69" t="s">
        <v>44</v>
      </c>
      <c r="J69">
        <v>553324</v>
      </c>
      <c r="K69">
        <v>3</v>
      </c>
      <c r="L69">
        <v>1386</v>
      </c>
      <c r="M69">
        <v>0</v>
      </c>
      <c r="N69">
        <v>22609</v>
      </c>
      <c r="O69">
        <v>10876</v>
      </c>
      <c r="P69">
        <v>15946</v>
      </c>
      <c r="Q69" t="s">
        <v>48</v>
      </c>
      <c r="R69" t="s">
        <v>52</v>
      </c>
      <c r="S69" t="s">
        <v>55</v>
      </c>
      <c r="T69">
        <v>3</v>
      </c>
      <c r="U69" t="str">
        <f t="shared" si="2"/>
        <v>Profit</v>
      </c>
    </row>
    <row r="70" spans="1:21" x14ac:dyDescent="0.35">
      <c r="A70" s="4">
        <f t="shared" si="1"/>
        <v>45663</v>
      </c>
      <c r="B70" t="s">
        <v>21</v>
      </c>
      <c r="C70" t="s">
        <v>26</v>
      </c>
      <c r="D70" t="s">
        <v>28</v>
      </c>
      <c r="E70" t="s">
        <v>36</v>
      </c>
      <c r="F70" t="s">
        <v>38</v>
      </c>
      <c r="G70">
        <v>72150</v>
      </c>
      <c r="H70" t="s">
        <v>41</v>
      </c>
      <c r="I70" t="s">
        <v>45</v>
      </c>
      <c r="J70">
        <v>427467</v>
      </c>
      <c r="K70">
        <v>2</v>
      </c>
      <c r="L70">
        <v>3839</v>
      </c>
      <c r="M70">
        <v>15</v>
      </c>
      <c r="N70">
        <v>26313</v>
      </c>
      <c r="O70">
        <v>14947</v>
      </c>
      <c r="P70">
        <v>17591</v>
      </c>
      <c r="Q70" t="s">
        <v>48</v>
      </c>
      <c r="R70" t="s">
        <v>51</v>
      </c>
      <c r="S70" t="s">
        <v>55</v>
      </c>
      <c r="T70">
        <v>5</v>
      </c>
      <c r="U70" t="str">
        <f t="shared" si="2"/>
        <v>Profit</v>
      </c>
    </row>
    <row r="71" spans="1:21" x14ac:dyDescent="0.35">
      <c r="A71" s="4">
        <f t="shared" si="1"/>
        <v>45663</v>
      </c>
      <c r="B71" t="s">
        <v>23</v>
      </c>
      <c r="C71" t="s">
        <v>25</v>
      </c>
      <c r="D71" t="s">
        <v>33</v>
      </c>
      <c r="E71" t="s">
        <v>34</v>
      </c>
      <c r="F71" t="s">
        <v>40</v>
      </c>
      <c r="G71">
        <v>54227</v>
      </c>
      <c r="H71" t="s">
        <v>42</v>
      </c>
      <c r="I71" t="s">
        <v>44</v>
      </c>
      <c r="J71">
        <v>977042</v>
      </c>
      <c r="K71">
        <v>2</v>
      </c>
      <c r="L71">
        <v>4707</v>
      </c>
      <c r="M71">
        <v>0</v>
      </c>
      <c r="N71">
        <v>8712</v>
      </c>
      <c r="O71">
        <v>26085</v>
      </c>
      <c r="P71">
        <v>14178</v>
      </c>
      <c r="Q71" t="s">
        <v>47</v>
      </c>
      <c r="R71" t="s">
        <v>51</v>
      </c>
      <c r="S71" t="s">
        <v>55</v>
      </c>
      <c r="T71">
        <v>2</v>
      </c>
      <c r="U71" t="str">
        <f t="shared" si="2"/>
        <v>Profit</v>
      </c>
    </row>
    <row r="72" spans="1:21" x14ac:dyDescent="0.35">
      <c r="A72" s="4">
        <f t="shared" si="1"/>
        <v>45663</v>
      </c>
      <c r="B72" t="s">
        <v>23</v>
      </c>
      <c r="C72" t="s">
        <v>26</v>
      </c>
      <c r="D72" t="s">
        <v>30</v>
      </c>
      <c r="E72" t="s">
        <v>36</v>
      </c>
      <c r="F72" t="s">
        <v>37</v>
      </c>
      <c r="G72">
        <v>33116</v>
      </c>
      <c r="H72" t="s">
        <v>41</v>
      </c>
      <c r="I72" t="s">
        <v>43</v>
      </c>
      <c r="J72">
        <v>446482</v>
      </c>
      <c r="K72">
        <v>3</v>
      </c>
      <c r="L72">
        <v>3175</v>
      </c>
      <c r="M72">
        <v>20</v>
      </c>
      <c r="N72">
        <v>16857</v>
      </c>
      <c r="O72">
        <v>6632</v>
      </c>
      <c r="P72">
        <v>4395</v>
      </c>
      <c r="Q72" t="s">
        <v>48</v>
      </c>
      <c r="R72" t="s">
        <v>50</v>
      </c>
      <c r="S72" t="s">
        <v>53</v>
      </c>
      <c r="T72">
        <v>3</v>
      </c>
      <c r="U72" t="str">
        <f t="shared" si="2"/>
        <v>Profit</v>
      </c>
    </row>
    <row r="73" spans="1:21" x14ac:dyDescent="0.35">
      <c r="A73" s="4">
        <f t="shared" si="1"/>
        <v>45663</v>
      </c>
      <c r="B73" t="s">
        <v>23</v>
      </c>
      <c r="C73" t="s">
        <v>26</v>
      </c>
      <c r="D73" t="s">
        <v>33</v>
      </c>
      <c r="E73" t="s">
        <v>34</v>
      </c>
      <c r="F73" t="s">
        <v>40</v>
      </c>
      <c r="G73">
        <v>16674</v>
      </c>
      <c r="H73" t="s">
        <v>41</v>
      </c>
      <c r="I73" t="s">
        <v>45</v>
      </c>
      <c r="J73">
        <v>858740</v>
      </c>
      <c r="K73">
        <v>1</v>
      </c>
      <c r="L73">
        <v>3297</v>
      </c>
      <c r="M73">
        <v>5</v>
      </c>
      <c r="N73">
        <v>29083</v>
      </c>
      <c r="O73">
        <v>9886</v>
      </c>
      <c r="P73">
        <v>10013</v>
      </c>
      <c r="Q73" t="s">
        <v>47</v>
      </c>
      <c r="R73" t="s">
        <v>52</v>
      </c>
      <c r="S73" t="s">
        <v>54</v>
      </c>
      <c r="T73">
        <v>4</v>
      </c>
      <c r="U73" t="str">
        <f t="shared" si="2"/>
        <v>Profit</v>
      </c>
    </row>
    <row r="74" spans="1:21" x14ac:dyDescent="0.35">
      <c r="A74" s="4">
        <f t="shared" si="1"/>
        <v>45664</v>
      </c>
      <c r="B74" t="s">
        <v>22</v>
      </c>
      <c r="C74" t="s">
        <v>26</v>
      </c>
      <c r="D74" t="s">
        <v>32</v>
      </c>
      <c r="E74" t="s">
        <v>35</v>
      </c>
      <c r="F74" t="s">
        <v>37</v>
      </c>
      <c r="G74">
        <v>27469</v>
      </c>
      <c r="H74" t="s">
        <v>42</v>
      </c>
      <c r="I74" t="s">
        <v>43</v>
      </c>
      <c r="J74">
        <v>848218</v>
      </c>
      <c r="K74">
        <v>1</v>
      </c>
      <c r="L74">
        <v>4647</v>
      </c>
      <c r="M74">
        <v>5</v>
      </c>
      <c r="N74">
        <v>23072</v>
      </c>
      <c r="O74">
        <v>20663</v>
      </c>
      <c r="P74">
        <v>1988</v>
      </c>
      <c r="Q74" t="s">
        <v>46</v>
      </c>
      <c r="R74" t="s">
        <v>51</v>
      </c>
      <c r="S74" t="s">
        <v>55</v>
      </c>
      <c r="T74">
        <v>1</v>
      </c>
      <c r="U74" t="str">
        <f t="shared" si="2"/>
        <v>Profit</v>
      </c>
    </row>
    <row r="75" spans="1:21" x14ac:dyDescent="0.35">
      <c r="A75" s="4">
        <f t="shared" si="1"/>
        <v>45664</v>
      </c>
      <c r="B75" t="s">
        <v>23</v>
      </c>
      <c r="C75" t="s">
        <v>24</v>
      </c>
      <c r="D75" t="s">
        <v>32</v>
      </c>
      <c r="E75" t="s">
        <v>35</v>
      </c>
      <c r="F75" t="s">
        <v>39</v>
      </c>
      <c r="G75">
        <v>15446</v>
      </c>
      <c r="H75" t="s">
        <v>42</v>
      </c>
      <c r="I75" t="s">
        <v>45</v>
      </c>
      <c r="J75">
        <v>870532</v>
      </c>
      <c r="K75">
        <v>7</v>
      </c>
      <c r="L75">
        <v>2631</v>
      </c>
      <c r="M75">
        <v>15</v>
      </c>
      <c r="N75">
        <v>29565</v>
      </c>
      <c r="O75">
        <v>21400</v>
      </c>
      <c r="P75">
        <v>13396</v>
      </c>
      <c r="Q75" t="s">
        <v>48</v>
      </c>
      <c r="R75" t="s">
        <v>52</v>
      </c>
      <c r="S75" t="s">
        <v>56</v>
      </c>
      <c r="T75">
        <v>3</v>
      </c>
      <c r="U75" t="str">
        <f t="shared" si="2"/>
        <v>Profit</v>
      </c>
    </row>
    <row r="76" spans="1:21" x14ac:dyDescent="0.35">
      <c r="A76" s="4">
        <f t="shared" si="1"/>
        <v>45664</v>
      </c>
      <c r="B76" t="s">
        <v>22</v>
      </c>
      <c r="C76" t="s">
        <v>26</v>
      </c>
      <c r="D76" t="s">
        <v>28</v>
      </c>
      <c r="E76" t="s">
        <v>34</v>
      </c>
      <c r="F76" t="s">
        <v>37</v>
      </c>
      <c r="G76">
        <v>30760</v>
      </c>
      <c r="H76" t="s">
        <v>42</v>
      </c>
      <c r="I76" t="s">
        <v>45</v>
      </c>
      <c r="J76">
        <v>510264</v>
      </c>
      <c r="K76">
        <v>8</v>
      </c>
      <c r="L76">
        <v>4194</v>
      </c>
      <c r="M76">
        <v>20</v>
      </c>
      <c r="N76">
        <v>7751</v>
      </c>
      <c r="O76">
        <v>19452</v>
      </c>
      <c r="P76">
        <v>17626</v>
      </c>
      <c r="Q76" t="s">
        <v>49</v>
      </c>
      <c r="R76" t="s">
        <v>51</v>
      </c>
      <c r="S76" t="s">
        <v>56</v>
      </c>
      <c r="T76">
        <v>2</v>
      </c>
      <c r="U76" t="str">
        <f t="shared" si="2"/>
        <v>Profit</v>
      </c>
    </row>
    <row r="77" spans="1:21" x14ac:dyDescent="0.35">
      <c r="A77" s="4">
        <f t="shared" si="1"/>
        <v>45664</v>
      </c>
      <c r="B77" t="s">
        <v>23</v>
      </c>
      <c r="C77" t="s">
        <v>26</v>
      </c>
      <c r="D77" t="s">
        <v>30</v>
      </c>
      <c r="E77" t="s">
        <v>36</v>
      </c>
      <c r="F77" t="s">
        <v>38</v>
      </c>
      <c r="G77">
        <v>11963</v>
      </c>
      <c r="H77" t="s">
        <v>41</v>
      </c>
      <c r="I77" t="s">
        <v>44</v>
      </c>
      <c r="J77">
        <v>807966</v>
      </c>
      <c r="K77">
        <v>6</v>
      </c>
      <c r="L77">
        <v>3259</v>
      </c>
      <c r="M77">
        <v>5</v>
      </c>
      <c r="N77">
        <v>31285</v>
      </c>
      <c r="O77">
        <v>17374</v>
      </c>
      <c r="P77">
        <v>19879</v>
      </c>
      <c r="Q77" t="s">
        <v>48</v>
      </c>
      <c r="R77" t="s">
        <v>50</v>
      </c>
      <c r="S77" t="s">
        <v>55</v>
      </c>
      <c r="T77">
        <v>2</v>
      </c>
      <c r="U77" t="str">
        <f t="shared" si="2"/>
        <v>Profit</v>
      </c>
    </row>
    <row r="78" spans="1:21" x14ac:dyDescent="0.35">
      <c r="A78" s="4">
        <f t="shared" si="1"/>
        <v>45664</v>
      </c>
      <c r="B78" t="s">
        <v>21</v>
      </c>
      <c r="C78" t="s">
        <v>25</v>
      </c>
      <c r="D78" t="s">
        <v>31</v>
      </c>
      <c r="E78" t="s">
        <v>35</v>
      </c>
      <c r="F78" t="s">
        <v>38</v>
      </c>
      <c r="G78">
        <v>86002</v>
      </c>
      <c r="H78" t="s">
        <v>41</v>
      </c>
      <c r="I78" t="s">
        <v>43</v>
      </c>
      <c r="J78">
        <v>896308</v>
      </c>
      <c r="K78">
        <v>7</v>
      </c>
      <c r="L78">
        <v>3278</v>
      </c>
      <c r="M78">
        <v>0</v>
      </c>
      <c r="N78">
        <v>7614</v>
      </c>
      <c r="O78">
        <v>23008</v>
      </c>
      <c r="P78">
        <v>12480</v>
      </c>
      <c r="Q78" t="s">
        <v>46</v>
      </c>
      <c r="R78" t="s">
        <v>51</v>
      </c>
      <c r="S78" t="s">
        <v>55</v>
      </c>
      <c r="T78">
        <v>4</v>
      </c>
      <c r="U78" t="str">
        <f t="shared" si="2"/>
        <v>Profit</v>
      </c>
    </row>
    <row r="79" spans="1:21" x14ac:dyDescent="0.35">
      <c r="A79" s="4">
        <f t="shared" ref="A79:A142" si="3">A67+1</f>
        <v>45664</v>
      </c>
      <c r="B79" t="s">
        <v>21</v>
      </c>
      <c r="C79" t="s">
        <v>25</v>
      </c>
      <c r="D79" t="s">
        <v>30</v>
      </c>
      <c r="E79" t="s">
        <v>34</v>
      </c>
      <c r="F79" t="s">
        <v>38</v>
      </c>
      <c r="G79">
        <v>37262</v>
      </c>
      <c r="H79" t="s">
        <v>41</v>
      </c>
      <c r="I79" t="s">
        <v>44</v>
      </c>
      <c r="J79">
        <v>551291</v>
      </c>
      <c r="K79">
        <v>1</v>
      </c>
      <c r="L79">
        <v>1240</v>
      </c>
      <c r="M79">
        <v>10</v>
      </c>
      <c r="N79">
        <v>39402</v>
      </c>
      <c r="O79">
        <v>17282</v>
      </c>
      <c r="P79">
        <v>7220</v>
      </c>
      <c r="Q79" t="s">
        <v>48</v>
      </c>
      <c r="R79" t="s">
        <v>51</v>
      </c>
      <c r="S79" t="s">
        <v>55</v>
      </c>
      <c r="T79">
        <v>3</v>
      </c>
      <c r="U79" t="str">
        <f t="shared" si="2"/>
        <v>Profit</v>
      </c>
    </row>
    <row r="80" spans="1:21" x14ac:dyDescent="0.35">
      <c r="A80" s="4">
        <f t="shared" si="3"/>
        <v>45664</v>
      </c>
      <c r="B80" t="s">
        <v>20</v>
      </c>
      <c r="C80" t="s">
        <v>26</v>
      </c>
      <c r="D80" t="s">
        <v>32</v>
      </c>
      <c r="E80" t="s">
        <v>36</v>
      </c>
      <c r="F80" t="s">
        <v>40</v>
      </c>
      <c r="G80">
        <v>15177</v>
      </c>
      <c r="H80" t="s">
        <v>41</v>
      </c>
      <c r="I80" t="s">
        <v>45</v>
      </c>
      <c r="J80">
        <v>202591</v>
      </c>
      <c r="K80">
        <v>1</v>
      </c>
      <c r="L80">
        <v>3376</v>
      </c>
      <c r="M80">
        <v>10</v>
      </c>
      <c r="N80">
        <v>22740</v>
      </c>
      <c r="O80">
        <v>6523</v>
      </c>
      <c r="P80">
        <v>6810</v>
      </c>
      <c r="Q80" t="s">
        <v>47</v>
      </c>
      <c r="R80" t="s">
        <v>51</v>
      </c>
      <c r="S80" t="s">
        <v>54</v>
      </c>
      <c r="T80">
        <v>1</v>
      </c>
      <c r="U80" t="str">
        <f t="shared" si="2"/>
        <v>Profit</v>
      </c>
    </row>
    <row r="81" spans="1:21" x14ac:dyDescent="0.35">
      <c r="A81" s="4">
        <f t="shared" si="3"/>
        <v>45664</v>
      </c>
      <c r="B81" t="s">
        <v>21</v>
      </c>
      <c r="C81" t="s">
        <v>25</v>
      </c>
      <c r="D81" t="s">
        <v>31</v>
      </c>
      <c r="E81" t="s">
        <v>34</v>
      </c>
      <c r="F81" t="s">
        <v>38</v>
      </c>
      <c r="G81">
        <v>21160</v>
      </c>
      <c r="H81" t="s">
        <v>42</v>
      </c>
      <c r="I81" t="s">
        <v>43</v>
      </c>
      <c r="J81">
        <v>343432</v>
      </c>
      <c r="K81">
        <v>9</v>
      </c>
      <c r="L81">
        <v>2211</v>
      </c>
      <c r="M81">
        <v>10</v>
      </c>
      <c r="N81">
        <v>22028</v>
      </c>
      <c r="O81">
        <v>10438</v>
      </c>
      <c r="P81">
        <v>-3834</v>
      </c>
      <c r="Q81" t="s">
        <v>46</v>
      </c>
      <c r="R81" t="s">
        <v>50</v>
      </c>
      <c r="S81" t="s">
        <v>55</v>
      </c>
      <c r="T81">
        <v>2</v>
      </c>
      <c r="U81" t="str">
        <f t="shared" si="2"/>
        <v>Loss</v>
      </c>
    </row>
    <row r="82" spans="1:21" x14ac:dyDescent="0.35">
      <c r="A82" s="4">
        <f t="shared" si="3"/>
        <v>45664</v>
      </c>
      <c r="B82" t="s">
        <v>20</v>
      </c>
      <c r="C82" t="s">
        <v>25</v>
      </c>
      <c r="D82" t="s">
        <v>30</v>
      </c>
      <c r="E82" t="s">
        <v>36</v>
      </c>
      <c r="F82" t="s">
        <v>37</v>
      </c>
      <c r="G82">
        <v>17543</v>
      </c>
      <c r="H82" t="s">
        <v>41</v>
      </c>
      <c r="I82" t="s">
        <v>45</v>
      </c>
      <c r="J82">
        <v>115171</v>
      </c>
      <c r="K82">
        <v>5</v>
      </c>
      <c r="L82">
        <v>555</v>
      </c>
      <c r="M82">
        <v>10</v>
      </c>
      <c r="N82">
        <v>5207</v>
      </c>
      <c r="O82">
        <v>9591</v>
      </c>
      <c r="P82">
        <v>-691</v>
      </c>
      <c r="Q82" t="s">
        <v>46</v>
      </c>
      <c r="R82" t="s">
        <v>50</v>
      </c>
      <c r="S82" t="s">
        <v>54</v>
      </c>
      <c r="T82">
        <v>5</v>
      </c>
      <c r="U82" t="str">
        <f t="shared" si="2"/>
        <v>Loss</v>
      </c>
    </row>
    <row r="83" spans="1:21" x14ac:dyDescent="0.35">
      <c r="A83" s="4">
        <f t="shared" si="3"/>
        <v>45664</v>
      </c>
      <c r="B83" t="s">
        <v>21</v>
      </c>
      <c r="C83" t="s">
        <v>26</v>
      </c>
      <c r="D83" t="s">
        <v>30</v>
      </c>
      <c r="E83" t="s">
        <v>36</v>
      </c>
      <c r="F83" t="s">
        <v>39</v>
      </c>
      <c r="G83">
        <v>92162</v>
      </c>
      <c r="H83" t="s">
        <v>42</v>
      </c>
      <c r="I83" t="s">
        <v>44</v>
      </c>
      <c r="J83">
        <v>404348</v>
      </c>
      <c r="K83">
        <v>7</v>
      </c>
      <c r="L83">
        <v>3862</v>
      </c>
      <c r="M83">
        <v>0</v>
      </c>
      <c r="N83">
        <v>4656</v>
      </c>
      <c r="O83">
        <v>16821</v>
      </c>
      <c r="P83">
        <v>19268</v>
      </c>
      <c r="Q83" t="s">
        <v>47</v>
      </c>
      <c r="R83" t="s">
        <v>50</v>
      </c>
      <c r="S83" t="s">
        <v>54</v>
      </c>
      <c r="T83">
        <v>5</v>
      </c>
      <c r="U83" t="str">
        <f t="shared" si="2"/>
        <v>Profit</v>
      </c>
    </row>
    <row r="84" spans="1:21" x14ac:dyDescent="0.35">
      <c r="A84" s="4">
        <f t="shared" si="3"/>
        <v>45664</v>
      </c>
      <c r="B84" t="s">
        <v>22</v>
      </c>
      <c r="C84" t="s">
        <v>24</v>
      </c>
      <c r="D84" t="s">
        <v>31</v>
      </c>
      <c r="E84" t="s">
        <v>36</v>
      </c>
      <c r="F84" t="s">
        <v>38</v>
      </c>
      <c r="G84">
        <v>49278</v>
      </c>
      <c r="H84" t="s">
        <v>41</v>
      </c>
      <c r="I84" t="s">
        <v>45</v>
      </c>
      <c r="J84">
        <v>498382</v>
      </c>
      <c r="K84">
        <v>6</v>
      </c>
      <c r="L84">
        <v>3359</v>
      </c>
      <c r="M84">
        <v>5</v>
      </c>
      <c r="N84">
        <v>19634</v>
      </c>
      <c r="O84">
        <v>19991</v>
      </c>
      <c r="P84">
        <v>13736</v>
      </c>
      <c r="Q84" t="s">
        <v>47</v>
      </c>
      <c r="R84" t="s">
        <v>51</v>
      </c>
      <c r="S84" t="s">
        <v>55</v>
      </c>
      <c r="T84">
        <v>3</v>
      </c>
      <c r="U84" t="str">
        <f t="shared" si="2"/>
        <v>Profit</v>
      </c>
    </row>
    <row r="85" spans="1:21" x14ac:dyDescent="0.35">
      <c r="A85" s="4">
        <f t="shared" si="3"/>
        <v>45664</v>
      </c>
      <c r="B85" t="s">
        <v>21</v>
      </c>
      <c r="C85" t="s">
        <v>26</v>
      </c>
      <c r="D85" t="s">
        <v>32</v>
      </c>
      <c r="E85" t="s">
        <v>36</v>
      </c>
      <c r="F85" t="s">
        <v>40</v>
      </c>
      <c r="G85">
        <v>39607</v>
      </c>
      <c r="H85" t="s">
        <v>41</v>
      </c>
      <c r="I85" t="s">
        <v>45</v>
      </c>
      <c r="J85">
        <v>569118</v>
      </c>
      <c r="K85">
        <v>4</v>
      </c>
      <c r="L85">
        <v>1306</v>
      </c>
      <c r="M85">
        <v>15</v>
      </c>
      <c r="N85">
        <v>44772</v>
      </c>
      <c r="O85">
        <v>16391</v>
      </c>
      <c r="P85">
        <v>533</v>
      </c>
      <c r="Q85" t="s">
        <v>49</v>
      </c>
      <c r="R85" t="s">
        <v>51</v>
      </c>
      <c r="S85" t="s">
        <v>55</v>
      </c>
      <c r="T85">
        <v>4</v>
      </c>
      <c r="U85" t="str">
        <f t="shared" si="2"/>
        <v>Profit</v>
      </c>
    </row>
    <row r="86" spans="1:21" x14ac:dyDescent="0.35">
      <c r="A86" s="4">
        <f t="shared" si="3"/>
        <v>45665</v>
      </c>
      <c r="B86" t="s">
        <v>20</v>
      </c>
      <c r="C86" t="s">
        <v>25</v>
      </c>
      <c r="D86" t="s">
        <v>30</v>
      </c>
      <c r="E86" t="s">
        <v>34</v>
      </c>
      <c r="F86" t="s">
        <v>39</v>
      </c>
      <c r="G86">
        <v>95835</v>
      </c>
      <c r="H86" t="s">
        <v>41</v>
      </c>
      <c r="I86" t="s">
        <v>44</v>
      </c>
      <c r="J86">
        <v>972226</v>
      </c>
      <c r="K86">
        <v>1</v>
      </c>
      <c r="L86">
        <v>3556</v>
      </c>
      <c r="M86">
        <v>0</v>
      </c>
      <c r="N86">
        <v>28418</v>
      </c>
      <c r="O86">
        <v>1287</v>
      </c>
      <c r="P86">
        <v>3084</v>
      </c>
      <c r="Q86" t="s">
        <v>46</v>
      </c>
      <c r="R86" t="s">
        <v>52</v>
      </c>
      <c r="S86" t="s">
        <v>54</v>
      </c>
      <c r="T86">
        <v>1</v>
      </c>
      <c r="U86" t="str">
        <f t="shared" si="2"/>
        <v>Profit</v>
      </c>
    </row>
    <row r="87" spans="1:21" x14ac:dyDescent="0.35">
      <c r="A87" s="4">
        <f t="shared" si="3"/>
        <v>45665</v>
      </c>
      <c r="B87" t="s">
        <v>20</v>
      </c>
      <c r="C87" t="s">
        <v>24</v>
      </c>
      <c r="D87" t="s">
        <v>31</v>
      </c>
      <c r="E87" t="s">
        <v>34</v>
      </c>
      <c r="F87" t="s">
        <v>38</v>
      </c>
      <c r="G87">
        <v>27221</v>
      </c>
      <c r="H87" t="s">
        <v>42</v>
      </c>
      <c r="I87" t="s">
        <v>45</v>
      </c>
      <c r="J87">
        <v>930166</v>
      </c>
      <c r="K87">
        <v>4</v>
      </c>
      <c r="L87">
        <v>1506</v>
      </c>
      <c r="M87">
        <v>5</v>
      </c>
      <c r="N87">
        <v>16158</v>
      </c>
      <c r="O87">
        <v>16796</v>
      </c>
      <c r="P87">
        <v>848</v>
      </c>
      <c r="Q87" t="s">
        <v>48</v>
      </c>
      <c r="R87" t="s">
        <v>50</v>
      </c>
      <c r="S87" t="s">
        <v>53</v>
      </c>
      <c r="T87">
        <v>3</v>
      </c>
      <c r="U87" t="str">
        <f t="shared" si="2"/>
        <v>Profit</v>
      </c>
    </row>
    <row r="88" spans="1:21" x14ac:dyDescent="0.35">
      <c r="A88" s="4">
        <f t="shared" si="3"/>
        <v>45665</v>
      </c>
      <c r="B88" t="s">
        <v>23</v>
      </c>
      <c r="C88" t="s">
        <v>27</v>
      </c>
      <c r="D88" t="s">
        <v>29</v>
      </c>
      <c r="E88" t="s">
        <v>34</v>
      </c>
      <c r="F88" t="s">
        <v>38</v>
      </c>
      <c r="G88">
        <v>13323</v>
      </c>
      <c r="H88" t="s">
        <v>41</v>
      </c>
      <c r="I88" t="s">
        <v>43</v>
      </c>
      <c r="J88">
        <v>881318</v>
      </c>
      <c r="K88">
        <v>8</v>
      </c>
      <c r="L88">
        <v>4603</v>
      </c>
      <c r="M88">
        <v>20</v>
      </c>
      <c r="N88">
        <v>38666</v>
      </c>
      <c r="O88">
        <v>18787</v>
      </c>
      <c r="P88">
        <v>3536</v>
      </c>
      <c r="Q88" t="s">
        <v>47</v>
      </c>
      <c r="R88" t="s">
        <v>50</v>
      </c>
      <c r="S88" t="s">
        <v>54</v>
      </c>
      <c r="T88">
        <v>3</v>
      </c>
      <c r="U88" t="str">
        <f t="shared" si="2"/>
        <v>Profit</v>
      </c>
    </row>
    <row r="89" spans="1:21" x14ac:dyDescent="0.35">
      <c r="A89" s="4">
        <f t="shared" si="3"/>
        <v>45665</v>
      </c>
      <c r="B89" t="s">
        <v>22</v>
      </c>
      <c r="C89" t="s">
        <v>24</v>
      </c>
      <c r="D89" t="s">
        <v>29</v>
      </c>
      <c r="E89" t="s">
        <v>34</v>
      </c>
      <c r="F89" t="s">
        <v>39</v>
      </c>
      <c r="G89">
        <v>62105</v>
      </c>
      <c r="H89" t="s">
        <v>42</v>
      </c>
      <c r="I89" t="s">
        <v>44</v>
      </c>
      <c r="J89">
        <v>977683</v>
      </c>
      <c r="K89">
        <v>1</v>
      </c>
      <c r="L89">
        <v>2281</v>
      </c>
      <c r="M89">
        <v>5</v>
      </c>
      <c r="N89">
        <v>17096</v>
      </c>
      <c r="O89">
        <v>5532</v>
      </c>
      <c r="P89">
        <v>-4257</v>
      </c>
      <c r="Q89" t="s">
        <v>49</v>
      </c>
      <c r="R89" t="s">
        <v>51</v>
      </c>
      <c r="S89" t="s">
        <v>56</v>
      </c>
      <c r="T89">
        <v>1</v>
      </c>
      <c r="U89" t="str">
        <f t="shared" si="2"/>
        <v>Loss</v>
      </c>
    </row>
    <row r="90" spans="1:21" x14ac:dyDescent="0.35">
      <c r="A90" s="4">
        <f t="shared" si="3"/>
        <v>45665</v>
      </c>
      <c r="B90" t="s">
        <v>21</v>
      </c>
      <c r="C90" t="s">
        <v>25</v>
      </c>
      <c r="D90" t="s">
        <v>32</v>
      </c>
      <c r="E90" t="s">
        <v>34</v>
      </c>
      <c r="F90" t="s">
        <v>38</v>
      </c>
      <c r="G90">
        <v>86151</v>
      </c>
      <c r="H90" t="s">
        <v>42</v>
      </c>
      <c r="I90" t="s">
        <v>45</v>
      </c>
      <c r="J90">
        <v>489683</v>
      </c>
      <c r="K90">
        <v>2</v>
      </c>
      <c r="L90">
        <v>1489</v>
      </c>
      <c r="M90">
        <v>5</v>
      </c>
      <c r="N90">
        <v>28881</v>
      </c>
      <c r="O90">
        <v>11369</v>
      </c>
      <c r="P90">
        <v>-2459</v>
      </c>
      <c r="Q90" t="s">
        <v>47</v>
      </c>
      <c r="R90" t="s">
        <v>50</v>
      </c>
      <c r="S90" t="s">
        <v>55</v>
      </c>
      <c r="T90">
        <v>2</v>
      </c>
      <c r="U90" t="str">
        <f t="shared" si="2"/>
        <v>Loss</v>
      </c>
    </row>
    <row r="91" spans="1:21" x14ac:dyDescent="0.35">
      <c r="A91" s="4">
        <f t="shared" si="3"/>
        <v>45665</v>
      </c>
      <c r="B91" t="s">
        <v>23</v>
      </c>
      <c r="C91" t="s">
        <v>24</v>
      </c>
      <c r="D91" t="s">
        <v>31</v>
      </c>
      <c r="E91" t="s">
        <v>36</v>
      </c>
      <c r="F91" t="s">
        <v>40</v>
      </c>
      <c r="G91">
        <v>76968</v>
      </c>
      <c r="H91" t="s">
        <v>42</v>
      </c>
      <c r="I91" t="s">
        <v>44</v>
      </c>
      <c r="J91">
        <v>720909</v>
      </c>
      <c r="K91">
        <v>8</v>
      </c>
      <c r="L91">
        <v>4433</v>
      </c>
      <c r="M91">
        <v>5</v>
      </c>
      <c r="N91">
        <v>32109</v>
      </c>
      <c r="O91">
        <v>1440</v>
      </c>
      <c r="P91">
        <v>17184</v>
      </c>
      <c r="Q91" t="s">
        <v>47</v>
      </c>
      <c r="R91" t="s">
        <v>52</v>
      </c>
      <c r="S91" t="s">
        <v>53</v>
      </c>
      <c r="T91">
        <v>5</v>
      </c>
      <c r="U91" t="str">
        <f t="shared" si="2"/>
        <v>Profit</v>
      </c>
    </row>
    <row r="92" spans="1:21" x14ac:dyDescent="0.35">
      <c r="A92" s="4">
        <f t="shared" si="3"/>
        <v>45665</v>
      </c>
      <c r="B92" t="s">
        <v>21</v>
      </c>
      <c r="C92" t="s">
        <v>26</v>
      </c>
      <c r="D92" t="s">
        <v>29</v>
      </c>
      <c r="E92" t="s">
        <v>35</v>
      </c>
      <c r="F92" t="s">
        <v>37</v>
      </c>
      <c r="G92">
        <v>33238</v>
      </c>
      <c r="H92" t="s">
        <v>42</v>
      </c>
      <c r="I92" t="s">
        <v>45</v>
      </c>
      <c r="J92">
        <v>881357</v>
      </c>
      <c r="K92">
        <v>2</v>
      </c>
      <c r="L92">
        <v>3664</v>
      </c>
      <c r="M92">
        <v>0</v>
      </c>
      <c r="N92">
        <v>21257</v>
      </c>
      <c r="O92">
        <v>22996</v>
      </c>
      <c r="P92">
        <v>-3852</v>
      </c>
      <c r="Q92" t="s">
        <v>49</v>
      </c>
      <c r="R92" t="s">
        <v>50</v>
      </c>
      <c r="S92" t="s">
        <v>53</v>
      </c>
      <c r="T92">
        <v>2</v>
      </c>
      <c r="U92" t="str">
        <f t="shared" si="2"/>
        <v>Loss</v>
      </c>
    </row>
    <row r="93" spans="1:21" x14ac:dyDescent="0.35">
      <c r="A93" s="4">
        <f t="shared" si="3"/>
        <v>45665</v>
      </c>
      <c r="B93" t="s">
        <v>21</v>
      </c>
      <c r="C93" t="s">
        <v>27</v>
      </c>
      <c r="D93" t="s">
        <v>31</v>
      </c>
      <c r="E93" t="s">
        <v>35</v>
      </c>
      <c r="F93" t="s">
        <v>37</v>
      </c>
      <c r="G93">
        <v>73830</v>
      </c>
      <c r="H93" t="s">
        <v>41</v>
      </c>
      <c r="I93" t="s">
        <v>44</v>
      </c>
      <c r="J93">
        <v>880680</v>
      </c>
      <c r="K93">
        <v>9</v>
      </c>
      <c r="L93">
        <v>3869</v>
      </c>
      <c r="M93">
        <v>5</v>
      </c>
      <c r="N93">
        <v>46251</v>
      </c>
      <c r="O93">
        <v>5885</v>
      </c>
      <c r="P93">
        <v>9743</v>
      </c>
      <c r="Q93" t="s">
        <v>46</v>
      </c>
      <c r="R93" t="s">
        <v>50</v>
      </c>
      <c r="S93" t="s">
        <v>55</v>
      </c>
      <c r="T93">
        <v>4</v>
      </c>
      <c r="U93" t="str">
        <f t="shared" si="2"/>
        <v>Profit</v>
      </c>
    </row>
    <row r="94" spans="1:21" x14ac:dyDescent="0.35">
      <c r="A94" s="4">
        <f t="shared" si="3"/>
        <v>45665</v>
      </c>
      <c r="B94" t="s">
        <v>23</v>
      </c>
      <c r="C94" t="s">
        <v>27</v>
      </c>
      <c r="D94" t="s">
        <v>30</v>
      </c>
      <c r="E94" t="s">
        <v>34</v>
      </c>
      <c r="F94" t="s">
        <v>39</v>
      </c>
      <c r="G94">
        <v>83967</v>
      </c>
      <c r="H94" t="s">
        <v>41</v>
      </c>
      <c r="I94" t="s">
        <v>44</v>
      </c>
      <c r="J94">
        <v>819801</v>
      </c>
      <c r="K94">
        <v>3</v>
      </c>
      <c r="L94">
        <v>2578</v>
      </c>
      <c r="M94">
        <v>5</v>
      </c>
      <c r="N94">
        <v>34720</v>
      </c>
      <c r="O94">
        <v>22476</v>
      </c>
      <c r="P94">
        <v>8547</v>
      </c>
      <c r="Q94" t="s">
        <v>48</v>
      </c>
      <c r="R94" t="s">
        <v>50</v>
      </c>
      <c r="S94" t="s">
        <v>53</v>
      </c>
      <c r="T94">
        <v>1</v>
      </c>
      <c r="U94" t="str">
        <f t="shared" si="2"/>
        <v>Profit</v>
      </c>
    </row>
    <row r="95" spans="1:21" x14ac:dyDescent="0.35">
      <c r="A95" s="4">
        <f t="shared" si="3"/>
        <v>45665</v>
      </c>
      <c r="B95" t="s">
        <v>23</v>
      </c>
      <c r="C95" t="s">
        <v>27</v>
      </c>
      <c r="D95" t="s">
        <v>32</v>
      </c>
      <c r="E95" t="s">
        <v>34</v>
      </c>
      <c r="F95" t="s">
        <v>37</v>
      </c>
      <c r="G95">
        <v>18330</v>
      </c>
      <c r="H95" t="s">
        <v>42</v>
      </c>
      <c r="I95" t="s">
        <v>43</v>
      </c>
      <c r="J95">
        <v>669366</v>
      </c>
      <c r="K95">
        <v>3</v>
      </c>
      <c r="L95">
        <v>877</v>
      </c>
      <c r="M95">
        <v>20</v>
      </c>
      <c r="N95">
        <v>39907</v>
      </c>
      <c r="O95">
        <v>2268</v>
      </c>
      <c r="P95">
        <v>10327</v>
      </c>
      <c r="Q95" t="s">
        <v>47</v>
      </c>
      <c r="R95" t="s">
        <v>52</v>
      </c>
      <c r="S95" t="s">
        <v>56</v>
      </c>
      <c r="T95">
        <v>2</v>
      </c>
      <c r="U95" t="str">
        <f t="shared" si="2"/>
        <v>Profit</v>
      </c>
    </row>
    <row r="96" spans="1:21" x14ac:dyDescent="0.35">
      <c r="A96" s="4">
        <f t="shared" si="3"/>
        <v>45665</v>
      </c>
      <c r="B96" t="s">
        <v>23</v>
      </c>
      <c r="C96" t="s">
        <v>25</v>
      </c>
      <c r="D96" t="s">
        <v>29</v>
      </c>
      <c r="E96" t="s">
        <v>35</v>
      </c>
      <c r="F96" t="s">
        <v>38</v>
      </c>
      <c r="G96">
        <v>54153</v>
      </c>
      <c r="H96" t="s">
        <v>42</v>
      </c>
      <c r="I96" t="s">
        <v>44</v>
      </c>
      <c r="J96">
        <v>914210</v>
      </c>
      <c r="K96">
        <v>6</v>
      </c>
      <c r="L96">
        <v>2877</v>
      </c>
      <c r="M96">
        <v>20</v>
      </c>
      <c r="N96">
        <v>8567</v>
      </c>
      <c r="O96">
        <v>24603</v>
      </c>
      <c r="P96">
        <v>3848</v>
      </c>
      <c r="Q96" t="s">
        <v>46</v>
      </c>
      <c r="R96" t="s">
        <v>52</v>
      </c>
      <c r="S96" t="s">
        <v>55</v>
      </c>
      <c r="T96">
        <v>3</v>
      </c>
      <c r="U96" t="str">
        <f t="shared" si="2"/>
        <v>Profit</v>
      </c>
    </row>
    <row r="97" spans="1:21" x14ac:dyDescent="0.35">
      <c r="A97" s="4">
        <f t="shared" si="3"/>
        <v>45665</v>
      </c>
      <c r="B97" t="s">
        <v>23</v>
      </c>
      <c r="C97" t="s">
        <v>25</v>
      </c>
      <c r="D97" t="s">
        <v>30</v>
      </c>
      <c r="E97" t="s">
        <v>36</v>
      </c>
      <c r="F97" t="s">
        <v>38</v>
      </c>
      <c r="G97">
        <v>18611</v>
      </c>
      <c r="H97" t="s">
        <v>41</v>
      </c>
      <c r="I97" t="s">
        <v>43</v>
      </c>
      <c r="J97">
        <v>832286</v>
      </c>
      <c r="K97">
        <v>3</v>
      </c>
      <c r="L97">
        <v>781</v>
      </c>
      <c r="M97">
        <v>10</v>
      </c>
      <c r="N97">
        <v>41324</v>
      </c>
      <c r="O97">
        <v>7864</v>
      </c>
      <c r="P97">
        <v>-288</v>
      </c>
      <c r="Q97" t="s">
        <v>49</v>
      </c>
      <c r="R97" t="s">
        <v>50</v>
      </c>
      <c r="S97" t="s">
        <v>54</v>
      </c>
      <c r="T97">
        <v>3</v>
      </c>
      <c r="U97" t="str">
        <f t="shared" si="2"/>
        <v>Loss</v>
      </c>
    </row>
    <row r="98" spans="1:21" x14ac:dyDescent="0.35">
      <c r="A98" s="4">
        <f t="shared" si="3"/>
        <v>45666</v>
      </c>
      <c r="B98" t="s">
        <v>23</v>
      </c>
      <c r="C98" t="s">
        <v>27</v>
      </c>
      <c r="D98" t="s">
        <v>33</v>
      </c>
      <c r="E98" t="s">
        <v>34</v>
      </c>
      <c r="F98" t="s">
        <v>40</v>
      </c>
      <c r="G98">
        <v>23872</v>
      </c>
      <c r="H98" t="s">
        <v>41</v>
      </c>
      <c r="I98" t="s">
        <v>44</v>
      </c>
      <c r="J98">
        <v>776284</v>
      </c>
      <c r="K98">
        <v>9</v>
      </c>
      <c r="L98">
        <v>3419</v>
      </c>
      <c r="M98">
        <v>0</v>
      </c>
      <c r="N98">
        <v>5460</v>
      </c>
      <c r="O98">
        <v>24391</v>
      </c>
      <c r="P98">
        <v>9679</v>
      </c>
      <c r="Q98" t="s">
        <v>49</v>
      </c>
      <c r="R98" t="s">
        <v>52</v>
      </c>
      <c r="S98" t="s">
        <v>55</v>
      </c>
      <c r="T98">
        <v>4</v>
      </c>
      <c r="U98" t="str">
        <f t="shared" si="2"/>
        <v>Profit</v>
      </c>
    </row>
    <row r="99" spans="1:21" x14ac:dyDescent="0.35">
      <c r="A99" s="4">
        <f t="shared" si="3"/>
        <v>45666</v>
      </c>
      <c r="B99" t="s">
        <v>21</v>
      </c>
      <c r="C99" t="s">
        <v>24</v>
      </c>
      <c r="D99" t="s">
        <v>33</v>
      </c>
      <c r="E99" t="s">
        <v>36</v>
      </c>
      <c r="F99" t="s">
        <v>37</v>
      </c>
      <c r="G99">
        <v>59455</v>
      </c>
      <c r="H99" t="s">
        <v>42</v>
      </c>
      <c r="I99" t="s">
        <v>44</v>
      </c>
      <c r="J99">
        <v>145832</v>
      </c>
      <c r="K99">
        <v>8</v>
      </c>
      <c r="L99">
        <v>4664</v>
      </c>
      <c r="M99">
        <v>5</v>
      </c>
      <c r="N99">
        <v>28968</v>
      </c>
      <c r="O99">
        <v>15565</v>
      </c>
      <c r="P99">
        <v>12159</v>
      </c>
      <c r="Q99" t="s">
        <v>49</v>
      </c>
      <c r="R99" t="s">
        <v>51</v>
      </c>
      <c r="S99" t="s">
        <v>56</v>
      </c>
      <c r="T99">
        <v>4</v>
      </c>
      <c r="U99" t="str">
        <f t="shared" si="2"/>
        <v>Profit</v>
      </c>
    </row>
    <row r="100" spans="1:21" x14ac:dyDescent="0.35">
      <c r="A100" s="4">
        <f t="shared" si="3"/>
        <v>45666</v>
      </c>
      <c r="B100" t="s">
        <v>23</v>
      </c>
      <c r="C100" t="s">
        <v>27</v>
      </c>
      <c r="D100" t="s">
        <v>32</v>
      </c>
      <c r="E100" t="s">
        <v>35</v>
      </c>
      <c r="F100" t="s">
        <v>39</v>
      </c>
      <c r="G100">
        <v>44930</v>
      </c>
      <c r="H100" t="s">
        <v>41</v>
      </c>
      <c r="I100" t="s">
        <v>45</v>
      </c>
      <c r="J100">
        <v>732828</v>
      </c>
      <c r="K100">
        <v>4</v>
      </c>
      <c r="L100">
        <v>4094</v>
      </c>
      <c r="M100">
        <v>10</v>
      </c>
      <c r="N100">
        <v>37282</v>
      </c>
      <c r="O100">
        <v>28088</v>
      </c>
      <c r="P100">
        <v>10880</v>
      </c>
      <c r="Q100" t="s">
        <v>46</v>
      </c>
      <c r="R100" t="s">
        <v>50</v>
      </c>
      <c r="S100" t="s">
        <v>53</v>
      </c>
      <c r="T100">
        <v>1</v>
      </c>
      <c r="U100" t="str">
        <f t="shared" si="2"/>
        <v>Profit</v>
      </c>
    </row>
    <row r="101" spans="1:21" x14ac:dyDescent="0.35">
      <c r="A101" s="4">
        <f t="shared" si="3"/>
        <v>45666</v>
      </c>
      <c r="B101" t="s">
        <v>22</v>
      </c>
      <c r="C101" t="s">
        <v>24</v>
      </c>
      <c r="D101" t="s">
        <v>29</v>
      </c>
      <c r="E101" t="s">
        <v>35</v>
      </c>
      <c r="F101" t="s">
        <v>38</v>
      </c>
      <c r="G101">
        <v>82022</v>
      </c>
      <c r="H101" t="s">
        <v>41</v>
      </c>
      <c r="I101" t="s">
        <v>45</v>
      </c>
      <c r="J101">
        <v>861140</v>
      </c>
      <c r="K101">
        <v>6</v>
      </c>
      <c r="L101">
        <v>2338</v>
      </c>
      <c r="M101">
        <v>10</v>
      </c>
      <c r="N101">
        <v>39052</v>
      </c>
      <c r="O101">
        <v>1185</v>
      </c>
      <c r="P101">
        <v>1207</v>
      </c>
      <c r="Q101" t="s">
        <v>48</v>
      </c>
      <c r="R101" t="s">
        <v>52</v>
      </c>
      <c r="S101" t="s">
        <v>55</v>
      </c>
      <c r="T101">
        <v>2</v>
      </c>
      <c r="U101" t="str">
        <f t="shared" si="2"/>
        <v>Profit</v>
      </c>
    </row>
    <row r="102" spans="1:21" x14ac:dyDescent="0.35">
      <c r="A102" s="4">
        <f t="shared" si="3"/>
        <v>45666</v>
      </c>
      <c r="B102" t="s">
        <v>20</v>
      </c>
      <c r="C102" t="s">
        <v>24</v>
      </c>
      <c r="D102" t="s">
        <v>29</v>
      </c>
      <c r="E102" t="s">
        <v>34</v>
      </c>
      <c r="F102" t="s">
        <v>39</v>
      </c>
      <c r="G102">
        <v>72714</v>
      </c>
      <c r="H102" t="s">
        <v>41</v>
      </c>
      <c r="I102" t="s">
        <v>45</v>
      </c>
      <c r="J102">
        <v>690531</v>
      </c>
      <c r="K102">
        <v>8</v>
      </c>
      <c r="L102">
        <v>4932</v>
      </c>
      <c r="M102">
        <v>0</v>
      </c>
      <c r="N102">
        <v>32312</v>
      </c>
      <c r="O102">
        <v>21641</v>
      </c>
      <c r="P102">
        <v>5199</v>
      </c>
      <c r="Q102" t="s">
        <v>46</v>
      </c>
      <c r="R102" t="s">
        <v>52</v>
      </c>
      <c r="S102" t="s">
        <v>56</v>
      </c>
      <c r="T102">
        <v>3</v>
      </c>
      <c r="U102" t="str">
        <f t="shared" si="2"/>
        <v>Profit</v>
      </c>
    </row>
    <row r="103" spans="1:21" x14ac:dyDescent="0.35">
      <c r="A103" s="4">
        <f t="shared" si="3"/>
        <v>45666</v>
      </c>
      <c r="B103" t="s">
        <v>23</v>
      </c>
      <c r="C103" t="s">
        <v>25</v>
      </c>
      <c r="D103" t="s">
        <v>29</v>
      </c>
      <c r="E103" t="s">
        <v>36</v>
      </c>
      <c r="F103" t="s">
        <v>38</v>
      </c>
      <c r="G103">
        <v>98794</v>
      </c>
      <c r="H103" t="s">
        <v>42</v>
      </c>
      <c r="I103" t="s">
        <v>44</v>
      </c>
      <c r="J103">
        <v>600144</v>
      </c>
      <c r="K103">
        <v>4</v>
      </c>
      <c r="L103">
        <v>3392</v>
      </c>
      <c r="M103">
        <v>10</v>
      </c>
      <c r="N103">
        <v>30015</v>
      </c>
      <c r="O103">
        <v>28846</v>
      </c>
      <c r="P103">
        <v>7789</v>
      </c>
      <c r="Q103" t="s">
        <v>46</v>
      </c>
      <c r="R103" t="s">
        <v>52</v>
      </c>
      <c r="S103" t="s">
        <v>54</v>
      </c>
      <c r="T103">
        <v>1</v>
      </c>
      <c r="U103" t="str">
        <f t="shared" si="2"/>
        <v>Profit</v>
      </c>
    </row>
    <row r="104" spans="1:21" x14ac:dyDescent="0.35">
      <c r="A104" s="4">
        <f t="shared" si="3"/>
        <v>45666</v>
      </c>
      <c r="B104" t="s">
        <v>23</v>
      </c>
      <c r="C104" t="s">
        <v>24</v>
      </c>
      <c r="D104" t="s">
        <v>31</v>
      </c>
      <c r="E104" t="s">
        <v>34</v>
      </c>
      <c r="F104" t="s">
        <v>38</v>
      </c>
      <c r="G104">
        <v>58716</v>
      </c>
      <c r="H104" t="s">
        <v>42</v>
      </c>
      <c r="I104" t="s">
        <v>44</v>
      </c>
      <c r="J104">
        <v>345701</v>
      </c>
      <c r="K104">
        <v>5</v>
      </c>
      <c r="L104">
        <v>714</v>
      </c>
      <c r="M104">
        <v>10</v>
      </c>
      <c r="N104">
        <v>7504</v>
      </c>
      <c r="O104">
        <v>17348</v>
      </c>
      <c r="P104">
        <v>2178</v>
      </c>
      <c r="Q104" t="s">
        <v>49</v>
      </c>
      <c r="R104" t="s">
        <v>51</v>
      </c>
      <c r="S104" t="s">
        <v>56</v>
      </c>
      <c r="T104">
        <v>1</v>
      </c>
      <c r="U104" t="str">
        <f t="shared" si="2"/>
        <v>Profit</v>
      </c>
    </row>
    <row r="105" spans="1:21" x14ac:dyDescent="0.35">
      <c r="A105" s="4">
        <f t="shared" si="3"/>
        <v>45666</v>
      </c>
      <c r="B105" t="s">
        <v>21</v>
      </c>
      <c r="C105" t="s">
        <v>27</v>
      </c>
      <c r="D105" t="s">
        <v>30</v>
      </c>
      <c r="E105" t="s">
        <v>35</v>
      </c>
      <c r="F105" t="s">
        <v>40</v>
      </c>
      <c r="G105">
        <v>76704</v>
      </c>
      <c r="H105" t="s">
        <v>42</v>
      </c>
      <c r="I105" t="s">
        <v>43</v>
      </c>
      <c r="J105">
        <v>657103</v>
      </c>
      <c r="K105">
        <v>7</v>
      </c>
      <c r="L105">
        <v>2620</v>
      </c>
      <c r="M105">
        <v>0</v>
      </c>
      <c r="N105">
        <v>24446</v>
      </c>
      <c r="O105">
        <v>11640</v>
      </c>
      <c r="P105">
        <v>3798</v>
      </c>
      <c r="Q105" t="s">
        <v>47</v>
      </c>
      <c r="R105" t="s">
        <v>52</v>
      </c>
      <c r="S105" t="s">
        <v>55</v>
      </c>
      <c r="T105">
        <v>3</v>
      </c>
      <c r="U105" t="str">
        <f t="shared" si="2"/>
        <v>Profit</v>
      </c>
    </row>
    <row r="106" spans="1:21" x14ac:dyDescent="0.35">
      <c r="A106" s="4">
        <f t="shared" si="3"/>
        <v>45666</v>
      </c>
      <c r="B106" t="s">
        <v>23</v>
      </c>
      <c r="C106" t="s">
        <v>25</v>
      </c>
      <c r="D106" t="s">
        <v>29</v>
      </c>
      <c r="E106" t="s">
        <v>36</v>
      </c>
      <c r="F106" t="s">
        <v>37</v>
      </c>
      <c r="G106">
        <v>10415</v>
      </c>
      <c r="H106" t="s">
        <v>42</v>
      </c>
      <c r="I106" t="s">
        <v>43</v>
      </c>
      <c r="J106">
        <v>921114</v>
      </c>
      <c r="K106">
        <v>8</v>
      </c>
      <c r="L106">
        <v>4293</v>
      </c>
      <c r="M106">
        <v>15</v>
      </c>
      <c r="N106">
        <v>21553</v>
      </c>
      <c r="O106">
        <v>4543</v>
      </c>
      <c r="P106">
        <v>-4571</v>
      </c>
      <c r="Q106" t="s">
        <v>47</v>
      </c>
      <c r="R106" t="s">
        <v>51</v>
      </c>
      <c r="S106" t="s">
        <v>56</v>
      </c>
      <c r="T106">
        <v>2</v>
      </c>
      <c r="U106" t="str">
        <f t="shared" si="2"/>
        <v>Loss</v>
      </c>
    </row>
    <row r="107" spans="1:21" x14ac:dyDescent="0.35">
      <c r="A107" s="4">
        <f t="shared" si="3"/>
        <v>45666</v>
      </c>
      <c r="B107" t="s">
        <v>23</v>
      </c>
      <c r="C107" t="s">
        <v>26</v>
      </c>
      <c r="D107" t="s">
        <v>30</v>
      </c>
      <c r="E107" t="s">
        <v>34</v>
      </c>
      <c r="F107" t="s">
        <v>40</v>
      </c>
      <c r="G107">
        <v>86441</v>
      </c>
      <c r="H107" t="s">
        <v>42</v>
      </c>
      <c r="I107" t="s">
        <v>43</v>
      </c>
      <c r="J107">
        <v>641777</v>
      </c>
      <c r="K107">
        <v>7</v>
      </c>
      <c r="L107">
        <v>3370</v>
      </c>
      <c r="M107">
        <v>10</v>
      </c>
      <c r="N107">
        <v>19048</v>
      </c>
      <c r="O107">
        <v>10671</v>
      </c>
      <c r="P107">
        <v>4196</v>
      </c>
      <c r="Q107" t="s">
        <v>49</v>
      </c>
      <c r="R107" t="s">
        <v>51</v>
      </c>
      <c r="S107" t="s">
        <v>54</v>
      </c>
      <c r="T107">
        <v>5</v>
      </c>
      <c r="U107" t="str">
        <f t="shared" si="2"/>
        <v>Profit</v>
      </c>
    </row>
    <row r="108" spans="1:21" x14ac:dyDescent="0.35">
      <c r="A108" s="4">
        <f t="shared" si="3"/>
        <v>45666</v>
      </c>
      <c r="B108" t="s">
        <v>23</v>
      </c>
      <c r="C108" t="s">
        <v>26</v>
      </c>
      <c r="D108" t="s">
        <v>32</v>
      </c>
      <c r="E108" t="s">
        <v>34</v>
      </c>
      <c r="F108" t="s">
        <v>37</v>
      </c>
      <c r="G108">
        <v>80779</v>
      </c>
      <c r="H108" t="s">
        <v>41</v>
      </c>
      <c r="I108" t="s">
        <v>45</v>
      </c>
      <c r="J108">
        <v>480012</v>
      </c>
      <c r="K108">
        <v>8</v>
      </c>
      <c r="L108">
        <v>1285</v>
      </c>
      <c r="M108">
        <v>20</v>
      </c>
      <c r="N108">
        <v>23721</v>
      </c>
      <c r="O108">
        <v>5886</v>
      </c>
      <c r="P108">
        <v>-3388</v>
      </c>
      <c r="Q108" t="s">
        <v>47</v>
      </c>
      <c r="R108" t="s">
        <v>52</v>
      </c>
      <c r="S108" t="s">
        <v>55</v>
      </c>
      <c r="T108">
        <v>4</v>
      </c>
      <c r="U108" t="str">
        <f t="shared" si="2"/>
        <v>Loss</v>
      </c>
    </row>
    <row r="109" spans="1:21" x14ac:dyDescent="0.35">
      <c r="A109" s="4">
        <f t="shared" si="3"/>
        <v>45666</v>
      </c>
      <c r="B109" t="s">
        <v>21</v>
      </c>
      <c r="C109" t="s">
        <v>25</v>
      </c>
      <c r="D109" t="s">
        <v>29</v>
      </c>
      <c r="E109" t="s">
        <v>34</v>
      </c>
      <c r="F109" t="s">
        <v>39</v>
      </c>
      <c r="G109">
        <v>92069</v>
      </c>
      <c r="H109" t="s">
        <v>41</v>
      </c>
      <c r="I109" t="s">
        <v>45</v>
      </c>
      <c r="J109">
        <v>884646</v>
      </c>
      <c r="K109">
        <v>4</v>
      </c>
      <c r="L109">
        <v>1437</v>
      </c>
      <c r="M109">
        <v>10</v>
      </c>
      <c r="N109">
        <v>49817</v>
      </c>
      <c r="O109">
        <v>28638</v>
      </c>
      <c r="P109">
        <v>5554</v>
      </c>
      <c r="Q109" t="s">
        <v>49</v>
      </c>
      <c r="R109" t="s">
        <v>51</v>
      </c>
      <c r="S109" t="s">
        <v>53</v>
      </c>
      <c r="T109">
        <v>2</v>
      </c>
      <c r="U109" t="str">
        <f t="shared" si="2"/>
        <v>Profit</v>
      </c>
    </row>
    <row r="110" spans="1:21" x14ac:dyDescent="0.35">
      <c r="A110" s="4">
        <f t="shared" si="3"/>
        <v>45667</v>
      </c>
      <c r="B110" t="s">
        <v>23</v>
      </c>
      <c r="C110" t="s">
        <v>27</v>
      </c>
      <c r="D110" t="s">
        <v>32</v>
      </c>
      <c r="E110" t="s">
        <v>35</v>
      </c>
      <c r="F110" t="s">
        <v>37</v>
      </c>
      <c r="G110">
        <v>98444</v>
      </c>
      <c r="H110" t="s">
        <v>41</v>
      </c>
      <c r="I110" t="s">
        <v>43</v>
      </c>
      <c r="J110">
        <v>419845</v>
      </c>
      <c r="K110">
        <v>1</v>
      </c>
      <c r="L110">
        <v>2189</v>
      </c>
      <c r="M110">
        <v>0</v>
      </c>
      <c r="N110">
        <v>48571</v>
      </c>
      <c r="O110">
        <v>5640</v>
      </c>
      <c r="P110">
        <v>-689</v>
      </c>
      <c r="Q110" t="s">
        <v>46</v>
      </c>
      <c r="R110" t="s">
        <v>52</v>
      </c>
      <c r="S110" t="s">
        <v>55</v>
      </c>
      <c r="T110">
        <v>5</v>
      </c>
      <c r="U110" t="str">
        <f t="shared" si="2"/>
        <v>Loss</v>
      </c>
    </row>
    <row r="111" spans="1:21" x14ac:dyDescent="0.35">
      <c r="A111" s="4">
        <f t="shared" si="3"/>
        <v>45667</v>
      </c>
      <c r="B111" t="s">
        <v>20</v>
      </c>
      <c r="C111" t="s">
        <v>26</v>
      </c>
      <c r="D111" t="s">
        <v>29</v>
      </c>
      <c r="E111" t="s">
        <v>34</v>
      </c>
      <c r="F111" t="s">
        <v>39</v>
      </c>
      <c r="G111">
        <v>81435</v>
      </c>
      <c r="H111" t="s">
        <v>42</v>
      </c>
      <c r="I111" t="s">
        <v>44</v>
      </c>
      <c r="J111">
        <v>338047</v>
      </c>
      <c r="K111">
        <v>6</v>
      </c>
      <c r="L111">
        <v>4211</v>
      </c>
      <c r="M111">
        <v>0</v>
      </c>
      <c r="N111">
        <v>31100</v>
      </c>
      <c r="O111">
        <v>28036</v>
      </c>
      <c r="P111">
        <v>15849</v>
      </c>
      <c r="Q111" t="s">
        <v>49</v>
      </c>
      <c r="R111" t="s">
        <v>52</v>
      </c>
      <c r="S111" t="s">
        <v>54</v>
      </c>
      <c r="T111">
        <v>5</v>
      </c>
      <c r="U111" t="str">
        <f t="shared" si="2"/>
        <v>Profit</v>
      </c>
    </row>
    <row r="112" spans="1:21" x14ac:dyDescent="0.35">
      <c r="A112" s="4">
        <f t="shared" si="3"/>
        <v>45667</v>
      </c>
      <c r="B112" t="s">
        <v>21</v>
      </c>
      <c r="C112" t="s">
        <v>26</v>
      </c>
      <c r="D112" t="s">
        <v>33</v>
      </c>
      <c r="E112" t="s">
        <v>36</v>
      </c>
      <c r="F112" t="s">
        <v>38</v>
      </c>
      <c r="G112">
        <v>19888</v>
      </c>
      <c r="H112" t="s">
        <v>41</v>
      </c>
      <c r="I112" t="s">
        <v>45</v>
      </c>
      <c r="J112">
        <v>805378</v>
      </c>
      <c r="K112">
        <v>5</v>
      </c>
      <c r="L112">
        <v>1756</v>
      </c>
      <c r="M112">
        <v>15</v>
      </c>
      <c r="N112">
        <v>16911</v>
      </c>
      <c r="O112">
        <v>28154</v>
      </c>
      <c r="P112">
        <v>13672</v>
      </c>
      <c r="Q112" t="s">
        <v>48</v>
      </c>
      <c r="R112" t="s">
        <v>52</v>
      </c>
      <c r="S112" t="s">
        <v>54</v>
      </c>
      <c r="T112">
        <v>3</v>
      </c>
      <c r="U112" t="str">
        <f t="shared" si="2"/>
        <v>Profit</v>
      </c>
    </row>
    <row r="113" spans="1:21" x14ac:dyDescent="0.35">
      <c r="A113" s="4">
        <f t="shared" si="3"/>
        <v>45667</v>
      </c>
      <c r="B113" t="s">
        <v>20</v>
      </c>
      <c r="C113" t="s">
        <v>24</v>
      </c>
      <c r="D113" t="s">
        <v>28</v>
      </c>
      <c r="E113" t="s">
        <v>34</v>
      </c>
      <c r="F113" t="s">
        <v>39</v>
      </c>
      <c r="G113">
        <v>55299</v>
      </c>
      <c r="H113" t="s">
        <v>42</v>
      </c>
      <c r="I113" t="s">
        <v>45</v>
      </c>
      <c r="J113">
        <v>242524</v>
      </c>
      <c r="K113">
        <v>4</v>
      </c>
      <c r="L113">
        <v>3612</v>
      </c>
      <c r="M113">
        <v>15</v>
      </c>
      <c r="N113">
        <v>41507</v>
      </c>
      <c r="O113">
        <v>2144</v>
      </c>
      <c r="P113">
        <v>8268</v>
      </c>
      <c r="Q113" t="s">
        <v>48</v>
      </c>
      <c r="R113" t="s">
        <v>50</v>
      </c>
      <c r="S113" t="s">
        <v>55</v>
      </c>
      <c r="T113">
        <v>5</v>
      </c>
      <c r="U113" t="str">
        <f t="shared" si="2"/>
        <v>Profit</v>
      </c>
    </row>
    <row r="114" spans="1:21" x14ac:dyDescent="0.35">
      <c r="A114" s="4">
        <f t="shared" si="3"/>
        <v>45667</v>
      </c>
      <c r="B114" t="s">
        <v>21</v>
      </c>
      <c r="C114" t="s">
        <v>24</v>
      </c>
      <c r="D114" t="s">
        <v>32</v>
      </c>
      <c r="E114" t="s">
        <v>35</v>
      </c>
      <c r="F114" t="s">
        <v>39</v>
      </c>
      <c r="G114">
        <v>68765</v>
      </c>
      <c r="H114" t="s">
        <v>42</v>
      </c>
      <c r="I114" t="s">
        <v>43</v>
      </c>
      <c r="J114">
        <v>915067</v>
      </c>
      <c r="K114">
        <v>2</v>
      </c>
      <c r="L114">
        <v>1837</v>
      </c>
      <c r="M114">
        <v>20</v>
      </c>
      <c r="N114">
        <v>4632</v>
      </c>
      <c r="O114">
        <v>21548</v>
      </c>
      <c r="P114">
        <v>-2632</v>
      </c>
      <c r="Q114" t="s">
        <v>48</v>
      </c>
      <c r="R114" t="s">
        <v>51</v>
      </c>
      <c r="S114" t="s">
        <v>54</v>
      </c>
      <c r="T114">
        <v>4</v>
      </c>
      <c r="U114" t="str">
        <f t="shared" si="2"/>
        <v>Loss</v>
      </c>
    </row>
    <row r="115" spans="1:21" x14ac:dyDescent="0.35">
      <c r="A115" s="4">
        <f t="shared" si="3"/>
        <v>45667</v>
      </c>
      <c r="B115" t="s">
        <v>23</v>
      </c>
      <c r="C115" t="s">
        <v>27</v>
      </c>
      <c r="D115" t="s">
        <v>29</v>
      </c>
      <c r="E115" t="s">
        <v>34</v>
      </c>
      <c r="F115" t="s">
        <v>38</v>
      </c>
      <c r="G115">
        <v>72714</v>
      </c>
      <c r="H115" t="s">
        <v>42</v>
      </c>
      <c r="I115" t="s">
        <v>45</v>
      </c>
      <c r="J115">
        <v>329355</v>
      </c>
      <c r="K115">
        <v>1</v>
      </c>
      <c r="L115">
        <v>769</v>
      </c>
      <c r="M115">
        <v>20</v>
      </c>
      <c r="N115">
        <v>5065</v>
      </c>
      <c r="O115">
        <v>1634</v>
      </c>
      <c r="P115">
        <v>13476</v>
      </c>
      <c r="Q115" t="s">
        <v>46</v>
      </c>
      <c r="R115" t="s">
        <v>51</v>
      </c>
      <c r="S115" t="s">
        <v>56</v>
      </c>
      <c r="T115">
        <v>1</v>
      </c>
      <c r="U115" t="str">
        <f t="shared" si="2"/>
        <v>Profit</v>
      </c>
    </row>
    <row r="116" spans="1:21" x14ac:dyDescent="0.35">
      <c r="A116" s="4">
        <f t="shared" si="3"/>
        <v>45667</v>
      </c>
      <c r="B116" t="s">
        <v>20</v>
      </c>
      <c r="C116" t="s">
        <v>25</v>
      </c>
      <c r="D116" t="s">
        <v>28</v>
      </c>
      <c r="E116" t="s">
        <v>35</v>
      </c>
      <c r="F116" t="s">
        <v>39</v>
      </c>
      <c r="G116">
        <v>25935</v>
      </c>
      <c r="H116" t="s">
        <v>42</v>
      </c>
      <c r="I116" t="s">
        <v>43</v>
      </c>
      <c r="J116">
        <v>199332</v>
      </c>
      <c r="K116">
        <v>9</v>
      </c>
      <c r="L116">
        <v>1990</v>
      </c>
      <c r="M116">
        <v>10</v>
      </c>
      <c r="N116">
        <v>36657</v>
      </c>
      <c r="O116">
        <v>8577</v>
      </c>
      <c r="P116">
        <v>19137</v>
      </c>
      <c r="Q116" t="s">
        <v>47</v>
      </c>
      <c r="R116" t="s">
        <v>52</v>
      </c>
      <c r="S116" t="s">
        <v>56</v>
      </c>
      <c r="T116">
        <v>2</v>
      </c>
      <c r="U116" t="str">
        <f t="shared" si="2"/>
        <v>Profit</v>
      </c>
    </row>
    <row r="117" spans="1:21" x14ac:dyDescent="0.35">
      <c r="A117" s="4">
        <f t="shared" si="3"/>
        <v>45667</v>
      </c>
      <c r="B117" t="s">
        <v>21</v>
      </c>
      <c r="C117" t="s">
        <v>27</v>
      </c>
      <c r="D117" t="s">
        <v>32</v>
      </c>
      <c r="E117" t="s">
        <v>35</v>
      </c>
      <c r="F117" t="s">
        <v>39</v>
      </c>
      <c r="G117">
        <v>83002</v>
      </c>
      <c r="H117" t="s">
        <v>42</v>
      </c>
      <c r="I117" t="s">
        <v>45</v>
      </c>
      <c r="J117">
        <v>521149</v>
      </c>
      <c r="K117">
        <v>2</v>
      </c>
      <c r="L117">
        <v>2621</v>
      </c>
      <c r="M117">
        <v>15</v>
      </c>
      <c r="N117">
        <v>48046</v>
      </c>
      <c r="O117">
        <v>18687</v>
      </c>
      <c r="P117">
        <v>11290</v>
      </c>
      <c r="Q117" t="s">
        <v>46</v>
      </c>
      <c r="R117" t="s">
        <v>51</v>
      </c>
      <c r="S117" t="s">
        <v>53</v>
      </c>
      <c r="T117">
        <v>4</v>
      </c>
      <c r="U117" t="str">
        <f t="shared" si="2"/>
        <v>Profit</v>
      </c>
    </row>
    <row r="118" spans="1:21" x14ac:dyDescent="0.35">
      <c r="A118" s="4">
        <f t="shared" si="3"/>
        <v>45667</v>
      </c>
      <c r="B118" t="s">
        <v>22</v>
      </c>
      <c r="C118" t="s">
        <v>25</v>
      </c>
      <c r="D118" t="s">
        <v>31</v>
      </c>
      <c r="E118" t="s">
        <v>36</v>
      </c>
      <c r="F118" t="s">
        <v>38</v>
      </c>
      <c r="G118">
        <v>90631</v>
      </c>
      <c r="H118" t="s">
        <v>42</v>
      </c>
      <c r="I118" t="s">
        <v>44</v>
      </c>
      <c r="J118">
        <v>527797</v>
      </c>
      <c r="K118">
        <v>9</v>
      </c>
      <c r="L118">
        <v>2180</v>
      </c>
      <c r="M118">
        <v>20</v>
      </c>
      <c r="N118">
        <v>49762</v>
      </c>
      <c r="O118">
        <v>13853</v>
      </c>
      <c r="P118">
        <v>7901</v>
      </c>
      <c r="Q118" t="s">
        <v>47</v>
      </c>
      <c r="R118" t="s">
        <v>52</v>
      </c>
      <c r="S118" t="s">
        <v>55</v>
      </c>
      <c r="T118">
        <v>5</v>
      </c>
      <c r="U118" t="str">
        <f t="shared" si="2"/>
        <v>Profit</v>
      </c>
    </row>
    <row r="119" spans="1:21" x14ac:dyDescent="0.35">
      <c r="A119" s="4">
        <f t="shared" si="3"/>
        <v>45667</v>
      </c>
      <c r="B119" t="s">
        <v>23</v>
      </c>
      <c r="C119" t="s">
        <v>26</v>
      </c>
      <c r="D119" t="s">
        <v>29</v>
      </c>
      <c r="E119" t="s">
        <v>36</v>
      </c>
      <c r="F119" t="s">
        <v>38</v>
      </c>
      <c r="G119">
        <v>86729</v>
      </c>
      <c r="H119" t="s">
        <v>41</v>
      </c>
      <c r="I119" t="s">
        <v>44</v>
      </c>
      <c r="J119">
        <v>873776</v>
      </c>
      <c r="K119">
        <v>6</v>
      </c>
      <c r="L119">
        <v>4353</v>
      </c>
      <c r="M119">
        <v>10</v>
      </c>
      <c r="N119">
        <v>29694</v>
      </c>
      <c r="O119">
        <v>17916</v>
      </c>
      <c r="P119">
        <v>3111</v>
      </c>
      <c r="Q119" t="s">
        <v>46</v>
      </c>
      <c r="R119" t="s">
        <v>51</v>
      </c>
      <c r="S119" t="s">
        <v>53</v>
      </c>
      <c r="T119">
        <v>1</v>
      </c>
      <c r="U119" t="str">
        <f t="shared" si="2"/>
        <v>Profit</v>
      </c>
    </row>
    <row r="120" spans="1:21" x14ac:dyDescent="0.35">
      <c r="A120" s="4">
        <f t="shared" si="3"/>
        <v>45667</v>
      </c>
      <c r="B120" t="s">
        <v>21</v>
      </c>
      <c r="C120" t="s">
        <v>24</v>
      </c>
      <c r="D120" t="s">
        <v>31</v>
      </c>
      <c r="E120" t="s">
        <v>34</v>
      </c>
      <c r="F120" t="s">
        <v>38</v>
      </c>
      <c r="G120">
        <v>11320</v>
      </c>
      <c r="H120" t="s">
        <v>42</v>
      </c>
      <c r="I120" t="s">
        <v>45</v>
      </c>
      <c r="J120">
        <v>531497</v>
      </c>
      <c r="K120">
        <v>6</v>
      </c>
      <c r="L120">
        <v>909</v>
      </c>
      <c r="M120">
        <v>5</v>
      </c>
      <c r="N120">
        <v>47278</v>
      </c>
      <c r="O120">
        <v>27457</v>
      </c>
      <c r="P120">
        <v>-4717</v>
      </c>
      <c r="Q120" t="s">
        <v>46</v>
      </c>
      <c r="R120" t="s">
        <v>51</v>
      </c>
      <c r="S120" t="s">
        <v>56</v>
      </c>
      <c r="T120">
        <v>1</v>
      </c>
      <c r="U120" t="str">
        <f t="shared" si="2"/>
        <v>Loss</v>
      </c>
    </row>
    <row r="121" spans="1:21" x14ac:dyDescent="0.35">
      <c r="A121" s="4">
        <f t="shared" si="3"/>
        <v>45667</v>
      </c>
      <c r="B121" t="s">
        <v>22</v>
      </c>
      <c r="C121" t="s">
        <v>27</v>
      </c>
      <c r="D121" t="s">
        <v>33</v>
      </c>
      <c r="E121" t="s">
        <v>35</v>
      </c>
      <c r="F121" t="s">
        <v>37</v>
      </c>
      <c r="G121">
        <v>56032</v>
      </c>
      <c r="H121" t="s">
        <v>41</v>
      </c>
      <c r="I121" t="s">
        <v>43</v>
      </c>
      <c r="J121">
        <v>776547</v>
      </c>
      <c r="K121">
        <v>2</v>
      </c>
      <c r="L121">
        <v>1941</v>
      </c>
      <c r="M121">
        <v>10</v>
      </c>
      <c r="N121">
        <v>19343</v>
      </c>
      <c r="O121">
        <v>20081</v>
      </c>
      <c r="P121">
        <v>9208</v>
      </c>
      <c r="Q121" t="s">
        <v>48</v>
      </c>
      <c r="R121" t="s">
        <v>52</v>
      </c>
      <c r="S121" t="s">
        <v>53</v>
      </c>
      <c r="T121">
        <v>5</v>
      </c>
      <c r="U121" t="str">
        <f t="shared" si="2"/>
        <v>Profit</v>
      </c>
    </row>
    <row r="122" spans="1:21" x14ac:dyDescent="0.35">
      <c r="A122" s="4">
        <f t="shared" si="3"/>
        <v>45668</v>
      </c>
      <c r="B122" t="s">
        <v>21</v>
      </c>
      <c r="C122" t="s">
        <v>27</v>
      </c>
      <c r="D122" t="s">
        <v>29</v>
      </c>
      <c r="E122" t="s">
        <v>35</v>
      </c>
      <c r="F122" t="s">
        <v>38</v>
      </c>
      <c r="G122">
        <v>87763</v>
      </c>
      <c r="H122" t="s">
        <v>42</v>
      </c>
      <c r="I122" t="s">
        <v>45</v>
      </c>
      <c r="J122">
        <v>909385</v>
      </c>
      <c r="K122">
        <v>6</v>
      </c>
      <c r="L122">
        <v>2758</v>
      </c>
      <c r="M122">
        <v>20</v>
      </c>
      <c r="N122">
        <v>26733</v>
      </c>
      <c r="O122">
        <v>13841</v>
      </c>
      <c r="P122">
        <v>5226</v>
      </c>
      <c r="Q122" t="s">
        <v>46</v>
      </c>
      <c r="R122" t="s">
        <v>52</v>
      </c>
      <c r="S122" t="s">
        <v>54</v>
      </c>
      <c r="T122">
        <v>4</v>
      </c>
      <c r="U122" t="str">
        <f t="shared" si="2"/>
        <v>Profit</v>
      </c>
    </row>
    <row r="123" spans="1:21" x14ac:dyDescent="0.35">
      <c r="A123" s="4">
        <f t="shared" si="3"/>
        <v>45668</v>
      </c>
      <c r="B123" t="s">
        <v>22</v>
      </c>
      <c r="C123" t="s">
        <v>25</v>
      </c>
      <c r="D123" t="s">
        <v>33</v>
      </c>
      <c r="E123" t="s">
        <v>36</v>
      </c>
      <c r="F123" t="s">
        <v>38</v>
      </c>
      <c r="G123">
        <v>27907</v>
      </c>
      <c r="H123" t="s">
        <v>41</v>
      </c>
      <c r="I123" t="s">
        <v>43</v>
      </c>
      <c r="J123">
        <v>517918</v>
      </c>
      <c r="K123">
        <v>3</v>
      </c>
      <c r="L123">
        <v>1291</v>
      </c>
      <c r="M123">
        <v>10</v>
      </c>
      <c r="N123">
        <v>17406</v>
      </c>
      <c r="O123">
        <v>1952</v>
      </c>
      <c r="P123">
        <v>6816</v>
      </c>
      <c r="Q123" t="s">
        <v>48</v>
      </c>
      <c r="R123" t="s">
        <v>52</v>
      </c>
      <c r="S123" t="s">
        <v>55</v>
      </c>
      <c r="T123">
        <v>5</v>
      </c>
      <c r="U123" t="str">
        <f t="shared" si="2"/>
        <v>Profit</v>
      </c>
    </row>
    <row r="124" spans="1:21" x14ac:dyDescent="0.35">
      <c r="A124" s="4">
        <f t="shared" si="3"/>
        <v>45668</v>
      </c>
      <c r="B124" t="s">
        <v>23</v>
      </c>
      <c r="C124" t="s">
        <v>25</v>
      </c>
      <c r="D124" t="s">
        <v>28</v>
      </c>
      <c r="E124" t="s">
        <v>36</v>
      </c>
      <c r="F124" t="s">
        <v>39</v>
      </c>
      <c r="G124">
        <v>48002</v>
      </c>
      <c r="H124" t="s">
        <v>42</v>
      </c>
      <c r="I124" t="s">
        <v>45</v>
      </c>
      <c r="J124">
        <v>368422</v>
      </c>
      <c r="K124">
        <v>7</v>
      </c>
      <c r="L124">
        <v>859</v>
      </c>
      <c r="M124">
        <v>5</v>
      </c>
      <c r="N124">
        <v>36775</v>
      </c>
      <c r="O124">
        <v>3805</v>
      </c>
      <c r="P124">
        <v>8523</v>
      </c>
      <c r="Q124" t="s">
        <v>46</v>
      </c>
      <c r="R124" t="s">
        <v>51</v>
      </c>
      <c r="S124" t="s">
        <v>55</v>
      </c>
      <c r="T124">
        <v>2</v>
      </c>
      <c r="U124" t="str">
        <f t="shared" si="2"/>
        <v>Profit</v>
      </c>
    </row>
    <row r="125" spans="1:21" x14ac:dyDescent="0.35">
      <c r="A125" s="4">
        <f t="shared" si="3"/>
        <v>45668</v>
      </c>
      <c r="B125" t="s">
        <v>20</v>
      </c>
      <c r="C125" t="s">
        <v>27</v>
      </c>
      <c r="D125" t="s">
        <v>32</v>
      </c>
      <c r="E125" t="s">
        <v>34</v>
      </c>
      <c r="F125" t="s">
        <v>40</v>
      </c>
      <c r="G125">
        <v>54838</v>
      </c>
      <c r="H125" t="s">
        <v>42</v>
      </c>
      <c r="I125" t="s">
        <v>44</v>
      </c>
      <c r="J125">
        <v>275638</v>
      </c>
      <c r="K125">
        <v>4</v>
      </c>
      <c r="L125">
        <v>922</v>
      </c>
      <c r="M125">
        <v>20</v>
      </c>
      <c r="N125">
        <v>35489</v>
      </c>
      <c r="O125">
        <v>24970</v>
      </c>
      <c r="P125">
        <v>3863</v>
      </c>
      <c r="Q125" t="s">
        <v>49</v>
      </c>
      <c r="R125" t="s">
        <v>50</v>
      </c>
      <c r="S125" t="s">
        <v>55</v>
      </c>
      <c r="T125">
        <v>1</v>
      </c>
      <c r="U125" t="str">
        <f t="shared" si="2"/>
        <v>Profit</v>
      </c>
    </row>
    <row r="126" spans="1:21" x14ac:dyDescent="0.35">
      <c r="A126" s="4">
        <f t="shared" si="3"/>
        <v>45668</v>
      </c>
      <c r="B126" t="s">
        <v>22</v>
      </c>
      <c r="C126" t="s">
        <v>25</v>
      </c>
      <c r="D126" t="s">
        <v>30</v>
      </c>
      <c r="E126" t="s">
        <v>35</v>
      </c>
      <c r="F126" t="s">
        <v>40</v>
      </c>
      <c r="G126">
        <v>48912</v>
      </c>
      <c r="H126" t="s">
        <v>41</v>
      </c>
      <c r="I126" t="s">
        <v>44</v>
      </c>
      <c r="J126">
        <v>159722</v>
      </c>
      <c r="K126">
        <v>9</v>
      </c>
      <c r="L126">
        <v>620</v>
      </c>
      <c r="M126">
        <v>10</v>
      </c>
      <c r="N126">
        <v>9700</v>
      </c>
      <c r="O126">
        <v>15363</v>
      </c>
      <c r="P126">
        <v>13518</v>
      </c>
      <c r="Q126" t="s">
        <v>48</v>
      </c>
      <c r="R126" t="s">
        <v>50</v>
      </c>
      <c r="S126" t="s">
        <v>56</v>
      </c>
      <c r="T126">
        <v>3</v>
      </c>
      <c r="U126" t="str">
        <f t="shared" si="2"/>
        <v>Profit</v>
      </c>
    </row>
    <row r="127" spans="1:21" x14ac:dyDescent="0.35">
      <c r="A127" s="4">
        <f t="shared" si="3"/>
        <v>45668</v>
      </c>
      <c r="B127" t="s">
        <v>21</v>
      </c>
      <c r="C127" t="s">
        <v>27</v>
      </c>
      <c r="D127" t="s">
        <v>33</v>
      </c>
      <c r="E127" t="s">
        <v>36</v>
      </c>
      <c r="F127" t="s">
        <v>37</v>
      </c>
      <c r="G127">
        <v>10552</v>
      </c>
      <c r="H127" t="s">
        <v>42</v>
      </c>
      <c r="I127" t="s">
        <v>45</v>
      </c>
      <c r="J127">
        <v>380180</v>
      </c>
      <c r="K127">
        <v>5</v>
      </c>
      <c r="L127">
        <v>2720</v>
      </c>
      <c r="M127">
        <v>20</v>
      </c>
      <c r="N127">
        <v>25902</v>
      </c>
      <c r="O127">
        <v>26145</v>
      </c>
      <c r="P127">
        <v>18558</v>
      </c>
      <c r="Q127" t="s">
        <v>49</v>
      </c>
      <c r="R127" t="s">
        <v>51</v>
      </c>
      <c r="S127" t="s">
        <v>54</v>
      </c>
      <c r="T127">
        <v>1</v>
      </c>
      <c r="U127" t="str">
        <f t="shared" si="2"/>
        <v>Profit</v>
      </c>
    </row>
    <row r="128" spans="1:21" x14ac:dyDescent="0.35">
      <c r="A128" s="4">
        <f t="shared" si="3"/>
        <v>45668</v>
      </c>
      <c r="B128" t="s">
        <v>23</v>
      </c>
      <c r="C128" t="s">
        <v>27</v>
      </c>
      <c r="D128" t="s">
        <v>30</v>
      </c>
      <c r="E128" t="s">
        <v>34</v>
      </c>
      <c r="F128" t="s">
        <v>37</v>
      </c>
      <c r="G128">
        <v>30140</v>
      </c>
      <c r="H128" t="s">
        <v>42</v>
      </c>
      <c r="I128" t="s">
        <v>45</v>
      </c>
      <c r="J128">
        <v>213031</v>
      </c>
      <c r="K128">
        <v>3</v>
      </c>
      <c r="L128">
        <v>4629</v>
      </c>
      <c r="M128">
        <v>10</v>
      </c>
      <c r="N128">
        <v>16654</v>
      </c>
      <c r="O128">
        <v>7782</v>
      </c>
      <c r="P128">
        <v>-3518</v>
      </c>
      <c r="Q128" t="s">
        <v>46</v>
      </c>
      <c r="R128" t="s">
        <v>51</v>
      </c>
      <c r="S128" t="s">
        <v>56</v>
      </c>
      <c r="T128">
        <v>5</v>
      </c>
      <c r="U128" t="str">
        <f t="shared" si="2"/>
        <v>Loss</v>
      </c>
    </row>
    <row r="129" spans="1:21" x14ac:dyDescent="0.35">
      <c r="A129" s="4">
        <f t="shared" si="3"/>
        <v>45668</v>
      </c>
      <c r="B129" t="s">
        <v>22</v>
      </c>
      <c r="C129" t="s">
        <v>27</v>
      </c>
      <c r="D129" t="s">
        <v>30</v>
      </c>
      <c r="E129" t="s">
        <v>35</v>
      </c>
      <c r="F129" t="s">
        <v>40</v>
      </c>
      <c r="G129">
        <v>95591</v>
      </c>
      <c r="H129" t="s">
        <v>41</v>
      </c>
      <c r="I129" t="s">
        <v>45</v>
      </c>
      <c r="J129">
        <v>779943</v>
      </c>
      <c r="K129">
        <v>1</v>
      </c>
      <c r="L129">
        <v>3465</v>
      </c>
      <c r="M129">
        <v>0</v>
      </c>
      <c r="N129">
        <v>36022</v>
      </c>
      <c r="O129">
        <v>28398</v>
      </c>
      <c r="P129">
        <v>17710</v>
      </c>
      <c r="Q129" t="s">
        <v>46</v>
      </c>
      <c r="R129" t="s">
        <v>52</v>
      </c>
      <c r="S129" t="s">
        <v>54</v>
      </c>
      <c r="T129">
        <v>5</v>
      </c>
      <c r="U129" t="str">
        <f t="shared" si="2"/>
        <v>Profit</v>
      </c>
    </row>
    <row r="130" spans="1:21" x14ac:dyDescent="0.35">
      <c r="A130" s="4">
        <f t="shared" si="3"/>
        <v>45668</v>
      </c>
      <c r="B130" t="s">
        <v>21</v>
      </c>
      <c r="C130" t="s">
        <v>26</v>
      </c>
      <c r="D130" t="s">
        <v>32</v>
      </c>
      <c r="E130" t="s">
        <v>35</v>
      </c>
      <c r="F130" t="s">
        <v>40</v>
      </c>
      <c r="G130">
        <v>58737</v>
      </c>
      <c r="H130" t="s">
        <v>41</v>
      </c>
      <c r="I130" t="s">
        <v>44</v>
      </c>
      <c r="J130">
        <v>956676</v>
      </c>
      <c r="K130">
        <v>1</v>
      </c>
      <c r="L130">
        <v>570</v>
      </c>
      <c r="M130">
        <v>20</v>
      </c>
      <c r="N130">
        <v>4345</v>
      </c>
      <c r="O130">
        <v>12407</v>
      </c>
      <c r="P130">
        <v>13730</v>
      </c>
      <c r="Q130" t="s">
        <v>49</v>
      </c>
      <c r="R130" t="s">
        <v>52</v>
      </c>
      <c r="S130" t="s">
        <v>54</v>
      </c>
      <c r="T130">
        <v>3</v>
      </c>
      <c r="U130" t="str">
        <f t="shared" si="2"/>
        <v>Profit</v>
      </c>
    </row>
    <row r="131" spans="1:21" x14ac:dyDescent="0.35">
      <c r="A131" s="4">
        <f t="shared" si="3"/>
        <v>45668</v>
      </c>
      <c r="B131" t="s">
        <v>21</v>
      </c>
      <c r="C131" t="s">
        <v>25</v>
      </c>
      <c r="D131" t="s">
        <v>28</v>
      </c>
      <c r="E131" t="s">
        <v>36</v>
      </c>
      <c r="F131" t="s">
        <v>38</v>
      </c>
      <c r="G131">
        <v>43367</v>
      </c>
      <c r="H131" t="s">
        <v>42</v>
      </c>
      <c r="I131" t="s">
        <v>44</v>
      </c>
      <c r="J131">
        <v>240548</v>
      </c>
      <c r="K131">
        <v>4</v>
      </c>
      <c r="L131">
        <v>4192</v>
      </c>
      <c r="M131">
        <v>20</v>
      </c>
      <c r="N131">
        <v>34872</v>
      </c>
      <c r="O131">
        <v>26555</v>
      </c>
      <c r="P131">
        <v>1541</v>
      </c>
      <c r="Q131" t="s">
        <v>47</v>
      </c>
      <c r="R131" t="s">
        <v>52</v>
      </c>
      <c r="S131" t="s">
        <v>55</v>
      </c>
      <c r="T131">
        <v>3</v>
      </c>
      <c r="U131" t="str">
        <f t="shared" ref="U131:U194" si="4">IF(P131&lt;0,"Loss","Profit")</f>
        <v>Profit</v>
      </c>
    </row>
    <row r="132" spans="1:21" x14ac:dyDescent="0.35">
      <c r="A132" s="4">
        <f t="shared" si="3"/>
        <v>45668</v>
      </c>
      <c r="B132" t="s">
        <v>21</v>
      </c>
      <c r="C132" t="s">
        <v>24</v>
      </c>
      <c r="D132" t="s">
        <v>32</v>
      </c>
      <c r="E132" t="s">
        <v>34</v>
      </c>
      <c r="F132" t="s">
        <v>39</v>
      </c>
      <c r="G132">
        <v>90634</v>
      </c>
      <c r="H132" t="s">
        <v>41</v>
      </c>
      <c r="I132" t="s">
        <v>43</v>
      </c>
      <c r="J132">
        <v>695142</v>
      </c>
      <c r="K132">
        <v>4</v>
      </c>
      <c r="L132">
        <v>4229</v>
      </c>
      <c r="M132">
        <v>20</v>
      </c>
      <c r="N132">
        <v>36429</v>
      </c>
      <c r="O132">
        <v>6212</v>
      </c>
      <c r="P132">
        <v>-4987</v>
      </c>
      <c r="Q132" t="s">
        <v>47</v>
      </c>
      <c r="R132" t="s">
        <v>51</v>
      </c>
      <c r="S132" t="s">
        <v>56</v>
      </c>
      <c r="T132">
        <v>1</v>
      </c>
      <c r="U132" t="str">
        <f t="shared" si="4"/>
        <v>Loss</v>
      </c>
    </row>
    <row r="133" spans="1:21" x14ac:dyDescent="0.35">
      <c r="A133" s="4">
        <f t="shared" si="3"/>
        <v>45668</v>
      </c>
      <c r="B133" t="s">
        <v>22</v>
      </c>
      <c r="C133" t="s">
        <v>24</v>
      </c>
      <c r="D133" t="s">
        <v>29</v>
      </c>
      <c r="E133" t="s">
        <v>36</v>
      </c>
      <c r="F133" t="s">
        <v>38</v>
      </c>
      <c r="G133">
        <v>34061</v>
      </c>
      <c r="H133" t="s">
        <v>41</v>
      </c>
      <c r="I133" t="s">
        <v>45</v>
      </c>
      <c r="J133">
        <v>194805</v>
      </c>
      <c r="K133">
        <v>9</v>
      </c>
      <c r="L133">
        <v>513</v>
      </c>
      <c r="M133">
        <v>20</v>
      </c>
      <c r="N133">
        <v>15170</v>
      </c>
      <c r="O133">
        <v>5130</v>
      </c>
      <c r="P133">
        <v>1243</v>
      </c>
      <c r="Q133" t="s">
        <v>47</v>
      </c>
      <c r="R133" t="s">
        <v>52</v>
      </c>
      <c r="S133" t="s">
        <v>53</v>
      </c>
      <c r="T133">
        <v>5</v>
      </c>
      <c r="U133" t="str">
        <f t="shared" si="4"/>
        <v>Profit</v>
      </c>
    </row>
    <row r="134" spans="1:21" x14ac:dyDescent="0.35">
      <c r="A134" s="4">
        <f t="shared" si="3"/>
        <v>45669</v>
      </c>
      <c r="B134" t="s">
        <v>22</v>
      </c>
      <c r="C134" t="s">
        <v>25</v>
      </c>
      <c r="D134" t="s">
        <v>33</v>
      </c>
      <c r="E134" t="s">
        <v>34</v>
      </c>
      <c r="F134" t="s">
        <v>37</v>
      </c>
      <c r="G134">
        <v>90336</v>
      </c>
      <c r="H134" t="s">
        <v>42</v>
      </c>
      <c r="I134" t="s">
        <v>45</v>
      </c>
      <c r="J134">
        <v>531843</v>
      </c>
      <c r="K134">
        <v>8</v>
      </c>
      <c r="L134">
        <v>4400</v>
      </c>
      <c r="M134">
        <v>10</v>
      </c>
      <c r="N134">
        <v>7418</v>
      </c>
      <c r="O134">
        <v>25326</v>
      </c>
      <c r="P134">
        <v>12139</v>
      </c>
      <c r="Q134" t="s">
        <v>46</v>
      </c>
      <c r="R134" t="s">
        <v>52</v>
      </c>
      <c r="S134" t="s">
        <v>53</v>
      </c>
      <c r="T134">
        <v>1</v>
      </c>
      <c r="U134" t="str">
        <f t="shared" si="4"/>
        <v>Profit</v>
      </c>
    </row>
    <row r="135" spans="1:21" x14ac:dyDescent="0.35">
      <c r="A135" s="4">
        <f t="shared" si="3"/>
        <v>45669</v>
      </c>
      <c r="B135" t="s">
        <v>22</v>
      </c>
      <c r="C135" t="s">
        <v>27</v>
      </c>
      <c r="D135" t="s">
        <v>30</v>
      </c>
      <c r="E135" t="s">
        <v>35</v>
      </c>
      <c r="F135" t="s">
        <v>40</v>
      </c>
      <c r="G135">
        <v>52124</v>
      </c>
      <c r="H135" t="s">
        <v>41</v>
      </c>
      <c r="I135" t="s">
        <v>44</v>
      </c>
      <c r="J135">
        <v>255826</v>
      </c>
      <c r="K135">
        <v>4</v>
      </c>
      <c r="L135">
        <v>4119</v>
      </c>
      <c r="M135">
        <v>15</v>
      </c>
      <c r="N135">
        <v>19475</v>
      </c>
      <c r="O135">
        <v>20925</v>
      </c>
      <c r="P135">
        <v>3360</v>
      </c>
      <c r="Q135" t="s">
        <v>47</v>
      </c>
      <c r="R135" t="s">
        <v>51</v>
      </c>
      <c r="S135" t="s">
        <v>55</v>
      </c>
      <c r="T135">
        <v>4</v>
      </c>
      <c r="U135" t="str">
        <f t="shared" si="4"/>
        <v>Profit</v>
      </c>
    </row>
    <row r="136" spans="1:21" x14ac:dyDescent="0.35">
      <c r="A136" s="4">
        <f t="shared" si="3"/>
        <v>45669</v>
      </c>
      <c r="B136" t="s">
        <v>20</v>
      </c>
      <c r="C136" t="s">
        <v>24</v>
      </c>
      <c r="D136" t="s">
        <v>32</v>
      </c>
      <c r="E136" t="s">
        <v>34</v>
      </c>
      <c r="F136" t="s">
        <v>37</v>
      </c>
      <c r="G136">
        <v>55638</v>
      </c>
      <c r="H136" t="s">
        <v>42</v>
      </c>
      <c r="I136" t="s">
        <v>45</v>
      </c>
      <c r="J136">
        <v>598113</v>
      </c>
      <c r="K136">
        <v>6</v>
      </c>
      <c r="L136">
        <v>770</v>
      </c>
      <c r="M136">
        <v>10</v>
      </c>
      <c r="N136">
        <v>43497</v>
      </c>
      <c r="O136">
        <v>11765</v>
      </c>
      <c r="P136">
        <v>13663</v>
      </c>
      <c r="Q136" t="s">
        <v>47</v>
      </c>
      <c r="R136" t="s">
        <v>50</v>
      </c>
      <c r="S136" t="s">
        <v>56</v>
      </c>
      <c r="T136">
        <v>5</v>
      </c>
      <c r="U136" t="str">
        <f t="shared" si="4"/>
        <v>Profit</v>
      </c>
    </row>
    <row r="137" spans="1:21" x14ac:dyDescent="0.35">
      <c r="A137" s="4">
        <f t="shared" si="3"/>
        <v>45669</v>
      </c>
      <c r="B137" t="s">
        <v>22</v>
      </c>
      <c r="C137" t="s">
        <v>24</v>
      </c>
      <c r="D137" t="s">
        <v>32</v>
      </c>
      <c r="E137" t="s">
        <v>34</v>
      </c>
      <c r="F137" t="s">
        <v>38</v>
      </c>
      <c r="G137">
        <v>11982</v>
      </c>
      <c r="H137" t="s">
        <v>41</v>
      </c>
      <c r="I137" t="s">
        <v>43</v>
      </c>
      <c r="J137">
        <v>906411</v>
      </c>
      <c r="K137">
        <v>7</v>
      </c>
      <c r="L137">
        <v>3624</v>
      </c>
      <c r="M137">
        <v>5</v>
      </c>
      <c r="N137">
        <v>29296</v>
      </c>
      <c r="O137">
        <v>4386</v>
      </c>
      <c r="P137">
        <v>12518</v>
      </c>
      <c r="Q137" t="s">
        <v>46</v>
      </c>
      <c r="R137" t="s">
        <v>52</v>
      </c>
      <c r="S137" t="s">
        <v>54</v>
      </c>
      <c r="T137">
        <v>1</v>
      </c>
      <c r="U137" t="str">
        <f t="shared" si="4"/>
        <v>Profit</v>
      </c>
    </row>
    <row r="138" spans="1:21" x14ac:dyDescent="0.35">
      <c r="A138" s="4">
        <f t="shared" si="3"/>
        <v>45669</v>
      </c>
      <c r="B138" t="s">
        <v>22</v>
      </c>
      <c r="C138" t="s">
        <v>25</v>
      </c>
      <c r="D138" t="s">
        <v>32</v>
      </c>
      <c r="E138" t="s">
        <v>34</v>
      </c>
      <c r="F138" t="s">
        <v>37</v>
      </c>
      <c r="G138">
        <v>45765</v>
      </c>
      <c r="H138" t="s">
        <v>42</v>
      </c>
      <c r="I138" t="s">
        <v>45</v>
      </c>
      <c r="J138">
        <v>956878</v>
      </c>
      <c r="K138">
        <v>8</v>
      </c>
      <c r="L138">
        <v>2083</v>
      </c>
      <c r="M138">
        <v>0</v>
      </c>
      <c r="N138">
        <v>24123</v>
      </c>
      <c r="O138">
        <v>29131</v>
      </c>
      <c r="P138">
        <v>10706</v>
      </c>
      <c r="Q138" t="s">
        <v>46</v>
      </c>
      <c r="R138" t="s">
        <v>50</v>
      </c>
      <c r="S138" t="s">
        <v>55</v>
      </c>
      <c r="T138">
        <v>5</v>
      </c>
      <c r="U138" t="str">
        <f t="shared" si="4"/>
        <v>Profit</v>
      </c>
    </row>
    <row r="139" spans="1:21" x14ac:dyDescent="0.35">
      <c r="A139" s="4">
        <f t="shared" si="3"/>
        <v>45669</v>
      </c>
      <c r="B139" t="s">
        <v>22</v>
      </c>
      <c r="C139" t="s">
        <v>24</v>
      </c>
      <c r="D139" t="s">
        <v>33</v>
      </c>
      <c r="E139" t="s">
        <v>34</v>
      </c>
      <c r="F139" t="s">
        <v>37</v>
      </c>
      <c r="G139">
        <v>92606</v>
      </c>
      <c r="H139" t="s">
        <v>42</v>
      </c>
      <c r="I139" t="s">
        <v>44</v>
      </c>
      <c r="J139">
        <v>292233</v>
      </c>
      <c r="K139">
        <v>4</v>
      </c>
      <c r="L139">
        <v>1022</v>
      </c>
      <c r="M139">
        <v>10</v>
      </c>
      <c r="N139">
        <v>8960</v>
      </c>
      <c r="O139">
        <v>12069</v>
      </c>
      <c r="P139">
        <v>14045</v>
      </c>
      <c r="Q139" t="s">
        <v>47</v>
      </c>
      <c r="R139" t="s">
        <v>52</v>
      </c>
      <c r="S139" t="s">
        <v>53</v>
      </c>
      <c r="T139">
        <v>5</v>
      </c>
      <c r="U139" t="str">
        <f t="shared" si="4"/>
        <v>Profit</v>
      </c>
    </row>
    <row r="140" spans="1:21" x14ac:dyDescent="0.35">
      <c r="A140" s="4">
        <f t="shared" si="3"/>
        <v>45669</v>
      </c>
      <c r="B140" t="s">
        <v>20</v>
      </c>
      <c r="C140" t="s">
        <v>27</v>
      </c>
      <c r="D140" t="s">
        <v>28</v>
      </c>
      <c r="E140" t="s">
        <v>34</v>
      </c>
      <c r="F140" t="s">
        <v>39</v>
      </c>
      <c r="G140">
        <v>64681</v>
      </c>
      <c r="H140" t="s">
        <v>42</v>
      </c>
      <c r="I140" t="s">
        <v>45</v>
      </c>
      <c r="J140">
        <v>398166</v>
      </c>
      <c r="K140">
        <v>1</v>
      </c>
      <c r="L140">
        <v>3317</v>
      </c>
      <c r="M140">
        <v>10</v>
      </c>
      <c r="N140">
        <v>33943</v>
      </c>
      <c r="O140">
        <v>10929</v>
      </c>
      <c r="P140">
        <v>-176</v>
      </c>
      <c r="Q140" t="s">
        <v>47</v>
      </c>
      <c r="R140" t="s">
        <v>52</v>
      </c>
      <c r="S140" t="s">
        <v>53</v>
      </c>
      <c r="T140">
        <v>2</v>
      </c>
      <c r="U140" t="str">
        <f t="shared" si="4"/>
        <v>Loss</v>
      </c>
    </row>
    <row r="141" spans="1:21" x14ac:dyDescent="0.35">
      <c r="A141" s="4">
        <f t="shared" si="3"/>
        <v>45669</v>
      </c>
      <c r="B141" t="s">
        <v>22</v>
      </c>
      <c r="C141" t="s">
        <v>25</v>
      </c>
      <c r="D141" t="s">
        <v>32</v>
      </c>
      <c r="E141" t="s">
        <v>36</v>
      </c>
      <c r="F141" t="s">
        <v>37</v>
      </c>
      <c r="G141">
        <v>73232</v>
      </c>
      <c r="H141" t="s">
        <v>41</v>
      </c>
      <c r="I141" t="s">
        <v>44</v>
      </c>
      <c r="J141">
        <v>628741</v>
      </c>
      <c r="K141">
        <v>5</v>
      </c>
      <c r="L141">
        <v>3339</v>
      </c>
      <c r="M141">
        <v>20</v>
      </c>
      <c r="N141">
        <v>36339</v>
      </c>
      <c r="O141">
        <v>27999</v>
      </c>
      <c r="P141">
        <v>11623</v>
      </c>
      <c r="Q141" t="s">
        <v>49</v>
      </c>
      <c r="R141" t="s">
        <v>52</v>
      </c>
      <c r="S141" t="s">
        <v>54</v>
      </c>
      <c r="T141">
        <v>1</v>
      </c>
      <c r="U141" t="str">
        <f t="shared" si="4"/>
        <v>Profit</v>
      </c>
    </row>
    <row r="142" spans="1:21" x14ac:dyDescent="0.35">
      <c r="A142" s="4">
        <f t="shared" si="3"/>
        <v>45669</v>
      </c>
      <c r="B142" t="s">
        <v>21</v>
      </c>
      <c r="C142" t="s">
        <v>27</v>
      </c>
      <c r="D142" t="s">
        <v>33</v>
      </c>
      <c r="E142" t="s">
        <v>34</v>
      </c>
      <c r="F142" t="s">
        <v>38</v>
      </c>
      <c r="G142">
        <v>72349</v>
      </c>
      <c r="H142" t="s">
        <v>42</v>
      </c>
      <c r="I142" t="s">
        <v>43</v>
      </c>
      <c r="J142">
        <v>938007</v>
      </c>
      <c r="K142">
        <v>1</v>
      </c>
      <c r="L142">
        <v>942</v>
      </c>
      <c r="M142">
        <v>5</v>
      </c>
      <c r="N142">
        <v>37783</v>
      </c>
      <c r="O142">
        <v>12073</v>
      </c>
      <c r="P142">
        <v>-2713</v>
      </c>
      <c r="Q142" t="s">
        <v>46</v>
      </c>
      <c r="R142" t="s">
        <v>51</v>
      </c>
      <c r="S142" t="s">
        <v>56</v>
      </c>
      <c r="T142">
        <v>5</v>
      </c>
      <c r="U142" t="str">
        <f t="shared" si="4"/>
        <v>Loss</v>
      </c>
    </row>
    <row r="143" spans="1:21" x14ac:dyDescent="0.35">
      <c r="A143" s="4">
        <f t="shared" ref="A143:A206" si="5">A131+1</f>
        <v>45669</v>
      </c>
      <c r="B143" t="s">
        <v>22</v>
      </c>
      <c r="C143" t="s">
        <v>24</v>
      </c>
      <c r="D143" t="s">
        <v>30</v>
      </c>
      <c r="E143" t="s">
        <v>34</v>
      </c>
      <c r="F143" t="s">
        <v>39</v>
      </c>
      <c r="G143">
        <v>73474</v>
      </c>
      <c r="H143" t="s">
        <v>41</v>
      </c>
      <c r="I143" t="s">
        <v>43</v>
      </c>
      <c r="J143">
        <v>681548</v>
      </c>
      <c r="K143">
        <v>4</v>
      </c>
      <c r="L143">
        <v>2583</v>
      </c>
      <c r="M143">
        <v>20</v>
      </c>
      <c r="N143">
        <v>9006</v>
      </c>
      <c r="O143">
        <v>17149</v>
      </c>
      <c r="P143">
        <v>10068</v>
      </c>
      <c r="Q143" t="s">
        <v>46</v>
      </c>
      <c r="R143" t="s">
        <v>51</v>
      </c>
      <c r="S143" t="s">
        <v>53</v>
      </c>
      <c r="T143">
        <v>3</v>
      </c>
      <c r="U143" t="str">
        <f t="shared" si="4"/>
        <v>Profit</v>
      </c>
    </row>
    <row r="144" spans="1:21" x14ac:dyDescent="0.35">
      <c r="A144" s="4">
        <f t="shared" si="5"/>
        <v>45669</v>
      </c>
      <c r="B144" t="s">
        <v>21</v>
      </c>
      <c r="C144" t="s">
        <v>24</v>
      </c>
      <c r="D144" t="s">
        <v>29</v>
      </c>
      <c r="E144" t="s">
        <v>35</v>
      </c>
      <c r="F144" t="s">
        <v>37</v>
      </c>
      <c r="G144">
        <v>39513</v>
      </c>
      <c r="H144" t="s">
        <v>42</v>
      </c>
      <c r="I144" t="s">
        <v>45</v>
      </c>
      <c r="J144">
        <v>842077</v>
      </c>
      <c r="K144">
        <v>7</v>
      </c>
      <c r="L144">
        <v>3427</v>
      </c>
      <c r="M144">
        <v>20</v>
      </c>
      <c r="N144">
        <v>21830</v>
      </c>
      <c r="O144">
        <v>28279</v>
      </c>
      <c r="P144">
        <v>-635</v>
      </c>
      <c r="Q144" t="s">
        <v>49</v>
      </c>
      <c r="R144" t="s">
        <v>52</v>
      </c>
      <c r="S144" t="s">
        <v>56</v>
      </c>
      <c r="T144">
        <v>3</v>
      </c>
      <c r="U144" t="str">
        <f t="shared" si="4"/>
        <v>Loss</v>
      </c>
    </row>
    <row r="145" spans="1:21" x14ac:dyDescent="0.35">
      <c r="A145" s="4">
        <f t="shared" si="5"/>
        <v>45669</v>
      </c>
      <c r="B145" t="s">
        <v>21</v>
      </c>
      <c r="C145" t="s">
        <v>27</v>
      </c>
      <c r="D145" t="s">
        <v>31</v>
      </c>
      <c r="E145" t="s">
        <v>34</v>
      </c>
      <c r="F145" t="s">
        <v>38</v>
      </c>
      <c r="G145">
        <v>32592</v>
      </c>
      <c r="H145" t="s">
        <v>42</v>
      </c>
      <c r="I145" t="s">
        <v>45</v>
      </c>
      <c r="J145">
        <v>319973</v>
      </c>
      <c r="K145">
        <v>7</v>
      </c>
      <c r="L145">
        <v>1721</v>
      </c>
      <c r="M145">
        <v>15</v>
      </c>
      <c r="N145">
        <v>19813</v>
      </c>
      <c r="O145">
        <v>14294</v>
      </c>
      <c r="P145">
        <v>13971</v>
      </c>
      <c r="Q145" t="s">
        <v>48</v>
      </c>
      <c r="R145" t="s">
        <v>52</v>
      </c>
      <c r="S145" t="s">
        <v>56</v>
      </c>
      <c r="T145">
        <v>2</v>
      </c>
      <c r="U145" t="str">
        <f t="shared" si="4"/>
        <v>Profit</v>
      </c>
    </row>
    <row r="146" spans="1:21" x14ac:dyDescent="0.35">
      <c r="A146" s="4">
        <f t="shared" si="5"/>
        <v>45670</v>
      </c>
      <c r="B146" t="s">
        <v>21</v>
      </c>
      <c r="C146" t="s">
        <v>26</v>
      </c>
      <c r="D146" t="s">
        <v>33</v>
      </c>
      <c r="E146" t="s">
        <v>35</v>
      </c>
      <c r="F146" t="s">
        <v>40</v>
      </c>
      <c r="G146">
        <v>33618</v>
      </c>
      <c r="H146" t="s">
        <v>42</v>
      </c>
      <c r="I146" t="s">
        <v>44</v>
      </c>
      <c r="J146">
        <v>191862</v>
      </c>
      <c r="K146">
        <v>1</v>
      </c>
      <c r="L146">
        <v>3949</v>
      </c>
      <c r="M146">
        <v>0</v>
      </c>
      <c r="N146">
        <v>17593</v>
      </c>
      <c r="O146">
        <v>11727</v>
      </c>
      <c r="P146">
        <v>-3691</v>
      </c>
      <c r="Q146" t="s">
        <v>48</v>
      </c>
      <c r="R146" t="s">
        <v>51</v>
      </c>
      <c r="S146" t="s">
        <v>53</v>
      </c>
      <c r="T146">
        <v>5</v>
      </c>
      <c r="U146" t="str">
        <f t="shared" si="4"/>
        <v>Loss</v>
      </c>
    </row>
    <row r="147" spans="1:21" x14ac:dyDescent="0.35">
      <c r="A147" s="4">
        <f t="shared" si="5"/>
        <v>45670</v>
      </c>
      <c r="B147" t="s">
        <v>20</v>
      </c>
      <c r="C147" t="s">
        <v>24</v>
      </c>
      <c r="D147" t="s">
        <v>31</v>
      </c>
      <c r="E147" t="s">
        <v>36</v>
      </c>
      <c r="F147" t="s">
        <v>39</v>
      </c>
      <c r="G147">
        <v>61632</v>
      </c>
      <c r="H147" t="s">
        <v>41</v>
      </c>
      <c r="I147" t="s">
        <v>43</v>
      </c>
      <c r="J147">
        <v>271777</v>
      </c>
      <c r="K147">
        <v>9</v>
      </c>
      <c r="L147">
        <v>2940</v>
      </c>
      <c r="M147">
        <v>15</v>
      </c>
      <c r="N147">
        <v>15819</v>
      </c>
      <c r="O147">
        <v>29143</v>
      </c>
      <c r="P147">
        <v>17862</v>
      </c>
      <c r="Q147" t="s">
        <v>46</v>
      </c>
      <c r="R147" t="s">
        <v>51</v>
      </c>
      <c r="S147" t="s">
        <v>53</v>
      </c>
      <c r="T147">
        <v>1</v>
      </c>
      <c r="U147" t="str">
        <f t="shared" si="4"/>
        <v>Profit</v>
      </c>
    </row>
    <row r="148" spans="1:21" x14ac:dyDescent="0.35">
      <c r="A148" s="4">
        <f t="shared" si="5"/>
        <v>45670</v>
      </c>
      <c r="B148" t="s">
        <v>20</v>
      </c>
      <c r="C148" t="s">
        <v>26</v>
      </c>
      <c r="D148" t="s">
        <v>32</v>
      </c>
      <c r="E148" t="s">
        <v>36</v>
      </c>
      <c r="F148" t="s">
        <v>37</v>
      </c>
      <c r="G148">
        <v>25409</v>
      </c>
      <c r="H148" t="s">
        <v>42</v>
      </c>
      <c r="I148" t="s">
        <v>43</v>
      </c>
      <c r="J148">
        <v>678317</v>
      </c>
      <c r="K148">
        <v>2</v>
      </c>
      <c r="L148">
        <v>2862</v>
      </c>
      <c r="M148">
        <v>20</v>
      </c>
      <c r="N148">
        <v>18625</v>
      </c>
      <c r="O148">
        <v>7090</v>
      </c>
      <c r="P148">
        <v>8877</v>
      </c>
      <c r="Q148" t="s">
        <v>46</v>
      </c>
      <c r="R148" t="s">
        <v>50</v>
      </c>
      <c r="S148" t="s">
        <v>55</v>
      </c>
      <c r="T148">
        <v>1</v>
      </c>
      <c r="U148" t="str">
        <f t="shared" si="4"/>
        <v>Profit</v>
      </c>
    </row>
    <row r="149" spans="1:21" x14ac:dyDescent="0.35">
      <c r="A149" s="4">
        <f t="shared" si="5"/>
        <v>45670</v>
      </c>
      <c r="B149" t="s">
        <v>20</v>
      </c>
      <c r="C149" t="s">
        <v>24</v>
      </c>
      <c r="D149" t="s">
        <v>32</v>
      </c>
      <c r="E149" t="s">
        <v>34</v>
      </c>
      <c r="F149" t="s">
        <v>37</v>
      </c>
      <c r="G149">
        <v>19529</v>
      </c>
      <c r="H149" t="s">
        <v>42</v>
      </c>
      <c r="I149" t="s">
        <v>43</v>
      </c>
      <c r="J149">
        <v>497393</v>
      </c>
      <c r="K149">
        <v>5</v>
      </c>
      <c r="L149">
        <v>1394</v>
      </c>
      <c r="M149">
        <v>0</v>
      </c>
      <c r="N149">
        <v>41854</v>
      </c>
      <c r="O149">
        <v>6495</v>
      </c>
      <c r="P149">
        <v>11826</v>
      </c>
      <c r="Q149" t="s">
        <v>47</v>
      </c>
      <c r="R149" t="s">
        <v>51</v>
      </c>
      <c r="S149" t="s">
        <v>56</v>
      </c>
      <c r="T149">
        <v>3</v>
      </c>
      <c r="U149" t="str">
        <f t="shared" si="4"/>
        <v>Profit</v>
      </c>
    </row>
    <row r="150" spans="1:21" x14ac:dyDescent="0.35">
      <c r="A150" s="4">
        <f t="shared" si="5"/>
        <v>45670</v>
      </c>
      <c r="B150" t="s">
        <v>22</v>
      </c>
      <c r="C150" t="s">
        <v>26</v>
      </c>
      <c r="D150" t="s">
        <v>33</v>
      </c>
      <c r="E150" t="s">
        <v>36</v>
      </c>
      <c r="F150" t="s">
        <v>39</v>
      </c>
      <c r="G150">
        <v>34154</v>
      </c>
      <c r="H150" t="s">
        <v>41</v>
      </c>
      <c r="I150" t="s">
        <v>43</v>
      </c>
      <c r="J150">
        <v>955397</v>
      </c>
      <c r="K150">
        <v>6</v>
      </c>
      <c r="L150">
        <v>4402</v>
      </c>
      <c r="M150">
        <v>10</v>
      </c>
      <c r="N150">
        <v>20451</v>
      </c>
      <c r="O150">
        <v>25042</v>
      </c>
      <c r="P150">
        <v>3916</v>
      </c>
      <c r="Q150" t="s">
        <v>48</v>
      </c>
      <c r="R150" t="s">
        <v>52</v>
      </c>
      <c r="S150" t="s">
        <v>55</v>
      </c>
      <c r="T150">
        <v>4</v>
      </c>
      <c r="U150" t="str">
        <f t="shared" si="4"/>
        <v>Profit</v>
      </c>
    </row>
    <row r="151" spans="1:21" x14ac:dyDescent="0.35">
      <c r="A151" s="4">
        <f t="shared" si="5"/>
        <v>45670</v>
      </c>
      <c r="B151" t="s">
        <v>21</v>
      </c>
      <c r="C151" t="s">
        <v>26</v>
      </c>
      <c r="D151" t="s">
        <v>31</v>
      </c>
      <c r="E151" t="s">
        <v>34</v>
      </c>
      <c r="F151" t="s">
        <v>38</v>
      </c>
      <c r="G151">
        <v>42882</v>
      </c>
      <c r="H151" t="s">
        <v>42</v>
      </c>
      <c r="I151" t="s">
        <v>45</v>
      </c>
      <c r="J151">
        <v>657240</v>
      </c>
      <c r="K151">
        <v>1</v>
      </c>
      <c r="L151">
        <v>2753</v>
      </c>
      <c r="M151">
        <v>5</v>
      </c>
      <c r="N151">
        <v>28454</v>
      </c>
      <c r="O151">
        <v>19784</v>
      </c>
      <c r="P151">
        <v>12291</v>
      </c>
      <c r="Q151" t="s">
        <v>47</v>
      </c>
      <c r="R151" t="s">
        <v>51</v>
      </c>
      <c r="S151" t="s">
        <v>56</v>
      </c>
      <c r="T151">
        <v>5</v>
      </c>
      <c r="U151" t="str">
        <f t="shared" si="4"/>
        <v>Profit</v>
      </c>
    </row>
    <row r="152" spans="1:21" x14ac:dyDescent="0.35">
      <c r="A152" s="4">
        <f t="shared" si="5"/>
        <v>45670</v>
      </c>
      <c r="B152" t="s">
        <v>20</v>
      </c>
      <c r="C152" t="s">
        <v>26</v>
      </c>
      <c r="D152" t="s">
        <v>32</v>
      </c>
      <c r="E152" t="s">
        <v>36</v>
      </c>
      <c r="F152" t="s">
        <v>37</v>
      </c>
      <c r="G152">
        <v>54917</v>
      </c>
      <c r="H152" t="s">
        <v>42</v>
      </c>
      <c r="I152" t="s">
        <v>45</v>
      </c>
      <c r="J152">
        <v>618431</v>
      </c>
      <c r="K152">
        <v>2</v>
      </c>
      <c r="L152">
        <v>2510</v>
      </c>
      <c r="M152">
        <v>15</v>
      </c>
      <c r="N152">
        <v>33613</v>
      </c>
      <c r="O152">
        <v>13147</v>
      </c>
      <c r="P152">
        <v>12910</v>
      </c>
      <c r="Q152" t="s">
        <v>48</v>
      </c>
      <c r="R152" t="s">
        <v>50</v>
      </c>
      <c r="S152" t="s">
        <v>53</v>
      </c>
      <c r="T152">
        <v>2</v>
      </c>
      <c r="U152" t="str">
        <f t="shared" si="4"/>
        <v>Profit</v>
      </c>
    </row>
    <row r="153" spans="1:21" x14ac:dyDescent="0.35">
      <c r="A153" s="4">
        <f t="shared" si="5"/>
        <v>45670</v>
      </c>
      <c r="B153" t="s">
        <v>20</v>
      </c>
      <c r="C153" t="s">
        <v>27</v>
      </c>
      <c r="D153" t="s">
        <v>30</v>
      </c>
      <c r="E153" t="s">
        <v>34</v>
      </c>
      <c r="F153" t="s">
        <v>38</v>
      </c>
      <c r="G153">
        <v>92488</v>
      </c>
      <c r="H153" t="s">
        <v>41</v>
      </c>
      <c r="I153" t="s">
        <v>44</v>
      </c>
      <c r="J153">
        <v>332509</v>
      </c>
      <c r="K153">
        <v>7</v>
      </c>
      <c r="L153">
        <v>4690</v>
      </c>
      <c r="M153">
        <v>5</v>
      </c>
      <c r="N153">
        <v>42106</v>
      </c>
      <c r="O153">
        <v>4552</v>
      </c>
      <c r="P153">
        <v>19650</v>
      </c>
      <c r="Q153" t="s">
        <v>49</v>
      </c>
      <c r="R153" t="s">
        <v>50</v>
      </c>
      <c r="S153" t="s">
        <v>56</v>
      </c>
      <c r="T153">
        <v>2</v>
      </c>
      <c r="U153" t="str">
        <f t="shared" si="4"/>
        <v>Profit</v>
      </c>
    </row>
    <row r="154" spans="1:21" x14ac:dyDescent="0.35">
      <c r="A154" s="4">
        <f t="shared" si="5"/>
        <v>45670</v>
      </c>
      <c r="B154" t="s">
        <v>22</v>
      </c>
      <c r="C154" t="s">
        <v>26</v>
      </c>
      <c r="D154" t="s">
        <v>28</v>
      </c>
      <c r="E154" t="s">
        <v>34</v>
      </c>
      <c r="F154" t="s">
        <v>39</v>
      </c>
      <c r="G154">
        <v>25701</v>
      </c>
      <c r="H154" t="s">
        <v>41</v>
      </c>
      <c r="I154" t="s">
        <v>43</v>
      </c>
      <c r="J154">
        <v>825874</v>
      </c>
      <c r="K154">
        <v>6</v>
      </c>
      <c r="L154">
        <v>3715</v>
      </c>
      <c r="M154">
        <v>20</v>
      </c>
      <c r="N154">
        <v>17575</v>
      </c>
      <c r="O154">
        <v>18362</v>
      </c>
      <c r="P154">
        <v>-2530</v>
      </c>
      <c r="Q154" t="s">
        <v>47</v>
      </c>
      <c r="R154" t="s">
        <v>52</v>
      </c>
      <c r="S154" t="s">
        <v>55</v>
      </c>
      <c r="T154">
        <v>5</v>
      </c>
      <c r="U154" t="str">
        <f t="shared" si="4"/>
        <v>Loss</v>
      </c>
    </row>
    <row r="155" spans="1:21" x14ac:dyDescent="0.35">
      <c r="A155" s="4">
        <f t="shared" si="5"/>
        <v>45670</v>
      </c>
      <c r="B155" t="s">
        <v>20</v>
      </c>
      <c r="C155" t="s">
        <v>26</v>
      </c>
      <c r="D155" t="s">
        <v>28</v>
      </c>
      <c r="E155" t="s">
        <v>35</v>
      </c>
      <c r="F155" t="s">
        <v>37</v>
      </c>
      <c r="G155">
        <v>85281</v>
      </c>
      <c r="H155" t="s">
        <v>41</v>
      </c>
      <c r="I155" t="s">
        <v>45</v>
      </c>
      <c r="J155">
        <v>745113</v>
      </c>
      <c r="K155">
        <v>6</v>
      </c>
      <c r="L155">
        <v>3060</v>
      </c>
      <c r="M155">
        <v>0</v>
      </c>
      <c r="N155">
        <v>32563</v>
      </c>
      <c r="O155">
        <v>7547</v>
      </c>
      <c r="P155">
        <v>-4931</v>
      </c>
      <c r="Q155" t="s">
        <v>49</v>
      </c>
      <c r="R155" t="s">
        <v>51</v>
      </c>
      <c r="S155" t="s">
        <v>56</v>
      </c>
      <c r="T155">
        <v>5</v>
      </c>
      <c r="U155" t="str">
        <f t="shared" si="4"/>
        <v>Loss</v>
      </c>
    </row>
    <row r="156" spans="1:21" x14ac:dyDescent="0.35">
      <c r="A156" s="4">
        <f t="shared" si="5"/>
        <v>45670</v>
      </c>
      <c r="B156" t="s">
        <v>22</v>
      </c>
      <c r="C156" t="s">
        <v>26</v>
      </c>
      <c r="D156" t="s">
        <v>32</v>
      </c>
      <c r="E156" t="s">
        <v>35</v>
      </c>
      <c r="F156" t="s">
        <v>40</v>
      </c>
      <c r="G156">
        <v>99871</v>
      </c>
      <c r="H156" t="s">
        <v>42</v>
      </c>
      <c r="I156" t="s">
        <v>45</v>
      </c>
      <c r="J156">
        <v>310381</v>
      </c>
      <c r="K156">
        <v>6</v>
      </c>
      <c r="L156">
        <v>3346</v>
      </c>
      <c r="M156">
        <v>10</v>
      </c>
      <c r="N156">
        <v>45848</v>
      </c>
      <c r="O156">
        <v>22897</v>
      </c>
      <c r="P156">
        <v>10170</v>
      </c>
      <c r="Q156" t="s">
        <v>49</v>
      </c>
      <c r="R156" t="s">
        <v>50</v>
      </c>
      <c r="S156" t="s">
        <v>53</v>
      </c>
      <c r="T156">
        <v>2</v>
      </c>
      <c r="U156" t="str">
        <f t="shared" si="4"/>
        <v>Profit</v>
      </c>
    </row>
    <row r="157" spans="1:21" x14ac:dyDescent="0.35">
      <c r="A157" s="4">
        <f t="shared" si="5"/>
        <v>45670</v>
      </c>
      <c r="B157" t="s">
        <v>23</v>
      </c>
      <c r="C157" t="s">
        <v>24</v>
      </c>
      <c r="D157" t="s">
        <v>31</v>
      </c>
      <c r="E157" t="s">
        <v>35</v>
      </c>
      <c r="F157" t="s">
        <v>40</v>
      </c>
      <c r="G157">
        <v>78225</v>
      </c>
      <c r="H157" t="s">
        <v>41</v>
      </c>
      <c r="I157" t="s">
        <v>43</v>
      </c>
      <c r="J157">
        <v>489149</v>
      </c>
      <c r="K157">
        <v>7</v>
      </c>
      <c r="L157">
        <v>1545</v>
      </c>
      <c r="M157">
        <v>0</v>
      </c>
      <c r="N157">
        <v>8887</v>
      </c>
      <c r="O157">
        <v>25978</v>
      </c>
      <c r="P157">
        <v>16224</v>
      </c>
      <c r="Q157" t="s">
        <v>48</v>
      </c>
      <c r="R157" t="s">
        <v>50</v>
      </c>
      <c r="S157" t="s">
        <v>55</v>
      </c>
      <c r="T157">
        <v>2</v>
      </c>
      <c r="U157" t="str">
        <f t="shared" si="4"/>
        <v>Profit</v>
      </c>
    </row>
    <row r="158" spans="1:21" x14ac:dyDescent="0.35">
      <c r="A158" s="4">
        <f t="shared" si="5"/>
        <v>45671</v>
      </c>
      <c r="B158" t="s">
        <v>20</v>
      </c>
      <c r="C158" t="s">
        <v>26</v>
      </c>
      <c r="D158" t="s">
        <v>29</v>
      </c>
      <c r="E158" t="s">
        <v>35</v>
      </c>
      <c r="F158" t="s">
        <v>40</v>
      </c>
      <c r="G158">
        <v>62492</v>
      </c>
      <c r="H158" t="s">
        <v>42</v>
      </c>
      <c r="I158" t="s">
        <v>45</v>
      </c>
      <c r="J158">
        <v>754247</v>
      </c>
      <c r="K158">
        <v>9</v>
      </c>
      <c r="L158">
        <v>3434</v>
      </c>
      <c r="M158">
        <v>5</v>
      </c>
      <c r="N158">
        <v>39903</v>
      </c>
      <c r="O158">
        <v>11996</v>
      </c>
      <c r="P158">
        <v>1414</v>
      </c>
      <c r="Q158" t="s">
        <v>46</v>
      </c>
      <c r="R158" t="s">
        <v>50</v>
      </c>
      <c r="S158" t="s">
        <v>56</v>
      </c>
      <c r="T158">
        <v>1</v>
      </c>
      <c r="U158" t="str">
        <f t="shared" si="4"/>
        <v>Profit</v>
      </c>
    </row>
    <row r="159" spans="1:21" x14ac:dyDescent="0.35">
      <c r="A159" s="4">
        <f t="shared" si="5"/>
        <v>45671</v>
      </c>
      <c r="B159" t="s">
        <v>23</v>
      </c>
      <c r="C159" t="s">
        <v>24</v>
      </c>
      <c r="D159" t="s">
        <v>32</v>
      </c>
      <c r="E159" t="s">
        <v>34</v>
      </c>
      <c r="F159" t="s">
        <v>39</v>
      </c>
      <c r="G159">
        <v>12988</v>
      </c>
      <c r="H159" t="s">
        <v>42</v>
      </c>
      <c r="I159" t="s">
        <v>44</v>
      </c>
      <c r="J159">
        <v>958142</v>
      </c>
      <c r="K159">
        <v>9</v>
      </c>
      <c r="L159">
        <v>970</v>
      </c>
      <c r="M159">
        <v>5</v>
      </c>
      <c r="N159">
        <v>25834</v>
      </c>
      <c r="O159">
        <v>18898</v>
      </c>
      <c r="P159">
        <v>7257</v>
      </c>
      <c r="Q159" t="s">
        <v>46</v>
      </c>
      <c r="R159" t="s">
        <v>52</v>
      </c>
      <c r="S159" t="s">
        <v>56</v>
      </c>
      <c r="T159">
        <v>2</v>
      </c>
      <c r="U159" t="str">
        <f t="shared" si="4"/>
        <v>Profit</v>
      </c>
    </row>
    <row r="160" spans="1:21" x14ac:dyDescent="0.35">
      <c r="A160" s="4">
        <f t="shared" si="5"/>
        <v>45671</v>
      </c>
      <c r="B160" t="s">
        <v>22</v>
      </c>
      <c r="C160" t="s">
        <v>26</v>
      </c>
      <c r="D160" t="s">
        <v>29</v>
      </c>
      <c r="E160" t="s">
        <v>36</v>
      </c>
      <c r="F160" t="s">
        <v>37</v>
      </c>
      <c r="G160">
        <v>45919</v>
      </c>
      <c r="H160" t="s">
        <v>41</v>
      </c>
      <c r="I160" t="s">
        <v>44</v>
      </c>
      <c r="J160">
        <v>121796</v>
      </c>
      <c r="K160">
        <v>2</v>
      </c>
      <c r="L160">
        <v>4879</v>
      </c>
      <c r="M160">
        <v>10</v>
      </c>
      <c r="N160">
        <v>35068</v>
      </c>
      <c r="O160">
        <v>10739</v>
      </c>
      <c r="P160">
        <v>19707</v>
      </c>
      <c r="Q160" t="s">
        <v>49</v>
      </c>
      <c r="R160" t="s">
        <v>50</v>
      </c>
      <c r="S160" t="s">
        <v>56</v>
      </c>
      <c r="T160">
        <v>3</v>
      </c>
      <c r="U160" t="str">
        <f t="shared" si="4"/>
        <v>Profit</v>
      </c>
    </row>
    <row r="161" spans="1:21" x14ac:dyDescent="0.35">
      <c r="A161" s="4">
        <f t="shared" si="5"/>
        <v>45671</v>
      </c>
      <c r="B161" t="s">
        <v>21</v>
      </c>
      <c r="C161" t="s">
        <v>26</v>
      </c>
      <c r="D161" t="s">
        <v>29</v>
      </c>
      <c r="E161" t="s">
        <v>34</v>
      </c>
      <c r="F161" t="s">
        <v>39</v>
      </c>
      <c r="G161">
        <v>58426</v>
      </c>
      <c r="H161" t="s">
        <v>41</v>
      </c>
      <c r="I161" t="s">
        <v>43</v>
      </c>
      <c r="J161">
        <v>281420</v>
      </c>
      <c r="K161">
        <v>2</v>
      </c>
      <c r="L161">
        <v>871</v>
      </c>
      <c r="M161">
        <v>10</v>
      </c>
      <c r="N161">
        <v>14452</v>
      </c>
      <c r="O161">
        <v>17777</v>
      </c>
      <c r="P161">
        <v>7389</v>
      </c>
      <c r="Q161" t="s">
        <v>46</v>
      </c>
      <c r="R161" t="s">
        <v>51</v>
      </c>
      <c r="S161" t="s">
        <v>56</v>
      </c>
      <c r="T161">
        <v>2</v>
      </c>
      <c r="U161" t="str">
        <f t="shared" si="4"/>
        <v>Profit</v>
      </c>
    </row>
    <row r="162" spans="1:21" x14ac:dyDescent="0.35">
      <c r="A162" s="4">
        <f t="shared" si="5"/>
        <v>45671</v>
      </c>
      <c r="B162" t="s">
        <v>20</v>
      </c>
      <c r="C162" t="s">
        <v>27</v>
      </c>
      <c r="D162" t="s">
        <v>31</v>
      </c>
      <c r="E162" t="s">
        <v>35</v>
      </c>
      <c r="F162" t="s">
        <v>37</v>
      </c>
      <c r="G162">
        <v>62167</v>
      </c>
      <c r="H162" t="s">
        <v>42</v>
      </c>
      <c r="I162" t="s">
        <v>44</v>
      </c>
      <c r="J162">
        <v>439557</v>
      </c>
      <c r="K162">
        <v>5</v>
      </c>
      <c r="L162">
        <v>3903</v>
      </c>
      <c r="M162">
        <v>0</v>
      </c>
      <c r="N162">
        <v>37596</v>
      </c>
      <c r="O162">
        <v>20014</v>
      </c>
      <c r="P162">
        <v>18979</v>
      </c>
      <c r="Q162" t="s">
        <v>47</v>
      </c>
      <c r="R162" t="s">
        <v>52</v>
      </c>
      <c r="S162" t="s">
        <v>54</v>
      </c>
      <c r="T162">
        <v>2</v>
      </c>
      <c r="U162" t="str">
        <f t="shared" si="4"/>
        <v>Profit</v>
      </c>
    </row>
    <row r="163" spans="1:21" x14ac:dyDescent="0.35">
      <c r="A163" s="4">
        <f t="shared" si="5"/>
        <v>45671</v>
      </c>
      <c r="B163" t="s">
        <v>22</v>
      </c>
      <c r="C163" t="s">
        <v>24</v>
      </c>
      <c r="D163" t="s">
        <v>29</v>
      </c>
      <c r="E163" t="s">
        <v>35</v>
      </c>
      <c r="F163" t="s">
        <v>40</v>
      </c>
      <c r="G163">
        <v>19013</v>
      </c>
      <c r="H163" t="s">
        <v>41</v>
      </c>
      <c r="I163" t="s">
        <v>45</v>
      </c>
      <c r="J163">
        <v>613151</v>
      </c>
      <c r="K163">
        <v>7</v>
      </c>
      <c r="L163">
        <v>1903</v>
      </c>
      <c r="M163">
        <v>15</v>
      </c>
      <c r="N163">
        <v>46722</v>
      </c>
      <c r="O163">
        <v>23199</v>
      </c>
      <c r="P163">
        <v>12512</v>
      </c>
      <c r="Q163" t="s">
        <v>48</v>
      </c>
      <c r="R163" t="s">
        <v>51</v>
      </c>
      <c r="S163" t="s">
        <v>56</v>
      </c>
      <c r="T163">
        <v>3</v>
      </c>
      <c r="U163" t="str">
        <f t="shared" si="4"/>
        <v>Profit</v>
      </c>
    </row>
    <row r="164" spans="1:21" x14ac:dyDescent="0.35">
      <c r="A164" s="4">
        <f t="shared" si="5"/>
        <v>45671</v>
      </c>
      <c r="B164" t="s">
        <v>21</v>
      </c>
      <c r="C164" t="s">
        <v>26</v>
      </c>
      <c r="D164" t="s">
        <v>30</v>
      </c>
      <c r="E164" t="s">
        <v>36</v>
      </c>
      <c r="F164" t="s">
        <v>40</v>
      </c>
      <c r="G164">
        <v>49113</v>
      </c>
      <c r="H164" t="s">
        <v>41</v>
      </c>
      <c r="I164" t="s">
        <v>44</v>
      </c>
      <c r="J164">
        <v>284405</v>
      </c>
      <c r="K164">
        <v>3</v>
      </c>
      <c r="L164">
        <v>4446</v>
      </c>
      <c r="M164">
        <v>0</v>
      </c>
      <c r="N164">
        <v>7377</v>
      </c>
      <c r="O164">
        <v>17487</v>
      </c>
      <c r="P164">
        <v>9277</v>
      </c>
      <c r="Q164" t="s">
        <v>47</v>
      </c>
      <c r="R164" t="s">
        <v>51</v>
      </c>
      <c r="S164" t="s">
        <v>53</v>
      </c>
      <c r="T164">
        <v>3</v>
      </c>
      <c r="U164" t="str">
        <f t="shared" si="4"/>
        <v>Profit</v>
      </c>
    </row>
    <row r="165" spans="1:21" x14ac:dyDescent="0.35">
      <c r="A165" s="4">
        <f t="shared" si="5"/>
        <v>45671</v>
      </c>
      <c r="B165" t="s">
        <v>21</v>
      </c>
      <c r="C165" t="s">
        <v>24</v>
      </c>
      <c r="D165" t="s">
        <v>31</v>
      </c>
      <c r="E165" t="s">
        <v>35</v>
      </c>
      <c r="F165" t="s">
        <v>38</v>
      </c>
      <c r="G165">
        <v>13574</v>
      </c>
      <c r="H165" t="s">
        <v>42</v>
      </c>
      <c r="I165" t="s">
        <v>45</v>
      </c>
      <c r="J165">
        <v>379866</v>
      </c>
      <c r="K165">
        <v>3</v>
      </c>
      <c r="L165">
        <v>4575</v>
      </c>
      <c r="M165">
        <v>5</v>
      </c>
      <c r="N165">
        <v>40475</v>
      </c>
      <c r="O165">
        <v>14297</v>
      </c>
      <c r="P165">
        <v>-4403</v>
      </c>
      <c r="Q165" t="s">
        <v>46</v>
      </c>
      <c r="R165" t="s">
        <v>50</v>
      </c>
      <c r="S165" t="s">
        <v>53</v>
      </c>
      <c r="T165">
        <v>5</v>
      </c>
      <c r="U165" t="str">
        <f t="shared" si="4"/>
        <v>Loss</v>
      </c>
    </row>
    <row r="166" spans="1:21" x14ac:dyDescent="0.35">
      <c r="A166" s="4">
        <f t="shared" si="5"/>
        <v>45671</v>
      </c>
      <c r="B166" t="s">
        <v>23</v>
      </c>
      <c r="C166" t="s">
        <v>24</v>
      </c>
      <c r="D166" t="s">
        <v>32</v>
      </c>
      <c r="E166" t="s">
        <v>34</v>
      </c>
      <c r="F166" t="s">
        <v>39</v>
      </c>
      <c r="G166">
        <v>17838</v>
      </c>
      <c r="H166" t="s">
        <v>41</v>
      </c>
      <c r="I166" t="s">
        <v>43</v>
      </c>
      <c r="J166">
        <v>843451</v>
      </c>
      <c r="K166">
        <v>4</v>
      </c>
      <c r="L166">
        <v>3020</v>
      </c>
      <c r="M166">
        <v>0</v>
      </c>
      <c r="N166">
        <v>30264</v>
      </c>
      <c r="O166">
        <v>2743</v>
      </c>
      <c r="P166">
        <v>561</v>
      </c>
      <c r="Q166" t="s">
        <v>49</v>
      </c>
      <c r="R166" t="s">
        <v>52</v>
      </c>
      <c r="S166" t="s">
        <v>55</v>
      </c>
      <c r="T166">
        <v>2</v>
      </c>
      <c r="U166" t="str">
        <f t="shared" si="4"/>
        <v>Profit</v>
      </c>
    </row>
    <row r="167" spans="1:21" x14ac:dyDescent="0.35">
      <c r="A167" s="4">
        <f t="shared" si="5"/>
        <v>45671</v>
      </c>
      <c r="B167" t="s">
        <v>22</v>
      </c>
      <c r="C167" t="s">
        <v>25</v>
      </c>
      <c r="D167" t="s">
        <v>30</v>
      </c>
      <c r="E167" t="s">
        <v>34</v>
      </c>
      <c r="F167" t="s">
        <v>39</v>
      </c>
      <c r="G167">
        <v>41368</v>
      </c>
      <c r="H167" t="s">
        <v>41</v>
      </c>
      <c r="I167" t="s">
        <v>43</v>
      </c>
      <c r="J167">
        <v>212761</v>
      </c>
      <c r="K167">
        <v>3</v>
      </c>
      <c r="L167">
        <v>1507</v>
      </c>
      <c r="M167">
        <v>20</v>
      </c>
      <c r="N167">
        <v>37168</v>
      </c>
      <c r="O167">
        <v>14536</v>
      </c>
      <c r="P167">
        <v>3863</v>
      </c>
      <c r="Q167" t="s">
        <v>48</v>
      </c>
      <c r="R167" t="s">
        <v>52</v>
      </c>
      <c r="S167" t="s">
        <v>56</v>
      </c>
      <c r="T167">
        <v>3</v>
      </c>
      <c r="U167" t="str">
        <f t="shared" si="4"/>
        <v>Profit</v>
      </c>
    </row>
    <row r="168" spans="1:21" x14ac:dyDescent="0.35">
      <c r="A168" s="4">
        <f t="shared" si="5"/>
        <v>45671</v>
      </c>
      <c r="B168" t="s">
        <v>21</v>
      </c>
      <c r="C168" t="s">
        <v>27</v>
      </c>
      <c r="D168" t="s">
        <v>33</v>
      </c>
      <c r="E168" t="s">
        <v>34</v>
      </c>
      <c r="F168" t="s">
        <v>38</v>
      </c>
      <c r="G168">
        <v>42228</v>
      </c>
      <c r="H168" t="s">
        <v>41</v>
      </c>
      <c r="I168" t="s">
        <v>45</v>
      </c>
      <c r="J168">
        <v>703386</v>
      </c>
      <c r="K168">
        <v>3</v>
      </c>
      <c r="L168">
        <v>3846</v>
      </c>
      <c r="M168">
        <v>0</v>
      </c>
      <c r="N168">
        <v>21542</v>
      </c>
      <c r="O168">
        <v>6436</v>
      </c>
      <c r="P168">
        <v>16114</v>
      </c>
      <c r="Q168" t="s">
        <v>49</v>
      </c>
      <c r="R168" t="s">
        <v>51</v>
      </c>
      <c r="S168" t="s">
        <v>54</v>
      </c>
      <c r="T168">
        <v>1</v>
      </c>
      <c r="U168" t="str">
        <f t="shared" si="4"/>
        <v>Profit</v>
      </c>
    </row>
    <row r="169" spans="1:21" x14ac:dyDescent="0.35">
      <c r="A169" s="4">
        <f t="shared" si="5"/>
        <v>45671</v>
      </c>
      <c r="B169" t="s">
        <v>20</v>
      </c>
      <c r="C169" t="s">
        <v>27</v>
      </c>
      <c r="D169" t="s">
        <v>28</v>
      </c>
      <c r="E169" t="s">
        <v>34</v>
      </c>
      <c r="F169" t="s">
        <v>40</v>
      </c>
      <c r="G169">
        <v>59711</v>
      </c>
      <c r="H169" t="s">
        <v>42</v>
      </c>
      <c r="I169" t="s">
        <v>45</v>
      </c>
      <c r="J169">
        <v>348380</v>
      </c>
      <c r="K169">
        <v>8</v>
      </c>
      <c r="L169">
        <v>1167</v>
      </c>
      <c r="M169">
        <v>0</v>
      </c>
      <c r="N169">
        <v>36317</v>
      </c>
      <c r="O169">
        <v>1421</v>
      </c>
      <c r="P169">
        <v>16403</v>
      </c>
      <c r="Q169" t="s">
        <v>48</v>
      </c>
      <c r="R169" t="s">
        <v>52</v>
      </c>
      <c r="S169" t="s">
        <v>54</v>
      </c>
      <c r="T169">
        <v>4</v>
      </c>
      <c r="U169" t="str">
        <f t="shared" si="4"/>
        <v>Profit</v>
      </c>
    </row>
    <row r="170" spans="1:21" x14ac:dyDescent="0.35">
      <c r="A170" s="4">
        <f t="shared" si="5"/>
        <v>45672</v>
      </c>
      <c r="B170" t="s">
        <v>20</v>
      </c>
      <c r="C170" t="s">
        <v>27</v>
      </c>
      <c r="D170" t="s">
        <v>32</v>
      </c>
      <c r="E170" t="s">
        <v>34</v>
      </c>
      <c r="F170" t="s">
        <v>40</v>
      </c>
      <c r="G170">
        <v>56097</v>
      </c>
      <c r="H170" t="s">
        <v>41</v>
      </c>
      <c r="I170" t="s">
        <v>44</v>
      </c>
      <c r="J170">
        <v>958514</v>
      </c>
      <c r="K170">
        <v>7</v>
      </c>
      <c r="L170">
        <v>1946</v>
      </c>
      <c r="M170">
        <v>20</v>
      </c>
      <c r="N170">
        <v>45878</v>
      </c>
      <c r="O170">
        <v>7416</v>
      </c>
      <c r="P170">
        <v>1105</v>
      </c>
      <c r="Q170" t="s">
        <v>47</v>
      </c>
      <c r="R170" t="s">
        <v>52</v>
      </c>
      <c r="S170" t="s">
        <v>53</v>
      </c>
      <c r="T170">
        <v>3</v>
      </c>
      <c r="U170" t="str">
        <f t="shared" si="4"/>
        <v>Profit</v>
      </c>
    </row>
    <row r="171" spans="1:21" x14ac:dyDescent="0.35">
      <c r="A171" s="4">
        <f t="shared" si="5"/>
        <v>45672</v>
      </c>
      <c r="B171" t="s">
        <v>23</v>
      </c>
      <c r="C171" t="s">
        <v>25</v>
      </c>
      <c r="D171" t="s">
        <v>32</v>
      </c>
      <c r="E171" t="s">
        <v>36</v>
      </c>
      <c r="F171" t="s">
        <v>39</v>
      </c>
      <c r="G171">
        <v>65773</v>
      </c>
      <c r="H171" t="s">
        <v>41</v>
      </c>
      <c r="I171" t="s">
        <v>45</v>
      </c>
      <c r="J171">
        <v>649546</v>
      </c>
      <c r="K171">
        <v>7</v>
      </c>
      <c r="L171">
        <v>4466</v>
      </c>
      <c r="M171">
        <v>5</v>
      </c>
      <c r="N171">
        <v>16256</v>
      </c>
      <c r="O171">
        <v>23581</v>
      </c>
      <c r="P171">
        <v>15099</v>
      </c>
      <c r="Q171" t="s">
        <v>46</v>
      </c>
      <c r="R171" t="s">
        <v>52</v>
      </c>
      <c r="S171" t="s">
        <v>54</v>
      </c>
      <c r="T171">
        <v>4</v>
      </c>
      <c r="U171" t="str">
        <f t="shared" si="4"/>
        <v>Profit</v>
      </c>
    </row>
    <row r="172" spans="1:21" x14ac:dyDescent="0.35">
      <c r="A172" s="4">
        <f t="shared" si="5"/>
        <v>45672</v>
      </c>
      <c r="B172" t="s">
        <v>21</v>
      </c>
      <c r="C172" t="s">
        <v>25</v>
      </c>
      <c r="D172" t="s">
        <v>32</v>
      </c>
      <c r="E172" t="s">
        <v>34</v>
      </c>
      <c r="F172" t="s">
        <v>37</v>
      </c>
      <c r="G172">
        <v>38639</v>
      </c>
      <c r="H172" t="s">
        <v>42</v>
      </c>
      <c r="I172" t="s">
        <v>43</v>
      </c>
      <c r="J172">
        <v>373850</v>
      </c>
      <c r="K172">
        <v>2</v>
      </c>
      <c r="L172">
        <v>2407</v>
      </c>
      <c r="M172">
        <v>10</v>
      </c>
      <c r="N172">
        <v>9965</v>
      </c>
      <c r="O172">
        <v>22676</v>
      </c>
      <c r="P172">
        <v>14721</v>
      </c>
      <c r="Q172" t="s">
        <v>47</v>
      </c>
      <c r="R172" t="s">
        <v>52</v>
      </c>
      <c r="S172" t="s">
        <v>53</v>
      </c>
      <c r="T172">
        <v>2</v>
      </c>
      <c r="U172" t="str">
        <f t="shared" si="4"/>
        <v>Profit</v>
      </c>
    </row>
    <row r="173" spans="1:21" x14ac:dyDescent="0.35">
      <c r="A173" s="4">
        <f t="shared" si="5"/>
        <v>45672</v>
      </c>
      <c r="B173" t="s">
        <v>22</v>
      </c>
      <c r="C173" t="s">
        <v>27</v>
      </c>
      <c r="D173" t="s">
        <v>30</v>
      </c>
      <c r="E173" t="s">
        <v>35</v>
      </c>
      <c r="F173" t="s">
        <v>40</v>
      </c>
      <c r="G173">
        <v>24823</v>
      </c>
      <c r="H173" t="s">
        <v>42</v>
      </c>
      <c r="I173" t="s">
        <v>45</v>
      </c>
      <c r="J173">
        <v>915375</v>
      </c>
      <c r="K173">
        <v>9</v>
      </c>
      <c r="L173">
        <v>2867</v>
      </c>
      <c r="M173">
        <v>0</v>
      </c>
      <c r="N173">
        <v>8902</v>
      </c>
      <c r="O173">
        <v>15582</v>
      </c>
      <c r="P173">
        <v>-2101</v>
      </c>
      <c r="Q173" t="s">
        <v>49</v>
      </c>
      <c r="R173" t="s">
        <v>50</v>
      </c>
      <c r="S173" t="s">
        <v>56</v>
      </c>
      <c r="T173">
        <v>1</v>
      </c>
      <c r="U173" t="str">
        <f t="shared" si="4"/>
        <v>Loss</v>
      </c>
    </row>
    <row r="174" spans="1:21" x14ac:dyDescent="0.35">
      <c r="A174" s="4">
        <f t="shared" si="5"/>
        <v>45672</v>
      </c>
      <c r="B174" t="s">
        <v>20</v>
      </c>
      <c r="C174" t="s">
        <v>25</v>
      </c>
      <c r="D174" t="s">
        <v>33</v>
      </c>
      <c r="E174" t="s">
        <v>35</v>
      </c>
      <c r="F174" t="s">
        <v>38</v>
      </c>
      <c r="G174">
        <v>33510</v>
      </c>
      <c r="H174" t="s">
        <v>42</v>
      </c>
      <c r="I174" t="s">
        <v>44</v>
      </c>
      <c r="J174">
        <v>950756</v>
      </c>
      <c r="K174">
        <v>6</v>
      </c>
      <c r="L174">
        <v>2605</v>
      </c>
      <c r="M174">
        <v>15</v>
      </c>
      <c r="N174">
        <v>19261</v>
      </c>
      <c r="O174">
        <v>7808</v>
      </c>
      <c r="P174">
        <v>1563</v>
      </c>
      <c r="Q174" t="s">
        <v>47</v>
      </c>
      <c r="R174" t="s">
        <v>51</v>
      </c>
      <c r="S174" t="s">
        <v>55</v>
      </c>
      <c r="T174">
        <v>1</v>
      </c>
      <c r="U174" t="str">
        <f t="shared" si="4"/>
        <v>Profit</v>
      </c>
    </row>
    <row r="175" spans="1:21" x14ac:dyDescent="0.35">
      <c r="A175" s="4">
        <f t="shared" si="5"/>
        <v>45672</v>
      </c>
      <c r="B175" t="s">
        <v>21</v>
      </c>
      <c r="C175" t="s">
        <v>25</v>
      </c>
      <c r="D175" t="s">
        <v>31</v>
      </c>
      <c r="E175" t="s">
        <v>35</v>
      </c>
      <c r="F175" t="s">
        <v>38</v>
      </c>
      <c r="G175">
        <v>48333</v>
      </c>
      <c r="H175" t="s">
        <v>42</v>
      </c>
      <c r="I175" t="s">
        <v>44</v>
      </c>
      <c r="J175">
        <v>908747</v>
      </c>
      <c r="K175">
        <v>3</v>
      </c>
      <c r="L175">
        <v>4868</v>
      </c>
      <c r="M175">
        <v>10</v>
      </c>
      <c r="N175">
        <v>17088</v>
      </c>
      <c r="O175">
        <v>5713</v>
      </c>
      <c r="P175">
        <v>13692</v>
      </c>
      <c r="Q175" t="s">
        <v>46</v>
      </c>
      <c r="R175" t="s">
        <v>51</v>
      </c>
      <c r="S175" t="s">
        <v>56</v>
      </c>
      <c r="T175">
        <v>5</v>
      </c>
      <c r="U175" t="str">
        <f t="shared" si="4"/>
        <v>Profit</v>
      </c>
    </row>
    <row r="176" spans="1:21" x14ac:dyDescent="0.35">
      <c r="A176" s="4">
        <f t="shared" si="5"/>
        <v>45672</v>
      </c>
      <c r="B176" t="s">
        <v>21</v>
      </c>
      <c r="C176" t="s">
        <v>25</v>
      </c>
      <c r="D176" t="s">
        <v>33</v>
      </c>
      <c r="E176" t="s">
        <v>35</v>
      </c>
      <c r="F176" t="s">
        <v>38</v>
      </c>
      <c r="G176">
        <v>14435</v>
      </c>
      <c r="H176" t="s">
        <v>41</v>
      </c>
      <c r="I176" t="s">
        <v>45</v>
      </c>
      <c r="J176">
        <v>634640</v>
      </c>
      <c r="K176">
        <v>9</v>
      </c>
      <c r="L176">
        <v>3529</v>
      </c>
      <c r="M176">
        <v>15</v>
      </c>
      <c r="N176">
        <v>9009</v>
      </c>
      <c r="O176">
        <v>4177</v>
      </c>
      <c r="P176">
        <v>13847</v>
      </c>
      <c r="Q176" t="s">
        <v>46</v>
      </c>
      <c r="R176" t="s">
        <v>52</v>
      </c>
      <c r="S176" t="s">
        <v>54</v>
      </c>
      <c r="T176">
        <v>5</v>
      </c>
      <c r="U176" t="str">
        <f t="shared" si="4"/>
        <v>Profit</v>
      </c>
    </row>
    <row r="177" spans="1:21" x14ac:dyDescent="0.35">
      <c r="A177" s="4">
        <f t="shared" si="5"/>
        <v>45672</v>
      </c>
      <c r="B177" t="s">
        <v>23</v>
      </c>
      <c r="C177" t="s">
        <v>27</v>
      </c>
      <c r="D177" t="s">
        <v>30</v>
      </c>
      <c r="E177" t="s">
        <v>36</v>
      </c>
      <c r="F177" t="s">
        <v>39</v>
      </c>
      <c r="G177">
        <v>48418</v>
      </c>
      <c r="H177" t="s">
        <v>42</v>
      </c>
      <c r="I177" t="s">
        <v>44</v>
      </c>
      <c r="J177">
        <v>134497</v>
      </c>
      <c r="K177">
        <v>9</v>
      </c>
      <c r="L177">
        <v>540</v>
      </c>
      <c r="M177">
        <v>0</v>
      </c>
      <c r="N177">
        <v>21464</v>
      </c>
      <c r="O177">
        <v>4776</v>
      </c>
      <c r="P177">
        <v>16858</v>
      </c>
      <c r="Q177" t="s">
        <v>47</v>
      </c>
      <c r="R177" t="s">
        <v>52</v>
      </c>
      <c r="S177" t="s">
        <v>55</v>
      </c>
      <c r="T177">
        <v>2</v>
      </c>
      <c r="U177" t="str">
        <f t="shared" si="4"/>
        <v>Profit</v>
      </c>
    </row>
    <row r="178" spans="1:21" x14ac:dyDescent="0.35">
      <c r="A178" s="4">
        <f t="shared" si="5"/>
        <v>45672</v>
      </c>
      <c r="B178" t="s">
        <v>20</v>
      </c>
      <c r="C178" t="s">
        <v>27</v>
      </c>
      <c r="D178" t="s">
        <v>32</v>
      </c>
      <c r="E178" t="s">
        <v>35</v>
      </c>
      <c r="F178" t="s">
        <v>39</v>
      </c>
      <c r="G178">
        <v>67955</v>
      </c>
      <c r="H178" t="s">
        <v>42</v>
      </c>
      <c r="I178" t="s">
        <v>44</v>
      </c>
      <c r="J178">
        <v>437289</v>
      </c>
      <c r="K178">
        <v>6</v>
      </c>
      <c r="L178">
        <v>625</v>
      </c>
      <c r="M178">
        <v>15</v>
      </c>
      <c r="N178">
        <v>5534</v>
      </c>
      <c r="O178">
        <v>21774</v>
      </c>
      <c r="P178">
        <v>-1010</v>
      </c>
      <c r="Q178" t="s">
        <v>48</v>
      </c>
      <c r="R178" t="s">
        <v>51</v>
      </c>
      <c r="S178" t="s">
        <v>55</v>
      </c>
      <c r="T178">
        <v>3</v>
      </c>
      <c r="U178" t="str">
        <f t="shared" si="4"/>
        <v>Loss</v>
      </c>
    </row>
    <row r="179" spans="1:21" x14ac:dyDescent="0.35">
      <c r="A179" s="4">
        <f t="shared" si="5"/>
        <v>45672</v>
      </c>
      <c r="B179" t="s">
        <v>20</v>
      </c>
      <c r="C179" t="s">
        <v>27</v>
      </c>
      <c r="D179" t="s">
        <v>28</v>
      </c>
      <c r="E179" t="s">
        <v>36</v>
      </c>
      <c r="F179" t="s">
        <v>39</v>
      </c>
      <c r="G179">
        <v>69507</v>
      </c>
      <c r="H179" t="s">
        <v>41</v>
      </c>
      <c r="I179" t="s">
        <v>43</v>
      </c>
      <c r="J179">
        <v>800334</v>
      </c>
      <c r="K179">
        <v>6</v>
      </c>
      <c r="L179">
        <v>1277</v>
      </c>
      <c r="M179">
        <v>10</v>
      </c>
      <c r="N179">
        <v>13799</v>
      </c>
      <c r="O179">
        <v>25851</v>
      </c>
      <c r="P179">
        <v>6724</v>
      </c>
      <c r="Q179" t="s">
        <v>46</v>
      </c>
      <c r="R179" t="s">
        <v>51</v>
      </c>
      <c r="S179" t="s">
        <v>53</v>
      </c>
      <c r="T179">
        <v>1</v>
      </c>
      <c r="U179" t="str">
        <f t="shared" si="4"/>
        <v>Profit</v>
      </c>
    </row>
    <row r="180" spans="1:21" x14ac:dyDescent="0.35">
      <c r="A180" s="4">
        <f t="shared" si="5"/>
        <v>45672</v>
      </c>
      <c r="B180" t="s">
        <v>22</v>
      </c>
      <c r="C180" t="s">
        <v>25</v>
      </c>
      <c r="D180" t="s">
        <v>32</v>
      </c>
      <c r="E180" t="s">
        <v>35</v>
      </c>
      <c r="F180" t="s">
        <v>39</v>
      </c>
      <c r="G180">
        <v>61033</v>
      </c>
      <c r="H180" t="s">
        <v>42</v>
      </c>
      <c r="I180" t="s">
        <v>45</v>
      </c>
      <c r="J180">
        <v>984754</v>
      </c>
      <c r="K180">
        <v>8</v>
      </c>
      <c r="L180">
        <v>1335</v>
      </c>
      <c r="M180">
        <v>15</v>
      </c>
      <c r="N180">
        <v>9791</v>
      </c>
      <c r="O180">
        <v>24112</v>
      </c>
      <c r="P180">
        <v>-2252</v>
      </c>
      <c r="Q180" t="s">
        <v>46</v>
      </c>
      <c r="R180" t="s">
        <v>50</v>
      </c>
      <c r="S180" t="s">
        <v>55</v>
      </c>
      <c r="T180">
        <v>2</v>
      </c>
      <c r="U180" t="str">
        <f t="shared" si="4"/>
        <v>Loss</v>
      </c>
    </row>
    <row r="181" spans="1:21" x14ac:dyDescent="0.35">
      <c r="A181" s="4">
        <f t="shared" si="5"/>
        <v>45672</v>
      </c>
      <c r="B181" t="s">
        <v>20</v>
      </c>
      <c r="C181" t="s">
        <v>27</v>
      </c>
      <c r="D181" t="s">
        <v>31</v>
      </c>
      <c r="E181" t="s">
        <v>36</v>
      </c>
      <c r="F181" t="s">
        <v>38</v>
      </c>
      <c r="G181">
        <v>96089</v>
      </c>
      <c r="H181" t="s">
        <v>42</v>
      </c>
      <c r="I181" t="s">
        <v>43</v>
      </c>
      <c r="J181">
        <v>651516</v>
      </c>
      <c r="K181">
        <v>8</v>
      </c>
      <c r="L181">
        <v>1378</v>
      </c>
      <c r="M181">
        <v>15</v>
      </c>
      <c r="N181">
        <v>11512</v>
      </c>
      <c r="O181">
        <v>24594</v>
      </c>
      <c r="P181">
        <v>504</v>
      </c>
      <c r="Q181" t="s">
        <v>46</v>
      </c>
      <c r="R181" t="s">
        <v>52</v>
      </c>
      <c r="S181" t="s">
        <v>53</v>
      </c>
      <c r="T181">
        <v>2</v>
      </c>
      <c r="U181" t="str">
        <f t="shared" si="4"/>
        <v>Profit</v>
      </c>
    </row>
    <row r="182" spans="1:21" x14ac:dyDescent="0.35">
      <c r="A182" s="4">
        <f t="shared" si="5"/>
        <v>45673</v>
      </c>
      <c r="B182" t="s">
        <v>22</v>
      </c>
      <c r="C182" t="s">
        <v>25</v>
      </c>
      <c r="D182" t="s">
        <v>29</v>
      </c>
      <c r="E182" t="s">
        <v>36</v>
      </c>
      <c r="F182" t="s">
        <v>38</v>
      </c>
      <c r="G182">
        <v>82972</v>
      </c>
      <c r="H182" t="s">
        <v>41</v>
      </c>
      <c r="I182" t="s">
        <v>43</v>
      </c>
      <c r="J182">
        <v>619896</v>
      </c>
      <c r="K182">
        <v>6</v>
      </c>
      <c r="L182">
        <v>4989</v>
      </c>
      <c r="M182">
        <v>10</v>
      </c>
      <c r="N182">
        <v>32651</v>
      </c>
      <c r="O182">
        <v>17243</v>
      </c>
      <c r="P182">
        <v>5782</v>
      </c>
      <c r="Q182" t="s">
        <v>46</v>
      </c>
      <c r="R182" t="s">
        <v>51</v>
      </c>
      <c r="S182" t="s">
        <v>54</v>
      </c>
      <c r="T182">
        <v>3</v>
      </c>
      <c r="U182" t="str">
        <f t="shared" si="4"/>
        <v>Profit</v>
      </c>
    </row>
    <row r="183" spans="1:21" x14ac:dyDescent="0.35">
      <c r="A183" s="4">
        <f t="shared" si="5"/>
        <v>45673</v>
      </c>
      <c r="B183" t="s">
        <v>20</v>
      </c>
      <c r="C183" t="s">
        <v>26</v>
      </c>
      <c r="D183" t="s">
        <v>28</v>
      </c>
      <c r="E183" t="s">
        <v>36</v>
      </c>
      <c r="F183" t="s">
        <v>39</v>
      </c>
      <c r="G183">
        <v>57219</v>
      </c>
      <c r="H183" t="s">
        <v>42</v>
      </c>
      <c r="I183" t="s">
        <v>44</v>
      </c>
      <c r="J183">
        <v>108882</v>
      </c>
      <c r="K183">
        <v>7</v>
      </c>
      <c r="L183">
        <v>1336</v>
      </c>
      <c r="M183">
        <v>10</v>
      </c>
      <c r="N183">
        <v>23720</v>
      </c>
      <c r="O183">
        <v>25769</v>
      </c>
      <c r="P183">
        <v>8586</v>
      </c>
      <c r="Q183" t="s">
        <v>48</v>
      </c>
      <c r="R183" t="s">
        <v>50</v>
      </c>
      <c r="S183" t="s">
        <v>53</v>
      </c>
      <c r="T183">
        <v>1</v>
      </c>
      <c r="U183" t="str">
        <f t="shared" si="4"/>
        <v>Profit</v>
      </c>
    </row>
    <row r="184" spans="1:21" x14ac:dyDescent="0.35">
      <c r="A184" s="4">
        <f t="shared" si="5"/>
        <v>45673</v>
      </c>
      <c r="B184" t="s">
        <v>23</v>
      </c>
      <c r="C184" t="s">
        <v>25</v>
      </c>
      <c r="D184" t="s">
        <v>32</v>
      </c>
      <c r="E184" t="s">
        <v>35</v>
      </c>
      <c r="F184" t="s">
        <v>39</v>
      </c>
      <c r="G184">
        <v>44477</v>
      </c>
      <c r="H184" t="s">
        <v>42</v>
      </c>
      <c r="I184" t="s">
        <v>43</v>
      </c>
      <c r="J184">
        <v>354962</v>
      </c>
      <c r="K184">
        <v>4</v>
      </c>
      <c r="L184">
        <v>1024</v>
      </c>
      <c r="M184">
        <v>10</v>
      </c>
      <c r="N184">
        <v>16563</v>
      </c>
      <c r="O184">
        <v>13598</v>
      </c>
      <c r="P184">
        <v>6222</v>
      </c>
      <c r="Q184" t="s">
        <v>48</v>
      </c>
      <c r="R184" t="s">
        <v>50</v>
      </c>
      <c r="S184" t="s">
        <v>56</v>
      </c>
      <c r="T184">
        <v>1</v>
      </c>
      <c r="U184" t="str">
        <f t="shared" si="4"/>
        <v>Profit</v>
      </c>
    </row>
    <row r="185" spans="1:21" x14ac:dyDescent="0.35">
      <c r="A185" s="4">
        <f t="shared" si="5"/>
        <v>45673</v>
      </c>
      <c r="B185" t="s">
        <v>20</v>
      </c>
      <c r="C185" t="s">
        <v>24</v>
      </c>
      <c r="D185" t="s">
        <v>28</v>
      </c>
      <c r="E185" t="s">
        <v>36</v>
      </c>
      <c r="F185" t="s">
        <v>38</v>
      </c>
      <c r="G185">
        <v>99780</v>
      </c>
      <c r="H185" t="s">
        <v>41</v>
      </c>
      <c r="I185" t="s">
        <v>45</v>
      </c>
      <c r="J185">
        <v>247340</v>
      </c>
      <c r="K185">
        <v>1</v>
      </c>
      <c r="L185">
        <v>1751</v>
      </c>
      <c r="M185">
        <v>10</v>
      </c>
      <c r="N185">
        <v>21220</v>
      </c>
      <c r="O185">
        <v>18510</v>
      </c>
      <c r="P185">
        <v>18457</v>
      </c>
      <c r="Q185" t="s">
        <v>49</v>
      </c>
      <c r="R185" t="s">
        <v>52</v>
      </c>
      <c r="S185" t="s">
        <v>54</v>
      </c>
      <c r="T185">
        <v>1</v>
      </c>
      <c r="U185" t="str">
        <f t="shared" si="4"/>
        <v>Profit</v>
      </c>
    </row>
    <row r="186" spans="1:21" x14ac:dyDescent="0.35">
      <c r="A186" s="4">
        <f t="shared" si="5"/>
        <v>45673</v>
      </c>
      <c r="B186" t="s">
        <v>22</v>
      </c>
      <c r="C186" t="s">
        <v>27</v>
      </c>
      <c r="D186" t="s">
        <v>29</v>
      </c>
      <c r="E186" t="s">
        <v>34</v>
      </c>
      <c r="F186" t="s">
        <v>39</v>
      </c>
      <c r="G186">
        <v>52721</v>
      </c>
      <c r="H186" t="s">
        <v>41</v>
      </c>
      <c r="I186" t="s">
        <v>45</v>
      </c>
      <c r="J186">
        <v>432990</v>
      </c>
      <c r="K186">
        <v>4</v>
      </c>
      <c r="L186">
        <v>4741</v>
      </c>
      <c r="M186">
        <v>20</v>
      </c>
      <c r="N186">
        <v>41081</v>
      </c>
      <c r="O186">
        <v>29594</v>
      </c>
      <c r="P186">
        <v>10151</v>
      </c>
      <c r="Q186" t="s">
        <v>49</v>
      </c>
      <c r="R186" t="s">
        <v>50</v>
      </c>
      <c r="S186" t="s">
        <v>56</v>
      </c>
      <c r="T186">
        <v>5</v>
      </c>
      <c r="U186" t="str">
        <f t="shared" si="4"/>
        <v>Profit</v>
      </c>
    </row>
    <row r="187" spans="1:21" x14ac:dyDescent="0.35">
      <c r="A187" s="4">
        <f t="shared" si="5"/>
        <v>45673</v>
      </c>
      <c r="B187" t="s">
        <v>22</v>
      </c>
      <c r="C187" t="s">
        <v>27</v>
      </c>
      <c r="D187" t="s">
        <v>33</v>
      </c>
      <c r="E187" t="s">
        <v>34</v>
      </c>
      <c r="F187" t="s">
        <v>39</v>
      </c>
      <c r="G187">
        <v>77228</v>
      </c>
      <c r="H187" t="s">
        <v>41</v>
      </c>
      <c r="I187" t="s">
        <v>45</v>
      </c>
      <c r="J187">
        <v>343180</v>
      </c>
      <c r="K187">
        <v>8</v>
      </c>
      <c r="L187">
        <v>1234</v>
      </c>
      <c r="M187">
        <v>0</v>
      </c>
      <c r="N187">
        <v>20501</v>
      </c>
      <c r="O187">
        <v>15980</v>
      </c>
      <c r="P187">
        <v>7731</v>
      </c>
      <c r="Q187" t="s">
        <v>49</v>
      </c>
      <c r="R187" t="s">
        <v>50</v>
      </c>
      <c r="S187" t="s">
        <v>54</v>
      </c>
      <c r="T187">
        <v>1</v>
      </c>
      <c r="U187" t="str">
        <f t="shared" si="4"/>
        <v>Profit</v>
      </c>
    </row>
    <row r="188" spans="1:21" x14ac:dyDescent="0.35">
      <c r="A188" s="4">
        <f t="shared" si="5"/>
        <v>45673</v>
      </c>
      <c r="B188" t="s">
        <v>23</v>
      </c>
      <c r="C188" t="s">
        <v>24</v>
      </c>
      <c r="D188" t="s">
        <v>30</v>
      </c>
      <c r="E188" t="s">
        <v>35</v>
      </c>
      <c r="F188" t="s">
        <v>39</v>
      </c>
      <c r="G188">
        <v>25523</v>
      </c>
      <c r="H188" t="s">
        <v>41</v>
      </c>
      <c r="I188" t="s">
        <v>43</v>
      </c>
      <c r="J188">
        <v>386607</v>
      </c>
      <c r="K188">
        <v>8</v>
      </c>
      <c r="L188">
        <v>668</v>
      </c>
      <c r="M188">
        <v>10</v>
      </c>
      <c r="N188">
        <v>44094</v>
      </c>
      <c r="O188">
        <v>17633</v>
      </c>
      <c r="P188">
        <v>19747</v>
      </c>
      <c r="Q188" t="s">
        <v>47</v>
      </c>
      <c r="R188" t="s">
        <v>50</v>
      </c>
      <c r="S188" t="s">
        <v>55</v>
      </c>
      <c r="T188">
        <v>4</v>
      </c>
      <c r="U188" t="str">
        <f t="shared" si="4"/>
        <v>Profit</v>
      </c>
    </row>
    <row r="189" spans="1:21" x14ac:dyDescent="0.35">
      <c r="A189" s="4">
        <f t="shared" si="5"/>
        <v>45673</v>
      </c>
      <c r="B189" t="s">
        <v>20</v>
      </c>
      <c r="C189" t="s">
        <v>25</v>
      </c>
      <c r="D189" t="s">
        <v>32</v>
      </c>
      <c r="E189" t="s">
        <v>34</v>
      </c>
      <c r="F189" t="s">
        <v>39</v>
      </c>
      <c r="G189">
        <v>42326</v>
      </c>
      <c r="H189" t="s">
        <v>41</v>
      </c>
      <c r="I189" t="s">
        <v>45</v>
      </c>
      <c r="J189">
        <v>176789</v>
      </c>
      <c r="K189">
        <v>2</v>
      </c>
      <c r="L189">
        <v>1648</v>
      </c>
      <c r="M189">
        <v>5</v>
      </c>
      <c r="N189">
        <v>30673</v>
      </c>
      <c r="O189">
        <v>12659</v>
      </c>
      <c r="P189">
        <v>17327</v>
      </c>
      <c r="Q189" t="s">
        <v>47</v>
      </c>
      <c r="R189" t="s">
        <v>50</v>
      </c>
      <c r="S189" t="s">
        <v>54</v>
      </c>
      <c r="T189">
        <v>3</v>
      </c>
      <c r="U189" t="str">
        <f t="shared" si="4"/>
        <v>Profit</v>
      </c>
    </row>
    <row r="190" spans="1:21" x14ac:dyDescent="0.35">
      <c r="A190" s="4">
        <f t="shared" si="5"/>
        <v>45673</v>
      </c>
      <c r="B190" t="s">
        <v>20</v>
      </c>
      <c r="C190" t="s">
        <v>26</v>
      </c>
      <c r="D190" t="s">
        <v>31</v>
      </c>
      <c r="E190" t="s">
        <v>34</v>
      </c>
      <c r="F190" t="s">
        <v>40</v>
      </c>
      <c r="G190">
        <v>52205</v>
      </c>
      <c r="H190" t="s">
        <v>41</v>
      </c>
      <c r="I190" t="s">
        <v>45</v>
      </c>
      <c r="J190">
        <v>185940</v>
      </c>
      <c r="K190">
        <v>7</v>
      </c>
      <c r="L190">
        <v>799</v>
      </c>
      <c r="M190">
        <v>15</v>
      </c>
      <c r="N190">
        <v>32622</v>
      </c>
      <c r="O190">
        <v>28405</v>
      </c>
      <c r="P190">
        <v>14785</v>
      </c>
      <c r="Q190" t="s">
        <v>49</v>
      </c>
      <c r="R190" t="s">
        <v>50</v>
      </c>
      <c r="S190" t="s">
        <v>56</v>
      </c>
      <c r="T190">
        <v>1</v>
      </c>
      <c r="U190" t="str">
        <f t="shared" si="4"/>
        <v>Profit</v>
      </c>
    </row>
    <row r="191" spans="1:21" x14ac:dyDescent="0.35">
      <c r="A191" s="4">
        <f t="shared" si="5"/>
        <v>45673</v>
      </c>
      <c r="B191" t="s">
        <v>23</v>
      </c>
      <c r="C191" t="s">
        <v>24</v>
      </c>
      <c r="D191" t="s">
        <v>33</v>
      </c>
      <c r="E191" t="s">
        <v>34</v>
      </c>
      <c r="F191" t="s">
        <v>39</v>
      </c>
      <c r="G191">
        <v>10125</v>
      </c>
      <c r="H191" t="s">
        <v>41</v>
      </c>
      <c r="I191" t="s">
        <v>43</v>
      </c>
      <c r="J191">
        <v>896259</v>
      </c>
      <c r="K191">
        <v>1</v>
      </c>
      <c r="L191">
        <v>3821</v>
      </c>
      <c r="M191">
        <v>10</v>
      </c>
      <c r="N191">
        <v>4717</v>
      </c>
      <c r="O191">
        <v>6051</v>
      </c>
      <c r="P191">
        <v>-899</v>
      </c>
      <c r="Q191" t="s">
        <v>46</v>
      </c>
      <c r="R191" t="s">
        <v>52</v>
      </c>
      <c r="S191" t="s">
        <v>54</v>
      </c>
      <c r="T191">
        <v>3</v>
      </c>
      <c r="U191" t="str">
        <f t="shared" si="4"/>
        <v>Loss</v>
      </c>
    </row>
    <row r="192" spans="1:21" x14ac:dyDescent="0.35">
      <c r="A192" s="4">
        <f t="shared" si="5"/>
        <v>45673</v>
      </c>
      <c r="B192" t="s">
        <v>20</v>
      </c>
      <c r="C192" t="s">
        <v>24</v>
      </c>
      <c r="D192" t="s">
        <v>32</v>
      </c>
      <c r="E192" t="s">
        <v>35</v>
      </c>
      <c r="F192" t="s">
        <v>38</v>
      </c>
      <c r="G192">
        <v>76735</v>
      </c>
      <c r="H192" t="s">
        <v>41</v>
      </c>
      <c r="I192" t="s">
        <v>43</v>
      </c>
      <c r="J192">
        <v>307546</v>
      </c>
      <c r="K192">
        <v>2</v>
      </c>
      <c r="L192">
        <v>1021</v>
      </c>
      <c r="M192">
        <v>10</v>
      </c>
      <c r="N192">
        <v>26510</v>
      </c>
      <c r="O192">
        <v>7111</v>
      </c>
      <c r="P192">
        <v>19139</v>
      </c>
      <c r="Q192" t="s">
        <v>49</v>
      </c>
      <c r="R192" t="s">
        <v>52</v>
      </c>
      <c r="S192" t="s">
        <v>56</v>
      </c>
      <c r="T192">
        <v>3</v>
      </c>
      <c r="U192" t="str">
        <f t="shared" si="4"/>
        <v>Profit</v>
      </c>
    </row>
    <row r="193" spans="1:21" x14ac:dyDescent="0.35">
      <c r="A193" s="4">
        <f t="shared" si="5"/>
        <v>45673</v>
      </c>
      <c r="B193" t="s">
        <v>20</v>
      </c>
      <c r="C193" t="s">
        <v>25</v>
      </c>
      <c r="D193" t="s">
        <v>33</v>
      </c>
      <c r="E193" t="s">
        <v>35</v>
      </c>
      <c r="F193" t="s">
        <v>38</v>
      </c>
      <c r="G193">
        <v>26375</v>
      </c>
      <c r="H193" t="s">
        <v>41</v>
      </c>
      <c r="I193" t="s">
        <v>43</v>
      </c>
      <c r="J193">
        <v>788422</v>
      </c>
      <c r="K193">
        <v>8</v>
      </c>
      <c r="L193">
        <v>1117</v>
      </c>
      <c r="M193">
        <v>0</v>
      </c>
      <c r="N193">
        <v>24798</v>
      </c>
      <c r="O193">
        <v>5391</v>
      </c>
      <c r="P193">
        <v>-3773</v>
      </c>
      <c r="Q193" t="s">
        <v>47</v>
      </c>
      <c r="R193" t="s">
        <v>52</v>
      </c>
      <c r="S193" t="s">
        <v>55</v>
      </c>
      <c r="T193">
        <v>4</v>
      </c>
      <c r="U193" t="str">
        <f t="shared" si="4"/>
        <v>Loss</v>
      </c>
    </row>
    <row r="194" spans="1:21" x14ac:dyDescent="0.35">
      <c r="A194" s="4">
        <f t="shared" si="5"/>
        <v>45674</v>
      </c>
      <c r="B194" t="s">
        <v>22</v>
      </c>
      <c r="C194" t="s">
        <v>27</v>
      </c>
      <c r="D194" t="s">
        <v>31</v>
      </c>
      <c r="E194" t="s">
        <v>34</v>
      </c>
      <c r="F194" t="s">
        <v>38</v>
      </c>
      <c r="G194">
        <v>12711</v>
      </c>
      <c r="H194" t="s">
        <v>41</v>
      </c>
      <c r="I194" t="s">
        <v>43</v>
      </c>
      <c r="J194">
        <v>190690</v>
      </c>
      <c r="K194">
        <v>4</v>
      </c>
      <c r="L194">
        <v>4084</v>
      </c>
      <c r="M194">
        <v>10</v>
      </c>
      <c r="N194">
        <v>25825</v>
      </c>
      <c r="O194">
        <v>25813</v>
      </c>
      <c r="P194">
        <v>13800</v>
      </c>
      <c r="Q194" t="s">
        <v>48</v>
      </c>
      <c r="R194" t="s">
        <v>52</v>
      </c>
      <c r="S194" t="s">
        <v>56</v>
      </c>
      <c r="T194">
        <v>1</v>
      </c>
      <c r="U194" t="str">
        <f t="shared" si="4"/>
        <v>Profit</v>
      </c>
    </row>
    <row r="195" spans="1:21" x14ac:dyDescent="0.35">
      <c r="A195" s="4">
        <f t="shared" si="5"/>
        <v>45674</v>
      </c>
      <c r="B195" t="s">
        <v>20</v>
      </c>
      <c r="C195" t="s">
        <v>25</v>
      </c>
      <c r="D195" t="s">
        <v>32</v>
      </c>
      <c r="E195" t="s">
        <v>35</v>
      </c>
      <c r="F195" t="s">
        <v>38</v>
      </c>
      <c r="G195">
        <v>42437</v>
      </c>
      <c r="H195" t="s">
        <v>41</v>
      </c>
      <c r="I195" t="s">
        <v>44</v>
      </c>
      <c r="J195">
        <v>598364</v>
      </c>
      <c r="K195">
        <v>3</v>
      </c>
      <c r="L195">
        <v>2217</v>
      </c>
      <c r="M195">
        <v>20</v>
      </c>
      <c r="N195">
        <v>29167</v>
      </c>
      <c r="O195">
        <v>8787</v>
      </c>
      <c r="P195">
        <v>10229</v>
      </c>
      <c r="Q195" t="s">
        <v>46</v>
      </c>
      <c r="R195" t="s">
        <v>51</v>
      </c>
      <c r="S195" t="s">
        <v>53</v>
      </c>
      <c r="T195">
        <v>3</v>
      </c>
      <c r="U195" t="str">
        <f t="shared" ref="U195:U258" si="6">IF(P195&lt;0,"Loss","Profit")</f>
        <v>Profit</v>
      </c>
    </row>
    <row r="196" spans="1:21" x14ac:dyDescent="0.35">
      <c r="A196" s="4">
        <f t="shared" si="5"/>
        <v>45674</v>
      </c>
      <c r="B196" t="s">
        <v>20</v>
      </c>
      <c r="C196" t="s">
        <v>24</v>
      </c>
      <c r="D196" t="s">
        <v>29</v>
      </c>
      <c r="E196" t="s">
        <v>36</v>
      </c>
      <c r="F196" t="s">
        <v>39</v>
      </c>
      <c r="G196">
        <v>38022</v>
      </c>
      <c r="H196" t="s">
        <v>41</v>
      </c>
      <c r="I196" t="s">
        <v>43</v>
      </c>
      <c r="J196">
        <v>101585</v>
      </c>
      <c r="K196">
        <v>2</v>
      </c>
      <c r="L196">
        <v>801</v>
      </c>
      <c r="M196">
        <v>5</v>
      </c>
      <c r="N196">
        <v>49373</v>
      </c>
      <c r="O196">
        <v>21104</v>
      </c>
      <c r="P196">
        <v>-4279</v>
      </c>
      <c r="Q196" t="s">
        <v>46</v>
      </c>
      <c r="R196" t="s">
        <v>52</v>
      </c>
      <c r="S196" t="s">
        <v>54</v>
      </c>
      <c r="T196">
        <v>1</v>
      </c>
      <c r="U196" t="str">
        <f t="shared" si="6"/>
        <v>Loss</v>
      </c>
    </row>
    <row r="197" spans="1:21" x14ac:dyDescent="0.35">
      <c r="A197" s="4">
        <f t="shared" si="5"/>
        <v>45674</v>
      </c>
      <c r="B197" t="s">
        <v>23</v>
      </c>
      <c r="C197" t="s">
        <v>24</v>
      </c>
      <c r="D197" t="s">
        <v>29</v>
      </c>
      <c r="E197" t="s">
        <v>34</v>
      </c>
      <c r="F197" t="s">
        <v>40</v>
      </c>
      <c r="G197">
        <v>19182</v>
      </c>
      <c r="H197" t="s">
        <v>42</v>
      </c>
      <c r="I197" t="s">
        <v>43</v>
      </c>
      <c r="J197">
        <v>414676</v>
      </c>
      <c r="K197">
        <v>6</v>
      </c>
      <c r="L197">
        <v>1152</v>
      </c>
      <c r="M197">
        <v>5</v>
      </c>
      <c r="N197">
        <v>10381</v>
      </c>
      <c r="O197">
        <v>21393</v>
      </c>
      <c r="P197">
        <v>12314</v>
      </c>
      <c r="Q197" t="s">
        <v>46</v>
      </c>
      <c r="R197" t="s">
        <v>52</v>
      </c>
      <c r="S197" t="s">
        <v>56</v>
      </c>
      <c r="T197">
        <v>4</v>
      </c>
      <c r="U197" t="str">
        <f t="shared" si="6"/>
        <v>Profit</v>
      </c>
    </row>
    <row r="198" spans="1:21" x14ac:dyDescent="0.35">
      <c r="A198" s="4">
        <f t="shared" si="5"/>
        <v>45674</v>
      </c>
      <c r="B198" t="s">
        <v>23</v>
      </c>
      <c r="C198" t="s">
        <v>27</v>
      </c>
      <c r="D198" t="s">
        <v>31</v>
      </c>
      <c r="E198" t="s">
        <v>35</v>
      </c>
      <c r="F198" t="s">
        <v>37</v>
      </c>
      <c r="G198">
        <v>98148</v>
      </c>
      <c r="H198" t="s">
        <v>41</v>
      </c>
      <c r="I198" t="s">
        <v>45</v>
      </c>
      <c r="J198">
        <v>503757</v>
      </c>
      <c r="K198">
        <v>4</v>
      </c>
      <c r="L198">
        <v>3801</v>
      </c>
      <c r="M198">
        <v>10</v>
      </c>
      <c r="N198">
        <v>12961</v>
      </c>
      <c r="O198">
        <v>5905</v>
      </c>
      <c r="P198">
        <v>5520</v>
      </c>
      <c r="Q198" t="s">
        <v>47</v>
      </c>
      <c r="R198" t="s">
        <v>52</v>
      </c>
      <c r="S198" t="s">
        <v>56</v>
      </c>
      <c r="T198">
        <v>5</v>
      </c>
      <c r="U198" t="str">
        <f t="shared" si="6"/>
        <v>Profit</v>
      </c>
    </row>
    <row r="199" spans="1:21" x14ac:dyDescent="0.35">
      <c r="A199" s="4">
        <f t="shared" si="5"/>
        <v>45674</v>
      </c>
      <c r="B199" t="s">
        <v>21</v>
      </c>
      <c r="C199" t="s">
        <v>27</v>
      </c>
      <c r="D199" t="s">
        <v>28</v>
      </c>
      <c r="E199" t="s">
        <v>35</v>
      </c>
      <c r="F199" t="s">
        <v>37</v>
      </c>
      <c r="G199">
        <v>81531</v>
      </c>
      <c r="H199" t="s">
        <v>41</v>
      </c>
      <c r="I199" t="s">
        <v>45</v>
      </c>
      <c r="J199">
        <v>367571</v>
      </c>
      <c r="K199">
        <v>3</v>
      </c>
      <c r="L199">
        <v>4659</v>
      </c>
      <c r="M199">
        <v>0</v>
      </c>
      <c r="N199">
        <v>38147</v>
      </c>
      <c r="O199">
        <v>3336</v>
      </c>
      <c r="P199">
        <v>16672</v>
      </c>
      <c r="Q199" t="s">
        <v>46</v>
      </c>
      <c r="R199" t="s">
        <v>50</v>
      </c>
      <c r="S199" t="s">
        <v>56</v>
      </c>
      <c r="T199">
        <v>5</v>
      </c>
      <c r="U199" t="str">
        <f t="shared" si="6"/>
        <v>Profit</v>
      </c>
    </row>
    <row r="200" spans="1:21" x14ac:dyDescent="0.35">
      <c r="A200" s="4">
        <f t="shared" si="5"/>
        <v>45674</v>
      </c>
      <c r="B200" t="s">
        <v>22</v>
      </c>
      <c r="C200" t="s">
        <v>27</v>
      </c>
      <c r="D200" t="s">
        <v>31</v>
      </c>
      <c r="E200" t="s">
        <v>34</v>
      </c>
      <c r="F200" t="s">
        <v>37</v>
      </c>
      <c r="G200">
        <v>50950</v>
      </c>
      <c r="H200" t="s">
        <v>41</v>
      </c>
      <c r="I200" t="s">
        <v>43</v>
      </c>
      <c r="J200">
        <v>978715</v>
      </c>
      <c r="K200">
        <v>3</v>
      </c>
      <c r="L200">
        <v>3137</v>
      </c>
      <c r="M200">
        <v>10</v>
      </c>
      <c r="N200">
        <v>16349</v>
      </c>
      <c r="O200">
        <v>19968</v>
      </c>
      <c r="P200">
        <v>6157</v>
      </c>
      <c r="Q200" t="s">
        <v>46</v>
      </c>
      <c r="R200" t="s">
        <v>50</v>
      </c>
      <c r="S200" t="s">
        <v>53</v>
      </c>
      <c r="T200">
        <v>5</v>
      </c>
      <c r="U200" t="str">
        <f t="shared" si="6"/>
        <v>Profit</v>
      </c>
    </row>
    <row r="201" spans="1:21" x14ac:dyDescent="0.35">
      <c r="A201" s="4">
        <f t="shared" si="5"/>
        <v>45674</v>
      </c>
      <c r="B201" t="s">
        <v>20</v>
      </c>
      <c r="C201" t="s">
        <v>25</v>
      </c>
      <c r="D201" t="s">
        <v>28</v>
      </c>
      <c r="E201" t="s">
        <v>35</v>
      </c>
      <c r="F201" t="s">
        <v>37</v>
      </c>
      <c r="G201">
        <v>22920</v>
      </c>
      <c r="H201" t="s">
        <v>41</v>
      </c>
      <c r="I201" t="s">
        <v>43</v>
      </c>
      <c r="J201">
        <v>705444</v>
      </c>
      <c r="K201">
        <v>3</v>
      </c>
      <c r="L201">
        <v>2779</v>
      </c>
      <c r="M201">
        <v>15</v>
      </c>
      <c r="N201">
        <v>46517</v>
      </c>
      <c r="O201">
        <v>19149</v>
      </c>
      <c r="P201">
        <v>6741</v>
      </c>
      <c r="Q201" t="s">
        <v>48</v>
      </c>
      <c r="R201" t="s">
        <v>50</v>
      </c>
      <c r="S201" t="s">
        <v>55</v>
      </c>
      <c r="T201">
        <v>5</v>
      </c>
      <c r="U201" t="str">
        <f t="shared" si="6"/>
        <v>Profit</v>
      </c>
    </row>
    <row r="202" spans="1:21" x14ac:dyDescent="0.35">
      <c r="A202" s="4">
        <f t="shared" si="5"/>
        <v>45674</v>
      </c>
      <c r="B202" t="s">
        <v>20</v>
      </c>
      <c r="C202" t="s">
        <v>27</v>
      </c>
      <c r="D202" t="s">
        <v>32</v>
      </c>
      <c r="E202" t="s">
        <v>34</v>
      </c>
      <c r="F202" t="s">
        <v>38</v>
      </c>
      <c r="G202">
        <v>32144</v>
      </c>
      <c r="H202" t="s">
        <v>41</v>
      </c>
      <c r="I202" t="s">
        <v>43</v>
      </c>
      <c r="J202">
        <v>345954</v>
      </c>
      <c r="K202">
        <v>8</v>
      </c>
      <c r="L202">
        <v>2122</v>
      </c>
      <c r="M202">
        <v>5</v>
      </c>
      <c r="N202">
        <v>48797</v>
      </c>
      <c r="O202">
        <v>4917</v>
      </c>
      <c r="P202">
        <v>-2525</v>
      </c>
      <c r="Q202" t="s">
        <v>46</v>
      </c>
      <c r="R202" t="s">
        <v>52</v>
      </c>
      <c r="S202" t="s">
        <v>53</v>
      </c>
      <c r="T202">
        <v>2</v>
      </c>
      <c r="U202" t="str">
        <f t="shared" si="6"/>
        <v>Loss</v>
      </c>
    </row>
    <row r="203" spans="1:21" x14ac:dyDescent="0.35">
      <c r="A203" s="4">
        <f t="shared" si="5"/>
        <v>45674</v>
      </c>
      <c r="B203" t="s">
        <v>21</v>
      </c>
      <c r="C203" t="s">
        <v>24</v>
      </c>
      <c r="D203" t="s">
        <v>28</v>
      </c>
      <c r="E203" t="s">
        <v>35</v>
      </c>
      <c r="F203" t="s">
        <v>39</v>
      </c>
      <c r="G203">
        <v>94418</v>
      </c>
      <c r="H203" t="s">
        <v>42</v>
      </c>
      <c r="I203" t="s">
        <v>45</v>
      </c>
      <c r="J203">
        <v>633321</v>
      </c>
      <c r="K203">
        <v>9</v>
      </c>
      <c r="L203">
        <v>4914</v>
      </c>
      <c r="M203">
        <v>15</v>
      </c>
      <c r="N203">
        <v>36337</v>
      </c>
      <c r="O203">
        <v>13808</v>
      </c>
      <c r="P203">
        <v>3604</v>
      </c>
      <c r="Q203" t="s">
        <v>47</v>
      </c>
      <c r="R203" t="s">
        <v>51</v>
      </c>
      <c r="S203" t="s">
        <v>55</v>
      </c>
      <c r="T203">
        <v>3</v>
      </c>
      <c r="U203" t="str">
        <f t="shared" si="6"/>
        <v>Profit</v>
      </c>
    </row>
    <row r="204" spans="1:21" x14ac:dyDescent="0.35">
      <c r="A204" s="4">
        <f t="shared" si="5"/>
        <v>45674</v>
      </c>
      <c r="B204" t="s">
        <v>20</v>
      </c>
      <c r="C204" t="s">
        <v>24</v>
      </c>
      <c r="D204" t="s">
        <v>32</v>
      </c>
      <c r="E204" t="s">
        <v>36</v>
      </c>
      <c r="F204" t="s">
        <v>39</v>
      </c>
      <c r="G204">
        <v>12565</v>
      </c>
      <c r="H204" t="s">
        <v>42</v>
      </c>
      <c r="I204" t="s">
        <v>45</v>
      </c>
      <c r="J204">
        <v>786430</v>
      </c>
      <c r="K204">
        <v>9</v>
      </c>
      <c r="L204">
        <v>2181</v>
      </c>
      <c r="M204">
        <v>20</v>
      </c>
      <c r="N204">
        <v>22309</v>
      </c>
      <c r="O204">
        <v>26718</v>
      </c>
      <c r="P204">
        <v>12222</v>
      </c>
      <c r="Q204" t="s">
        <v>46</v>
      </c>
      <c r="R204" t="s">
        <v>51</v>
      </c>
      <c r="S204" t="s">
        <v>53</v>
      </c>
      <c r="T204">
        <v>2</v>
      </c>
      <c r="U204" t="str">
        <f t="shared" si="6"/>
        <v>Profit</v>
      </c>
    </row>
    <row r="205" spans="1:21" x14ac:dyDescent="0.35">
      <c r="A205" s="4">
        <f t="shared" si="5"/>
        <v>45674</v>
      </c>
      <c r="B205" t="s">
        <v>22</v>
      </c>
      <c r="C205" t="s">
        <v>26</v>
      </c>
      <c r="D205" t="s">
        <v>32</v>
      </c>
      <c r="E205" t="s">
        <v>34</v>
      </c>
      <c r="F205" t="s">
        <v>37</v>
      </c>
      <c r="G205">
        <v>98909</v>
      </c>
      <c r="H205" t="s">
        <v>42</v>
      </c>
      <c r="I205" t="s">
        <v>43</v>
      </c>
      <c r="J205">
        <v>736746</v>
      </c>
      <c r="K205">
        <v>5</v>
      </c>
      <c r="L205">
        <v>591</v>
      </c>
      <c r="M205">
        <v>5</v>
      </c>
      <c r="N205">
        <v>19871</v>
      </c>
      <c r="O205">
        <v>27742</v>
      </c>
      <c r="P205">
        <v>-1313</v>
      </c>
      <c r="Q205" t="s">
        <v>47</v>
      </c>
      <c r="R205" t="s">
        <v>52</v>
      </c>
      <c r="S205" t="s">
        <v>56</v>
      </c>
      <c r="T205">
        <v>1</v>
      </c>
      <c r="U205" t="str">
        <f t="shared" si="6"/>
        <v>Loss</v>
      </c>
    </row>
    <row r="206" spans="1:21" x14ac:dyDescent="0.35">
      <c r="A206" s="4">
        <f t="shared" si="5"/>
        <v>45675</v>
      </c>
      <c r="B206" t="s">
        <v>21</v>
      </c>
      <c r="C206" t="s">
        <v>25</v>
      </c>
      <c r="D206" t="s">
        <v>30</v>
      </c>
      <c r="E206" t="s">
        <v>36</v>
      </c>
      <c r="F206" t="s">
        <v>37</v>
      </c>
      <c r="G206">
        <v>63942</v>
      </c>
      <c r="H206" t="s">
        <v>42</v>
      </c>
      <c r="I206" t="s">
        <v>45</v>
      </c>
      <c r="J206">
        <v>804464</v>
      </c>
      <c r="K206">
        <v>1</v>
      </c>
      <c r="L206">
        <v>4206</v>
      </c>
      <c r="M206">
        <v>5</v>
      </c>
      <c r="N206">
        <v>27143</v>
      </c>
      <c r="O206">
        <v>2114</v>
      </c>
      <c r="P206">
        <v>-3974</v>
      </c>
      <c r="Q206" t="s">
        <v>48</v>
      </c>
      <c r="R206" t="s">
        <v>51</v>
      </c>
      <c r="S206" t="s">
        <v>53</v>
      </c>
      <c r="T206">
        <v>5</v>
      </c>
      <c r="U206" t="str">
        <f t="shared" si="6"/>
        <v>Loss</v>
      </c>
    </row>
    <row r="207" spans="1:21" x14ac:dyDescent="0.35">
      <c r="A207" s="4">
        <f t="shared" ref="A207:A270" si="7">A195+1</f>
        <v>45675</v>
      </c>
      <c r="B207" t="s">
        <v>22</v>
      </c>
      <c r="C207" t="s">
        <v>26</v>
      </c>
      <c r="D207" t="s">
        <v>32</v>
      </c>
      <c r="E207" t="s">
        <v>34</v>
      </c>
      <c r="F207" t="s">
        <v>40</v>
      </c>
      <c r="G207">
        <v>80560</v>
      </c>
      <c r="H207" t="s">
        <v>41</v>
      </c>
      <c r="I207" t="s">
        <v>45</v>
      </c>
      <c r="J207">
        <v>112199</v>
      </c>
      <c r="K207">
        <v>5</v>
      </c>
      <c r="L207">
        <v>1460</v>
      </c>
      <c r="M207">
        <v>20</v>
      </c>
      <c r="N207">
        <v>22207</v>
      </c>
      <c r="O207">
        <v>27795</v>
      </c>
      <c r="P207">
        <v>7972</v>
      </c>
      <c r="Q207" t="s">
        <v>48</v>
      </c>
      <c r="R207" t="s">
        <v>51</v>
      </c>
      <c r="S207" t="s">
        <v>54</v>
      </c>
      <c r="T207">
        <v>1</v>
      </c>
      <c r="U207" t="str">
        <f t="shared" si="6"/>
        <v>Profit</v>
      </c>
    </row>
    <row r="208" spans="1:21" x14ac:dyDescent="0.35">
      <c r="A208" s="4">
        <f t="shared" si="7"/>
        <v>45675</v>
      </c>
      <c r="B208" t="s">
        <v>21</v>
      </c>
      <c r="C208" t="s">
        <v>24</v>
      </c>
      <c r="D208" t="s">
        <v>28</v>
      </c>
      <c r="E208" t="s">
        <v>35</v>
      </c>
      <c r="F208" t="s">
        <v>40</v>
      </c>
      <c r="G208">
        <v>34691</v>
      </c>
      <c r="H208" t="s">
        <v>42</v>
      </c>
      <c r="I208" t="s">
        <v>43</v>
      </c>
      <c r="J208">
        <v>778087</v>
      </c>
      <c r="K208">
        <v>1</v>
      </c>
      <c r="L208">
        <v>4659</v>
      </c>
      <c r="M208">
        <v>15</v>
      </c>
      <c r="N208">
        <v>5504</v>
      </c>
      <c r="O208">
        <v>14010</v>
      </c>
      <c r="P208">
        <v>14219</v>
      </c>
      <c r="Q208" t="s">
        <v>46</v>
      </c>
      <c r="R208" t="s">
        <v>52</v>
      </c>
      <c r="S208" t="s">
        <v>55</v>
      </c>
      <c r="T208">
        <v>4</v>
      </c>
      <c r="U208" t="str">
        <f t="shared" si="6"/>
        <v>Profit</v>
      </c>
    </row>
    <row r="209" spans="1:21" x14ac:dyDescent="0.35">
      <c r="A209" s="4">
        <f t="shared" si="7"/>
        <v>45675</v>
      </c>
      <c r="B209" t="s">
        <v>21</v>
      </c>
      <c r="C209" t="s">
        <v>26</v>
      </c>
      <c r="D209" t="s">
        <v>30</v>
      </c>
      <c r="E209" t="s">
        <v>36</v>
      </c>
      <c r="F209" t="s">
        <v>40</v>
      </c>
      <c r="G209">
        <v>43799</v>
      </c>
      <c r="H209" t="s">
        <v>42</v>
      </c>
      <c r="I209" t="s">
        <v>45</v>
      </c>
      <c r="J209">
        <v>627219</v>
      </c>
      <c r="K209">
        <v>9</v>
      </c>
      <c r="L209">
        <v>1343</v>
      </c>
      <c r="M209">
        <v>10</v>
      </c>
      <c r="N209">
        <v>4622</v>
      </c>
      <c r="O209">
        <v>7040</v>
      </c>
      <c r="P209">
        <v>17856</v>
      </c>
      <c r="Q209" t="s">
        <v>49</v>
      </c>
      <c r="R209" t="s">
        <v>50</v>
      </c>
      <c r="S209" t="s">
        <v>56</v>
      </c>
      <c r="T209">
        <v>3</v>
      </c>
      <c r="U209" t="str">
        <f t="shared" si="6"/>
        <v>Profit</v>
      </c>
    </row>
    <row r="210" spans="1:21" x14ac:dyDescent="0.35">
      <c r="A210" s="4">
        <f t="shared" si="7"/>
        <v>45675</v>
      </c>
      <c r="B210" t="s">
        <v>23</v>
      </c>
      <c r="C210" t="s">
        <v>24</v>
      </c>
      <c r="D210" t="s">
        <v>30</v>
      </c>
      <c r="E210" t="s">
        <v>35</v>
      </c>
      <c r="F210" t="s">
        <v>38</v>
      </c>
      <c r="G210">
        <v>76777</v>
      </c>
      <c r="H210" t="s">
        <v>41</v>
      </c>
      <c r="I210" t="s">
        <v>43</v>
      </c>
      <c r="J210">
        <v>180379</v>
      </c>
      <c r="K210">
        <v>8</v>
      </c>
      <c r="L210">
        <v>718</v>
      </c>
      <c r="M210">
        <v>0</v>
      </c>
      <c r="N210">
        <v>40287</v>
      </c>
      <c r="O210">
        <v>18523</v>
      </c>
      <c r="P210">
        <v>17760</v>
      </c>
      <c r="Q210" t="s">
        <v>48</v>
      </c>
      <c r="R210" t="s">
        <v>51</v>
      </c>
      <c r="S210" t="s">
        <v>55</v>
      </c>
      <c r="T210">
        <v>4</v>
      </c>
      <c r="U210" t="str">
        <f t="shared" si="6"/>
        <v>Profit</v>
      </c>
    </row>
    <row r="211" spans="1:21" x14ac:dyDescent="0.35">
      <c r="A211" s="4">
        <f t="shared" si="7"/>
        <v>45675</v>
      </c>
      <c r="B211" t="s">
        <v>22</v>
      </c>
      <c r="C211" t="s">
        <v>26</v>
      </c>
      <c r="D211" t="s">
        <v>32</v>
      </c>
      <c r="E211" t="s">
        <v>34</v>
      </c>
      <c r="F211" t="s">
        <v>39</v>
      </c>
      <c r="G211">
        <v>44510</v>
      </c>
      <c r="H211" t="s">
        <v>42</v>
      </c>
      <c r="I211" t="s">
        <v>44</v>
      </c>
      <c r="J211">
        <v>287265</v>
      </c>
      <c r="K211">
        <v>7</v>
      </c>
      <c r="L211">
        <v>1203</v>
      </c>
      <c r="M211">
        <v>15</v>
      </c>
      <c r="N211">
        <v>31477</v>
      </c>
      <c r="O211">
        <v>8967</v>
      </c>
      <c r="P211">
        <v>795</v>
      </c>
      <c r="Q211" t="s">
        <v>46</v>
      </c>
      <c r="R211" t="s">
        <v>50</v>
      </c>
      <c r="S211" t="s">
        <v>56</v>
      </c>
      <c r="T211">
        <v>3</v>
      </c>
      <c r="U211" t="str">
        <f t="shared" si="6"/>
        <v>Profit</v>
      </c>
    </row>
    <row r="212" spans="1:21" x14ac:dyDescent="0.35">
      <c r="A212" s="4">
        <f t="shared" si="7"/>
        <v>45675</v>
      </c>
      <c r="B212" t="s">
        <v>20</v>
      </c>
      <c r="C212" t="s">
        <v>27</v>
      </c>
      <c r="D212" t="s">
        <v>31</v>
      </c>
      <c r="E212" t="s">
        <v>34</v>
      </c>
      <c r="F212" t="s">
        <v>38</v>
      </c>
      <c r="G212">
        <v>97919</v>
      </c>
      <c r="H212" t="s">
        <v>42</v>
      </c>
      <c r="I212" t="s">
        <v>44</v>
      </c>
      <c r="J212">
        <v>892131</v>
      </c>
      <c r="K212">
        <v>2</v>
      </c>
      <c r="L212">
        <v>746</v>
      </c>
      <c r="M212">
        <v>20</v>
      </c>
      <c r="N212">
        <v>2913</v>
      </c>
      <c r="O212">
        <v>23037</v>
      </c>
      <c r="P212">
        <v>3251</v>
      </c>
      <c r="Q212" t="s">
        <v>48</v>
      </c>
      <c r="R212" t="s">
        <v>52</v>
      </c>
      <c r="S212" t="s">
        <v>56</v>
      </c>
      <c r="T212">
        <v>4</v>
      </c>
      <c r="U212" t="str">
        <f t="shared" si="6"/>
        <v>Profit</v>
      </c>
    </row>
    <row r="213" spans="1:21" x14ac:dyDescent="0.35">
      <c r="A213" s="4">
        <f t="shared" si="7"/>
        <v>45675</v>
      </c>
      <c r="B213" t="s">
        <v>20</v>
      </c>
      <c r="C213" t="s">
        <v>26</v>
      </c>
      <c r="D213" t="s">
        <v>31</v>
      </c>
      <c r="E213" t="s">
        <v>34</v>
      </c>
      <c r="F213" t="s">
        <v>38</v>
      </c>
      <c r="G213">
        <v>87366</v>
      </c>
      <c r="H213" t="s">
        <v>41</v>
      </c>
      <c r="I213" t="s">
        <v>44</v>
      </c>
      <c r="J213">
        <v>551005</v>
      </c>
      <c r="K213">
        <v>2</v>
      </c>
      <c r="L213">
        <v>4537</v>
      </c>
      <c r="M213">
        <v>20</v>
      </c>
      <c r="N213">
        <v>15055</v>
      </c>
      <c r="O213">
        <v>23876</v>
      </c>
      <c r="P213">
        <v>-4411</v>
      </c>
      <c r="Q213" t="s">
        <v>48</v>
      </c>
      <c r="R213" t="s">
        <v>50</v>
      </c>
      <c r="S213" t="s">
        <v>54</v>
      </c>
      <c r="T213">
        <v>4</v>
      </c>
      <c r="U213" t="str">
        <f t="shared" si="6"/>
        <v>Loss</v>
      </c>
    </row>
    <row r="214" spans="1:21" x14ac:dyDescent="0.35">
      <c r="A214" s="4">
        <f t="shared" si="7"/>
        <v>45675</v>
      </c>
      <c r="B214" t="s">
        <v>22</v>
      </c>
      <c r="C214" t="s">
        <v>27</v>
      </c>
      <c r="D214" t="s">
        <v>29</v>
      </c>
      <c r="E214" t="s">
        <v>34</v>
      </c>
      <c r="F214" t="s">
        <v>39</v>
      </c>
      <c r="G214">
        <v>38975</v>
      </c>
      <c r="H214" t="s">
        <v>41</v>
      </c>
      <c r="I214" t="s">
        <v>45</v>
      </c>
      <c r="J214">
        <v>354031</v>
      </c>
      <c r="K214">
        <v>4</v>
      </c>
      <c r="L214">
        <v>556</v>
      </c>
      <c r="M214">
        <v>20</v>
      </c>
      <c r="N214">
        <v>39997</v>
      </c>
      <c r="O214">
        <v>22046</v>
      </c>
      <c r="P214">
        <v>5769</v>
      </c>
      <c r="Q214" t="s">
        <v>47</v>
      </c>
      <c r="R214" t="s">
        <v>51</v>
      </c>
      <c r="S214" t="s">
        <v>53</v>
      </c>
      <c r="T214">
        <v>3</v>
      </c>
      <c r="U214" t="str">
        <f t="shared" si="6"/>
        <v>Profit</v>
      </c>
    </row>
    <row r="215" spans="1:21" x14ac:dyDescent="0.35">
      <c r="A215" s="4">
        <f t="shared" si="7"/>
        <v>45675</v>
      </c>
      <c r="B215" t="s">
        <v>20</v>
      </c>
      <c r="C215" t="s">
        <v>27</v>
      </c>
      <c r="D215" t="s">
        <v>30</v>
      </c>
      <c r="E215" t="s">
        <v>34</v>
      </c>
      <c r="F215" t="s">
        <v>40</v>
      </c>
      <c r="G215">
        <v>63242</v>
      </c>
      <c r="H215" t="s">
        <v>42</v>
      </c>
      <c r="I215" t="s">
        <v>44</v>
      </c>
      <c r="J215">
        <v>579976</v>
      </c>
      <c r="K215">
        <v>9</v>
      </c>
      <c r="L215">
        <v>4459</v>
      </c>
      <c r="M215">
        <v>5</v>
      </c>
      <c r="N215">
        <v>23585</v>
      </c>
      <c r="O215">
        <v>13763</v>
      </c>
      <c r="P215">
        <v>14552</v>
      </c>
      <c r="Q215" t="s">
        <v>49</v>
      </c>
      <c r="R215" t="s">
        <v>50</v>
      </c>
      <c r="S215" t="s">
        <v>54</v>
      </c>
      <c r="T215">
        <v>1</v>
      </c>
      <c r="U215" t="str">
        <f t="shared" si="6"/>
        <v>Profit</v>
      </c>
    </row>
    <row r="216" spans="1:21" x14ac:dyDescent="0.35">
      <c r="A216" s="4">
        <f t="shared" si="7"/>
        <v>45675</v>
      </c>
      <c r="B216" t="s">
        <v>20</v>
      </c>
      <c r="C216" t="s">
        <v>25</v>
      </c>
      <c r="D216" t="s">
        <v>32</v>
      </c>
      <c r="E216" t="s">
        <v>36</v>
      </c>
      <c r="F216" t="s">
        <v>39</v>
      </c>
      <c r="G216">
        <v>56546</v>
      </c>
      <c r="H216" t="s">
        <v>41</v>
      </c>
      <c r="I216" t="s">
        <v>45</v>
      </c>
      <c r="J216">
        <v>258393</v>
      </c>
      <c r="K216">
        <v>9</v>
      </c>
      <c r="L216">
        <v>2358</v>
      </c>
      <c r="M216">
        <v>10</v>
      </c>
      <c r="N216">
        <v>29309</v>
      </c>
      <c r="O216">
        <v>20900</v>
      </c>
      <c r="P216">
        <v>13418</v>
      </c>
      <c r="Q216" t="s">
        <v>47</v>
      </c>
      <c r="R216" t="s">
        <v>50</v>
      </c>
      <c r="S216" t="s">
        <v>55</v>
      </c>
      <c r="T216">
        <v>4</v>
      </c>
      <c r="U216" t="str">
        <f t="shared" si="6"/>
        <v>Profit</v>
      </c>
    </row>
    <row r="217" spans="1:21" x14ac:dyDescent="0.35">
      <c r="A217" s="4">
        <f t="shared" si="7"/>
        <v>45675</v>
      </c>
      <c r="B217" t="s">
        <v>22</v>
      </c>
      <c r="C217" t="s">
        <v>27</v>
      </c>
      <c r="D217" t="s">
        <v>31</v>
      </c>
      <c r="E217" t="s">
        <v>34</v>
      </c>
      <c r="F217" t="s">
        <v>37</v>
      </c>
      <c r="G217">
        <v>33267</v>
      </c>
      <c r="H217" t="s">
        <v>42</v>
      </c>
      <c r="I217" t="s">
        <v>43</v>
      </c>
      <c r="J217">
        <v>947464</v>
      </c>
      <c r="K217">
        <v>8</v>
      </c>
      <c r="L217">
        <v>2412</v>
      </c>
      <c r="M217">
        <v>5</v>
      </c>
      <c r="N217">
        <v>12864</v>
      </c>
      <c r="O217">
        <v>15443</v>
      </c>
      <c r="P217">
        <v>16569</v>
      </c>
      <c r="Q217" t="s">
        <v>46</v>
      </c>
      <c r="R217" t="s">
        <v>50</v>
      </c>
      <c r="S217" t="s">
        <v>53</v>
      </c>
      <c r="T217">
        <v>3</v>
      </c>
      <c r="U217" t="str">
        <f t="shared" si="6"/>
        <v>Profit</v>
      </c>
    </row>
    <row r="218" spans="1:21" x14ac:dyDescent="0.35">
      <c r="A218" s="4">
        <f t="shared" si="7"/>
        <v>45676</v>
      </c>
      <c r="B218" t="s">
        <v>21</v>
      </c>
      <c r="C218" t="s">
        <v>27</v>
      </c>
      <c r="D218" t="s">
        <v>32</v>
      </c>
      <c r="E218" t="s">
        <v>35</v>
      </c>
      <c r="F218" t="s">
        <v>40</v>
      </c>
      <c r="G218">
        <v>87911</v>
      </c>
      <c r="H218" t="s">
        <v>41</v>
      </c>
      <c r="I218" t="s">
        <v>44</v>
      </c>
      <c r="J218">
        <v>107636</v>
      </c>
      <c r="K218">
        <v>5</v>
      </c>
      <c r="L218">
        <v>4721</v>
      </c>
      <c r="M218">
        <v>5</v>
      </c>
      <c r="N218">
        <v>23781</v>
      </c>
      <c r="O218">
        <v>11168</v>
      </c>
      <c r="P218">
        <v>7260</v>
      </c>
      <c r="Q218" t="s">
        <v>46</v>
      </c>
      <c r="R218" t="s">
        <v>52</v>
      </c>
      <c r="S218" t="s">
        <v>55</v>
      </c>
      <c r="T218">
        <v>3</v>
      </c>
      <c r="U218" t="str">
        <f t="shared" si="6"/>
        <v>Profit</v>
      </c>
    </row>
    <row r="219" spans="1:21" x14ac:dyDescent="0.35">
      <c r="A219" s="4">
        <f t="shared" si="7"/>
        <v>45676</v>
      </c>
      <c r="B219" t="s">
        <v>22</v>
      </c>
      <c r="C219" t="s">
        <v>26</v>
      </c>
      <c r="D219" t="s">
        <v>32</v>
      </c>
      <c r="E219" t="s">
        <v>36</v>
      </c>
      <c r="F219" t="s">
        <v>39</v>
      </c>
      <c r="G219">
        <v>97049</v>
      </c>
      <c r="H219" t="s">
        <v>42</v>
      </c>
      <c r="I219" t="s">
        <v>45</v>
      </c>
      <c r="J219">
        <v>953828</v>
      </c>
      <c r="K219">
        <v>7</v>
      </c>
      <c r="L219">
        <v>766</v>
      </c>
      <c r="M219">
        <v>5</v>
      </c>
      <c r="N219">
        <v>31052</v>
      </c>
      <c r="O219">
        <v>15924</v>
      </c>
      <c r="P219">
        <v>16534</v>
      </c>
      <c r="Q219" t="s">
        <v>47</v>
      </c>
      <c r="R219" t="s">
        <v>52</v>
      </c>
      <c r="S219" t="s">
        <v>53</v>
      </c>
      <c r="T219">
        <v>4</v>
      </c>
      <c r="U219" t="str">
        <f t="shared" si="6"/>
        <v>Profit</v>
      </c>
    </row>
    <row r="220" spans="1:21" x14ac:dyDescent="0.35">
      <c r="A220" s="4">
        <f t="shared" si="7"/>
        <v>45676</v>
      </c>
      <c r="B220" t="s">
        <v>21</v>
      </c>
      <c r="C220" t="s">
        <v>24</v>
      </c>
      <c r="D220" t="s">
        <v>30</v>
      </c>
      <c r="E220" t="s">
        <v>35</v>
      </c>
      <c r="F220" t="s">
        <v>38</v>
      </c>
      <c r="G220">
        <v>79939</v>
      </c>
      <c r="H220" t="s">
        <v>42</v>
      </c>
      <c r="I220" t="s">
        <v>44</v>
      </c>
      <c r="J220">
        <v>220249</v>
      </c>
      <c r="K220">
        <v>9</v>
      </c>
      <c r="L220">
        <v>3982</v>
      </c>
      <c r="M220">
        <v>20</v>
      </c>
      <c r="N220">
        <v>14597</v>
      </c>
      <c r="O220">
        <v>10788</v>
      </c>
      <c r="P220">
        <v>77</v>
      </c>
      <c r="Q220" t="s">
        <v>49</v>
      </c>
      <c r="R220" t="s">
        <v>52</v>
      </c>
      <c r="S220" t="s">
        <v>54</v>
      </c>
      <c r="T220">
        <v>1</v>
      </c>
      <c r="U220" t="str">
        <f t="shared" si="6"/>
        <v>Profit</v>
      </c>
    </row>
    <row r="221" spans="1:21" x14ac:dyDescent="0.35">
      <c r="A221" s="4">
        <f t="shared" si="7"/>
        <v>45676</v>
      </c>
      <c r="B221" t="s">
        <v>20</v>
      </c>
      <c r="C221" t="s">
        <v>25</v>
      </c>
      <c r="D221" t="s">
        <v>29</v>
      </c>
      <c r="E221" t="s">
        <v>34</v>
      </c>
      <c r="F221" t="s">
        <v>39</v>
      </c>
      <c r="G221">
        <v>14897</v>
      </c>
      <c r="H221" t="s">
        <v>42</v>
      </c>
      <c r="I221" t="s">
        <v>45</v>
      </c>
      <c r="J221">
        <v>377133</v>
      </c>
      <c r="K221">
        <v>3</v>
      </c>
      <c r="L221">
        <v>2180</v>
      </c>
      <c r="M221">
        <v>15</v>
      </c>
      <c r="N221">
        <v>2541</v>
      </c>
      <c r="O221">
        <v>2145</v>
      </c>
      <c r="P221">
        <v>9061</v>
      </c>
      <c r="Q221" t="s">
        <v>49</v>
      </c>
      <c r="R221" t="s">
        <v>52</v>
      </c>
      <c r="S221" t="s">
        <v>56</v>
      </c>
      <c r="T221">
        <v>5</v>
      </c>
      <c r="U221" t="str">
        <f t="shared" si="6"/>
        <v>Profit</v>
      </c>
    </row>
    <row r="222" spans="1:21" x14ac:dyDescent="0.35">
      <c r="A222" s="4">
        <f t="shared" si="7"/>
        <v>45676</v>
      </c>
      <c r="B222" t="s">
        <v>20</v>
      </c>
      <c r="C222" t="s">
        <v>27</v>
      </c>
      <c r="D222" t="s">
        <v>30</v>
      </c>
      <c r="E222" t="s">
        <v>35</v>
      </c>
      <c r="F222" t="s">
        <v>40</v>
      </c>
      <c r="G222">
        <v>10163</v>
      </c>
      <c r="H222" t="s">
        <v>41</v>
      </c>
      <c r="I222" t="s">
        <v>45</v>
      </c>
      <c r="J222">
        <v>151086</v>
      </c>
      <c r="K222">
        <v>4</v>
      </c>
      <c r="L222">
        <v>3693</v>
      </c>
      <c r="M222">
        <v>0</v>
      </c>
      <c r="N222">
        <v>39630</v>
      </c>
      <c r="O222">
        <v>2627</v>
      </c>
      <c r="P222">
        <v>12160</v>
      </c>
      <c r="Q222" t="s">
        <v>49</v>
      </c>
      <c r="R222" t="s">
        <v>50</v>
      </c>
      <c r="S222" t="s">
        <v>55</v>
      </c>
      <c r="T222">
        <v>2</v>
      </c>
      <c r="U222" t="str">
        <f t="shared" si="6"/>
        <v>Profit</v>
      </c>
    </row>
    <row r="223" spans="1:21" x14ac:dyDescent="0.35">
      <c r="A223" s="4">
        <f t="shared" si="7"/>
        <v>45676</v>
      </c>
      <c r="B223" t="s">
        <v>20</v>
      </c>
      <c r="C223" t="s">
        <v>25</v>
      </c>
      <c r="D223" t="s">
        <v>33</v>
      </c>
      <c r="E223" t="s">
        <v>36</v>
      </c>
      <c r="F223" t="s">
        <v>37</v>
      </c>
      <c r="G223">
        <v>62540</v>
      </c>
      <c r="H223" t="s">
        <v>41</v>
      </c>
      <c r="I223" t="s">
        <v>43</v>
      </c>
      <c r="J223">
        <v>868901</v>
      </c>
      <c r="K223">
        <v>2</v>
      </c>
      <c r="L223">
        <v>2031</v>
      </c>
      <c r="M223">
        <v>0</v>
      </c>
      <c r="N223">
        <v>33983</v>
      </c>
      <c r="O223">
        <v>11050</v>
      </c>
      <c r="P223">
        <v>19723</v>
      </c>
      <c r="Q223" t="s">
        <v>48</v>
      </c>
      <c r="R223" t="s">
        <v>51</v>
      </c>
      <c r="S223" t="s">
        <v>55</v>
      </c>
      <c r="T223">
        <v>5</v>
      </c>
      <c r="U223" t="str">
        <f t="shared" si="6"/>
        <v>Profit</v>
      </c>
    </row>
    <row r="224" spans="1:21" x14ac:dyDescent="0.35">
      <c r="A224" s="4">
        <f t="shared" si="7"/>
        <v>45676</v>
      </c>
      <c r="B224" t="s">
        <v>23</v>
      </c>
      <c r="C224" t="s">
        <v>26</v>
      </c>
      <c r="D224" t="s">
        <v>31</v>
      </c>
      <c r="E224" t="s">
        <v>36</v>
      </c>
      <c r="F224" t="s">
        <v>38</v>
      </c>
      <c r="G224">
        <v>92915</v>
      </c>
      <c r="H224" t="s">
        <v>42</v>
      </c>
      <c r="I224" t="s">
        <v>45</v>
      </c>
      <c r="J224">
        <v>858031</v>
      </c>
      <c r="K224">
        <v>9</v>
      </c>
      <c r="L224">
        <v>2506</v>
      </c>
      <c r="M224">
        <v>10</v>
      </c>
      <c r="N224">
        <v>11398</v>
      </c>
      <c r="O224">
        <v>18629</v>
      </c>
      <c r="P224">
        <v>11019</v>
      </c>
      <c r="Q224" t="s">
        <v>46</v>
      </c>
      <c r="R224" t="s">
        <v>50</v>
      </c>
      <c r="S224" t="s">
        <v>54</v>
      </c>
      <c r="T224">
        <v>4</v>
      </c>
      <c r="U224" t="str">
        <f t="shared" si="6"/>
        <v>Profit</v>
      </c>
    </row>
    <row r="225" spans="1:21" x14ac:dyDescent="0.35">
      <c r="A225" s="4">
        <f t="shared" si="7"/>
        <v>45676</v>
      </c>
      <c r="B225" t="s">
        <v>21</v>
      </c>
      <c r="C225" t="s">
        <v>27</v>
      </c>
      <c r="D225" t="s">
        <v>31</v>
      </c>
      <c r="E225" t="s">
        <v>36</v>
      </c>
      <c r="F225" t="s">
        <v>37</v>
      </c>
      <c r="G225">
        <v>40030</v>
      </c>
      <c r="H225" t="s">
        <v>41</v>
      </c>
      <c r="I225" t="s">
        <v>45</v>
      </c>
      <c r="J225">
        <v>605174</v>
      </c>
      <c r="K225">
        <v>7</v>
      </c>
      <c r="L225">
        <v>4728</v>
      </c>
      <c r="M225">
        <v>10</v>
      </c>
      <c r="N225">
        <v>26759</v>
      </c>
      <c r="O225">
        <v>10674</v>
      </c>
      <c r="P225">
        <v>3238</v>
      </c>
      <c r="Q225" t="s">
        <v>48</v>
      </c>
      <c r="R225" t="s">
        <v>50</v>
      </c>
      <c r="S225" t="s">
        <v>54</v>
      </c>
      <c r="T225">
        <v>4</v>
      </c>
      <c r="U225" t="str">
        <f t="shared" si="6"/>
        <v>Profit</v>
      </c>
    </row>
    <row r="226" spans="1:21" x14ac:dyDescent="0.35">
      <c r="A226" s="4">
        <f t="shared" si="7"/>
        <v>45676</v>
      </c>
      <c r="B226" t="s">
        <v>23</v>
      </c>
      <c r="C226" t="s">
        <v>26</v>
      </c>
      <c r="D226" t="s">
        <v>31</v>
      </c>
      <c r="E226" t="s">
        <v>35</v>
      </c>
      <c r="F226" t="s">
        <v>37</v>
      </c>
      <c r="G226">
        <v>65313</v>
      </c>
      <c r="H226" t="s">
        <v>41</v>
      </c>
      <c r="I226" t="s">
        <v>44</v>
      </c>
      <c r="J226">
        <v>593691</v>
      </c>
      <c r="K226">
        <v>6</v>
      </c>
      <c r="L226">
        <v>3950</v>
      </c>
      <c r="M226">
        <v>20</v>
      </c>
      <c r="N226">
        <v>26105</v>
      </c>
      <c r="O226">
        <v>23145</v>
      </c>
      <c r="P226">
        <v>10616</v>
      </c>
      <c r="Q226" t="s">
        <v>47</v>
      </c>
      <c r="R226" t="s">
        <v>50</v>
      </c>
      <c r="S226" t="s">
        <v>53</v>
      </c>
      <c r="T226">
        <v>3</v>
      </c>
      <c r="U226" t="str">
        <f t="shared" si="6"/>
        <v>Profit</v>
      </c>
    </row>
    <row r="227" spans="1:21" x14ac:dyDescent="0.35">
      <c r="A227" s="4">
        <f t="shared" si="7"/>
        <v>45676</v>
      </c>
      <c r="B227" t="s">
        <v>23</v>
      </c>
      <c r="C227" t="s">
        <v>25</v>
      </c>
      <c r="D227" t="s">
        <v>28</v>
      </c>
      <c r="E227" t="s">
        <v>36</v>
      </c>
      <c r="F227" t="s">
        <v>38</v>
      </c>
      <c r="G227">
        <v>39870</v>
      </c>
      <c r="H227" t="s">
        <v>42</v>
      </c>
      <c r="I227" t="s">
        <v>43</v>
      </c>
      <c r="J227">
        <v>398206</v>
      </c>
      <c r="K227">
        <v>5</v>
      </c>
      <c r="L227">
        <v>1519</v>
      </c>
      <c r="M227">
        <v>0</v>
      </c>
      <c r="N227">
        <v>42948</v>
      </c>
      <c r="O227">
        <v>27097</v>
      </c>
      <c r="P227">
        <v>12885</v>
      </c>
      <c r="Q227" t="s">
        <v>49</v>
      </c>
      <c r="R227" t="s">
        <v>51</v>
      </c>
      <c r="S227" t="s">
        <v>55</v>
      </c>
      <c r="T227">
        <v>1</v>
      </c>
      <c r="U227" t="str">
        <f t="shared" si="6"/>
        <v>Profit</v>
      </c>
    </row>
    <row r="228" spans="1:21" x14ac:dyDescent="0.35">
      <c r="A228" s="4">
        <f t="shared" si="7"/>
        <v>45676</v>
      </c>
      <c r="B228" t="s">
        <v>22</v>
      </c>
      <c r="C228" t="s">
        <v>26</v>
      </c>
      <c r="D228" t="s">
        <v>32</v>
      </c>
      <c r="E228" t="s">
        <v>35</v>
      </c>
      <c r="F228" t="s">
        <v>39</v>
      </c>
      <c r="G228">
        <v>39482</v>
      </c>
      <c r="H228" t="s">
        <v>41</v>
      </c>
      <c r="I228" t="s">
        <v>45</v>
      </c>
      <c r="J228">
        <v>834697</v>
      </c>
      <c r="K228">
        <v>7</v>
      </c>
      <c r="L228">
        <v>817</v>
      </c>
      <c r="M228">
        <v>15</v>
      </c>
      <c r="N228">
        <v>23118</v>
      </c>
      <c r="O228">
        <v>17753</v>
      </c>
      <c r="P228">
        <v>1499</v>
      </c>
      <c r="Q228" t="s">
        <v>48</v>
      </c>
      <c r="R228" t="s">
        <v>51</v>
      </c>
      <c r="S228" t="s">
        <v>54</v>
      </c>
      <c r="T228">
        <v>1</v>
      </c>
      <c r="U228" t="str">
        <f t="shared" si="6"/>
        <v>Profit</v>
      </c>
    </row>
    <row r="229" spans="1:21" x14ac:dyDescent="0.35">
      <c r="A229" s="4">
        <f t="shared" si="7"/>
        <v>45676</v>
      </c>
      <c r="B229" t="s">
        <v>23</v>
      </c>
      <c r="C229" t="s">
        <v>25</v>
      </c>
      <c r="D229" t="s">
        <v>30</v>
      </c>
      <c r="E229" t="s">
        <v>34</v>
      </c>
      <c r="F229" t="s">
        <v>39</v>
      </c>
      <c r="G229">
        <v>41058</v>
      </c>
      <c r="H229" t="s">
        <v>41</v>
      </c>
      <c r="I229" t="s">
        <v>44</v>
      </c>
      <c r="J229">
        <v>555341</v>
      </c>
      <c r="K229">
        <v>3</v>
      </c>
      <c r="L229">
        <v>2100</v>
      </c>
      <c r="M229">
        <v>20</v>
      </c>
      <c r="N229">
        <v>15748</v>
      </c>
      <c r="O229">
        <v>15264</v>
      </c>
      <c r="P229">
        <v>-3336</v>
      </c>
      <c r="Q229" t="s">
        <v>49</v>
      </c>
      <c r="R229" t="s">
        <v>51</v>
      </c>
      <c r="S229" t="s">
        <v>53</v>
      </c>
      <c r="T229">
        <v>4</v>
      </c>
      <c r="U229" t="str">
        <f t="shared" si="6"/>
        <v>Loss</v>
      </c>
    </row>
    <row r="230" spans="1:21" x14ac:dyDescent="0.35">
      <c r="A230" s="4">
        <f t="shared" si="7"/>
        <v>45677</v>
      </c>
      <c r="B230" t="s">
        <v>22</v>
      </c>
      <c r="C230" t="s">
        <v>26</v>
      </c>
      <c r="D230" t="s">
        <v>31</v>
      </c>
      <c r="E230" t="s">
        <v>34</v>
      </c>
      <c r="F230" t="s">
        <v>37</v>
      </c>
      <c r="G230">
        <v>67255</v>
      </c>
      <c r="H230" t="s">
        <v>42</v>
      </c>
      <c r="I230" t="s">
        <v>43</v>
      </c>
      <c r="J230">
        <v>654686</v>
      </c>
      <c r="K230">
        <v>5</v>
      </c>
      <c r="L230">
        <v>1210</v>
      </c>
      <c r="M230">
        <v>10</v>
      </c>
      <c r="N230">
        <v>23073</v>
      </c>
      <c r="O230">
        <v>22239</v>
      </c>
      <c r="P230">
        <v>1596</v>
      </c>
      <c r="Q230" t="s">
        <v>48</v>
      </c>
      <c r="R230" t="s">
        <v>50</v>
      </c>
      <c r="S230" t="s">
        <v>53</v>
      </c>
      <c r="T230">
        <v>1</v>
      </c>
      <c r="U230" t="str">
        <f t="shared" si="6"/>
        <v>Profit</v>
      </c>
    </row>
    <row r="231" spans="1:21" x14ac:dyDescent="0.35">
      <c r="A231" s="4">
        <f t="shared" si="7"/>
        <v>45677</v>
      </c>
      <c r="B231" t="s">
        <v>22</v>
      </c>
      <c r="C231" t="s">
        <v>25</v>
      </c>
      <c r="D231" t="s">
        <v>33</v>
      </c>
      <c r="E231" t="s">
        <v>35</v>
      </c>
      <c r="F231" t="s">
        <v>39</v>
      </c>
      <c r="G231">
        <v>74930</v>
      </c>
      <c r="H231" t="s">
        <v>42</v>
      </c>
      <c r="I231" t="s">
        <v>45</v>
      </c>
      <c r="J231">
        <v>956715</v>
      </c>
      <c r="K231">
        <v>2</v>
      </c>
      <c r="L231">
        <v>3696</v>
      </c>
      <c r="M231">
        <v>20</v>
      </c>
      <c r="N231">
        <v>44216</v>
      </c>
      <c r="O231">
        <v>28768</v>
      </c>
      <c r="P231">
        <v>18049</v>
      </c>
      <c r="Q231" t="s">
        <v>46</v>
      </c>
      <c r="R231" t="s">
        <v>52</v>
      </c>
      <c r="S231" t="s">
        <v>55</v>
      </c>
      <c r="T231">
        <v>2</v>
      </c>
      <c r="U231" t="str">
        <f t="shared" si="6"/>
        <v>Profit</v>
      </c>
    </row>
    <row r="232" spans="1:21" x14ac:dyDescent="0.35">
      <c r="A232" s="4">
        <f t="shared" si="7"/>
        <v>45677</v>
      </c>
      <c r="B232" t="s">
        <v>23</v>
      </c>
      <c r="C232" t="s">
        <v>24</v>
      </c>
      <c r="D232" t="s">
        <v>31</v>
      </c>
      <c r="E232" t="s">
        <v>36</v>
      </c>
      <c r="F232" t="s">
        <v>40</v>
      </c>
      <c r="G232">
        <v>60500</v>
      </c>
      <c r="H232" t="s">
        <v>41</v>
      </c>
      <c r="I232" t="s">
        <v>44</v>
      </c>
      <c r="J232">
        <v>989128</v>
      </c>
      <c r="K232">
        <v>5</v>
      </c>
      <c r="L232">
        <v>950</v>
      </c>
      <c r="M232">
        <v>10</v>
      </c>
      <c r="N232">
        <v>16132</v>
      </c>
      <c r="O232">
        <v>22704</v>
      </c>
      <c r="P232">
        <v>7232</v>
      </c>
      <c r="Q232" t="s">
        <v>49</v>
      </c>
      <c r="R232" t="s">
        <v>52</v>
      </c>
      <c r="S232" t="s">
        <v>53</v>
      </c>
      <c r="T232">
        <v>1</v>
      </c>
      <c r="U232" t="str">
        <f t="shared" si="6"/>
        <v>Profit</v>
      </c>
    </row>
    <row r="233" spans="1:21" x14ac:dyDescent="0.35">
      <c r="A233" s="4">
        <f t="shared" si="7"/>
        <v>45677</v>
      </c>
      <c r="B233" t="s">
        <v>21</v>
      </c>
      <c r="C233" t="s">
        <v>26</v>
      </c>
      <c r="D233" t="s">
        <v>29</v>
      </c>
      <c r="E233" t="s">
        <v>35</v>
      </c>
      <c r="F233" t="s">
        <v>37</v>
      </c>
      <c r="G233">
        <v>36379</v>
      </c>
      <c r="H233" t="s">
        <v>41</v>
      </c>
      <c r="I233" t="s">
        <v>43</v>
      </c>
      <c r="J233">
        <v>170774</v>
      </c>
      <c r="K233">
        <v>7</v>
      </c>
      <c r="L233">
        <v>2381</v>
      </c>
      <c r="M233">
        <v>0</v>
      </c>
      <c r="N233">
        <v>12943</v>
      </c>
      <c r="O233">
        <v>20616</v>
      </c>
      <c r="P233">
        <v>1320</v>
      </c>
      <c r="Q233" t="s">
        <v>48</v>
      </c>
      <c r="R233" t="s">
        <v>50</v>
      </c>
      <c r="S233" t="s">
        <v>54</v>
      </c>
      <c r="T233">
        <v>1</v>
      </c>
      <c r="U233" t="str">
        <f t="shared" si="6"/>
        <v>Profit</v>
      </c>
    </row>
    <row r="234" spans="1:21" x14ac:dyDescent="0.35">
      <c r="A234" s="4">
        <f t="shared" si="7"/>
        <v>45677</v>
      </c>
      <c r="B234" t="s">
        <v>21</v>
      </c>
      <c r="C234" t="s">
        <v>26</v>
      </c>
      <c r="D234" t="s">
        <v>32</v>
      </c>
      <c r="E234" t="s">
        <v>35</v>
      </c>
      <c r="F234" t="s">
        <v>37</v>
      </c>
      <c r="G234">
        <v>77787</v>
      </c>
      <c r="H234" t="s">
        <v>41</v>
      </c>
      <c r="I234" t="s">
        <v>43</v>
      </c>
      <c r="J234">
        <v>889266</v>
      </c>
      <c r="K234">
        <v>7</v>
      </c>
      <c r="L234">
        <v>2243</v>
      </c>
      <c r="M234">
        <v>20</v>
      </c>
      <c r="N234">
        <v>22480</v>
      </c>
      <c r="O234">
        <v>19169</v>
      </c>
      <c r="P234">
        <v>6195</v>
      </c>
      <c r="Q234" t="s">
        <v>47</v>
      </c>
      <c r="R234" t="s">
        <v>52</v>
      </c>
      <c r="S234" t="s">
        <v>54</v>
      </c>
      <c r="T234">
        <v>3</v>
      </c>
      <c r="U234" t="str">
        <f t="shared" si="6"/>
        <v>Profit</v>
      </c>
    </row>
    <row r="235" spans="1:21" x14ac:dyDescent="0.35">
      <c r="A235" s="4">
        <f t="shared" si="7"/>
        <v>45677</v>
      </c>
      <c r="B235" t="s">
        <v>21</v>
      </c>
      <c r="C235" t="s">
        <v>24</v>
      </c>
      <c r="D235" t="s">
        <v>32</v>
      </c>
      <c r="E235" t="s">
        <v>35</v>
      </c>
      <c r="F235" t="s">
        <v>37</v>
      </c>
      <c r="G235">
        <v>33674</v>
      </c>
      <c r="H235" t="s">
        <v>42</v>
      </c>
      <c r="I235" t="s">
        <v>43</v>
      </c>
      <c r="J235">
        <v>410347</v>
      </c>
      <c r="K235">
        <v>9</v>
      </c>
      <c r="L235">
        <v>1823</v>
      </c>
      <c r="M235">
        <v>5</v>
      </c>
      <c r="N235">
        <v>41919</v>
      </c>
      <c r="O235">
        <v>17958</v>
      </c>
      <c r="P235">
        <v>13406</v>
      </c>
      <c r="Q235" t="s">
        <v>48</v>
      </c>
      <c r="R235" t="s">
        <v>52</v>
      </c>
      <c r="S235" t="s">
        <v>54</v>
      </c>
      <c r="T235">
        <v>4</v>
      </c>
      <c r="U235" t="str">
        <f t="shared" si="6"/>
        <v>Profit</v>
      </c>
    </row>
    <row r="236" spans="1:21" x14ac:dyDescent="0.35">
      <c r="A236" s="4">
        <f t="shared" si="7"/>
        <v>45677</v>
      </c>
      <c r="B236" t="s">
        <v>21</v>
      </c>
      <c r="C236" t="s">
        <v>24</v>
      </c>
      <c r="D236" t="s">
        <v>30</v>
      </c>
      <c r="E236" t="s">
        <v>34</v>
      </c>
      <c r="F236" t="s">
        <v>40</v>
      </c>
      <c r="G236">
        <v>16590</v>
      </c>
      <c r="H236" t="s">
        <v>41</v>
      </c>
      <c r="I236" t="s">
        <v>43</v>
      </c>
      <c r="J236">
        <v>407820</v>
      </c>
      <c r="K236">
        <v>3</v>
      </c>
      <c r="L236">
        <v>4060</v>
      </c>
      <c r="M236">
        <v>10</v>
      </c>
      <c r="N236">
        <v>33081</v>
      </c>
      <c r="O236">
        <v>16759</v>
      </c>
      <c r="P236">
        <v>3401</v>
      </c>
      <c r="Q236" t="s">
        <v>47</v>
      </c>
      <c r="R236" t="s">
        <v>50</v>
      </c>
      <c r="S236" t="s">
        <v>55</v>
      </c>
      <c r="T236">
        <v>1</v>
      </c>
      <c r="U236" t="str">
        <f t="shared" si="6"/>
        <v>Profit</v>
      </c>
    </row>
    <row r="237" spans="1:21" x14ac:dyDescent="0.35">
      <c r="A237" s="4">
        <f t="shared" si="7"/>
        <v>45677</v>
      </c>
      <c r="B237" t="s">
        <v>21</v>
      </c>
      <c r="C237" t="s">
        <v>26</v>
      </c>
      <c r="D237" t="s">
        <v>28</v>
      </c>
      <c r="E237" t="s">
        <v>35</v>
      </c>
      <c r="F237" t="s">
        <v>37</v>
      </c>
      <c r="G237">
        <v>41432</v>
      </c>
      <c r="H237" t="s">
        <v>41</v>
      </c>
      <c r="I237" t="s">
        <v>45</v>
      </c>
      <c r="J237">
        <v>650518</v>
      </c>
      <c r="K237">
        <v>8</v>
      </c>
      <c r="L237">
        <v>3180</v>
      </c>
      <c r="M237">
        <v>5</v>
      </c>
      <c r="N237">
        <v>38548</v>
      </c>
      <c r="O237">
        <v>17088</v>
      </c>
      <c r="P237">
        <v>18593</v>
      </c>
      <c r="Q237" t="s">
        <v>47</v>
      </c>
      <c r="R237" t="s">
        <v>50</v>
      </c>
      <c r="S237" t="s">
        <v>54</v>
      </c>
      <c r="T237">
        <v>4</v>
      </c>
      <c r="U237" t="str">
        <f t="shared" si="6"/>
        <v>Profit</v>
      </c>
    </row>
    <row r="238" spans="1:21" x14ac:dyDescent="0.35">
      <c r="A238" s="4">
        <f t="shared" si="7"/>
        <v>45677</v>
      </c>
      <c r="B238" t="s">
        <v>23</v>
      </c>
      <c r="C238" t="s">
        <v>24</v>
      </c>
      <c r="D238" t="s">
        <v>30</v>
      </c>
      <c r="E238" t="s">
        <v>34</v>
      </c>
      <c r="F238" t="s">
        <v>39</v>
      </c>
      <c r="G238">
        <v>50426</v>
      </c>
      <c r="H238" t="s">
        <v>41</v>
      </c>
      <c r="I238" t="s">
        <v>45</v>
      </c>
      <c r="J238">
        <v>959084</v>
      </c>
      <c r="K238">
        <v>5</v>
      </c>
      <c r="L238">
        <v>4737</v>
      </c>
      <c r="M238">
        <v>10</v>
      </c>
      <c r="N238">
        <v>10474</v>
      </c>
      <c r="O238">
        <v>6504</v>
      </c>
      <c r="P238">
        <v>18675</v>
      </c>
      <c r="Q238" t="s">
        <v>49</v>
      </c>
      <c r="R238" t="s">
        <v>52</v>
      </c>
      <c r="S238" t="s">
        <v>56</v>
      </c>
      <c r="T238">
        <v>1</v>
      </c>
      <c r="U238" t="str">
        <f t="shared" si="6"/>
        <v>Profit</v>
      </c>
    </row>
    <row r="239" spans="1:21" x14ac:dyDescent="0.35">
      <c r="A239" s="4">
        <f t="shared" si="7"/>
        <v>45677</v>
      </c>
      <c r="B239" t="s">
        <v>23</v>
      </c>
      <c r="C239" t="s">
        <v>27</v>
      </c>
      <c r="D239" t="s">
        <v>31</v>
      </c>
      <c r="E239" t="s">
        <v>35</v>
      </c>
      <c r="F239" t="s">
        <v>39</v>
      </c>
      <c r="G239">
        <v>59584</v>
      </c>
      <c r="H239" t="s">
        <v>41</v>
      </c>
      <c r="I239" t="s">
        <v>43</v>
      </c>
      <c r="J239">
        <v>430608</v>
      </c>
      <c r="K239">
        <v>7</v>
      </c>
      <c r="L239">
        <v>3551</v>
      </c>
      <c r="M239">
        <v>5</v>
      </c>
      <c r="N239">
        <v>18255</v>
      </c>
      <c r="O239">
        <v>9020</v>
      </c>
      <c r="P239">
        <v>8336</v>
      </c>
      <c r="Q239" t="s">
        <v>46</v>
      </c>
      <c r="R239" t="s">
        <v>50</v>
      </c>
      <c r="S239" t="s">
        <v>53</v>
      </c>
      <c r="T239">
        <v>1</v>
      </c>
      <c r="U239" t="str">
        <f t="shared" si="6"/>
        <v>Profit</v>
      </c>
    </row>
    <row r="240" spans="1:21" x14ac:dyDescent="0.35">
      <c r="A240" s="4">
        <f t="shared" si="7"/>
        <v>45677</v>
      </c>
      <c r="B240" t="s">
        <v>20</v>
      </c>
      <c r="C240" t="s">
        <v>25</v>
      </c>
      <c r="D240" t="s">
        <v>29</v>
      </c>
      <c r="E240" t="s">
        <v>34</v>
      </c>
      <c r="F240" t="s">
        <v>39</v>
      </c>
      <c r="G240">
        <v>97663</v>
      </c>
      <c r="H240" t="s">
        <v>41</v>
      </c>
      <c r="I240" t="s">
        <v>43</v>
      </c>
      <c r="J240">
        <v>615329</v>
      </c>
      <c r="K240">
        <v>1</v>
      </c>
      <c r="L240">
        <v>2851</v>
      </c>
      <c r="M240">
        <v>0</v>
      </c>
      <c r="N240">
        <v>32888</v>
      </c>
      <c r="O240">
        <v>21087</v>
      </c>
      <c r="P240">
        <v>4379</v>
      </c>
      <c r="Q240" t="s">
        <v>47</v>
      </c>
      <c r="R240" t="s">
        <v>52</v>
      </c>
      <c r="S240" t="s">
        <v>56</v>
      </c>
      <c r="T240">
        <v>1</v>
      </c>
      <c r="U240" t="str">
        <f t="shared" si="6"/>
        <v>Profit</v>
      </c>
    </row>
    <row r="241" spans="1:21" x14ac:dyDescent="0.35">
      <c r="A241" s="4">
        <f t="shared" si="7"/>
        <v>45677</v>
      </c>
      <c r="B241" t="s">
        <v>21</v>
      </c>
      <c r="C241" t="s">
        <v>25</v>
      </c>
      <c r="D241" t="s">
        <v>33</v>
      </c>
      <c r="E241" t="s">
        <v>35</v>
      </c>
      <c r="F241" t="s">
        <v>39</v>
      </c>
      <c r="G241">
        <v>48015</v>
      </c>
      <c r="H241" t="s">
        <v>41</v>
      </c>
      <c r="I241" t="s">
        <v>45</v>
      </c>
      <c r="J241">
        <v>193715</v>
      </c>
      <c r="K241">
        <v>1</v>
      </c>
      <c r="L241">
        <v>3204</v>
      </c>
      <c r="M241">
        <v>0</v>
      </c>
      <c r="N241">
        <v>33608</v>
      </c>
      <c r="O241">
        <v>15404</v>
      </c>
      <c r="P241">
        <v>19414</v>
      </c>
      <c r="Q241" t="s">
        <v>47</v>
      </c>
      <c r="R241" t="s">
        <v>51</v>
      </c>
      <c r="S241" t="s">
        <v>53</v>
      </c>
      <c r="T241">
        <v>3</v>
      </c>
      <c r="U241" t="str">
        <f t="shared" si="6"/>
        <v>Profit</v>
      </c>
    </row>
    <row r="242" spans="1:21" x14ac:dyDescent="0.35">
      <c r="A242" s="4">
        <f t="shared" si="7"/>
        <v>45678</v>
      </c>
      <c r="B242" t="s">
        <v>23</v>
      </c>
      <c r="C242" t="s">
        <v>25</v>
      </c>
      <c r="D242" t="s">
        <v>30</v>
      </c>
      <c r="E242" t="s">
        <v>35</v>
      </c>
      <c r="F242" t="s">
        <v>37</v>
      </c>
      <c r="G242">
        <v>83251</v>
      </c>
      <c r="H242" t="s">
        <v>42</v>
      </c>
      <c r="I242" t="s">
        <v>44</v>
      </c>
      <c r="J242">
        <v>515350</v>
      </c>
      <c r="K242">
        <v>4</v>
      </c>
      <c r="L242">
        <v>3140</v>
      </c>
      <c r="M242">
        <v>15</v>
      </c>
      <c r="N242">
        <v>11401</v>
      </c>
      <c r="O242">
        <v>22861</v>
      </c>
      <c r="P242">
        <v>-1947</v>
      </c>
      <c r="Q242" t="s">
        <v>46</v>
      </c>
      <c r="R242" t="s">
        <v>51</v>
      </c>
      <c r="S242" t="s">
        <v>55</v>
      </c>
      <c r="T242">
        <v>1</v>
      </c>
      <c r="U242" t="str">
        <f t="shared" si="6"/>
        <v>Loss</v>
      </c>
    </row>
    <row r="243" spans="1:21" x14ac:dyDescent="0.35">
      <c r="A243" s="4">
        <f t="shared" si="7"/>
        <v>45678</v>
      </c>
      <c r="B243" t="s">
        <v>20</v>
      </c>
      <c r="C243" t="s">
        <v>27</v>
      </c>
      <c r="D243" t="s">
        <v>28</v>
      </c>
      <c r="E243" t="s">
        <v>36</v>
      </c>
      <c r="F243" t="s">
        <v>40</v>
      </c>
      <c r="G243">
        <v>79353</v>
      </c>
      <c r="H243" t="s">
        <v>42</v>
      </c>
      <c r="I243" t="s">
        <v>43</v>
      </c>
      <c r="J243">
        <v>331048</v>
      </c>
      <c r="K243">
        <v>5</v>
      </c>
      <c r="L243">
        <v>4625</v>
      </c>
      <c r="M243">
        <v>15</v>
      </c>
      <c r="N243">
        <v>2440</v>
      </c>
      <c r="O243">
        <v>3572</v>
      </c>
      <c r="P243">
        <v>11418</v>
      </c>
      <c r="Q243" t="s">
        <v>46</v>
      </c>
      <c r="R243" t="s">
        <v>50</v>
      </c>
      <c r="S243" t="s">
        <v>54</v>
      </c>
      <c r="T243">
        <v>5</v>
      </c>
      <c r="U243" t="str">
        <f t="shared" si="6"/>
        <v>Profit</v>
      </c>
    </row>
    <row r="244" spans="1:21" x14ac:dyDescent="0.35">
      <c r="A244" s="4">
        <f t="shared" si="7"/>
        <v>45678</v>
      </c>
      <c r="B244" t="s">
        <v>21</v>
      </c>
      <c r="C244" t="s">
        <v>24</v>
      </c>
      <c r="D244" t="s">
        <v>30</v>
      </c>
      <c r="E244" t="s">
        <v>36</v>
      </c>
      <c r="F244" t="s">
        <v>38</v>
      </c>
      <c r="G244">
        <v>92990</v>
      </c>
      <c r="H244" t="s">
        <v>42</v>
      </c>
      <c r="I244" t="s">
        <v>45</v>
      </c>
      <c r="J244">
        <v>894622</v>
      </c>
      <c r="K244">
        <v>3</v>
      </c>
      <c r="L244">
        <v>3948</v>
      </c>
      <c r="M244">
        <v>15</v>
      </c>
      <c r="N244">
        <v>47694</v>
      </c>
      <c r="O244">
        <v>23289</v>
      </c>
      <c r="P244">
        <v>-2957</v>
      </c>
      <c r="Q244" t="s">
        <v>46</v>
      </c>
      <c r="R244" t="s">
        <v>52</v>
      </c>
      <c r="S244" t="s">
        <v>53</v>
      </c>
      <c r="T244">
        <v>2</v>
      </c>
      <c r="U244" t="str">
        <f t="shared" si="6"/>
        <v>Loss</v>
      </c>
    </row>
    <row r="245" spans="1:21" x14ac:dyDescent="0.35">
      <c r="A245" s="4">
        <f t="shared" si="7"/>
        <v>45678</v>
      </c>
      <c r="B245" t="s">
        <v>22</v>
      </c>
      <c r="C245" t="s">
        <v>24</v>
      </c>
      <c r="D245" t="s">
        <v>32</v>
      </c>
      <c r="E245" t="s">
        <v>35</v>
      </c>
      <c r="F245" t="s">
        <v>39</v>
      </c>
      <c r="G245">
        <v>14600</v>
      </c>
      <c r="H245" t="s">
        <v>41</v>
      </c>
      <c r="I245" t="s">
        <v>45</v>
      </c>
      <c r="J245">
        <v>189364</v>
      </c>
      <c r="K245">
        <v>6</v>
      </c>
      <c r="L245">
        <v>1194</v>
      </c>
      <c r="M245">
        <v>20</v>
      </c>
      <c r="N245">
        <v>34421</v>
      </c>
      <c r="O245">
        <v>19499</v>
      </c>
      <c r="P245">
        <v>7762</v>
      </c>
      <c r="Q245" t="s">
        <v>47</v>
      </c>
      <c r="R245" t="s">
        <v>51</v>
      </c>
      <c r="S245" t="s">
        <v>53</v>
      </c>
      <c r="T245">
        <v>1</v>
      </c>
      <c r="U245" t="str">
        <f t="shared" si="6"/>
        <v>Profit</v>
      </c>
    </row>
    <row r="246" spans="1:21" x14ac:dyDescent="0.35">
      <c r="A246" s="4">
        <f t="shared" si="7"/>
        <v>45678</v>
      </c>
      <c r="B246" t="s">
        <v>20</v>
      </c>
      <c r="C246" t="s">
        <v>26</v>
      </c>
      <c r="D246" t="s">
        <v>31</v>
      </c>
      <c r="E246" t="s">
        <v>35</v>
      </c>
      <c r="F246" t="s">
        <v>38</v>
      </c>
      <c r="G246">
        <v>34690</v>
      </c>
      <c r="H246" t="s">
        <v>41</v>
      </c>
      <c r="I246" t="s">
        <v>44</v>
      </c>
      <c r="J246">
        <v>759710</v>
      </c>
      <c r="K246">
        <v>3</v>
      </c>
      <c r="L246">
        <v>4753</v>
      </c>
      <c r="M246">
        <v>10</v>
      </c>
      <c r="N246">
        <v>42057</v>
      </c>
      <c r="O246">
        <v>27478</v>
      </c>
      <c r="P246">
        <v>16238</v>
      </c>
      <c r="Q246" t="s">
        <v>46</v>
      </c>
      <c r="R246" t="s">
        <v>50</v>
      </c>
      <c r="S246" t="s">
        <v>54</v>
      </c>
      <c r="T246">
        <v>5</v>
      </c>
      <c r="U246" t="str">
        <f t="shared" si="6"/>
        <v>Profit</v>
      </c>
    </row>
    <row r="247" spans="1:21" x14ac:dyDescent="0.35">
      <c r="A247" s="4">
        <f t="shared" si="7"/>
        <v>45678</v>
      </c>
      <c r="B247" t="s">
        <v>23</v>
      </c>
      <c r="C247" t="s">
        <v>24</v>
      </c>
      <c r="D247" t="s">
        <v>31</v>
      </c>
      <c r="E247" t="s">
        <v>35</v>
      </c>
      <c r="F247" t="s">
        <v>38</v>
      </c>
      <c r="G247">
        <v>43762</v>
      </c>
      <c r="H247" t="s">
        <v>42</v>
      </c>
      <c r="I247" t="s">
        <v>45</v>
      </c>
      <c r="J247">
        <v>920487</v>
      </c>
      <c r="K247">
        <v>5</v>
      </c>
      <c r="L247">
        <v>2693</v>
      </c>
      <c r="M247">
        <v>20</v>
      </c>
      <c r="N247">
        <v>21163</v>
      </c>
      <c r="O247">
        <v>24821</v>
      </c>
      <c r="P247">
        <v>14338</v>
      </c>
      <c r="Q247" t="s">
        <v>47</v>
      </c>
      <c r="R247" t="s">
        <v>51</v>
      </c>
      <c r="S247" t="s">
        <v>55</v>
      </c>
      <c r="T247">
        <v>4</v>
      </c>
      <c r="U247" t="str">
        <f t="shared" si="6"/>
        <v>Profit</v>
      </c>
    </row>
    <row r="248" spans="1:21" x14ac:dyDescent="0.35">
      <c r="A248" s="4">
        <f t="shared" si="7"/>
        <v>45678</v>
      </c>
      <c r="B248" t="s">
        <v>22</v>
      </c>
      <c r="C248" t="s">
        <v>26</v>
      </c>
      <c r="D248" t="s">
        <v>31</v>
      </c>
      <c r="E248" t="s">
        <v>35</v>
      </c>
      <c r="F248" t="s">
        <v>37</v>
      </c>
      <c r="G248">
        <v>47499</v>
      </c>
      <c r="H248" t="s">
        <v>42</v>
      </c>
      <c r="I248" t="s">
        <v>43</v>
      </c>
      <c r="J248">
        <v>799046</v>
      </c>
      <c r="K248">
        <v>1</v>
      </c>
      <c r="L248">
        <v>839</v>
      </c>
      <c r="M248">
        <v>15</v>
      </c>
      <c r="N248">
        <v>7036</v>
      </c>
      <c r="O248">
        <v>13271</v>
      </c>
      <c r="P248">
        <v>3455</v>
      </c>
      <c r="Q248" t="s">
        <v>47</v>
      </c>
      <c r="R248" t="s">
        <v>51</v>
      </c>
      <c r="S248" t="s">
        <v>56</v>
      </c>
      <c r="T248">
        <v>3</v>
      </c>
      <c r="U248" t="str">
        <f t="shared" si="6"/>
        <v>Profit</v>
      </c>
    </row>
    <row r="249" spans="1:21" x14ac:dyDescent="0.35">
      <c r="A249" s="4">
        <f t="shared" si="7"/>
        <v>45678</v>
      </c>
      <c r="B249" t="s">
        <v>22</v>
      </c>
      <c r="C249" t="s">
        <v>27</v>
      </c>
      <c r="D249" t="s">
        <v>31</v>
      </c>
      <c r="E249" t="s">
        <v>36</v>
      </c>
      <c r="F249" t="s">
        <v>39</v>
      </c>
      <c r="G249">
        <v>97988</v>
      </c>
      <c r="H249" t="s">
        <v>42</v>
      </c>
      <c r="I249" t="s">
        <v>45</v>
      </c>
      <c r="J249">
        <v>968004</v>
      </c>
      <c r="K249">
        <v>3</v>
      </c>
      <c r="L249">
        <v>2268</v>
      </c>
      <c r="M249">
        <v>10</v>
      </c>
      <c r="N249">
        <v>33657</v>
      </c>
      <c r="O249">
        <v>10348</v>
      </c>
      <c r="P249">
        <v>4320</v>
      </c>
      <c r="Q249" t="s">
        <v>47</v>
      </c>
      <c r="R249" t="s">
        <v>50</v>
      </c>
      <c r="S249" t="s">
        <v>55</v>
      </c>
      <c r="T249">
        <v>4</v>
      </c>
      <c r="U249" t="str">
        <f t="shared" si="6"/>
        <v>Profit</v>
      </c>
    </row>
    <row r="250" spans="1:21" x14ac:dyDescent="0.35">
      <c r="A250" s="4">
        <f t="shared" si="7"/>
        <v>45678</v>
      </c>
      <c r="B250" t="s">
        <v>22</v>
      </c>
      <c r="C250" t="s">
        <v>25</v>
      </c>
      <c r="D250" t="s">
        <v>31</v>
      </c>
      <c r="E250" t="s">
        <v>34</v>
      </c>
      <c r="F250" t="s">
        <v>39</v>
      </c>
      <c r="G250">
        <v>17670</v>
      </c>
      <c r="H250" t="s">
        <v>42</v>
      </c>
      <c r="I250" t="s">
        <v>43</v>
      </c>
      <c r="J250">
        <v>259772</v>
      </c>
      <c r="K250">
        <v>7</v>
      </c>
      <c r="L250">
        <v>591</v>
      </c>
      <c r="M250">
        <v>20</v>
      </c>
      <c r="N250">
        <v>22726</v>
      </c>
      <c r="O250">
        <v>18469</v>
      </c>
      <c r="P250">
        <v>14675</v>
      </c>
      <c r="Q250" t="s">
        <v>46</v>
      </c>
      <c r="R250" t="s">
        <v>51</v>
      </c>
      <c r="S250" t="s">
        <v>54</v>
      </c>
      <c r="T250">
        <v>3</v>
      </c>
      <c r="U250" t="str">
        <f t="shared" si="6"/>
        <v>Profit</v>
      </c>
    </row>
    <row r="251" spans="1:21" x14ac:dyDescent="0.35">
      <c r="A251" s="4">
        <f t="shared" si="7"/>
        <v>45678</v>
      </c>
      <c r="B251" t="s">
        <v>20</v>
      </c>
      <c r="C251" t="s">
        <v>25</v>
      </c>
      <c r="D251" t="s">
        <v>31</v>
      </c>
      <c r="E251" t="s">
        <v>35</v>
      </c>
      <c r="F251" t="s">
        <v>39</v>
      </c>
      <c r="G251">
        <v>96687</v>
      </c>
      <c r="H251" t="s">
        <v>42</v>
      </c>
      <c r="I251" t="s">
        <v>45</v>
      </c>
      <c r="J251">
        <v>172146</v>
      </c>
      <c r="K251">
        <v>3</v>
      </c>
      <c r="L251">
        <v>4924</v>
      </c>
      <c r="M251">
        <v>0</v>
      </c>
      <c r="N251">
        <v>28517</v>
      </c>
      <c r="O251">
        <v>25736</v>
      </c>
      <c r="P251">
        <v>19982</v>
      </c>
      <c r="Q251" t="s">
        <v>47</v>
      </c>
      <c r="R251" t="s">
        <v>50</v>
      </c>
      <c r="S251" t="s">
        <v>56</v>
      </c>
      <c r="T251">
        <v>4</v>
      </c>
      <c r="U251" t="str">
        <f t="shared" si="6"/>
        <v>Profit</v>
      </c>
    </row>
    <row r="252" spans="1:21" x14ac:dyDescent="0.35">
      <c r="A252" s="4">
        <f t="shared" si="7"/>
        <v>45678</v>
      </c>
      <c r="B252" t="s">
        <v>23</v>
      </c>
      <c r="C252" t="s">
        <v>25</v>
      </c>
      <c r="D252" t="s">
        <v>33</v>
      </c>
      <c r="E252" t="s">
        <v>36</v>
      </c>
      <c r="F252" t="s">
        <v>38</v>
      </c>
      <c r="G252">
        <v>27341</v>
      </c>
      <c r="H252" t="s">
        <v>41</v>
      </c>
      <c r="I252" t="s">
        <v>43</v>
      </c>
      <c r="J252">
        <v>207554</v>
      </c>
      <c r="K252">
        <v>5</v>
      </c>
      <c r="L252">
        <v>671</v>
      </c>
      <c r="M252">
        <v>10</v>
      </c>
      <c r="N252">
        <v>14475</v>
      </c>
      <c r="O252">
        <v>8193</v>
      </c>
      <c r="P252">
        <v>18163</v>
      </c>
      <c r="Q252" t="s">
        <v>49</v>
      </c>
      <c r="R252" t="s">
        <v>50</v>
      </c>
      <c r="S252" t="s">
        <v>54</v>
      </c>
      <c r="T252">
        <v>4</v>
      </c>
      <c r="U252" t="str">
        <f t="shared" si="6"/>
        <v>Profit</v>
      </c>
    </row>
    <row r="253" spans="1:21" x14ac:dyDescent="0.35">
      <c r="A253" s="4">
        <f t="shared" si="7"/>
        <v>45678</v>
      </c>
      <c r="B253" t="s">
        <v>22</v>
      </c>
      <c r="C253" t="s">
        <v>24</v>
      </c>
      <c r="D253" t="s">
        <v>28</v>
      </c>
      <c r="E253" t="s">
        <v>35</v>
      </c>
      <c r="F253" t="s">
        <v>39</v>
      </c>
      <c r="G253">
        <v>83823</v>
      </c>
      <c r="H253" t="s">
        <v>41</v>
      </c>
      <c r="I253" t="s">
        <v>43</v>
      </c>
      <c r="J253">
        <v>883653</v>
      </c>
      <c r="K253">
        <v>7</v>
      </c>
      <c r="L253">
        <v>3249</v>
      </c>
      <c r="M253">
        <v>15</v>
      </c>
      <c r="N253">
        <v>13547</v>
      </c>
      <c r="O253">
        <v>9950</v>
      </c>
      <c r="P253">
        <v>8527</v>
      </c>
      <c r="Q253" t="s">
        <v>47</v>
      </c>
      <c r="R253" t="s">
        <v>51</v>
      </c>
      <c r="S253" t="s">
        <v>56</v>
      </c>
      <c r="T253">
        <v>2</v>
      </c>
      <c r="U253" t="str">
        <f t="shared" si="6"/>
        <v>Profit</v>
      </c>
    </row>
    <row r="254" spans="1:21" x14ac:dyDescent="0.35">
      <c r="A254" s="4">
        <f t="shared" si="7"/>
        <v>45679</v>
      </c>
      <c r="B254" t="s">
        <v>21</v>
      </c>
      <c r="C254" t="s">
        <v>26</v>
      </c>
      <c r="D254" t="s">
        <v>31</v>
      </c>
      <c r="E254" t="s">
        <v>35</v>
      </c>
      <c r="F254" t="s">
        <v>39</v>
      </c>
      <c r="G254">
        <v>94074</v>
      </c>
      <c r="H254" t="s">
        <v>41</v>
      </c>
      <c r="I254" t="s">
        <v>45</v>
      </c>
      <c r="J254">
        <v>387321</v>
      </c>
      <c r="K254">
        <v>2</v>
      </c>
      <c r="L254">
        <v>3602</v>
      </c>
      <c r="M254">
        <v>0</v>
      </c>
      <c r="N254">
        <v>27132</v>
      </c>
      <c r="O254">
        <v>3748</v>
      </c>
      <c r="P254">
        <v>13495</v>
      </c>
      <c r="Q254" t="s">
        <v>46</v>
      </c>
      <c r="R254" t="s">
        <v>51</v>
      </c>
      <c r="S254" t="s">
        <v>53</v>
      </c>
      <c r="T254">
        <v>2</v>
      </c>
      <c r="U254" t="str">
        <f t="shared" si="6"/>
        <v>Profit</v>
      </c>
    </row>
    <row r="255" spans="1:21" x14ac:dyDescent="0.35">
      <c r="A255" s="4">
        <f t="shared" si="7"/>
        <v>45679</v>
      </c>
      <c r="B255" t="s">
        <v>22</v>
      </c>
      <c r="C255" t="s">
        <v>26</v>
      </c>
      <c r="D255" t="s">
        <v>28</v>
      </c>
      <c r="E255" t="s">
        <v>34</v>
      </c>
      <c r="F255" t="s">
        <v>40</v>
      </c>
      <c r="G255">
        <v>27015</v>
      </c>
      <c r="H255" t="s">
        <v>41</v>
      </c>
      <c r="I255" t="s">
        <v>43</v>
      </c>
      <c r="J255">
        <v>979818</v>
      </c>
      <c r="K255">
        <v>3</v>
      </c>
      <c r="L255">
        <v>1120</v>
      </c>
      <c r="M255">
        <v>10</v>
      </c>
      <c r="N255">
        <v>40011</v>
      </c>
      <c r="O255">
        <v>6405</v>
      </c>
      <c r="P255">
        <v>14400</v>
      </c>
      <c r="Q255" t="s">
        <v>46</v>
      </c>
      <c r="R255" t="s">
        <v>52</v>
      </c>
      <c r="S255" t="s">
        <v>54</v>
      </c>
      <c r="T255">
        <v>2</v>
      </c>
      <c r="U255" t="str">
        <f t="shared" si="6"/>
        <v>Profit</v>
      </c>
    </row>
    <row r="256" spans="1:21" x14ac:dyDescent="0.35">
      <c r="A256" s="4">
        <f t="shared" si="7"/>
        <v>45679</v>
      </c>
      <c r="B256" t="s">
        <v>22</v>
      </c>
      <c r="C256" t="s">
        <v>27</v>
      </c>
      <c r="D256" t="s">
        <v>29</v>
      </c>
      <c r="E256" t="s">
        <v>35</v>
      </c>
      <c r="F256" t="s">
        <v>37</v>
      </c>
      <c r="G256">
        <v>75126</v>
      </c>
      <c r="H256" t="s">
        <v>41</v>
      </c>
      <c r="I256" t="s">
        <v>45</v>
      </c>
      <c r="J256">
        <v>532867</v>
      </c>
      <c r="K256">
        <v>4</v>
      </c>
      <c r="L256">
        <v>1488</v>
      </c>
      <c r="M256">
        <v>20</v>
      </c>
      <c r="N256">
        <v>25417</v>
      </c>
      <c r="O256">
        <v>16805</v>
      </c>
      <c r="P256">
        <v>18341</v>
      </c>
      <c r="Q256" t="s">
        <v>47</v>
      </c>
      <c r="R256" t="s">
        <v>51</v>
      </c>
      <c r="S256" t="s">
        <v>54</v>
      </c>
      <c r="T256">
        <v>4</v>
      </c>
      <c r="U256" t="str">
        <f t="shared" si="6"/>
        <v>Profit</v>
      </c>
    </row>
    <row r="257" spans="1:21" x14ac:dyDescent="0.35">
      <c r="A257" s="4">
        <f t="shared" si="7"/>
        <v>45679</v>
      </c>
      <c r="B257" t="s">
        <v>20</v>
      </c>
      <c r="C257" t="s">
        <v>24</v>
      </c>
      <c r="D257" t="s">
        <v>31</v>
      </c>
      <c r="E257" t="s">
        <v>35</v>
      </c>
      <c r="F257" t="s">
        <v>39</v>
      </c>
      <c r="G257">
        <v>65197</v>
      </c>
      <c r="H257" t="s">
        <v>42</v>
      </c>
      <c r="I257" t="s">
        <v>45</v>
      </c>
      <c r="J257">
        <v>307778</v>
      </c>
      <c r="K257">
        <v>5</v>
      </c>
      <c r="L257">
        <v>576</v>
      </c>
      <c r="M257">
        <v>15</v>
      </c>
      <c r="N257">
        <v>39110</v>
      </c>
      <c r="O257">
        <v>10021</v>
      </c>
      <c r="P257">
        <v>15517</v>
      </c>
      <c r="Q257" t="s">
        <v>47</v>
      </c>
      <c r="R257" t="s">
        <v>52</v>
      </c>
      <c r="S257" t="s">
        <v>53</v>
      </c>
      <c r="T257">
        <v>3</v>
      </c>
      <c r="U257" t="str">
        <f t="shared" si="6"/>
        <v>Profit</v>
      </c>
    </row>
    <row r="258" spans="1:21" x14ac:dyDescent="0.35">
      <c r="A258" s="4">
        <f t="shared" si="7"/>
        <v>45679</v>
      </c>
      <c r="B258" t="s">
        <v>20</v>
      </c>
      <c r="C258" t="s">
        <v>27</v>
      </c>
      <c r="D258" t="s">
        <v>30</v>
      </c>
      <c r="E258" t="s">
        <v>34</v>
      </c>
      <c r="F258" t="s">
        <v>39</v>
      </c>
      <c r="G258">
        <v>59849</v>
      </c>
      <c r="H258" t="s">
        <v>42</v>
      </c>
      <c r="I258" t="s">
        <v>45</v>
      </c>
      <c r="J258">
        <v>154339</v>
      </c>
      <c r="K258">
        <v>9</v>
      </c>
      <c r="L258">
        <v>2698</v>
      </c>
      <c r="M258">
        <v>20</v>
      </c>
      <c r="N258">
        <v>46437</v>
      </c>
      <c r="O258">
        <v>10040</v>
      </c>
      <c r="P258">
        <v>-145</v>
      </c>
      <c r="Q258" t="s">
        <v>47</v>
      </c>
      <c r="R258" t="s">
        <v>50</v>
      </c>
      <c r="S258" t="s">
        <v>54</v>
      </c>
      <c r="T258">
        <v>2</v>
      </c>
      <c r="U258" t="str">
        <f t="shared" si="6"/>
        <v>Loss</v>
      </c>
    </row>
    <row r="259" spans="1:21" x14ac:dyDescent="0.35">
      <c r="A259" s="4">
        <f t="shared" si="7"/>
        <v>45679</v>
      </c>
      <c r="B259" t="s">
        <v>23</v>
      </c>
      <c r="C259" t="s">
        <v>26</v>
      </c>
      <c r="D259" t="s">
        <v>31</v>
      </c>
      <c r="E259" t="s">
        <v>34</v>
      </c>
      <c r="F259" t="s">
        <v>37</v>
      </c>
      <c r="G259">
        <v>25852</v>
      </c>
      <c r="H259" t="s">
        <v>41</v>
      </c>
      <c r="I259" t="s">
        <v>43</v>
      </c>
      <c r="J259">
        <v>935714</v>
      </c>
      <c r="K259">
        <v>9</v>
      </c>
      <c r="L259">
        <v>4737</v>
      </c>
      <c r="M259">
        <v>0</v>
      </c>
      <c r="N259">
        <v>32032</v>
      </c>
      <c r="O259">
        <v>8899</v>
      </c>
      <c r="P259">
        <v>16144</v>
      </c>
      <c r="Q259" t="s">
        <v>49</v>
      </c>
      <c r="R259" t="s">
        <v>51</v>
      </c>
      <c r="S259" t="s">
        <v>56</v>
      </c>
      <c r="T259">
        <v>3</v>
      </c>
      <c r="U259" t="str">
        <f t="shared" ref="U259:U322" si="8">IF(P259&lt;0,"Loss","Profit")</f>
        <v>Profit</v>
      </c>
    </row>
    <row r="260" spans="1:21" x14ac:dyDescent="0.35">
      <c r="A260" s="4">
        <f t="shared" si="7"/>
        <v>45679</v>
      </c>
      <c r="B260" t="s">
        <v>21</v>
      </c>
      <c r="C260" t="s">
        <v>26</v>
      </c>
      <c r="D260" t="s">
        <v>32</v>
      </c>
      <c r="E260" t="s">
        <v>34</v>
      </c>
      <c r="F260" t="s">
        <v>37</v>
      </c>
      <c r="G260">
        <v>65361</v>
      </c>
      <c r="H260" t="s">
        <v>42</v>
      </c>
      <c r="I260" t="s">
        <v>45</v>
      </c>
      <c r="J260">
        <v>861708</v>
      </c>
      <c r="K260">
        <v>4</v>
      </c>
      <c r="L260">
        <v>730</v>
      </c>
      <c r="M260">
        <v>0</v>
      </c>
      <c r="N260">
        <v>39822</v>
      </c>
      <c r="O260">
        <v>7981</v>
      </c>
      <c r="P260">
        <v>9309</v>
      </c>
      <c r="Q260" t="s">
        <v>46</v>
      </c>
      <c r="R260" t="s">
        <v>51</v>
      </c>
      <c r="S260" t="s">
        <v>54</v>
      </c>
      <c r="T260">
        <v>3</v>
      </c>
      <c r="U260" t="str">
        <f t="shared" si="8"/>
        <v>Profit</v>
      </c>
    </row>
    <row r="261" spans="1:21" x14ac:dyDescent="0.35">
      <c r="A261" s="4">
        <f t="shared" si="7"/>
        <v>45679</v>
      </c>
      <c r="B261" t="s">
        <v>20</v>
      </c>
      <c r="C261" t="s">
        <v>25</v>
      </c>
      <c r="D261" t="s">
        <v>33</v>
      </c>
      <c r="E261" t="s">
        <v>34</v>
      </c>
      <c r="F261" t="s">
        <v>38</v>
      </c>
      <c r="G261">
        <v>31258</v>
      </c>
      <c r="H261" t="s">
        <v>41</v>
      </c>
      <c r="I261" t="s">
        <v>44</v>
      </c>
      <c r="J261">
        <v>272142</v>
      </c>
      <c r="K261">
        <v>9</v>
      </c>
      <c r="L261">
        <v>2675</v>
      </c>
      <c r="M261">
        <v>0</v>
      </c>
      <c r="N261">
        <v>44786</v>
      </c>
      <c r="O261">
        <v>27552</v>
      </c>
      <c r="P261">
        <v>16249</v>
      </c>
      <c r="Q261" t="s">
        <v>49</v>
      </c>
      <c r="R261" t="s">
        <v>50</v>
      </c>
      <c r="S261" t="s">
        <v>55</v>
      </c>
      <c r="T261">
        <v>1</v>
      </c>
      <c r="U261" t="str">
        <f t="shared" si="8"/>
        <v>Profit</v>
      </c>
    </row>
    <row r="262" spans="1:21" x14ac:dyDescent="0.35">
      <c r="A262" s="4">
        <f t="shared" si="7"/>
        <v>45679</v>
      </c>
      <c r="B262" t="s">
        <v>22</v>
      </c>
      <c r="C262" t="s">
        <v>24</v>
      </c>
      <c r="D262" t="s">
        <v>30</v>
      </c>
      <c r="E262" t="s">
        <v>36</v>
      </c>
      <c r="F262" t="s">
        <v>38</v>
      </c>
      <c r="G262">
        <v>72355</v>
      </c>
      <c r="H262" t="s">
        <v>41</v>
      </c>
      <c r="I262" t="s">
        <v>43</v>
      </c>
      <c r="J262">
        <v>979115</v>
      </c>
      <c r="K262">
        <v>4</v>
      </c>
      <c r="L262">
        <v>3407</v>
      </c>
      <c r="M262">
        <v>10</v>
      </c>
      <c r="N262">
        <v>29932</v>
      </c>
      <c r="O262">
        <v>5344</v>
      </c>
      <c r="P262">
        <v>11856</v>
      </c>
      <c r="Q262" t="s">
        <v>46</v>
      </c>
      <c r="R262" t="s">
        <v>51</v>
      </c>
      <c r="S262" t="s">
        <v>56</v>
      </c>
      <c r="T262">
        <v>5</v>
      </c>
      <c r="U262" t="str">
        <f t="shared" si="8"/>
        <v>Profit</v>
      </c>
    </row>
    <row r="263" spans="1:21" x14ac:dyDescent="0.35">
      <c r="A263" s="4">
        <f t="shared" si="7"/>
        <v>45679</v>
      </c>
      <c r="B263" t="s">
        <v>23</v>
      </c>
      <c r="C263" t="s">
        <v>26</v>
      </c>
      <c r="D263" t="s">
        <v>30</v>
      </c>
      <c r="E263" t="s">
        <v>36</v>
      </c>
      <c r="F263" t="s">
        <v>38</v>
      </c>
      <c r="G263">
        <v>51508</v>
      </c>
      <c r="H263" t="s">
        <v>42</v>
      </c>
      <c r="I263" t="s">
        <v>44</v>
      </c>
      <c r="J263">
        <v>291775</v>
      </c>
      <c r="K263">
        <v>2</v>
      </c>
      <c r="L263">
        <v>3044</v>
      </c>
      <c r="M263">
        <v>15</v>
      </c>
      <c r="N263">
        <v>30651</v>
      </c>
      <c r="O263">
        <v>14402</v>
      </c>
      <c r="P263">
        <v>2703</v>
      </c>
      <c r="Q263" t="s">
        <v>48</v>
      </c>
      <c r="R263" t="s">
        <v>52</v>
      </c>
      <c r="S263" t="s">
        <v>54</v>
      </c>
      <c r="T263">
        <v>4</v>
      </c>
      <c r="U263" t="str">
        <f t="shared" si="8"/>
        <v>Profit</v>
      </c>
    </row>
    <row r="264" spans="1:21" x14ac:dyDescent="0.35">
      <c r="A264" s="4">
        <f t="shared" si="7"/>
        <v>45679</v>
      </c>
      <c r="B264" t="s">
        <v>22</v>
      </c>
      <c r="C264" t="s">
        <v>25</v>
      </c>
      <c r="D264" t="s">
        <v>32</v>
      </c>
      <c r="E264" t="s">
        <v>36</v>
      </c>
      <c r="F264" t="s">
        <v>37</v>
      </c>
      <c r="G264">
        <v>77784</v>
      </c>
      <c r="H264" t="s">
        <v>41</v>
      </c>
      <c r="I264" t="s">
        <v>44</v>
      </c>
      <c r="J264">
        <v>463182</v>
      </c>
      <c r="K264">
        <v>1</v>
      </c>
      <c r="L264">
        <v>4112</v>
      </c>
      <c r="M264">
        <v>0</v>
      </c>
      <c r="N264">
        <v>26570</v>
      </c>
      <c r="O264">
        <v>8203</v>
      </c>
      <c r="P264">
        <v>6769</v>
      </c>
      <c r="Q264" t="s">
        <v>46</v>
      </c>
      <c r="R264" t="s">
        <v>51</v>
      </c>
      <c r="S264" t="s">
        <v>53</v>
      </c>
      <c r="T264">
        <v>5</v>
      </c>
      <c r="U264" t="str">
        <f t="shared" si="8"/>
        <v>Profit</v>
      </c>
    </row>
    <row r="265" spans="1:21" x14ac:dyDescent="0.35">
      <c r="A265" s="4">
        <f t="shared" si="7"/>
        <v>45679</v>
      </c>
      <c r="B265" t="s">
        <v>22</v>
      </c>
      <c r="C265" t="s">
        <v>24</v>
      </c>
      <c r="D265" t="s">
        <v>31</v>
      </c>
      <c r="E265" t="s">
        <v>35</v>
      </c>
      <c r="F265" t="s">
        <v>40</v>
      </c>
      <c r="G265">
        <v>81728</v>
      </c>
      <c r="H265" t="s">
        <v>41</v>
      </c>
      <c r="I265" t="s">
        <v>44</v>
      </c>
      <c r="J265">
        <v>780766</v>
      </c>
      <c r="K265">
        <v>7</v>
      </c>
      <c r="L265">
        <v>3357</v>
      </c>
      <c r="M265">
        <v>20</v>
      </c>
      <c r="N265">
        <v>8415</v>
      </c>
      <c r="O265">
        <v>14318</v>
      </c>
      <c r="P265">
        <v>-326</v>
      </c>
      <c r="Q265" t="s">
        <v>47</v>
      </c>
      <c r="R265" t="s">
        <v>52</v>
      </c>
      <c r="S265" t="s">
        <v>55</v>
      </c>
      <c r="T265">
        <v>4</v>
      </c>
      <c r="U265" t="str">
        <f t="shared" si="8"/>
        <v>Loss</v>
      </c>
    </row>
    <row r="266" spans="1:21" x14ac:dyDescent="0.35">
      <c r="A266" s="4">
        <f t="shared" si="7"/>
        <v>45680</v>
      </c>
      <c r="B266" t="s">
        <v>20</v>
      </c>
      <c r="C266" t="s">
        <v>27</v>
      </c>
      <c r="D266" t="s">
        <v>33</v>
      </c>
      <c r="E266" t="s">
        <v>34</v>
      </c>
      <c r="F266" t="s">
        <v>39</v>
      </c>
      <c r="G266">
        <v>37410</v>
      </c>
      <c r="H266" t="s">
        <v>41</v>
      </c>
      <c r="I266" t="s">
        <v>44</v>
      </c>
      <c r="J266">
        <v>944441</v>
      </c>
      <c r="K266">
        <v>4</v>
      </c>
      <c r="L266">
        <v>2053</v>
      </c>
      <c r="M266">
        <v>15</v>
      </c>
      <c r="N266">
        <v>36662</v>
      </c>
      <c r="O266">
        <v>10721</v>
      </c>
      <c r="P266">
        <v>15216</v>
      </c>
      <c r="Q266" t="s">
        <v>46</v>
      </c>
      <c r="R266" t="s">
        <v>51</v>
      </c>
      <c r="S266" t="s">
        <v>55</v>
      </c>
      <c r="T266">
        <v>3</v>
      </c>
      <c r="U266" t="str">
        <f t="shared" si="8"/>
        <v>Profit</v>
      </c>
    </row>
    <row r="267" spans="1:21" x14ac:dyDescent="0.35">
      <c r="A267" s="4">
        <f t="shared" si="7"/>
        <v>45680</v>
      </c>
      <c r="B267" t="s">
        <v>23</v>
      </c>
      <c r="C267" t="s">
        <v>24</v>
      </c>
      <c r="D267" t="s">
        <v>30</v>
      </c>
      <c r="E267" t="s">
        <v>34</v>
      </c>
      <c r="F267" t="s">
        <v>37</v>
      </c>
      <c r="G267">
        <v>19895</v>
      </c>
      <c r="H267" t="s">
        <v>42</v>
      </c>
      <c r="I267" t="s">
        <v>45</v>
      </c>
      <c r="J267">
        <v>625354</v>
      </c>
      <c r="K267">
        <v>8</v>
      </c>
      <c r="L267">
        <v>4864</v>
      </c>
      <c r="M267">
        <v>20</v>
      </c>
      <c r="N267">
        <v>40227</v>
      </c>
      <c r="O267">
        <v>6440</v>
      </c>
      <c r="P267">
        <v>-670</v>
      </c>
      <c r="Q267" t="s">
        <v>46</v>
      </c>
      <c r="R267" t="s">
        <v>51</v>
      </c>
      <c r="S267" t="s">
        <v>53</v>
      </c>
      <c r="T267">
        <v>5</v>
      </c>
      <c r="U267" t="str">
        <f t="shared" si="8"/>
        <v>Loss</v>
      </c>
    </row>
    <row r="268" spans="1:21" x14ac:dyDescent="0.35">
      <c r="A268" s="4">
        <f t="shared" si="7"/>
        <v>45680</v>
      </c>
      <c r="B268" t="s">
        <v>21</v>
      </c>
      <c r="C268" t="s">
        <v>24</v>
      </c>
      <c r="D268" t="s">
        <v>33</v>
      </c>
      <c r="E268" t="s">
        <v>36</v>
      </c>
      <c r="F268" t="s">
        <v>40</v>
      </c>
      <c r="G268">
        <v>81942</v>
      </c>
      <c r="H268" t="s">
        <v>42</v>
      </c>
      <c r="I268" t="s">
        <v>44</v>
      </c>
      <c r="J268">
        <v>301578</v>
      </c>
      <c r="K268">
        <v>8</v>
      </c>
      <c r="L268">
        <v>3165</v>
      </c>
      <c r="M268">
        <v>20</v>
      </c>
      <c r="N268">
        <v>28328</v>
      </c>
      <c r="O268">
        <v>11441</v>
      </c>
      <c r="P268">
        <v>9937</v>
      </c>
      <c r="Q268" t="s">
        <v>48</v>
      </c>
      <c r="R268" t="s">
        <v>50</v>
      </c>
      <c r="S268" t="s">
        <v>55</v>
      </c>
      <c r="T268">
        <v>1</v>
      </c>
      <c r="U268" t="str">
        <f t="shared" si="8"/>
        <v>Profit</v>
      </c>
    </row>
    <row r="269" spans="1:21" x14ac:dyDescent="0.35">
      <c r="A269" s="4">
        <f t="shared" si="7"/>
        <v>45680</v>
      </c>
      <c r="B269" t="s">
        <v>21</v>
      </c>
      <c r="C269" t="s">
        <v>26</v>
      </c>
      <c r="D269" t="s">
        <v>30</v>
      </c>
      <c r="E269" t="s">
        <v>35</v>
      </c>
      <c r="F269" t="s">
        <v>37</v>
      </c>
      <c r="G269">
        <v>43924</v>
      </c>
      <c r="H269" t="s">
        <v>41</v>
      </c>
      <c r="I269" t="s">
        <v>43</v>
      </c>
      <c r="J269">
        <v>415084</v>
      </c>
      <c r="K269">
        <v>8</v>
      </c>
      <c r="L269">
        <v>4240</v>
      </c>
      <c r="M269">
        <v>0</v>
      </c>
      <c r="N269">
        <v>5518</v>
      </c>
      <c r="O269">
        <v>3892</v>
      </c>
      <c r="P269">
        <v>13525</v>
      </c>
      <c r="Q269" t="s">
        <v>48</v>
      </c>
      <c r="R269" t="s">
        <v>52</v>
      </c>
      <c r="S269" t="s">
        <v>55</v>
      </c>
      <c r="T269">
        <v>5</v>
      </c>
      <c r="U269" t="str">
        <f t="shared" si="8"/>
        <v>Profit</v>
      </c>
    </row>
    <row r="270" spans="1:21" x14ac:dyDescent="0.35">
      <c r="A270" s="4">
        <f t="shared" si="7"/>
        <v>45680</v>
      </c>
      <c r="B270" t="s">
        <v>20</v>
      </c>
      <c r="C270" t="s">
        <v>26</v>
      </c>
      <c r="D270" t="s">
        <v>31</v>
      </c>
      <c r="E270" t="s">
        <v>35</v>
      </c>
      <c r="F270" t="s">
        <v>40</v>
      </c>
      <c r="G270">
        <v>80831</v>
      </c>
      <c r="H270" t="s">
        <v>41</v>
      </c>
      <c r="I270" t="s">
        <v>44</v>
      </c>
      <c r="J270">
        <v>361803</v>
      </c>
      <c r="K270">
        <v>6</v>
      </c>
      <c r="L270">
        <v>1461</v>
      </c>
      <c r="M270">
        <v>15</v>
      </c>
      <c r="N270">
        <v>40449</v>
      </c>
      <c r="O270">
        <v>21008</v>
      </c>
      <c r="P270">
        <v>-2092</v>
      </c>
      <c r="Q270" t="s">
        <v>49</v>
      </c>
      <c r="R270" t="s">
        <v>50</v>
      </c>
      <c r="S270" t="s">
        <v>56</v>
      </c>
      <c r="T270">
        <v>5</v>
      </c>
      <c r="U270" t="str">
        <f t="shared" si="8"/>
        <v>Loss</v>
      </c>
    </row>
    <row r="271" spans="1:21" x14ac:dyDescent="0.35">
      <c r="A271" s="4">
        <f t="shared" ref="A271:A334" si="9">A259+1</f>
        <v>45680</v>
      </c>
      <c r="B271" t="s">
        <v>20</v>
      </c>
      <c r="C271" t="s">
        <v>24</v>
      </c>
      <c r="D271" t="s">
        <v>29</v>
      </c>
      <c r="E271" t="s">
        <v>35</v>
      </c>
      <c r="F271" t="s">
        <v>37</v>
      </c>
      <c r="G271">
        <v>22264</v>
      </c>
      <c r="H271" t="s">
        <v>42</v>
      </c>
      <c r="I271" t="s">
        <v>44</v>
      </c>
      <c r="J271">
        <v>674757</v>
      </c>
      <c r="K271">
        <v>9</v>
      </c>
      <c r="L271">
        <v>2127</v>
      </c>
      <c r="M271">
        <v>5</v>
      </c>
      <c r="N271">
        <v>23460</v>
      </c>
      <c r="O271">
        <v>7687</v>
      </c>
      <c r="P271">
        <v>1332</v>
      </c>
      <c r="Q271" t="s">
        <v>49</v>
      </c>
      <c r="R271" t="s">
        <v>50</v>
      </c>
      <c r="S271" t="s">
        <v>54</v>
      </c>
      <c r="T271">
        <v>1</v>
      </c>
      <c r="U271" t="str">
        <f t="shared" si="8"/>
        <v>Profit</v>
      </c>
    </row>
    <row r="272" spans="1:21" x14ac:dyDescent="0.35">
      <c r="A272" s="4">
        <f t="shared" si="9"/>
        <v>45680</v>
      </c>
      <c r="B272" t="s">
        <v>23</v>
      </c>
      <c r="C272" t="s">
        <v>26</v>
      </c>
      <c r="D272" t="s">
        <v>30</v>
      </c>
      <c r="E272" t="s">
        <v>36</v>
      </c>
      <c r="F272" t="s">
        <v>37</v>
      </c>
      <c r="G272">
        <v>38038</v>
      </c>
      <c r="H272" t="s">
        <v>42</v>
      </c>
      <c r="I272" t="s">
        <v>44</v>
      </c>
      <c r="J272">
        <v>778710</v>
      </c>
      <c r="K272">
        <v>4</v>
      </c>
      <c r="L272">
        <v>2467</v>
      </c>
      <c r="M272">
        <v>10</v>
      </c>
      <c r="N272">
        <v>44440</v>
      </c>
      <c r="O272">
        <v>27253</v>
      </c>
      <c r="P272">
        <v>8996</v>
      </c>
      <c r="Q272" t="s">
        <v>47</v>
      </c>
      <c r="R272" t="s">
        <v>50</v>
      </c>
      <c r="S272" t="s">
        <v>56</v>
      </c>
      <c r="T272">
        <v>1</v>
      </c>
      <c r="U272" t="str">
        <f t="shared" si="8"/>
        <v>Profit</v>
      </c>
    </row>
    <row r="273" spans="1:21" x14ac:dyDescent="0.35">
      <c r="A273" s="4">
        <f t="shared" si="9"/>
        <v>45680</v>
      </c>
      <c r="B273" t="s">
        <v>21</v>
      </c>
      <c r="C273" t="s">
        <v>26</v>
      </c>
      <c r="D273" t="s">
        <v>29</v>
      </c>
      <c r="E273" t="s">
        <v>35</v>
      </c>
      <c r="F273" t="s">
        <v>40</v>
      </c>
      <c r="G273">
        <v>19136</v>
      </c>
      <c r="H273" t="s">
        <v>42</v>
      </c>
      <c r="I273" t="s">
        <v>45</v>
      </c>
      <c r="J273">
        <v>325843</v>
      </c>
      <c r="K273">
        <v>5</v>
      </c>
      <c r="L273">
        <v>3831</v>
      </c>
      <c r="M273">
        <v>5</v>
      </c>
      <c r="N273">
        <v>31396</v>
      </c>
      <c r="O273">
        <v>24807</v>
      </c>
      <c r="P273">
        <v>15495</v>
      </c>
      <c r="Q273" t="s">
        <v>49</v>
      </c>
      <c r="R273" t="s">
        <v>52</v>
      </c>
      <c r="S273" t="s">
        <v>53</v>
      </c>
      <c r="T273">
        <v>2</v>
      </c>
      <c r="U273" t="str">
        <f t="shared" si="8"/>
        <v>Profit</v>
      </c>
    </row>
    <row r="274" spans="1:21" x14ac:dyDescent="0.35">
      <c r="A274" s="4">
        <f t="shared" si="9"/>
        <v>45680</v>
      </c>
      <c r="B274" t="s">
        <v>21</v>
      </c>
      <c r="C274" t="s">
        <v>26</v>
      </c>
      <c r="D274" t="s">
        <v>30</v>
      </c>
      <c r="E274" t="s">
        <v>35</v>
      </c>
      <c r="F274" t="s">
        <v>40</v>
      </c>
      <c r="G274">
        <v>23213</v>
      </c>
      <c r="H274" t="s">
        <v>42</v>
      </c>
      <c r="I274" t="s">
        <v>44</v>
      </c>
      <c r="J274">
        <v>497330</v>
      </c>
      <c r="K274">
        <v>4</v>
      </c>
      <c r="L274">
        <v>1574</v>
      </c>
      <c r="M274">
        <v>10</v>
      </c>
      <c r="N274">
        <v>16399</v>
      </c>
      <c r="O274">
        <v>7304</v>
      </c>
      <c r="P274">
        <v>12782</v>
      </c>
      <c r="Q274" t="s">
        <v>49</v>
      </c>
      <c r="R274" t="s">
        <v>50</v>
      </c>
      <c r="S274" t="s">
        <v>56</v>
      </c>
      <c r="T274">
        <v>4</v>
      </c>
      <c r="U274" t="str">
        <f t="shared" si="8"/>
        <v>Profit</v>
      </c>
    </row>
    <row r="275" spans="1:21" x14ac:dyDescent="0.35">
      <c r="A275" s="4">
        <f t="shared" si="9"/>
        <v>45680</v>
      </c>
      <c r="B275" t="s">
        <v>21</v>
      </c>
      <c r="C275" t="s">
        <v>25</v>
      </c>
      <c r="D275" t="s">
        <v>28</v>
      </c>
      <c r="E275" t="s">
        <v>35</v>
      </c>
      <c r="F275" t="s">
        <v>40</v>
      </c>
      <c r="G275">
        <v>87608</v>
      </c>
      <c r="H275" t="s">
        <v>41</v>
      </c>
      <c r="I275" t="s">
        <v>44</v>
      </c>
      <c r="J275">
        <v>997570</v>
      </c>
      <c r="K275">
        <v>5</v>
      </c>
      <c r="L275">
        <v>3704</v>
      </c>
      <c r="M275">
        <v>15</v>
      </c>
      <c r="N275">
        <v>15704</v>
      </c>
      <c r="O275">
        <v>16389</v>
      </c>
      <c r="P275">
        <v>19939</v>
      </c>
      <c r="Q275" t="s">
        <v>48</v>
      </c>
      <c r="R275" t="s">
        <v>52</v>
      </c>
      <c r="S275" t="s">
        <v>55</v>
      </c>
      <c r="T275">
        <v>3</v>
      </c>
      <c r="U275" t="str">
        <f t="shared" si="8"/>
        <v>Profit</v>
      </c>
    </row>
    <row r="276" spans="1:21" x14ac:dyDescent="0.35">
      <c r="A276" s="4">
        <f t="shared" si="9"/>
        <v>45680</v>
      </c>
      <c r="B276" t="s">
        <v>22</v>
      </c>
      <c r="C276" t="s">
        <v>25</v>
      </c>
      <c r="D276" t="s">
        <v>31</v>
      </c>
      <c r="E276" t="s">
        <v>34</v>
      </c>
      <c r="F276" t="s">
        <v>40</v>
      </c>
      <c r="G276">
        <v>37431</v>
      </c>
      <c r="H276" t="s">
        <v>41</v>
      </c>
      <c r="I276" t="s">
        <v>44</v>
      </c>
      <c r="J276">
        <v>804559</v>
      </c>
      <c r="K276">
        <v>2</v>
      </c>
      <c r="L276">
        <v>1528</v>
      </c>
      <c r="M276">
        <v>0</v>
      </c>
      <c r="N276">
        <v>3698</v>
      </c>
      <c r="O276">
        <v>21489</v>
      </c>
      <c r="P276">
        <v>14853</v>
      </c>
      <c r="Q276" t="s">
        <v>47</v>
      </c>
      <c r="R276" t="s">
        <v>52</v>
      </c>
      <c r="S276" t="s">
        <v>53</v>
      </c>
      <c r="T276">
        <v>5</v>
      </c>
      <c r="U276" t="str">
        <f t="shared" si="8"/>
        <v>Profit</v>
      </c>
    </row>
    <row r="277" spans="1:21" x14ac:dyDescent="0.35">
      <c r="A277" s="4">
        <f t="shared" si="9"/>
        <v>45680</v>
      </c>
      <c r="B277" t="s">
        <v>21</v>
      </c>
      <c r="C277" t="s">
        <v>24</v>
      </c>
      <c r="D277" t="s">
        <v>32</v>
      </c>
      <c r="E277" t="s">
        <v>36</v>
      </c>
      <c r="F277" t="s">
        <v>40</v>
      </c>
      <c r="G277">
        <v>52290</v>
      </c>
      <c r="H277" t="s">
        <v>41</v>
      </c>
      <c r="I277" t="s">
        <v>43</v>
      </c>
      <c r="J277">
        <v>224648</v>
      </c>
      <c r="K277">
        <v>5</v>
      </c>
      <c r="L277">
        <v>1147</v>
      </c>
      <c r="M277">
        <v>15</v>
      </c>
      <c r="N277">
        <v>21954</v>
      </c>
      <c r="O277">
        <v>5454</v>
      </c>
      <c r="P277">
        <v>13841</v>
      </c>
      <c r="Q277" t="s">
        <v>47</v>
      </c>
      <c r="R277" t="s">
        <v>51</v>
      </c>
      <c r="S277" t="s">
        <v>54</v>
      </c>
      <c r="T277">
        <v>5</v>
      </c>
      <c r="U277" t="str">
        <f t="shared" si="8"/>
        <v>Profit</v>
      </c>
    </row>
    <row r="278" spans="1:21" x14ac:dyDescent="0.35">
      <c r="A278" s="4">
        <f t="shared" si="9"/>
        <v>45681</v>
      </c>
      <c r="B278" t="s">
        <v>22</v>
      </c>
      <c r="C278" t="s">
        <v>26</v>
      </c>
      <c r="D278" t="s">
        <v>29</v>
      </c>
      <c r="E278" t="s">
        <v>34</v>
      </c>
      <c r="F278" t="s">
        <v>40</v>
      </c>
      <c r="G278">
        <v>77539</v>
      </c>
      <c r="H278" t="s">
        <v>42</v>
      </c>
      <c r="I278" t="s">
        <v>45</v>
      </c>
      <c r="J278">
        <v>335514</v>
      </c>
      <c r="K278">
        <v>8</v>
      </c>
      <c r="L278">
        <v>3662</v>
      </c>
      <c r="M278">
        <v>5</v>
      </c>
      <c r="N278">
        <v>47573</v>
      </c>
      <c r="O278">
        <v>26875</v>
      </c>
      <c r="P278">
        <v>17701</v>
      </c>
      <c r="Q278" t="s">
        <v>49</v>
      </c>
      <c r="R278" t="s">
        <v>52</v>
      </c>
      <c r="S278" t="s">
        <v>53</v>
      </c>
      <c r="T278">
        <v>3</v>
      </c>
      <c r="U278" t="str">
        <f t="shared" si="8"/>
        <v>Profit</v>
      </c>
    </row>
    <row r="279" spans="1:21" x14ac:dyDescent="0.35">
      <c r="A279" s="4">
        <f t="shared" si="9"/>
        <v>45681</v>
      </c>
      <c r="B279" t="s">
        <v>23</v>
      </c>
      <c r="C279" t="s">
        <v>25</v>
      </c>
      <c r="D279" t="s">
        <v>32</v>
      </c>
      <c r="E279" t="s">
        <v>34</v>
      </c>
      <c r="F279" t="s">
        <v>40</v>
      </c>
      <c r="G279">
        <v>95535</v>
      </c>
      <c r="H279" t="s">
        <v>42</v>
      </c>
      <c r="I279" t="s">
        <v>45</v>
      </c>
      <c r="J279">
        <v>689421</v>
      </c>
      <c r="K279">
        <v>9</v>
      </c>
      <c r="L279">
        <v>1402</v>
      </c>
      <c r="M279">
        <v>20</v>
      </c>
      <c r="N279">
        <v>38194</v>
      </c>
      <c r="O279">
        <v>3171</v>
      </c>
      <c r="P279">
        <v>-1316</v>
      </c>
      <c r="Q279" t="s">
        <v>47</v>
      </c>
      <c r="R279" t="s">
        <v>52</v>
      </c>
      <c r="S279" t="s">
        <v>53</v>
      </c>
      <c r="T279">
        <v>1</v>
      </c>
      <c r="U279" t="str">
        <f t="shared" si="8"/>
        <v>Loss</v>
      </c>
    </row>
    <row r="280" spans="1:21" x14ac:dyDescent="0.35">
      <c r="A280" s="4">
        <f t="shared" si="9"/>
        <v>45681</v>
      </c>
      <c r="B280" t="s">
        <v>22</v>
      </c>
      <c r="C280" t="s">
        <v>24</v>
      </c>
      <c r="D280" t="s">
        <v>31</v>
      </c>
      <c r="E280" t="s">
        <v>36</v>
      </c>
      <c r="F280" t="s">
        <v>40</v>
      </c>
      <c r="G280">
        <v>52747</v>
      </c>
      <c r="H280" t="s">
        <v>41</v>
      </c>
      <c r="I280" t="s">
        <v>45</v>
      </c>
      <c r="J280">
        <v>121245</v>
      </c>
      <c r="K280">
        <v>7</v>
      </c>
      <c r="L280">
        <v>4567</v>
      </c>
      <c r="M280">
        <v>10</v>
      </c>
      <c r="N280">
        <v>46664</v>
      </c>
      <c r="O280">
        <v>26205</v>
      </c>
      <c r="P280">
        <v>13617</v>
      </c>
      <c r="Q280" t="s">
        <v>47</v>
      </c>
      <c r="R280" t="s">
        <v>51</v>
      </c>
      <c r="S280" t="s">
        <v>55</v>
      </c>
      <c r="T280">
        <v>1</v>
      </c>
      <c r="U280" t="str">
        <f t="shared" si="8"/>
        <v>Profit</v>
      </c>
    </row>
    <row r="281" spans="1:21" x14ac:dyDescent="0.35">
      <c r="A281" s="4">
        <f t="shared" si="9"/>
        <v>45681</v>
      </c>
      <c r="B281" t="s">
        <v>23</v>
      </c>
      <c r="C281" t="s">
        <v>26</v>
      </c>
      <c r="D281" t="s">
        <v>32</v>
      </c>
      <c r="E281" t="s">
        <v>34</v>
      </c>
      <c r="F281" t="s">
        <v>37</v>
      </c>
      <c r="G281">
        <v>85974</v>
      </c>
      <c r="H281" t="s">
        <v>42</v>
      </c>
      <c r="I281" t="s">
        <v>43</v>
      </c>
      <c r="J281">
        <v>611163</v>
      </c>
      <c r="K281">
        <v>7</v>
      </c>
      <c r="L281">
        <v>2003</v>
      </c>
      <c r="M281">
        <v>10</v>
      </c>
      <c r="N281">
        <v>13416</v>
      </c>
      <c r="O281">
        <v>29939</v>
      </c>
      <c r="P281">
        <v>10389</v>
      </c>
      <c r="Q281" t="s">
        <v>48</v>
      </c>
      <c r="R281" t="s">
        <v>50</v>
      </c>
      <c r="S281" t="s">
        <v>56</v>
      </c>
      <c r="T281">
        <v>5</v>
      </c>
      <c r="U281" t="str">
        <f t="shared" si="8"/>
        <v>Profit</v>
      </c>
    </row>
    <row r="282" spans="1:21" x14ac:dyDescent="0.35">
      <c r="A282" s="4">
        <f t="shared" si="9"/>
        <v>45681</v>
      </c>
      <c r="B282" t="s">
        <v>21</v>
      </c>
      <c r="C282" t="s">
        <v>27</v>
      </c>
      <c r="D282" t="s">
        <v>31</v>
      </c>
      <c r="E282" t="s">
        <v>35</v>
      </c>
      <c r="F282" t="s">
        <v>40</v>
      </c>
      <c r="G282">
        <v>89763</v>
      </c>
      <c r="H282" t="s">
        <v>41</v>
      </c>
      <c r="I282" t="s">
        <v>44</v>
      </c>
      <c r="J282">
        <v>208574</v>
      </c>
      <c r="K282">
        <v>6</v>
      </c>
      <c r="L282">
        <v>3362</v>
      </c>
      <c r="M282">
        <v>5</v>
      </c>
      <c r="N282">
        <v>47384</v>
      </c>
      <c r="O282">
        <v>9469</v>
      </c>
      <c r="P282">
        <v>-4531</v>
      </c>
      <c r="Q282" t="s">
        <v>49</v>
      </c>
      <c r="R282" t="s">
        <v>51</v>
      </c>
      <c r="S282" t="s">
        <v>55</v>
      </c>
      <c r="T282">
        <v>5</v>
      </c>
      <c r="U282" t="str">
        <f t="shared" si="8"/>
        <v>Loss</v>
      </c>
    </row>
    <row r="283" spans="1:21" x14ac:dyDescent="0.35">
      <c r="A283" s="4">
        <f t="shared" si="9"/>
        <v>45681</v>
      </c>
      <c r="B283" t="s">
        <v>21</v>
      </c>
      <c r="C283" t="s">
        <v>26</v>
      </c>
      <c r="D283" t="s">
        <v>32</v>
      </c>
      <c r="E283" t="s">
        <v>35</v>
      </c>
      <c r="F283" t="s">
        <v>40</v>
      </c>
      <c r="G283">
        <v>79208</v>
      </c>
      <c r="H283" t="s">
        <v>42</v>
      </c>
      <c r="I283" t="s">
        <v>43</v>
      </c>
      <c r="J283">
        <v>143266</v>
      </c>
      <c r="K283">
        <v>2</v>
      </c>
      <c r="L283">
        <v>4978</v>
      </c>
      <c r="M283">
        <v>0</v>
      </c>
      <c r="N283">
        <v>23169</v>
      </c>
      <c r="O283">
        <v>18407</v>
      </c>
      <c r="P283">
        <v>499</v>
      </c>
      <c r="Q283" t="s">
        <v>47</v>
      </c>
      <c r="R283" t="s">
        <v>51</v>
      </c>
      <c r="S283" t="s">
        <v>55</v>
      </c>
      <c r="T283">
        <v>3</v>
      </c>
      <c r="U283" t="str">
        <f t="shared" si="8"/>
        <v>Profit</v>
      </c>
    </row>
    <row r="284" spans="1:21" x14ac:dyDescent="0.35">
      <c r="A284" s="4">
        <f t="shared" si="9"/>
        <v>45681</v>
      </c>
      <c r="B284" t="s">
        <v>23</v>
      </c>
      <c r="C284" t="s">
        <v>26</v>
      </c>
      <c r="D284" t="s">
        <v>29</v>
      </c>
      <c r="E284" t="s">
        <v>35</v>
      </c>
      <c r="F284" t="s">
        <v>37</v>
      </c>
      <c r="G284">
        <v>82994</v>
      </c>
      <c r="H284" t="s">
        <v>41</v>
      </c>
      <c r="I284" t="s">
        <v>45</v>
      </c>
      <c r="J284">
        <v>976194</v>
      </c>
      <c r="K284">
        <v>9</v>
      </c>
      <c r="L284">
        <v>3397</v>
      </c>
      <c r="M284">
        <v>15</v>
      </c>
      <c r="N284">
        <v>6574</v>
      </c>
      <c r="O284">
        <v>29747</v>
      </c>
      <c r="P284">
        <v>19887</v>
      </c>
      <c r="Q284" t="s">
        <v>49</v>
      </c>
      <c r="R284" t="s">
        <v>51</v>
      </c>
      <c r="S284" t="s">
        <v>56</v>
      </c>
      <c r="T284">
        <v>3</v>
      </c>
      <c r="U284" t="str">
        <f t="shared" si="8"/>
        <v>Profit</v>
      </c>
    </row>
    <row r="285" spans="1:21" x14ac:dyDescent="0.35">
      <c r="A285" s="4">
        <f t="shared" si="9"/>
        <v>45681</v>
      </c>
      <c r="B285" t="s">
        <v>20</v>
      </c>
      <c r="C285" t="s">
        <v>25</v>
      </c>
      <c r="D285" t="s">
        <v>28</v>
      </c>
      <c r="E285" t="s">
        <v>35</v>
      </c>
      <c r="F285" t="s">
        <v>37</v>
      </c>
      <c r="G285">
        <v>94075</v>
      </c>
      <c r="H285" t="s">
        <v>41</v>
      </c>
      <c r="I285" t="s">
        <v>45</v>
      </c>
      <c r="J285">
        <v>857079</v>
      </c>
      <c r="K285">
        <v>5</v>
      </c>
      <c r="L285">
        <v>1845</v>
      </c>
      <c r="M285">
        <v>5</v>
      </c>
      <c r="N285">
        <v>35158</v>
      </c>
      <c r="O285">
        <v>5621</v>
      </c>
      <c r="P285">
        <v>19413</v>
      </c>
      <c r="Q285" t="s">
        <v>49</v>
      </c>
      <c r="R285" t="s">
        <v>52</v>
      </c>
      <c r="S285" t="s">
        <v>56</v>
      </c>
      <c r="T285">
        <v>4</v>
      </c>
      <c r="U285" t="str">
        <f t="shared" si="8"/>
        <v>Profit</v>
      </c>
    </row>
    <row r="286" spans="1:21" x14ac:dyDescent="0.35">
      <c r="A286" s="4">
        <f t="shared" si="9"/>
        <v>45681</v>
      </c>
      <c r="B286" t="s">
        <v>23</v>
      </c>
      <c r="C286" t="s">
        <v>24</v>
      </c>
      <c r="D286" t="s">
        <v>32</v>
      </c>
      <c r="E286" t="s">
        <v>36</v>
      </c>
      <c r="F286" t="s">
        <v>38</v>
      </c>
      <c r="G286">
        <v>79015</v>
      </c>
      <c r="H286" t="s">
        <v>41</v>
      </c>
      <c r="I286" t="s">
        <v>45</v>
      </c>
      <c r="J286">
        <v>193254</v>
      </c>
      <c r="K286">
        <v>6</v>
      </c>
      <c r="L286">
        <v>989</v>
      </c>
      <c r="M286">
        <v>15</v>
      </c>
      <c r="N286">
        <v>49678</v>
      </c>
      <c r="O286">
        <v>13905</v>
      </c>
      <c r="P286">
        <v>18056</v>
      </c>
      <c r="Q286" t="s">
        <v>47</v>
      </c>
      <c r="R286" t="s">
        <v>51</v>
      </c>
      <c r="S286" t="s">
        <v>55</v>
      </c>
      <c r="T286">
        <v>1</v>
      </c>
      <c r="U286" t="str">
        <f t="shared" si="8"/>
        <v>Profit</v>
      </c>
    </row>
    <row r="287" spans="1:21" x14ac:dyDescent="0.35">
      <c r="A287" s="4">
        <f t="shared" si="9"/>
        <v>45681</v>
      </c>
      <c r="B287" t="s">
        <v>20</v>
      </c>
      <c r="C287" t="s">
        <v>24</v>
      </c>
      <c r="D287" t="s">
        <v>29</v>
      </c>
      <c r="E287" t="s">
        <v>34</v>
      </c>
      <c r="F287" t="s">
        <v>38</v>
      </c>
      <c r="G287">
        <v>24887</v>
      </c>
      <c r="H287" t="s">
        <v>41</v>
      </c>
      <c r="I287" t="s">
        <v>43</v>
      </c>
      <c r="J287">
        <v>663506</v>
      </c>
      <c r="K287">
        <v>1</v>
      </c>
      <c r="L287">
        <v>925</v>
      </c>
      <c r="M287">
        <v>0</v>
      </c>
      <c r="N287">
        <v>14699</v>
      </c>
      <c r="O287">
        <v>26775</v>
      </c>
      <c r="P287">
        <v>5361</v>
      </c>
      <c r="Q287" t="s">
        <v>46</v>
      </c>
      <c r="R287" t="s">
        <v>52</v>
      </c>
      <c r="S287" t="s">
        <v>54</v>
      </c>
      <c r="T287">
        <v>2</v>
      </c>
      <c r="U287" t="str">
        <f t="shared" si="8"/>
        <v>Profit</v>
      </c>
    </row>
    <row r="288" spans="1:21" x14ac:dyDescent="0.35">
      <c r="A288" s="4">
        <f t="shared" si="9"/>
        <v>45681</v>
      </c>
      <c r="B288" t="s">
        <v>22</v>
      </c>
      <c r="C288" t="s">
        <v>25</v>
      </c>
      <c r="D288" t="s">
        <v>30</v>
      </c>
      <c r="E288" t="s">
        <v>34</v>
      </c>
      <c r="F288" t="s">
        <v>40</v>
      </c>
      <c r="G288">
        <v>10051</v>
      </c>
      <c r="H288" t="s">
        <v>42</v>
      </c>
      <c r="I288" t="s">
        <v>45</v>
      </c>
      <c r="J288">
        <v>518359</v>
      </c>
      <c r="K288">
        <v>5</v>
      </c>
      <c r="L288">
        <v>3231</v>
      </c>
      <c r="M288">
        <v>20</v>
      </c>
      <c r="N288">
        <v>19665</v>
      </c>
      <c r="O288">
        <v>19101</v>
      </c>
      <c r="P288">
        <v>-677</v>
      </c>
      <c r="Q288" t="s">
        <v>47</v>
      </c>
      <c r="R288" t="s">
        <v>52</v>
      </c>
      <c r="S288" t="s">
        <v>56</v>
      </c>
      <c r="T288">
        <v>2</v>
      </c>
      <c r="U288" t="str">
        <f t="shared" si="8"/>
        <v>Loss</v>
      </c>
    </row>
    <row r="289" spans="1:21" x14ac:dyDescent="0.35">
      <c r="A289" s="4">
        <f t="shared" si="9"/>
        <v>45681</v>
      </c>
      <c r="B289" t="s">
        <v>22</v>
      </c>
      <c r="C289" t="s">
        <v>26</v>
      </c>
      <c r="D289" t="s">
        <v>31</v>
      </c>
      <c r="E289" t="s">
        <v>35</v>
      </c>
      <c r="F289" t="s">
        <v>40</v>
      </c>
      <c r="G289">
        <v>77695</v>
      </c>
      <c r="H289" t="s">
        <v>41</v>
      </c>
      <c r="I289" t="s">
        <v>44</v>
      </c>
      <c r="J289">
        <v>801538</v>
      </c>
      <c r="K289">
        <v>6</v>
      </c>
      <c r="L289">
        <v>4491</v>
      </c>
      <c r="M289">
        <v>15</v>
      </c>
      <c r="N289">
        <v>17936</v>
      </c>
      <c r="O289">
        <v>24587</v>
      </c>
      <c r="P289">
        <v>-4012</v>
      </c>
      <c r="Q289" t="s">
        <v>46</v>
      </c>
      <c r="R289" t="s">
        <v>52</v>
      </c>
      <c r="S289" t="s">
        <v>54</v>
      </c>
      <c r="T289">
        <v>3</v>
      </c>
      <c r="U289" t="str">
        <f t="shared" si="8"/>
        <v>Loss</v>
      </c>
    </row>
    <row r="290" spans="1:21" x14ac:dyDescent="0.35">
      <c r="A290" s="4">
        <f t="shared" si="9"/>
        <v>45682</v>
      </c>
      <c r="B290" t="s">
        <v>22</v>
      </c>
      <c r="C290" t="s">
        <v>27</v>
      </c>
      <c r="D290" t="s">
        <v>33</v>
      </c>
      <c r="E290" t="s">
        <v>35</v>
      </c>
      <c r="F290" t="s">
        <v>38</v>
      </c>
      <c r="G290">
        <v>79926</v>
      </c>
      <c r="H290" t="s">
        <v>41</v>
      </c>
      <c r="I290" t="s">
        <v>43</v>
      </c>
      <c r="J290">
        <v>302772</v>
      </c>
      <c r="K290">
        <v>2</v>
      </c>
      <c r="L290">
        <v>1907</v>
      </c>
      <c r="M290">
        <v>0</v>
      </c>
      <c r="N290">
        <v>31540</v>
      </c>
      <c r="O290">
        <v>19364</v>
      </c>
      <c r="P290">
        <v>12815</v>
      </c>
      <c r="Q290" t="s">
        <v>48</v>
      </c>
      <c r="R290" t="s">
        <v>52</v>
      </c>
      <c r="S290" t="s">
        <v>55</v>
      </c>
      <c r="T290">
        <v>4</v>
      </c>
      <c r="U290" t="str">
        <f t="shared" si="8"/>
        <v>Profit</v>
      </c>
    </row>
    <row r="291" spans="1:21" x14ac:dyDescent="0.35">
      <c r="A291" s="4">
        <f t="shared" si="9"/>
        <v>45682</v>
      </c>
      <c r="B291" t="s">
        <v>21</v>
      </c>
      <c r="C291" t="s">
        <v>26</v>
      </c>
      <c r="D291" t="s">
        <v>33</v>
      </c>
      <c r="E291" t="s">
        <v>34</v>
      </c>
      <c r="F291" t="s">
        <v>38</v>
      </c>
      <c r="G291">
        <v>95571</v>
      </c>
      <c r="H291" t="s">
        <v>41</v>
      </c>
      <c r="I291" t="s">
        <v>44</v>
      </c>
      <c r="J291">
        <v>591392</v>
      </c>
      <c r="K291">
        <v>7</v>
      </c>
      <c r="L291">
        <v>922</v>
      </c>
      <c r="M291">
        <v>5</v>
      </c>
      <c r="N291">
        <v>18890</v>
      </c>
      <c r="O291">
        <v>18974</v>
      </c>
      <c r="P291">
        <v>9218</v>
      </c>
      <c r="Q291" t="s">
        <v>49</v>
      </c>
      <c r="R291" t="s">
        <v>50</v>
      </c>
      <c r="S291" t="s">
        <v>56</v>
      </c>
      <c r="T291">
        <v>5</v>
      </c>
      <c r="U291" t="str">
        <f t="shared" si="8"/>
        <v>Profit</v>
      </c>
    </row>
    <row r="292" spans="1:21" x14ac:dyDescent="0.35">
      <c r="A292" s="4">
        <f t="shared" si="9"/>
        <v>45682</v>
      </c>
      <c r="B292" t="s">
        <v>22</v>
      </c>
      <c r="C292" t="s">
        <v>26</v>
      </c>
      <c r="D292" t="s">
        <v>31</v>
      </c>
      <c r="E292" t="s">
        <v>36</v>
      </c>
      <c r="F292" t="s">
        <v>39</v>
      </c>
      <c r="G292">
        <v>38491</v>
      </c>
      <c r="H292" t="s">
        <v>41</v>
      </c>
      <c r="I292" t="s">
        <v>45</v>
      </c>
      <c r="J292">
        <v>632075</v>
      </c>
      <c r="K292">
        <v>4</v>
      </c>
      <c r="L292">
        <v>3455</v>
      </c>
      <c r="M292">
        <v>20</v>
      </c>
      <c r="N292">
        <v>36490</v>
      </c>
      <c r="O292">
        <v>1269</v>
      </c>
      <c r="P292">
        <v>1696</v>
      </c>
      <c r="Q292" t="s">
        <v>46</v>
      </c>
      <c r="R292" t="s">
        <v>52</v>
      </c>
      <c r="S292" t="s">
        <v>55</v>
      </c>
      <c r="T292">
        <v>3</v>
      </c>
      <c r="U292" t="str">
        <f t="shared" si="8"/>
        <v>Profit</v>
      </c>
    </row>
    <row r="293" spans="1:21" x14ac:dyDescent="0.35">
      <c r="A293" s="4">
        <f t="shared" si="9"/>
        <v>45682</v>
      </c>
      <c r="B293" t="s">
        <v>20</v>
      </c>
      <c r="C293" t="s">
        <v>27</v>
      </c>
      <c r="D293" t="s">
        <v>28</v>
      </c>
      <c r="E293" t="s">
        <v>34</v>
      </c>
      <c r="F293" t="s">
        <v>39</v>
      </c>
      <c r="G293">
        <v>26080</v>
      </c>
      <c r="H293" t="s">
        <v>42</v>
      </c>
      <c r="I293" t="s">
        <v>45</v>
      </c>
      <c r="J293">
        <v>574676</v>
      </c>
      <c r="K293">
        <v>5</v>
      </c>
      <c r="L293">
        <v>1714</v>
      </c>
      <c r="M293">
        <v>20</v>
      </c>
      <c r="N293">
        <v>48999</v>
      </c>
      <c r="O293">
        <v>21481</v>
      </c>
      <c r="P293">
        <v>7302</v>
      </c>
      <c r="Q293" t="s">
        <v>49</v>
      </c>
      <c r="R293" t="s">
        <v>52</v>
      </c>
      <c r="S293" t="s">
        <v>56</v>
      </c>
      <c r="T293">
        <v>3</v>
      </c>
      <c r="U293" t="str">
        <f t="shared" si="8"/>
        <v>Profit</v>
      </c>
    </row>
    <row r="294" spans="1:21" x14ac:dyDescent="0.35">
      <c r="A294" s="4">
        <f t="shared" si="9"/>
        <v>45682</v>
      </c>
      <c r="B294" t="s">
        <v>22</v>
      </c>
      <c r="C294" t="s">
        <v>25</v>
      </c>
      <c r="D294" t="s">
        <v>32</v>
      </c>
      <c r="E294" t="s">
        <v>35</v>
      </c>
      <c r="F294" t="s">
        <v>40</v>
      </c>
      <c r="G294">
        <v>44880</v>
      </c>
      <c r="H294" t="s">
        <v>41</v>
      </c>
      <c r="I294" t="s">
        <v>43</v>
      </c>
      <c r="J294">
        <v>669574</v>
      </c>
      <c r="K294">
        <v>3</v>
      </c>
      <c r="L294">
        <v>4442</v>
      </c>
      <c r="M294">
        <v>20</v>
      </c>
      <c r="N294">
        <v>19341</v>
      </c>
      <c r="O294">
        <v>14825</v>
      </c>
      <c r="P294">
        <v>11597</v>
      </c>
      <c r="Q294" t="s">
        <v>48</v>
      </c>
      <c r="R294" t="s">
        <v>51</v>
      </c>
      <c r="S294" t="s">
        <v>53</v>
      </c>
      <c r="T294">
        <v>3</v>
      </c>
      <c r="U294" t="str">
        <f t="shared" si="8"/>
        <v>Profit</v>
      </c>
    </row>
    <row r="295" spans="1:21" x14ac:dyDescent="0.35">
      <c r="A295" s="4">
        <f t="shared" si="9"/>
        <v>45682</v>
      </c>
      <c r="B295" t="s">
        <v>23</v>
      </c>
      <c r="C295" t="s">
        <v>24</v>
      </c>
      <c r="D295" t="s">
        <v>28</v>
      </c>
      <c r="E295" t="s">
        <v>35</v>
      </c>
      <c r="F295" t="s">
        <v>39</v>
      </c>
      <c r="G295">
        <v>69965</v>
      </c>
      <c r="H295" t="s">
        <v>41</v>
      </c>
      <c r="I295" t="s">
        <v>44</v>
      </c>
      <c r="J295">
        <v>362225</v>
      </c>
      <c r="K295">
        <v>5</v>
      </c>
      <c r="L295">
        <v>2300</v>
      </c>
      <c r="M295">
        <v>10</v>
      </c>
      <c r="N295">
        <v>40626</v>
      </c>
      <c r="O295">
        <v>20004</v>
      </c>
      <c r="P295">
        <v>7890</v>
      </c>
      <c r="Q295" t="s">
        <v>48</v>
      </c>
      <c r="R295" t="s">
        <v>51</v>
      </c>
      <c r="S295" t="s">
        <v>56</v>
      </c>
      <c r="T295">
        <v>2</v>
      </c>
      <c r="U295" t="str">
        <f t="shared" si="8"/>
        <v>Profit</v>
      </c>
    </row>
    <row r="296" spans="1:21" x14ac:dyDescent="0.35">
      <c r="A296" s="4">
        <f t="shared" si="9"/>
        <v>45682</v>
      </c>
      <c r="B296" t="s">
        <v>23</v>
      </c>
      <c r="C296" t="s">
        <v>25</v>
      </c>
      <c r="D296" t="s">
        <v>33</v>
      </c>
      <c r="E296" t="s">
        <v>36</v>
      </c>
      <c r="F296" t="s">
        <v>38</v>
      </c>
      <c r="G296">
        <v>57361</v>
      </c>
      <c r="H296" t="s">
        <v>42</v>
      </c>
      <c r="I296" t="s">
        <v>43</v>
      </c>
      <c r="J296">
        <v>627293</v>
      </c>
      <c r="K296">
        <v>4</v>
      </c>
      <c r="L296">
        <v>4960</v>
      </c>
      <c r="M296">
        <v>0</v>
      </c>
      <c r="N296">
        <v>28310</v>
      </c>
      <c r="O296">
        <v>26962</v>
      </c>
      <c r="P296">
        <v>7339</v>
      </c>
      <c r="Q296" t="s">
        <v>46</v>
      </c>
      <c r="R296" t="s">
        <v>52</v>
      </c>
      <c r="S296" t="s">
        <v>55</v>
      </c>
      <c r="T296">
        <v>3</v>
      </c>
      <c r="U296" t="str">
        <f t="shared" si="8"/>
        <v>Profit</v>
      </c>
    </row>
    <row r="297" spans="1:21" x14ac:dyDescent="0.35">
      <c r="A297" s="4">
        <f t="shared" si="9"/>
        <v>45682</v>
      </c>
      <c r="B297" t="s">
        <v>21</v>
      </c>
      <c r="C297" t="s">
        <v>25</v>
      </c>
      <c r="D297" t="s">
        <v>29</v>
      </c>
      <c r="E297" t="s">
        <v>34</v>
      </c>
      <c r="F297" t="s">
        <v>40</v>
      </c>
      <c r="G297">
        <v>97685</v>
      </c>
      <c r="H297" t="s">
        <v>41</v>
      </c>
      <c r="I297" t="s">
        <v>44</v>
      </c>
      <c r="J297">
        <v>173944</v>
      </c>
      <c r="K297">
        <v>6</v>
      </c>
      <c r="L297">
        <v>2569</v>
      </c>
      <c r="M297">
        <v>15</v>
      </c>
      <c r="N297">
        <v>41205</v>
      </c>
      <c r="O297">
        <v>6226</v>
      </c>
      <c r="P297">
        <v>16409</v>
      </c>
      <c r="Q297" t="s">
        <v>48</v>
      </c>
      <c r="R297" t="s">
        <v>50</v>
      </c>
      <c r="S297" t="s">
        <v>56</v>
      </c>
      <c r="T297">
        <v>4</v>
      </c>
      <c r="U297" t="str">
        <f t="shared" si="8"/>
        <v>Profit</v>
      </c>
    </row>
    <row r="298" spans="1:21" x14ac:dyDescent="0.35">
      <c r="A298" s="4">
        <f t="shared" si="9"/>
        <v>45682</v>
      </c>
      <c r="B298" t="s">
        <v>23</v>
      </c>
      <c r="C298" t="s">
        <v>26</v>
      </c>
      <c r="D298" t="s">
        <v>31</v>
      </c>
      <c r="E298" t="s">
        <v>36</v>
      </c>
      <c r="F298" t="s">
        <v>37</v>
      </c>
      <c r="G298">
        <v>90875</v>
      </c>
      <c r="H298" t="s">
        <v>41</v>
      </c>
      <c r="I298" t="s">
        <v>45</v>
      </c>
      <c r="J298">
        <v>231406</v>
      </c>
      <c r="K298">
        <v>2</v>
      </c>
      <c r="L298">
        <v>2877</v>
      </c>
      <c r="M298">
        <v>5</v>
      </c>
      <c r="N298">
        <v>7596</v>
      </c>
      <c r="O298">
        <v>6253</v>
      </c>
      <c r="P298">
        <v>2483</v>
      </c>
      <c r="Q298" t="s">
        <v>49</v>
      </c>
      <c r="R298" t="s">
        <v>50</v>
      </c>
      <c r="S298" t="s">
        <v>56</v>
      </c>
      <c r="T298">
        <v>2</v>
      </c>
      <c r="U298" t="str">
        <f t="shared" si="8"/>
        <v>Profit</v>
      </c>
    </row>
    <row r="299" spans="1:21" x14ac:dyDescent="0.35">
      <c r="A299" s="4">
        <f t="shared" si="9"/>
        <v>45682</v>
      </c>
      <c r="B299" t="s">
        <v>20</v>
      </c>
      <c r="C299" t="s">
        <v>24</v>
      </c>
      <c r="D299" t="s">
        <v>31</v>
      </c>
      <c r="E299" t="s">
        <v>36</v>
      </c>
      <c r="F299" t="s">
        <v>37</v>
      </c>
      <c r="G299">
        <v>76890</v>
      </c>
      <c r="H299" t="s">
        <v>41</v>
      </c>
      <c r="I299" t="s">
        <v>43</v>
      </c>
      <c r="J299">
        <v>223438</v>
      </c>
      <c r="K299">
        <v>3</v>
      </c>
      <c r="L299">
        <v>2603</v>
      </c>
      <c r="M299">
        <v>20</v>
      </c>
      <c r="N299">
        <v>7949</v>
      </c>
      <c r="O299">
        <v>14720</v>
      </c>
      <c r="P299">
        <v>14604</v>
      </c>
      <c r="Q299" t="s">
        <v>48</v>
      </c>
      <c r="R299" t="s">
        <v>51</v>
      </c>
      <c r="S299" t="s">
        <v>55</v>
      </c>
      <c r="T299">
        <v>4</v>
      </c>
      <c r="U299" t="str">
        <f t="shared" si="8"/>
        <v>Profit</v>
      </c>
    </row>
    <row r="300" spans="1:21" x14ac:dyDescent="0.35">
      <c r="A300" s="4">
        <f t="shared" si="9"/>
        <v>45682</v>
      </c>
      <c r="B300" t="s">
        <v>22</v>
      </c>
      <c r="C300" t="s">
        <v>24</v>
      </c>
      <c r="D300" t="s">
        <v>28</v>
      </c>
      <c r="E300" t="s">
        <v>35</v>
      </c>
      <c r="F300" t="s">
        <v>38</v>
      </c>
      <c r="G300">
        <v>81156</v>
      </c>
      <c r="H300" t="s">
        <v>41</v>
      </c>
      <c r="I300" t="s">
        <v>43</v>
      </c>
      <c r="J300">
        <v>176639</v>
      </c>
      <c r="K300">
        <v>1</v>
      </c>
      <c r="L300">
        <v>1771</v>
      </c>
      <c r="M300">
        <v>20</v>
      </c>
      <c r="N300">
        <v>48784</v>
      </c>
      <c r="O300">
        <v>14762</v>
      </c>
      <c r="P300">
        <v>16011</v>
      </c>
      <c r="Q300" t="s">
        <v>48</v>
      </c>
      <c r="R300" t="s">
        <v>50</v>
      </c>
      <c r="S300" t="s">
        <v>56</v>
      </c>
      <c r="T300">
        <v>2</v>
      </c>
      <c r="U300" t="str">
        <f t="shared" si="8"/>
        <v>Profit</v>
      </c>
    </row>
    <row r="301" spans="1:21" x14ac:dyDescent="0.35">
      <c r="A301" s="4">
        <f t="shared" si="9"/>
        <v>45682</v>
      </c>
      <c r="B301" t="s">
        <v>21</v>
      </c>
      <c r="C301" t="s">
        <v>25</v>
      </c>
      <c r="D301" t="s">
        <v>29</v>
      </c>
      <c r="E301" t="s">
        <v>34</v>
      </c>
      <c r="F301" t="s">
        <v>39</v>
      </c>
      <c r="G301">
        <v>79290</v>
      </c>
      <c r="H301" t="s">
        <v>42</v>
      </c>
      <c r="I301" t="s">
        <v>44</v>
      </c>
      <c r="J301">
        <v>158217</v>
      </c>
      <c r="K301">
        <v>7</v>
      </c>
      <c r="L301">
        <v>4856</v>
      </c>
      <c r="M301">
        <v>20</v>
      </c>
      <c r="N301">
        <v>32386</v>
      </c>
      <c r="O301">
        <v>9726</v>
      </c>
      <c r="P301">
        <v>-1560</v>
      </c>
      <c r="Q301" t="s">
        <v>46</v>
      </c>
      <c r="R301" t="s">
        <v>51</v>
      </c>
      <c r="S301" t="s">
        <v>53</v>
      </c>
      <c r="T301">
        <v>4</v>
      </c>
      <c r="U301" t="str">
        <f t="shared" si="8"/>
        <v>Loss</v>
      </c>
    </row>
    <row r="302" spans="1:21" x14ac:dyDescent="0.35">
      <c r="A302" s="4">
        <f t="shared" si="9"/>
        <v>45683</v>
      </c>
      <c r="B302" t="s">
        <v>22</v>
      </c>
      <c r="C302" t="s">
        <v>27</v>
      </c>
      <c r="D302" t="s">
        <v>28</v>
      </c>
      <c r="E302" t="s">
        <v>35</v>
      </c>
      <c r="F302" t="s">
        <v>37</v>
      </c>
      <c r="G302">
        <v>26593</v>
      </c>
      <c r="H302" t="s">
        <v>42</v>
      </c>
      <c r="I302" t="s">
        <v>45</v>
      </c>
      <c r="J302">
        <v>731536</v>
      </c>
      <c r="K302">
        <v>9</v>
      </c>
      <c r="L302">
        <v>4343</v>
      </c>
      <c r="M302">
        <v>0</v>
      </c>
      <c r="N302">
        <v>8621</v>
      </c>
      <c r="O302">
        <v>27184</v>
      </c>
      <c r="P302">
        <v>732</v>
      </c>
      <c r="Q302" t="s">
        <v>48</v>
      </c>
      <c r="R302" t="s">
        <v>50</v>
      </c>
      <c r="S302" t="s">
        <v>54</v>
      </c>
      <c r="T302">
        <v>1</v>
      </c>
      <c r="U302" t="str">
        <f t="shared" si="8"/>
        <v>Profit</v>
      </c>
    </row>
    <row r="303" spans="1:21" x14ac:dyDescent="0.35">
      <c r="A303" s="4">
        <f t="shared" si="9"/>
        <v>45683</v>
      </c>
      <c r="B303" t="s">
        <v>22</v>
      </c>
      <c r="C303" t="s">
        <v>25</v>
      </c>
      <c r="D303" t="s">
        <v>32</v>
      </c>
      <c r="E303" t="s">
        <v>34</v>
      </c>
      <c r="F303" t="s">
        <v>39</v>
      </c>
      <c r="G303">
        <v>26167</v>
      </c>
      <c r="H303" t="s">
        <v>42</v>
      </c>
      <c r="I303" t="s">
        <v>45</v>
      </c>
      <c r="J303">
        <v>734545</v>
      </c>
      <c r="K303">
        <v>2</v>
      </c>
      <c r="L303">
        <v>934</v>
      </c>
      <c r="M303">
        <v>5</v>
      </c>
      <c r="N303">
        <v>45571</v>
      </c>
      <c r="O303">
        <v>3398</v>
      </c>
      <c r="P303">
        <v>13788</v>
      </c>
      <c r="Q303" t="s">
        <v>47</v>
      </c>
      <c r="R303" t="s">
        <v>50</v>
      </c>
      <c r="S303" t="s">
        <v>54</v>
      </c>
      <c r="T303">
        <v>1</v>
      </c>
      <c r="U303" t="str">
        <f t="shared" si="8"/>
        <v>Profit</v>
      </c>
    </row>
    <row r="304" spans="1:21" x14ac:dyDescent="0.35">
      <c r="A304" s="4">
        <f t="shared" si="9"/>
        <v>45683</v>
      </c>
      <c r="B304" t="s">
        <v>20</v>
      </c>
      <c r="C304" t="s">
        <v>27</v>
      </c>
      <c r="D304" t="s">
        <v>30</v>
      </c>
      <c r="E304" t="s">
        <v>35</v>
      </c>
      <c r="F304" t="s">
        <v>37</v>
      </c>
      <c r="G304">
        <v>98091</v>
      </c>
      <c r="H304" t="s">
        <v>42</v>
      </c>
      <c r="I304" t="s">
        <v>44</v>
      </c>
      <c r="J304">
        <v>649457</v>
      </c>
      <c r="K304">
        <v>7</v>
      </c>
      <c r="L304">
        <v>4098</v>
      </c>
      <c r="M304">
        <v>0</v>
      </c>
      <c r="N304">
        <v>4889</v>
      </c>
      <c r="O304">
        <v>24579</v>
      </c>
      <c r="P304">
        <v>3891</v>
      </c>
      <c r="Q304" t="s">
        <v>49</v>
      </c>
      <c r="R304" t="s">
        <v>50</v>
      </c>
      <c r="S304" t="s">
        <v>53</v>
      </c>
      <c r="T304">
        <v>2</v>
      </c>
      <c r="U304" t="str">
        <f t="shared" si="8"/>
        <v>Profit</v>
      </c>
    </row>
    <row r="305" spans="1:21" x14ac:dyDescent="0.35">
      <c r="A305" s="4">
        <f t="shared" si="9"/>
        <v>45683</v>
      </c>
      <c r="B305" t="s">
        <v>23</v>
      </c>
      <c r="C305" t="s">
        <v>24</v>
      </c>
      <c r="D305" t="s">
        <v>29</v>
      </c>
      <c r="E305" t="s">
        <v>35</v>
      </c>
      <c r="F305" t="s">
        <v>39</v>
      </c>
      <c r="G305">
        <v>43005</v>
      </c>
      <c r="H305" t="s">
        <v>42</v>
      </c>
      <c r="I305" t="s">
        <v>44</v>
      </c>
      <c r="J305">
        <v>327102</v>
      </c>
      <c r="K305">
        <v>3</v>
      </c>
      <c r="L305">
        <v>4049</v>
      </c>
      <c r="M305">
        <v>5</v>
      </c>
      <c r="N305">
        <v>42545</v>
      </c>
      <c r="O305">
        <v>22016</v>
      </c>
      <c r="P305">
        <v>18981</v>
      </c>
      <c r="Q305" t="s">
        <v>46</v>
      </c>
      <c r="R305" t="s">
        <v>51</v>
      </c>
      <c r="S305" t="s">
        <v>53</v>
      </c>
      <c r="T305">
        <v>1</v>
      </c>
      <c r="U305" t="str">
        <f t="shared" si="8"/>
        <v>Profit</v>
      </c>
    </row>
    <row r="306" spans="1:21" x14ac:dyDescent="0.35">
      <c r="A306" s="4">
        <f t="shared" si="9"/>
        <v>45683</v>
      </c>
      <c r="B306" t="s">
        <v>23</v>
      </c>
      <c r="C306" t="s">
        <v>25</v>
      </c>
      <c r="D306" t="s">
        <v>30</v>
      </c>
      <c r="E306" t="s">
        <v>34</v>
      </c>
      <c r="F306" t="s">
        <v>37</v>
      </c>
      <c r="G306">
        <v>75471</v>
      </c>
      <c r="H306" t="s">
        <v>42</v>
      </c>
      <c r="I306" t="s">
        <v>44</v>
      </c>
      <c r="J306">
        <v>209247</v>
      </c>
      <c r="K306">
        <v>5</v>
      </c>
      <c r="L306">
        <v>4271</v>
      </c>
      <c r="M306">
        <v>15</v>
      </c>
      <c r="N306">
        <v>19726</v>
      </c>
      <c r="O306">
        <v>28490</v>
      </c>
      <c r="P306">
        <v>152</v>
      </c>
      <c r="Q306" t="s">
        <v>47</v>
      </c>
      <c r="R306" t="s">
        <v>51</v>
      </c>
      <c r="S306" t="s">
        <v>54</v>
      </c>
      <c r="T306">
        <v>5</v>
      </c>
      <c r="U306" t="str">
        <f t="shared" si="8"/>
        <v>Profit</v>
      </c>
    </row>
    <row r="307" spans="1:21" x14ac:dyDescent="0.35">
      <c r="A307" s="4">
        <f t="shared" si="9"/>
        <v>45683</v>
      </c>
      <c r="B307" t="s">
        <v>22</v>
      </c>
      <c r="C307" t="s">
        <v>26</v>
      </c>
      <c r="D307" t="s">
        <v>32</v>
      </c>
      <c r="E307" t="s">
        <v>34</v>
      </c>
      <c r="F307" t="s">
        <v>37</v>
      </c>
      <c r="G307">
        <v>60728</v>
      </c>
      <c r="H307" t="s">
        <v>41</v>
      </c>
      <c r="I307" t="s">
        <v>44</v>
      </c>
      <c r="J307">
        <v>254524</v>
      </c>
      <c r="K307">
        <v>6</v>
      </c>
      <c r="L307">
        <v>1034</v>
      </c>
      <c r="M307">
        <v>10</v>
      </c>
      <c r="N307">
        <v>7514</v>
      </c>
      <c r="O307">
        <v>8232</v>
      </c>
      <c r="P307">
        <v>19341</v>
      </c>
      <c r="Q307" t="s">
        <v>46</v>
      </c>
      <c r="R307" t="s">
        <v>52</v>
      </c>
      <c r="S307" t="s">
        <v>53</v>
      </c>
      <c r="T307">
        <v>4</v>
      </c>
      <c r="U307" t="str">
        <f t="shared" si="8"/>
        <v>Profit</v>
      </c>
    </row>
    <row r="308" spans="1:21" x14ac:dyDescent="0.35">
      <c r="A308" s="4">
        <f t="shared" si="9"/>
        <v>45683</v>
      </c>
      <c r="B308" t="s">
        <v>21</v>
      </c>
      <c r="C308" t="s">
        <v>25</v>
      </c>
      <c r="D308" t="s">
        <v>30</v>
      </c>
      <c r="E308" t="s">
        <v>35</v>
      </c>
      <c r="F308" t="s">
        <v>40</v>
      </c>
      <c r="G308">
        <v>18691</v>
      </c>
      <c r="H308" t="s">
        <v>41</v>
      </c>
      <c r="I308" t="s">
        <v>44</v>
      </c>
      <c r="J308">
        <v>300505</v>
      </c>
      <c r="K308">
        <v>8</v>
      </c>
      <c r="L308">
        <v>880</v>
      </c>
      <c r="M308">
        <v>5</v>
      </c>
      <c r="N308">
        <v>41983</v>
      </c>
      <c r="O308">
        <v>14505</v>
      </c>
      <c r="P308">
        <v>18401</v>
      </c>
      <c r="Q308" t="s">
        <v>47</v>
      </c>
      <c r="R308" t="s">
        <v>52</v>
      </c>
      <c r="S308" t="s">
        <v>56</v>
      </c>
      <c r="T308">
        <v>2</v>
      </c>
      <c r="U308" t="str">
        <f t="shared" si="8"/>
        <v>Profit</v>
      </c>
    </row>
    <row r="309" spans="1:21" x14ac:dyDescent="0.35">
      <c r="A309" s="4">
        <f t="shared" si="9"/>
        <v>45683</v>
      </c>
      <c r="B309" t="s">
        <v>23</v>
      </c>
      <c r="C309" t="s">
        <v>24</v>
      </c>
      <c r="D309" t="s">
        <v>33</v>
      </c>
      <c r="E309" t="s">
        <v>34</v>
      </c>
      <c r="F309" t="s">
        <v>40</v>
      </c>
      <c r="G309">
        <v>19756</v>
      </c>
      <c r="H309" t="s">
        <v>41</v>
      </c>
      <c r="I309" t="s">
        <v>45</v>
      </c>
      <c r="J309">
        <v>943542</v>
      </c>
      <c r="K309">
        <v>4</v>
      </c>
      <c r="L309">
        <v>2650</v>
      </c>
      <c r="M309">
        <v>0</v>
      </c>
      <c r="N309">
        <v>30656</v>
      </c>
      <c r="O309">
        <v>16658</v>
      </c>
      <c r="P309">
        <v>4501</v>
      </c>
      <c r="Q309" t="s">
        <v>48</v>
      </c>
      <c r="R309" t="s">
        <v>50</v>
      </c>
      <c r="S309" t="s">
        <v>54</v>
      </c>
      <c r="T309">
        <v>1</v>
      </c>
      <c r="U309" t="str">
        <f t="shared" si="8"/>
        <v>Profit</v>
      </c>
    </row>
    <row r="310" spans="1:21" x14ac:dyDescent="0.35">
      <c r="A310" s="4">
        <f t="shared" si="9"/>
        <v>45683</v>
      </c>
      <c r="B310" t="s">
        <v>21</v>
      </c>
      <c r="C310" t="s">
        <v>26</v>
      </c>
      <c r="D310" t="s">
        <v>30</v>
      </c>
      <c r="E310" t="s">
        <v>35</v>
      </c>
      <c r="F310" t="s">
        <v>38</v>
      </c>
      <c r="G310">
        <v>46308</v>
      </c>
      <c r="H310" t="s">
        <v>41</v>
      </c>
      <c r="I310" t="s">
        <v>45</v>
      </c>
      <c r="J310">
        <v>681541</v>
      </c>
      <c r="K310">
        <v>2</v>
      </c>
      <c r="L310">
        <v>4624</v>
      </c>
      <c r="M310">
        <v>0</v>
      </c>
      <c r="N310">
        <v>11828</v>
      </c>
      <c r="O310">
        <v>9655</v>
      </c>
      <c r="P310">
        <v>-388</v>
      </c>
      <c r="Q310" t="s">
        <v>47</v>
      </c>
      <c r="R310" t="s">
        <v>50</v>
      </c>
      <c r="S310" t="s">
        <v>54</v>
      </c>
      <c r="T310">
        <v>2</v>
      </c>
      <c r="U310" t="str">
        <f t="shared" si="8"/>
        <v>Loss</v>
      </c>
    </row>
    <row r="311" spans="1:21" x14ac:dyDescent="0.35">
      <c r="A311" s="4">
        <f t="shared" si="9"/>
        <v>45683</v>
      </c>
      <c r="B311" t="s">
        <v>23</v>
      </c>
      <c r="C311" t="s">
        <v>26</v>
      </c>
      <c r="D311" t="s">
        <v>32</v>
      </c>
      <c r="E311" t="s">
        <v>34</v>
      </c>
      <c r="F311" t="s">
        <v>37</v>
      </c>
      <c r="G311">
        <v>74079</v>
      </c>
      <c r="H311" t="s">
        <v>42</v>
      </c>
      <c r="I311" t="s">
        <v>43</v>
      </c>
      <c r="J311">
        <v>563400</v>
      </c>
      <c r="K311">
        <v>3</v>
      </c>
      <c r="L311">
        <v>4425</v>
      </c>
      <c r="M311">
        <v>0</v>
      </c>
      <c r="N311">
        <v>30085</v>
      </c>
      <c r="O311">
        <v>1022</v>
      </c>
      <c r="P311">
        <v>12064</v>
      </c>
      <c r="Q311" t="s">
        <v>47</v>
      </c>
      <c r="R311" t="s">
        <v>50</v>
      </c>
      <c r="S311" t="s">
        <v>54</v>
      </c>
      <c r="T311">
        <v>5</v>
      </c>
      <c r="U311" t="str">
        <f t="shared" si="8"/>
        <v>Profit</v>
      </c>
    </row>
    <row r="312" spans="1:21" x14ac:dyDescent="0.35">
      <c r="A312" s="4">
        <f t="shared" si="9"/>
        <v>45683</v>
      </c>
      <c r="B312" t="s">
        <v>21</v>
      </c>
      <c r="C312" t="s">
        <v>27</v>
      </c>
      <c r="D312" t="s">
        <v>30</v>
      </c>
      <c r="E312" t="s">
        <v>35</v>
      </c>
      <c r="F312" t="s">
        <v>39</v>
      </c>
      <c r="G312">
        <v>75524</v>
      </c>
      <c r="H312" t="s">
        <v>41</v>
      </c>
      <c r="I312" t="s">
        <v>45</v>
      </c>
      <c r="J312">
        <v>699498</v>
      </c>
      <c r="K312">
        <v>8</v>
      </c>
      <c r="L312">
        <v>3628</v>
      </c>
      <c r="M312">
        <v>10</v>
      </c>
      <c r="N312">
        <v>25002</v>
      </c>
      <c r="O312">
        <v>9880</v>
      </c>
      <c r="P312">
        <v>16206</v>
      </c>
      <c r="Q312" t="s">
        <v>47</v>
      </c>
      <c r="R312" t="s">
        <v>51</v>
      </c>
      <c r="S312" t="s">
        <v>53</v>
      </c>
      <c r="T312">
        <v>2</v>
      </c>
      <c r="U312" t="str">
        <f t="shared" si="8"/>
        <v>Profit</v>
      </c>
    </row>
    <row r="313" spans="1:21" x14ac:dyDescent="0.35">
      <c r="A313" s="4">
        <f t="shared" si="9"/>
        <v>45683</v>
      </c>
      <c r="B313" t="s">
        <v>20</v>
      </c>
      <c r="C313" t="s">
        <v>26</v>
      </c>
      <c r="D313" t="s">
        <v>31</v>
      </c>
      <c r="E313" t="s">
        <v>35</v>
      </c>
      <c r="F313" t="s">
        <v>37</v>
      </c>
      <c r="G313">
        <v>70466</v>
      </c>
      <c r="H313" t="s">
        <v>41</v>
      </c>
      <c r="I313" t="s">
        <v>44</v>
      </c>
      <c r="J313">
        <v>969134</v>
      </c>
      <c r="K313">
        <v>7</v>
      </c>
      <c r="L313">
        <v>4549</v>
      </c>
      <c r="M313">
        <v>5</v>
      </c>
      <c r="N313">
        <v>17281</v>
      </c>
      <c r="O313">
        <v>29642</v>
      </c>
      <c r="P313">
        <v>-1100</v>
      </c>
      <c r="Q313" t="s">
        <v>49</v>
      </c>
      <c r="R313" t="s">
        <v>50</v>
      </c>
      <c r="S313" t="s">
        <v>56</v>
      </c>
      <c r="T313">
        <v>2</v>
      </c>
      <c r="U313" t="str">
        <f t="shared" si="8"/>
        <v>Loss</v>
      </c>
    </row>
    <row r="314" spans="1:21" x14ac:dyDescent="0.35">
      <c r="A314" s="4">
        <f t="shared" si="9"/>
        <v>45684</v>
      </c>
      <c r="B314" t="s">
        <v>21</v>
      </c>
      <c r="C314" t="s">
        <v>26</v>
      </c>
      <c r="D314" t="s">
        <v>28</v>
      </c>
      <c r="E314" t="s">
        <v>35</v>
      </c>
      <c r="F314" t="s">
        <v>39</v>
      </c>
      <c r="G314">
        <v>19327</v>
      </c>
      <c r="H314" t="s">
        <v>42</v>
      </c>
      <c r="I314" t="s">
        <v>45</v>
      </c>
      <c r="J314">
        <v>192246</v>
      </c>
      <c r="K314">
        <v>6</v>
      </c>
      <c r="L314">
        <v>1046</v>
      </c>
      <c r="M314">
        <v>5</v>
      </c>
      <c r="N314">
        <v>33471</v>
      </c>
      <c r="O314">
        <v>29799</v>
      </c>
      <c r="P314">
        <v>10102</v>
      </c>
      <c r="Q314" t="s">
        <v>46</v>
      </c>
      <c r="R314" t="s">
        <v>52</v>
      </c>
      <c r="S314" t="s">
        <v>54</v>
      </c>
      <c r="T314">
        <v>3</v>
      </c>
      <c r="U314" t="str">
        <f t="shared" si="8"/>
        <v>Profit</v>
      </c>
    </row>
    <row r="315" spans="1:21" x14ac:dyDescent="0.35">
      <c r="A315" s="4">
        <f t="shared" si="9"/>
        <v>45684</v>
      </c>
      <c r="B315" t="s">
        <v>20</v>
      </c>
      <c r="C315" t="s">
        <v>25</v>
      </c>
      <c r="D315" t="s">
        <v>33</v>
      </c>
      <c r="E315" t="s">
        <v>36</v>
      </c>
      <c r="F315" t="s">
        <v>39</v>
      </c>
      <c r="G315">
        <v>38520</v>
      </c>
      <c r="H315" t="s">
        <v>41</v>
      </c>
      <c r="I315" t="s">
        <v>45</v>
      </c>
      <c r="J315">
        <v>775330</v>
      </c>
      <c r="K315">
        <v>5</v>
      </c>
      <c r="L315">
        <v>4116</v>
      </c>
      <c r="M315">
        <v>5</v>
      </c>
      <c r="N315">
        <v>9753</v>
      </c>
      <c r="O315">
        <v>2286</v>
      </c>
      <c r="P315">
        <v>-636</v>
      </c>
      <c r="Q315" t="s">
        <v>48</v>
      </c>
      <c r="R315" t="s">
        <v>50</v>
      </c>
      <c r="S315" t="s">
        <v>53</v>
      </c>
      <c r="T315">
        <v>3</v>
      </c>
      <c r="U315" t="str">
        <f t="shared" si="8"/>
        <v>Loss</v>
      </c>
    </row>
    <row r="316" spans="1:21" x14ac:dyDescent="0.35">
      <c r="A316" s="4">
        <f t="shared" si="9"/>
        <v>45684</v>
      </c>
      <c r="B316" t="s">
        <v>20</v>
      </c>
      <c r="C316" t="s">
        <v>24</v>
      </c>
      <c r="D316" t="s">
        <v>31</v>
      </c>
      <c r="E316" t="s">
        <v>34</v>
      </c>
      <c r="F316" t="s">
        <v>37</v>
      </c>
      <c r="G316">
        <v>53308</v>
      </c>
      <c r="H316" t="s">
        <v>41</v>
      </c>
      <c r="I316" t="s">
        <v>45</v>
      </c>
      <c r="J316">
        <v>497010</v>
      </c>
      <c r="K316">
        <v>5</v>
      </c>
      <c r="L316">
        <v>4922</v>
      </c>
      <c r="M316">
        <v>5</v>
      </c>
      <c r="N316">
        <v>10741</v>
      </c>
      <c r="O316">
        <v>4860</v>
      </c>
      <c r="P316">
        <v>9331</v>
      </c>
      <c r="Q316" t="s">
        <v>48</v>
      </c>
      <c r="R316" t="s">
        <v>52</v>
      </c>
      <c r="S316" t="s">
        <v>54</v>
      </c>
      <c r="T316">
        <v>3</v>
      </c>
      <c r="U316" t="str">
        <f t="shared" si="8"/>
        <v>Profit</v>
      </c>
    </row>
    <row r="317" spans="1:21" x14ac:dyDescent="0.35">
      <c r="A317" s="4">
        <f t="shared" si="9"/>
        <v>45684</v>
      </c>
      <c r="B317" t="s">
        <v>21</v>
      </c>
      <c r="C317" t="s">
        <v>27</v>
      </c>
      <c r="D317" t="s">
        <v>31</v>
      </c>
      <c r="E317" t="s">
        <v>35</v>
      </c>
      <c r="F317" t="s">
        <v>39</v>
      </c>
      <c r="G317">
        <v>26533</v>
      </c>
      <c r="H317" t="s">
        <v>42</v>
      </c>
      <c r="I317" t="s">
        <v>43</v>
      </c>
      <c r="J317">
        <v>653472</v>
      </c>
      <c r="K317">
        <v>1</v>
      </c>
      <c r="L317">
        <v>2251</v>
      </c>
      <c r="M317">
        <v>20</v>
      </c>
      <c r="N317">
        <v>4005</v>
      </c>
      <c r="O317">
        <v>11274</v>
      </c>
      <c r="P317">
        <v>13171</v>
      </c>
      <c r="Q317" t="s">
        <v>49</v>
      </c>
      <c r="R317" t="s">
        <v>50</v>
      </c>
      <c r="S317" t="s">
        <v>53</v>
      </c>
      <c r="T317">
        <v>3</v>
      </c>
      <c r="U317" t="str">
        <f t="shared" si="8"/>
        <v>Profit</v>
      </c>
    </row>
    <row r="318" spans="1:21" x14ac:dyDescent="0.35">
      <c r="A318" s="4">
        <f t="shared" si="9"/>
        <v>45684</v>
      </c>
      <c r="B318" t="s">
        <v>20</v>
      </c>
      <c r="C318" t="s">
        <v>25</v>
      </c>
      <c r="D318" t="s">
        <v>32</v>
      </c>
      <c r="E318" t="s">
        <v>36</v>
      </c>
      <c r="F318" t="s">
        <v>38</v>
      </c>
      <c r="G318">
        <v>54488</v>
      </c>
      <c r="H318" t="s">
        <v>41</v>
      </c>
      <c r="I318" t="s">
        <v>43</v>
      </c>
      <c r="J318">
        <v>322167</v>
      </c>
      <c r="K318">
        <v>6</v>
      </c>
      <c r="L318">
        <v>3615</v>
      </c>
      <c r="M318">
        <v>20</v>
      </c>
      <c r="N318">
        <v>29141</v>
      </c>
      <c r="O318">
        <v>11726</v>
      </c>
      <c r="P318">
        <v>12101</v>
      </c>
      <c r="Q318" t="s">
        <v>49</v>
      </c>
      <c r="R318" t="s">
        <v>50</v>
      </c>
      <c r="S318" t="s">
        <v>55</v>
      </c>
      <c r="T318">
        <v>4</v>
      </c>
      <c r="U318" t="str">
        <f t="shared" si="8"/>
        <v>Profit</v>
      </c>
    </row>
    <row r="319" spans="1:21" x14ac:dyDescent="0.35">
      <c r="A319" s="4">
        <f t="shared" si="9"/>
        <v>45684</v>
      </c>
      <c r="B319" t="s">
        <v>22</v>
      </c>
      <c r="C319" t="s">
        <v>26</v>
      </c>
      <c r="D319" t="s">
        <v>28</v>
      </c>
      <c r="E319" t="s">
        <v>35</v>
      </c>
      <c r="F319" t="s">
        <v>40</v>
      </c>
      <c r="G319">
        <v>77160</v>
      </c>
      <c r="H319" t="s">
        <v>41</v>
      </c>
      <c r="I319" t="s">
        <v>44</v>
      </c>
      <c r="J319">
        <v>473322</v>
      </c>
      <c r="K319">
        <v>9</v>
      </c>
      <c r="L319">
        <v>718</v>
      </c>
      <c r="M319">
        <v>0</v>
      </c>
      <c r="N319">
        <v>43718</v>
      </c>
      <c r="O319">
        <v>29772</v>
      </c>
      <c r="P319">
        <v>-1143</v>
      </c>
      <c r="Q319" t="s">
        <v>49</v>
      </c>
      <c r="R319" t="s">
        <v>50</v>
      </c>
      <c r="S319" t="s">
        <v>56</v>
      </c>
      <c r="T319">
        <v>5</v>
      </c>
      <c r="U319" t="str">
        <f t="shared" si="8"/>
        <v>Loss</v>
      </c>
    </row>
    <row r="320" spans="1:21" x14ac:dyDescent="0.35">
      <c r="A320" s="4">
        <f t="shared" si="9"/>
        <v>45684</v>
      </c>
      <c r="B320" t="s">
        <v>20</v>
      </c>
      <c r="C320" t="s">
        <v>26</v>
      </c>
      <c r="D320" t="s">
        <v>28</v>
      </c>
      <c r="E320" t="s">
        <v>36</v>
      </c>
      <c r="F320" t="s">
        <v>39</v>
      </c>
      <c r="G320">
        <v>50429</v>
      </c>
      <c r="H320" t="s">
        <v>42</v>
      </c>
      <c r="I320" t="s">
        <v>44</v>
      </c>
      <c r="J320">
        <v>662653</v>
      </c>
      <c r="K320">
        <v>8</v>
      </c>
      <c r="L320">
        <v>625</v>
      </c>
      <c r="M320">
        <v>20</v>
      </c>
      <c r="N320">
        <v>9364</v>
      </c>
      <c r="O320">
        <v>18120</v>
      </c>
      <c r="P320">
        <v>19446</v>
      </c>
      <c r="Q320" t="s">
        <v>47</v>
      </c>
      <c r="R320" t="s">
        <v>52</v>
      </c>
      <c r="S320" t="s">
        <v>54</v>
      </c>
      <c r="T320">
        <v>2</v>
      </c>
      <c r="U320" t="str">
        <f t="shared" si="8"/>
        <v>Profit</v>
      </c>
    </row>
    <row r="321" spans="1:21" x14ac:dyDescent="0.35">
      <c r="A321" s="4">
        <f t="shared" si="9"/>
        <v>45684</v>
      </c>
      <c r="B321" t="s">
        <v>23</v>
      </c>
      <c r="C321" t="s">
        <v>27</v>
      </c>
      <c r="D321" t="s">
        <v>29</v>
      </c>
      <c r="E321" t="s">
        <v>35</v>
      </c>
      <c r="F321" t="s">
        <v>37</v>
      </c>
      <c r="G321">
        <v>61726</v>
      </c>
      <c r="H321" t="s">
        <v>41</v>
      </c>
      <c r="I321" t="s">
        <v>43</v>
      </c>
      <c r="J321">
        <v>655505</v>
      </c>
      <c r="K321">
        <v>1</v>
      </c>
      <c r="L321">
        <v>4914</v>
      </c>
      <c r="M321">
        <v>5</v>
      </c>
      <c r="N321">
        <v>12117</v>
      </c>
      <c r="O321">
        <v>24268</v>
      </c>
      <c r="P321">
        <v>-2813</v>
      </c>
      <c r="Q321" t="s">
        <v>49</v>
      </c>
      <c r="R321" t="s">
        <v>52</v>
      </c>
      <c r="S321" t="s">
        <v>56</v>
      </c>
      <c r="T321">
        <v>5</v>
      </c>
      <c r="U321" t="str">
        <f t="shared" si="8"/>
        <v>Loss</v>
      </c>
    </row>
    <row r="322" spans="1:21" x14ac:dyDescent="0.35">
      <c r="A322" s="4">
        <f t="shared" si="9"/>
        <v>45684</v>
      </c>
      <c r="B322" t="s">
        <v>21</v>
      </c>
      <c r="C322" t="s">
        <v>24</v>
      </c>
      <c r="D322" t="s">
        <v>33</v>
      </c>
      <c r="E322" t="s">
        <v>35</v>
      </c>
      <c r="F322" t="s">
        <v>40</v>
      </c>
      <c r="G322">
        <v>96348</v>
      </c>
      <c r="H322" t="s">
        <v>41</v>
      </c>
      <c r="I322" t="s">
        <v>45</v>
      </c>
      <c r="J322">
        <v>629339</v>
      </c>
      <c r="K322">
        <v>6</v>
      </c>
      <c r="L322">
        <v>1828</v>
      </c>
      <c r="M322">
        <v>5</v>
      </c>
      <c r="N322">
        <v>26686</v>
      </c>
      <c r="O322">
        <v>26916</v>
      </c>
      <c r="P322">
        <v>15136</v>
      </c>
      <c r="Q322" t="s">
        <v>49</v>
      </c>
      <c r="R322" t="s">
        <v>51</v>
      </c>
      <c r="S322" t="s">
        <v>54</v>
      </c>
      <c r="T322">
        <v>2</v>
      </c>
      <c r="U322" t="str">
        <f t="shared" si="8"/>
        <v>Profit</v>
      </c>
    </row>
    <row r="323" spans="1:21" x14ac:dyDescent="0.35">
      <c r="A323" s="4">
        <f t="shared" si="9"/>
        <v>45684</v>
      </c>
      <c r="B323" t="s">
        <v>22</v>
      </c>
      <c r="C323" t="s">
        <v>27</v>
      </c>
      <c r="D323" t="s">
        <v>32</v>
      </c>
      <c r="E323" t="s">
        <v>36</v>
      </c>
      <c r="F323" t="s">
        <v>38</v>
      </c>
      <c r="G323">
        <v>83065</v>
      </c>
      <c r="H323" t="s">
        <v>41</v>
      </c>
      <c r="I323" t="s">
        <v>45</v>
      </c>
      <c r="J323">
        <v>182662</v>
      </c>
      <c r="K323">
        <v>3</v>
      </c>
      <c r="L323">
        <v>1723</v>
      </c>
      <c r="M323">
        <v>20</v>
      </c>
      <c r="N323">
        <v>3823</v>
      </c>
      <c r="O323">
        <v>15290</v>
      </c>
      <c r="P323">
        <v>7431</v>
      </c>
      <c r="Q323" t="s">
        <v>47</v>
      </c>
      <c r="R323" t="s">
        <v>52</v>
      </c>
      <c r="S323" t="s">
        <v>56</v>
      </c>
      <c r="T323">
        <v>3</v>
      </c>
      <c r="U323" t="str">
        <f t="shared" ref="U323:U386" si="10">IF(P323&lt;0,"Loss","Profit")</f>
        <v>Profit</v>
      </c>
    </row>
    <row r="324" spans="1:21" x14ac:dyDescent="0.35">
      <c r="A324" s="4">
        <f t="shared" si="9"/>
        <v>45684</v>
      </c>
      <c r="B324" t="s">
        <v>21</v>
      </c>
      <c r="C324" t="s">
        <v>25</v>
      </c>
      <c r="D324" t="s">
        <v>33</v>
      </c>
      <c r="E324" t="s">
        <v>36</v>
      </c>
      <c r="F324" t="s">
        <v>39</v>
      </c>
      <c r="G324">
        <v>30653</v>
      </c>
      <c r="H324" t="s">
        <v>41</v>
      </c>
      <c r="I324" t="s">
        <v>43</v>
      </c>
      <c r="J324">
        <v>768235</v>
      </c>
      <c r="K324">
        <v>6</v>
      </c>
      <c r="L324">
        <v>4680</v>
      </c>
      <c r="M324">
        <v>15</v>
      </c>
      <c r="N324">
        <v>22005</v>
      </c>
      <c r="O324">
        <v>3377</v>
      </c>
      <c r="P324">
        <v>5461</v>
      </c>
      <c r="Q324" t="s">
        <v>46</v>
      </c>
      <c r="R324" t="s">
        <v>50</v>
      </c>
      <c r="S324" t="s">
        <v>55</v>
      </c>
      <c r="T324">
        <v>4</v>
      </c>
      <c r="U324" t="str">
        <f t="shared" si="10"/>
        <v>Profit</v>
      </c>
    </row>
    <row r="325" spans="1:21" x14ac:dyDescent="0.35">
      <c r="A325" s="4">
        <f t="shared" si="9"/>
        <v>45684</v>
      </c>
      <c r="B325" t="s">
        <v>23</v>
      </c>
      <c r="C325" t="s">
        <v>27</v>
      </c>
      <c r="D325" t="s">
        <v>29</v>
      </c>
      <c r="E325" t="s">
        <v>34</v>
      </c>
      <c r="F325" t="s">
        <v>39</v>
      </c>
      <c r="G325">
        <v>66921</v>
      </c>
      <c r="H325" t="s">
        <v>41</v>
      </c>
      <c r="I325" t="s">
        <v>44</v>
      </c>
      <c r="J325">
        <v>956323</v>
      </c>
      <c r="K325">
        <v>9</v>
      </c>
      <c r="L325">
        <v>3270</v>
      </c>
      <c r="M325">
        <v>0</v>
      </c>
      <c r="N325">
        <v>3138</v>
      </c>
      <c r="O325">
        <v>25771</v>
      </c>
      <c r="P325">
        <v>-4220</v>
      </c>
      <c r="Q325" t="s">
        <v>49</v>
      </c>
      <c r="R325" t="s">
        <v>52</v>
      </c>
      <c r="S325" t="s">
        <v>56</v>
      </c>
      <c r="T325">
        <v>2</v>
      </c>
      <c r="U325" t="str">
        <f t="shared" si="10"/>
        <v>Loss</v>
      </c>
    </row>
    <row r="326" spans="1:21" x14ac:dyDescent="0.35">
      <c r="A326" s="4">
        <f t="shared" si="9"/>
        <v>45685</v>
      </c>
      <c r="B326" t="s">
        <v>23</v>
      </c>
      <c r="C326" t="s">
        <v>26</v>
      </c>
      <c r="D326" t="s">
        <v>30</v>
      </c>
      <c r="E326" t="s">
        <v>34</v>
      </c>
      <c r="F326" t="s">
        <v>40</v>
      </c>
      <c r="G326">
        <v>23654</v>
      </c>
      <c r="H326" t="s">
        <v>42</v>
      </c>
      <c r="I326" t="s">
        <v>45</v>
      </c>
      <c r="J326">
        <v>513208</v>
      </c>
      <c r="K326">
        <v>6</v>
      </c>
      <c r="L326">
        <v>2074</v>
      </c>
      <c r="M326">
        <v>10</v>
      </c>
      <c r="N326">
        <v>36488</v>
      </c>
      <c r="O326">
        <v>28037</v>
      </c>
      <c r="P326">
        <v>11273</v>
      </c>
      <c r="Q326" t="s">
        <v>49</v>
      </c>
      <c r="R326" t="s">
        <v>50</v>
      </c>
      <c r="S326" t="s">
        <v>55</v>
      </c>
      <c r="T326">
        <v>2</v>
      </c>
      <c r="U326" t="str">
        <f t="shared" si="10"/>
        <v>Profit</v>
      </c>
    </row>
    <row r="327" spans="1:21" x14ac:dyDescent="0.35">
      <c r="A327" s="4">
        <f t="shared" si="9"/>
        <v>45685</v>
      </c>
      <c r="B327" t="s">
        <v>23</v>
      </c>
      <c r="C327" t="s">
        <v>25</v>
      </c>
      <c r="D327" t="s">
        <v>31</v>
      </c>
      <c r="E327" t="s">
        <v>36</v>
      </c>
      <c r="F327" t="s">
        <v>39</v>
      </c>
      <c r="G327">
        <v>12108</v>
      </c>
      <c r="H327" t="s">
        <v>41</v>
      </c>
      <c r="I327" t="s">
        <v>44</v>
      </c>
      <c r="J327">
        <v>742247</v>
      </c>
      <c r="K327">
        <v>8</v>
      </c>
      <c r="L327">
        <v>2442</v>
      </c>
      <c r="M327">
        <v>0</v>
      </c>
      <c r="N327">
        <v>25015</v>
      </c>
      <c r="O327">
        <v>17236</v>
      </c>
      <c r="P327">
        <v>12013</v>
      </c>
      <c r="Q327" t="s">
        <v>47</v>
      </c>
      <c r="R327" t="s">
        <v>50</v>
      </c>
      <c r="S327" t="s">
        <v>54</v>
      </c>
      <c r="T327">
        <v>1</v>
      </c>
      <c r="U327" t="str">
        <f t="shared" si="10"/>
        <v>Profit</v>
      </c>
    </row>
    <row r="328" spans="1:21" x14ac:dyDescent="0.35">
      <c r="A328" s="4">
        <f t="shared" si="9"/>
        <v>45685</v>
      </c>
      <c r="B328" t="s">
        <v>20</v>
      </c>
      <c r="C328" t="s">
        <v>26</v>
      </c>
      <c r="D328" t="s">
        <v>33</v>
      </c>
      <c r="E328" t="s">
        <v>34</v>
      </c>
      <c r="F328" t="s">
        <v>37</v>
      </c>
      <c r="G328">
        <v>79483</v>
      </c>
      <c r="H328" t="s">
        <v>41</v>
      </c>
      <c r="I328" t="s">
        <v>45</v>
      </c>
      <c r="J328">
        <v>282734</v>
      </c>
      <c r="K328">
        <v>6</v>
      </c>
      <c r="L328">
        <v>3840</v>
      </c>
      <c r="M328">
        <v>0</v>
      </c>
      <c r="N328">
        <v>4412</v>
      </c>
      <c r="O328">
        <v>23012</v>
      </c>
      <c r="P328">
        <v>729</v>
      </c>
      <c r="Q328" t="s">
        <v>47</v>
      </c>
      <c r="R328" t="s">
        <v>52</v>
      </c>
      <c r="S328" t="s">
        <v>56</v>
      </c>
      <c r="T328">
        <v>4</v>
      </c>
      <c r="U328" t="str">
        <f t="shared" si="10"/>
        <v>Profit</v>
      </c>
    </row>
    <row r="329" spans="1:21" x14ac:dyDescent="0.35">
      <c r="A329" s="4">
        <f t="shared" si="9"/>
        <v>45685</v>
      </c>
      <c r="B329" t="s">
        <v>20</v>
      </c>
      <c r="C329" t="s">
        <v>24</v>
      </c>
      <c r="D329" t="s">
        <v>31</v>
      </c>
      <c r="E329" t="s">
        <v>36</v>
      </c>
      <c r="F329" t="s">
        <v>40</v>
      </c>
      <c r="G329">
        <v>17899</v>
      </c>
      <c r="H329" t="s">
        <v>41</v>
      </c>
      <c r="I329" t="s">
        <v>44</v>
      </c>
      <c r="J329">
        <v>357962</v>
      </c>
      <c r="K329">
        <v>6</v>
      </c>
      <c r="L329">
        <v>4957</v>
      </c>
      <c r="M329">
        <v>0</v>
      </c>
      <c r="N329">
        <v>15795</v>
      </c>
      <c r="O329">
        <v>10696</v>
      </c>
      <c r="P329">
        <v>-470</v>
      </c>
      <c r="Q329" t="s">
        <v>47</v>
      </c>
      <c r="R329" t="s">
        <v>51</v>
      </c>
      <c r="S329" t="s">
        <v>53</v>
      </c>
      <c r="T329">
        <v>4</v>
      </c>
      <c r="U329" t="str">
        <f t="shared" si="10"/>
        <v>Loss</v>
      </c>
    </row>
    <row r="330" spans="1:21" x14ac:dyDescent="0.35">
      <c r="A330" s="4">
        <f t="shared" si="9"/>
        <v>45685</v>
      </c>
      <c r="B330" t="s">
        <v>21</v>
      </c>
      <c r="C330" t="s">
        <v>26</v>
      </c>
      <c r="D330" t="s">
        <v>32</v>
      </c>
      <c r="E330" t="s">
        <v>34</v>
      </c>
      <c r="F330" t="s">
        <v>40</v>
      </c>
      <c r="G330">
        <v>23372</v>
      </c>
      <c r="H330" t="s">
        <v>42</v>
      </c>
      <c r="I330" t="s">
        <v>45</v>
      </c>
      <c r="J330">
        <v>468733</v>
      </c>
      <c r="K330">
        <v>7</v>
      </c>
      <c r="L330">
        <v>2914</v>
      </c>
      <c r="M330">
        <v>20</v>
      </c>
      <c r="N330">
        <v>35534</v>
      </c>
      <c r="O330">
        <v>19499</v>
      </c>
      <c r="P330">
        <v>664</v>
      </c>
      <c r="Q330" t="s">
        <v>46</v>
      </c>
      <c r="R330" t="s">
        <v>52</v>
      </c>
      <c r="S330" t="s">
        <v>54</v>
      </c>
      <c r="T330">
        <v>4</v>
      </c>
      <c r="U330" t="str">
        <f t="shared" si="10"/>
        <v>Profit</v>
      </c>
    </row>
    <row r="331" spans="1:21" x14ac:dyDescent="0.35">
      <c r="A331" s="4">
        <f t="shared" si="9"/>
        <v>45685</v>
      </c>
      <c r="B331" t="s">
        <v>21</v>
      </c>
      <c r="C331" t="s">
        <v>26</v>
      </c>
      <c r="D331" t="s">
        <v>30</v>
      </c>
      <c r="E331" t="s">
        <v>35</v>
      </c>
      <c r="F331" t="s">
        <v>39</v>
      </c>
      <c r="G331">
        <v>47682</v>
      </c>
      <c r="H331" t="s">
        <v>42</v>
      </c>
      <c r="I331" t="s">
        <v>44</v>
      </c>
      <c r="J331">
        <v>347135</v>
      </c>
      <c r="K331">
        <v>4</v>
      </c>
      <c r="L331">
        <v>1754</v>
      </c>
      <c r="M331">
        <v>0</v>
      </c>
      <c r="N331">
        <v>15119</v>
      </c>
      <c r="O331">
        <v>14704</v>
      </c>
      <c r="P331">
        <v>2621</v>
      </c>
      <c r="Q331" t="s">
        <v>49</v>
      </c>
      <c r="R331" t="s">
        <v>52</v>
      </c>
      <c r="S331" t="s">
        <v>55</v>
      </c>
      <c r="T331">
        <v>5</v>
      </c>
      <c r="U331" t="str">
        <f t="shared" si="10"/>
        <v>Profit</v>
      </c>
    </row>
    <row r="332" spans="1:21" x14ac:dyDescent="0.35">
      <c r="A332" s="4">
        <f t="shared" si="9"/>
        <v>45685</v>
      </c>
      <c r="B332" t="s">
        <v>22</v>
      </c>
      <c r="C332" t="s">
        <v>27</v>
      </c>
      <c r="D332" t="s">
        <v>32</v>
      </c>
      <c r="E332" t="s">
        <v>34</v>
      </c>
      <c r="F332" t="s">
        <v>38</v>
      </c>
      <c r="G332">
        <v>77799</v>
      </c>
      <c r="H332" t="s">
        <v>42</v>
      </c>
      <c r="I332" t="s">
        <v>44</v>
      </c>
      <c r="J332">
        <v>158475</v>
      </c>
      <c r="K332">
        <v>8</v>
      </c>
      <c r="L332">
        <v>1487</v>
      </c>
      <c r="M332">
        <v>5</v>
      </c>
      <c r="N332">
        <v>13573</v>
      </c>
      <c r="O332">
        <v>6392</v>
      </c>
      <c r="P332">
        <v>15305</v>
      </c>
      <c r="Q332" t="s">
        <v>49</v>
      </c>
      <c r="R332" t="s">
        <v>50</v>
      </c>
      <c r="S332" t="s">
        <v>55</v>
      </c>
      <c r="T332">
        <v>3</v>
      </c>
      <c r="U332" t="str">
        <f t="shared" si="10"/>
        <v>Profit</v>
      </c>
    </row>
    <row r="333" spans="1:21" x14ac:dyDescent="0.35">
      <c r="A333" s="4">
        <f t="shared" si="9"/>
        <v>45685</v>
      </c>
      <c r="B333" t="s">
        <v>22</v>
      </c>
      <c r="C333" t="s">
        <v>26</v>
      </c>
      <c r="D333" t="s">
        <v>30</v>
      </c>
      <c r="E333" t="s">
        <v>35</v>
      </c>
      <c r="F333" t="s">
        <v>38</v>
      </c>
      <c r="G333">
        <v>46583</v>
      </c>
      <c r="H333" t="s">
        <v>41</v>
      </c>
      <c r="I333" t="s">
        <v>44</v>
      </c>
      <c r="J333">
        <v>393218</v>
      </c>
      <c r="K333">
        <v>4</v>
      </c>
      <c r="L333">
        <v>2348</v>
      </c>
      <c r="M333">
        <v>0</v>
      </c>
      <c r="N333">
        <v>45120</v>
      </c>
      <c r="O333">
        <v>22802</v>
      </c>
      <c r="P333">
        <v>18618</v>
      </c>
      <c r="Q333" t="s">
        <v>47</v>
      </c>
      <c r="R333" t="s">
        <v>52</v>
      </c>
      <c r="S333" t="s">
        <v>55</v>
      </c>
      <c r="T333">
        <v>1</v>
      </c>
      <c r="U333" t="str">
        <f t="shared" si="10"/>
        <v>Profit</v>
      </c>
    </row>
    <row r="334" spans="1:21" x14ac:dyDescent="0.35">
      <c r="A334" s="4">
        <f t="shared" si="9"/>
        <v>45685</v>
      </c>
      <c r="B334" t="s">
        <v>21</v>
      </c>
      <c r="C334" t="s">
        <v>25</v>
      </c>
      <c r="D334" t="s">
        <v>30</v>
      </c>
      <c r="E334" t="s">
        <v>35</v>
      </c>
      <c r="F334" t="s">
        <v>38</v>
      </c>
      <c r="G334">
        <v>39295</v>
      </c>
      <c r="H334" t="s">
        <v>41</v>
      </c>
      <c r="I334" t="s">
        <v>43</v>
      </c>
      <c r="J334">
        <v>692340</v>
      </c>
      <c r="K334">
        <v>7</v>
      </c>
      <c r="L334">
        <v>4401</v>
      </c>
      <c r="M334">
        <v>5</v>
      </c>
      <c r="N334">
        <v>11485</v>
      </c>
      <c r="O334">
        <v>20302</v>
      </c>
      <c r="P334">
        <v>11181</v>
      </c>
      <c r="Q334" t="s">
        <v>47</v>
      </c>
      <c r="R334" t="s">
        <v>51</v>
      </c>
      <c r="S334" t="s">
        <v>54</v>
      </c>
      <c r="T334">
        <v>5</v>
      </c>
      <c r="U334" t="str">
        <f t="shared" si="10"/>
        <v>Profit</v>
      </c>
    </row>
    <row r="335" spans="1:21" x14ac:dyDescent="0.35">
      <c r="A335" s="4">
        <f t="shared" ref="A335:A398" si="11">A323+1</f>
        <v>45685</v>
      </c>
      <c r="B335" t="s">
        <v>20</v>
      </c>
      <c r="C335" t="s">
        <v>25</v>
      </c>
      <c r="D335" t="s">
        <v>31</v>
      </c>
      <c r="E335" t="s">
        <v>34</v>
      </c>
      <c r="F335" t="s">
        <v>38</v>
      </c>
      <c r="G335">
        <v>76113</v>
      </c>
      <c r="H335" t="s">
        <v>41</v>
      </c>
      <c r="I335" t="s">
        <v>44</v>
      </c>
      <c r="J335">
        <v>646910</v>
      </c>
      <c r="K335">
        <v>1</v>
      </c>
      <c r="L335">
        <v>4219</v>
      </c>
      <c r="M335">
        <v>20</v>
      </c>
      <c r="N335">
        <v>28943</v>
      </c>
      <c r="O335">
        <v>25407</v>
      </c>
      <c r="P335">
        <v>6269</v>
      </c>
      <c r="Q335" t="s">
        <v>49</v>
      </c>
      <c r="R335" t="s">
        <v>50</v>
      </c>
      <c r="S335" t="s">
        <v>54</v>
      </c>
      <c r="T335">
        <v>3</v>
      </c>
      <c r="U335" t="str">
        <f t="shared" si="10"/>
        <v>Profit</v>
      </c>
    </row>
    <row r="336" spans="1:21" x14ac:dyDescent="0.35">
      <c r="A336" s="4">
        <f t="shared" si="11"/>
        <v>45685</v>
      </c>
      <c r="B336" t="s">
        <v>23</v>
      </c>
      <c r="C336" t="s">
        <v>24</v>
      </c>
      <c r="D336" t="s">
        <v>32</v>
      </c>
      <c r="E336" t="s">
        <v>36</v>
      </c>
      <c r="F336" t="s">
        <v>40</v>
      </c>
      <c r="G336">
        <v>90565</v>
      </c>
      <c r="H336" t="s">
        <v>41</v>
      </c>
      <c r="I336" t="s">
        <v>43</v>
      </c>
      <c r="J336">
        <v>342531</v>
      </c>
      <c r="K336">
        <v>9</v>
      </c>
      <c r="L336">
        <v>1817</v>
      </c>
      <c r="M336">
        <v>20</v>
      </c>
      <c r="N336">
        <v>6017</v>
      </c>
      <c r="O336">
        <v>13216</v>
      </c>
      <c r="P336">
        <v>-1688</v>
      </c>
      <c r="Q336" t="s">
        <v>49</v>
      </c>
      <c r="R336" t="s">
        <v>52</v>
      </c>
      <c r="S336" t="s">
        <v>56</v>
      </c>
      <c r="T336">
        <v>2</v>
      </c>
      <c r="U336" t="str">
        <f t="shared" si="10"/>
        <v>Loss</v>
      </c>
    </row>
    <row r="337" spans="1:21" x14ac:dyDescent="0.35">
      <c r="A337" s="4">
        <f t="shared" si="11"/>
        <v>45685</v>
      </c>
      <c r="B337" t="s">
        <v>21</v>
      </c>
      <c r="C337" t="s">
        <v>25</v>
      </c>
      <c r="D337" t="s">
        <v>32</v>
      </c>
      <c r="E337" t="s">
        <v>35</v>
      </c>
      <c r="F337" t="s">
        <v>40</v>
      </c>
      <c r="G337">
        <v>59574</v>
      </c>
      <c r="H337" t="s">
        <v>41</v>
      </c>
      <c r="I337" t="s">
        <v>43</v>
      </c>
      <c r="J337">
        <v>737995</v>
      </c>
      <c r="K337">
        <v>9</v>
      </c>
      <c r="L337">
        <v>1871</v>
      </c>
      <c r="M337">
        <v>0</v>
      </c>
      <c r="N337">
        <v>39038</v>
      </c>
      <c r="O337">
        <v>26446</v>
      </c>
      <c r="P337">
        <v>6318</v>
      </c>
      <c r="Q337" t="s">
        <v>49</v>
      </c>
      <c r="R337" t="s">
        <v>51</v>
      </c>
      <c r="S337" t="s">
        <v>53</v>
      </c>
      <c r="T337">
        <v>1</v>
      </c>
      <c r="U337" t="str">
        <f t="shared" si="10"/>
        <v>Profit</v>
      </c>
    </row>
    <row r="338" spans="1:21" x14ac:dyDescent="0.35">
      <c r="A338" s="4">
        <f t="shared" si="11"/>
        <v>45686</v>
      </c>
      <c r="B338" t="s">
        <v>22</v>
      </c>
      <c r="C338" t="s">
        <v>27</v>
      </c>
      <c r="D338" t="s">
        <v>33</v>
      </c>
      <c r="E338" t="s">
        <v>35</v>
      </c>
      <c r="F338" t="s">
        <v>39</v>
      </c>
      <c r="G338">
        <v>74934</v>
      </c>
      <c r="H338" t="s">
        <v>42</v>
      </c>
      <c r="I338" t="s">
        <v>44</v>
      </c>
      <c r="J338">
        <v>298087</v>
      </c>
      <c r="K338">
        <v>7</v>
      </c>
      <c r="L338">
        <v>860</v>
      </c>
      <c r="M338">
        <v>5</v>
      </c>
      <c r="N338">
        <v>25570</v>
      </c>
      <c r="O338">
        <v>25760</v>
      </c>
      <c r="P338">
        <v>13814</v>
      </c>
      <c r="Q338" t="s">
        <v>47</v>
      </c>
      <c r="R338" t="s">
        <v>50</v>
      </c>
      <c r="S338" t="s">
        <v>55</v>
      </c>
      <c r="T338">
        <v>5</v>
      </c>
      <c r="U338" t="str">
        <f t="shared" si="10"/>
        <v>Profit</v>
      </c>
    </row>
    <row r="339" spans="1:21" x14ac:dyDescent="0.35">
      <c r="A339" s="4">
        <f t="shared" si="11"/>
        <v>45686</v>
      </c>
      <c r="B339" t="s">
        <v>20</v>
      </c>
      <c r="C339" t="s">
        <v>24</v>
      </c>
      <c r="D339" t="s">
        <v>32</v>
      </c>
      <c r="E339" t="s">
        <v>34</v>
      </c>
      <c r="F339" t="s">
        <v>38</v>
      </c>
      <c r="G339">
        <v>40066</v>
      </c>
      <c r="H339" t="s">
        <v>41</v>
      </c>
      <c r="I339" t="s">
        <v>43</v>
      </c>
      <c r="J339">
        <v>838234</v>
      </c>
      <c r="K339">
        <v>8</v>
      </c>
      <c r="L339">
        <v>857</v>
      </c>
      <c r="M339">
        <v>5</v>
      </c>
      <c r="N339">
        <v>48282</v>
      </c>
      <c r="O339">
        <v>10881</v>
      </c>
      <c r="P339">
        <v>17961</v>
      </c>
      <c r="Q339" t="s">
        <v>46</v>
      </c>
      <c r="R339" t="s">
        <v>51</v>
      </c>
      <c r="S339" t="s">
        <v>55</v>
      </c>
      <c r="T339">
        <v>1</v>
      </c>
      <c r="U339" t="str">
        <f t="shared" si="10"/>
        <v>Profit</v>
      </c>
    </row>
    <row r="340" spans="1:21" x14ac:dyDescent="0.35">
      <c r="A340" s="4">
        <f t="shared" si="11"/>
        <v>45686</v>
      </c>
      <c r="B340" t="s">
        <v>21</v>
      </c>
      <c r="C340" t="s">
        <v>25</v>
      </c>
      <c r="D340" t="s">
        <v>33</v>
      </c>
      <c r="E340" t="s">
        <v>36</v>
      </c>
      <c r="F340" t="s">
        <v>38</v>
      </c>
      <c r="G340">
        <v>93149</v>
      </c>
      <c r="H340" t="s">
        <v>41</v>
      </c>
      <c r="I340" t="s">
        <v>43</v>
      </c>
      <c r="J340">
        <v>192543</v>
      </c>
      <c r="K340">
        <v>2</v>
      </c>
      <c r="L340">
        <v>3701</v>
      </c>
      <c r="M340">
        <v>5</v>
      </c>
      <c r="N340">
        <v>26512</v>
      </c>
      <c r="O340">
        <v>18596</v>
      </c>
      <c r="P340">
        <v>6334</v>
      </c>
      <c r="Q340" t="s">
        <v>46</v>
      </c>
      <c r="R340" t="s">
        <v>51</v>
      </c>
      <c r="S340" t="s">
        <v>56</v>
      </c>
      <c r="T340">
        <v>3</v>
      </c>
      <c r="U340" t="str">
        <f t="shared" si="10"/>
        <v>Profit</v>
      </c>
    </row>
    <row r="341" spans="1:21" x14ac:dyDescent="0.35">
      <c r="A341" s="4">
        <f t="shared" si="11"/>
        <v>45686</v>
      </c>
      <c r="B341" t="s">
        <v>21</v>
      </c>
      <c r="C341" t="s">
        <v>27</v>
      </c>
      <c r="D341" t="s">
        <v>28</v>
      </c>
      <c r="E341" t="s">
        <v>36</v>
      </c>
      <c r="F341" t="s">
        <v>39</v>
      </c>
      <c r="G341">
        <v>95096</v>
      </c>
      <c r="H341" t="s">
        <v>42</v>
      </c>
      <c r="I341" t="s">
        <v>43</v>
      </c>
      <c r="J341">
        <v>665270</v>
      </c>
      <c r="K341">
        <v>7</v>
      </c>
      <c r="L341">
        <v>4390</v>
      </c>
      <c r="M341">
        <v>5</v>
      </c>
      <c r="N341">
        <v>30797</v>
      </c>
      <c r="O341">
        <v>12837</v>
      </c>
      <c r="P341">
        <v>4821</v>
      </c>
      <c r="Q341" t="s">
        <v>49</v>
      </c>
      <c r="R341" t="s">
        <v>50</v>
      </c>
      <c r="S341" t="s">
        <v>56</v>
      </c>
      <c r="T341">
        <v>5</v>
      </c>
      <c r="U341" t="str">
        <f t="shared" si="10"/>
        <v>Profit</v>
      </c>
    </row>
    <row r="342" spans="1:21" x14ac:dyDescent="0.35">
      <c r="A342" s="4">
        <f t="shared" si="11"/>
        <v>45686</v>
      </c>
      <c r="B342" t="s">
        <v>20</v>
      </c>
      <c r="C342" t="s">
        <v>25</v>
      </c>
      <c r="D342" t="s">
        <v>28</v>
      </c>
      <c r="E342" t="s">
        <v>34</v>
      </c>
      <c r="F342" t="s">
        <v>39</v>
      </c>
      <c r="G342">
        <v>18945</v>
      </c>
      <c r="H342" t="s">
        <v>42</v>
      </c>
      <c r="I342" t="s">
        <v>45</v>
      </c>
      <c r="J342">
        <v>290141</v>
      </c>
      <c r="K342">
        <v>1</v>
      </c>
      <c r="L342">
        <v>3283</v>
      </c>
      <c r="M342">
        <v>10</v>
      </c>
      <c r="N342">
        <v>11186</v>
      </c>
      <c r="O342">
        <v>7224</v>
      </c>
      <c r="P342">
        <v>12857</v>
      </c>
      <c r="Q342" t="s">
        <v>48</v>
      </c>
      <c r="R342" t="s">
        <v>52</v>
      </c>
      <c r="S342" t="s">
        <v>53</v>
      </c>
      <c r="T342">
        <v>5</v>
      </c>
      <c r="U342" t="str">
        <f t="shared" si="10"/>
        <v>Profit</v>
      </c>
    </row>
    <row r="343" spans="1:21" x14ac:dyDescent="0.35">
      <c r="A343" s="4">
        <f t="shared" si="11"/>
        <v>45686</v>
      </c>
      <c r="B343" t="s">
        <v>21</v>
      </c>
      <c r="C343" t="s">
        <v>25</v>
      </c>
      <c r="D343" t="s">
        <v>28</v>
      </c>
      <c r="E343" t="s">
        <v>36</v>
      </c>
      <c r="F343" t="s">
        <v>39</v>
      </c>
      <c r="G343">
        <v>39418</v>
      </c>
      <c r="H343" t="s">
        <v>42</v>
      </c>
      <c r="I343" t="s">
        <v>44</v>
      </c>
      <c r="J343">
        <v>800438</v>
      </c>
      <c r="K343">
        <v>3</v>
      </c>
      <c r="L343">
        <v>563</v>
      </c>
      <c r="M343">
        <v>20</v>
      </c>
      <c r="N343">
        <v>48546</v>
      </c>
      <c r="O343">
        <v>9689</v>
      </c>
      <c r="P343">
        <v>13453</v>
      </c>
      <c r="Q343" t="s">
        <v>46</v>
      </c>
      <c r="R343" t="s">
        <v>51</v>
      </c>
      <c r="S343" t="s">
        <v>55</v>
      </c>
      <c r="T343">
        <v>1</v>
      </c>
      <c r="U343" t="str">
        <f t="shared" si="10"/>
        <v>Profit</v>
      </c>
    </row>
    <row r="344" spans="1:21" x14ac:dyDescent="0.35">
      <c r="A344" s="4">
        <f t="shared" si="11"/>
        <v>45686</v>
      </c>
      <c r="B344" t="s">
        <v>20</v>
      </c>
      <c r="C344" t="s">
        <v>26</v>
      </c>
      <c r="D344" t="s">
        <v>29</v>
      </c>
      <c r="E344" t="s">
        <v>34</v>
      </c>
      <c r="F344" t="s">
        <v>37</v>
      </c>
      <c r="G344">
        <v>92607</v>
      </c>
      <c r="H344" t="s">
        <v>42</v>
      </c>
      <c r="I344" t="s">
        <v>43</v>
      </c>
      <c r="J344">
        <v>742281</v>
      </c>
      <c r="K344">
        <v>6</v>
      </c>
      <c r="L344">
        <v>2728</v>
      </c>
      <c r="M344">
        <v>5</v>
      </c>
      <c r="N344">
        <v>24781</v>
      </c>
      <c r="O344">
        <v>2565</v>
      </c>
      <c r="P344">
        <v>11944</v>
      </c>
      <c r="Q344" t="s">
        <v>48</v>
      </c>
      <c r="R344" t="s">
        <v>50</v>
      </c>
      <c r="S344" t="s">
        <v>54</v>
      </c>
      <c r="T344">
        <v>2</v>
      </c>
      <c r="U344" t="str">
        <f t="shared" si="10"/>
        <v>Profit</v>
      </c>
    </row>
    <row r="345" spans="1:21" x14ac:dyDescent="0.35">
      <c r="A345" s="4">
        <f t="shared" si="11"/>
        <v>45686</v>
      </c>
      <c r="B345" t="s">
        <v>23</v>
      </c>
      <c r="C345" t="s">
        <v>25</v>
      </c>
      <c r="D345" t="s">
        <v>32</v>
      </c>
      <c r="E345" t="s">
        <v>34</v>
      </c>
      <c r="F345" t="s">
        <v>39</v>
      </c>
      <c r="G345">
        <v>59874</v>
      </c>
      <c r="H345" t="s">
        <v>42</v>
      </c>
      <c r="I345" t="s">
        <v>44</v>
      </c>
      <c r="J345">
        <v>544089</v>
      </c>
      <c r="K345">
        <v>5</v>
      </c>
      <c r="L345">
        <v>3134</v>
      </c>
      <c r="M345">
        <v>10</v>
      </c>
      <c r="N345">
        <v>36619</v>
      </c>
      <c r="O345">
        <v>27238</v>
      </c>
      <c r="P345">
        <v>-2305</v>
      </c>
      <c r="Q345" t="s">
        <v>48</v>
      </c>
      <c r="R345" t="s">
        <v>52</v>
      </c>
      <c r="S345" t="s">
        <v>54</v>
      </c>
      <c r="T345">
        <v>2</v>
      </c>
      <c r="U345" t="str">
        <f t="shared" si="10"/>
        <v>Loss</v>
      </c>
    </row>
    <row r="346" spans="1:21" x14ac:dyDescent="0.35">
      <c r="A346" s="4">
        <f t="shared" si="11"/>
        <v>45686</v>
      </c>
      <c r="B346" t="s">
        <v>20</v>
      </c>
      <c r="C346" t="s">
        <v>25</v>
      </c>
      <c r="D346" t="s">
        <v>29</v>
      </c>
      <c r="E346" t="s">
        <v>34</v>
      </c>
      <c r="F346" t="s">
        <v>39</v>
      </c>
      <c r="G346">
        <v>27130</v>
      </c>
      <c r="H346" t="s">
        <v>41</v>
      </c>
      <c r="I346" t="s">
        <v>43</v>
      </c>
      <c r="J346">
        <v>950230</v>
      </c>
      <c r="K346">
        <v>5</v>
      </c>
      <c r="L346">
        <v>4349</v>
      </c>
      <c r="M346">
        <v>10</v>
      </c>
      <c r="N346">
        <v>29552</v>
      </c>
      <c r="O346">
        <v>25793</v>
      </c>
      <c r="P346">
        <v>2910</v>
      </c>
      <c r="Q346" t="s">
        <v>49</v>
      </c>
      <c r="R346" t="s">
        <v>51</v>
      </c>
      <c r="S346" t="s">
        <v>54</v>
      </c>
      <c r="T346">
        <v>2</v>
      </c>
      <c r="U346" t="str">
        <f t="shared" si="10"/>
        <v>Profit</v>
      </c>
    </row>
    <row r="347" spans="1:21" x14ac:dyDescent="0.35">
      <c r="A347" s="4">
        <f t="shared" si="11"/>
        <v>45686</v>
      </c>
      <c r="B347" t="s">
        <v>20</v>
      </c>
      <c r="C347" t="s">
        <v>27</v>
      </c>
      <c r="D347" t="s">
        <v>32</v>
      </c>
      <c r="E347" t="s">
        <v>35</v>
      </c>
      <c r="F347" t="s">
        <v>37</v>
      </c>
      <c r="G347">
        <v>96257</v>
      </c>
      <c r="H347" t="s">
        <v>41</v>
      </c>
      <c r="I347" t="s">
        <v>44</v>
      </c>
      <c r="J347">
        <v>814144</v>
      </c>
      <c r="K347">
        <v>9</v>
      </c>
      <c r="L347">
        <v>4438</v>
      </c>
      <c r="M347">
        <v>20</v>
      </c>
      <c r="N347">
        <v>8910</v>
      </c>
      <c r="O347">
        <v>5620</v>
      </c>
      <c r="P347">
        <v>5851</v>
      </c>
      <c r="Q347" t="s">
        <v>47</v>
      </c>
      <c r="R347" t="s">
        <v>50</v>
      </c>
      <c r="S347" t="s">
        <v>55</v>
      </c>
      <c r="T347">
        <v>3</v>
      </c>
      <c r="U347" t="str">
        <f t="shared" si="10"/>
        <v>Profit</v>
      </c>
    </row>
    <row r="348" spans="1:21" x14ac:dyDescent="0.35">
      <c r="A348" s="4">
        <f t="shared" si="11"/>
        <v>45686</v>
      </c>
      <c r="B348" t="s">
        <v>20</v>
      </c>
      <c r="C348" t="s">
        <v>27</v>
      </c>
      <c r="D348" t="s">
        <v>33</v>
      </c>
      <c r="E348" t="s">
        <v>35</v>
      </c>
      <c r="F348" t="s">
        <v>38</v>
      </c>
      <c r="G348">
        <v>78248</v>
      </c>
      <c r="H348" t="s">
        <v>41</v>
      </c>
      <c r="I348" t="s">
        <v>43</v>
      </c>
      <c r="J348">
        <v>252908</v>
      </c>
      <c r="K348">
        <v>6</v>
      </c>
      <c r="L348">
        <v>2015</v>
      </c>
      <c r="M348">
        <v>15</v>
      </c>
      <c r="N348">
        <v>5871</v>
      </c>
      <c r="O348">
        <v>26937</v>
      </c>
      <c r="P348">
        <v>9803</v>
      </c>
      <c r="Q348" t="s">
        <v>48</v>
      </c>
      <c r="R348" t="s">
        <v>51</v>
      </c>
      <c r="S348" t="s">
        <v>54</v>
      </c>
      <c r="T348">
        <v>1</v>
      </c>
      <c r="U348" t="str">
        <f t="shared" si="10"/>
        <v>Profit</v>
      </c>
    </row>
    <row r="349" spans="1:21" x14ac:dyDescent="0.35">
      <c r="A349" s="4">
        <f t="shared" si="11"/>
        <v>45686</v>
      </c>
      <c r="B349" t="s">
        <v>21</v>
      </c>
      <c r="C349" t="s">
        <v>26</v>
      </c>
      <c r="D349" t="s">
        <v>29</v>
      </c>
      <c r="E349" t="s">
        <v>35</v>
      </c>
      <c r="F349" t="s">
        <v>40</v>
      </c>
      <c r="G349">
        <v>92627</v>
      </c>
      <c r="H349" t="s">
        <v>41</v>
      </c>
      <c r="I349" t="s">
        <v>45</v>
      </c>
      <c r="J349">
        <v>850142</v>
      </c>
      <c r="K349">
        <v>3</v>
      </c>
      <c r="L349">
        <v>1079</v>
      </c>
      <c r="M349">
        <v>0</v>
      </c>
      <c r="N349">
        <v>16627</v>
      </c>
      <c r="O349">
        <v>13408</v>
      </c>
      <c r="P349">
        <v>2460</v>
      </c>
      <c r="Q349" t="s">
        <v>49</v>
      </c>
      <c r="R349" t="s">
        <v>52</v>
      </c>
      <c r="S349" t="s">
        <v>55</v>
      </c>
      <c r="T349">
        <v>3</v>
      </c>
      <c r="U349" t="str">
        <f t="shared" si="10"/>
        <v>Profit</v>
      </c>
    </row>
    <row r="350" spans="1:21" x14ac:dyDescent="0.35">
      <c r="A350" s="4">
        <f t="shared" si="11"/>
        <v>45687</v>
      </c>
      <c r="B350" t="s">
        <v>21</v>
      </c>
      <c r="C350" t="s">
        <v>25</v>
      </c>
      <c r="D350" t="s">
        <v>29</v>
      </c>
      <c r="E350" t="s">
        <v>34</v>
      </c>
      <c r="F350" t="s">
        <v>38</v>
      </c>
      <c r="G350">
        <v>91393</v>
      </c>
      <c r="H350" t="s">
        <v>41</v>
      </c>
      <c r="I350" t="s">
        <v>45</v>
      </c>
      <c r="J350">
        <v>618246</v>
      </c>
      <c r="K350">
        <v>2</v>
      </c>
      <c r="L350">
        <v>4917</v>
      </c>
      <c r="M350">
        <v>20</v>
      </c>
      <c r="N350">
        <v>21607</v>
      </c>
      <c r="O350">
        <v>23996</v>
      </c>
      <c r="P350">
        <v>5951</v>
      </c>
      <c r="Q350" t="s">
        <v>47</v>
      </c>
      <c r="R350" t="s">
        <v>52</v>
      </c>
      <c r="S350" t="s">
        <v>54</v>
      </c>
      <c r="T350">
        <v>3</v>
      </c>
      <c r="U350" t="str">
        <f t="shared" si="10"/>
        <v>Profit</v>
      </c>
    </row>
    <row r="351" spans="1:21" x14ac:dyDescent="0.35">
      <c r="A351" s="4">
        <f t="shared" si="11"/>
        <v>45687</v>
      </c>
      <c r="B351" t="s">
        <v>20</v>
      </c>
      <c r="C351" t="s">
        <v>26</v>
      </c>
      <c r="D351" t="s">
        <v>29</v>
      </c>
      <c r="E351" t="s">
        <v>35</v>
      </c>
      <c r="F351" t="s">
        <v>40</v>
      </c>
      <c r="G351">
        <v>51394</v>
      </c>
      <c r="H351" t="s">
        <v>42</v>
      </c>
      <c r="I351" t="s">
        <v>45</v>
      </c>
      <c r="J351">
        <v>692371</v>
      </c>
      <c r="K351">
        <v>9</v>
      </c>
      <c r="L351">
        <v>2831</v>
      </c>
      <c r="M351">
        <v>15</v>
      </c>
      <c r="N351">
        <v>30586</v>
      </c>
      <c r="O351">
        <v>24923</v>
      </c>
      <c r="P351">
        <v>-2997</v>
      </c>
      <c r="Q351" t="s">
        <v>46</v>
      </c>
      <c r="R351" t="s">
        <v>52</v>
      </c>
      <c r="S351" t="s">
        <v>55</v>
      </c>
      <c r="T351">
        <v>2</v>
      </c>
      <c r="U351" t="str">
        <f t="shared" si="10"/>
        <v>Loss</v>
      </c>
    </row>
    <row r="352" spans="1:21" x14ac:dyDescent="0.35">
      <c r="A352" s="4">
        <f t="shared" si="11"/>
        <v>45687</v>
      </c>
      <c r="B352" t="s">
        <v>21</v>
      </c>
      <c r="C352" t="s">
        <v>25</v>
      </c>
      <c r="D352" t="s">
        <v>30</v>
      </c>
      <c r="E352" t="s">
        <v>35</v>
      </c>
      <c r="F352" t="s">
        <v>40</v>
      </c>
      <c r="G352">
        <v>59635</v>
      </c>
      <c r="H352" t="s">
        <v>41</v>
      </c>
      <c r="I352" t="s">
        <v>43</v>
      </c>
      <c r="J352">
        <v>203227</v>
      </c>
      <c r="K352">
        <v>4</v>
      </c>
      <c r="L352">
        <v>2913</v>
      </c>
      <c r="M352">
        <v>0</v>
      </c>
      <c r="N352">
        <v>47254</v>
      </c>
      <c r="O352">
        <v>18889</v>
      </c>
      <c r="P352">
        <v>7408</v>
      </c>
      <c r="Q352" t="s">
        <v>49</v>
      </c>
      <c r="R352" t="s">
        <v>50</v>
      </c>
      <c r="S352" t="s">
        <v>55</v>
      </c>
      <c r="T352">
        <v>2</v>
      </c>
      <c r="U352" t="str">
        <f t="shared" si="10"/>
        <v>Profit</v>
      </c>
    </row>
    <row r="353" spans="1:21" x14ac:dyDescent="0.35">
      <c r="A353" s="4">
        <f t="shared" si="11"/>
        <v>45687</v>
      </c>
      <c r="B353" t="s">
        <v>22</v>
      </c>
      <c r="C353" t="s">
        <v>24</v>
      </c>
      <c r="D353" t="s">
        <v>33</v>
      </c>
      <c r="E353" t="s">
        <v>35</v>
      </c>
      <c r="F353" t="s">
        <v>39</v>
      </c>
      <c r="G353">
        <v>92089</v>
      </c>
      <c r="H353" t="s">
        <v>41</v>
      </c>
      <c r="I353" t="s">
        <v>44</v>
      </c>
      <c r="J353">
        <v>914562</v>
      </c>
      <c r="K353">
        <v>5</v>
      </c>
      <c r="L353">
        <v>2658</v>
      </c>
      <c r="M353">
        <v>0</v>
      </c>
      <c r="N353">
        <v>11414</v>
      </c>
      <c r="O353">
        <v>23706</v>
      </c>
      <c r="P353">
        <v>-1008</v>
      </c>
      <c r="Q353" t="s">
        <v>46</v>
      </c>
      <c r="R353" t="s">
        <v>52</v>
      </c>
      <c r="S353" t="s">
        <v>54</v>
      </c>
      <c r="T353">
        <v>2</v>
      </c>
      <c r="U353" t="str">
        <f t="shared" si="10"/>
        <v>Loss</v>
      </c>
    </row>
    <row r="354" spans="1:21" x14ac:dyDescent="0.35">
      <c r="A354" s="4">
        <f t="shared" si="11"/>
        <v>45687</v>
      </c>
      <c r="B354" t="s">
        <v>22</v>
      </c>
      <c r="C354" t="s">
        <v>24</v>
      </c>
      <c r="D354" t="s">
        <v>28</v>
      </c>
      <c r="E354" t="s">
        <v>34</v>
      </c>
      <c r="F354" t="s">
        <v>39</v>
      </c>
      <c r="G354">
        <v>27404</v>
      </c>
      <c r="H354" t="s">
        <v>42</v>
      </c>
      <c r="I354" t="s">
        <v>43</v>
      </c>
      <c r="J354">
        <v>870236</v>
      </c>
      <c r="K354">
        <v>9</v>
      </c>
      <c r="L354">
        <v>2625</v>
      </c>
      <c r="M354">
        <v>0</v>
      </c>
      <c r="N354">
        <v>42749</v>
      </c>
      <c r="O354">
        <v>27734</v>
      </c>
      <c r="P354">
        <v>-3539</v>
      </c>
      <c r="Q354" t="s">
        <v>49</v>
      </c>
      <c r="R354" t="s">
        <v>52</v>
      </c>
      <c r="S354" t="s">
        <v>54</v>
      </c>
      <c r="T354">
        <v>1</v>
      </c>
      <c r="U354" t="str">
        <f t="shared" si="10"/>
        <v>Loss</v>
      </c>
    </row>
    <row r="355" spans="1:21" x14ac:dyDescent="0.35">
      <c r="A355" s="4">
        <f t="shared" si="11"/>
        <v>45687</v>
      </c>
      <c r="B355" t="s">
        <v>21</v>
      </c>
      <c r="C355" t="s">
        <v>26</v>
      </c>
      <c r="D355" t="s">
        <v>33</v>
      </c>
      <c r="E355" t="s">
        <v>34</v>
      </c>
      <c r="F355" t="s">
        <v>37</v>
      </c>
      <c r="G355">
        <v>82629</v>
      </c>
      <c r="H355" t="s">
        <v>42</v>
      </c>
      <c r="I355" t="s">
        <v>45</v>
      </c>
      <c r="J355">
        <v>952427</v>
      </c>
      <c r="K355">
        <v>5</v>
      </c>
      <c r="L355">
        <v>4269</v>
      </c>
      <c r="M355">
        <v>10</v>
      </c>
      <c r="N355">
        <v>27516</v>
      </c>
      <c r="O355">
        <v>27632</v>
      </c>
      <c r="P355">
        <v>8038</v>
      </c>
      <c r="Q355" t="s">
        <v>48</v>
      </c>
      <c r="R355" t="s">
        <v>50</v>
      </c>
      <c r="S355" t="s">
        <v>53</v>
      </c>
      <c r="T355">
        <v>1</v>
      </c>
      <c r="U355" t="str">
        <f t="shared" si="10"/>
        <v>Profit</v>
      </c>
    </row>
    <row r="356" spans="1:21" x14ac:dyDescent="0.35">
      <c r="A356" s="4">
        <f t="shared" si="11"/>
        <v>45687</v>
      </c>
      <c r="B356" t="s">
        <v>21</v>
      </c>
      <c r="C356" t="s">
        <v>26</v>
      </c>
      <c r="D356" t="s">
        <v>30</v>
      </c>
      <c r="E356" t="s">
        <v>34</v>
      </c>
      <c r="F356" t="s">
        <v>38</v>
      </c>
      <c r="G356">
        <v>23156</v>
      </c>
      <c r="H356" t="s">
        <v>41</v>
      </c>
      <c r="I356" t="s">
        <v>43</v>
      </c>
      <c r="J356">
        <v>429916</v>
      </c>
      <c r="K356">
        <v>7</v>
      </c>
      <c r="L356">
        <v>2783</v>
      </c>
      <c r="M356">
        <v>5</v>
      </c>
      <c r="N356">
        <v>46211</v>
      </c>
      <c r="O356">
        <v>13509</v>
      </c>
      <c r="P356">
        <v>12278</v>
      </c>
      <c r="Q356" t="s">
        <v>47</v>
      </c>
      <c r="R356" t="s">
        <v>52</v>
      </c>
      <c r="S356" t="s">
        <v>55</v>
      </c>
      <c r="T356">
        <v>2</v>
      </c>
      <c r="U356" t="str">
        <f t="shared" si="10"/>
        <v>Profit</v>
      </c>
    </row>
    <row r="357" spans="1:21" x14ac:dyDescent="0.35">
      <c r="A357" s="4">
        <f t="shared" si="11"/>
        <v>45687</v>
      </c>
      <c r="B357" t="s">
        <v>20</v>
      </c>
      <c r="C357" t="s">
        <v>26</v>
      </c>
      <c r="D357" t="s">
        <v>32</v>
      </c>
      <c r="E357" t="s">
        <v>35</v>
      </c>
      <c r="F357" t="s">
        <v>38</v>
      </c>
      <c r="G357">
        <v>65618</v>
      </c>
      <c r="H357" t="s">
        <v>41</v>
      </c>
      <c r="I357" t="s">
        <v>44</v>
      </c>
      <c r="J357">
        <v>514046</v>
      </c>
      <c r="K357">
        <v>2</v>
      </c>
      <c r="L357">
        <v>4266</v>
      </c>
      <c r="M357">
        <v>0</v>
      </c>
      <c r="N357">
        <v>41129</v>
      </c>
      <c r="O357">
        <v>26372</v>
      </c>
      <c r="P357">
        <v>4198</v>
      </c>
      <c r="Q357" t="s">
        <v>48</v>
      </c>
      <c r="R357" t="s">
        <v>52</v>
      </c>
      <c r="S357" t="s">
        <v>56</v>
      </c>
      <c r="T357">
        <v>3</v>
      </c>
      <c r="U357" t="str">
        <f t="shared" si="10"/>
        <v>Profit</v>
      </c>
    </row>
    <row r="358" spans="1:21" x14ac:dyDescent="0.35">
      <c r="A358" s="4">
        <f t="shared" si="11"/>
        <v>45687</v>
      </c>
      <c r="B358" t="s">
        <v>23</v>
      </c>
      <c r="C358" t="s">
        <v>27</v>
      </c>
      <c r="D358" t="s">
        <v>33</v>
      </c>
      <c r="E358" t="s">
        <v>36</v>
      </c>
      <c r="F358" t="s">
        <v>40</v>
      </c>
      <c r="G358">
        <v>59999</v>
      </c>
      <c r="H358" t="s">
        <v>42</v>
      </c>
      <c r="I358" t="s">
        <v>45</v>
      </c>
      <c r="J358">
        <v>952548</v>
      </c>
      <c r="K358">
        <v>2</v>
      </c>
      <c r="L358">
        <v>3605</v>
      </c>
      <c r="M358">
        <v>5</v>
      </c>
      <c r="N358">
        <v>49733</v>
      </c>
      <c r="O358">
        <v>5956</v>
      </c>
      <c r="P358">
        <v>7474</v>
      </c>
      <c r="Q358" t="s">
        <v>49</v>
      </c>
      <c r="R358" t="s">
        <v>52</v>
      </c>
      <c r="S358" t="s">
        <v>55</v>
      </c>
      <c r="T358">
        <v>1</v>
      </c>
      <c r="U358" t="str">
        <f t="shared" si="10"/>
        <v>Profit</v>
      </c>
    </row>
    <row r="359" spans="1:21" x14ac:dyDescent="0.35">
      <c r="A359" s="4">
        <f t="shared" si="11"/>
        <v>45687</v>
      </c>
      <c r="B359" t="s">
        <v>21</v>
      </c>
      <c r="C359" t="s">
        <v>27</v>
      </c>
      <c r="D359" t="s">
        <v>29</v>
      </c>
      <c r="E359" t="s">
        <v>35</v>
      </c>
      <c r="F359" t="s">
        <v>39</v>
      </c>
      <c r="G359">
        <v>23785</v>
      </c>
      <c r="H359" t="s">
        <v>41</v>
      </c>
      <c r="I359" t="s">
        <v>43</v>
      </c>
      <c r="J359">
        <v>245511</v>
      </c>
      <c r="K359">
        <v>4</v>
      </c>
      <c r="L359">
        <v>4052</v>
      </c>
      <c r="M359">
        <v>0</v>
      </c>
      <c r="N359">
        <v>49936</v>
      </c>
      <c r="O359">
        <v>7765</v>
      </c>
      <c r="P359">
        <v>278</v>
      </c>
      <c r="Q359" t="s">
        <v>49</v>
      </c>
      <c r="R359" t="s">
        <v>50</v>
      </c>
      <c r="S359" t="s">
        <v>54</v>
      </c>
      <c r="T359">
        <v>5</v>
      </c>
      <c r="U359" t="str">
        <f t="shared" si="10"/>
        <v>Profit</v>
      </c>
    </row>
    <row r="360" spans="1:21" x14ac:dyDescent="0.35">
      <c r="A360" s="4">
        <f t="shared" si="11"/>
        <v>45687</v>
      </c>
      <c r="B360" t="s">
        <v>22</v>
      </c>
      <c r="C360" t="s">
        <v>27</v>
      </c>
      <c r="D360" t="s">
        <v>28</v>
      </c>
      <c r="E360" t="s">
        <v>35</v>
      </c>
      <c r="F360" t="s">
        <v>39</v>
      </c>
      <c r="G360">
        <v>58359</v>
      </c>
      <c r="H360" t="s">
        <v>42</v>
      </c>
      <c r="I360" t="s">
        <v>44</v>
      </c>
      <c r="J360">
        <v>235787</v>
      </c>
      <c r="K360">
        <v>8</v>
      </c>
      <c r="L360">
        <v>3975</v>
      </c>
      <c r="M360">
        <v>10</v>
      </c>
      <c r="N360">
        <v>22300</v>
      </c>
      <c r="O360">
        <v>29626</v>
      </c>
      <c r="P360">
        <v>-4483</v>
      </c>
      <c r="Q360" t="s">
        <v>48</v>
      </c>
      <c r="R360" t="s">
        <v>52</v>
      </c>
      <c r="S360" t="s">
        <v>55</v>
      </c>
      <c r="T360">
        <v>3</v>
      </c>
      <c r="U360" t="str">
        <f t="shared" si="10"/>
        <v>Loss</v>
      </c>
    </row>
    <row r="361" spans="1:21" x14ac:dyDescent="0.35">
      <c r="A361" s="4">
        <f t="shared" si="11"/>
        <v>45687</v>
      </c>
      <c r="B361" t="s">
        <v>20</v>
      </c>
      <c r="C361" t="s">
        <v>26</v>
      </c>
      <c r="D361" t="s">
        <v>28</v>
      </c>
      <c r="E361" t="s">
        <v>34</v>
      </c>
      <c r="F361" t="s">
        <v>38</v>
      </c>
      <c r="G361">
        <v>24694</v>
      </c>
      <c r="H361" t="s">
        <v>41</v>
      </c>
      <c r="I361" t="s">
        <v>45</v>
      </c>
      <c r="J361">
        <v>781467</v>
      </c>
      <c r="K361">
        <v>2</v>
      </c>
      <c r="L361">
        <v>2338</v>
      </c>
      <c r="M361">
        <v>0</v>
      </c>
      <c r="N361">
        <v>9487</v>
      </c>
      <c r="O361">
        <v>12911</v>
      </c>
      <c r="P361">
        <v>1825</v>
      </c>
      <c r="Q361" t="s">
        <v>49</v>
      </c>
      <c r="R361" t="s">
        <v>51</v>
      </c>
      <c r="S361" t="s">
        <v>55</v>
      </c>
      <c r="T361">
        <v>3</v>
      </c>
      <c r="U361" t="str">
        <f t="shared" si="10"/>
        <v>Profit</v>
      </c>
    </row>
    <row r="362" spans="1:21" x14ac:dyDescent="0.35">
      <c r="A362" s="4">
        <f t="shared" si="11"/>
        <v>45688</v>
      </c>
      <c r="B362" t="s">
        <v>21</v>
      </c>
      <c r="C362" t="s">
        <v>25</v>
      </c>
      <c r="D362" t="s">
        <v>32</v>
      </c>
      <c r="E362" t="s">
        <v>34</v>
      </c>
      <c r="F362" t="s">
        <v>37</v>
      </c>
      <c r="G362">
        <v>46114</v>
      </c>
      <c r="H362" t="s">
        <v>42</v>
      </c>
      <c r="I362" t="s">
        <v>44</v>
      </c>
      <c r="J362">
        <v>846840</v>
      </c>
      <c r="K362">
        <v>7</v>
      </c>
      <c r="L362">
        <v>721</v>
      </c>
      <c r="M362">
        <v>20</v>
      </c>
      <c r="N362">
        <v>36838</v>
      </c>
      <c r="O362">
        <v>16467</v>
      </c>
      <c r="P362">
        <v>3054</v>
      </c>
      <c r="Q362" t="s">
        <v>46</v>
      </c>
      <c r="R362" t="s">
        <v>50</v>
      </c>
      <c r="S362" t="s">
        <v>55</v>
      </c>
      <c r="T362">
        <v>4</v>
      </c>
      <c r="U362" t="str">
        <f t="shared" si="10"/>
        <v>Profit</v>
      </c>
    </row>
    <row r="363" spans="1:21" x14ac:dyDescent="0.35">
      <c r="A363" s="4">
        <f t="shared" si="11"/>
        <v>45688</v>
      </c>
      <c r="B363" t="s">
        <v>22</v>
      </c>
      <c r="C363" t="s">
        <v>24</v>
      </c>
      <c r="D363" t="s">
        <v>33</v>
      </c>
      <c r="E363" t="s">
        <v>35</v>
      </c>
      <c r="F363" t="s">
        <v>39</v>
      </c>
      <c r="G363">
        <v>79549</v>
      </c>
      <c r="H363" t="s">
        <v>42</v>
      </c>
      <c r="I363" t="s">
        <v>44</v>
      </c>
      <c r="J363">
        <v>143394</v>
      </c>
      <c r="K363">
        <v>1</v>
      </c>
      <c r="L363">
        <v>1395</v>
      </c>
      <c r="M363">
        <v>15</v>
      </c>
      <c r="N363">
        <v>10828</v>
      </c>
      <c r="O363">
        <v>16696</v>
      </c>
      <c r="P363">
        <v>299</v>
      </c>
      <c r="Q363" t="s">
        <v>48</v>
      </c>
      <c r="R363" t="s">
        <v>51</v>
      </c>
      <c r="S363" t="s">
        <v>55</v>
      </c>
      <c r="T363">
        <v>1</v>
      </c>
      <c r="U363" t="str">
        <f t="shared" si="10"/>
        <v>Profit</v>
      </c>
    </row>
    <row r="364" spans="1:21" x14ac:dyDescent="0.35">
      <c r="A364" s="4">
        <f t="shared" si="11"/>
        <v>45688</v>
      </c>
      <c r="B364" t="s">
        <v>22</v>
      </c>
      <c r="C364" t="s">
        <v>26</v>
      </c>
      <c r="D364" t="s">
        <v>30</v>
      </c>
      <c r="E364" t="s">
        <v>35</v>
      </c>
      <c r="F364" t="s">
        <v>37</v>
      </c>
      <c r="G364">
        <v>67230</v>
      </c>
      <c r="H364" t="s">
        <v>42</v>
      </c>
      <c r="I364" t="s">
        <v>45</v>
      </c>
      <c r="J364">
        <v>979535</v>
      </c>
      <c r="K364">
        <v>9</v>
      </c>
      <c r="L364">
        <v>3911</v>
      </c>
      <c r="M364">
        <v>0</v>
      </c>
      <c r="N364">
        <v>39574</v>
      </c>
      <c r="O364">
        <v>19635</v>
      </c>
      <c r="P364">
        <v>10790</v>
      </c>
      <c r="Q364" t="s">
        <v>47</v>
      </c>
      <c r="R364" t="s">
        <v>50</v>
      </c>
      <c r="S364" t="s">
        <v>53</v>
      </c>
      <c r="T364">
        <v>5</v>
      </c>
      <c r="U364" t="str">
        <f t="shared" si="10"/>
        <v>Profit</v>
      </c>
    </row>
    <row r="365" spans="1:21" x14ac:dyDescent="0.35">
      <c r="A365" s="4">
        <f t="shared" si="11"/>
        <v>45688</v>
      </c>
      <c r="B365" t="s">
        <v>23</v>
      </c>
      <c r="C365" t="s">
        <v>27</v>
      </c>
      <c r="D365" t="s">
        <v>32</v>
      </c>
      <c r="E365" t="s">
        <v>36</v>
      </c>
      <c r="F365" t="s">
        <v>38</v>
      </c>
      <c r="G365">
        <v>42799</v>
      </c>
      <c r="H365" t="s">
        <v>41</v>
      </c>
      <c r="I365" t="s">
        <v>43</v>
      </c>
      <c r="J365">
        <v>400809</v>
      </c>
      <c r="K365">
        <v>6</v>
      </c>
      <c r="L365">
        <v>3508</v>
      </c>
      <c r="M365">
        <v>15</v>
      </c>
      <c r="N365">
        <v>8842</v>
      </c>
      <c r="O365">
        <v>7670</v>
      </c>
      <c r="P365">
        <v>2379</v>
      </c>
      <c r="Q365" t="s">
        <v>46</v>
      </c>
      <c r="R365" t="s">
        <v>50</v>
      </c>
      <c r="S365" t="s">
        <v>56</v>
      </c>
      <c r="T365">
        <v>1</v>
      </c>
      <c r="U365" t="str">
        <f t="shared" si="10"/>
        <v>Profit</v>
      </c>
    </row>
    <row r="366" spans="1:21" x14ac:dyDescent="0.35">
      <c r="A366" s="4">
        <f t="shared" si="11"/>
        <v>45688</v>
      </c>
      <c r="B366" t="s">
        <v>20</v>
      </c>
      <c r="C366" t="s">
        <v>27</v>
      </c>
      <c r="D366" t="s">
        <v>33</v>
      </c>
      <c r="E366" t="s">
        <v>36</v>
      </c>
      <c r="F366" t="s">
        <v>38</v>
      </c>
      <c r="G366">
        <v>21156</v>
      </c>
      <c r="H366" t="s">
        <v>42</v>
      </c>
      <c r="I366" t="s">
        <v>43</v>
      </c>
      <c r="J366">
        <v>348662</v>
      </c>
      <c r="K366">
        <v>1</v>
      </c>
      <c r="L366">
        <v>1484</v>
      </c>
      <c r="M366">
        <v>15</v>
      </c>
      <c r="N366">
        <v>45336</v>
      </c>
      <c r="O366">
        <v>28076</v>
      </c>
      <c r="P366">
        <v>9235</v>
      </c>
      <c r="Q366" t="s">
        <v>46</v>
      </c>
      <c r="R366" t="s">
        <v>50</v>
      </c>
      <c r="S366" t="s">
        <v>53</v>
      </c>
      <c r="T366">
        <v>3</v>
      </c>
      <c r="U366" t="str">
        <f t="shared" si="10"/>
        <v>Profit</v>
      </c>
    </row>
    <row r="367" spans="1:21" x14ac:dyDescent="0.35">
      <c r="A367" s="4">
        <f t="shared" si="11"/>
        <v>45688</v>
      </c>
      <c r="B367" t="s">
        <v>20</v>
      </c>
      <c r="C367" t="s">
        <v>26</v>
      </c>
      <c r="D367" t="s">
        <v>31</v>
      </c>
      <c r="E367" t="s">
        <v>34</v>
      </c>
      <c r="F367" t="s">
        <v>37</v>
      </c>
      <c r="G367">
        <v>20304</v>
      </c>
      <c r="H367" t="s">
        <v>42</v>
      </c>
      <c r="I367" t="s">
        <v>43</v>
      </c>
      <c r="J367">
        <v>621424</v>
      </c>
      <c r="K367">
        <v>6</v>
      </c>
      <c r="L367">
        <v>2132</v>
      </c>
      <c r="M367">
        <v>10</v>
      </c>
      <c r="N367">
        <v>22059</v>
      </c>
      <c r="O367">
        <v>24473</v>
      </c>
      <c r="P367">
        <v>-4000</v>
      </c>
      <c r="Q367" t="s">
        <v>49</v>
      </c>
      <c r="R367" t="s">
        <v>51</v>
      </c>
      <c r="S367" t="s">
        <v>56</v>
      </c>
      <c r="T367">
        <v>1</v>
      </c>
      <c r="U367" t="str">
        <f t="shared" si="10"/>
        <v>Loss</v>
      </c>
    </row>
    <row r="368" spans="1:21" x14ac:dyDescent="0.35">
      <c r="A368" s="4">
        <f t="shared" si="11"/>
        <v>45688</v>
      </c>
      <c r="B368" t="s">
        <v>23</v>
      </c>
      <c r="C368" t="s">
        <v>26</v>
      </c>
      <c r="D368" t="s">
        <v>28</v>
      </c>
      <c r="E368" t="s">
        <v>36</v>
      </c>
      <c r="F368" t="s">
        <v>39</v>
      </c>
      <c r="G368">
        <v>50645</v>
      </c>
      <c r="H368" t="s">
        <v>41</v>
      </c>
      <c r="I368" t="s">
        <v>43</v>
      </c>
      <c r="J368">
        <v>263497</v>
      </c>
      <c r="K368">
        <v>5</v>
      </c>
      <c r="L368">
        <v>4170</v>
      </c>
      <c r="M368">
        <v>15</v>
      </c>
      <c r="N368">
        <v>42629</v>
      </c>
      <c r="O368">
        <v>15530</v>
      </c>
      <c r="P368">
        <v>15131</v>
      </c>
      <c r="Q368" t="s">
        <v>48</v>
      </c>
      <c r="R368" t="s">
        <v>52</v>
      </c>
      <c r="S368" t="s">
        <v>56</v>
      </c>
      <c r="T368">
        <v>3</v>
      </c>
      <c r="U368" t="str">
        <f t="shared" si="10"/>
        <v>Profit</v>
      </c>
    </row>
    <row r="369" spans="1:21" x14ac:dyDescent="0.35">
      <c r="A369" s="4">
        <f t="shared" si="11"/>
        <v>45688</v>
      </c>
      <c r="B369" t="s">
        <v>23</v>
      </c>
      <c r="C369" t="s">
        <v>27</v>
      </c>
      <c r="D369" t="s">
        <v>30</v>
      </c>
      <c r="E369" t="s">
        <v>36</v>
      </c>
      <c r="F369" t="s">
        <v>38</v>
      </c>
      <c r="G369">
        <v>48938</v>
      </c>
      <c r="H369" t="s">
        <v>41</v>
      </c>
      <c r="I369" t="s">
        <v>44</v>
      </c>
      <c r="J369">
        <v>553090</v>
      </c>
      <c r="K369">
        <v>5</v>
      </c>
      <c r="L369">
        <v>3390</v>
      </c>
      <c r="M369">
        <v>10</v>
      </c>
      <c r="N369">
        <v>33430</v>
      </c>
      <c r="O369">
        <v>11500</v>
      </c>
      <c r="P369">
        <v>3831</v>
      </c>
      <c r="Q369" t="s">
        <v>49</v>
      </c>
      <c r="R369" t="s">
        <v>52</v>
      </c>
      <c r="S369" t="s">
        <v>56</v>
      </c>
      <c r="T369">
        <v>5</v>
      </c>
      <c r="U369" t="str">
        <f t="shared" si="10"/>
        <v>Profit</v>
      </c>
    </row>
    <row r="370" spans="1:21" x14ac:dyDescent="0.35">
      <c r="A370" s="4">
        <f t="shared" si="11"/>
        <v>45688</v>
      </c>
      <c r="B370" t="s">
        <v>20</v>
      </c>
      <c r="C370" t="s">
        <v>25</v>
      </c>
      <c r="D370" t="s">
        <v>29</v>
      </c>
      <c r="E370" t="s">
        <v>34</v>
      </c>
      <c r="F370" t="s">
        <v>40</v>
      </c>
      <c r="G370">
        <v>66982</v>
      </c>
      <c r="H370" t="s">
        <v>41</v>
      </c>
      <c r="I370" t="s">
        <v>43</v>
      </c>
      <c r="J370">
        <v>534648</v>
      </c>
      <c r="K370">
        <v>5</v>
      </c>
      <c r="L370">
        <v>2543</v>
      </c>
      <c r="M370">
        <v>0</v>
      </c>
      <c r="N370">
        <v>20909</v>
      </c>
      <c r="O370">
        <v>22345</v>
      </c>
      <c r="P370">
        <v>9119</v>
      </c>
      <c r="Q370" t="s">
        <v>48</v>
      </c>
      <c r="R370" t="s">
        <v>52</v>
      </c>
      <c r="S370" t="s">
        <v>54</v>
      </c>
      <c r="T370">
        <v>3</v>
      </c>
      <c r="U370" t="str">
        <f t="shared" si="10"/>
        <v>Profit</v>
      </c>
    </row>
    <row r="371" spans="1:21" x14ac:dyDescent="0.35">
      <c r="A371" s="4">
        <f t="shared" si="11"/>
        <v>45688</v>
      </c>
      <c r="B371" t="s">
        <v>20</v>
      </c>
      <c r="C371" t="s">
        <v>27</v>
      </c>
      <c r="D371" t="s">
        <v>30</v>
      </c>
      <c r="E371" t="s">
        <v>36</v>
      </c>
      <c r="F371" t="s">
        <v>38</v>
      </c>
      <c r="G371">
        <v>87614</v>
      </c>
      <c r="H371" t="s">
        <v>42</v>
      </c>
      <c r="I371" t="s">
        <v>43</v>
      </c>
      <c r="J371">
        <v>755041</v>
      </c>
      <c r="K371">
        <v>4</v>
      </c>
      <c r="L371">
        <v>1908</v>
      </c>
      <c r="M371">
        <v>5</v>
      </c>
      <c r="N371">
        <v>31930</v>
      </c>
      <c r="O371">
        <v>26608</v>
      </c>
      <c r="P371">
        <v>-4271</v>
      </c>
      <c r="Q371" t="s">
        <v>48</v>
      </c>
      <c r="R371" t="s">
        <v>52</v>
      </c>
      <c r="S371" t="s">
        <v>55</v>
      </c>
      <c r="T371">
        <v>2</v>
      </c>
      <c r="U371" t="str">
        <f t="shared" si="10"/>
        <v>Loss</v>
      </c>
    </row>
    <row r="372" spans="1:21" x14ac:dyDescent="0.35">
      <c r="A372" s="4">
        <f t="shared" si="11"/>
        <v>45688</v>
      </c>
      <c r="B372" t="s">
        <v>21</v>
      </c>
      <c r="C372" t="s">
        <v>27</v>
      </c>
      <c r="D372" t="s">
        <v>29</v>
      </c>
      <c r="E372" t="s">
        <v>35</v>
      </c>
      <c r="F372" t="s">
        <v>39</v>
      </c>
      <c r="G372">
        <v>12315</v>
      </c>
      <c r="H372" t="s">
        <v>42</v>
      </c>
      <c r="I372" t="s">
        <v>44</v>
      </c>
      <c r="J372">
        <v>838138</v>
      </c>
      <c r="K372">
        <v>7</v>
      </c>
      <c r="L372">
        <v>4372</v>
      </c>
      <c r="M372">
        <v>10</v>
      </c>
      <c r="N372">
        <v>41467</v>
      </c>
      <c r="O372">
        <v>14527</v>
      </c>
      <c r="P372">
        <v>18171</v>
      </c>
      <c r="Q372" t="s">
        <v>47</v>
      </c>
      <c r="R372" t="s">
        <v>50</v>
      </c>
      <c r="S372" t="s">
        <v>53</v>
      </c>
      <c r="T372">
        <v>3</v>
      </c>
      <c r="U372" t="str">
        <f t="shared" si="10"/>
        <v>Profit</v>
      </c>
    </row>
    <row r="373" spans="1:21" x14ac:dyDescent="0.35">
      <c r="A373" s="4">
        <f t="shared" si="11"/>
        <v>45688</v>
      </c>
      <c r="B373" t="s">
        <v>21</v>
      </c>
      <c r="C373" t="s">
        <v>26</v>
      </c>
      <c r="D373" t="s">
        <v>30</v>
      </c>
      <c r="E373" t="s">
        <v>36</v>
      </c>
      <c r="F373" t="s">
        <v>40</v>
      </c>
      <c r="G373">
        <v>22420</v>
      </c>
      <c r="H373" t="s">
        <v>42</v>
      </c>
      <c r="I373" t="s">
        <v>44</v>
      </c>
      <c r="J373">
        <v>970792</v>
      </c>
      <c r="K373">
        <v>9</v>
      </c>
      <c r="L373">
        <v>1835</v>
      </c>
      <c r="M373">
        <v>15</v>
      </c>
      <c r="N373">
        <v>4635</v>
      </c>
      <c r="O373">
        <v>13036</v>
      </c>
      <c r="P373">
        <v>15321</v>
      </c>
      <c r="Q373" t="s">
        <v>49</v>
      </c>
      <c r="R373" t="s">
        <v>50</v>
      </c>
      <c r="S373" t="s">
        <v>56</v>
      </c>
      <c r="T373">
        <v>2</v>
      </c>
      <c r="U373" t="str">
        <f t="shared" si="10"/>
        <v>Profit</v>
      </c>
    </row>
    <row r="374" spans="1:21" x14ac:dyDescent="0.35">
      <c r="A374" s="4">
        <f t="shared" si="11"/>
        <v>45689</v>
      </c>
      <c r="B374" t="s">
        <v>23</v>
      </c>
      <c r="C374" t="s">
        <v>25</v>
      </c>
      <c r="D374" t="s">
        <v>28</v>
      </c>
      <c r="E374" t="s">
        <v>34</v>
      </c>
      <c r="F374" t="s">
        <v>38</v>
      </c>
      <c r="G374">
        <v>28312</v>
      </c>
      <c r="H374" t="s">
        <v>41</v>
      </c>
      <c r="I374" t="s">
        <v>45</v>
      </c>
      <c r="J374">
        <v>570650</v>
      </c>
      <c r="K374">
        <v>4</v>
      </c>
      <c r="L374">
        <v>4137</v>
      </c>
      <c r="M374">
        <v>15</v>
      </c>
      <c r="N374">
        <v>24156</v>
      </c>
      <c r="O374">
        <v>14210</v>
      </c>
      <c r="P374">
        <v>-2190</v>
      </c>
      <c r="Q374" t="s">
        <v>48</v>
      </c>
      <c r="R374" t="s">
        <v>51</v>
      </c>
      <c r="S374" t="s">
        <v>54</v>
      </c>
      <c r="T374">
        <v>5</v>
      </c>
      <c r="U374" t="str">
        <f t="shared" si="10"/>
        <v>Loss</v>
      </c>
    </row>
    <row r="375" spans="1:21" x14ac:dyDescent="0.35">
      <c r="A375" s="4">
        <f t="shared" si="11"/>
        <v>45689</v>
      </c>
      <c r="B375" t="s">
        <v>21</v>
      </c>
      <c r="C375" t="s">
        <v>27</v>
      </c>
      <c r="D375" t="s">
        <v>29</v>
      </c>
      <c r="E375" t="s">
        <v>35</v>
      </c>
      <c r="F375" t="s">
        <v>39</v>
      </c>
      <c r="G375">
        <v>31395</v>
      </c>
      <c r="H375" t="s">
        <v>41</v>
      </c>
      <c r="I375" t="s">
        <v>44</v>
      </c>
      <c r="J375">
        <v>855376</v>
      </c>
      <c r="K375">
        <v>2</v>
      </c>
      <c r="L375">
        <v>3958</v>
      </c>
      <c r="M375">
        <v>0</v>
      </c>
      <c r="N375">
        <v>25221</v>
      </c>
      <c r="O375">
        <v>4184</v>
      </c>
      <c r="P375">
        <v>-2063</v>
      </c>
      <c r="Q375" t="s">
        <v>47</v>
      </c>
      <c r="R375" t="s">
        <v>52</v>
      </c>
      <c r="S375" t="s">
        <v>56</v>
      </c>
      <c r="T375">
        <v>5</v>
      </c>
      <c r="U375" t="str">
        <f t="shared" si="10"/>
        <v>Loss</v>
      </c>
    </row>
    <row r="376" spans="1:21" x14ac:dyDescent="0.35">
      <c r="A376" s="4">
        <f t="shared" si="11"/>
        <v>45689</v>
      </c>
      <c r="B376" t="s">
        <v>22</v>
      </c>
      <c r="C376" t="s">
        <v>27</v>
      </c>
      <c r="D376" t="s">
        <v>33</v>
      </c>
      <c r="E376" t="s">
        <v>36</v>
      </c>
      <c r="F376" t="s">
        <v>39</v>
      </c>
      <c r="G376">
        <v>50301</v>
      </c>
      <c r="H376" t="s">
        <v>42</v>
      </c>
      <c r="I376" t="s">
        <v>45</v>
      </c>
      <c r="J376">
        <v>608419</v>
      </c>
      <c r="K376">
        <v>2</v>
      </c>
      <c r="L376">
        <v>4897</v>
      </c>
      <c r="M376">
        <v>10</v>
      </c>
      <c r="N376">
        <v>14406</v>
      </c>
      <c r="O376">
        <v>6748</v>
      </c>
      <c r="P376">
        <v>-804</v>
      </c>
      <c r="Q376" t="s">
        <v>48</v>
      </c>
      <c r="R376" t="s">
        <v>50</v>
      </c>
      <c r="S376" t="s">
        <v>54</v>
      </c>
      <c r="T376">
        <v>3</v>
      </c>
      <c r="U376" t="str">
        <f t="shared" si="10"/>
        <v>Loss</v>
      </c>
    </row>
    <row r="377" spans="1:21" x14ac:dyDescent="0.35">
      <c r="A377" s="4">
        <f t="shared" si="11"/>
        <v>45689</v>
      </c>
      <c r="B377" t="s">
        <v>21</v>
      </c>
      <c r="C377" t="s">
        <v>24</v>
      </c>
      <c r="D377" t="s">
        <v>29</v>
      </c>
      <c r="E377" t="s">
        <v>35</v>
      </c>
      <c r="F377" t="s">
        <v>38</v>
      </c>
      <c r="G377">
        <v>56972</v>
      </c>
      <c r="H377" t="s">
        <v>41</v>
      </c>
      <c r="I377" t="s">
        <v>45</v>
      </c>
      <c r="J377">
        <v>598875</v>
      </c>
      <c r="K377">
        <v>2</v>
      </c>
      <c r="L377">
        <v>4100</v>
      </c>
      <c r="M377">
        <v>0</v>
      </c>
      <c r="N377">
        <v>39927</v>
      </c>
      <c r="O377">
        <v>9531</v>
      </c>
      <c r="P377">
        <v>1463</v>
      </c>
      <c r="Q377" t="s">
        <v>49</v>
      </c>
      <c r="R377" t="s">
        <v>52</v>
      </c>
      <c r="S377" t="s">
        <v>54</v>
      </c>
      <c r="T377">
        <v>2</v>
      </c>
      <c r="U377" t="str">
        <f t="shared" si="10"/>
        <v>Profit</v>
      </c>
    </row>
    <row r="378" spans="1:21" x14ac:dyDescent="0.35">
      <c r="A378" s="4">
        <f t="shared" si="11"/>
        <v>45689</v>
      </c>
      <c r="B378" t="s">
        <v>21</v>
      </c>
      <c r="C378" t="s">
        <v>26</v>
      </c>
      <c r="D378" t="s">
        <v>32</v>
      </c>
      <c r="E378" t="s">
        <v>35</v>
      </c>
      <c r="F378" t="s">
        <v>39</v>
      </c>
      <c r="G378">
        <v>73294</v>
      </c>
      <c r="H378" t="s">
        <v>41</v>
      </c>
      <c r="I378" t="s">
        <v>43</v>
      </c>
      <c r="J378">
        <v>995321</v>
      </c>
      <c r="K378">
        <v>7</v>
      </c>
      <c r="L378">
        <v>1875</v>
      </c>
      <c r="M378">
        <v>10</v>
      </c>
      <c r="N378">
        <v>2259</v>
      </c>
      <c r="O378">
        <v>11286</v>
      </c>
      <c r="P378">
        <v>12505</v>
      </c>
      <c r="Q378" t="s">
        <v>48</v>
      </c>
      <c r="R378" t="s">
        <v>52</v>
      </c>
      <c r="S378" t="s">
        <v>55</v>
      </c>
      <c r="T378">
        <v>3</v>
      </c>
      <c r="U378" t="str">
        <f t="shared" si="10"/>
        <v>Profit</v>
      </c>
    </row>
    <row r="379" spans="1:21" x14ac:dyDescent="0.35">
      <c r="A379" s="4">
        <f t="shared" si="11"/>
        <v>45689</v>
      </c>
      <c r="B379" t="s">
        <v>22</v>
      </c>
      <c r="C379" t="s">
        <v>24</v>
      </c>
      <c r="D379" t="s">
        <v>33</v>
      </c>
      <c r="E379" t="s">
        <v>36</v>
      </c>
      <c r="F379" t="s">
        <v>37</v>
      </c>
      <c r="G379">
        <v>90853</v>
      </c>
      <c r="H379" t="s">
        <v>42</v>
      </c>
      <c r="I379" t="s">
        <v>43</v>
      </c>
      <c r="J379">
        <v>314367</v>
      </c>
      <c r="K379">
        <v>4</v>
      </c>
      <c r="L379">
        <v>2033</v>
      </c>
      <c r="M379">
        <v>5</v>
      </c>
      <c r="N379">
        <v>21380</v>
      </c>
      <c r="O379">
        <v>5925</v>
      </c>
      <c r="P379">
        <v>8135</v>
      </c>
      <c r="Q379" t="s">
        <v>46</v>
      </c>
      <c r="R379" t="s">
        <v>51</v>
      </c>
      <c r="S379" t="s">
        <v>55</v>
      </c>
      <c r="T379">
        <v>5</v>
      </c>
      <c r="U379" t="str">
        <f t="shared" si="10"/>
        <v>Profit</v>
      </c>
    </row>
    <row r="380" spans="1:21" x14ac:dyDescent="0.35">
      <c r="A380" s="4">
        <f t="shared" si="11"/>
        <v>45689</v>
      </c>
      <c r="B380" t="s">
        <v>23</v>
      </c>
      <c r="C380" t="s">
        <v>24</v>
      </c>
      <c r="D380" t="s">
        <v>32</v>
      </c>
      <c r="E380" t="s">
        <v>36</v>
      </c>
      <c r="F380" t="s">
        <v>40</v>
      </c>
      <c r="G380">
        <v>58225</v>
      </c>
      <c r="H380" t="s">
        <v>42</v>
      </c>
      <c r="I380" t="s">
        <v>43</v>
      </c>
      <c r="J380">
        <v>450748</v>
      </c>
      <c r="K380">
        <v>4</v>
      </c>
      <c r="L380">
        <v>2452</v>
      </c>
      <c r="M380">
        <v>20</v>
      </c>
      <c r="N380">
        <v>26192</v>
      </c>
      <c r="O380">
        <v>14100</v>
      </c>
      <c r="P380">
        <v>13710</v>
      </c>
      <c r="Q380" t="s">
        <v>49</v>
      </c>
      <c r="R380" t="s">
        <v>50</v>
      </c>
      <c r="S380" t="s">
        <v>53</v>
      </c>
      <c r="T380">
        <v>2</v>
      </c>
      <c r="U380" t="str">
        <f t="shared" si="10"/>
        <v>Profit</v>
      </c>
    </row>
    <row r="381" spans="1:21" x14ac:dyDescent="0.35">
      <c r="A381" s="4">
        <f t="shared" si="11"/>
        <v>45689</v>
      </c>
      <c r="B381" t="s">
        <v>22</v>
      </c>
      <c r="C381" t="s">
        <v>27</v>
      </c>
      <c r="D381" t="s">
        <v>30</v>
      </c>
      <c r="E381" t="s">
        <v>34</v>
      </c>
      <c r="F381" t="s">
        <v>37</v>
      </c>
      <c r="G381">
        <v>92504</v>
      </c>
      <c r="H381" t="s">
        <v>41</v>
      </c>
      <c r="I381" t="s">
        <v>44</v>
      </c>
      <c r="J381">
        <v>496885</v>
      </c>
      <c r="K381">
        <v>1</v>
      </c>
      <c r="L381">
        <v>3757</v>
      </c>
      <c r="M381">
        <v>0</v>
      </c>
      <c r="N381">
        <v>43025</v>
      </c>
      <c r="O381">
        <v>17872</v>
      </c>
      <c r="P381">
        <v>10033</v>
      </c>
      <c r="Q381" t="s">
        <v>46</v>
      </c>
      <c r="R381" t="s">
        <v>52</v>
      </c>
      <c r="S381" t="s">
        <v>56</v>
      </c>
      <c r="T381">
        <v>4</v>
      </c>
      <c r="U381" t="str">
        <f t="shared" si="10"/>
        <v>Profit</v>
      </c>
    </row>
    <row r="382" spans="1:21" x14ac:dyDescent="0.35">
      <c r="A382" s="4">
        <f t="shared" si="11"/>
        <v>45689</v>
      </c>
      <c r="B382" t="s">
        <v>21</v>
      </c>
      <c r="C382" t="s">
        <v>26</v>
      </c>
      <c r="D382" t="s">
        <v>33</v>
      </c>
      <c r="E382" t="s">
        <v>34</v>
      </c>
      <c r="F382" t="s">
        <v>38</v>
      </c>
      <c r="G382">
        <v>32854</v>
      </c>
      <c r="H382" t="s">
        <v>42</v>
      </c>
      <c r="I382" t="s">
        <v>44</v>
      </c>
      <c r="J382">
        <v>179918</v>
      </c>
      <c r="K382">
        <v>4</v>
      </c>
      <c r="L382">
        <v>3491</v>
      </c>
      <c r="M382">
        <v>15</v>
      </c>
      <c r="N382">
        <v>17733</v>
      </c>
      <c r="O382">
        <v>10537</v>
      </c>
      <c r="P382">
        <v>14800</v>
      </c>
      <c r="Q382" t="s">
        <v>47</v>
      </c>
      <c r="R382" t="s">
        <v>51</v>
      </c>
      <c r="S382" t="s">
        <v>56</v>
      </c>
      <c r="T382">
        <v>4</v>
      </c>
      <c r="U382" t="str">
        <f t="shared" si="10"/>
        <v>Profit</v>
      </c>
    </row>
    <row r="383" spans="1:21" x14ac:dyDescent="0.35">
      <c r="A383" s="4">
        <f t="shared" si="11"/>
        <v>45689</v>
      </c>
      <c r="B383" t="s">
        <v>23</v>
      </c>
      <c r="C383" t="s">
        <v>25</v>
      </c>
      <c r="D383" t="s">
        <v>30</v>
      </c>
      <c r="E383" t="s">
        <v>35</v>
      </c>
      <c r="F383" t="s">
        <v>37</v>
      </c>
      <c r="G383">
        <v>80780</v>
      </c>
      <c r="H383" t="s">
        <v>41</v>
      </c>
      <c r="I383" t="s">
        <v>43</v>
      </c>
      <c r="J383">
        <v>839670</v>
      </c>
      <c r="K383">
        <v>6</v>
      </c>
      <c r="L383">
        <v>3996</v>
      </c>
      <c r="M383">
        <v>0</v>
      </c>
      <c r="N383">
        <v>30653</v>
      </c>
      <c r="O383">
        <v>9982</v>
      </c>
      <c r="P383">
        <v>17364</v>
      </c>
      <c r="Q383" t="s">
        <v>48</v>
      </c>
      <c r="R383" t="s">
        <v>51</v>
      </c>
      <c r="S383" t="s">
        <v>56</v>
      </c>
      <c r="T383">
        <v>5</v>
      </c>
      <c r="U383" t="str">
        <f t="shared" si="10"/>
        <v>Profit</v>
      </c>
    </row>
    <row r="384" spans="1:21" x14ac:dyDescent="0.35">
      <c r="A384" s="4">
        <f t="shared" si="11"/>
        <v>45689</v>
      </c>
      <c r="B384" t="s">
        <v>21</v>
      </c>
      <c r="C384" t="s">
        <v>27</v>
      </c>
      <c r="D384" t="s">
        <v>31</v>
      </c>
      <c r="E384" t="s">
        <v>34</v>
      </c>
      <c r="F384" t="s">
        <v>38</v>
      </c>
      <c r="G384">
        <v>40929</v>
      </c>
      <c r="H384" t="s">
        <v>41</v>
      </c>
      <c r="I384" t="s">
        <v>43</v>
      </c>
      <c r="J384">
        <v>791390</v>
      </c>
      <c r="K384">
        <v>2</v>
      </c>
      <c r="L384">
        <v>4657</v>
      </c>
      <c r="M384">
        <v>10</v>
      </c>
      <c r="N384">
        <v>17593</v>
      </c>
      <c r="O384">
        <v>24649</v>
      </c>
      <c r="P384">
        <v>9691</v>
      </c>
      <c r="Q384" t="s">
        <v>49</v>
      </c>
      <c r="R384" t="s">
        <v>52</v>
      </c>
      <c r="S384" t="s">
        <v>54</v>
      </c>
      <c r="T384">
        <v>2</v>
      </c>
      <c r="U384" t="str">
        <f t="shared" si="10"/>
        <v>Profit</v>
      </c>
    </row>
    <row r="385" spans="1:21" x14ac:dyDescent="0.35">
      <c r="A385" s="4">
        <f t="shared" si="11"/>
        <v>45689</v>
      </c>
      <c r="B385" t="s">
        <v>22</v>
      </c>
      <c r="C385" t="s">
        <v>25</v>
      </c>
      <c r="D385" t="s">
        <v>30</v>
      </c>
      <c r="E385" t="s">
        <v>35</v>
      </c>
      <c r="F385" t="s">
        <v>38</v>
      </c>
      <c r="G385">
        <v>67103</v>
      </c>
      <c r="H385" t="s">
        <v>42</v>
      </c>
      <c r="I385" t="s">
        <v>44</v>
      </c>
      <c r="J385">
        <v>628926</v>
      </c>
      <c r="K385">
        <v>4</v>
      </c>
      <c r="L385">
        <v>3972</v>
      </c>
      <c r="M385">
        <v>0</v>
      </c>
      <c r="N385">
        <v>14316</v>
      </c>
      <c r="O385">
        <v>12708</v>
      </c>
      <c r="P385">
        <v>6134</v>
      </c>
      <c r="Q385" t="s">
        <v>47</v>
      </c>
      <c r="R385" t="s">
        <v>52</v>
      </c>
      <c r="S385" t="s">
        <v>53</v>
      </c>
      <c r="T385">
        <v>3</v>
      </c>
      <c r="U385" t="str">
        <f t="shared" si="10"/>
        <v>Profit</v>
      </c>
    </row>
    <row r="386" spans="1:21" x14ac:dyDescent="0.35">
      <c r="A386" s="4">
        <f t="shared" si="11"/>
        <v>45690</v>
      </c>
      <c r="B386" t="s">
        <v>22</v>
      </c>
      <c r="C386" t="s">
        <v>25</v>
      </c>
      <c r="D386" t="s">
        <v>30</v>
      </c>
      <c r="E386" t="s">
        <v>35</v>
      </c>
      <c r="F386" t="s">
        <v>39</v>
      </c>
      <c r="G386">
        <v>73620</v>
      </c>
      <c r="H386" t="s">
        <v>42</v>
      </c>
      <c r="I386" t="s">
        <v>45</v>
      </c>
      <c r="J386">
        <v>299474</v>
      </c>
      <c r="K386">
        <v>7</v>
      </c>
      <c r="L386">
        <v>3417</v>
      </c>
      <c r="M386">
        <v>5</v>
      </c>
      <c r="N386">
        <v>18032</v>
      </c>
      <c r="O386">
        <v>13380</v>
      </c>
      <c r="P386">
        <v>4806</v>
      </c>
      <c r="Q386" t="s">
        <v>46</v>
      </c>
      <c r="R386" t="s">
        <v>51</v>
      </c>
      <c r="S386" t="s">
        <v>55</v>
      </c>
      <c r="T386">
        <v>5</v>
      </c>
      <c r="U386" t="str">
        <f t="shared" si="10"/>
        <v>Profit</v>
      </c>
    </row>
    <row r="387" spans="1:21" x14ac:dyDescent="0.35">
      <c r="A387" s="4">
        <f t="shared" si="11"/>
        <v>45690</v>
      </c>
      <c r="B387" t="s">
        <v>21</v>
      </c>
      <c r="C387" t="s">
        <v>26</v>
      </c>
      <c r="D387" t="s">
        <v>32</v>
      </c>
      <c r="E387" t="s">
        <v>34</v>
      </c>
      <c r="F387" t="s">
        <v>39</v>
      </c>
      <c r="G387">
        <v>99590</v>
      </c>
      <c r="H387" t="s">
        <v>41</v>
      </c>
      <c r="I387" t="s">
        <v>45</v>
      </c>
      <c r="J387">
        <v>157000</v>
      </c>
      <c r="K387">
        <v>9</v>
      </c>
      <c r="L387">
        <v>1665</v>
      </c>
      <c r="M387">
        <v>10</v>
      </c>
      <c r="N387">
        <v>36434</v>
      </c>
      <c r="O387">
        <v>27410</v>
      </c>
      <c r="P387">
        <v>2522</v>
      </c>
      <c r="Q387" t="s">
        <v>46</v>
      </c>
      <c r="R387" t="s">
        <v>51</v>
      </c>
      <c r="S387" t="s">
        <v>55</v>
      </c>
      <c r="T387">
        <v>5</v>
      </c>
      <c r="U387" t="str">
        <f t="shared" ref="U387:U450" si="12">IF(P387&lt;0,"Loss","Profit")</f>
        <v>Profit</v>
      </c>
    </row>
    <row r="388" spans="1:21" x14ac:dyDescent="0.35">
      <c r="A388" s="4">
        <f t="shared" si="11"/>
        <v>45690</v>
      </c>
      <c r="B388" t="s">
        <v>20</v>
      </c>
      <c r="C388" t="s">
        <v>24</v>
      </c>
      <c r="D388" t="s">
        <v>29</v>
      </c>
      <c r="E388" t="s">
        <v>34</v>
      </c>
      <c r="F388" t="s">
        <v>38</v>
      </c>
      <c r="G388">
        <v>94124</v>
      </c>
      <c r="H388" t="s">
        <v>41</v>
      </c>
      <c r="I388" t="s">
        <v>43</v>
      </c>
      <c r="J388">
        <v>109251</v>
      </c>
      <c r="K388">
        <v>2</v>
      </c>
      <c r="L388">
        <v>2858</v>
      </c>
      <c r="M388">
        <v>15</v>
      </c>
      <c r="N388">
        <v>27235</v>
      </c>
      <c r="O388">
        <v>22755</v>
      </c>
      <c r="P388">
        <v>12446</v>
      </c>
      <c r="Q388" t="s">
        <v>46</v>
      </c>
      <c r="R388" t="s">
        <v>52</v>
      </c>
      <c r="S388" t="s">
        <v>53</v>
      </c>
      <c r="T388">
        <v>1</v>
      </c>
      <c r="U388" t="str">
        <f t="shared" si="12"/>
        <v>Profit</v>
      </c>
    </row>
    <row r="389" spans="1:21" x14ac:dyDescent="0.35">
      <c r="A389" s="4">
        <f t="shared" si="11"/>
        <v>45690</v>
      </c>
      <c r="B389" t="s">
        <v>20</v>
      </c>
      <c r="C389" t="s">
        <v>26</v>
      </c>
      <c r="D389" t="s">
        <v>31</v>
      </c>
      <c r="E389" t="s">
        <v>34</v>
      </c>
      <c r="F389" t="s">
        <v>40</v>
      </c>
      <c r="G389">
        <v>54590</v>
      </c>
      <c r="H389" t="s">
        <v>42</v>
      </c>
      <c r="I389" t="s">
        <v>43</v>
      </c>
      <c r="J389">
        <v>502164</v>
      </c>
      <c r="K389">
        <v>8</v>
      </c>
      <c r="L389">
        <v>3738</v>
      </c>
      <c r="M389">
        <v>15</v>
      </c>
      <c r="N389">
        <v>47955</v>
      </c>
      <c r="O389">
        <v>18570</v>
      </c>
      <c r="P389">
        <v>2470</v>
      </c>
      <c r="Q389" t="s">
        <v>46</v>
      </c>
      <c r="R389" t="s">
        <v>52</v>
      </c>
      <c r="S389" t="s">
        <v>55</v>
      </c>
      <c r="T389">
        <v>3</v>
      </c>
      <c r="U389" t="str">
        <f t="shared" si="12"/>
        <v>Profit</v>
      </c>
    </row>
    <row r="390" spans="1:21" x14ac:dyDescent="0.35">
      <c r="A390" s="4">
        <f t="shared" si="11"/>
        <v>45690</v>
      </c>
      <c r="B390" t="s">
        <v>22</v>
      </c>
      <c r="C390" t="s">
        <v>25</v>
      </c>
      <c r="D390" t="s">
        <v>30</v>
      </c>
      <c r="E390" t="s">
        <v>36</v>
      </c>
      <c r="F390" t="s">
        <v>40</v>
      </c>
      <c r="G390">
        <v>82554</v>
      </c>
      <c r="H390" t="s">
        <v>41</v>
      </c>
      <c r="I390" t="s">
        <v>43</v>
      </c>
      <c r="J390">
        <v>414791</v>
      </c>
      <c r="K390">
        <v>6</v>
      </c>
      <c r="L390">
        <v>2650</v>
      </c>
      <c r="M390">
        <v>10</v>
      </c>
      <c r="N390">
        <v>23383</v>
      </c>
      <c r="O390">
        <v>6277</v>
      </c>
      <c r="P390">
        <v>16851</v>
      </c>
      <c r="Q390" t="s">
        <v>47</v>
      </c>
      <c r="R390" t="s">
        <v>51</v>
      </c>
      <c r="S390" t="s">
        <v>56</v>
      </c>
      <c r="T390">
        <v>3</v>
      </c>
      <c r="U390" t="str">
        <f t="shared" si="12"/>
        <v>Profit</v>
      </c>
    </row>
    <row r="391" spans="1:21" x14ac:dyDescent="0.35">
      <c r="A391" s="4">
        <f t="shared" si="11"/>
        <v>45690</v>
      </c>
      <c r="B391" t="s">
        <v>22</v>
      </c>
      <c r="C391" t="s">
        <v>27</v>
      </c>
      <c r="D391" t="s">
        <v>30</v>
      </c>
      <c r="E391" t="s">
        <v>35</v>
      </c>
      <c r="F391" t="s">
        <v>40</v>
      </c>
      <c r="G391">
        <v>20621</v>
      </c>
      <c r="H391" t="s">
        <v>41</v>
      </c>
      <c r="I391" t="s">
        <v>45</v>
      </c>
      <c r="J391">
        <v>974846</v>
      </c>
      <c r="K391">
        <v>8</v>
      </c>
      <c r="L391">
        <v>2575</v>
      </c>
      <c r="M391">
        <v>5</v>
      </c>
      <c r="N391">
        <v>30117</v>
      </c>
      <c r="O391">
        <v>24106</v>
      </c>
      <c r="P391">
        <v>8597</v>
      </c>
      <c r="Q391" t="s">
        <v>48</v>
      </c>
      <c r="R391" t="s">
        <v>50</v>
      </c>
      <c r="S391" t="s">
        <v>54</v>
      </c>
      <c r="T391">
        <v>4</v>
      </c>
      <c r="U391" t="str">
        <f t="shared" si="12"/>
        <v>Profit</v>
      </c>
    </row>
    <row r="392" spans="1:21" x14ac:dyDescent="0.35">
      <c r="A392" s="4">
        <f t="shared" si="11"/>
        <v>45690</v>
      </c>
      <c r="B392" t="s">
        <v>20</v>
      </c>
      <c r="C392" t="s">
        <v>25</v>
      </c>
      <c r="D392" t="s">
        <v>31</v>
      </c>
      <c r="E392" t="s">
        <v>35</v>
      </c>
      <c r="F392" t="s">
        <v>37</v>
      </c>
      <c r="G392">
        <v>10973</v>
      </c>
      <c r="H392" t="s">
        <v>41</v>
      </c>
      <c r="I392" t="s">
        <v>43</v>
      </c>
      <c r="J392">
        <v>558939</v>
      </c>
      <c r="K392">
        <v>2</v>
      </c>
      <c r="L392">
        <v>4167</v>
      </c>
      <c r="M392">
        <v>0</v>
      </c>
      <c r="N392">
        <v>7714</v>
      </c>
      <c r="O392">
        <v>13425</v>
      </c>
      <c r="P392">
        <v>-450</v>
      </c>
      <c r="Q392" t="s">
        <v>47</v>
      </c>
      <c r="R392" t="s">
        <v>51</v>
      </c>
      <c r="S392" t="s">
        <v>56</v>
      </c>
      <c r="T392">
        <v>1</v>
      </c>
      <c r="U392" t="str">
        <f t="shared" si="12"/>
        <v>Loss</v>
      </c>
    </row>
    <row r="393" spans="1:21" x14ac:dyDescent="0.35">
      <c r="A393" s="4">
        <f t="shared" si="11"/>
        <v>45690</v>
      </c>
      <c r="B393" t="s">
        <v>20</v>
      </c>
      <c r="C393" t="s">
        <v>27</v>
      </c>
      <c r="D393" t="s">
        <v>31</v>
      </c>
      <c r="E393" t="s">
        <v>35</v>
      </c>
      <c r="F393" t="s">
        <v>38</v>
      </c>
      <c r="G393">
        <v>68786</v>
      </c>
      <c r="H393" t="s">
        <v>41</v>
      </c>
      <c r="I393" t="s">
        <v>45</v>
      </c>
      <c r="J393">
        <v>591022</v>
      </c>
      <c r="K393">
        <v>1</v>
      </c>
      <c r="L393">
        <v>2681</v>
      </c>
      <c r="M393">
        <v>20</v>
      </c>
      <c r="N393">
        <v>8043</v>
      </c>
      <c r="O393">
        <v>29031</v>
      </c>
      <c r="P393">
        <v>443</v>
      </c>
      <c r="Q393" t="s">
        <v>48</v>
      </c>
      <c r="R393" t="s">
        <v>51</v>
      </c>
      <c r="S393" t="s">
        <v>53</v>
      </c>
      <c r="T393">
        <v>3</v>
      </c>
      <c r="U393" t="str">
        <f t="shared" si="12"/>
        <v>Profit</v>
      </c>
    </row>
    <row r="394" spans="1:21" x14ac:dyDescent="0.35">
      <c r="A394" s="4">
        <f t="shared" si="11"/>
        <v>45690</v>
      </c>
      <c r="B394" t="s">
        <v>21</v>
      </c>
      <c r="C394" t="s">
        <v>27</v>
      </c>
      <c r="D394" t="s">
        <v>33</v>
      </c>
      <c r="E394" t="s">
        <v>34</v>
      </c>
      <c r="F394" t="s">
        <v>39</v>
      </c>
      <c r="G394">
        <v>47097</v>
      </c>
      <c r="H394" t="s">
        <v>41</v>
      </c>
      <c r="I394" t="s">
        <v>44</v>
      </c>
      <c r="J394">
        <v>339949</v>
      </c>
      <c r="K394">
        <v>7</v>
      </c>
      <c r="L394">
        <v>558</v>
      </c>
      <c r="M394">
        <v>15</v>
      </c>
      <c r="N394">
        <v>42520</v>
      </c>
      <c r="O394">
        <v>21791</v>
      </c>
      <c r="P394">
        <v>3710</v>
      </c>
      <c r="Q394" t="s">
        <v>49</v>
      </c>
      <c r="R394" t="s">
        <v>50</v>
      </c>
      <c r="S394" t="s">
        <v>55</v>
      </c>
      <c r="T394">
        <v>3</v>
      </c>
      <c r="U394" t="str">
        <f t="shared" si="12"/>
        <v>Profit</v>
      </c>
    </row>
    <row r="395" spans="1:21" x14ac:dyDescent="0.35">
      <c r="A395" s="4">
        <f t="shared" si="11"/>
        <v>45690</v>
      </c>
      <c r="B395" t="s">
        <v>21</v>
      </c>
      <c r="C395" t="s">
        <v>26</v>
      </c>
      <c r="D395" t="s">
        <v>32</v>
      </c>
      <c r="E395" t="s">
        <v>34</v>
      </c>
      <c r="F395" t="s">
        <v>37</v>
      </c>
      <c r="G395">
        <v>44245</v>
      </c>
      <c r="H395" t="s">
        <v>42</v>
      </c>
      <c r="I395" t="s">
        <v>44</v>
      </c>
      <c r="J395">
        <v>326519</v>
      </c>
      <c r="K395">
        <v>9</v>
      </c>
      <c r="L395">
        <v>2458</v>
      </c>
      <c r="M395">
        <v>5</v>
      </c>
      <c r="N395">
        <v>9522</v>
      </c>
      <c r="O395">
        <v>7433</v>
      </c>
      <c r="P395">
        <v>14808</v>
      </c>
      <c r="Q395" t="s">
        <v>46</v>
      </c>
      <c r="R395" t="s">
        <v>52</v>
      </c>
      <c r="S395" t="s">
        <v>53</v>
      </c>
      <c r="T395">
        <v>4</v>
      </c>
      <c r="U395" t="str">
        <f t="shared" si="12"/>
        <v>Profit</v>
      </c>
    </row>
    <row r="396" spans="1:21" x14ac:dyDescent="0.35">
      <c r="A396" s="4">
        <f t="shared" si="11"/>
        <v>45690</v>
      </c>
      <c r="B396" t="s">
        <v>20</v>
      </c>
      <c r="C396" t="s">
        <v>25</v>
      </c>
      <c r="D396" t="s">
        <v>31</v>
      </c>
      <c r="E396" t="s">
        <v>34</v>
      </c>
      <c r="F396" t="s">
        <v>37</v>
      </c>
      <c r="G396">
        <v>75211</v>
      </c>
      <c r="H396" t="s">
        <v>41</v>
      </c>
      <c r="I396" t="s">
        <v>44</v>
      </c>
      <c r="J396">
        <v>883517</v>
      </c>
      <c r="K396">
        <v>9</v>
      </c>
      <c r="L396">
        <v>684</v>
      </c>
      <c r="M396">
        <v>5</v>
      </c>
      <c r="N396">
        <v>13553</v>
      </c>
      <c r="O396">
        <v>15400</v>
      </c>
      <c r="P396">
        <v>934</v>
      </c>
      <c r="Q396" t="s">
        <v>47</v>
      </c>
      <c r="R396" t="s">
        <v>51</v>
      </c>
      <c r="S396" t="s">
        <v>53</v>
      </c>
      <c r="T396">
        <v>1</v>
      </c>
      <c r="U396" t="str">
        <f t="shared" si="12"/>
        <v>Profit</v>
      </c>
    </row>
    <row r="397" spans="1:21" x14ac:dyDescent="0.35">
      <c r="A397" s="4">
        <f t="shared" si="11"/>
        <v>45690</v>
      </c>
      <c r="B397" t="s">
        <v>21</v>
      </c>
      <c r="C397" t="s">
        <v>24</v>
      </c>
      <c r="D397" t="s">
        <v>31</v>
      </c>
      <c r="E397" t="s">
        <v>34</v>
      </c>
      <c r="F397" t="s">
        <v>39</v>
      </c>
      <c r="G397">
        <v>64841</v>
      </c>
      <c r="H397" t="s">
        <v>41</v>
      </c>
      <c r="I397" t="s">
        <v>43</v>
      </c>
      <c r="J397">
        <v>419389</v>
      </c>
      <c r="K397">
        <v>2</v>
      </c>
      <c r="L397">
        <v>3119</v>
      </c>
      <c r="M397">
        <v>5</v>
      </c>
      <c r="N397">
        <v>45078</v>
      </c>
      <c r="O397">
        <v>8941</v>
      </c>
      <c r="P397">
        <v>422</v>
      </c>
      <c r="Q397" t="s">
        <v>49</v>
      </c>
      <c r="R397" t="s">
        <v>52</v>
      </c>
      <c r="S397" t="s">
        <v>55</v>
      </c>
      <c r="T397">
        <v>1</v>
      </c>
      <c r="U397" t="str">
        <f t="shared" si="12"/>
        <v>Profit</v>
      </c>
    </row>
    <row r="398" spans="1:21" x14ac:dyDescent="0.35">
      <c r="A398" s="4">
        <f t="shared" si="11"/>
        <v>45691</v>
      </c>
      <c r="B398" t="s">
        <v>21</v>
      </c>
      <c r="C398" t="s">
        <v>25</v>
      </c>
      <c r="D398" t="s">
        <v>28</v>
      </c>
      <c r="E398" t="s">
        <v>34</v>
      </c>
      <c r="F398" t="s">
        <v>38</v>
      </c>
      <c r="G398">
        <v>35346</v>
      </c>
      <c r="H398" t="s">
        <v>42</v>
      </c>
      <c r="I398" t="s">
        <v>44</v>
      </c>
      <c r="J398">
        <v>512314</v>
      </c>
      <c r="K398">
        <v>4</v>
      </c>
      <c r="L398">
        <v>2180</v>
      </c>
      <c r="M398">
        <v>0</v>
      </c>
      <c r="N398">
        <v>30509</v>
      </c>
      <c r="O398">
        <v>20653</v>
      </c>
      <c r="P398">
        <v>-4791</v>
      </c>
      <c r="Q398" t="s">
        <v>48</v>
      </c>
      <c r="R398" t="s">
        <v>50</v>
      </c>
      <c r="S398" t="s">
        <v>53</v>
      </c>
      <c r="T398">
        <v>2</v>
      </c>
      <c r="U398" t="str">
        <f t="shared" si="12"/>
        <v>Loss</v>
      </c>
    </row>
    <row r="399" spans="1:21" x14ac:dyDescent="0.35">
      <c r="A399" s="4">
        <f t="shared" ref="A399:A462" si="13">A387+1</f>
        <v>45691</v>
      </c>
      <c r="B399" t="s">
        <v>23</v>
      </c>
      <c r="C399" t="s">
        <v>25</v>
      </c>
      <c r="D399" t="s">
        <v>29</v>
      </c>
      <c r="E399" t="s">
        <v>36</v>
      </c>
      <c r="F399" t="s">
        <v>37</v>
      </c>
      <c r="G399">
        <v>81980</v>
      </c>
      <c r="H399" t="s">
        <v>42</v>
      </c>
      <c r="I399" t="s">
        <v>45</v>
      </c>
      <c r="J399">
        <v>500624</v>
      </c>
      <c r="K399">
        <v>1</v>
      </c>
      <c r="L399">
        <v>1077</v>
      </c>
      <c r="M399">
        <v>5</v>
      </c>
      <c r="N399">
        <v>38528</v>
      </c>
      <c r="O399">
        <v>19090</v>
      </c>
      <c r="P399">
        <v>-1060</v>
      </c>
      <c r="Q399" t="s">
        <v>49</v>
      </c>
      <c r="R399" t="s">
        <v>51</v>
      </c>
      <c r="S399" t="s">
        <v>56</v>
      </c>
      <c r="T399">
        <v>5</v>
      </c>
      <c r="U399" t="str">
        <f t="shared" si="12"/>
        <v>Loss</v>
      </c>
    </row>
    <row r="400" spans="1:21" x14ac:dyDescent="0.35">
      <c r="A400" s="4">
        <f t="shared" si="13"/>
        <v>45691</v>
      </c>
      <c r="B400" t="s">
        <v>21</v>
      </c>
      <c r="C400" t="s">
        <v>24</v>
      </c>
      <c r="D400" t="s">
        <v>31</v>
      </c>
      <c r="E400" t="s">
        <v>34</v>
      </c>
      <c r="F400" t="s">
        <v>38</v>
      </c>
      <c r="G400">
        <v>59153</v>
      </c>
      <c r="H400" t="s">
        <v>42</v>
      </c>
      <c r="I400" t="s">
        <v>45</v>
      </c>
      <c r="J400">
        <v>575431</v>
      </c>
      <c r="K400">
        <v>7</v>
      </c>
      <c r="L400">
        <v>4454</v>
      </c>
      <c r="M400">
        <v>5</v>
      </c>
      <c r="N400">
        <v>31784</v>
      </c>
      <c r="O400">
        <v>20983</v>
      </c>
      <c r="P400">
        <v>9779</v>
      </c>
      <c r="Q400" t="s">
        <v>49</v>
      </c>
      <c r="R400" t="s">
        <v>52</v>
      </c>
      <c r="S400" t="s">
        <v>53</v>
      </c>
      <c r="T400">
        <v>2</v>
      </c>
      <c r="U400" t="str">
        <f t="shared" si="12"/>
        <v>Profit</v>
      </c>
    </row>
    <row r="401" spans="1:21" x14ac:dyDescent="0.35">
      <c r="A401" s="4">
        <f t="shared" si="13"/>
        <v>45691</v>
      </c>
      <c r="B401" t="s">
        <v>22</v>
      </c>
      <c r="C401" t="s">
        <v>26</v>
      </c>
      <c r="D401" t="s">
        <v>32</v>
      </c>
      <c r="E401" t="s">
        <v>35</v>
      </c>
      <c r="F401" t="s">
        <v>38</v>
      </c>
      <c r="G401">
        <v>86942</v>
      </c>
      <c r="H401" t="s">
        <v>41</v>
      </c>
      <c r="I401" t="s">
        <v>45</v>
      </c>
      <c r="J401">
        <v>431213</v>
      </c>
      <c r="K401">
        <v>2</v>
      </c>
      <c r="L401">
        <v>4777</v>
      </c>
      <c r="M401">
        <v>10</v>
      </c>
      <c r="N401">
        <v>10368</v>
      </c>
      <c r="O401">
        <v>18086</v>
      </c>
      <c r="P401">
        <v>18684</v>
      </c>
      <c r="Q401" t="s">
        <v>48</v>
      </c>
      <c r="R401" t="s">
        <v>52</v>
      </c>
      <c r="S401" t="s">
        <v>54</v>
      </c>
      <c r="T401">
        <v>1</v>
      </c>
      <c r="U401" t="str">
        <f t="shared" si="12"/>
        <v>Profit</v>
      </c>
    </row>
    <row r="402" spans="1:21" x14ac:dyDescent="0.35">
      <c r="A402" s="4">
        <f t="shared" si="13"/>
        <v>45691</v>
      </c>
      <c r="B402" t="s">
        <v>21</v>
      </c>
      <c r="C402" t="s">
        <v>25</v>
      </c>
      <c r="D402" t="s">
        <v>29</v>
      </c>
      <c r="E402" t="s">
        <v>34</v>
      </c>
      <c r="F402" t="s">
        <v>38</v>
      </c>
      <c r="G402">
        <v>15972</v>
      </c>
      <c r="H402" t="s">
        <v>41</v>
      </c>
      <c r="I402" t="s">
        <v>43</v>
      </c>
      <c r="J402">
        <v>693964</v>
      </c>
      <c r="K402">
        <v>4</v>
      </c>
      <c r="L402">
        <v>570</v>
      </c>
      <c r="M402">
        <v>10</v>
      </c>
      <c r="N402">
        <v>8170</v>
      </c>
      <c r="O402">
        <v>14248</v>
      </c>
      <c r="P402">
        <v>-4825</v>
      </c>
      <c r="Q402" t="s">
        <v>49</v>
      </c>
      <c r="R402" t="s">
        <v>52</v>
      </c>
      <c r="S402" t="s">
        <v>56</v>
      </c>
      <c r="T402">
        <v>4</v>
      </c>
      <c r="U402" t="str">
        <f t="shared" si="12"/>
        <v>Loss</v>
      </c>
    </row>
    <row r="403" spans="1:21" x14ac:dyDescent="0.35">
      <c r="A403" s="4">
        <f t="shared" si="13"/>
        <v>45691</v>
      </c>
      <c r="B403" t="s">
        <v>21</v>
      </c>
      <c r="C403" t="s">
        <v>25</v>
      </c>
      <c r="D403" t="s">
        <v>29</v>
      </c>
      <c r="E403" t="s">
        <v>35</v>
      </c>
      <c r="F403" t="s">
        <v>39</v>
      </c>
      <c r="G403">
        <v>58063</v>
      </c>
      <c r="H403" t="s">
        <v>42</v>
      </c>
      <c r="I403" t="s">
        <v>43</v>
      </c>
      <c r="J403">
        <v>950414</v>
      </c>
      <c r="K403">
        <v>2</v>
      </c>
      <c r="L403">
        <v>1055</v>
      </c>
      <c r="M403">
        <v>5</v>
      </c>
      <c r="N403">
        <v>42896</v>
      </c>
      <c r="O403">
        <v>17260</v>
      </c>
      <c r="P403">
        <v>2254</v>
      </c>
      <c r="Q403" t="s">
        <v>46</v>
      </c>
      <c r="R403" t="s">
        <v>52</v>
      </c>
      <c r="S403" t="s">
        <v>56</v>
      </c>
      <c r="T403">
        <v>2</v>
      </c>
      <c r="U403" t="str">
        <f t="shared" si="12"/>
        <v>Profit</v>
      </c>
    </row>
    <row r="404" spans="1:21" x14ac:dyDescent="0.35">
      <c r="A404" s="4">
        <f t="shared" si="13"/>
        <v>45691</v>
      </c>
      <c r="B404" t="s">
        <v>20</v>
      </c>
      <c r="C404" t="s">
        <v>27</v>
      </c>
      <c r="D404" t="s">
        <v>30</v>
      </c>
      <c r="E404" t="s">
        <v>34</v>
      </c>
      <c r="F404" t="s">
        <v>38</v>
      </c>
      <c r="G404">
        <v>75488</v>
      </c>
      <c r="H404" t="s">
        <v>42</v>
      </c>
      <c r="I404" t="s">
        <v>45</v>
      </c>
      <c r="J404">
        <v>464490</v>
      </c>
      <c r="K404">
        <v>1</v>
      </c>
      <c r="L404">
        <v>1351</v>
      </c>
      <c r="M404">
        <v>5</v>
      </c>
      <c r="N404">
        <v>11504</v>
      </c>
      <c r="O404">
        <v>23040</v>
      </c>
      <c r="P404">
        <v>-144</v>
      </c>
      <c r="Q404" t="s">
        <v>48</v>
      </c>
      <c r="R404" t="s">
        <v>52</v>
      </c>
      <c r="S404" t="s">
        <v>53</v>
      </c>
      <c r="T404">
        <v>4</v>
      </c>
      <c r="U404" t="str">
        <f t="shared" si="12"/>
        <v>Loss</v>
      </c>
    </row>
    <row r="405" spans="1:21" x14ac:dyDescent="0.35">
      <c r="A405" s="4">
        <f t="shared" si="13"/>
        <v>45691</v>
      </c>
      <c r="B405" t="s">
        <v>22</v>
      </c>
      <c r="C405" t="s">
        <v>25</v>
      </c>
      <c r="D405" t="s">
        <v>30</v>
      </c>
      <c r="E405" t="s">
        <v>34</v>
      </c>
      <c r="F405" t="s">
        <v>37</v>
      </c>
      <c r="G405">
        <v>67055</v>
      </c>
      <c r="H405" t="s">
        <v>42</v>
      </c>
      <c r="I405" t="s">
        <v>45</v>
      </c>
      <c r="J405">
        <v>454298</v>
      </c>
      <c r="K405">
        <v>7</v>
      </c>
      <c r="L405">
        <v>1718</v>
      </c>
      <c r="M405">
        <v>10</v>
      </c>
      <c r="N405">
        <v>41751</v>
      </c>
      <c r="O405">
        <v>2273</v>
      </c>
      <c r="P405">
        <v>14913</v>
      </c>
      <c r="Q405" t="s">
        <v>48</v>
      </c>
      <c r="R405" t="s">
        <v>52</v>
      </c>
      <c r="S405" t="s">
        <v>56</v>
      </c>
      <c r="T405">
        <v>1</v>
      </c>
      <c r="U405" t="str">
        <f t="shared" si="12"/>
        <v>Profit</v>
      </c>
    </row>
    <row r="406" spans="1:21" x14ac:dyDescent="0.35">
      <c r="A406" s="4">
        <f t="shared" si="13"/>
        <v>45691</v>
      </c>
      <c r="B406" t="s">
        <v>21</v>
      </c>
      <c r="C406" t="s">
        <v>24</v>
      </c>
      <c r="D406" t="s">
        <v>30</v>
      </c>
      <c r="E406" t="s">
        <v>35</v>
      </c>
      <c r="F406" t="s">
        <v>39</v>
      </c>
      <c r="G406">
        <v>74366</v>
      </c>
      <c r="H406" t="s">
        <v>42</v>
      </c>
      <c r="I406" t="s">
        <v>45</v>
      </c>
      <c r="J406">
        <v>972622</v>
      </c>
      <c r="K406">
        <v>6</v>
      </c>
      <c r="L406">
        <v>4140</v>
      </c>
      <c r="M406">
        <v>0</v>
      </c>
      <c r="N406">
        <v>33536</v>
      </c>
      <c r="O406">
        <v>1538</v>
      </c>
      <c r="P406">
        <v>3408</v>
      </c>
      <c r="Q406" t="s">
        <v>47</v>
      </c>
      <c r="R406" t="s">
        <v>51</v>
      </c>
      <c r="S406" t="s">
        <v>53</v>
      </c>
      <c r="T406">
        <v>4</v>
      </c>
      <c r="U406" t="str">
        <f t="shared" si="12"/>
        <v>Profit</v>
      </c>
    </row>
    <row r="407" spans="1:21" x14ac:dyDescent="0.35">
      <c r="A407" s="4">
        <f t="shared" si="13"/>
        <v>45691</v>
      </c>
      <c r="B407" t="s">
        <v>21</v>
      </c>
      <c r="C407" t="s">
        <v>27</v>
      </c>
      <c r="D407" t="s">
        <v>30</v>
      </c>
      <c r="E407" t="s">
        <v>35</v>
      </c>
      <c r="F407" t="s">
        <v>39</v>
      </c>
      <c r="G407">
        <v>20931</v>
      </c>
      <c r="H407" t="s">
        <v>42</v>
      </c>
      <c r="I407" t="s">
        <v>45</v>
      </c>
      <c r="J407">
        <v>676491</v>
      </c>
      <c r="K407">
        <v>2</v>
      </c>
      <c r="L407">
        <v>2412</v>
      </c>
      <c r="M407">
        <v>10</v>
      </c>
      <c r="N407">
        <v>31246</v>
      </c>
      <c r="O407">
        <v>12945</v>
      </c>
      <c r="P407">
        <v>16909</v>
      </c>
      <c r="Q407" t="s">
        <v>49</v>
      </c>
      <c r="R407" t="s">
        <v>51</v>
      </c>
      <c r="S407" t="s">
        <v>54</v>
      </c>
      <c r="T407">
        <v>2</v>
      </c>
      <c r="U407" t="str">
        <f t="shared" si="12"/>
        <v>Profit</v>
      </c>
    </row>
    <row r="408" spans="1:21" x14ac:dyDescent="0.35">
      <c r="A408" s="4">
        <f t="shared" si="13"/>
        <v>45691</v>
      </c>
      <c r="B408" t="s">
        <v>23</v>
      </c>
      <c r="C408" t="s">
        <v>26</v>
      </c>
      <c r="D408" t="s">
        <v>28</v>
      </c>
      <c r="E408" t="s">
        <v>35</v>
      </c>
      <c r="F408" t="s">
        <v>37</v>
      </c>
      <c r="G408">
        <v>17702</v>
      </c>
      <c r="H408" t="s">
        <v>41</v>
      </c>
      <c r="I408" t="s">
        <v>44</v>
      </c>
      <c r="J408">
        <v>678905</v>
      </c>
      <c r="K408">
        <v>4</v>
      </c>
      <c r="L408">
        <v>3230</v>
      </c>
      <c r="M408">
        <v>10</v>
      </c>
      <c r="N408">
        <v>22383</v>
      </c>
      <c r="O408">
        <v>5212</v>
      </c>
      <c r="P408">
        <v>14294</v>
      </c>
      <c r="Q408" t="s">
        <v>46</v>
      </c>
      <c r="R408" t="s">
        <v>50</v>
      </c>
      <c r="S408" t="s">
        <v>53</v>
      </c>
      <c r="T408">
        <v>1</v>
      </c>
      <c r="U408" t="str">
        <f t="shared" si="12"/>
        <v>Profit</v>
      </c>
    </row>
    <row r="409" spans="1:21" x14ac:dyDescent="0.35">
      <c r="A409" s="4">
        <f t="shared" si="13"/>
        <v>45691</v>
      </c>
      <c r="B409" t="s">
        <v>21</v>
      </c>
      <c r="C409" t="s">
        <v>27</v>
      </c>
      <c r="D409" t="s">
        <v>31</v>
      </c>
      <c r="E409" t="s">
        <v>35</v>
      </c>
      <c r="F409" t="s">
        <v>39</v>
      </c>
      <c r="G409">
        <v>94834</v>
      </c>
      <c r="H409" t="s">
        <v>42</v>
      </c>
      <c r="I409" t="s">
        <v>45</v>
      </c>
      <c r="J409">
        <v>458455</v>
      </c>
      <c r="K409">
        <v>3</v>
      </c>
      <c r="L409">
        <v>2865</v>
      </c>
      <c r="M409">
        <v>10</v>
      </c>
      <c r="N409">
        <v>46007</v>
      </c>
      <c r="O409">
        <v>20323</v>
      </c>
      <c r="P409">
        <v>8718</v>
      </c>
      <c r="Q409" t="s">
        <v>46</v>
      </c>
      <c r="R409" t="s">
        <v>52</v>
      </c>
      <c r="S409" t="s">
        <v>55</v>
      </c>
      <c r="T409">
        <v>1</v>
      </c>
      <c r="U409" t="str">
        <f t="shared" si="12"/>
        <v>Profit</v>
      </c>
    </row>
    <row r="410" spans="1:21" x14ac:dyDescent="0.35">
      <c r="A410" s="4">
        <f t="shared" si="13"/>
        <v>45692</v>
      </c>
      <c r="B410" t="s">
        <v>21</v>
      </c>
      <c r="C410" t="s">
        <v>24</v>
      </c>
      <c r="D410" t="s">
        <v>30</v>
      </c>
      <c r="E410" t="s">
        <v>36</v>
      </c>
      <c r="F410" t="s">
        <v>37</v>
      </c>
      <c r="G410">
        <v>31540</v>
      </c>
      <c r="H410" t="s">
        <v>41</v>
      </c>
      <c r="I410" t="s">
        <v>43</v>
      </c>
      <c r="J410">
        <v>992469</v>
      </c>
      <c r="K410">
        <v>3</v>
      </c>
      <c r="L410">
        <v>766</v>
      </c>
      <c r="M410">
        <v>10</v>
      </c>
      <c r="N410">
        <v>10722</v>
      </c>
      <c r="O410">
        <v>28190</v>
      </c>
      <c r="P410">
        <v>11987</v>
      </c>
      <c r="Q410" t="s">
        <v>48</v>
      </c>
      <c r="R410" t="s">
        <v>50</v>
      </c>
      <c r="S410" t="s">
        <v>53</v>
      </c>
      <c r="T410">
        <v>2</v>
      </c>
      <c r="U410" t="str">
        <f t="shared" si="12"/>
        <v>Profit</v>
      </c>
    </row>
    <row r="411" spans="1:21" x14ac:dyDescent="0.35">
      <c r="A411" s="4">
        <f t="shared" si="13"/>
        <v>45692</v>
      </c>
      <c r="B411" t="s">
        <v>23</v>
      </c>
      <c r="C411" t="s">
        <v>24</v>
      </c>
      <c r="D411" t="s">
        <v>33</v>
      </c>
      <c r="E411" t="s">
        <v>35</v>
      </c>
      <c r="F411" t="s">
        <v>40</v>
      </c>
      <c r="G411">
        <v>67450</v>
      </c>
      <c r="H411" t="s">
        <v>41</v>
      </c>
      <c r="I411" t="s">
        <v>43</v>
      </c>
      <c r="J411">
        <v>704500</v>
      </c>
      <c r="K411">
        <v>3</v>
      </c>
      <c r="L411">
        <v>4416</v>
      </c>
      <c r="M411">
        <v>20</v>
      </c>
      <c r="N411">
        <v>49381</v>
      </c>
      <c r="O411">
        <v>1485</v>
      </c>
      <c r="P411">
        <v>8740</v>
      </c>
      <c r="Q411" t="s">
        <v>49</v>
      </c>
      <c r="R411" t="s">
        <v>51</v>
      </c>
      <c r="S411" t="s">
        <v>56</v>
      </c>
      <c r="T411">
        <v>5</v>
      </c>
      <c r="U411" t="str">
        <f t="shared" si="12"/>
        <v>Profit</v>
      </c>
    </row>
    <row r="412" spans="1:21" x14ac:dyDescent="0.35">
      <c r="A412" s="4">
        <f t="shared" si="13"/>
        <v>45692</v>
      </c>
      <c r="B412" t="s">
        <v>20</v>
      </c>
      <c r="C412" t="s">
        <v>27</v>
      </c>
      <c r="D412" t="s">
        <v>30</v>
      </c>
      <c r="E412" t="s">
        <v>34</v>
      </c>
      <c r="F412" t="s">
        <v>37</v>
      </c>
      <c r="G412">
        <v>75252</v>
      </c>
      <c r="H412" t="s">
        <v>42</v>
      </c>
      <c r="I412" t="s">
        <v>43</v>
      </c>
      <c r="J412">
        <v>355752</v>
      </c>
      <c r="K412">
        <v>4</v>
      </c>
      <c r="L412">
        <v>1900</v>
      </c>
      <c r="M412">
        <v>15</v>
      </c>
      <c r="N412">
        <v>13609</v>
      </c>
      <c r="O412">
        <v>18770</v>
      </c>
      <c r="P412">
        <v>6495</v>
      </c>
      <c r="Q412" t="s">
        <v>48</v>
      </c>
      <c r="R412" t="s">
        <v>50</v>
      </c>
      <c r="S412" t="s">
        <v>53</v>
      </c>
      <c r="T412">
        <v>2</v>
      </c>
      <c r="U412" t="str">
        <f t="shared" si="12"/>
        <v>Profit</v>
      </c>
    </row>
    <row r="413" spans="1:21" x14ac:dyDescent="0.35">
      <c r="A413" s="4">
        <f t="shared" si="13"/>
        <v>45692</v>
      </c>
      <c r="B413" t="s">
        <v>21</v>
      </c>
      <c r="C413" t="s">
        <v>26</v>
      </c>
      <c r="D413" t="s">
        <v>31</v>
      </c>
      <c r="E413" t="s">
        <v>34</v>
      </c>
      <c r="F413" t="s">
        <v>39</v>
      </c>
      <c r="G413">
        <v>56904</v>
      </c>
      <c r="H413" t="s">
        <v>42</v>
      </c>
      <c r="I413" t="s">
        <v>43</v>
      </c>
      <c r="J413">
        <v>892437</v>
      </c>
      <c r="K413">
        <v>1</v>
      </c>
      <c r="L413">
        <v>4193</v>
      </c>
      <c r="M413">
        <v>0</v>
      </c>
      <c r="N413">
        <v>46610</v>
      </c>
      <c r="O413">
        <v>18433</v>
      </c>
      <c r="P413">
        <v>-4181</v>
      </c>
      <c r="Q413" t="s">
        <v>46</v>
      </c>
      <c r="R413" t="s">
        <v>51</v>
      </c>
      <c r="S413" t="s">
        <v>53</v>
      </c>
      <c r="T413">
        <v>2</v>
      </c>
      <c r="U413" t="str">
        <f t="shared" si="12"/>
        <v>Loss</v>
      </c>
    </row>
    <row r="414" spans="1:21" x14ac:dyDescent="0.35">
      <c r="A414" s="4">
        <f t="shared" si="13"/>
        <v>45692</v>
      </c>
      <c r="B414" t="s">
        <v>23</v>
      </c>
      <c r="C414" t="s">
        <v>27</v>
      </c>
      <c r="D414" t="s">
        <v>30</v>
      </c>
      <c r="E414" t="s">
        <v>36</v>
      </c>
      <c r="F414" t="s">
        <v>37</v>
      </c>
      <c r="G414">
        <v>62320</v>
      </c>
      <c r="H414" t="s">
        <v>42</v>
      </c>
      <c r="I414" t="s">
        <v>43</v>
      </c>
      <c r="J414">
        <v>302478</v>
      </c>
      <c r="K414">
        <v>1</v>
      </c>
      <c r="L414">
        <v>2826</v>
      </c>
      <c r="M414">
        <v>0</v>
      </c>
      <c r="N414">
        <v>36029</v>
      </c>
      <c r="O414">
        <v>1783</v>
      </c>
      <c r="P414">
        <v>9022</v>
      </c>
      <c r="Q414" t="s">
        <v>46</v>
      </c>
      <c r="R414" t="s">
        <v>51</v>
      </c>
      <c r="S414" t="s">
        <v>55</v>
      </c>
      <c r="T414">
        <v>3</v>
      </c>
      <c r="U414" t="str">
        <f t="shared" si="12"/>
        <v>Profit</v>
      </c>
    </row>
    <row r="415" spans="1:21" x14ac:dyDescent="0.35">
      <c r="A415" s="4">
        <f t="shared" si="13"/>
        <v>45692</v>
      </c>
      <c r="B415" t="s">
        <v>22</v>
      </c>
      <c r="C415" t="s">
        <v>26</v>
      </c>
      <c r="D415" t="s">
        <v>28</v>
      </c>
      <c r="E415" t="s">
        <v>35</v>
      </c>
      <c r="F415" t="s">
        <v>40</v>
      </c>
      <c r="G415">
        <v>41000</v>
      </c>
      <c r="H415" t="s">
        <v>42</v>
      </c>
      <c r="I415" t="s">
        <v>45</v>
      </c>
      <c r="J415">
        <v>279307</v>
      </c>
      <c r="K415">
        <v>7</v>
      </c>
      <c r="L415">
        <v>3301</v>
      </c>
      <c r="M415">
        <v>5</v>
      </c>
      <c r="N415">
        <v>7282</v>
      </c>
      <c r="O415">
        <v>12251</v>
      </c>
      <c r="P415">
        <v>18981</v>
      </c>
      <c r="Q415" t="s">
        <v>46</v>
      </c>
      <c r="R415" t="s">
        <v>50</v>
      </c>
      <c r="S415" t="s">
        <v>55</v>
      </c>
      <c r="T415">
        <v>1</v>
      </c>
      <c r="U415" t="str">
        <f t="shared" si="12"/>
        <v>Profit</v>
      </c>
    </row>
    <row r="416" spans="1:21" x14ac:dyDescent="0.35">
      <c r="A416" s="4">
        <f t="shared" si="13"/>
        <v>45692</v>
      </c>
      <c r="B416" t="s">
        <v>20</v>
      </c>
      <c r="C416" t="s">
        <v>27</v>
      </c>
      <c r="D416" t="s">
        <v>32</v>
      </c>
      <c r="E416" t="s">
        <v>34</v>
      </c>
      <c r="F416" t="s">
        <v>38</v>
      </c>
      <c r="G416">
        <v>12599</v>
      </c>
      <c r="H416" t="s">
        <v>42</v>
      </c>
      <c r="I416" t="s">
        <v>45</v>
      </c>
      <c r="J416">
        <v>898405</v>
      </c>
      <c r="K416">
        <v>5</v>
      </c>
      <c r="L416">
        <v>2534</v>
      </c>
      <c r="M416">
        <v>20</v>
      </c>
      <c r="N416">
        <v>21270</v>
      </c>
      <c r="O416">
        <v>3924</v>
      </c>
      <c r="P416">
        <v>12445</v>
      </c>
      <c r="Q416" t="s">
        <v>48</v>
      </c>
      <c r="R416" t="s">
        <v>51</v>
      </c>
      <c r="S416" t="s">
        <v>56</v>
      </c>
      <c r="T416">
        <v>3</v>
      </c>
      <c r="U416" t="str">
        <f t="shared" si="12"/>
        <v>Profit</v>
      </c>
    </row>
    <row r="417" spans="1:21" x14ac:dyDescent="0.35">
      <c r="A417" s="4">
        <f t="shared" si="13"/>
        <v>45692</v>
      </c>
      <c r="B417" t="s">
        <v>22</v>
      </c>
      <c r="C417" t="s">
        <v>24</v>
      </c>
      <c r="D417" t="s">
        <v>32</v>
      </c>
      <c r="E417" t="s">
        <v>36</v>
      </c>
      <c r="F417" t="s">
        <v>38</v>
      </c>
      <c r="G417">
        <v>97636</v>
      </c>
      <c r="H417" t="s">
        <v>41</v>
      </c>
      <c r="I417" t="s">
        <v>44</v>
      </c>
      <c r="J417">
        <v>933408</v>
      </c>
      <c r="K417">
        <v>3</v>
      </c>
      <c r="L417">
        <v>3330</v>
      </c>
      <c r="M417">
        <v>5</v>
      </c>
      <c r="N417">
        <v>23326</v>
      </c>
      <c r="O417">
        <v>26195</v>
      </c>
      <c r="P417">
        <v>5663</v>
      </c>
      <c r="Q417" t="s">
        <v>49</v>
      </c>
      <c r="R417" t="s">
        <v>51</v>
      </c>
      <c r="S417" t="s">
        <v>54</v>
      </c>
      <c r="T417">
        <v>3</v>
      </c>
      <c r="U417" t="str">
        <f t="shared" si="12"/>
        <v>Profit</v>
      </c>
    </row>
    <row r="418" spans="1:21" x14ac:dyDescent="0.35">
      <c r="A418" s="4">
        <f t="shared" si="13"/>
        <v>45692</v>
      </c>
      <c r="B418" t="s">
        <v>22</v>
      </c>
      <c r="C418" t="s">
        <v>25</v>
      </c>
      <c r="D418" t="s">
        <v>31</v>
      </c>
      <c r="E418" t="s">
        <v>34</v>
      </c>
      <c r="F418" t="s">
        <v>38</v>
      </c>
      <c r="G418">
        <v>94719</v>
      </c>
      <c r="H418" t="s">
        <v>42</v>
      </c>
      <c r="I418" t="s">
        <v>44</v>
      </c>
      <c r="J418">
        <v>561013</v>
      </c>
      <c r="K418">
        <v>9</v>
      </c>
      <c r="L418">
        <v>1484</v>
      </c>
      <c r="M418">
        <v>0</v>
      </c>
      <c r="N418">
        <v>30964</v>
      </c>
      <c r="O418">
        <v>25561</v>
      </c>
      <c r="P418">
        <v>6662</v>
      </c>
      <c r="Q418" t="s">
        <v>49</v>
      </c>
      <c r="R418" t="s">
        <v>50</v>
      </c>
      <c r="S418" t="s">
        <v>54</v>
      </c>
      <c r="T418">
        <v>3</v>
      </c>
      <c r="U418" t="str">
        <f t="shared" si="12"/>
        <v>Profit</v>
      </c>
    </row>
    <row r="419" spans="1:21" x14ac:dyDescent="0.35">
      <c r="A419" s="4">
        <f t="shared" si="13"/>
        <v>45692</v>
      </c>
      <c r="B419" t="s">
        <v>23</v>
      </c>
      <c r="C419" t="s">
        <v>25</v>
      </c>
      <c r="D419" t="s">
        <v>32</v>
      </c>
      <c r="E419" t="s">
        <v>36</v>
      </c>
      <c r="F419" t="s">
        <v>39</v>
      </c>
      <c r="G419">
        <v>66165</v>
      </c>
      <c r="H419" t="s">
        <v>42</v>
      </c>
      <c r="I419" t="s">
        <v>44</v>
      </c>
      <c r="J419">
        <v>117804</v>
      </c>
      <c r="K419">
        <v>5</v>
      </c>
      <c r="L419">
        <v>4599</v>
      </c>
      <c r="M419">
        <v>0</v>
      </c>
      <c r="N419">
        <v>23531</v>
      </c>
      <c r="O419">
        <v>25153</v>
      </c>
      <c r="P419">
        <v>10216</v>
      </c>
      <c r="Q419" t="s">
        <v>48</v>
      </c>
      <c r="R419" t="s">
        <v>50</v>
      </c>
      <c r="S419" t="s">
        <v>56</v>
      </c>
      <c r="T419">
        <v>4</v>
      </c>
      <c r="U419" t="str">
        <f t="shared" si="12"/>
        <v>Profit</v>
      </c>
    </row>
    <row r="420" spans="1:21" x14ac:dyDescent="0.35">
      <c r="A420" s="4">
        <f t="shared" si="13"/>
        <v>45692</v>
      </c>
      <c r="B420" t="s">
        <v>21</v>
      </c>
      <c r="C420" t="s">
        <v>26</v>
      </c>
      <c r="D420" t="s">
        <v>32</v>
      </c>
      <c r="E420" t="s">
        <v>36</v>
      </c>
      <c r="F420" t="s">
        <v>40</v>
      </c>
      <c r="G420">
        <v>68855</v>
      </c>
      <c r="H420" t="s">
        <v>41</v>
      </c>
      <c r="I420" t="s">
        <v>45</v>
      </c>
      <c r="J420">
        <v>188613</v>
      </c>
      <c r="K420">
        <v>3</v>
      </c>
      <c r="L420">
        <v>1575</v>
      </c>
      <c r="M420">
        <v>5</v>
      </c>
      <c r="N420">
        <v>47960</v>
      </c>
      <c r="O420">
        <v>22996</v>
      </c>
      <c r="P420">
        <v>-1988</v>
      </c>
      <c r="Q420" t="s">
        <v>46</v>
      </c>
      <c r="R420" t="s">
        <v>52</v>
      </c>
      <c r="S420" t="s">
        <v>56</v>
      </c>
      <c r="T420">
        <v>2</v>
      </c>
      <c r="U420" t="str">
        <f t="shared" si="12"/>
        <v>Loss</v>
      </c>
    </row>
    <row r="421" spans="1:21" x14ac:dyDescent="0.35">
      <c r="A421" s="4">
        <f t="shared" si="13"/>
        <v>45692</v>
      </c>
      <c r="B421" t="s">
        <v>23</v>
      </c>
      <c r="C421" t="s">
        <v>26</v>
      </c>
      <c r="D421" t="s">
        <v>33</v>
      </c>
      <c r="E421" t="s">
        <v>35</v>
      </c>
      <c r="F421" t="s">
        <v>37</v>
      </c>
      <c r="G421">
        <v>10018</v>
      </c>
      <c r="H421" t="s">
        <v>42</v>
      </c>
      <c r="I421" t="s">
        <v>44</v>
      </c>
      <c r="J421">
        <v>409420</v>
      </c>
      <c r="K421">
        <v>9</v>
      </c>
      <c r="L421">
        <v>1523</v>
      </c>
      <c r="M421">
        <v>15</v>
      </c>
      <c r="N421">
        <v>26354</v>
      </c>
      <c r="O421">
        <v>9061</v>
      </c>
      <c r="P421">
        <v>14339</v>
      </c>
      <c r="Q421" t="s">
        <v>49</v>
      </c>
      <c r="R421" t="s">
        <v>50</v>
      </c>
      <c r="S421" t="s">
        <v>56</v>
      </c>
      <c r="T421">
        <v>3</v>
      </c>
      <c r="U421" t="str">
        <f t="shared" si="12"/>
        <v>Profit</v>
      </c>
    </row>
    <row r="422" spans="1:21" x14ac:dyDescent="0.35">
      <c r="A422" s="4">
        <f t="shared" si="13"/>
        <v>45693</v>
      </c>
      <c r="B422" t="s">
        <v>23</v>
      </c>
      <c r="C422" t="s">
        <v>26</v>
      </c>
      <c r="D422" t="s">
        <v>31</v>
      </c>
      <c r="E422" t="s">
        <v>36</v>
      </c>
      <c r="F422" t="s">
        <v>37</v>
      </c>
      <c r="G422">
        <v>10858</v>
      </c>
      <c r="H422" t="s">
        <v>42</v>
      </c>
      <c r="I422" t="s">
        <v>45</v>
      </c>
      <c r="J422">
        <v>124680</v>
      </c>
      <c r="K422">
        <v>1</v>
      </c>
      <c r="L422">
        <v>4397</v>
      </c>
      <c r="M422">
        <v>5</v>
      </c>
      <c r="N422">
        <v>17983</v>
      </c>
      <c r="O422">
        <v>8289</v>
      </c>
      <c r="P422">
        <v>-4816</v>
      </c>
      <c r="Q422" t="s">
        <v>46</v>
      </c>
      <c r="R422" t="s">
        <v>51</v>
      </c>
      <c r="S422" t="s">
        <v>54</v>
      </c>
      <c r="T422">
        <v>4</v>
      </c>
      <c r="U422" t="str">
        <f t="shared" si="12"/>
        <v>Loss</v>
      </c>
    </row>
    <row r="423" spans="1:21" x14ac:dyDescent="0.35">
      <c r="A423" s="4">
        <f t="shared" si="13"/>
        <v>45693</v>
      </c>
      <c r="B423" t="s">
        <v>23</v>
      </c>
      <c r="C423" t="s">
        <v>24</v>
      </c>
      <c r="D423" t="s">
        <v>31</v>
      </c>
      <c r="E423" t="s">
        <v>34</v>
      </c>
      <c r="F423" t="s">
        <v>37</v>
      </c>
      <c r="G423">
        <v>35992</v>
      </c>
      <c r="H423" t="s">
        <v>42</v>
      </c>
      <c r="I423" t="s">
        <v>43</v>
      </c>
      <c r="J423">
        <v>423111</v>
      </c>
      <c r="K423">
        <v>9</v>
      </c>
      <c r="L423">
        <v>779</v>
      </c>
      <c r="M423">
        <v>15</v>
      </c>
      <c r="N423">
        <v>40639</v>
      </c>
      <c r="O423">
        <v>4532</v>
      </c>
      <c r="P423">
        <v>14832</v>
      </c>
      <c r="Q423" t="s">
        <v>48</v>
      </c>
      <c r="R423" t="s">
        <v>52</v>
      </c>
      <c r="S423" t="s">
        <v>54</v>
      </c>
      <c r="T423">
        <v>4</v>
      </c>
      <c r="U423" t="str">
        <f t="shared" si="12"/>
        <v>Profit</v>
      </c>
    </row>
    <row r="424" spans="1:21" x14ac:dyDescent="0.35">
      <c r="A424" s="4">
        <f t="shared" si="13"/>
        <v>45693</v>
      </c>
      <c r="B424" t="s">
        <v>23</v>
      </c>
      <c r="C424" t="s">
        <v>27</v>
      </c>
      <c r="D424" t="s">
        <v>32</v>
      </c>
      <c r="E424" t="s">
        <v>34</v>
      </c>
      <c r="F424" t="s">
        <v>37</v>
      </c>
      <c r="G424">
        <v>42580</v>
      </c>
      <c r="H424" t="s">
        <v>41</v>
      </c>
      <c r="I424" t="s">
        <v>45</v>
      </c>
      <c r="J424">
        <v>116862</v>
      </c>
      <c r="K424">
        <v>5</v>
      </c>
      <c r="L424">
        <v>1611</v>
      </c>
      <c r="M424">
        <v>15</v>
      </c>
      <c r="N424">
        <v>20162</v>
      </c>
      <c r="O424">
        <v>25408</v>
      </c>
      <c r="P424">
        <v>1418</v>
      </c>
      <c r="Q424" t="s">
        <v>49</v>
      </c>
      <c r="R424" t="s">
        <v>51</v>
      </c>
      <c r="S424" t="s">
        <v>54</v>
      </c>
      <c r="T424">
        <v>1</v>
      </c>
      <c r="U424" t="str">
        <f t="shared" si="12"/>
        <v>Profit</v>
      </c>
    </row>
    <row r="425" spans="1:21" x14ac:dyDescent="0.35">
      <c r="A425" s="4">
        <f t="shared" si="13"/>
        <v>45693</v>
      </c>
      <c r="B425" t="s">
        <v>20</v>
      </c>
      <c r="C425" t="s">
        <v>24</v>
      </c>
      <c r="D425" t="s">
        <v>32</v>
      </c>
      <c r="E425" t="s">
        <v>35</v>
      </c>
      <c r="F425" t="s">
        <v>39</v>
      </c>
      <c r="G425">
        <v>80916</v>
      </c>
      <c r="H425" t="s">
        <v>42</v>
      </c>
      <c r="I425" t="s">
        <v>45</v>
      </c>
      <c r="J425">
        <v>711726</v>
      </c>
      <c r="K425">
        <v>6</v>
      </c>
      <c r="L425">
        <v>1683</v>
      </c>
      <c r="M425">
        <v>10</v>
      </c>
      <c r="N425">
        <v>39528</v>
      </c>
      <c r="O425">
        <v>5524</v>
      </c>
      <c r="P425">
        <v>12693</v>
      </c>
      <c r="Q425" t="s">
        <v>49</v>
      </c>
      <c r="R425" t="s">
        <v>50</v>
      </c>
      <c r="S425" t="s">
        <v>55</v>
      </c>
      <c r="T425">
        <v>2</v>
      </c>
      <c r="U425" t="str">
        <f t="shared" si="12"/>
        <v>Profit</v>
      </c>
    </row>
    <row r="426" spans="1:21" x14ac:dyDescent="0.35">
      <c r="A426" s="4">
        <f t="shared" si="13"/>
        <v>45693</v>
      </c>
      <c r="B426" t="s">
        <v>21</v>
      </c>
      <c r="C426" t="s">
        <v>25</v>
      </c>
      <c r="D426" t="s">
        <v>32</v>
      </c>
      <c r="E426" t="s">
        <v>35</v>
      </c>
      <c r="F426" t="s">
        <v>39</v>
      </c>
      <c r="G426">
        <v>45800</v>
      </c>
      <c r="H426" t="s">
        <v>42</v>
      </c>
      <c r="I426" t="s">
        <v>43</v>
      </c>
      <c r="J426">
        <v>335953</v>
      </c>
      <c r="K426">
        <v>2</v>
      </c>
      <c r="L426">
        <v>2575</v>
      </c>
      <c r="M426">
        <v>0</v>
      </c>
      <c r="N426">
        <v>22744</v>
      </c>
      <c r="O426">
        <v>29914</v>
      </c>
      <c r="P426">
        <v>-3629</v>
      </c>
      <c r="Q426" t="s">
        <v>48</v>
      </c>
      <c r="R426" t="s">
        <v>51</v>
      </c>
      <c r="S426" t="s">
        <v>53</v>
      </c>
      <c r="T426">
        <v>5</v>
      </c>
      <c r="U426" t="str">
        <f t="shared" si="12"/>
        <v>Loss</v>
      </c>
    </row>
    <row r="427" spans="1:21" x14ac:dyDescent="0.35">
      <c r="A427" s="4">
        <f t="shared" si="13"/>
        <v>45693</v>
      </c>
      <c r="B427" t="s">
        <v>22</v>
      </c>
      <c r="C427" t="s">
        <v>26</v>
      </c>
      <c r="D427" t="s">
        <v>29</v>
      </c>
      <c r="E427" t="s">
        <v>36</v>
      </c>
      <c r="F427" t="s">
        <v>40</v>
      </c>
      <c r="G427">
        <v>68770</v>
      </c>
      <c r="H427" t="s">
        <v>42</v>
      </c>
      <c r="I427" t="s">
        <v>43</v>
      </c>
      <c r="J427">
        <v>270625</v>
      </c>
      <c r="K427">
        <v>8</v>
      </c>
      <c r="L427">
        <v>4099</v>
      </c>
      <c r="M427">
        <v>10</v>
      </c>
      <c r="N427">
        <v>36748</v>
      </c>
      <c r="O427">
        <v>29050</v>
      </c>
      <c r="P427">
        <v>5958</v>
      </c>
      <c r="Q427" t="s">
        <v>48</v>
      </c>
      <c r="R427" t="s">
        <v>50</v>
      </c>
      <c r="S427" t="s">
        <v>55</v>
      </c>
      <c r="T427">
        <v>2</v>
      </c>
      <c r="U427" t="str">
        <f t="shared" si="12"/>
        <v>Profit</v>
      </c>
    </row>
    <row r="428" spans="1:21" x14ac:dyDescent="0.35">
      <c r="A428" s="4">
        <f t="shared" si="13"/>
        <v>45693</v>
      </c>
      <c r="B428" t="s">
        <v>22</v>
      </c>
      <c r="C428" t="s">
        <v>27</v>
      </c>
      <c r="D428" t="s">
        <v>28</v>
      </c>
      <c r="E428" t="s">
        <v>35</v>
      </c>
      <c r="F428" t="s">
        <v>37</v>
      </c>
      <c r="G428">
        <v>64941</v>
      </c>
      <c r="H428" t="s">
        <v>42</v>
      </c>
      <c r="I428" t="s">
        <v>43</v>
      </c>
      <c r="J428">
        <v>299646</v>
      </c>
      <c r="K428">
        <v>3</v>
      </c>
      <c r="L428">
        <v>4442</v>
      </c>
      <c r="M428">
        <v>0</v>
      </c>
      <c r="N428">
        <v>30128</v>
      </c>
      <c r="O428">
        <v>19188</v>
      </c>
      <c r="P428">
        <v>12396</v>
      </c>
      <c r="Q428" t="s">
        <v>49</v>
      </c>
      <c r="R428" t="s">
        <v>50</v>
      </c>
      <c r="S428" t="s">
        <v>55</v>
      </c>
      <c r="T428">
        <v>4</v>
      </c>
      <c r="U428" t="str">
        <f t="shared" si="12"/>
        <v>Profit</v>
      </c>
    </row>
    <row r="429" spans="1:21" x14ac:dyDescent="0.35">
      <c r="A429" s="4">
        <f t="shared" si="13"/>
        <v>45693</v>
      </c>
      <c r="B429" t="s">
        <v>21</v>
      </c>
      <c r="C429" t="s">
        <v>25</v>
      </c>
      <c r="D429" t="s">
        <v>30</v>
      </c>
      <c r="E429" t="s">
        <v>34</v>
      </c>
      <c r="F429" t="s">
        <v>38</v>
      </c>
      <c r="G429">
        <v>94451</v>
      </c>
      <c r="H429" t="s">
        <v>41</v>
      </c>
      <c r="I429" t="s">
        <v>44</v>
      </c>
      <c r="J429">
        <v>160313</v>
      </c>
      <c r="K429">
        <v>1</v>
      </c>
      <c r="L429">
        <v>771</v>
      </c>
      <c r="M429">
        <v>10</v>
      </c>
      <c r="N429">
        <v>26976</v>
      </c>
      <c r="O429">
        <v>23779</v>
      </c>
      <c r="P429">
        <v>-4994</v>
      </c>
      <c r="Q429" t="s">
        <v>47</v>
      </c>
      <c r="R429" t="s">
        <v>50</v>
      </c>
      <c r="S429" t="s">
        <v>55</v>
      </c>
      <c r="T429">
        <v>2</v>
      </c>
      <c r="U429" t="str">
        <f t="shared" si="12"/>
        <v>Loss</v>
      </c>
    </row>
    <row r="430" spans="1:21" x14ac:dyDescent="0.35">
      <c r="A430" s="4">
        <f t="shared" si="13"/>
        <v>45693</v>
      </c>
      <c r="B430" t="s">
        <v>22</v>
      </c>
      <c r="C430" t="s">
        <v>25</v>
      </c>
      <c r="D430" t="s">
        <v>28</v>
      </c>
      <c r="E430" t="s">
        <v>34</v>
      </c>
      <c r="F430" t="s">
        <v>39</v>
      </c>
      <c r="G430">
        <v>47487</v>
      </c>
      <c r="H430" t="s">
        <v>42</v>
      </c>
      <c r="I430" t="s">
        <v>44</v>
      </c>
      <c r="J430">
        <v>264033</v>
      </c>
      <c r="K430">
        <v>7</v>
      </c>
      <c r="L430">
        <v>1623</v>
      </c>
      <c r="M430">
        <v>15</v>
      </c>
      <c r="N430">
        <v>24987</v>
      </c>
      <c r="O430">
        <v>26674</v>
      </c>
      <c r="P430">
        <v>19763</v>
      </c>
      <c r="Q430" t="s">
        <v>46</v>
      </c>
      <c r="R430" t="s">
        <v>52</v>
      </c>
      <c r="S430" t="s">
        <v>53</v>
      </c>
      <c r="T430">
        <v>1</v>
      </c>
      <c r="U430" t="str">
        <f t="shared" si="12"/>
        <v>Profit</v>
      </c>
    </row>
    <row r="431" spans="1:21" x14ac:dyDescent="0.35">
      <c r="A431" s="4">
        <f t="shared" si="13"/>
        <v>45693</v>
      </c>
      <c r="B431" t="s">
        <v>21</v>
      </c>
      <c r="C431" t="s">
        <v>25</v>
      </c>
      <c r="D431" t="s">
        <v>31</v>
      </c>
      <c r="E431" t="s">
        <v>35</v>
      </c>
      <c r="F431" t="s">
        <v>40</v>
      </c>
      <c r="G431">
        <v>22943</v>
      </c>
      <c r="H431" t="s">
        <v>41</v>
      </c>
      <c r="I431" t="s">
        <v>44</v>
      </c>
      <c r="J431">
        <v>917994</v>
      </c>
      <c r="K431">
        <v>3</v>
      </c>
      <c r="L431">
        <v>4479</v>
      </c>
      <c r="M431">
        <v>10</v>
      </c>
      <c r="N431">
        <v>47832</v>
      </c>
      <c r="O431">
        <v>25687</v>
      </c>
      <c r="P431">
        <v>-955</v>
      </c>
      <c r="Q431" t="s">
        <v>47</v>
      </c>
      <c r="R431" t="s">
        <v>50</v>
      </c>
      <c r="S431" t="s">
        <v>54</v>
      </c>
      <c r="T431">
        <v>2</v>
      </c>
      <c r="U431" t="str">
        <f t="shared" si="12"/>
        <v>Loss</v>
      </c>
    </row>
    <row r="432" spans="1:21" x14ac:dyDescent="0.35">
      <c r="A432" s="4">
        <f t="shared" si="13"/>
        <v>45693</v>
      </c>
      <c r="B432" t="s">
        <v>22</v>
      </c>
      <c r="C432" t="s">
        <v>24</v>
      </c>
      <c r="D432" t="s">
        <v>33</v>
      </c>
      <c r="E432" t="s">
        <v>35</v>
      </c>
      <c r="F432" t="s">
        <v>40</v>
      </c>
      <c r="G432">
        <v>71457</v>
      </c>
      <c r="H432" t="s">
        <v>42</v>
      </c>
      <c r="I432" t="s">
        <v>43</v>
      </c>
      <c r="J432">
        <v>781425</v>
      </c>
      <c r="K432">
        <v>4</v>
      </c>
      <c r="L432">
        <v>1727</v>
      </c>
      <c r="M432">
        <v>20</v>
      </c>
      <c r="N432">
        <v>22021</v>
      </c>
      <c r="O432">
        <v>25214</v>
      </c>
      <c r="P432">
        <v>-3377</v>
      </c>
      <c r="Q432" t="s">
        <v>49</v>
      </c>
      <c r="R432" t="s">
        <v>51</v>
      </c>
      <c r="S432" t="s">
        <v>53</v>
      </c>
      <c r="T432">
        <v>4</v>
      </c>
      <c r="U432" t="str">
        <f t="shared" si="12"/>
        <v>Loss</v>
      </c>
    </row>
    <row r="433" spans="1:21" x14ac:dyDescent="0.35">
      <c r="A433" s="4">
        <f t="shared" si="13"/>
        <v>45693</v>
      </c>
      <c r="B433" t="s">
        <v>23</v>
      </c>
      <c r="C433" t="s">
        <v>26</v>
      </c>
      <c r="D433" t="s">
        <v>30</v>
      </c>
      <c r="E433" t="s">
        <v>35</v>
      </c>
      <c r="F433" t="s">
        <v>39</v>
      </c>
      <c r="G433">
        <v>28836</v>
      </c>
      <c r="H433" t="s">
        <v>42</v>
      </c>
      <c r="I433" t="s">
        <v>44</v>
      </c>
      <c r="J433">
        <v>787444</v>
      </c>
      <c r="K433">
        <v>5</v>
      </c>
      <c r="L433">
        <v>689</v>
      </c>
      <c r="M433">
        <v>10</v>
      </c>
      <c r="N433">
        <v>25684</v>
      </c>
      <c r="O433">
        <v>1969</v>
      </c>
      <c r="P433">
        <v>9834</v>
      </c>
      <c r="Q433" t="s">
        <v>47</v>
      </c>
      <c r="R433" t="s">
        <v>52</v>
      </c>
      <c r="S433" t="s">
        <v>55</v>
      </c>
      <c r="T433">
        <v>4</v>
      </c>
      <c r="U433" t="str">
        <f t="shared" si="12"/>
        <v>Profit</v>
      </c>
    </row>
    <row r="434" spans="1:21" x14ac:dyDescent="0.35">
      <c r="A434" s="4">
        <f t="shared" si="13"/>
        <v>45694</v>
      </c>
      <c r="B434" t="s">
        <v>22</v>
      </c>
      <c r="C434" t="s">
        <v>25</v>
      </c>
      <c r="D434" t="s">
        <v>33</v>
      </c>
      <c r="E434" t="s">
        <v>36</v>
      </c>
      <c r="F434" t="s">
        <v>38</v>
      </c>
      <c r="G434">
        <v>21394</v>
      </c>
      <c r="H434" t="s">
        <v>42</v>
      </c>
      <c r="I434" t="s">
        <v>43</v>
      </c>
      <c r="J434">
        <v>476890</v>
      </c>
      <c r="K434">
        <v>1</v>
      </c>
      <c r="L434">
        <v>1045</v>
      </c>
      <c r="M434">
        <v>10</v>
      </c>
      <c r="N434">
        <v>27790</v>
      </c>
      <c r="O434">
        <v>19017</v>
      </c>
      <c r="P434">
        <v>3254</v>
      </c>
      <c r="Q434" t="s">
        <v>48</v>
      </c>
      <c r="R434" t="s">
        <v>52</v>
      </c>
      <c r="S434" t="s">
        <v>53</v>
      </c>
      <c r="T434">
        <v>3</v>
      </c>
      <c r="U434" t="str">
        <f t="shared" si="12"/>
        <v>Profit</v>
      </c>
    </row>
    <row r="435" spans="1:21" x14ac:dyDescent="0.35">
      <c r="A435" s="4">
        <f t="shared" si="13"/>
        <v>45694</v>
      </c>
      <c r="B435" t="s">
        <v>21</v>
      </c>
      <c r="C435" t="s">
        <v>26</v>
      </c>
      <c r="D435" t="s">
        <v>29</v>
      </c>
      <c r="E435" t="s">
        <v>36</v>
      </c>
      <c r="F435" t="s">
        <v>38</v>
      </c>
      <c r="G435">
        <v>82158</v>
      </c>
      <c r="H435" t="s">
        <v>41</v>
      </c>
      <c r="I435" t="s">
        <v>43</v>
      </c>
      <c r="J435">
        <v>413182</v>
      </c>
      <c r="K435">
        <v>9</v>
      </c>
      <c r="L435">
        <v>2841</v>
      </c>
      <c r="M435">
        <v>10</v>
      </c>
      <c r="N435">
        <v>3147</v>
      </c>
      <c r="O435">
        <v>9551</v>
      </c>
      <c r="P435">
        <v>12751</v>
      </c>
      <c r="Q435" t="s">
        <v>46</v>
      </c>
      <c r="R435" t="s">
        <v>52</v>
      </c>
      <c r="S435" t="s">
        <v>54</v>
      </c>
      <c r="T435">
        <v>4</v>
      </c>
      <c r="U435" t="str">
        <f t="shared" si="12"/>
        <v>Profit</v>
      </c>
    </row>
    <row r="436" spans="1:21" x14ac:dyDescent="0.35">
      <c r="A436" s="4">
        <f t="shared" si="13"/>
        <v>45694</v>
      </c>
      <c r="B436" t="s">
        <v>21</v>
      </c>
      <c r="C436" t="s">
        <v>24</v>
      </c>
      <c r="D436" t="s">
        <v>31</v>
      </c>
      <c r="E436" t="s">
        <v>34</v>
      </c>
      <c r="F436" t="s">
        <v>37</v>
      </c>
      <c r="G436">
        <v>35280</v>
      </c>
      <c r="H436" t="s">
        <v>42</v>
      </c>
      <c r="I436" t="s">
        <v>43</v>
      </c>
      <c r="J436">
        <v>350982</v>
      </c>
      <c r="K436">
        <v>7</v>
      </c>
      <c r="L436">
        <v>4466</v>
      </c>
      <c r="M436">
        <v>20</v>
      </c>
      <c r="N436">
        <v>7550</v>
      </c>
      <c r="O436">
        <v>22246</v>
      </c>
      <c r="P436">
        <v>-4414</v>
      </c>
      <c r="Q436" t="s">
        <v>48</v>
      </c>
      <c r="R436" t="s">
        <v>51</v>
      </c>
      <c r="S436" t="s">
        <v>55</v>
      </c>
      <c r="T436">
        <v>1</v>
      </c>
      <c r="U436" t="str">
        <f t="shared" si="12"/>
        <v>Loss</v>
      </c>
    </row>
    <row r="437" spans="1:21" x14ac:dyDescent="0.35">
      <c r="A437" s="4">
        <f t="shared" si="13"/>
        <v>45694</v>
      </c>
      <c r="B437" t="s">
        <v>21</v>
      </c>
      <c r="C437" t="s">
        <v>25</v>
      </c>
      <c r="D437" t="s">
        <v>29</v>
      </c>
      <c r="E437" t="s">
        <v>36</v>
      </c>
      <c r="F437" t="s">
        <v>39</v>
      </c>
      <c r="G437">
        <v>87318</v>
      </c>
      <c r="H437" t="s">
        <v>42</v>
      </c>
      <c r="I437" t="s">
        <v>44</v>
      </c>
      <c r="J437">
        <v>692404</v>
      </c>
      <c r="K437">
        <v>2</v>
      </c>
      <c r="L437">
        <v>4514</v>
      </c>
      <c r="M437">
        <v>0</v>
      </c>
      <c r="N437">
        <v>25769</v>
      </c>
      <c r="O437">
        <v>1918</v>
      </c>
      <c r="P437">
        <v>11762</v>
      </c>
      <c r="Q437" t="s">
        <v>48</v>
      </c>
      <c r="R437" t="s">
        <v>50</v>
      </c>
      <c r="S437" t="s">
        <v>55</v>
      </c>
      <c r="T437">
        <v>4</v>
      </c>
      <c r="U437" t="str">
        <f t="shared" si="12"/>
        <v>Profit</v>
      </c>
    </row>
    <row r="438" spans="1:21" x14ac:dyDescent="0.35">
      <c r="A438" s="4">
        <f t="shared" si="13"/>
        <v>45694</v>
      </c>
      <c r="B438" t="s">
        <v>21</v>
      </c>
      <c r="C438" t="s">
        <v>24</v>
      </c>
      <c r="D438" t="s">
        <v>31</v>
      </c>
      <c r="E438" t="s">
        <v>36</v>
      </c>
      <c r="F438" t="s">
        <v>38</v>
      </c>
      <c r="G438">
        <v>11159</v>
      </c>
      <c r="H438" t="s">
        <v>41</v>
      </c>
      <c r="I438" t="s">
        <v>44</v>
      </c>
      <c r="J438">
        <v>192080</v>
      </c>
      <c r="K438">
        <v>1</v>
      </c>
      <c r="L438">
        <v>1268</v>
      </c>
      <c r="M438">
        <v>10</v>
      </c>
      <c r="N438">
        <v>46908</v>
      </c>
      <c r="O438">
        <v>17551</v>
      </c>
      <c r="P438">
        <v>9630</v>
      </c>
      <c r="Q438" t="s">
        <v>48</v>
      </c>
      <c r="R438" t="s">
        <v>52</v>
      </c>
      <c r="S438" t="s">
        <v>56</v>
      </c>
      <c r="T438">
        <v>2</v>
      </c>
      <c r="U438" t="str">
        <f t="shared" si="12"/>
        <v>Profit</v>
      </c>
    </row>
    <row r="439" spans="1:21" x14ac:dyDescent="0.35">
      <c r="A439" s="4">
        <f t="shared" si="13"/>
        <v>45694</v>
      </c>
      <c r="B439" t="s">
        <v>21</v>
      </c>
      <c r="C439" t="s">
        <v>24</v>
      </c>
      <c r="D439" t="s">
        <v>33</v>
      </c>
      <c r="E439" t="s">
        <v>36</v>
      </c>
      <c r="F439" t="s">
        <v>39</v>
      </c>
      <c r="G439">
        <v>80162</v>
      </c>
      <c r="H439" t="s">
        <v>42</v>
      </c>
      <c r="I439" t="s">
        <v>43</v>
      </c>
      <c r="J439">
        <v>604399</v>
      </c>
      <c r="K439">
        <v>2</v>
      </c>
      <c r="L439">
        <v>4275</v>
      </c>
      <c r="M439">
        <v>0</v>
      </c>
      <c r="N439">
        <v>37218</v>
      </c>
      <c r="O439">
        <v>20705</v>
      </c>
      <c r="P439">
        <v>4447</v>
      </c>
      <c r="Q439" t="s">
        <v>48</v>
      </c>
      <c r="R439" t="s">
        <v>50</v>
      </c>
      <c r="S439" t="s">
        <v>54</v>
      </c>
      <c r="T439">
        <v>5</v>
      </c>
      <c r="U439" t="str">
        <f t="shared" si="12"/>
        <v>Profit</v>
      </c>
    </row>
    <row r="440" spans="1:21" x14ac:dyDescent="0.35">
      <c r="A440" s="4">
        <f t="shared" si="13"/>
        <v>45694</v>
      </c>
      <c r="B440" t="s">
        <v>20</v>
      </c>
      <c r="C440" t="s">
        <v>26</v>
      </c>
      <c r="D440" t="s">
        <v>33</v>
      </c>
      <c r="E440" t="s">
        <v>36</v>
      </c>
      <c r="F440" t="s">
        <v>40</v>
      </c>
      <c r="G440">
        <v>33440</v>
      </c>
      <c r="H440" t="s">
        <v>42</v>
      </c>
      <c r="I440" t="s">
        <v>44</v>
      </c>
      <c r="J440">
        <v>686566</v>
      </c>
      <c r="K440">
        <v>3</v>
      </c>
      <c r="L440">
        <v>3231</v>
      </c>
      <c r="M440">
        <v>5</v>
      </c>
      <c r="N440">
        <v>9138</v>
      </c>
      <c r="O440">
        <v>29479</v>
      </c>
      <c r="P440">
        <v>13871</v>
      </c>
      <c r="Q440" t="s">
        <v>46</v>
      </c>
      <c r="R440" t="s">
        <v>50</v>
      </c>
      <c r="S440" t="s">
        <v>55</v>
      </c>
      <c r="T440">
        <v>4</v>
      </c>
      <c r="U440" t="str">
        <f t="shared" si="12"/>
        <v>Profit</v>
      </c>
    </row>
    <row r="441" spans="1:21" x14ac:dyDescent="0.35">
      <c r="A441" s="4">
        <f t="shared" si="13"/>
        <v>45694</v>
      </c>
      <c r="B441" t="s">
        <v>20</v>
      </c>
      <c r="C441" t="s">
        <v>25</v>
      </c>
      <c r="D441" t="s">
        <v>33</v>
      </c>
      <c r="E441" t="s">
        <v>34</v>
      </c>
      <c r="F441" t="s">
        <v>40</v>
      </c>
      <c r="G441">
        <v>87166</v>
      </c>
      <c r="H441" t="s">
        <v>42</v>
      </c>
      <c r="I441" t="s">
        <v>45</v>
      </c>
      <c r="J441">
        <v>734837</v>
      </c>
      <c r="K441">
        <v>3</v>
      </c>
      <c r="L441">
        <v>1510</v>
      </c>
      <c r="M441">
        <v>15</v>
      </c>
      <c r="N441">
        <v>49404</v>
      </c>
      <c r="O441">
        <v>28381</v>
      </c>
      <c r="P441">
        <v>5633</v>
      </c>
      <c r="Q441" t="s">
        <v>49</v>
      </c>
      <c r="R441" t="s">
        <v>51</v>
      </c>
      <c r="S441" t="s">
        <v>55</v>
      </c>
      <c r="T441">
        <v>1</v>
      </c>
      <c r="U441" t="str">
        <f t="shared" si="12"/>
        <v>Profit</v>
      </c>
    </row>
    <row r="442" spans="1:21" x14ac:dyDescent="0.35">
      <c r="A442" s="4">
        <f t="shared" si="13"/>
        <v>45694</v>
      </c>
      <c r="B442" t="s">
        <v>22</v>
      </c>
      <c r="C442" t="s">
        <v>24</v>
      </c>
      <c r="D442" t="s">
        <v>31</v>
      </c>
      <c r="E442" t="s">
        <v>35</v>
      </c>
      <c r="F442" t="s">
        <v>40</v>
      </c>
      <c r="G442">
        <v>62712</v>
      </c>
      <c r="H442" t="s">
        <v>42</v>
      </c>
      <c r="I442" t="s">
        <v>44</v>
      </c>
      <c r="J442">
        <v>211937</v>
      </c>
      <c r="K442">
        <v>8</v>
      </c>
      <c r="L442">
        <v>964</v>
      </c>
      <c r="M442">
        <v>5</v>
      </c>
      <c r="N442">
        <v>18328</v>
      </c>
      <c r="O442">
        <v>27836</v>
      </c>
      <c r="P442">
        <v>11119</v>
      </c>
      <c r="Q442" t="s">
        <v>49</v>
      </c>
      <c r="R442" t="s">
        <v>52</v>
      </c>
      <c r="S442" t="s">
        <v>54</v>
      </c>
      <c r="T442">
        <v>1</v>
      </c>
      <c r="U442" t="str">
        <f t="shared" si="12"/>
        <v>Profit</v>
      </c>
    </row>
    <row r="443" spans="1:21" x14ac:dyDescent="0.35">
      <c r="A443" s="4">
        <f t="shared" si="13"/>
        <v>45694</v>
      </c>
      <c r="B443" t="s">
        <v>21</v>
      </c>
      <c r="C443" t="s">
        <v>25</v>
      </c>
      <c r="D443" t="s">
        <v>32</v>
      </c>
      <c r="E443" t="s">
        <v>34</v>
      </c>
      <c r="F443" t="s">
        <v>39</v>
      </c>
      <c r="G443">
        <v>57656</v>
      </c>
      <c r="H443" t="s">
        <v>41</v>
      </c>
      <c r="I443" t="s">
        <v>43</v>
      </c>
      <c r="J443">
        <v>940228</v>
      </c>
      <c r="K443">
        <v>5</v>
      </c>
      <c r="L443">
        <v>3100</v>
      </c>
      <c r="M443">
        <v>20</v>
      </c>
      <c r="N443">
        <v>41125</v>
      </c>
      <c r="O443">
        <v>16802</v>
      </c>
      <c r="P443">
        <v>-1054</v>
      </c>
      <c r="Q443" t="s">
        <v>46</v>
      </c>
      <c r="R443" t="s">
        <v>51</v>
      </c>
      <c r="S443" t="s">
        <v>55</v>
      </c>
      <c r="T443">
        <v>1</v>
      </c>
      <c r="U443" t="str">
        <f t="shared" si="12"/>
        <v>Loss</v>
      </c>
    </row>
    <row r="444" spans="1:21" x14ac:dyDescent="0.35">
      <c r="A444" s="4">
        <f t="shared" si="13"/>
        <v>45694</v>
      </c>
      <c r="B444" t="s">
        <v>22</v>
      </c>
      <c r="C444" t="s">
        <v>26</v>
      </c>
      <c r="D444" t="s">
        <v>33</v>
      </c>
      <c r="E444" t="s">
        <v>36</v>
      </c>
      <c r="F444" t="s">
        <v>37</v>
      </c>
      <c r="G444">
        <v>16589</v>
      </c>
      <c r="H444" t="s">
        <v>41</v>
      </c>
      <c r="I444" t="s">
        <v>43</v>
      </c>
      <c r="J444">
        <v>766637</v>
      </c>
      <c r="K444">
        <v>9</v>
      </c>
      <c r="L444">
        <v>1416</v>
      </c>
      <c r="M444">
        <v>20</v>
      </c>
      <c r="N444">
        <v>11065</v>
      </c>
      <c r="O444">
        <v>27445</v>
      </c>
      <c r="P444">
        <v>-4264</v>
      </c>
      <c r="Q444" t="s">
        <v>48</v>
      </c>
      <c r="R444" t="s">
        <v>52</v>
      </c>
      <c r="S444" t="s">
        <v>56</v>
      </c>
      <c r="T444">
        <v>1</v>
      </c>
      <c r="U444" t="str">
        <f t="shared" si="12"/>
        <v>Loss</v>
      </c>
    </row>
    <row r="445" spans="1:21" x14ac:dyDescent="0.35">
      <c r="A445" s="4">
        <f t="shared" si="13"/>
        <v>45694</v>
      </c>
      <c r="B445" t="s">
        <v>21</v>
      </c>
      <c r="C445" t="s">
        <v>24</v>
      </c>
      <c r="D445" t="s">
        <v>29</v>
      </c>
      <c r="E445" t="s">
        <v>35</v>
      </c>
      <c r="F445" t="s">
        <v>37</v>
      </c>
      <c r="G445">
        <v>58241</v>
      </c>
      <c r="H445" t="s">
        <v>41</v>
      </c>
      <c r="I445" t="s">
        <v>43</v>
      </c>
      <c r="J445">
        <v>336999</v>
      </c>
      <c r="K445">
        <v>3</v>
      </c>
      <c r="L445">
        <v>1952</v>
      </c>
      <c r="M445">
        <v>0</v>
      </c>
      <c r="N445">
        <v>10565</v>
      </c>
      <c r="O445">
        <v>12031</v>
      </c>
      <c r="P445">
        <v>14731</v>
      </c>
      <c r="Q445" t="s">
        <v>47</v>
      </c>
      <c r="R445" t="s">
        <v>52</v>
      </c>
      <c r="S445" t="s">
        <v>53</v>
      </c>
      <c r="T445">
        <v>2</v>
      </c>
      <c r="U445" t="str">
        <f t="shared" si="12"/>
        <v>Profit</v>
      </c>
    </row>
    <row r="446" spans="1:21" x14ac:dyDescent="0.35">
      <c r="A446" s="4">
        <f t="shared" si="13"/>
        <v>45695</v>
      </c>
      <c r="B446" t="s">
        <v>21</v>
      </c>
      <c r="C446" t="s">
        <v>26</v>
      </c>
      <c r="D446" t="s">
        <v>30</v>
      </c>
      <c r="E446" t="s">
        <v>35</v>
      </c>
      <c r="F446" t="s">
        <v>38</v>
      </c>
      <c r="G446">
        <v>33233</v>
      </c>
      <c r="H446" t="s">
        <v>42</v>
      </c>
      <c r="I446" t="s">
        <v>45</v>
      </c>
      <c r="J446">
        <v>984956</v>
      </c>
      <c r="K446">
        <v>6</v>
      </c>
      <c r="L446">
        <v>3968</v>
      </c>
      <c r="M446">
        <v>0</v>
      </c>
      <c r="N446">
        <v>34079</v>
      </c>
      <c r="O446">
        <v>23573</v>
      </c>
      <c r="P446">
        <v>14622</v>
      </c>
      <c r="Q446" t="s">
        <v>49</v>
      </c>
      <c r="R446" t="s">
        <v>50</v>
      </c>
      <c r="S446" t="s">
        <v>56</v>
      </c>
      <c r="T446">
        <v>3</v>
      </c>
      <c r="U446" t="str">
        <f t="shared" si="12"/>
        <v>Profit</v>
      </c>
    </row>
    <row r="447" spans="1:21" x14ac:dyDescent="0.35">
      <c r="A447" s="4">
        <f t="shared" si="13"/>
        <v>45695</v>
      </c>
      <c r="B447" t="s">
        <v>20</v>
      </c>
      <c r="C447" t="s">
        <v>25</v>
      </c>
      <c r="D447" t="s">
        <v>31</v>
      </c>
      <c r="E447" t="s">
        <v>35</v>
      </c>
      <c r="F447" t="s">
        <v>39</v>
      </c>
      <c r="G447">
        <v>45011</v>
      </c>
      <c r="H447" t="s">
        <v>42</v>
      </c>
      <c r="I447" t="s">
        <v>43</v>
      </c>
      <c r="J447">
        <v>690699</v>
      </c>
      <c r="K447">
        <v>4</v>
      </c>
      <c r="L447">
        <v>4789</v>
      </c>
      <c r="M447">
        <v>10</v>
      </c>
      <c r="N447">
        <v>3194</v>
      </c>
      <c r="O447">
        <v>22521</v>
      </c>
      <c r="P447">
        <v>19533</v>
      </c>
      <c r="Q447" t="s">
        <v>48</v>
      </c>
      <c r="R447" t="s">
        <v>50</v>
      </c>
      <c r="S447" t="s">
        <v>53</v>
      </c>
      <c r="T447">
        <v>5</v>
      </c>
      <c r="U447" t="str">
        <f t="shared" si="12"/>
        <v>Profit</v>
      </c>
    </row>
    <row r="448" spans="1:21" x14ac:dyDescent="0.35">
      <c r="A448" s="4">
        <f t="shared" si="13"/>
        <v>45695</v>
      </c>
      <c r="B448" t="s">
        <v>20</v>
      </c>
      <c r="C448" t="s">
        <v>25</v>
      </c>
      <c r="D448" t="s">
        <v>29</v>
      </c>
      <c r="E448" t="s">
        <v>34</v>
      </c>
      <c r="F448" t="s">
        <v>37</v>
      </c>
      <c r="G448">
        <v>18177</v>
      </c>
      <c r="H448" t="s">
        <v>42</v>
      </c>
      <c r="I448" t="s">
        <v>43</v>
      </c>
      <c r="J448">
        <v>308262</v>
      </c>
      <c r="K448">
        <v>8</v>
      </c>
      <c r="L448">
        <v>565</v>
      </c>
      <c r="M448">
        <v>5</v>
      </c>
      <c r="N448">
        <v>41255</v>
      </c>
      <c r="O448">
        <v>22358</v>
      </c>
      <c r="P448">
        <v>19674</v>
      </c>
      <c r="Q448" t="s">
        <v>47</v>
      </c>
      <c r="R448" t="s">
        <v>52</v>
      </c>
      <c r="S448" t="s">
        <v>56</v>
      </c>
      <c r="T448">
        <v>3</v>
      </c>
      <c r="U448" t="str">
        <f t="shared" si="12"/>
        <v>Profit</v>
      </c>
    </row>
    <row r="449" spans="1:21" x14ac:dyDescent="0.35">
      <c r="A449" s="4">
        <f t="shared" si="13"/>
        <v>45695</v>
      </c>
      <c r="B449" t="s">
        <v>23</v>
      </c>
      <c r="C449" t="s">
        <v>26</v>
      </c>
      <c r="D449" t="s">
        <v>28</v>
      </c>
      <c r="E449" t="s">
        <v>35</v>
      </c>
      <c r="F449" t="s">
        <v>39</v>
      </c>
      <c r="G449">
        <v>44528</v>
      </c>
      <c r="H449" t="s">
        <v>42</v>
      </c>
      <c r="I449" t="s">
        <v>44</v>
      </c>
      <c r="J449">
        <v>291141</v>
      </c>
      <c r="K449">
        <v>1</v>
      </c>
      <c r="L449">
        <v>3102</v>
      </c>
      <c r="M449">
        <v>0</v>
      </c>
      <c r="N449">
        <v>31533</v>
      </c>
      <c r="O449">
        <v>26333</v>
      </c>
      <c r="P449">
        <v>10218</v>
      </c>
      <c r="Q449" t="s">
        <v>47</v>
      </c>
      <c r="R449" t="s">
        <v>52</v>
      </c>
      <c r="S449" t="s">
        <v>53</v>
      </c>
      <c r="T449">
        <v>3</v>
      </c>
      <c r="U449" t="str">
        <f t="shared" si="12"/>
        <v>Profit</v>
      </c>
    </row>
    <row r="450" spans="1:21" x14ac:dyDescent="0.35">
      <c r="A450" s="4">
        <f t="shared" si="13"/>
        <v>45695</v>
      </c>
      <c r="B450" t="s">
        <v>20</v>
      </c>
      <c r="C450" t="s">
        <v>27</v>
      </c>
      <c r="D450" t="s">
        <v>28</v>
      </c>
      <c r="E450" t="s">
        <v>34</v>
      </c>
      <c r="F450" t="s">
        <v>37</v>
      </c>
      <c r="G450">
        <v>71351</v>
      </c>
      <c r="H450" t="s">
        <v>41</v>
      </c>
      <c r="I450" t="s">
        <v>45</v>
      </c>
      <c r="J450">
        <v>691020</v>
      </c>
      <c r="K450">
        <v>4</v>
      </c>
      <c r="L450">
        <v>2225</v>
      </c>
      <c r="M450">
        <v>0</v>
      </c>
      <c r="N450">
        <v>21865</v>
      </c>
      <c r="O450">
        <v>14661</v>
      </c>
      <c r="P450">
        <v>5651</v>
      </c>
      <c r="Q450" t="s">
        <v>48</v>
      </c>
      <c r="R450" t="s">
        <v>50</v>
      </c>
      <c r="S450" t="s">
        <v>56</v>
      </c>
      <c r="T450">
        <v>3</v>
      </c>
      <c r="U450" t="str">
        <f t="shared" si="12"/>
        <v>Profit</v>
      </c>
    </row>
    <row r="451" spans="1:21" x14ac:dyDescent="0.35">
      <c r="A451" s="4">
        <f t="shared" si="13"/>
        <v>45695</v>
      </c>
      <c r="B451" t="s">
        <v>23</v>
      </c>
      <c r="C451" t="s">
        <v>24</v>
      </c>
      <c r="D451" t="s">
        <v>30</v>
      </c>
      <c r="E451" t="s">
        <v>34</v>
      </c>
      <c r="F451" t="s">
        <v>40</v>
      </c>
      <c r="G451">
        <v>66831</v>
      </c>
      <c r="H451" t="s">
        <v>42</v>
      </c>
      <c r="I451" t="s">
        <v>44</v>
      </c>
      <c r="J451">
        <v>282933</v>
      </c>
      <c r="K451">
        <v>7</v>
      </c>
      <c r="L451">
        <v>1999</v>
      </c>
      <c r="M451">
        <v>0</v>
      </c>
      <c r="N451">
        <v>47356</v>
      </c>
      <c r="O451">
        <v>5783</v>
      </c>
      <c r="P451">
        <v>6491</v>
      </c>
      <c r="Q451" t="s">
        <v>46</v>
      </c>
      <c r="R451" t="s">
        <v>52</v>
      </c>
      <c r="S451" t="s">
        <v>55</v>
      </c>
      <c r="T451">
        <v>2</v>
      </c>
      <c r="U451" t="str">
        <f t="shared" ref="U451:U514" si="14">IF(P451&lt;0,"Loss","Profit")</f>
        <v>Profit</v>
      </c>
    </row>
    <row r="452" spans="1:21" x14ac:dyDescent="0.35">
      <c r="A452" s="4">
        <f t="shared" si="13"/>
        <v>45695</v>
      </c>
      <c r="B452" t="s">
        <v>23</v>
      </c>
      <c r="C452" t="s">
        <v>25</v>
      </c>
      <c r="D452" t="s">
        <v>32</v>
      </c>
      <c r="E452" t="s">
        <v>36</v>
      </c>
      <c r="F452" t="s">
        <v>40</v>
      </c>
      <c r="G452">
        <v>61827</v>
      </c>
      <c r="H452" t="s">
        <v>41</v>
      </c>
      <c r="I452" t="s">
        <v>43</v>
      </c>
      <c r="J452">
        <v>610635</v>
      </c>
      <c r="K452">
        <v>9</v>
      </c>
      <c r="L452">
        <v>2404</v>
      </c>
      <c r="M452">
        <v>15</v>
      </c>
      <c r="N452">
        <v>7615</v>
      </c>
      <c r="O452">
        <v>5493</v>
      </c>
      <c r="P452">
        <v>19989</v>
      </c>
      <c r="Q452" t="s">
        <v>48</v>
      </c>
      <c r="R452" t="s">
        <v>52</v>
      </c>
      <c r="S452" t="s">
        <v>53</v>
      </c>
      <c r="T452">
        <v>5</v>
      </c>
      <c r="U452" t="str">
        <f t="shared" si="14"/>
        <v>Profit</v>
      </c>
    </row>
    <row r="453" spans="1:21" x14ac:dyDescent="0.35">
      <c r="A453" s="4">
        <f t="shared" si="13"/>
        <v>45695</v>
      </c>
      <c r="B453" t="s">
        <v>23</v>
      </c>
      <c r="C453" t="s">
        <v>25</v>
      </c>
      <c r="D453" t="s">
        <v>33</v>
      </c>
      <c r="E453" t="s">
        <v>36</v>
      </c>
      <c r="F453" t="s">
        <v>38</v>
      </c>
      <c r="G453">
        <v>33508</v>
      </c>
      <c r="H453" t="s">
        <v>42</v>
      </c>
      <c r="I453" t="s">
        <v>43</v>
      </c>
      <c r="J453">
        <v>885488</v>
      </c>
      <c r="K453">
        <v>1</v>
      </c>
      <c r="L453">
        <v>4464</v>
      </c>
      <c r="M453">
        <v>0</v>
      </c>
      <c r="N453">
        <v>42226</v>
      </c>
      <c r="O453">
        <v>13009</v>
      </c>
      <c r="P453">
        <v>11697</v>
      </c>
      <c r="Q453" t="s">
        <v>46</v>
      </c>
      <c r="R453" t="s">
        <v>52</v>
      </c>
      <c r="S453" t="s">
        <v>54</v>
      </c>
      <c r="T453">
        <v>4</v>
      </c>
      <c r="U453" t="str">
        <f t="shared" si="14"/>
        <v>Profit</v>
      </c>
    </row>
    <row r="454" spans="1:21" x14ac:dyDescent="0.35">
      <c r="A454" s="4">
        <f t="shared" si="13"/>
        <v>45695</v>
      </c>
      <c r="B454" t="s">
        <v>23</v>
      </c>
      <c r="C454" t="s">
        <v>24</v>
      </c>
      <c r="D454" t="s">
        <v>31</v>
      </c>
      <c r="E454" t="s">
        <v>35</v>
      </c>
      <c r="F454" t="s">
        <v>40</v>
      </c>
      <c r="G454">
        <v>64933</v>
      </c>
      <c r="H454" t="s">
        <v>42</v>
      </c>
      <c r="I454" t="s">
        <v>45</v>
      </c>
      <c r="J454">
        <v>542703</v>
      </c>
      <c r="K454">
        <v>8</v>
      </c>
      <c r="L454">
        <v>3309</v>
      </c>
      <c r="M454">
        <v>15</v>
      </c>
      <c r="N454">
        <v>17084</v>
      </c>
      <c r="O454">
        <v>2973</v>
      </c>
      <c r="P454">
        <v>17656</v>
      </c>
      <c r="Q454" t="s">
        <v>47</v>
      </c>
      <c r="R454" t="s">
        <v>51</v>
      </c>
      <c r="S454" t="s">
        <v>54</v>
      </c>
      <c r="T454">
        <v>4</v>
      </c>
      <c r="U454" t="str">
        <f t="shared" si="14"/>
        <v>Profit</v>
      </c>
    </row>
    <row r="455" spans="1:21" x14ac:dyDescent="0.35">
      <c r="A455" s="4">
        <f t="shared" si="13"/>
        <v>45695</v>
      </c>
      <c r="B455" t="s">
        <v>23</v>
      </c>
      <c r="C455" t="s">
        <v>26</v>
      </c>
      <c r="D455" t="s">
        <v>29</v>
      </c>
      <c r="E455" t="s">
        <v>35</v>
      </c>
      <c r="F455" t="s">
        <v>37</v>
      </c>
      <c r="G455">
        <v>90501</v>
      </c>
      <c r="H455" t="s">
        <v>41</v>
      </c>
      <c r="I455" t="s">
        <v>43</v>
      </c>
      <c r="J455">
        <v>534400</v>
      </c>
      <c r="K455">
        <v>2</v>
      </c>
      <c r="L455">
        <v>4590</v>
      </c>
      <c r="M455">
        <v>20</v>
      </c>
      <c r="N455">
        <v>10016</v>
      </c>
      <c r="O455">
        <v>11900</v>
      </c>
      <c r="P455">
        <v>2619</v>
      </c>
      <c r="Q455" t="s">
        <v>49</v>
      </c>
      <c r="R455" t="s">
        <v>52</v>
      </c>
      <c r="S455" t="s">
        <v>56</v>
      </c>
      <c r="T455">
        <v>5</v>
      </c>
      <c r="U455" t="str">
        <f t="shared" si="14"/>
        <v>Profit</v>
      </c>
    </row>
    <row r="456" spans="1:21" x14ac:dyDescent="0.35">
      <c r="A456" s="4">
        <f t="shared" si="13"/>
        <v>45695</v>
      </c>
      <c r="B456" t="s">
        <v>22</v>
      </c>
      <c r="C456" t="s">
        <v>26</v>
      </c>
      <c r="D456" t="s">
        <v>33</v>
      </c>
      <c r="E456" t="s">
        <v>36</v>
      </c>
      <c r="F456" t="s">
        <v>38</v>
      </c>
      <c r="G456">
        <v>78772</v>
      </c>
      <c r="H456" t="s">
        <v>42</v>
      </c>
      <c r="I456" t="s">
        <v>45</v>
      </c>
      <c r="J456">
        <v>909830</v>
      </c>
      <c r="K456">
        <v>4</v>
      </c>
      <c r="L456">
        <v>1386</v>
      </c>
      <c r="M456">
        <v>10</v>
      </c>
      <c r="N456">
        <v>33156</v>
      </c>
      <c r="O456">
        <v>17481</v>
      </c>
      <c r="P456">
        <v>-3568</v>
      </c>
      <c r="Q456" t="s">
        <v>46</v>
      </c>
      <c r="R456" t="s">
        <v>52</v>
      </c>
      <c r="S456" t="s">
        <v>56</v>
      </c>
      <c r="T456">
        <v>5</v>
      </c>
      <c r="U456" t="str">
        <f t="shared" si="14"/>
        <v>Loss</v>
      </c>
    </row>
    <row r="457" spans="1:21" x14ac:dyDescent="0.35">
      <c r="A457" s="4">
        <f t="shared" si="13"/>
        <v>45695</v>
      </c>
      <c r="B457" t="s">
        <v>20</v>
      </c>
      <c r="C457" t="s">
        <v>26</v>
      </c>
      <c r="D457" t="s">
        <v>29</v>
      </c>
      <c r="E457" t="s">
        <v>34</v>
      </c>
      <c r="F457" t="s">
        <v>38</v>
      </c>
      <c r="G457">
        <v>25611</v>
      </c>
      <c r="H457" t="s">
        <v>41</v>
      </c>
      <c r="I457" t="s">
        <v>44</v>
      </c>
      <c r="J457">
        <v>704194</v>
      </c>
      <c r="K457">
        <v>4</v>
      </c>
      <c r="L457">
        <v>4308</v>
      </c>
      <c r="M457">
        <v>5</v>
      </c>
      <c r="N457">
        <v>28725</v>
      </c>
      <c r="O457">
        <v>20460</v>
      </c>
      <c r="P457">
        <v>7710</v>
      </c>
      <c r="Q457" t="s">
        <v>46</v>
      </c>
      <c r="R457" t="s">
        <v>50</v>
      </c>
      <c r="S457" t="s">
        <v>56</v>
      </c>
      <c r="T457">
        <v>1</v>
      </c>
      <c r="U457" t="str">
        <f t="shared" si="14"/>
        <v>Profit</v>
      </c>
    </row>
    <row r="458" spans="1:21" x14ac:dyDescent="0.35">
      <c r="A458" s="4">
        <f t="shared" si="13"/>
        <v>45696</v>
      </c>
      <c r="B458" t="s">
        <v>23</v>
      </c>
      <c r="C458" t="s">
        <v>27</v>
      </c>
      <c r="D458" t="s">
        <v>31</v>
      </c>
      <c r="E458" t="s">
        <v>34</v>
      </c>
      <c r="F458" t="s">
        <v>40</v>
      </c>
      <c r="G458">
        <v>32282</v>
      </c>
      <c r="H458" t="s">
        <v>41</v>
      </c>
      <c r="I458" t="s">
        <v>45</v>
      </c>
      <c r="J458">
        <v>128517</v>
      </c>
      <c r="K458">
        <v>8</v>
      </c>
      <c r="L458">
        <v>4677</v>
      </c>
      <c r="M458">
        <v>0</v>
      </c>
      <c r="N458">
        <v>36825</v>
      </c>
      <c r="O458">
        <v>27495</v>
      </c>
      <c r="P458">
        <v>7517</v>
      </c>
      <c r="Q458" t="s">
        <v>46</v>
      </c>
      <c r="R458" t="s">
        <v>50</v>
      </c>
      <c r="S458" t="s">
        <v>53</v>
      </c>
      <c r="T458">
        <v>3</v>
      </c>
      <c r="U458" t="str">
        <f t="shared" si="14"/>
        <v>Profit</v>
      </c>
    </row>
    <row r="459" spans="1:21" x14ac:dyDescent="0.35">
      <c r="A459" s="4">
        <f t="shared" si="13"/>
        <v>45696</v>
      </c>
      <c r="B459" t="s">
        <v>21</v>
      </c>
      <c r="C459" t="s">
        <v>27</v>
      </c>
      <c r="D459" t="s">
        <v>28</v>
      </c>
      <c r="E459" t="s">
        <v>36</v>
      </c>
      <c r="F459" t="s">
        <v>39</v>
      </c>
      <c r="G459">
        <v>51003</v>
      </c>
      <c r="H459" t="s">
        <v>42</v>
      </c>
      <c r="I459" t="s">
        <v>44</v>
      </c>
      <c r="J459">
        <v>456539</v>
      </c>
      <c r="K459">
        <v>2</v>
      </c>
      <c r="L459">
        <v>2460</v>
      </c>
      <c r="M459">
        <v>15</v>
      </c>
      <c r="N459">
        <v>46072</v>
      </c>
      <c r="O459">
        <v>3206</v>
      </c>
      <c r="P459">
        <v>4786</v>
      </c>
      <c r="Q459" t="s">
        <v>49</v>
      </c>
      <c r="R459" t="s">
        <v>51</v>
      </c>
      <c r="S459" t="s">
        <v>55</v>
      </c>
      <c r="T459">
        <v>1</v>
      </c>
      <c r="U459" t="str">
        <f t="shared" si="14"/>
        <v>Profit</v>
      </c>
    </row>
    <row r="460" spans="1:21" x14ac:dyDescent="0.35">
      <c r="A460" s="4">
        <f t="shared" si="13"/>
        <v>45696</v>
      </c>
      <c r="B460" t="s">
        <v>20</v>
      </c>
      <c r="C460" t="s">
        <v>25</v>
      </c>
      <c r="D460" t="s">
        <v>33</v>
      </c>
      <c r="E460" t="s">
        <v>34</v>
      </c>
      <c r="F460" t="s">
        <v>40</v>
      </c>
      <c r="G460">
        <v>91365</v>
      </c>
      <c r="H460" t="s">
        <v>41</v>
      </c>
      <c r="I460" t="s">
        <v>43</v>
      </c>
      <c r="J460">
        <v>297855</v>
      </c>
      <c r="K460">
        <v>7</v>
      </c>
      <c r="L460">
        <v>3247</v>
      </c>
      <c r="M460">
        <v>0</v>
      </c>
      <c r="N460">
        <v>20801</v>
      </c>
      <c r="O460">
        <v>25514</v>
      </c>
      <c r="P460">
        <v>6775</v>
      </c>
      <c r="Q460" t="s">
        <v>48</v>
      </c>
      <c r="R460" t="s">
        <v>50</v>
      </c>
      <c r="S460" t="s">
        <v>54</v>
      </c>
      <c r="T460">
        <v>2</v>
      </c>
      <c r="U460" t="str">
        <f t="shared" si="14"/>
        <v>Profit</v>
      </c>
    </row>
    <row r="461" spans="1:21" x14ac:dyDescent="0.35">
      <c r="A461" s="4">
        <f t="shared" si="13"/>
        <v>45696</v>
      </c>
      <c r="B461" t="s">
        <v>20</v>
      </c>
      <c r="C461" t="s">
        <v>26</v>
      </c>
      <c r="D461" t="s">
        <v>30</v>
      </c>
      <c r="E461" t="s">
        <v>36</v>
      </c>
      <c r="F461" t="s">
        <v>40</v>
      </c>
      <c r="G461">
        <v>84216</v>
      </c>
      <c r="H461" t="s">
        <v>41</v>
      </c>
      <c r="I461" t="s">
        <v>44</v>
      </c>
      <c r="J461">
        <v>910996</v>
      </c>
      <c r="K461">
        <v>3</v>
      </c>
      <c r="L461">
        <v>543</v>
      </c>
      <c r="M461">
        <v>0</v>
      </c>
      <c r="N461">
        <v>37600</v>
      </c>
      <c r="O461">
        <v>1086</v>
      </c>
      <c r="P461">
        <v>8003</v>
      </c>
      <c r="Q461" t="s">
        <v>47</v>
      </c>
      <c r="R461" t="s">
        <v>52</v>
      </c>
      <c r="S461" t="s">
        <v>56</v>
      </c>
      <c r="T461">
        <v>2</v>
      </c>
      <c r="U461" t="str">
        <f t="shared" si="14"/>
        <v>Profit</v>
      </c>
    </row>
    <row r="462" spans="1:21" x14ac:dyDescent="0.35">
      <c r="A462" s="4">
        <f t="shared" si="13"/>
        <v>45696</v>
      </c>
      <c r="B462" t="s">
        <v>23</v>
      </c>
      <c r="C462" t="s">
        <v>24</v>
      </c>
      <c r="D462" t="s">
        <v>32</v>
      </c>
      <c r="E462" t="s">
        <v>36</v>
      </c>
      <c r="F462" t="s">
        <v>38</v>
      </c>
      <c r="G462">
        <v>21340</v>
      </c>
      <c r="H462" t="s">
        <v>42</v>
      </c>
      <c r="I462" t="s">
        <v>44</v>
      </c>
      <c r="J462">
        <v>874005</v>
      </c>
      <c r="K462">
        <v>9</v>
      </c>
      <c r="L462">
        <v>4342</v>
      </c>
      <c r="M462">
        <v>15</v>
      </c>
      <c r="N462">
        <v>39246</v>
      </c>
      <c r="O462">
        <v>10958</v>
      </c>
      <c r="P462">
        <v>9236</v>
      </c>
      <c r="Q462" t="s">
        <v>47</v>
      </c>
      <c r="R462" t="s">
        <v>51</v>
      </c>
      <c r="S462" t="s">
        <v>53</v>
      </c>
      <c r="T462">
        <v>5</v>
      </c>
      <c r="U462" t="str">
        <f t="shared" si="14"/>
        <v>Profit</v>
      </c>
    </row>
    <row r="463" spans="1:21" x14ac:dyDescent="0.35">
      <c r="A463" s="4">
        <f t="shared" ref="A463:A526" si="15">A451+1</f>
        <v>45696</v>
      </c>
      <c r="B463" t="s">
        <v>22</v>
      </c>
      <c r="C463" t="s">
        <v>25</v>
      </c>
      <c r="D463" t="s">
        <v>30</v>
      </c>
      <c r="E463" t="s">
        <v>35</v>
      </c>
      <c r="F463" t="s">
        <v>40</v>
      </c>
      <c r="G463">
        <v>96643</v>
      </c>
      <c r="H463" t="s">
        <v>41</v>
      </c>
      <c r="I463" t="s">
        <v>44</v>
      </c>
      <c r="J463">
        <v>997986</v>
      </c>
      <c r="K463">
        <v>5</v>
      </c>
      <c r="L463">
        <v>2388</v>
      </c>
      <c r="M463">
        <v>0</v>
      </c>
      <c r="N463">
        <v>24854</v>
      </c>
      <c r="O463">
        <v>12383</v>
      </c>
      <c r="P463">
        <v>9945</v>
      </c>
      <c r="Q463" t="s">
        <v>46</v>
      </c>
      <c r="R463" t="s">
        <v>52</v>
      </c>
      <c r="S463" t="s">
        <v>53</v>
      </c>
      <c r="T463">
        <v>2</v>
      </c>
      <c r="U463" t="str">
        <f t="shared" si="14"/>
        <v>Profit</v>
      </c>
    </row>
    <row r="464" spans="1:21" x14ac:dyDescent="0.35">
      <c r="A464" s="4">
        <f t="shared" si="15"/>
        <v>45696</v>
      </c>
      <c r="B464" t="s">
        <v>23</v>
      </c>
      <c r="C464" t="s">
        <v>24</v>
      </c>
      <c r="D464" t="s">
        <v>32</v>
      </c>
      <c r="E464" t="s">
        <v>35</v>
      </c>
      <c r="F464" t="s">
        <v>37</v>
      </c>
      <c r="G464">
        <v>84684</v>
      </c>
      <c r="H464" t="s">
        <v>41</v>
      </c>
      <c r="I464" t="s">
        <v>45</v>
      </c>
      <c r="J464">
        <v>631399</v>
      </c>
      <c r="K464">
        <v>8</v>
      </c>
      <c r="L464">
        <v>4398</v>
      </c>
      <c r="M464">
        <v>5</v>
      </c>
      <c r="N464">
        <v>39386</v>
      </c>
      <c r="O464">
        <v>7315</v>
      </c>
      <c r="P464">
        <v>11721</v>
      </c>
      <c r="Q464" t="s">
        <v>47</v>
      </c>
      <c r="R464" t="s">
        <v>52</v>
      </c>
      <c r="S464" t="s">
        <v>54</v>
      </c>
      <c r="T464">
        <v>5</v>
      </c>
      <c r="U464" t="str">
        <f t="shared" si="14"/>
        <v>Profit</v>
      </c>
    </row>
    <row r="465" spans="1:21" x14ac:dyDescent="0.35">
      <c r="A465" s="4">
        <f t="shared" si="15"/>
        <v>45696</v>
      </c>
      <c r="B465" t="s">
        <v>22</v>
      </c>
      <c r="C465" t="s">
        <v>25</v>
      </c>
      <c r="D465" t="s">
        <v>29</v>
      </c>
      <c r="E465" t="s">
        <v>36</v>
      </c>
      <c r="F465" t="s">
        <v>38</v>
      </c>
      <c r="G465">
        <v>93035</v>
      </c>
      <c r="H465" t="s">
        <v>42</v>
      </c>
      <c r="I465" t="s">
        <v>44</v>
      </c>
      <c r="J465">
        <v>724478</v>
      </c>
      <c r="K465">
        <v>5</v>
      </c>
      <c r="L465">
        <v>4392</v>
      </c>
      <c r="M465">
        <v>20</v>
      </c>
      <c r="N465">
        <v>16142</v>
      </c>
      <c r="O465">
        <v>21031</v>
      </c>
      <c r="P465">
        <v>-659</v>
      </c>
      <c r="Q465" t="s">
        <v>46</v>
      </c>
      <c r="R465" t="s">
        <v>52</v>
      </c>
      <c r="S465" t="s">
        <v>54</v>
      </c>
      <c r="T465">
        <v>4</v>
      </c>
      <c r="U465" t="str">
        <f t="shared" si="14"/>
        <v>Loss</v>
      </c>
    </row>
    <row r="466" spans="1:21" x14ac:dyDescent="0.35">
      <c r="A466" s="4">
        <f t="shared" si="15"/>
        <v>45696</v>
      </c>
      <c r="B466" t="s">
        <v>21</v>
      </c>
      <c r="C466" t="s">
        <v>27</v>
      </c>
      <c r="D466" t="s">
        <v>33</v>
      </c>
      <c r="E466" t="s">
        <v>35</v>
      </c>
      <c r="F466" t="s">
        <v>40</v>
      </c>
      <c r="G466">
        <v>28165</v>
      </c>
      <c r="H466" t="s">
        <v>41</v>
      </c>
      <c r="I466" t="s">
        <v>45</v>
      </c>
      <c r="J466">
        <v>231382</v>
      </c>
      <c r="K466">
        <v>1</v>
      </c>
      <c r="L466">
        <v>1219</v>
      </c>
      <c r="M466">
        <v>10</v>
      </c>
      <c r="N466">
        <v>19393</v>
      </c>
      <c r="O466">
        <v>4677</v>
      </c>
      <c r="P466">
        <v>19200</v>
      </c>
      <c r="Q466" t="s">
        <v>49</v>
      </c>
      <c r="R466" t="s">
        <v>51</v>
      </c>
      <c r="S466" t="s">
        <v>55</v>
      </c>
      <c r="T466">
        <v>3</v>
      </c>
      <c r="U466" t="str">
        <f t="shared" si="14"/>
        <v>Profit</v>
      </c>
    </row>
    <row r="467" spans="1:21" x14ac:dyDescent="0.35">
      <c r="A467" s="4">
        <f t="shared" si="15"/>
        <v>45696</v>
      </c>
      <c r="B467" t="s">
        <v>20</v>
      </c>
      <c r="C467" t="s">
        <v>25</v>
      </c>
      <c r="D467" t="s">
        <v>33</v>
      </c>
      <c r="E467" t="s">
        <v>36</v>
      </c>
      <c r="F467" t="s">
        <v>39</v>
      </c>
      <c r="G467">
        <v>28260</v>
      </c>
      <c r="H467" t="s">
        <v>42</v>
      </c>
      <c r="I467" t="s">
        <v>45</v>
      </c>
      <c r="J467">
        <v>773348</v>
      </c>
      <c r="K467">
        <v>9</v>
      </c>
      <c r="L467">
        <v>1190</v>
      </c>
      <c r="M467">
        <v>0</v>
      </c>
      <c r="N467">
        <v>5778</v>
      </c>
      <c r="O467">
        <v>26257</v>
      </c>
      <c r="P467">
        <v>11941</v>
      </c>
      <c r="Q467" t="s">
        <v>46</v>
      </c>
      <c r="R467" t="s">
        <v>50</v>
      </c>
      <c r="S467" t="s">
        <v>54</v>
      </c>
      <c r="T467">
        <v>2</v>
      </c>
      <c r="U467" t="str">
        <f t="shared" si="14"/>
        <v>Profit</v>
      </c>
    </row>
    <row r="468" spans="1:21" x14ac:dyDescent="0.35">
      <c r="A468" s="4">
        <f t="shared" si="15"/>
        <v>45696</v>
      </c>
      <c r="B468" t="s">
        <v>21</v>
      </c>
      <c r="C468" t="s">
        <v>27</v>
      </c>
      <c r="D468" t="s">
        <v>32</v>
      </c>
      <c r="E468" t="s">
        <v>34</v>
      </c>
      <c r="F468" t="s">
        <v>37</v>
      </c>
      <c r="G468">
        <v>64515</v>
      </c>
      <c r="H468" t="s">
        <v>41</v>
      </c>
      <c r="I468" t="s">
        <v>45</v>
      </c>
      <c r="J468">
        <v>253115</v>
      </c>
      <c r="K468">
        <v>7</v>
      </c>
      <c r="L468">
        <v>2445</v>
      </c>
      <c r="M468">
        <v>15</v>
      </c>
      <c r="N468">
        <v>35709</v>
      </c>
      <c r="O468">
        <v>15570</v>
      </c>
      <c r="P468">
        <v>-701</v>
      </c>
      <c r="Q468" t="s">
        <v>49</v>
      </c>
      <c r="R468" t="s">
        <v>50</v>
      </c>
      <c r="S468" t="s">
        <v>55</v>
      </c>
      <c r="T468">
        <v>1</v>
      </c>
      <c r="U468" t="str">
        <f t="shared" si="14"/>
        <v>Loss</v>
      </c>
    </row>
    <row r="469" spans="1:21" x14ac:dyDescent="0.35">
      <c r="A469" s="4">
        <f t="shared" si="15"/>
        <v>45696</v>
      </c>
      <c r="B469" t="s">
        <v>22</v>
      </c>
      <c r="C469" t="s">
        <v>25</v>
      </c>
      <c r="D469" t="s">
        <v>28</v>
      </c>
      <c r="E469" t="s">
        <v>34</v>
      </c>
      <c r="F469" t="s">
        <v>39</v>
      </c>
      <c r="G469">
        <v>40480</v>
      </c>
      <c r="H469" t="s">
        <v>42</v>
      </c>
      <c r="I469" t="s">
        <v>43</v>
      </c>
      <c r="J469">
        <v>452624</v>
      </c>
      <c r="K469">
        <v>4</v>
      </c>
      <c r="L469">
        <v>609</v>
      </c>
      <c r="M469">
        <v>5</v>
      </c>
      <c r="N469">
        <v>38371</v>
      </c>
      <c r="O469">
        <v>8645</v>
      </c>
      <c r="P469">
        <v>18432</v>
      </c>
      <c r="Q469" t="s">
        <v>46</v>
      </c>
      <c r="R469" t="s">
        <v>50</v>
      </c>
      <c r="S469" t="s">
        <v>55</v>
      </c>
      <c r="T469">
        <v>2</v>
      </c>
      <c r="U469" t="str">
        <f t="shared" si="14"/>
        <v>Profit</v>
      </c>
    </row>
    <row r="470" spans="1:21" x14ac:dyDescent="0.35">
      <c r="A470" s="4">
        <f t="shared" si="15"/>
        <v>45697</v>
      </c>
      <c r="B470" t="s">
        <v>22</v>
      </c>
      <c r="C470" t="s">
        <v>26</v>
      </c>
      <c r="D470" t="s">
        <v>31</v>
      </c>
      <c r="E470" t="s">
        <v>34</v>
      </c>
      <c r="F470" t="s">
        <v>37</v>
      </c>
      <c r="G470">
        <v>62527</v>
      </c>
      <c r="H470" t="s">
        <v>42</v>
      </c>
      <c r="I470" t="s">
        <v>43</v>
      </c>
      <c r="J470">
        <v>201850</v>
      </c>
      <c r="K470">
        <v>7</v>
      </c>
      <c r="L470">
        <v>4814</v>
      </c>
      <c r="M470">
        <v>0</v>
      </c>
      <c r="N470">
        <v>38748</v>
      </c>
      <c r="O470">
        <v>13408</v>
      </c>
      <c r="P470">
        <v>-3784</v>
      </c>
      <c r="Q470" t="s">
        <v>46</v>
      </c>
      <c r="R470" t="s">
        <v>52</v>
      </c>
      <c r="S470" t="s">
        <v>53</v>
      </c>
      <c r="T470">
        <v>3</v>
      </c>
      <c r="U470" t="str">
        <f t="shared" si="14"/>
        <v>Loss</v>
      </c>
    </row>
    <row r="471" spans="1:21" x14ac:dyDescent="0.35">
      <c r="A471" s="4">
        <f t="shared" si="15"/>
        <v>45697</v>
      </c>
      <c r="B471" t="s">
        <v>21</v>
      </c>
      <c r="C471" t="s">
        <v>24</v>
      </c>
      <c r="D471" t="s">
        <v>30</v>
      </c>
      <c r="E471" t="s">
        <v>34</v>
      </c>
      <c r="F471" t="s">
        <v>39</v>
      </c>
      <c r="G471">
        <v>69789</v>
      </c>
      <c r="H471" t="s">
        <v>42</v>
      </c>
      <c r="I471" t="s">
        <v>43</v>
      </c>
      <c r="J471">
        <v>493018</v>
      </c>
      <c r="K471">
        <v>5</v>
      </c>
      <c r="L471">
        <v>1014</v>
      </c>
      <c r="M471">
        <v>20</v>
      </c>
      <c r="N471">
        <v>17318</v>
      </c>
      <c r="O471">
        <v>13784</v>
      </c>
      <c r="P471">
        <v>7102</v>
      </c>
      <c r="Q471" t="s">
        <v>49</v>
      </c>
      <c r="R471" t="s">
        <v>51</v>
      </c>
      <c r="S471" t="s">
        <v>53</v>
      </c>
      <c r="T471">
        <v>2</v>
      </c>
      <c r="U471" t="str">
        <f t="shared" si="14"/>
        <v>Profit</v>
      </c>
    </row>
    <row r="472" spans="1:21" x14ac:dyDescent="0.35">
      <c r="A472" s="4">
        <f t="shared" si="15"/>
        <v>45697</v>
      </c>
      <c r="B472" t="s">
        <v>22</v>
      </c>
      <c r="C472" t="s">
        <v>26</v>
      </c>
      <c r="D472" t="s">
        <v>29</v>
      </c>
      <c r="E472" t="s">
        <v>36</v>
      </c>
      <c r="F472" t="s">
        <v>40</v>
      </c>
      <c r="G472">
        <v>61902</v>
      </c>
      <c r="H472" t="s">
        <v>42</v>
      </c>
      <c r="I472" t="s">
        <v>45</v>
      </c>
      <c r="J472">
        <v>859015</v>
      </c>
      <c r="K472">
        <v>9</v>
      </c>
      <c r="L472">
        <v>1136</v>
      </c>
      <c r="M472">
        <v>20</v>
      </c>
      <c r="N472">
        <v>39136</v>
      </c>
      <c r="O472">
        <v>28045</v>
      </c>
      <c r="P472">
        <v>14814</v>
      </c>
      <c r="Q472" t="s">
        <v>48</v>
      </c>
      <c r="R472" t="s">
        <v>50</v>
      </c>
      <c r="S472" t="s">
        <v>55</v>
      </c>
      <c r="T472">
        <v>5</v>
      </c>
      <c r="U472" t="str">
        <f t="shared" si="14"/>
        <v>Profit</v>
      </c>
    </row>
    <row r="473" spans="1:21" x14ac:dyDescent="0.35">
      <c r="A473" s="4">
        <f t="shared" si="15"/>
        <v>45697</v>
      </c>
      <c r="B473" t="s">
        <v>21</v>
      </c>
      <c r="C473" t="s">
        <v>25</v>
      </c>
      <c r="D473" t="s">
        <v>30</v>
      </c>
      <c r="E473" t="s">
        <v>34</v>
      </c>
      <c r="F473" t="s">
        <v>37</v>
      </c>
      <c r="G473">
        <v>42191</v>
      </c>
      <c r="H473" t="s">
        <v>42</v>
      </c>
      <c r="I473" t="s">
        <v>43</v>
      </c>
      <c r="J473">
        <v>189937</v>
      </c>
      <c r="K473">
        <v>2</v>
      </c>
      <c r="L473">
        <v>3828</v>
      </c>
      <c r="M473">
        <v>15</v>
      </c>
      <c r="N473">
        <v>49068</v>
      </c>
      <c r="O473">
        <v>9326</v>
      </c>
      <c r="P473">
        <v>17057</v>
      </c>
      <c r="Q473" t="s">
        <v>49</v>
      </c>
      <c r="R473" t="s">
        <v>51</v>
      </c>
      <c r="S473" t="s">
        <v>56</v>
      </c>
      <c r="T473">
        <v>2</v>
      </c>
      <c r="U473" t="str">
        <f t="shared" si="14"/>
        <v>Profit</v>
      </c>
    </row>
    <row r="474" spans="1:21" x14ac:dyDescent="0.35">
      <c r="A474" s="4">
        <f t="shared" si="15"/>
        <v>45697</v>
      </c>
      <c r="B474" t="s">
        <v>20</v>
      </c>
      <c r="C474" t="s">
        <v>25</v>
      </c>
      <c r="D474" t="s">
        <v>30</v>
      </c>
      <c r="E474" t="s">
        <v>34</v>
      </c>
      <c r="F474" t="s">
        <v>38</v>
      </c>
      <c r="G474">
        <v>69488</v>
      </c>
      <c r="H474" t="s">
        <v>41</v>
      </c>
      <c r="I474" t="s">
        <v>44</v>
      </c>
      <c r="J474">
        <v>772741</v>
      </c>
      <c r="K474">
        <v>4</v>
      </c>
      <c r="L474">
        <v>1126</v>
      </c>
      <c r="M474">
        <v>0</v>
      </c>
      <c r="N474">
        <v>43461</v>
      </c>
      <c r="O474">
        <v>29986</v>
      </c>
      <c r="P474">
        <v>7961</v>
      </c>
      <c r="Q474" t="s">
        <v>46</v>
      </c>
      <c r="R474" t="s">
        <v>51</v>
      </c>
      <c r="S474" t="s">
        <v>55</v>
      </c>
      <c r="T474">
        <v>4</v>
      </c>
      <c r="U474" t="str">
        <f t="shared" si="14"/>
        <v>Profit</v>
      </c>
    </row>
    <row r="475" spans="1:21" x14ac:dyDescent="0.35">
      <c r="A475" s="4">
        <f t="shared" si="15"/>
        <v>45697</v>
      </c>
      <c r="B475" t="s">
        <v>21</v>
      </c>
      <c r="C475" t="s">
        <v>25</v>
      </c>
      <c r="D475" t="s">
        <v>29</v>
      </c>
      <c r="E475" t="s">
        <v>34</v>
      </c>
      <c r="F475" t="s">
        <v>38</v>
      </c>
      <c r="G475">
        <v>85082</v>
      </c>
      <c r="H475" t="s">
        <v>42</v>
      </c>
      <c r="I475" t="s">
        <v>45</v>
      </c>
      <c r="J475">
        <v>919696</v>
      </c>
      <c r="K475">
        <v>6</v>
      </c>
      <c r="L475">
        <v>569</v>
      </c>
      <c r="M475">
        <v>0</v>
      </c>
      <c r="N475">
        <v>46778</v>
      </c>
      <c r="O475">
        <v>7212</v>
      </c>
      <c r="P475">
        <v>3927</v>
      </c>
      <c r="Q475" t="s">
        <v>47</v>
      </c>
      <c r="R475" t="s">
        <v>52</v>
      </c>
      <c r="S475" t="s">
        <v>54</v>
      </c>
      <c r="T475">
        <v>4</v>
      </c>
      <c r="U475" t="str">
        <f t="shared" si="14"/>
        <v>Profit</v>
      </c>
    </row>
    <row r="476" spans="1:21" x14ac:dyDescent="0.35">
      <c r="A476" s="4">
        <f t="shared" si="15"/>
        <v>45697</v>
      </c>
      <c r="B476" t="s">
        <v>20</v>
      </c>
      <c r="C476" t="s">
        <v>27</v>
      </c>
      <c r="D476" t="s">
        <v>29</v>
      </c>
      <c r="E476" t="s">
        <v>34</v>
      </c>
      <c r="F476" t="s">
        <v>39</v>
      </c>
      <c r="G476">
        <v>46044</v>
      </c>
      <c r="H476" t="s">
        <v>42</v>
      </c>
      <c r="I476" t="s">
        <v>43</v>
      </c>
      <c r="J476">
        <v>777429</v>
      </c>
      <c r="K476">
        <v>5</v>
      </c>
      <c r="L476">
        <v>3006</v>
      </c>
      <c r="M476">
        <v>0</v>
      </c>
      <c r="N476">
        <v>34671</v>
      </c>
      <c r="O476">
        <v>11437</v>
      </c>
      <c r="P476">
        <v>6517</v>
      </c>
      <c r="Q476" t="s">
        <v>48</v>
      </c>
      <c r="R476" t="s">
        <v>51</v>
      </c>
      <c r="S476" t="s">
        <v>55</v>
      </c>
      <c r="T476">
        <v>2</v>
      </c>
      <c r="U476" t="str">
        <f t="shared" si="14"/>
        <v>Profit</v>
      </c>
    </row>
    <row r="477" spans="1:21" x14ac:dyDescent="0.35">
      <c r="A477" s="4">
        <f t="shared" si="15"/>
        <v>45697</v>
      </c>
      <c r="B477" t="s">
        <v>21</v>
      </c>
      <c r="C477" t="s">
        <v>24</v>
      </c>
      <c r="D477" t="s">
        <v>33</v>
      </c>
      <c r="E477" t="s">
        <v>36</v>
      </c>
      <c r="F477" t="s">
        <v>39</v>
      </c>
      <c r="G477">
        <v>59600</v>
      </c>
      <c r="H477" t="s">
        <v>41</v>
      </c>
      <c r="I477" t="s">
        <v>45</v>
      </c>
      <c r="J477">
        <v>608867</v>
      </c>
      <c r="K477">
        <v>1</v>
      </c>
      <c r="L477">
        <v>4389</v>
      </c>
      <c r="M477">
        <v>20</v>
      </c>
      <c r="N477">
        <v>33970</v>
      </c>
      <c r="O477">
        <v>7960</v>
      </c>
      <c r="P477">
        <v>5523</v>
      </c>
      <c r="Q477" t="s">
        <v>47</v>
      </c>
      <c r="R477" t="s">
        <v>50</v>
      </c>
      <c r="S477" t="s">
        <v>55</v>
      </c>
      <c r="T477">
        <v>1</v>
      </c>
      <c r="U477" t="str">
        <f t="shared" si="14"/>
        <v>Profit</v>
      </c>
    </row>
    <row r="478" spans="1:21" x14ac:dyDescent="0.35">
      <c r="A478" s="4">
        <f t="shared" si="15"/>
        <v>45697</v>
      </c>
      <c r="B478" t="s">
        <v>22</v>
      </c>
      <c r="C478" t="s">
        <v>24</v>
      </c>
      <c r="D478" t="s">
        <v>30</v>
      </c>
      <c r="E478" t="s">
        <v>34</v>
      </c>
      <c r="F478" t="s">
        <v>39</v>
      </c>
      <c r="G478">
        <v>97457</v>
      </c>
      <c r="H478" t="s">
        <v>42</v>
      </c>
      <c r="I478" t="s">
        <v>43</v>
      </c>
      <c r="J478">
        <v>274036</v>
      </c>
      <c r="K478">
        <v>9</v>
      </c>
      <c r="L478">
        <v>4299</v>
      </c>
      <c r="M478">
        <v>0</v>
      </c>
      <c r="N478">
        <v>3250</v>
      </c>
      <c r="O478">
        <v>21173</v>
      </c>
      <c r="P478">
        <v>13649</v>
      </c>
      <c r="Q478" t="s">
        <v>48</v>
      </c>
      <c r="R478" t="s">
        <v>50</v>
      </c>
      <c r="S478" t="s">
        <v>55</v>
      </c>
      <c r="T478">
        <v>2</v>
      </c>
      <c r="U478" t="str">
        <f t="shared" si="14"/>
        <v>Profit</v>
      </c>
    </row>
    <row r="479" spans="1:21" x14ac:dyDescent="0.35">
      <c r="A479" s="4">
        <f t="shared" si="15"/>
        <v>45697</v>
      </c>
      <c r="B479" t="s">
        <v>21</v>
      </c>
      <c r="C479" t="s">
        <v>25</v>
      </c>
      <c r="D479" t="s">
        <v>31</v>
      </c>
      <c r="E479" t="s">
        <v>35</v>
      </c>
      <c r="F479" t="s">
        <v>37</v>
      </c>
      <c r="G479">
        <v>58776</v>
      </c>
      <c r="H479" t="s">
        <v>41</v>
      </c>
      <c r="I479" t="s">
        <v>44</v>
      </c>
      <c r="J479">
        <v>822094</v>
      </c>
      <c r="K479">
        <v>9</v>
      </c>
      <c r="L479">
        <v>2350</v>
      </c>
      <c r="M479">
        <v>0</v>
      </c>
      <c r="N479">
        <v>45348</v>
      </c>
      <c r="O479">
        <v>29682</v>
      </c>
      <c r="P479">
        <v>-332</v>
      </c>
      <c r="Q479" t="s">
        <v>46</v>
      </c>
      <c r="R479" t="s">
        <v>51</v>
      </c>
      <c r="S479" t="s">
        <v>56</v>
      </c>
      <c r="T479">
        <v>5</v>
      </c>
      <c r="U479" t="str">
        <f t="shared" si="14"/>
        <v>Loss</v>
      </c>
    </row>
    <row r="480" spans="1:21" x14ac:dyDescent="0.35">
      <c r="A480" s="4">
        <f t="shared" si="15"/>
        <v>45697</v>
      </c>
      <c r="B480" t="s">
        <v>22</v>
      </c>
      <c r="C480" t="s">
        <v>25</v>
      </c>
      <c r="D480" t="s">
        <v>31</v>
      </c>
      <c r="E480" t="s">
        <v>35</v>
      </c>
      <c r="F480" t="s">
        <v>38</v>
      </c>
      <c r="G480">
        <v>22836</v>
      </c>
      <c r="H480" t="s">
        <v>41</v>
      </c>
      <c r="I480" t="s">
        <v>45</v>
      </c>
      <c r="J480">
        <v>733129</v>
      </c>
      <c r="K480">
        <v>3</v>
      </c>
      <c r="L480">
        <v>4819</v>
      </c>
      <c r="M480">
        <v>0</v>
      </c>
      <c r="N480">
        <v>20703</v>
      </c>
      <c r="O480">
        <v>14156</v>
      </c>
      <c r="P480">
        <v>3373</v>
      </c>
      <c r="Q480" t="s">
        <v>48</v>
      </c>
      <c r="R480" t="s">
        <v>51</v>
      </c>
      <c r="S480" t="s">
        <v>56</v>
      </c>
      <c r="T480">
        <v>5</v>
      </c>
      <c r="U480" t="str">
        <f t="shared" si="14"/>
        <v>Profit</v>
      </c>
    </row>
    <row r="481" spans="1:21" x14ac:dyDescent="0.35">
      <c r="A481" s="4">
        <f t="shared" si="15"/>
        <v>45697</v>
      </c>
      <c r="B481" t="s">
        <v>21</v>
      </c>
      <c r="C481" t="s">
        <v>27</v>
      </c>
      <c r="D481" t="s">
        <v>32</v>
      </c>
      <c r="E481" t="s">
        <v>35</v>
      </c>
      <c r="F481" t="s">
        <v>40</v>
      </c>
      <c r="G481">
        <v>84525</v>
      </c>
      <c r="H481" t="s">
        <v>42</v>
      </c>
      <c r="I481" t="s">
        <v>43</v>
      </c>
      <c r="J481">
        <v>368054</v>
      </c>
      <c r="K481">
        <v>4</v>
      </c>
      <c r="L481">
        <v>3378</v>
      </c>
      <c r="M481">
        <v>0</v>
      </c>
      <c r="N481">
        <v>40678</v>
      </c>
      <c r="O481">
        <v>28777</v>
      </c>
      <c r="P481">
        <v>17074</v>
      </c>
      <c r="Q481" t="s">
        <v>47</v>
      </c>
      <c r="R481" t="s">
        <v>51</v>
      </c>
      <c r="S481" t="s">
        <v>55</v>
      </c>
      <c r="T481">
        <v>5</v>
      </c>
      <c r="U481" t="str">
        <f t="shared" si="14"/>
        <v>Profit</v>
      </c>
    </row>
    <row r="482" spans="1:21" x14ac:dyDescent="0.35">
      <c r="A482" s="4">
        <f t="shared" si="15"/>
        <v>45698</v>
      </c>
      <c r="B482" t="s">
        <v>21</v>
      </c>
      <c r="C482" t="s">
        <v>26</v>
      </c>
      <c r="D482" t="s">
        <v>29</v>
      </c>
      <c r="E482" t="s">
        <v>35</v>
      </c>
      <c r="F482" t="s">
        <v>37</v>
      </c>
      <c r="G482">
        <v>62648</v>
      </c>
      <c r="H482" t="s">
        <v>41</v>
      </c>
      <c r="I482" t="s">
        <v>43</v>
      </c>
      <c r="J482">
        <v>171020</v>
      </c>
      <c r="K482">
        <v>4</v>
      </c>
      <c r="L482">
        <v>3852</v>
      </c>
      <c r="M482">
        <v>15</v>
      </c>
      <c r="N482">
        <v>24922</v>
      </c>
      <c r="O482">
        <v>26310</v>
      </c>
      <c r="P482">
        <v>16453</v>
      </c>
      <c r="Q482" t="s">
        <v>49</v>
      </c>
      <c r="R482" t="s">
        <v>51</v>
      </c>
      <c r="S482" t="s">
        <v>54</v>
      </c>
      <c r="T482">
        <v>1</v>
      </c>
      <c r="U482" t="str">
        <f t="shared" si="14"/>
        <v>Profit</v>
      </c>
    </row>
    <row r="483" spans="1:21" x14ac:dyDescent="0.35">
      <c r="A483" s="4">
        <f t="shared" si="15"/>
        <v>45698</v>
      </c>
      <c r="B483" t="s">
        <v>23</v>
      </c>
      <c r="C483" t="s">
        <v>26</v>
      </c>
      <c r="D483" t="s">
        <v>33</v>
      </c>
      <c r="E483" t="s">
        <v>35</v>
      </c>
      <c r="F483" t="s">
        <v>39</v>
      </c>
      <c r="G483">
        <v>23740</v>
      </c>
      <c r="H483" t="s">
        <v>41</v>
      </c>
      <c r="I483" t="s">
        <v>44</v>
      </c>
      <c r="J483">
        <v>539381</v>
      </c>
      <c r="K483">
        <v>8</v>
      </c>
      <c r="L483">
        <v>4477</v>
      </c>
      <c r="M483">
        <v>20</v>
      </c>
      <c r="N483">
        <v>4957</v>
      </c>
      <c r="O483">
        <v>18517</v>
      </c>
      <c r="P483">
        <v>11591</v>
      </c>
      <c r="Q483" t="s">
        <v>48</v>
      </c>
      <c r="R483" t="s">
        <v>50</v>
      </c>
      <c r="S483" t="s">
        <v>53</v>
      </c>
      <c r="T483">
        <v>4</v>
      </c>
      <c r="U483" t="str">
        <f t="shared" si="14"/>
        <v>Profit</v>
      </c>
    </row>
    <row r="484" spans="1:21" x14ac:dyDescent="0.35">
      <c r="A484" s="4">
        <f t="shared" si="15"/>
        <v>45698</v>
      </c>
      <c r="B484" t="s">
        <v>22</v>
      </c>
      <c r="C484" t="s">
        <v>24</v>
      </c>
      <c r="D484" t="s">
        <v>31</v>
      </c>
      <c r="E484" t="s">
        <v>35</v>
      </c>
      <c r="F484" t="s">
        <v>38</v>
      </c>
      <c r="G484">
        <v>23102</v>
      </c>
      <c r="H484" t="s">
        <v>41</v>
      </c>
      <c r="I484" t="s">
        <v>44</v>
      </c>
      <c r="J484">
        <v>297184</v>
      </c>
      <c r="K484">
        <v>6</v>
      </c>
      <c r="L484">
        <v>2134</v>
      </c>
      <c r="M484">
        <v>10</v>
      </c>
      <c r="N484">
        <v>24722</v>
      </c>
      <c r="O484">
        <v>20482</v>
      </c>
      <c r="P484">
        <v>-3807</v>
      </c>
      <c r="Q484" t="s">
        <v>48</v>
      </c>
      <c r="R484" t="s">
        <v>50</v>
      </c>
      <c r="S484" t="s">
        <v>54</v>
      </c>
      <c r="T484">
        <v>5</v>
      </c>
      <c r="U484" t="str">
        <f t="shared" si="14"/>
        <v>Loss</v>
      </c>
    </row>
    <row r="485" spans="1:21" x14ac:dyDescent="0.35">
      <c r="A485" s="4">
        <f t="shared" si="15"/>
        <v>45698</v>
      </c>
      <c r="B485" t="s">
        <v>23</v>
      </c>
      <c r="C485" t="s">
        <v>27</v>
      </c>
      <c r="D485" t="s">
        <v>28</v>
      </c>
      <c r="E485" t="s">
        <v>36</v>
      </c>
      <c r="F485" t="s">
        <v>39</v>
      </c>
      <c r="G485">
        <v>90893</v>
      </c>
      <c r="H485" t="s">
        <v>42</v>
      </c>
      <c r="I485" t="s">
        <v>43</v>
      </c>
      <c r="J485">
        <v>348920</v>
      </c>
      <c r="K485">
        <v>2</v>
      </c>
      <c r="L485">
        <v>3976</v>
      </c>
      <c r="M485">
        <v>15</v>
      </c>
      <c r="N485">
        <v>15894</v>
      </c>
      <c r="O485">
        <v>20855</v>
      </c>
      <c r="P485">
        <v>-766</v>
      </c>
      <c r="Q485" t="s">
        <v>46</v>
      </c>
      <c r="R485" t="s">
        <v>52</v>
      </c>
      <c r="S485" t="s">
        <v>53</v>
      </c>
      <c r="T485">
        <v>5</v>
      </c>
      <c r="U485" t="str">
        <f t="shared" si="14"/>
        <v>Loss</v>
      </c>
    </row>
    <row r="486" spans="1:21" x14ac:dyDescent="0.35">
      <c r="A486" s="4">
        <f t="shared" si="15"/>
        <v>45698</v>
      </c>
      <c r="B486" t="s">
        <v>22</v>
      </c>
      <c r="C486" t="s">
        <v>25</v>
      </c>
      <c r="D486" t="s">
        <v>33</v>
      </c>
      <c r="E486" t="s">
        <v>35</v>
      </c>
      <c r="F486" t="s">
        <v>40</v>
      </c>
      <c r="G486">
        <v>61334</v>
      </c>
      <c r="H486" t="s">
        <v>41</v>
      </c>
      <c r="I486" t="s">
        <v>43</v>
      </c>
      <c r="J486">
        <v>919253</v>
      </c>
      <c r="K486">
        <v>4</v>
      </c>
      <c r="L486">
        <v>3043</v>
      </c>
      <c r="M486">
        <v>0</v>
      </c>
      <c r="N486">
        <v>27772</v>
      </c>
      <c r="O486">
        <v>6439</v>
      </c>
      <c r="P486">
        <v>12573</v>
      </c>
      <c r="Q486" t="s">
        <v>46</v>
      </c>
      <c r="R486" t="s">
        <v>51</v>
      </c>
      <c r="S486" t="s">
        <v>54</v>
      </c>
      <c r="T486">
        <v>2</v>
      </c>
      <c r="U486" t="str">
        <f t="shared" si="14"/>
        <v>Profit</v>
      </c>
    </row>
    <row r="487" spans="1:21" x14ac:dyDescent="0.35">
      <c r="A487" s="4">
        <f t="shared" si="15"/>
        <v>45698</v>
      </c>
      <c r="B487" t="s">
        <v>23</v>
      </c>
      <c r="C487" t="s">
        <v>24</v>
      </c>
      <c r="D487" t="s">
        <v>33</v>
      </c>
      <c r="E487" t="s">
        <v>34</v>
      </c>
      <c r="F487" t="s">
        <v>40</v>
      </c>
      <c r="G487">
        <v>40255</v>
      </c>
      <c r="H487" t="s">
        <v>42</v>
      </c>
      <c r="I487" t="s">
        <v>45</v>
      </c>
      <c r="J487">
        <v>476437</v>
      </c>
      <c r="K487">
        <v>1</v>
      </c>
      <c r="L487">
        <v>1268</v>
      </c>
      <c r="M487">
        <v>10</v>
      </c>
      <c r="N487">
        <v>34754</v>
      </c>
      <c r="O487">
        <v>4265</v>
      </c>
      <c r="P487">
        <v>16048</v>
      </c>
      <c r="Q487" t="s">
        <v>48</v>
      </c>
      <c r="R487" t="s">
        <v>50</v>
      </c>
      <c r="S487" t="s">
        <v>56</v>
      </c>
      <c r="T487">
        <v>4</v>
      </c>
      <c r="U487" t="str">
        <f t="shared" si="14"/>
        <v>Profit</v>
      </c>
    </row>
    <row r="488" spans="1:21" x14ac:dyDescent="0.35">
      <c r="A488" s="4">
        <f t="shared" si="15"/>
        <v>45698</v>
      </c>
      <c r="B488" t="s">
        <v>20</v>
      </c>
      <c r="C488" t="s">
        <v>27</v>
      </c>
      <c r="D488" t="s">
        <v>31</v>
      </c>
      <c r="E488" t="s">
        <v>35</v>
      </c>
      <c r="F488" t="s">
        <v>38</v>
      </c>
      <c r="G488">
        <v>35221</v>
      </c>
      <c r="H488" t="s">
        <v>42</v>
      </c>
      <c r="I488" t="s">
        <v>45</v>
      </c>
      <c r="J488">
        <v>541819</v>
      </c>
      <c r="K488">
        <v>3</v>
      </c>
      <c r="L488">
        <v>3103</v>
      </c>
      <c r="M488">
        <v>5</v>
      </c>
      <c r="N488">
        <v>38042</v>
      </c>
      <c r="O488">
        <v>2968</v>
      </c>
      <c r="P488">
        <v>-3342</v>
      </c>
      <c r="Q488" t="s">
        <v>46</v>
      </c>
      <c r="R488" t="s">
        <v>51</v>
      </c>
      <c r="S488" t="s">
        <v>54</v>
      </c>
      <c r="T488">
        <v>5</v>
      </c>
      <c r="U488" t="str">
        <f t="shared" si="14"/>
        <v>Loss</v>
      </c>
    </row>
    <row r="489" spans="1:21" x14ac:dyDescent="0.35">
      <c r="A489" s="4">
        <f t="shared" si="15"/>
        <v>45698</v>
      </c>
      <c r="B489" t="s">
        <v>21</v>
      </c>
      <c r="C489" t="s">
        <v>26</v>
      </c>
      <c r="D489" t="s">
        <v>28</v>
      </c>
      <c r="E489" t="s">
        <v>36</v>
      </c>
      <c r="F489" t="s">
        <v>37</v>
      </c>
      <c r="G489">
        <v>73265</v>
      </c>
      <c r="H489" t="s">
        <v>41</v>
      </c>
      <c r="I489" t="s">
        <v>43</v>
      </c>
      <c r="J489">
        <v>755353</v>
      </c>
      <c r="K489">
        <v>4</v>
      </c>
      <c r="L489">
        <v>1491</v>
      </c>
      <c r="M489">
        <v>10</v>
      </c>
      <c r="N489">
        <v>27632</v>
      </c>
      <c r="O489">
        <v>8513</v>
      </c>
      <c r="P489">
        <v>18947</v>
      </c>
      <c r="Q489" t="s">
        <v>46</v>
      </c>
      <c r="R489" t="s">
        <v>50</v>
      </c>
      <c r="S489" t="s">
        <v>55</v>
      </c>
      <c r="T489">
        <v>5</v>
      </c>
      <c r="U489" t="str">
        <f t="shared" si="14"/>
        <v>Profit</v>
      </c>
    </row>
    <row r="490" spans="1:21" x14ac:dyDescent="0.35">
      <c r="A490" s="4">
        <f t="shared" si="15"/>
        <v>45698</v>
      </c>
      <c r="B490" t="s">
        <v>22</v>
      </c>
      <c r="C490" t="s">
        <v>27</v>
      </c>
      <c r="D490" t="s">
        <v>32</v>
      </c>
      <c r="E490" t="s">
        <v>35</v>
      </c>
      <c r="F490" t="s">
        <v>40</v>
      </c>
      <c r="G490">
        <v>10719</v>
      </c>
      <c r="H490" t="s">
        <v>42</v>
      </c>
      <c r="I490" t="s">
        <v>44</v>
      </c>
      <c r="J490">
        <v>395140</v>
      </c>
      <c r="K490">
        <v>8</v>
      </c>
      <c r="L490">
        <v>2228</v>
      </c>
      <c r="M490">
        <v>15</v>
      </c>
      <c r="N490">
        <v>45218</v>
      </c>
      <c r="O490">
        <v>29687</v>
      </c>
      <c r="P490">
        <v>11809</v>
      </c>
      <c r="Q490" t="s">
        <v>49</v>
      </c>
      <c r="R490" t="s">
        <v>52</v>
      </c>
      <c r="S490" t="s">
        <v>53</v>
      </c>
      <c r="T490">
        <v>2</v>
      </c>
      <c r="U490" t="str">
        <f t="shared" si="14"/>
        <v>Profit</v>
      </c>
    </row>
    <row r="491" spans="1:21" x14ac:dyDescent="0.35">
      <c r="A491" s="4">
        <f t="shared" si="15"/>
        <v>45698</v>
      </c>
      <c r="B491" t="s">
        <v>22</v>
      </c>
      <c r="C491" t="s">
        <v>26</v>
      </c>
      <c r="D491" t="s">
        <v>31</v>
      </c>
      <c r="E491" t="s">
        <v>34</v>
      </c>
      <c r="F491" t="s">
        <v>40</v>
      </c>
      <c r="G491">
        <v>93442</v>
      </c>
      <c r="H491" t="s">
        <v>41</v>
      </c>
      <c r="I491" t="s">
        <v>45</v>
      </c>
      <c r="J491">
        <v>453034</v>
      </c>
      <c r="K491">
        <v>3</v>
      </c>
      <c r="L491">
        <v>2528</v>
      </c>
      <c r="M491">
        <v>20</v>
      </c>
      <c r="N491">
        <v>31484</v>
      </c>
      <c r="O491">
        <v>20528</v>
      </c>
      <c r="P491">
        <v>10806</v>
      </c>
      <c r="Q491" t="s">
        <v>48</v>
      </c>
      <c r="R491" t="s">
        <v>50</v>
      </c>
      <c r="S491" t="s">
        <v>54</v>
      </c>
      <c r="T491">
        <v>2</v>
      </c>
      <c r="U491" t="str">
        <f t="shared" si="14"/>
        <v>Profit</v>
      </c>
    </row>
    <row r="492" spans="1:21" x14ac:dyDescent="0.35">
      <c r="A492" s="4">
        <f t="shared" si="15"/>
        <v>45698</v>
      </c>
      <c r="B492" t="s">
        <v>21</v>
      </c>
      <c r="C492" t="s">
        <v>27</v>
      </c>
      <c r="D492" t="s">
        <v>28</v>
      </c>
      <c r="E492" t="s">
        <v>34</v>
      </c>
      <c r="F492" t="s">
        <v>40</v>
      </c>
      <c r="G492">
        <v>33140</v>
      </c>
      <c r="H492" t="s">
        <v>41</v>
      </c>
      <c r="I492" t="s">
        <v>43</v>
      </c>
      <c r="J492">
        <v>720053</v>
      </c>
      <c r="K492">
        <v>5</v>
      </c>
      <c r="L492">
        <v>2029</v>
      </c>
      <c r="M492">
        <v>15</v>
      </c>
      <c r="N492">
        <v>49856</v>
      </c>
      <c r="O492">
        <v>8091</v>
      </c>
      <c r="P492">
        <v>29</v>
      </c>
      <c r="Q492" t="s">
        <v>47</v>
      </c>
      <c r="R492" t="s">
        <v>50</v>
      </c>
      <c r="S492" t="s">
        <v>54</v>
      </c>
      <c r="T492">
        <v>3</v>
      </c>
      <c r="U492" t="str">
        <f t="shared" si="14"/>
        <v>Profit</v>
      </c>
    </row>
    <row r="493" spans="1:21" x14ac:dyDescent="0.35">
      <c r="A493" s="4">
        <f t="shared" si="15"/>
        <v>45698</v>
      </c>
      <c r="B493" t="s">
        <v>22</v>
      </c>
      <c r="C493" t="s">
        <v>24</v>
      </c>
      <c r="D493" t="s">
        <v>33</v>
      </c>
      <c r="E493" t="s">
        <v>36</v>
      </c>
      <c r="F493" t="s">
        <v>40</v>
      </c>
      <c r="G493">
        <v>65779</v>
      </c>
      <c r="H493" t="s">
        <v>42</v>
      </c>
      <c r="I493" t="s">
        <v>44</v>
      </c>
      <c r="J493">
        <v>362069</v>
      </c>
      <c r="K493">
        <v>1</v>
      </c>
      <c r="L493">
        <v>988</v>
      </c>
      <c r="M493">
        <v>20</v>
      </c>
      <c r="N493">
        <v>37816</v>
      </c>
      <c r="O493">
        <v>14939</v>
      </c>
      <c r="P493">
        <v>64</v>
      </c>
      <c r="Q493" t="s">
        <v>49</v>
      </c>
      <c r="R493" t="s">
        <v>52</v>
      </c>
      <c r="S493" t="s">
        <v>54</v>
      </c>
      <c r="T493">
        <v>2</v>
      </c>
      <c r="U493" t="str">
        <f t="shared" si="14"/>
        <v>Profit</v>
      </c>
    </row>
    <row r="494" spans="1:21" x14ac:dyDescent="0.35">
      <c r="A494" s="4">
        <f t="shared" si="15"/>
        <v>45699</v>
      </c>
      <c r="B494" t="s">
        <v>22</v>
      </c>
      <c r="C494" t="s">
        <v>26</v>
      </c>
      <c r="D494" t="s">
        <v>28</v>
      </c>
      <c r="E494" t="s">
        <v>36</v>
      </c>
      <c r="F494" t="s">
        <v>39</v>
      </c>
      <c r="G494">
        <v>11069</v>
      </c>
      <c r="H494" t="s">
        <v>42</v>
      </c>
      <c r="I494" t="s">
        <v>44</v>
      </c>
      <c r="J494">
        <v>308630</v>
      </c>
      <c r="K494">
        <v>4</v>
      </c>
      <c r="L494">
        <v>4652</v>
      </c>
      <c r="M494">
        <v>20</v>
      </c>
      <c r="N494">
        <v>36674</v>
      </c>
      <c r="O494">
        <v>2224</v>
      </c>
      <c r="P494">
        <v>16241</v>
      </c>
      <c r="Q494" t="s">
        <v>46</v>
      </c>
      <c r="R494" t="s">
        <v>51</v>
      </c>
      <c r="S494" t="s">
        <v>56</v>
      </c>
      <c r="T494">
        <v>2</v>
      </c>
      <c r="U494" t="str">
        <f t="shared" si="14"/>
        <v>Profit</v>
      </c>
    </row>
    <row r="495" spans="1:21" x14ac:dyDescent="0.35">
      <c r="A495" s="4">
        <f t="shared" si="15"/>
        <v>45699</v>
      </c>
      <c r="B495" t="s">
        <v>23</v>
      </c>
      <c r="C495" t="s">
        <v>24</v>
      </c>
      <c r="D495" t="s">
        <v>33</v>
      </c>
      <c r="E495" t="s">
        <v>36</v>
      </c>
      <c r="F495" t="s">
        <v>39</v>
      </c>
      <c r="G495">
        <v>64714</v>
      </c>
      <c r="H495" t="s">
        <v>42</v>
      </c>
      <c r="I495" t="s">
        <v>43</v>
      </c>
      <c r="J495">
        <v>821880</v>
      </c>
      <c r="K495">
        <v>2</v>
      </c>
      <c r="L495">
        <v>1011</v>
      </c>
      <c r="M495">
        <v>20</v>
      </c>
      <c r="N495">
        <v>4939</v>
      </c>
      <c r="O495">
        <v>8812</v>
      </c>
      <c r="P495">
        <v>-4432</v>
      </c>
      <c r="Q495" t="s">
        <v>49</v>
      </c>
      <c r="R495" t="s">
        <v>50</v>
      </c>
      <c r="S495" t="s">
        <v>56</v>
      </c>
      <c r="T495">
        <v>3</v>
      </c>
      <c r="U495" t="str">
        <f t="shared" si="14"/>
        <v>Loss</v>
      </c>
    </row>
    <row r="496" spans="1:21" x14ac:dyDescent="0.35">
      <c r="A496" s="4">
        <f t="shared" si="15"/>
        <v>45699</v>
      </c>
      <c r="B496" t="s">
        <v>22</v>
      </c>
      <c r="C496" t="s">
        <v>24</v>
      </c>
      <c r="D496" t="s">
        <v>31</v>
      </c>
      <c r="E496" t="s">
        <v>36</v>
      </c>
      <c r="F496" t="s">
        <v>37</v>
      </c>
      <c r="G496">
        <v>83285</v>
      </c>
      <c r="H496" t="s">
        <v>41</v>
      </c>
      <c r="I496" t="s">
        <v>43</v>
      </c>
      <c r="J496">
        <v>571412</v>
      </c>
      <c r="K496">
        <v>4</v>
      </c>
      <c r="L496">
        <v>3819</v>
      </c>
      <c r="M496">
        <v>5</v>
      </c>
      <c r="N496">
        <v>32550</v>
      </c>
      <c r="O496">
        <v>2187</v>
      </c>
      <c r="P496">
        <v>11614</v>
      </c>
      <c r="Q496" t="s">
        <v>48</v>
      </c>
      <c r="R496" t="s">
        <v>52</v>
      </c>
      <c r="S496" t="s">
        <v>54</v>
      </c>
      <c r="T496">
        <v>5</v>
      </c>
      <c r="U496" t="str">
        <f t="shared" si="14"/>
        <v>Profit</v>
      </c>
    </row>
    <row r="497" spans="1:21" x14ac:dyDescent="0.35">
      <c r="A497" s="4">
        <f t="shared" si="15"/>
        <v>45699</v>
      </c>
      <c r="B497" t="s">
        <v>20</v>
      </c>
      <c r="C497" t="s">
        <v>26</v>
      </c>
      <c r="D497" t="s">
        <v>29</v>
      </c>
      <c r="E497" t="s">
        <v>35</v>
      </c>
      <c r="F497" t="s">
        <v>38</v>
      </c>
      <c r="G497">
        <v>22935</v>
      </c>
      <c r="H497" t="s">
        <v>41</v>
      </c>
      <c r="I497" t="s">
        <v>45</v>
      </c>
      <c r="J497">
        <v>649332</v>
      </c>
      <c r="K497">
        <v>5</v>
      </c>
      <c r="L497">
        <v>2651</v>
      </c>
      <c r="M497">
        <v>10</v>
      </c>
      <c r="N497">
        <v>13670</v>
      </c>
      <c r="O497">
        <v>17390</v>
      </c>
      <c r="P497">
        <v>-4006</v>
      </c>
      <c r="Q497" t="s">
        <v>48</v>
      </c>
      <c r="R497" t="s">
        <v>52</v>
      </c>
      <c r="S497" t="s">
        <v>56</v>
      </c>
      <c r="T497">
        <v>2</v>
      </c>
      <c r="U497" t="str">
        <f t="shared" si="14"/>
        <v>Loss</v>
      </c>
    </row>
    <row r="498" spans="1:21" x14ac:dyDescent="0.35">
      <c r="A498" s="4">
        <f t="shared" si="15"/>
        <v>45699</v>
      </c>
      <c r="B498" t="s">
        <v>20</v>
      </c>
      <c r="C498" t="s">
        <v>26</v>
      </c>
      <c r="D498" t="s">
        <v>31</v>
      </c>
      <c r="E498" t="s">
        <v>35</v>
      </c>
      <c r="F498" t="s">
        <v>38</v>
      </c>
      <c r="G498">
        <v>54035</v>
      </c>
      <c r="H498" t="s">
        <v>41</v>
      </c>
      <c r="I498" t="s">
        <v>43</v>
      </c>
      <c r="J498">
        <v>577603</v>
      </c>
      <c r="K498">
        <v>3</v>
      </c>
      <c r="L498">
        <v>3104</v>
      </c>
      <c r="M498">
        <v>15</v>
      </c>
      <c r="N498">
        <v>43500</v>
      </c>
      <c r="O498">
        <v>3108</v>
      </c>
      <c r="P498">
        <v>4848</v>
      </c>
      <c r="Q498" t="s">
        <v>48</v>
      </c>
      <c r="R498" t="s">
        <v>52</v>
      </c>
      <c r="S498" t="s">
        <v>54</v>
      </c>
      <c r="T498">
        <v>1</v>
      </c>
      <c r="U498" t="str">
        <f t="shared" si="14"/>
        <v>Profit</v>
      </c>
    </row>
    <row r="499" spans="1:21" x14ac:dyDescent="0.35">
      <c r="A499" s="4">
        <f t="shared" si="15"/>
        <v>45699</v>
      </c>
      <c r="B499" t="s">
        <v>21</v>
      </c>
      <c r="C499" t="s">
        <v>25</v>
      </c>
      <c r="D499" t="s">
        <v>30</v>
      </c>
      <c r="E499" t="s">
        <v>34</v>
      </c>
      <c r="F499" t="s">
        <v>38</v>
      </c>
      <c r="G499">
        <v>37937</v>
      </c>
      <c r="H499" t="s">
        <v>42</v>
      </c>
      <c r="I499" t="s">
        <v>45</v>
      </c>
      <c r="J499">
        <v>929241</v>
      </c>
      <c r="K499">
        <v>6</v>
      </c>
      <c r="L499">
        <v>2607</v>
      </c>
      <c r="M499">
        <v>15</v>
      </c>
      <c r="N499">
        <v>31606</v>
      </c>
      <c r="O499">
        <v>16711</v>
      </c>
      <c r="P499">
        <v>-961</v>
      </c>
      <c r="Q499" t="s">
        <v>47</v>
      </c>
      <c r="R499" t="s">
        <v>50</v>
      </c>
      <c r="S499" t="s">
        <v>56</v>
      </c>
      <c r="T499">
        <v>3</v>
      </c>
      <c r="U499" t="str">
        <f t="shared" si="14"/>
        <v>Loss</v>
      </c>
    </row>
    <row r="500" spans="1:21" x14ac:dyDescent="0.35">
      <c r="A500" s="4">
        <f t="shared" si="15"/>
        <v>45699</v>
      </c>
      <c r="B500" t="s">
        <v>22</v>
      </c>
      <c r="C500" t="s">
        <v>25</v>
      </c>
      <c r="D500" t="s">
        <v>30</v>
      </c>
      <c r="E500" t="s">
        <v>36</v>
      </c>
      <c r="F500" t="s">
        <v>40</v>
      </c>
      <c r="G500">
        <v>28540</v>
      </c>
      <c r="H500" t="s">
        <v>41</v>
      </c>
      <c r="I500" t="s">
        <v>44</v>
      </c>
      <c r="J500">
        <v>788659</v>
      </c>
      <c r="K500">
        <v>2</v>
      </c>
      <c r="L500">
        <v>1234</v>
      </c>
      <c r="M500">
        <v>20</v>
      </c>
      <c r="N500">
        <v>16431</v>
      </c>
      <c r="O500">
        <v>22404</v>
      </c>
      <c r="P500">
        <v>9389</v>
      </c>
      <c r="Q500" t="s">
        <v>47</v>
      </c>
      <c r="R500" t="s">
        <v>51</v>
      </c>
      <c r="S500" t="s">
        <v>54</v>
      </c>
      <c r="T500">
        <v>3</v>
      </c>
      <c r="U500" t="str">
        <f t="shared" si="14"/>
        <v>Profit</v>
      </c>
    </row>
    <row r="501" spans="1:21" x14ac:dyDescent="0.35">
      <c r="A501" s="4">
        <f t="shared" si="15"/>
        <v>45699</v>
      </c>
      <c r="B501" t="s">
        <v>21</v>
      </c>
      <c r="C501" t="s">
        <v>25</v>
      </c>
      <c r="D501" t="s">
        <v>30</v>
      </c>
      <c r="E501" t="s">
        <v>36</v>
      </c>
      <c r="F501" t="s">
        <v>39</v>
      </c>
      <c r="G501">
        <v>83480</v>
      </c>
      <c r="H501" t="s">
        <v>41</v>
      </c>
      <c r="I501" t="s">
        <v>45</v>
      </c>
      <c r="J501">
        <v>965679</v>
      </c>
      <c r="K501">
        <v>5</v>
      </c>
      <c r="L501">
        <v>3809</v>
      </c>
      <c r="M501">
        <v>5</v>
      </c>
      <c r="N501">
        <v>11049</v>
      </c>
      <c r="O501">
        <v>28108</v>
      </c>
      <c r="P501">
        <v>919</v>
      </c>
      <c r="Q501" t="s">
        <v>47</v>
      </c>
      <c r="R501" t="s">
        <v>50</v>
      </c>
      <c r="S501" t="s">
        <v>55</v>
      </c>
      <c r="T501">
        <v>5</v>
      </c>
      <c r="U501" t="str">
        <f t="shared" si="14"/>
        <v>Profit</v>
      </c>
    </row>
    <row r="502" spans="1:21" x14ac:dyDescent="0.35">
      <c r="A502" s="4">
        <f t="shared" si="15"/>
        <v>45699</v>
      </c>
      <c r="B502" t="s">
        <v>20</v>
      </c>
      <c r="C502" t="s">
        <v>24</v>
      </c>
      <c r="D502" t="s">
        <v>31</v>
      </c>
      <c r="E502" t="s">
        <v>35</v>
      </c>
      <c r="F502" t="s">
        <v>39</v>
      </c>
      <c r="G502">
        <v>58702</v>
      </c>
      <c r="H502" t="s">
        <v>41</v>
      </c>
      <c r="I502" t="s">
        <v>43</v>
      </c>
      <c r="J502">
        <v>307835</v>
      </c>
      <c r="K502">
        <v>4</v>
      </c>
      <c r="L502">
        <v>870</v>
      </c>
      <c r="M502">
        <v>5</v>
      </c>
      <c r="N502">
        <v>33693</v>
      </c>
      <c r="O502">
        <v>29098</v>
      </c>
      <c r="P502">
        <v>14009</v>
      </c>
      <c r="Q502" t="s">
        <v>46</v>
      </c>
      <c r="R502" t="s">
        <v>50</v>
      </c>
      <c r="S502" t="s">
        <v>56</v>
      </c>
      <c r="T502">
        <v>2</v>
      </c>
      <c r="U502" t="str">
        <f t="shared" si="14"/>
        <v>Profit</v>
      </c>
    </row>
    <row r="503" spans="1:21" x14ac:dyDescent="0.35">
      <c r="A503" s="4">
        <f t="shared" si="15"/>
        <v>45699</v>
      </c>
      <c r="B503" t="s">
        <v>22</v>
      </c>
      <c r="C503" t="s">
        <v>24</v>
      </c>
      <c r="D503" t="s">
        <v>32</v>
      </c>
      <c r="E503" t="s">
        <v>36</v>
      </c>
      <c r="F503" t="s">
        <v>37</v>
      </c>
      <c r="G503">
        <v>88283</v>
      </c>
      <c r="H503" t="s">
        <v>41</v>
      </c>
      <c r="I503" t="s">
        <v>45</v>
      </c>
      <c r="J503">
        <v>293719</v>
      </c>
      <c r="K503">
        <v>5</v>
      </c>
      <c r="L503">
        <v>2573</v>
      </c>
      <c r="M503">
        <v>0</v>
      </c>
      <c r="N503">
        <v>13028</v>
      </c>
      <c r="O503">
        <v>27013</v>
      </c>
      <c r="P503">
        <v>8581</v>
      </c>
      <c r="Q503" t="s">
        <v>48</v>
      </c>
      <c r="R503" t="s">
        <v>50</v>
      </c>
      <c r="S503" t="s">
        <v>54</v>
      </c>
      <c r="T503">
        <v>1</v>
      </c>
      <c r="U503" t="str">
        <f t="shared" si="14"/>
        <v>Profit</v>
      </c>
    </row>
    <row r="504" spans="1:21" x14ac:dyDescent="0.35">
      <c r="A504" s="4">
        <f t="shared" si="15"/>
        <v>45699</v>
      </c>
      <c r="B504" t="s">
        <v>22</v>
      </c>
      <c r="C504" t="s">
        <v>25</v>
      </c>
      <c r="D504" t="s">
        <v>31</v>
      </c>
      <c r="E504" t="s">
        <v>34</v>
      </c>
      <c r="F504" t="s">
        <v>38</v>
      </c>
      <c r="G504">
        <v>86041</v>
      </c>
      <c r="H504" t="s">
        <v>42</v>
      </c>
      <c r="I504" t="s">
        <v>44</v>
      </c>
      <c r="J504">
        <v>304636</v>
      </c>
      <c r="K504">
        <v>9</v>
      </c>
      <c r="L504">
        <v>4705</v>
      </c>
      <c r="M504">
        <v>5</v>
      </c>
      <c r="N504">
        <v>41226</v>
      </c>
      <c r="O504">
        <v>18319</v>
      </c>
      <c r="P504">
        <v>9724</v>
      </c>
      <c r="Q504" t="s">
        <v>48</v>
      </c>
      <c r="R504" t="s">
        <v>52</v>
      </c>
      <c r="S504" t="s">
        <v>53</v>
      </c>
      <c r="T504">
        <v>5</v>
      </c>
      <c r="U504" t="str">
        <f t="shared" si="14"/>
        <v>Profit</v>
      </c>
    </row>
    <row r="505" spans="1:21" x14ac:dyDescent="0.35">
      <c r="A505" s="4">
        <f t="shared" si="15"/>
        <v>45699</v>
      </c>
      <c r="B505" t="s">
        <v>21</v>
      </c>
      <c r="C505" t="s">
        <v>24</v>
      </c>
      <c r="D505" t="s">
        <v>29</v>
      </c>
      <c r="E505" t="s">
        <v>34</v>
      </c>
      <c r="F505" t="s">
        <v>39</v>
      </c>
      <c r="G505">
        <v>87233</v>
      </c>
      <c r="H505" t="s">
        <v>41</v>
      </c>
      <c r="I505" t="s">
        <v>44</v>
      </c>
      <c r="J505">
        <v>444625</v>
      </c>
      <c r="K505">
        <v>6</v>
      </c>
      <c r="L505">
        <v>2801</v>
      </c>
      <c r="M505">
        <v>20</v>
      </c>
      <c r="N505">
        <v>36520</v>
      </c>
      <c r="O505">
        <v>24582</v>
      </c>
      <c r="P505">
        <v>15822</v>
      </c>
      <c r="Q505" t="s">
        <v>47</v>
      </c>
      <c r="R505" t="s">
        <v>51</v>
      </c>
      <c r="S505" t="s">
        <v>55</v>
      </c>
      <c r="T505">
        <v>2</v>
      </c>
      <c r="U505" t="str">
        <f t="shared" si="14"/>
        <v>Profit</v>
      </c>
    </row>
    <row r="506" spans="1:21" x14ac:dyDescent="0.35">
      <c r="A506" s="4">
        <f t="shared" si="15"/>
        <v>45700</v>
      </c>
      <c r="B506" t="s">
        <v>20</v>
      </c>
      <c r="C506" t="s">
        <v>24</v>
      </c>
      <c r="D506" t="s">
        <v>28</v>
      </c>
      <c r="E506" t="s">
        <v>36</v>
      </c>
      <c r="F506" t="s">
        <v>37</v>
      </c>
      <c r="G506">
        <v>46907</v>
      </c>
      <c r="H506" t="s">
        <v>42</v>
      </c>
      <c r="I506" t="s">
        <v>43</v>
      </c>
      <c r="J506">
        <v>395001</v>
      </c>
      <c r="K506">
        <v>7</v>
      </c>
      <c r="L506">
        <v>2330</v>
      </c>
      <c r="M506">
        <v>20</v>
      </c>
      <c r="N506">
        <v>31587</v>
      </c>
      <c r="O506">
        <v>26135</v>
      </c>
      <c r="P506">
        <v>12996</v>
      </c>
      <c r="Q506" t="s">
        <v>49</v>
      </c>
      <c r="R506" t="s">
        <v>50</v>
      </c>
      <c r="S506" t="s">
        <v>56</v>
      </c>
      <c r="T506">
        <v>5</v>
      </c>
      <c r="U506" t="str">
        <f t="shared" si="14"/>
        <v>Profit</v>
      </c>
    </row>
    <row r="507" spans="1:21" x14ac:dyDescent="0.35">
      <c r="A507" s="4">
        <f t="shared" si="15"/>
        <v>45700</v>
      </c>
      <c r="B507" t="s">
        <v>22</v>
      </c>
      <c r="C507" t="s">
        <v>26</v>
      </c>
      <c r="D507" t="s">
        <v>31</v>
      </c>
      <c r="E507" t="s">
        <v>34</v>
      </c>
      <c r="F507" t="s">
        <v>38</v>
      </c>
      <c r="G507">
        <v>25221</v>
      </c>
      <c r="H507" t="s">
        <v>41</v>
      </c>
      <c r="I507" t="s">
        <v>45</v>
      </c>
      <c r="J507">
        <v>138503</v>
      </c>
      <c r="K507">
        <v>8</v>
      </c>
      <c r="L507">
        <v>2359</v>
      </c>
      <c r="M507">
        <v>10</v>
      </c>
      <c r="N507">
        <v>20050</v>
      </c>
      <c r="O507">
        <v>13378</v>
      </c>
      <c r="P507">
        <v>3530</v>
      </c>
      <c r="Q507" t="s">
        <v>49</v>
      </c>
      <c r="R507" t="s">
        <v>51</v>
      </c>
      <c r="S507" t="s">
        <v>54</v>
      </c>
      <c r="T507">
        <v>3</v>
      </c>
      <c r="U507" t="str">
        <f t="shared" si="14"/>
        <v>Profit</v>
      </c>
    </row>
    <row r="508" spans="1:21" x14ac:dyDescent="0.35">
      <c r="A508" s="4">
        <f t="shared" si="15"/>
        <v>45700</v>
      </c>
      <c r="B508" t="s">
        <v>21</v>
      </c>
      <c r="C508" t="s">
        <v>26</v>
      </c>
      <c r="D508" t="s">
        <v>31</v>
      </c>
      <c r="E508" t="s">
        <v>34</v>
      </c>
      <c r="F508" t="s">
        <v>40</v>
      </c>
      <c r="G508">
        <v>64781</v>
      </c>
      <c r="H508" t="s">
        <v>41</v>
      </c>
      <c r="I508" t="s">
        <v>43</v>
      </c>
      <c r="J508">
        <v>296289</v>
      </c>
      <c r="K508">
        <v>9</v>
      </c>
      <c r="L508">
        <v>1416</v>
      </c>
      <c r="M508">
        <v>20</v>
      </c>
      <c r="N508">
        <v>3863</v>
      </c>
      <c r="O508">
        <v>6637</v>
      </c>
      <c r="P508">
        <v>2202</v>
      </c>
      <c r="Q508" t="s">
        <v>46</v>
      </c>
      <c r="R508" t="s">
        <v>50</v>
      </c>
      <c r="S508" t="s">
        <v>53</v>
      </c>
      <c r="T508">
        <v>3</v>
      </c>
      <c r="U508" t="str">
        <f t="shared" si="14"/>
        <v>Profit</v>
      </c>
    </row>
    <row r="509" spans="1:21" x14ac:dyDescent="0.35">
      <c r="A509" s="4">
        <f t="shared" si="15"/>
        <v>45700</v>
      </c>
      <c r="B509" t="s">
        <v>20</v>
      </c>
      <c r="C509" t="s">
        <v>24</v>
      </c>
      <c r="D509" t="s">
        <v>33</v>
      </c>
      <c r="E509" t="s">
        <v>35</v>
      </c>
      <c r="F509" t="s">
        <v>39</v>
      </c>
      <c r="G509">
        <v>17087</v>
      </c>
      <c r="H509" t="s">
        <v>41</v>
      </c>
      <c r="I509" t="s">
        <v>43</v>
      </c>
      <c r="J509">
        <v>781342</v>
      </c>
      <c r="K509">
        <v>5</v>
      </c>
      <c r="L509">
        <v>3675</v>
      </c>
      <c r="M509">
        <v>10</v>
      </c>
      <c r="N509">
        <v>6461</v>
      </c>
      <c r="O509">
        <v>26021</v>
      </c>
      <c r="P509">
        <v>9285</v>
      </c>
      <c r="Q509" t="s">
        <v>49</v>
      </c>
      <c r="R509" t="s">
        <v>51</v>
      </c>
      <c r="S509" t="s">
        <v>53</v>
      </c>
      <c r="T509">
        <v>2</v>
      </c>
      <c r="U509" t="str">
        <f t="shared" si="14"/>
        <v>Profit</v>
      </c>
    </row>
    <row r="510" spans="1:21" x14ac:dyDescent="0.35">
      <c r="A510" s="4">
        <f t="shared" si="15"/>
        <v>45700</v>
      </c>
      <c r="B510" t="s">
        <v>21</v>
      </c>
      <c r="C510" t="s">
        <v>25</v>
      </c>
      <c r="D510" t="s">
        <v>33</v>
      </c>
      <c r="E510" t="s">
        <v>34</v>
      </c>
      <c r="F510" t="s">
        <v>39</v>
      </c>
      <c r="G510">
        <v>96998</v>
      </c>
      <c r="H510" t="s">
        <v>42</v>
      </c>
      <c r="I510" t="s">
        <v>44</v>
      </c>
      <c r="J510">
        <v>358416</v>
      </c>
      <c r="K510">
        <v>8</v>
      </c>
      <c r="L510">
        <v>3162</v>
      </c>
      <c r="M510">
        <v>5</v>
      </c>
      <c r="N510">
        <v>48904</v>
      </c>
      <c r="O510">
        <v>2308</v>
      </c>
      <c r="P510">
        <v>11195</v>
      </c>
      <c r="Q510" t="s">
        <v>46</v>
      </c>
      <c r="R510" t="s">
        <v>52</v>
      </c>
      <c r="S510" t="s">
        <v>53</v>
      </c>
      <c r="T510">
        <v>5</v>
      </c>
      <c r="U510" t="str">
        <f t="shared" si="14"/>
        <v>Profit</v>
      </c>
    </row>
    <row r="511" spans="1:21" x14ac:dyDescent="0.35">
      <c r="A511" s="4">
        <f t="shared" si="15"/>
        <v>45700</v>
      </c>
      <c r="B511" t="s">
        <v>23</v>
      </c>
      <c r="C511" t="s">
        <v>27</v>
      </c>
      <c r="D511" t="s">
        <v>33</v>
      </c>
      <c r="E511" t="s">
        <v>36</v>
      </c>
      <c r="F511" t="s">
        <v>38</v>
      </c>
      <c r="G511">
        <v>32789</v>
      </c>
      <c r="H511" t="s">
        <v>42</v>
      </c>
      <c r="I511" t="s">
        <v>45</v>
      </c>
      <c r="J511">
        <v>987881</v>
      </c>
      <c r="K511">
        <v>2</v>
      </c>
      <c r="L511">
        <v>3134</v>
      </c>
      <c r="M511">
        <v>0</v>
      </c>
      <c r="N511">
        <v>45373</v>
      </c>
      <c r="O511">
        <v>2416</v>
      </c>
      <c r="P511">
        <v>1041</v>
      </c>
      <c r="Q511" t="s">
        <v>49</v>
      </c>
      <c r="R511" t="s">
        <v>51</v>
      </c>
      <c r="S511" t="s">
        <v>55</v>
      </c>
      <c r="T511">
        <v>2</v>
      </c>
      <c r="U511" t="str">
        <f t="shared" si="14"/>
        <v>Profit</v>
      </c>
    </row>
    <row r="512" spans="1:21" x14ac:dyDescent="0.35">
      <c r="A512" s="4">
        <f t="shared" si="15"/>
        <v>45700</v>
      </c>
      <c r="B512" t="s">
        <v>22</v>
      </c>
      <c r="C512" t="s">
        <v>25</v>
      </c>
      <c r="D512" t="s">
        <v>31</v>
      </c>
      <c r="E512" t="s">
        <v>36</v>
      </c>
      <c r="F512" t="s">
        <v>40</v>
      </c>
      <c r="G512">
        <v>66023</v>
      </c>
      <c r="H512" t="s">
        <v>42</v>
      </c>
      <c r="I512" t="s">
        <v>43</v>
      </c>
      <c r="J512">
        <v>560044</v>
      </c>
      <c r="K512">
        <v>9</v>
      </c>
      <c r="L512">
        <v>1737</v>
      </c>
      <c r="M512">
        <v>15</v>
      </c>
      <c r="N512">
        <v>39980</v>
      </c>
      <c r="O512">
        <v>22429</v>
      </c>
      <c r="P512">
        <v>-4415</v>
      </c>
      <c r="Q512" t="s">
        <v>49</v>
      </c>
      <c r="R512" t="s">
        <v>52</v>
      </c>
      <c r="S512" t="s">
        <v>55</v>
      </c>
      <c r="T512">
        <v>4</v>
      </c>
      <c r="U512" t="str">
        <f t="shared" si="14"/>
        <v>Loss</v>
      </c>
    </row>
    <row r="513" spans="1:21" x14ac:dyDescent="0.35">
      <c r="A513" s="4">
        <f t="shared" si="15"/>
        <v>45700</v>
      </c>
      <c r="B513" t="s">
        <v>23</v>
      </c>
      <c r="C513" t="s">
        <v>27</v>
      </c>
      <c r="D513" t="s">
        <v>32</v>
      </c>
      <c r="E513" t="s">
        <v>34</v>
      </c>
      <c r="F513" t="s">
        <v>40</v>
      </c>
      <c r="G513">
        <v>43400</v>
      </c>
      <c r="H513" t="s">
        <v>41</v>
      </c>
      <c r="I513" t="s">
        <v>44</v>
      </c>
      <c r="J513">
        <v>415406</v>
      </c>
      <c r="K513">
        <v>2</v>
      </c>
      <c r="L513">
        <v>2660</v>
      </c>
      <c r="M513">
        <v>20</v>
      </c>
      <c r="N513">
        <v>4118</v>
      </c>
      <c r="O513">
        <v>19289</v>
      </c>
      <c r="P513">
        <v>16989</v>
      </c>
      <c r="Q513" t="s">
        <v>49</v>
      </c>
      <c r="R513" t="s">
        <v>52</v>
      </c>
      <c r="S513" t="s">
        <v>53</v>
      </c>
      <c r="T513">
        <v>2</v>
      </c>
      <c r="U513" t="str">
        <f t="shared" si="14"/>
        <v>Profit</v>
      </c>
    </row>
    <row r="514" spans="1:21" x14ac:dyDescent="0.35">
      <c r="A514" s="4">
        <f t="shared" si="15"/>
        <v>45700</v>
      </c>
      <c r="B514" t="s">
        <v>20</v>
      </c>
      <c r="C514" t="s">
        <v>25</v>
      </c>
      <c r="D514" t="s">
        <v>28</v>
      </c>
      <c r="E514" t="s">
        <v>36</v>
      </c>
      <c r="F514" t="s">
        <v>39</v>
      </c>
      <c r="G514">
        <v>12199</v>
      </c>
      <c r="H514" t="s">
        <v>41</v>
      </c>
      <c r="I514" t="s">
        <v>43</v>
      </c>
      <c r="J514">
        <v>984506</v>
      </c>
      <c r="K514">
        <v>5</v>
      </c>
      <c r="L514">
        <v>1835</v>
      </c>
      <c r="M514">
        <v>5</v>
      </c>
      <c r="N514">
        <v>14613</v>
      </c>
      <c r="O514">
        <v>12402</v>
      </c>
      <c r="P514">
        <v>-4579</v>
      </c>
      <c r="Q514" t="s">
        <v>48</v>
      </c>
      <c r="R514" t="s">
        <v>51</v>
      </c>
      <c r="S514" t="s">
        <v>55</v>
      </c>
      <c r="T514">
        <v>4</v>
      </c>
      <c r="U514" t="str">
        <f t="shared" si="14"/>
        <v>Loss</v>
      </c>
    </row>
    <row r="515" spans="1:21" x14ac:dyDescent="0.35">
      <c r="A515" s="4">
        <f t="shared" si="15"/>
        <v>45700</v>
      </c>
      <c r="B515" t="s">
        <v>23</v>
      </c>
      <c r="C515" t="s">
        <v>26</v>
      </c>
      <c r="D515" t="s">
        <v>28</v>
      </c>
      <c r="E515" t="s">
        <v>35</v>
      </c>
      <c r="F515" t="s">
        <v>38</v>
      </c>
      <c r="G515">
        <v>57316</v>
      </c>
      <c r="H515" t="s">
        <v>42</v>
      </c>
      <c r="I515" t="s">
        <v>45</v>
      </c>
      <c r="J515">
        <v>893991</v>
      </c>
      <c r="K515">
        <v>6</v>
      </c>
      <c r="L515">
        <v>3116</v>
      </c>
      <c r="M515">
        <v>20</v>
      </c>
      <c r="N515">
        <v>40394</v>
      </c>
      <c r="O515">
        <v>25905</v>
      </c>
      <c r="P515">
        <v>4505</v>
      </c>
      <c r="Q515" t="s">
        <v>47</v>
      </c>
      <c r="R515" t="s">
        <v>50</v>
      </c>
      <c r="S515" t="s">
        <v>54</v>
      </c>
      <c r="T515">
        <v>3</v>
      </c>
      <c r="U515" t="str">
        <f t="shared" ref="U515:U578" si="16">IF(P515&lt;0,"Loss","Profit")</f>
        <v>Profit</v>
      </c>
    </row>
    <row r="516" spans="1:21" x14ac:dyDescent="0.35">
      <c r="A516" s="4">
        <f t="shared" si="15"/>
        <v>45700</v>
      </c>
      <c r="B516" t="s">
        <v>23</v>
      </c>
      <c r="C516" t="s">
        <v>24</v>
      </c>
      <c r="D516" t="s">
        <v>29</v>
      </c>
      <c r="E516" t="s">
        <v>34</v>
      </c>
      <c r="F516" t="s">
        <v>37</v>
      </c>
      <c r="G516">
        <v>97273</v>
      </c>
      <c r="H516" t="s">
        <v>41</v>
      </c>
      <c r="I516" t="s">
        <v>43</v>
      </c>
      <c r="J516">
        <v>660837</v>
      </c>
      <c r="K516">
        <v>4</v>
      </c>
      <c r="L516">
        <v>3443</v>
      </c>
      <c r="M516">
        <v>10</v>
      </c>
      <c r="N516">
        <v>44309</v>
      </c>
      <c r="O516">
        <v>24684</v>
      </c>
      <c r="P516">
        <v>12697</v>
      </c>
      <c r="Q516" t="s">
        <v>48</v>
      </c>
      <c r="R516" t="s">
        <v>50</v>
      </c>
      <c r="S516" t="s">
        <v>56</v>
      </c>
      <c r="T516">
        <v>1</v>
      </c>
      <c r="U516" t="str">
        <f t="shared" si="16"/>
        <v>Profit</v>
      </c>
    </row>
    <row r="517" spans="1:21" x14ac:dyDescent="0.35">
      <c r="A517" s="4">
        <f t="shared" si="15"/>
        <v>45700</v>
      </c>
      <c r="B517" t="s">
        <v>20</v>
      </c>
      <c r="C517" t="s">
        <v>24</v>
      </c>
      <c r="D517" t="s">
        <v>32</v>
      </c>
      <c r="E517" t="s">
        <v>34</v>
      </c>
      <c r="F517" t="s">
        <v>39</v>
      </c>
      <c r="G517">
        <v>62062</v>
      </c>
      <c r="H517" t="s">
        <v>41</v>
      </c>
      <c r="I517" t="s">
        <v>45</v>
      </c>
      <c r="J517">
        <v>743043</v>
      </c>
      <c r="K517">
        <v>8</v>
      </c>
      <c r="L517">
        <v>1261</v>
      </c>
      <c r="M517">
        <v>5</v>
      </c>
      <c r="N517">
        <v>29467</v>
      </c>
      <c r="O517">
        <v>8782</v>
      </c>
      <c r="P517">
        <v>15226</v>
      </c>
      <c r="Q517" t="s">
        <v>47</v>
      </c>
      <c r="R517" t="s">
        <v>50</v>
      </c>
      <c r="S517" t="s">
        <v>56</v>
      </c>
      <c r="T517">
        <v>3</v>
      </c>
      <c r="U517" t="str">
        <f t="shared" si="16"/>
        <v>Profit</v>
      </c>
    </row>
    <row r="518" spans="1:21" x14ac:dyDescent="0.35">
      <c r="A518" s="4">
        <f t="shared" si="15"/>
        <v>45701</v>
      </c>
      <c r="B518" t="s">
        <v>21</v>
      </c>
      <c r="C518" t="s">
        <v>26</v>
      </c>
      <c r="D518" t="s">
        <v>32</v>
      </c>
      <c r="E518" t="s">
        <v>34</v>
      </c>
      <c r="F518" t="s">
        <v>40</v>
      </c>
      <c r="G518">
        <v>81609</v>
      </c>
      <c r="H518" t="s">
        <v>42</v>
      </c>
      <c r="I518" t="s">
        <v>44</v>
      </c>
      <c r="J518">
        <v>397303</v>
      </c>
      <c r="K518">
        <v>3</v>
      </c>
      <c r="L518">
        <v>4218</v>
      </c>
      <c r="M518">
        <v>15</v>
      </c>
      <c r="N518">
        <v>9358</v>
      </c>
      <c r="O518">
        <v>7102</v>
      </c>
      <c r="P518">
        <v>8939</v>
      </c>
      <c r="Q518" t="s">
        <v>49</v>
      </c>
      <c r="R518" t="s">
        <v>50</v>
      </c>
      <c r="S518" t="s">
        <v>56</v>
      </c>
      <c r="T518">
        <v>1</v>
      </c>
      <c r="U518" t="str">
        <f t="shared" si="16"/>
        <v>Profit</v>
      </c>
    </row>
    <row r="519" spans="1:21" x14ac:dyDescent="0.35">
      <c r="A519" s="4">
        <f t="shared" si="15"/>
        <v>45701</v>
      </c>
      <c r="B519" t="s">
        <v>23</v>
      </c>
      <c r="C519" t="s">
        <v>27</v>
      </c>
      <c r="D519" t="s">
        <v>28</v>
      </c>
      <c r="E519" t="s">
        <v>36</v>
      </c>
      <c r="F519" t="s">
        <v>37</v>
      </c>
      <c r="G519">
        <v>26744</v>
      </c>
      <c r="H519" t="s">
        <v>41</v>
      </c>
      <c r="I519" t="s">
        <v>44</v>
      </c>
      <c r="J519">
        <v>805730</v>
      </c>
      <c r="K519">
        <v>5</v>
      </c>
      <c r="L519">
        <v>3200</v>
      </c>
      <c r="M519">
        <v>10</v>
      </c>
      <c r="N519">
        <v>49317</v>
      </c>
      <c r="O519">
        <v>20781</v>
      </c>
      <c r="P519">
        <v>2459</v>
      </c>
      <c r="Q519" t="s">
        <v>47</v>
      </c>
      <c r="R519" t="s">
        <v>51</v>
      </c>
      <c r="S519" t="s">
        <v>55</v>
      </c>
      <c r="T519">
        <v>5</v>
      </c>
      <c r="U519" t="str">
        <f t="shared" si="16"/>
        <v>Profit</v>
      </c>
    </row>
    <row r="520" spans="1:21" x14ac:dyDescent="0.35">
      <c r="A520" s="4">
        <f t="shared" si="15"/>
        <v>45701</v>
      </c>
      <c r="B520" t="s">
        <v>21</v>
      </c>
      <c r="C520" t="s">
        <v>27</v>
      </c>
      <c r="D520" t="s">
        <v>30</v>
      </c>
      <c r="E520" t="s">
        <v>36</v>
      </c>
      <c r="F520" t="s">
        <v>38</v>
      </c>
      <c r="G520">
        <v>86095</v>
      </c>
      <c r="H520" t="s">
        <v>41</v>
      </c>
      <c r="I520" t="s">
        <v>43</v>
      </c>
      <c r="J520">
        <v>683577</v>
      </c>
      <c r="K520">
        <v>2</v>
      </c>
      <c r="L520">
        <v>2631</v>
      </c>
      <c r="M520">
        <v>5</v>
      </c>
      <c r="N520">
        <v>44030</v>
      </c>
      <c r="O520">
        <v>21062</v>
      </c>
      <c r="P520">
        <v>2939</v>
      </c>
      <c r="Q520" t="s">
        <v>48</v>
      </c>
      <c r="R520" t="s">
        <v>50</v>
      </c>
      <c r="S520" t="s">
        <v>54</v>
      </c>
      <c r="T520">
        <v>1</v>
      </c>
      <c r="U520" t="str">
        <f t="shared" si="16"/>
        <v>Profit</v>
      </c>
    </row>
    <row r="521" spans="1:21" x14ac:dyDescent="0.35">
      <c r="A521" s="4">
        <f t="shared" si="15"/>
        <v>45701</v>
      </c>
      <c r="B521" t="s">
        <v>23</v>
      </c>
      <c r="C521" t="s">
        <v>27</v>
      </c>
      <c r="D521" t="s">
        <v>33</v>
      </c>
      <c r="E521" t="s">
        <v>34</v>
      </c>
      <c r="F521" t="s">
        <v>40</v>
      </c>
      <c r="G521">
        <v>65517</v>
      </c>
      <c r="H521" t="s">
        <v>41</v>
      </c>
      <c r="I521" t="s">
        <v>44</v>
      </c>
      <c r="J521">
        <v>842435</v>
      </c>
      <c r="K521">
        <v>3</v>
      </c>
      <c r="L521">
        <v>2453</v>
      </c>
      <c r="M521">
        <v>15</v>
      </c>
      <c r="N521">
        <v>20137</v>
      </c>
      <c r="O521">
        <v>27129</v>
      </c>
      <c r="P521">
        <v>17905</v>
      </c>
      <c r="Q521" t="s">
        <v>47</v>
      </c>
      <c r="R521" t="s">
        <v>50</v>
      </c>
      <c r="S521" t="s">
        <v>54</v>
      </c>
      <c r="T521">
        <v>5</v>
      </c>
      <c r="U521" t="str">
        <f t="shared" si="16"/>
        <v>Profit</v>
      </c>
    </row>
    <row r="522" spans="1:21" x14ac:dyDescent="0.35">
      <c r="A522" s="4">
        <f t="shared" si="15"/>
        <v>45701</v>
      </c>
      <c r="B522" t="s">
        <v>21</v>
      </c>
      <c r="C522" t="s">
        <v>26</v>
      </c>
      <c r="D522" t="s">
        <v>33</v>
      </c>
      <c r="E522" t="s">
        <v>36</v>
      </c>
      <c r="F522" t="s">
        <v>37</v>
      </c>
      <c r="G522">
        <v>58865</v>
      </c>
      <c r="H522" t="s">
        <v>42</v>
      </c>
      <c r="I522" t="s">
        <v>43</v>
      </c>
      <c r="J522">
        <v>178740</v>
      </c>
      <c r="K522">
        <v>8</v>
      </c>
      <c r="L522">
        <v>1448</v>
      </c>
      <c r="M522">
        <v>10</v>
      </c>
      <c r="N522">
        <v>28712</v>
      </c>
      <c r="O522">
        <v>7030</v>
      </c>
      <c r="P522">
        <v>-3823</v>
      </c>
      <c r="Q522" t="s">
        <v>47</v>
      </c>
      <c r="R522" t="s">
        <v>52</v>
      </c>
      <c r="S522" t="s">
        <v>55</v>
      </c>
      <c r="T522">
        <v>4</v>
      </c>
      <c r="U522" t="str">
        <f t="shared" si="16"/>
        <v>Loss</v>
      </c>
    </row>
    <row r="523" spans="1:21" x14ac:dyDescent="0.35">
      <c r="A523" s="4">
        <f t="shared" si="15"/>
        <v>45701</v>
      </c>
      <c r="B523" t="s">
        <v>20</v>
      </c>
      <c r="C523" t="s">
        <v>27</v>
      </c>
      <c r="D523" t="s">
        <v>28</v>
      </c>
      <c r="E523" t="s">
        <v>36</v>
      </c>
      <c r="F523" t="s">
        <v>39</v>
      </c>
      <c r="G523">
        <v>83937</v>
      </c>
      <c r="H523" t="s">
        <v>41</v>
      </c>
      <c r="I523" t="s">
        <v>43</v>
      </c>
      <c r="J523">
        <v>364396</v>
      </c>
      <c r="K523">
        <v>5</v>
      </c>
      <c r="L523">
        <v>801</v>
      </c>
      <c r="M523">
        <v>15</v>
      </c>
      <c r="N523">
        <v>30434</v>
      </c>
      <c r="O523">
        <v>4002</v>
      </c>
      <c r="P523">
        <v>4930</v>
      </c>
      <c r="Q523" t="s">
        <v>47</v>
      </c>
      <c r="R523" t="s">
        <v>51</v>
      </c>
      <c r="S523" t="s">
        <v>55</v>
      </c>
      <c r="T523">
        <v>5</v>
      </c>
      <c r="U523" t="str">
        <f t="shared" si="16"/>
        <v>Profit</v>
      </c>
    </row>
    <row r="524" spans="1:21" x14ac:dyDescent="0.35">
      <c r="A524" s="4">
        <f t="shared" si="15"/>
        <v>45701</v>
      </c>
      <c r="B524" t="s">
        <v>23</v>
      </c>
      <c r="C524" t="s">
        <v>26</v>
      </c>
      <c r="D524" t="s">
        <v>32</v>
      </c>
      <c r="E524" t="s">
        <v>34</v>
      </c>
      <c r="F524" t="s">
        <v>40</v>
      </c>
      <c r="G524">
        <v>87195</v>
      </c>
      <c r="H524" t="s">
        <v>42</v>
      </c>
      <c r="I524" t="s">
        <v>45</v>
      </c>
      <c r="J524">
        <v>857555</v>
      </c>
      <c r="K524">
        <v>3</v>
      </c>
      <c r="L524">
        <v>4524</v>
      </c>
      <c r="M524">
        <v>5</v>
      </c>
      <c r="N524">
        <v>31922</v>
      </c>
      <c r="O524">
        <v>24006</v>
      </c>
      <c r="P524">
        <v>-3334</v>
      </c>
      <c r="Q524" t="s">
        <v>49</v>
      </c>
      <c r="R524" t="s">
        <v>52</v>
      </c>
      <c r="S524" t="s">
        <v>54</v>
      </c>
      <c r="T524">
        <v>2</v>
      </c>
      <c r="U524" t="str">
        <f t="shared" si="16"/>
        <v>Loss</v>
      </c>
    </row>
    <row r="525" spans="1:21" x14ac:dyDescent="0.35">
      <c r="A525" s="4">
        <f t="shared" si="15"/>
        <v>45701</v>
      </c>
      <c r="B525" t="s">
        <v>20</v>
      </c>
      <c r="C525" t="s">
        <v>25</v>
      </c>
      <c r="D525" t="s">
        <v>29</v>
      </c>
      <c r="E525" t="s">
        <v>34</v>
      </c>
      <c r="F525" t="s">
        <v>38</v>
      </c>
      <c r="G525">
        <v>23894</v>
      </c>
      <c r="H525" t="s">
        <v>41</v>
      </c>
      <c r="I525" t="s">
        <v>43</v>
      </c>
      <c r="J525">
        <v>765226</v>
      </c>
      <c r="K525">
        <v>5</v>
      </c>
      <c r="L525">
        <v>3088</v>
      </c>
      <c r="M525">
        <v>10</v>
      </c>
      <c r="N525">
        <v>41128</v>
      </c>
      <c r="O525">
        <v>12721</v>
      </c>
      <c r="P525">
        <v>-472</v>
      </c>
      <c r="Q525" t="s">
        <v>47</v>
      </c>
      <c r="R525" t="s">
        <v>52</v>
      </c>
      <c r="S525" t="s">
        <v>54</v>
      </c>
      <c r="T525">
        <v>2</v>
      </c>
      <c r="U525" t="str">
        <f t="shared" si="16"/>
        <v>Loss</v>
      </c>
    </row>
    <row r="526" spans="1:21" x14ac:dyDescent="0.35">
      <c r="A526" s="4">
        <f t="shared" si="15"/>
        <v>45701</v>
      </c>
      <c r="B526" t="s">
        <v>23</v>
      </c>
      <c r="C526" t="s">
        <v>25</v>
      </c>
      <c r="D526" t="s">
        <v>30</v>
      </c>
      <c r="E526" t="s">
        <v>36</v>
      </c>
      <c r="F526" t="s">
        <v>40</v>
      </c>
      <c r="G526">
        <v>39160</v>
      </c>
      <c r="H526" t="s">
        <v>42</v>
      </c>
      <c r="I526" t="s">
        <v>45</v>
      </c>
      <c r="J526">
        <v>883416</v>
      </c>
      <c r="K526">
        <v>9</v>
      </c>
      <c r="L526">
        <v>4194</v>
      </c>
      <c r="M526">
        <v>0</v>
      </c>
      <c r="N526">
        <v>49404</v>
      </c>
      <c r="O526">
        <v>3565</v>
      </c>
      <c r="P526">
        <v>1957</v>
      </c>
      <c r="Q526" t="s">
        <v>49</v>
      </c>
      <c r="R526" t="s">
        <v>50</v>
      </c>
      <c r="S526" t="s">
        <v>53</v>
      </c>
      <c r="T526">
        <v>2</v>
      </c>
      <c r="U526" t="str">
        <f t="shared" si="16"/>
        <v>Profit</v>
      </c>
    </row>
    <row r="527" spans="1:21" x14ac:dyDescent="0.35">
      <c r="A527" s="4">
        <f t="shared" ref="A527:A590" si="17">A515+1</f>
        <v>45701</v>
      </c>
      <c r="B527" t="s">
        <v>20</v>
      </c>
      <c r="C527" t="s">
        <v>26</v>
      </c>
      <c r="D527" t="s">
        <v>28</v>
      </c>
      <c r="E527" t="s">
        <v>34</v>
      </c>
      <c r="F527" t="s">
        <v>39</v>
      </c>
      <c r="G527">
        <v>63095</v>
      </c>
      <c r="H527" t="s">
        <v>42</v>
      </c>
      <c r="I527" t="s">
        <v>43</v>
      </c>
      <c r="J527">
        <v>269069</v>
      </c>
      <c r="K527">
        <v>3</v>
      </c>
      <c r="L527">
        <v>3201</v>
      </c>
      <c r="M527">
        <v>20</v>
      </c>
      <c r="N527">
        <v>46447</v>
      </c>
      <c r="O527">
        <v>3583</v>
      </c>
      <c r="P527">
        <v>10629</v>
      </c>
      <c r="Q527" t="s">
        <v>49</v>
      </c>
      <c r="R527" t="s">
        <v>50</v>
      </c>
      <c r="S527" t="s">
        <v>56</v>
      </c>
      <c r="T527">
        <v>3</v>
      </c>
      <c r="U527" t="str">
        <f t="shared" si="16"/>
        <v>Profit</v>
      </c>
    </row>
    <row r="528" spans="1:21" x14ac:dyDescent="0.35">
      <c r="A528" s="4">
        <f t="shared" si="17"/>
        <v>45701</v>
      </c>
      <c r="B528" t="s">
        <v>20</v>
      </c>
      <c r="C528" t="s">
        <v>24</v>
      </c>
      <c r="D528" t="s">
        <v>33</v>
      </c>
      <c r="E528" t="s">
        <v>34</v>
      </c>
      <c r="F528" t="s">
        <v>38</v>
      </c>
      <c r="G528">
        <v>39272</v>
      </c>
      <c r="H528" t="s">
        <v>42</v>
      </c>
      <c r="I528" t="s">
        <v>45</v>
      </c>
      <c r="J528">
        <v>227661</v>
      </c>
      <c r="K528">
        <v>7</v>
      </c>
      <c r="L528">
        <v>1975</v>
      </c>
      <c r="M528">
        <v>0</v>
      </c>
      <c r="N528">
        <v>47981</v>
      </c>
      <c r="O528">
        <v>11464</v>
      </c>
      <c r="P528">
        <v>3706</v>
      </c>
      <c r="Q528" t="s">
        <v>46</v>
      </c>
      <c r="R528" t="s">
        <v>51</v>
      </c>
      <c r="S528" t="s">
        <v>53</v>
      </c>
      <c r="T528">
        <v>2</v>
      </c>
      <c r="U528" t="str">
        <f t="shared" si="16"/>
        <v>Profit</v>
      </c>
    </row>
    <row r="529" spans="1:21" x14ac:dyDescent="0.35">
      <c r="A529" s="4">
        <f t="shared" si="17"/>
        <v>45701</v>
      </c>
      <c r="B529" t="s">
        <v>23</v>
      </c>
      <c r="C529" t="s">
        <v>25</v>
      </c>
      <c r="D529" t="s">
        <v>31</v>
      </c>
      <c r="E529" t="s">
        <v>34</v>
      </c>
      <c r="F529" t="s">
        <v>39</v>
      </c>
      <c r="G529">
        <v>64021</v>
      </c>
      <c r="H529" t="s">
        <v>42</v>
      </c>
      <c r="I529" t="s">
        <v>44</v>
      </c>
      <c r="J529">
        <v>881807</v>
      </c>
      <c r="K529">
        <v>8</v>
      </c>
      <c r="L529">
        <v>1113</v>
      </c>
      <c r="M529">
        <v>15</v>
      </c>
      <c r="N529">
        <v>33572</v>
      </c>
      <c r="O529">
        <v>11811</v>
      </c>
      <c r="P529">
        <v>-1671</v>
      </c>
      <c r="Q529" t="s">
        <v>47</v>
      </c>
      <c r="R529" t="s">
        <v>52</v>
      </c>
      <c r="S529" t="s">
        <v>54</v>
      </c>
      <c r="T529">
        <v>5</v>
      </c>
      <c r="U529" t="str">
        <f t="shared" si="16"/>
        <v>Loss</v>
      </c>
    </row>
    <row r="530" spans="1:21" x14ac:dyDescent="0.35">
      <c r="A530" s="4">
        <f t="shared" si="17"/>
        <v>45702</v>
      </c>
      <c r="B530" t="s">
        <v>23</v>
      </c>
      <c r="C530" t="s">
        <v>27</v>
      </c>
      <c r="D530" t="s">
        <v>32</v>
      </c>
      <c r="E530" t="s">
        <v>34</v>
      </c>
      <c r="F530" t="s">
        <v>37</v>
      </c>
      <c r="G530">
        <v>43645</v>
      </c>
      <c r="H530" t="s">
        <v>41</v>
      </c>
      <c r="I530" t="s">
        <v>43</v>
      </c>
      <c r="J530">
        <v>749933</v>
      </c>
      <c r="K530">
        <v>5</v>
      </c>
      <c r="L530">
        <v>1168</v>
      </c>
      <c r="M530">
        <v>5</v>
      </c>
      <c r="N530">
        <v>29517</v>
      </c>
      <c r="O530">
        <v>15107</v>
      </c>
      <c r="P530">
        <v>461</v>
      </c>
      <c r="Q530" t="s">
        <v>49</v>
      </c>
      <c r="R530" t="s">
        <v>50</v>
      </c>
      <c r="S530" t="s">
        <v>53</v>
      </c>
      <c r="T530">
        <v>5</v>
      </c>
      <c r="U530" t="str">
        <f t="shared" si="16"/>
        <v>Profit</v>
      </c>
    </row>
    <row r="531" spans="1:21" x14ac:dyDescent="0.35">
      <c r="A531" s="4">
        <f t="shared" si="17"/>
        <v>45702</v>
      </c>
      <c r="B531" t="s">
        <v>23</v>
      </c>
      <c r="C531" t="s">
        <v>26</v>
      </c>
      <c r="D531" t="s">
        <v>31</v>
      </c>
      <c r="E531" t="s">
        <v>36</v>
      </c>
      <c r="F531" t="s">
        <v>40</v>
      </c>
      <c r="G531">
        <v>31179</v>
      </c>
      <c r="H531" t="s">
        <v>42</v>
      </c>
      <c r="I531" t="s">
        <v>45</v>
      </c>
      <c r="J531">
        <v>107553</v>
      </c>
      <c r="K531">
        <v>3</v>
      </c>
      <c r="L531">
        <v>2628</v>
      </c>
      <c r="M531">
        <v>20</v>
      </c>
      <c r="N531">
        <v>22649</v>
      </c>
      <c r="O531">
        <v>23235</v>
      </c>
      <c r="P531">
        <v>-403</v>
      </c>
      <c r="Q531" t="s">
        <v>47</v>
      </c>
      <c r="R531" t="s">
        <v>52</v>
      </c>
      <c r="S531" t="s">
        <v>56</v>
      </c>
      <c r="T531">
        <v>5</v>
      </c>
      <c r="U531" t="str">
        <f t="shared" si="16"/>
        <v>Loss</v>
      </c>
    </row>
    <row r="532" spans="1:21" x14ac:dyDescent="0.35">
      <c r="A532" s="4">
        <f t="shared" si="17"/>
        <v>45702</v>
      </c>
      <c r="B532" t="s">
        <v>22</v>
      </c>
      <c r="C532" t="s">
        <v>27</v>
      </c>
      <c r="D532" t="s">
        <v>29</v>
      </c>
      <c r="E532" t="s">
        <v>34</v>
      </c>
      <c r="F532" t="s">
        <v>39</v>
      </c>
      <c r="G532">
        <v>20691</v>
      </c>
      <c r="H532" t="s">
        <v>41</v>
      </c>
      <c r="I532" t="s">
        <v>43</v>
      </c>
      <c r="J532">
        <v>788191</v>
      </c>
      <c r="K532">
        <v>6</v>
      </c>
      <c r="L532">
        <v>717</v>
      </c>
      <c r="M532">
        <v>5</v>
      </c>
      <c r="N532">
        <v>36156</v>
      </c>
      <c r="O532">
        <v>24881</v>
      </c>
      <c r="P532">
        <v>4180</v>
      </c>
      <c r="Q532" t="s">
        <v>47</v>
      </c>
      <c r="R532" t="s">
        <v>50</v>
      </c>
      <c r="S532" t="s">
        <v>55</v>
      </c>
      <c r="T532">
        <v>2</v>
      </c>
      <c r="U532" t="str">
        <f t="shared" si="16"/>
        <v>Profit</v>
      </c>
    </row>
    <row r="533" spans="1:21" x14ac:dyDescent="0.35">
      <c r="A533" s="4">
        <f t="shared" si="17"/>
        <v>45702</v>
      </c>
      <c r="B533" t="s">
        <v>21</v>
      </c>
      <c r="C533" t="s">
        <v>27</v>
      </c>
      <c r="D533" t="s">
        <v>28</v>
      </c>
      <c r="E533" t="s">
        <v>35</v>
      </c>
      <c r="F533" t="s">
        <v>37</v>
      </c>
      <c r="G533">
        <v>91646</v>
      </c>
      <c r="H533" t="s">
        <v>41</v>
      </c>
      <c r="I533" t="s">
        <v>45</v>
      </c>
      <c r="J533">
        <v>167323</v>
      </c>
      <c r="K533">
        <v>3</v>
      </c>
      <c r="L533">
        <v>3431</v>
      </c>
      <c r="M533">
        <v>15</v>
      </c>
      <c r="N533">
        <v>31927</v>
      </c>
      <c r="O533">
        <v>19198</v>
      </c>
      <c r="P533">
        <v>16358</v>
      </c>
      <c r="Q533" t="s">
        <v>48</v>
      </c>
      <c r="R533" t="s">
        <v>50</v>
      </c>
      <c r="S533" t="s">
        <v>53</v>
      </c>
      <c r="T533">
        <v>4</v>
      </c>
      <c r="U533" t="str">
        <f t="shared" si="16"/>
        <v>Profit</v>
      </c>
    </row>
    <row r="534" spans="1:21" x14ac:dyDescent="0.35">
      <c r="A534" s="4">
        <f t="shared" si="17"/>
        <v>45702</v>
      </c>
      <c r="B534" t="s">
        <v>22</v>
      </c>
      <c r="C534" t="s">
        <v>24</v>
      </c>
      <c r="D534" t="s">
        <v>33</v>
      </c>
      <c r="E534" t="s">
        <v>34</v>
      </c>
      <c r="F534" t="s">
        <v>38</v>
      </c>
      <c r="G534">
        <v>55311</v>
      </c>
      <c r="H534" t="s">
        <v>42</v>
      </c>
      <c r="I534" t="s">
        <v>45</v>
      </c>
      <c r="J534">
        <v>877139</v>
      </c>
      <c r="K534">
        <v>9</v>
      </c>
      <c r="L534">
        <v>1248</v>
      </c>
      <c r="M534">
        <v>5</v>
      </c>
      <c r="N534">
        <v>13591</v>
      </c>
      <c r="O534">
        <v>4918</v>
      </c>
      <c r="P534">
        <v>16556</v>
      </c>
      <c r="Q534" t="s">
        <v>46</v>
      </c>
      <c r="R534" t="s">
        <v>50</v>
      </c>
      <c r="S534" t="s">
        <v>53</v>
      </c>
      <c r="T534">
        <v>4</v>
      </c>
      <c r="U534" t="str">
        <f t="shared" si="16"/>
        <v>Profit</v>
      </c>
    </row>
    <row r="535" spans="1:21" x14ac:dyDescent="0.35">
      <c r="A535" s="4">
        <f t="shared" si="17"/>
        <v>45702</v>
      </c>
      <c r="B535" t="s">
        <v>22</v>
      </c>
      <c r="C535" t="s">
        <v>27</v>
      </c>
      <c r="D535" t="s">
        <v>30</v>
      </c>
      <c r="E535" t="s">
        <v>35</v>
      </c>
      <c r="F535" t="s">
        <v>38</v>
      </c>
      <c r="G535">
        <v>49038</v>
      </c>
      <c r="H535" t="s">
        <v>41</v>
      </c>
      <c r="I535" t="s">
        <v>43</v>
      </c>
      <c r="J535">
        <v>481888</v>
      </c>
      <c r="K535">
        <v>2</v>
      </c>
      <c r="L535">
        <v>4720</v>
      </c>
      <c r="M535">
        <v>10</v>
      </c>
      <c r="N535">
        <v>27832</v>
      </c>
      <c r="O535">
        <v>14869</v>
      </c>
      <c r="P535">
        <v>17955</v>
      </c>
      <c r="Q535" t="s">
        <v>47</v>
      </c>
      <c r="R535" t="s">
        <v>50</v>
      </c>
      <c r="S535" t="s">
        <v>55</v>
      </c>
      <c r="T535">
        <v>3</v>
      </c>
      <c r="U535" t="str">
        <f t="shared" si="16"/>
        <v>Profit</v>
      </c>
    </row>
    <row r="536" spans="1:21" x14ac:dyDescent="0.35">
      <c r="A536" s="4">
        <f t="shared" si="17"/>
        <v>45702</v>
      </c>
      <c r="B536" t="s">
        <v>20</v>
      </c>
      <c r="C536" t="s">
        <v>24</v>
      </c>
      <c r="D536" t="s">
        <v>31</v>
      </c>
      <c r="E536" t="s">
        <v>34</v>
      </c>
      <c r="F536" t="s">
        <v>37</v>
      </c>
      <c r="G536">
        <v>34967</v>
      </c>
      <c r="H536" t="s">
        <v>41</v>
      </c>
      <c r="I536" t="s">
        <v>43</v>
      </c>
      <c r="J536">
        <v>144810</v>
      </c>
      <c r="K536">
        <v>3</v>
      </c>
      <c r="L536">
        <v>700</v>
      </c>
      <c r="M536">
        <v>10</v>
      </c>
      <c r="N536">
        <v>47737</v>
      </c>
      <c r="O536">
        <v>7511</v>
      </c>
      <c r="P536">
        <v>5388</v>
      </c>
      <c r="Q536" t="s">
        <v>47</v>
      </c>
      <c r="R536" t="s">
        <v>51</v>
      </c>
      <c r="S536" t="s">
        <v>55</v>
      </c>
      <c r="T536">
        <v>5</v>
      </c>
      <c r="U536" t="str">
        <f t="shared" si="16"/>
        <v>Profit</v>
      </c>
    </row>
    <row r="537" spans="1:21" x14ac:dyDescent="0.35">
      <c r="A537" s="4">
        <f t="shared" si="17"/>
        <v>45702</v>
      </c>
      <c r="B537" t="s">
        <v>23</v>
      </c>
      <c r="C537" t="s">
        <v>25</v>
      </c>
      <c r="D537" t="s">
        <v>30</v>
      </c>
      <c r="E537" t="s">
        <v>35</v>
      </c>
      <c r="F537" t="s">
        <v>37</v>
      </c>
      <c r="G537">
        <v>38478</v>
      </c>
      <c r="H537" t="s">
        <v>41</v>
      </c>
      <c r="I537" t="s">
        <v>44</v>
      </c>
      <c r="J537">
        <v>468517</v>
      </c>
      <c r="K537">
        <v>7</v>
      </c>
      <c r="L537">
        <v>3121</v>
      </c>
      <c r="M537">
        <v>15</v>
      </c>
      <c r="N537">
        <v>22102</v>
      </c>
      <c r="O537">
        <v>15116</v>
      </c>
      <c r="P537">
        <v>13398</v>
      </c>
      <c r="Q537" t="s">
        <v>49</v>
      </c>
      <c r="R537" t="s">
        <v>52</v>
      </c>
      <c r="S537" t="s">
        <v>56</v>
      </c>
      <c r="T537">
        <v>5</v>
      </c>
      <c r="U537" t="str">
        <f t="shared" si="16"/>
        <v>Profit</v>
      </c>
    </row>
    <row r="538" spans="1:21" x14ac:dyDescent="0.35">
      <c r="A538" s="4">
        <f t="shared" si="17"/>
        <v>45702</v>
      </c>
      <c r="B538" t="s">
        <v>21</v>
      </c>
      <c r="C538" t="s">
        <v>26</v>
      </c>
      <c r="D538" t="s">
        <v>29</v>
      </c>
      <c r="E538" t="s">
        <v>35</v>
      </c>
      <c r="F538" t="s">
        <v>38</v>
      </c>
      <c r="G538">
        <v>65775</v>
      </c>
      <c r="H538" t="s">
        <v>41</v>
      </c>
      <c r="I538" t="s">
        <v>44</v>
      </c>
      <c r="J538">
        <v>158719</v>
      </c>
      <c r="K538">
        <v>8</v>
      </c>
      <c r="L538">
        <v>1221</v>
      </c>
      <c r="M538">
        <v>5</v>
      </c>
      <c r="N538">
        <v>8914</v>
      </c>
      <c r="O538">
        <v>4213</v>
      </c>
      <c r="P538">
        <v>1818</v>
      </c>
      <c r="Q538" t="s">
        <v>49</v>
      </c>
      <c r="R538" t="s">
        <v>52</v>
      </c>
      <c r="S538" t="s">
        <v>54</v>
      </c>
      <c r="T538">
        <v>3</v>
      </c>
      <c r="U538" t="str">
        <f t="shared" si="16"/>
        <v>Profit</v>
      </c>
    </row>
    <row r="539" spans="1:21" x14ac:dyDescent="0.35">
      <c r="A539" s="4">
        <f t="shared" si="17"/>
        <v>45702</v>
      </c>
      <c r="B539" t="s">
        <v>20</v>
      </c>
      <c r="C539" t="s">
        <v>27</v>
      </c>
      <c r="D539" t="s">
        <v>33</v>
      </c>
      <c r="E539" t="s">
        <v>34</v>
      </c>
      <c r="F539" t="s">
        <v>39</v>
      </c>
      <c r="G539">
        <v>80624</v>
      </c>
      <c r="H539" t="s">
        <v>42</v>
      </c>
      <c r="I539" t="s">
        <v>44</v>
      </c>
      <c r="J539">
        <v>562667</v>
      </c>
      <c r="K539">
        <v>5</v>
      </c>
      <c r="L539">
        <v>1451</v>
      </c>
      <c r="M539">
        <v>15</v>
      </c>
      <c r="N539">
        <v>40289</v>
      </c>
      <c r="O539">
        <v>4887</v>
      </c>
      <c r="P539">
        <v>3642</v>
      </c>
      <c r="Q539" t="s">
        <v>48</v>
      </c>
      <c r="R539" t="s">
        <v>51</v>
      </c>
      <c r="S539" t="s">
        <v>53</v>
      </c>
      <c r="T539">
        <v>5</v>
      </c>
      <c r="U539" t="str">
        <f t="shared" si="16"/>
        <v>Profit</v>
      </c>
    </row>
    <row r="540" spans="1:21" x14ac:dyDescent="0.35">
      <c r="A540" s="4">
        <f t="shared" si="17"/>
        <v>45702</v>
      </c>
      <c r="B540" t="s">
        <v>22</v>
      </c>
      <c r="C540" t="s">
        <v>26</v>
      </c>
      <c r="D540" t="s">
        <v>31</v>
      </c>
      <c r="E540" t="s">
        <v>34</v>
      </c>
      <c r="F540" t="s">
        <v>37</v>
      </c>
      <c r="G540">
        <v>50332</v>
      </c>
      <c r="H540" t="s">
        <v>41</v>
      </c>
      <c r="I540" t="s">
        <v>43</v>
      </c>
      <c r="J540">
        <v>540639</v>
      </c>
      <c r="K540">
        <v>5</v>
      </c>
      <c r="L540">
        <v>2381</v>
      </c>
      <c r="M540">
        <v>20</v>
      </c>
      <c r="N540">
        <v>12875</v>
      </c>
      <c r="O540">
        <v>25141</v>
      </c>
      <c r="P540">
        <v>8906</v>
      </c>
      <c r="Q540" t="s">
        <v>46</v>
      </c>
      <c r="R540" t="s">
        <v>51</v>
      </c>
      <c r="S540" t="s">
        <v>56</v>
      </c>
      <c r="T540">
        <v>1</v>
      </c>
      <c r="U540" t="str">
        <f t="shared" si="16"/>
        <v>Profit</v>
      </c>
    </row>
    <row r="541" spans="1:21" x14ac:dyDescent="0.35">
      <c r="A541" s="4">
        <f t="shared" si="17"/>
        <v>45702</v>
      </c>
      <c r="B541" t="s">
        <v>23</v>
      </c>
      <c r="C541" t="s">
        <v>27</v>
      </c>
      <c r="D541" t="s">
        <v>29</v>
      </c>
      <c r="E541" t="s">
        <v>34</v>
      </c>
      <c r="F541" t="s">
        <v>39</v>
      </c>
      <c r="G541">
        <v>17066</v>
      </c>
      <c r="H541" t="s">
        <v>41</v>
      </c>
      <c r="I541" t="s">
        <v>44</v>
      </c>
      <c r="J541">
        <v>342020</v>
      </c>
      <c r="K541">
        <v>5</v>
      </c>
      <c r="L541">
        <v>2727</v>
      </c>
      <c r="M541">
        <v>5</v>
      </c>
      <c r="N541">
        <v>2425</v>
      </c>
      <c r="O541">
        <v>2222</v>
      </c>
      <c r="P541">
        <v>1675</v>
      </c>
      <c r="Q541" t="s">
        <v>46</v>
      </c>
      <c r="R541" t="s">
        <v>51</v>
      </c>
      <c r="S541" t="s">
        <v>53</v>
      </c>
      <c r="T541">
        <v>3</v>
      </c>
      <c r="U541" t="str">
        <f t="shared" si="16"/>
        <v>Profit</v>
      </c>
    </row>
    <row r="542" spans="1:21" x14ac:dyDescent="0.35">
      <c r="A542" s="4">
        <f t="shared" si="17"/>
        <v>45703</v>
      </c>
      <c r="B542" t="s">
        <v>20</v>
      </c>
      <c r="C542" t="s">
        <v>26</v>
      </c>
      <c r="D542" t="s">
        <v>30</v>
      </c>
      <c r="E542" t="s">
        <v>35</v>
      </c>
      <c r="F542" t="s">
        <v>38</v>
      </c>
      <c r="G542">
        <v>49313</v>
      </c>
      <c r="H542" t="s">
        <v>41</v>
      </c>
      <c r="I542" t="s">
        <v>45</v>
      </c>
      <c r="J542">
        <v>493308</v>
      </c>
      <c r="K542">
        <v>4</v>
      </c>
      <c r="L542">
        <v>1932</v>
      </c>
      <c r="M542">
        <v>10</v>
      </c>
      <c r="N542">
        <v>32600</v>
      </c>
      <c r="O542">
        <v>14310</v>
      </c>
      <c r="P542">
        <v>16202</v>
      </c>
      <c r="Q542" t="s">
        <v>46</v>
      </c>
      <c r="R542" t="s">
        <v>50</v>
      </c>
      <c r="S542" t="s">
        <v>56</v>
      </c>
      <c r="T542">
        <v>5</v>
      </c>
      <c r="U542" t="str">
        <f t="shared" si="16"/>
        <v>Profit</v>
      </c>
    </row>
    <row r="543" spans="1:21" x14ac:dyDescent="0.35">
      <c r="A543" s="4">
        <f t="shared" si="17"/>
        <v>45703</v>
      </c>
      <c r="B543" t="s">
        <v>23</v>
      </c>
      <c r="C543" t="s">
        <v>27</v>
      </c>
      <c r="D543" t="s">
        <v>30</v>
      </c>
      <c r="E543" t="s">
        <v>36</v>
      </c>
      <c r="F543" t="s">
        <v>39</v>
      </c>
      <c r="G543">
        <v>77857</v>
      </c>
      <c r="H543" t="s">
        <v>41</v>
      </c>
      <c r="I543" t="s">
        <v>43</v>
      </c>
      <c r="J543">
        <v>831830</v>
      </c>
      <c r="K543">
        <v>9</v>
      </c>
      <c r="L543">
        <v>2820</v>
      </c>
      <c r="M543">
        <v>0</v>
      </c>
      <c r="N543">
        <v>46984</v>
      </c>
      <c r="O543">
        <v>6746</v>
      </c>
      <c r="P543">
        <v>8677</v>
      </c>
      <c r="Q543" t="s">
        <v>47</v>
      </c>
      <c r="R543" t="s">
        <v>50</v>
      </c>
      <c r="S543" t="s">
        <v>56</v>
      </c>
      <c r="T543">
        <v>3</v>
      </c>
      <c r="U543" t="str">
        <f t="shared" si="16"/>
        <v>Profit</v>
      </c>
    </row>
    <row r="544" spans="1:21" x14ac:dyDescent="0.35">
      <c r="A544" s="4">
        <f t="shared" si="17"/>
        <v>45703</v>
      </c>
      <c r="B544" t="s">
        <v>20</v>
      </c>
      <c r="C544" t="s">
        <v>27</v>
      </c>
      <c r="D544" t="s">
        <v>31</v>
      </c>
      <c r="E544" t="s">
        <v>36</v>
      </c>
      <c r="F544" t="s">
        <v>39</v>
      </c>
      <c r="G544">
        <v>55900</v>
      </c>
      <c r="H544" t="s">
        <v>41</v>
      </c>
      <c r="I544" t="s">
        <v>45</v>
      </c>
      <c r="J544">
        <v>916427</v>
      </c>
      <c r="K544">
        <v>6</v>
      </c>
      <c r="L544">
        <v>2276</v>
      </c>
      <c r="M544">
        <v>10</v>
      </c>
      <c r="N544">
        <v>16743</v>
      </c>
      <c r="O544">
        <v>20491</v>
      </c>
      <c r="P544">
        <v>12927</v>
      </c>
      <c r="Q544" t="s">
        <v>46</v>
      </c>
      <c r="R544" t="s">
        <v>52</v>
      </c>
      <c r="S544" t="s">
        <v>55</v>
      </c>
      <c r="T544">
        <v>1</v>
      </c>
      <c r="U544" t="str">
        <f t="shared" si="16"/>
        <v>Profit</v>
      </c>
    </row>
    <row r="545" spans="1:21" x14ac:dyDescent="0.35">
      <c r="A545" s="4">
        <f t="shared" si="17"/>
        <v>45703</v>
      </c>
      <c r="B545" t="s">
        <v>23</v>
      </c>
      <c r="C545" t="s">
        <v>27</v>
      </c>
      <c r="D545" t="s">
        <v>33</v>
      </c>
      <c r="E545" t="s">
        <v>34</v>
      </c>
      <c r="F545" t="s">
        <v>37</v>
      </c>
      <c r="G545">
        <v>51098</v>
      </c>
      <c r="H545" t="s">
        <v>42</v>
      </c>
      <c r="I545" t="s">
        <v>45</v>
      </c>
      <c r="J545">
        <v>853365</v>
      </c>
      <c r="K545">
        <v>8</v>
      </c>
      <c r="L545">
        <v>1198</v>
      </c>
      <c r="M545">
        <v>5</v>
      </c>
      <c r="N545">
        <v>8918</v>
      </c>
      <c r="O545">
        <v>19897</v>
      </c>
      <c r="P545">
        <v>-3311</v>
      </c>
      <c r="Q545" t="s">
        <v>48</v>
      </c>
      <c r="R545" t="s">
        <v>51</v>
      </c>
      <c r="S545" t="s">
        <v>54</v>
      </c>
      <c r="T545">
        <v>1</v>
      </c>
      <c r="U545" t="str">
        <f t="shared" si="16"/>
        <v>Loss</v>
      </c>
    </row>
    <row r="546" spans="1:21" x14ac:dyDescent="0.35">
      <c r="A546" s="4">
        <f t="shared" si="17"/>
        <v>45703</v>
      </c>
      <c r="B546" t="s">
        <v>22</v>
      </c>
      <c r="C546" t="s">
        <v>27</v>
      </c>
      <c r="D546" t="s">
        <v>30</v>
      </c>
      <c r="E546" t="s">
        <v>36</v>
      </c>
      <c r="F546" t="s">
        <v>39</v>
      </c>
      <c r="G546">
        <v>18294</v>
      </c>
      <c r="H546" t="s">
        <v>41</v>
      </c>
      <c r="I546" t="s">
        <v>45</v>
      </c>
      <c r="J546">
        <v>818317</v>
      </c>
      <c r="K546">
        <v>8</v>
      </c>
      <c r="L546">
        <v>3468</v>
      </c>
      <c r="M546">
        <v>5</v>
      </c>
      <c r="N546">
        <v>9008</v>
      </c>
      <c r="O546">
        <v>22236</v>
      </c>
      <c r="P546">
        <v>682</v>
      </c>
      <c r="Q546" t="s">
        <v>48</v>
      </c>
      <c r="R546" t="s">
        <v>52</v>
      </c>
      <c r="S546" t="s">
        <v>53</v>
      </c>
      <c r="T546">
        <v>2</v>
      </c>
      <c r="U546" t="str">
        <f t="shared" si="16"/>
        <v>Profit</v>
      </c>
    </row>
    <row r="547" spans="1:21" x14ac:dyDescent="0.35">
      <c r="A547" s="4">
        <f t="shared" si="17"/>
        <v>45703</v>
      </c>
      <c r="B547" t="s">
        <v>21</v>
      </c>
      <c r="C547" t="s">
        <v>27</v>
      </c>
      <c r="D547" t="s">
        <v>28</v>
      </c>
      <c r="E547" t="s">
        <v>36</v>
      </c>
      <c r="F547" t="s">
        <v>39</v>
      </c>
      <c r="G547">
        <v>72580</v>
      </c>
      <c r="H547" t="s">
        <v>42</v>
      </c>
      <c r="I547" t="s">
        <v>43</v>
      </c>
      <c r="J547">
        <v>757037</v>
      </c>
      <c r="K547">
        <v>5</v>
      </c>
      <c r="L547">
        <v>1121</v>
      </c>
      <c r="M547">
        <v>5</v>
      </c>
      <c r="N547">
        <v>43176</v>
      </c>
      <c r="O547">
        <v>13878</v>
      </c>
      <c r="P547">
        <v>13677</v>
      </c>
      <c r="Q547" t="s">
        <v>47</v>
      </c>
      <c r="R547" t="s">
        <v>51</v>
      </c>
      <c r="S547" t="s">
        <v>54</v>
      </c>
      <c r="T547">
        <v>5</v>
      </c>
      <c r="U547" t="str">
        <f t="shared" si="16"/>
        <v>Profit</v>
      </c>
    </row>
    <row r="548" spans="1:21" x14ac:dyDescent="0.35">
      <c r="A548" s="4">
        <f t="shared" si="17"/>
        <v>45703</v>
      </c>
      <c r="B548" t="s">
        <v>22</v>
      </c>
      <c r="C548" t="s">
        <v>27</v>
      </c>
      <c r="D548" t="s">
        <v>29</v>
      </c>
      <c r="E548" t="s">
        <v>34</v>
      </c>
      <c r="F548" t="s">
        <v>39</v>
      </c>
      <c r="G548">
        <v>48101</v>
      </c>
      <c r="H548" t="s">
        <v>41</v>
      </c>
      <c r="I548" t="s">
        <v>43</v>
      </c>
      <c r="J548">
        <v>980210</v>
      </c>
      <c r="K548">
        <v>9</v>
      </c>
      <c r="L548">
        <v>3087</v>
      </c>
      <c r="M548">
        <v>5</v>
      </c>
      <c r="N548">
        <v>41081</v>
      </c>
      <c r="O548">
        <v>22360</v>
      </c>
      <c r="P548">
        <v>4664</v>
      </c>
      <c r="Q548" t="s">
        <v>47</v>
      </c>
      <c r="R548" t="s">
        <v>52</v>
      </c>
      <c r="S548" t="s">
        <v>56</v>
      </c>
      <c r="T548">
        <v>1</v>
      </c>
      <c r="U548" t="str">
        <f t="shared" si="16"/>
        <v>Profit</v>
      </c>
    </row>
    <row r="549" spans="1:21" x14ac:dyDescent="0.35">
      <c r="A549" s="4">
        <f t="shared" si="17"/>
        <v>45703</v>
      </c>
      <c r="B549" t="s">
        <v>21</v>
      </c>
      <c r="C549" t="s">
        <v>27</v>
      </c>
      <c r="D549" t="s">
        <v>31</v>
      </c>
      <c r="E549" t="s">
        <v>35</v>
      </c>
      <c r="F549" t="s">
        <v>38</v>
      </c>
      <c r="G549">
        <v>35059</v>
      </c>
      <c r="H549" t="s">
        <v>42</v>
      </c>
      <c r="I549" t="s">
        <v>44</v>
      </c>
      <c r="J549">
        <v>908324</v>
      </c>
      <c r="K549">
        <v>2</v>
      </c>
      <c r="L549">
        <v>959</v>
      </c>
      <c r="M549">
        <v>20</v>
      </c>
      <c r="N549">
        <v>10801</v>
      </c>
      <c r="O549">
        <v>15432</v>
      </c>
      <c r="P549">
        <v>5393</v>
      </c>
      <c r="Q549" t="s">
        <v>47</v>
      </c>
      <c r="R549" t="s">
        <v>51</v>
      </c>
      <c r="S549" t="s">
        <v>55</v>
      </c>
      <c r="T549">
        <v>1</v>
      </c>
      <c r="U549" t="str">
        <f t="shared" si="16"/>
        <v>Profit</v>
      </c>
    </row>
    <row r="550" spans="1:21" x14ac:dyDescent="0.35">
      <c r="A550" s="4">
        <f t="shared" si="17"/>
        <v>45703</v>
      </c>
      <c r="B550" t="s">
        <v>23</v>
      </c>
      <c r="C550" t="s">
        <v>27</v>
      </c>
      <c r="D550" t="s">
        <v>32</v>
      </c>
      <c r="E550" t="s">
        <v>34</v>
      </c>
      <c r="F550" t="s">
        <v>38</v>
      </c>
      <c r="G550">
        <v>50626</v>
      </c>
      <c r="H550" t="s">
        <v>41</v>
      </c>
      <c r="I550" t="s">
        <v>44</v>
      </c>
      <c r="J550">
        <v>127057</v>
      </c>
      <c r="K550">
        <v>8</v>
      </c>
      <c r="L550">
        <v>1584</v>
      </c>
      <c r="M550">
        <v>0</v>
      </c>
      <c r="N550">
        <v>14645</v>
      </c>
      <c r="O550">
        <v>28127</v>
      </c>
      <c r="P550">
        <v>3437</v>
      </c>
      <c r="Q550" t="s">
        <v>49</v>
      </c>
      <c r="R550" t="s">
        <v>51</v>
      </c>
      <c r="S550" t="s">
        <v>54</v>
      </c>
      <c r="T550">
        <v>1</v>
      </c>
      <c r="U550" t="str">
        <f t="shared" si="16"/>
        <v>Profit</v>
      </c>
    </row>
    <row r="551" spans="1:21" x14ac:dyDescent="0.35">
      <c r="A551" s="4">
        <f t="shared" si="17"/>
        <v>45703</v>
      </c>
      <c r="B551" t="s">
        <v>20</v>
      </c>
      <c r="C551" t="s">
        <v>27</v>
      </c>
      <c r="D551" t="s">
        <v>32</v>
      </c>
      <c r="E551" t="s">
        <v>36</v>
      </c>
      <c r="F551" t="s">
        <v>40</v>
      </c>
      <c r="G551">
        <v>30703</v>
      </c>
      <c r="H551" t="s">
        <v>41</v>
      </c>
      <c r="I551" t="s">
        <v>44</v>
      </c>
      <c r="J551">
        <v>293637</v>
      </c>
      <c r="K551">
        <v>3</v>
      </c>
      <c r="L551">
        <v>799</v>
      </c>
      <c r="M551">
        <v>10</v>
      </c>
      <c r="N551">
        <v>34953</v>
      </c>
      <c r="O551">
        <v>29014</v>
      </c>
      <c r="P551">
        <v>4006</v>
      </c>
      <c r="Q551" t="s">
        <v>47</v>
      </c>
      <c r="R551" t="s">
        <v>50</v>
      </c>
      <c r="S551" t="s">
        <v>55</v>
      </c>
      <c r="T551">
        <v>2</v>
      </c>
      <c r="U551" t="str">
        <f t="shared" si="16"/>
        <v>Profit</v>
      </c>
    </row>
    <row r="552" spans="1:21" x14ac:dyDescent="0.35">
      <c r="A552" s="4">
        <f t="shared" si="17"/>
        <v>45703</v>
      </c>
      <c r="B552" t="s">
        <v>22</v>
      </c>
      <c r="C552" t="s">
        <v>26</v>
      </c>
      <c r="D552" t="s">
        <v>33</v>
      </c>
      <c r="E552" t="s">
        <v>35</v>
      </c>
      <c r="F552" t="s">
        <v>38</v>
      </c>
      <c r="G552">
        <v>71417</v>
      </c>
      <c r="H552" t="s">
        <v>42</v>
      </c>
      <c r="I552" t="s">
        <v>44</v>
      </c>
      <c r="J552">
        <v>874984</v>
      </c>
      <c r="K552">
        <v>7</v>
      </c>
      <c r="L552">
        <v>3044</v>
      </c>
      <c r="M552">
        <v>20</v>
      </c>
      <c r="N552">
        <v>27300</v>
      </c>
      <c r="O552">
        <v>17175</v>
      </c>
      <c r="P552">
        <v>14498</v>
      </c>
      <c r="Q552" t="s">
        <v>48</v>
      </c>
      <c r="R552" t="s">
        <v>52</v>
      </c>
      <c r="S552" t="s">
        <v>55</v>
      </c>
      <c r="T552">
        <v>5</v>
      </c>
      <c r="U552" t="str">
        <f t="shared" si="16"/>
        <v>Profit</v>
      </c>
    </row>
    <row r="553" spans="1:21" x14ac:dyDescent="0.35">
      <c r="A553" s="4">
        <f t="shared" si="17"/>
        <v>45703</v>
      </c>
      <c r="B553" t="s">
        <v>21</v>
      </c>
      <c r="C553" t="s">
        <v>24</v>
      </c>
      <c r="D553" t="s">
        <v>28</v>
      </c>
      <c r="E553" t="s">
        <v>36</v>
      </c>
      <c r="F553" t="s">
        <v>38</v>
      </c>
      <c r="G553">
        <v>69228</v>
      </c>
      <c r="H553" t="s">
        <v>42</v>
      </c>
      <c r="I553" t="s">
        <v>45</v>
      </c>
      <c r="J553">
        <v>740377</v>
      </c>
      <c r="K553">
        <v>9</v>
      </c>
      <c r="L553">
        <v>1775</v>
      </c>
      <c r="M553">
        <v>15</v>
      </c>
      <c r="N553">
        <v>15157</v>
      </c>
      <c r="O553">
        <v>5983</v>
      </c>
      <c r="P553">
        <v>19968</v>
      </c>
      <c r="Q553" t="s">
        <v>47</v>
      </c>
      <c r="R553" t="s">
        <v>50</v>
      </c>
      <c r="S553" t="s">
        <v>53</v>
      </c>
      <c r="T553">
        <v>3</v>
      </c>
      <c r="U553" t="str">
        <f t="shared" si="16"/>
        <v>Profit</v>
      </c>
    </row>
    <row r="554" spans="1:21" x14ac:dyDescent="0.35">
      <c r="A554" s="4">
        <f t="shared" si="17"/>
        <v>45704</v>
      </c>
      <c r="B554" t="s">
        <v>22</v>
      </c>
      <c r="C554" t="s">
        <v>27</v>
      </c>
      <c r="D554" t="s">
        <v>30</v>
      </c>
      <c r="E554" t="s">
        <v>35</v>
      </c>
      <c r="F554" t="s">
        <v>40</v>
      </c>
      <c r="G554">
        <v>13205</v>
      </c>
      <c r="H554" t="s">
        <v>42</v>
      </c>
      <c r="I554" t="s">
        <v>43</v>
      </c>
      <c r="J554">
        <v>609510</v>
      </c>
      <c r="K554">
        <v>5</v>
      </c>
      <c r="L554">
        <v>1930</v>
      </c>
      <c r="M554">
        <v>5</v>
      </c>
      <c r="N554">
        <v>11015</v>
      </c>
      <c r="O554">
        <v>11389</v>
      </c>
      <c r="P554">
        <v>-742</v>
      </c>
      <c r="Q554" t="s">
        <v>49</v>
      </c>
      <c r="R554" t="s">
        <v>50</v>
      </c>
      <c r="S554" t="s">
        <v>56</v>
      </c>
      <c r="T554">
        <v>2</v>
      </c>
      <c r="U554" t="str">
        <f t="shared" si="16"/>
        <v>Loss</v>
      </c>
    </row>
    <row r="555" spans="1:21" x14ac:dyDescent="0.35">
      <c r="A555" s="4">
        <f t="shared" si="17"/>
        <v>45704</v>
      </c>
      <c r="B555" t="s">
        <v>21</v>
      </c>
      <c r="C555" t="s">
        <v>24</v>
      </c>
      <c r="D555" t="s">
        <v>32</v>
      </c>
      <c r="E555" t="s">
        <v>36</v>
      </c>
      <c r="F555" t="s">
        <v>40</v>
      </c>
      <c r="G555">
        <v>44929</v>
      </c>
      <c r="H555" t="s">
        <v>41</v>
      </c>
      <c r="I555" t="s">
        <v>44</v>
      </c>
      <c r="J555">
        <v>996884</v>
      </c>
      <c r="K555">
        <v>8</v>
      </c>
      <c r="L555">
        <v>3952</v>
      </c>
      <c r="M555">
        <v>10</v>
      </c>
      <c r="N555">
        <v>12169</v>
      </c>
      <c r="O555">
        <v>21522</v>
      </c>
      <c r="P555">
        <v>15991</v>
      </c>
      <c r="Q555" t="s">
        <v>47</v>
      </c>
      <c r="R555" t="s">
        <v>52</v>
      </c>
      <c r="S555" t="s">
        <v>53</v>
      </c>
      <c r="T555">
        <v>5</v>
      </c>
      <c r="U555" t="str">
        <f t="shared" si="16"/>
        <v>Profit</v>
      </c>
    </row>
    <row r="556" spans="1:21" x14ac:dyDescent="0.35">
      <c r="A556" s="4">
        <f t="shared" si="17"/>
        <v>45704</v>
      </c>
      <c r="B556" t="s">
        <v>22</v>
      </c>
      <c r="C556" t="s">
        <v>27</v>
      </c>
      <c r="D556" t="s">
        <v>33</v>
      </c>
      <c r="E556" t="s">
        <v>34</v>
      </c>
      <c r="F556" t="s">
        <v>37</v>
      </c>
      <c r="G556">
        <v>93384</v>
      </c>
      <c r="H556" t="s">
        <v>42</v>
      </c>
      <c r="I556" t="s">
        <v>45</v>
      </c>
      <c r="J556">
        <v>160753</v>
      </c>
      <c r="K556">
        <v>4</v>
      </c>
      <c r="L556">
        <v>2888</v>
      </c>
      <c r="M556">
        <v>15</v>
      </c>
      <c r="N556">
        <v>18273</v>
      </c>
      <c r="O556">
        <v>18704</v>
      </c>
      <c r="P556">
        <v>4362</v>
      </c>
      <c r="Q556" t="s">
        <v>49</v>
      </c>
      <c r="R556" t="s">
        <v>50</v>
      </c>
      <c r="S556" t="s">
        <v>53</v>
      </c>
      <c r="T556">
        <v>1</v>
      </c>
      <c r="U556" t="str">
        <f t="shared" si="16"/>
        <v>Profit</v>
      </c>
    </row>
    <row r="557" spans="1:21" x14ac:dyDescent="0.35">
      <c r="A557" s="4">
        <f t="shared" si="17"/>
        <v>45704</v>
      </c>
      <c r="B557" t="s">
        <v>21</v>
      </c>
      <c r="C557" t="s">
        <v>27</v>
      </c>
      <c r="D557" t="s">
        <v>29</v>
      </c>
      <c r="E557" t="s">
        <v>36</v>
      </c>
      <c r="F557" t="s">
        <v>37</v>
      </c>
      <c r="G557">
        <v>43411</v>
      </c>
      <c r="H557" t="s">
        <v>42</v>
      </c>
      <c r="I557" t="s">
        <v>43</v>
      </c>
      <c r="J557">
        <v>799391</v>
      </c>
      <c r="K557">
        <v>1</v>
      </c>
      <c r="L557">
        <v>2321</v>
      </c>
      <c r="M557">
        <v>0</v>
      </c>
      <c r="N557">
        <v>47734</v>
      </c>
      <c r="O557">
        <v>14200</v>
      </c>
      <c r="P557">
        <v>9255</v>
      </c>
      <c r="Q557" t="s">
        <v>49</v>
      </c>
      <c r="R557" t="s">
        <v>51</v>
      </c>
      <c r="S557" t="s">
        <v>54</v>
      </c>
      <c r="T557">
        <v>2</v>
      </c>
      <c r="U557" t="str">
        <f t="shared" si="16"/>
        <v>Profit</v>
      </c>
    </row>
    <row r="558" spans="1:21" x14ac:dyDescent="0.35">
      <c r="A558" s="4">
        <f t="shared" si="17"/>
        <v>45704</v>
      </c>
      <c r="B558" t="s">
        <v>21</v>
      </c>
      <c r="C558" t="s">
        <v>26</v>
      </c>
      <c r="D558" t="s">
        <v>28</v>
      </c>
      <c r="E558" t="s">
        <v>36</v>
      </c>
      <c r="F558" t="s">
        <v>38</v>
      </c>
      <c r="G558">
        <v>90522</v>
      </c>
      <c r="H558" t="s">
        <v>42</v>
      </c>
      <c r="I558" t="s">
        <v>43</v>
      </c>
      <c r="J558">
        <v>422419</v>
      </c>
      <c r="K558">
        <v>1</v>
      </c>
      <c r="L558">
        <v>1488</v>
      </c>
      <c r="M558">
        <v>10</v>
      </c>
      <c r="N558">
        <v>30465</v>
      </c>
      <c r="O558">
        <v>19750</v>
      </c>
      <c r="P558">
        <v>6419</v>
      </c>
      <c r="Q558" t="s">
        <v>49</v>
      </c>
      <c r="R558" t="s">
        <v>51</v>
      </c>
      <c r="S558" t="s">
        <v>55</v>
      </c>
      <c r="T558">
        <v>4</v>
      </c>
      <c r="U558" t="str">
        <f t="shared" si="16"/>
        <v>Profit</v>
      </c>
    </row>
    <row r="559" spans="1:21" x14ac:dyDescent="0.35">
      <c r="A559" s="4">
        <f t="shared" si="17"/>
        <v>45704</v>
      </c>
      <c r="B559" t="s">
        <v>23</v>
      </c>
      <c r="C559" t="s">
        <v>25</v>
      </c>
      <c r="D559" t="s">
        <v>28</v>
      </c>
      <c r="E559" t="s">
        <v>35</v>
      </c>
      <c r="F559" t="s">
        <v>39</v>
      </c>
      <c r="G559">
        <v>21628</v>
      </c>
      <c r="H559" t="s">
        <v>41</v>
      </c>
      <c r="I559" t="s">
        <v>43</v>
      </c>
      <c r="J559">
        <v>278953</v>
      </c>
      <c r="K559">
        <v>6</v>
      </c>
      <c r="L559">
        <v>713</v>
      </c>
      <c r="M559">
        <v>20</v>
      </c>
      <c r="N559">
        <v>19568</v>
      </c>
      <c r="O559">
        <v>21697</v>
      </c>
      <c r="P559">
        <v>13577</v>
      </c>
      <c r="Q559" t="s">
        <v>47</v>
      </c>
      <c r="R559" t="s">
        <v>51</v>
      </c>
      <c r="S559" t="s">
        <v>53</v>
      </c>
      <c r="T559">
        <v>4</v>
      </c>
      <c r="U559" t="str">
        <f t="shared" si="16"/>
        <v>Profit</v>
      </c>
    </row>
    <row r="560" spans="1:21" x14ac:dyDescent="0.35">
      <c r="A560" s="4">
        <f t="shared" si="17"/>
        <v>45704</v>
      </c>
      <c r="B560" t="s">
        <v>21</v>
      </c>
      <c r="C560" t="s">
        <v>25</v>
      </c>
      <c r="D560" t="s">
        <v>33</v>
      </c>
      <c r="E560" t="s">
        <v>36</v>
      </c>
      <c r="F560" t="s">
        <v>37</v>
      </c>
      <c r="G560">
        <v>80089</v>
      </c>
      <c r="H560" t="s">
        <v>41</v>
      </c>
      <c r="I560" t="s">
        <v>45</v>
      </c>
      <c r="J560">
        <v>596107</v>
      </c>
      <c r="K560">
        <v>8</v>
      </c>
      <c r="L560">
        <v>1031</v>
      </c>
      <c r="M560">
        <v>15</v>
      </c>
      <c r="N560">
        <v>26759</v>
      </c>
      <c r="O560">
        <v>29366</v>
      </c>
      <c r="P560">
        <v>6775</v>
      </c>
      <c r="Q560" t="s">
        <v>47</v>
      </c>
      <c r="R560" t="s">
        <v>51</v>
      </c>
      <c r="S560" t="s">
        <v>53</v>
      </c>
      <c r="T560">
        <v>1</v>
      </c>
      <c r="U560" t="str">
        <f t="shared" si="16"/>
        <v>Profit</v>
      </c>
    </row>
    <row r="561" spans="1:21" x14ac:dyDescent="0.35">
      <c r="A561" s="4">
        <f t="shared" si="17"/>
        <v>45704</v>
      </c>
      <c r="B561" t="s">
        <v>23</v>
      </c>
      <c r="C561" t="s">
        <v>26</v>
      </c>
      <c r="D561" t="s">
        <v>33</v>
      </c>
      <c r="E561" t="s">
        <v>34</v>
      </c>
      <c r="F561" t="s">
        <v>37</v>
      </c>
      <c r="G561">
        <v>16518</v>
      </c>
      <c r="H561" t="s">
        <v>41</v>
      </c>
      <c r="I561" t="s">
        <v>44</v>
      </c>
      <c r="J561">
        <v>283937</v>
      </c>
      <c r="K561">
        <v>2</v>
      </c>
      <c r="L561">
        <v>3417</v>
      </c>
      <c r="M561">
        <v>10</v>
      </c>
      <c r="N561">
        <v>21992</v>
      </c>
      <c r="O561">
        <v>3535</v>
      </c>
      <c r="P561">
        <v>18962</v>
      </c>
      <c r="Q561" t="s">
        <v>48</v>
      </c>
      <c r="R561" t="s">
        <v>50</v>
      </c>
      <c r="S561" t="s">
        <v>56</v>
      </c>
      <c r="T561">
        <v>5</v>
      </c>
      <c r="U561" t="str">
        <f t="shared" si="16"/>
        <v>Profit</v>
      </c>
    </row>
    <row r="562" spans="1:21" x14ac:dyDescent="0.35">
      <c r="A562" s="4">
        <f t="shared" si="17"/>
        <v>45704</v>
      </c>
      <c r="B562" t="s">
        <v>21</v>
      </c>
      <c r="C562" t="s">
        <v>24</v>
      </c>
      <c r="D562" t="s">
        <v>30</v>
      </c>
      <c r="E562" t="s">
        <v>34</v>
      </c>
      <c r="F562" t="s">
        <v>38</v>
      </c>
      <c r="G562">
        <v>48491</v>
      </c>
      <c r="H562" t="s">
        <v>42</v>
      </c>
      <c r="I562" t="s">
        <v>43</v>
      </c>
      <c r="J562">
        <v>217819</v>
      </c>
      <c r="K562">
        <v>4</v>
      </c>
      <c r="L562">
        <v>4119</v>
      </c>
      <c r="M562">
        <v>20</v>
      </c>
      <c r="N562">
        <v>16477</v>
      </c>
      <c r="O562">
        <v>23673</v>
      </c>
      <c r="P562">
        <v>18795</v>
      </c>
      <c r="Q562" t="s">
        <v>46</v>
      </c>
      <c r="R562" t="s">
        <v>52</v>
      </c>
      <c r="S562" t="s">
        <v>54</v>
      </c>
      <c r="T562">
        <v>5</v>
      </c>
      <c r="U562" t="str">
        <f t="shared" si="16"/>
        <v>Profit</v>
      </c>
    </row>
    <row r="563" spans="1:21" x14ac:dyDescent="0.35">
      <c r="A563" s="4">
        <f t="shared" si="17"/>
        <v>45704</v>
      </c>
      <c r="B563" t="s">
        <v>20</v>
      </c>
      <c r="C563" t="s">
        <v>25</v>
      </c>
      <c r="D563" t="s">
        <v>33</v>
      </c>
      <c r="E563" t="s">
        <v>34</v>
      </c>
      <c r="F563" t="s">
        <v>39</v>
      </c>
      <c r="G563">
        <v>17946</v>
      </c>
      <c r="H563" t="s">
        <v>41</v>
      </c>
      <c r="I563" t="s">
        <v>45</v>
      </c>
      <c r="J563">
        <v>328140</v>
      </c>
      <c r="K563">
        <v>3</v>
      </c>
      <c r="L563">
        <v>2484</v>
      </c>
      <c r="M563">
        <v>5</v>
      </c>
      <c r="N563">
        <v>38534</v>
      </c>
      <c r="O563">
        <v>19759</v>
      </c>
      <c r="P563">
        <v>5535</v>
      </c>
      <c r="Q563" t="s">
        <v>47</v>
      </c>
      <c r="R563" t="s">
        <v>50</v>
      </c>
      <c r="S563" t="s">
        <v>54</v>
      </c>
      <c r="T563">
        <v>2</v>
      </c>
      <c r="U563" t="str">
        <f t="shared" si="16"/>
        <v>Profit</v>
      </c>
    </row>
    <row r="564" spans="1:21" x14ac:dyDescent="0.35">
      <c r="A564" s="4">
        <f t="shared" si="17"/>
        <v>45704</v>
      </c>
      <c r="B564" t="s">
        <v>20</v>
      </c>
      <c r="C564" t="s">
        <v>26</v>
      </c>
      <c r="D564" t="s">
        <v>30</v>
      </c>
      <c r="E564" t="s">
        <v>35</v>
      </c>
      <c r="F564" t="s">
        <v>40</v>
      </c>
      <c r="G564">
        <v>10610</v>
      </c>
      <c r="H564" t="s">
        <v>41</v>
      </c>
      <c r="I564" t="s">
        <v>43</v>
      </c>
      <c r="J564">
        <v>281756</v>
      </c>
      <c r="K564">
        <v>9</v>
      </c>
      <c r="L564">
        <v>2758</v>
      </c>
      <c r="M564">
        <v>10</v>
      </c>
      <c r="N564">
        <v>11811</v>
      </c>
      <c r="O564">
        <v>27882</v>
      </c>
      <c r="P564">
        <v>1950</v>
      </c>
      <c r="Q564" t="s">
        <v>48</v>
      </c>
      <c r="R564" t="s">
        <v>52</v>
      </c>
      <c r="S564" t="s">
        <v>55</v>
      </c>
      <c r="T564">
        <v>4</v>
      </c>
      <c r="U564" t="str">
        <f t="shared" si="16"/>
        <v>Profit</v>
      </c>
    </row>
    <row r="565" spans="1:21" x14ac:dyDescent="0.35">
      <c r="A565" s="4">
        <f t="shared" si="17"/>
        <v>45704</v>
      </c>
      <c r="B565" t="s">
        <v>20</v>
      </c>
      <c r="C565" t="s">
        <v>26</v>
      </c>
      <c r="D565" t="s">
        <v>30</v>
      </c>
      <c r="E565" t="s">
        <v>35</v>
      </c>
      <c r="F565" t="s">
        <v>40</v>
      </c>
      <c r="G565">
        <v>79838</v>
      </c>
      <c r="H565" t="s">
        <v>41</v>
      </c>
      <c r="I565" t="s">
        <v>45</v>
      </c>
      <c r="J565">
        <v>548903</v>
      </c>
      <c r="K565">
        <v>3</v>
      </c>
      <c r="L565">
        <v>2718</v>
      </c>
      <c r="M565">
        <v>5</v>
      </c>
      <c r="N565">
        <v>39094</v>
      </c>
      <c r="O565">
        <v>19997</v>
      </c>
      <c r="P565">
        <v>-2384</v>
      </c>
      <c r="Q565" t="s">
        <v>46</v>
      </c>
      <c r="R565" t="s">
        <v>52</v>
      </c>
      <c r="S565" t="s">
        <v>55</v>
      </c>
      <c r="T565">
        <v>5</v>
      </c>
      <c r="U565" t="str">
        <f t="shared" si="16"/>
        <v>Loss</v>
      </c>
    </row>
    <row r="566" spans="1:21" x14ac:dyDescent="0.35">
      <c r="A566" s="4">
        <f t="shared" si="17"/>
        <v>45705</v>
      </c>
      <c r="B566" t="s">
        <v>21</v>
      </c>
      <c r="C566" t="s">
        <v>25</v>
      </c>
      <c r="D566" t="s">
        <v>31</v>
      </c>
      <c r="E566" t="s">
        <v>36</v>
      </c>
      <c r="F566" t="s">
        <v>38</v>
      </c>
      <c r="G566">
        <v>44311</v>
      </c>
      <c r="H566" t="s">
        <v>41</v>
      </c>
      <c r="I566" t="s">
        <v>44</v>
      </c>
      <c r="J566">
        <v>699993</v>
      </c>
      <c r="K566">
        <v>8</v>
      </c>
      <c r="L566">
        <v>4985</v>
      </c>
      <c r="M566">
        <v>15</v>
      </c>
      <c r="N566">
        <v>26019</v>
      </c>
      <c r="O566">
        <v>13406</v>
      </c>
      <c r="P566">
        <v>9615</v>
      </c>
      <c r="Q566" t="s">
        <v>48</v>
      </c>
      <c r="R566" t="s">
        <v>50</v>
      </c>
      <c r="S566" t="s">
        <v>54</v>
      </c>
      <c r="T566">
        <v>2</v>
      </c>
      <c r="U566" t="str">
        <f t="shared" si="16"/>
        <v>Profit</v>
      </c>
    </row>
    <row r="567" spans="1:21" x14ac:dyDescent="0.35">
      <c r="A567" s="4">
        <f t="shared" si="17"/>
        <v>45705</v>
      </c>
      <c r="B567" t="s">
        <v>23</v>
      </c>
      <c r="C567" t="s">
        <v>24</v>
      </c>
      <c r="D567" t="s">
        <v>28</v>
      </c>
      <c r="E567" t="s">
        <v>36</v>
      </c>
      <c r="F567" t="s">
        <v>38</v>
      </c>
      <c r="G567">
        <v>51876</v>
      </c>
      <c r="H567" t="s">
        <v>42</v>
      </c>
      <c r="I567" t="s">
        <v>44</v>
      </c>
      <c r="J567">
        <v>680726</v>
      </c>
      <c r="K567">
        <v>7</v>
      </c>
      <c r="L567">
        <v>2609</v>
      </c>
      <c r="M567">
        <v>15</v>
      </c>
      <c r="N567">
        <v>18262</v>
      </c>
      <c r="O567">
        <v>14453</v>
      </c>
      <c r="P567">
        <v>6826</v>
      </c>
      <c r="Q567" t="s">
        <v>46</v>
      </c>
      <c r="R567" t="s">
        <v>50</v>
      </c>
      <c r="S567" t="s">
        <v>54</v>
      </c>
      <c r="T567">
        <v>2</v>
      </c>
      <c r="U567" t="str">
        <f t="shared" si="16"/>
        <v>Profit</v>
      </c>
    </row>
    <row r="568" spans="1:21" x14ac:dyDescent="0.35">
      <c r="A568" s="4">
        <f t="shared" si="17"/>
        <v>45705</v>
      </c>
      <c r="B568" t="s">
        <v>23</v>
      </c>
      <c r="C568" t="s">
        <v>26</v>
      </c>
      <c r="D568" t="s">
        <v>29</v>
      </c>
      <c r="E568" t="s">
        <v>36</v>
      </c>
      <c r="F568" t="s">
        <v>39</v>
      </c>
      <c r="G568">
        <v>90192</v>
      </c>
      <c r="H568" t="s">
        <v>41</v>
      </c>
      <c r="I568" t="s">
        <v>43</v>
      </c>
      <c r="J568">
        <v>986534</v>
      </c>
      <c r="K568">
        <v>1</v>
      </c>
      <c r="L568">
        <v>3560</v>
      </c>
      <c r="M568">
        <v>15</v>
      </c>
      <c r="N568">
        <v>4435</v>
      </c>
      <c r="O568">
        <v>21769</v>
      </c>
      <c r="P568">
        <v>15953</v>
      </c>
      <c r="Q568" t="s">
        <v>48</v>
      </c>
      <c r="R568" t="s">
        <v>51</v>
      </c>
      <c r="S568" t="s">
        <v>56</v>
      </c>
      <c r="T568">
        <v>4</v>
      </c>
      <c r="U568" t="str">
        <f t="shared" si="16"/>
        <v>Profit</v>
      </c>
    </row>
    <row r="569" spans="1:21" x14ac:dyDescent="0.35">
      <c r="A569" s="4">
        <f t="shared" si="17"/>
        <v>45705</v>
      </c>
      <c r="B569" t="s">
        <v>21</v>
      </c>
      <c r="C569" t="s">
        <v>27</v>
      </c>
      <c r="D569" t="s">
        <v>28</v>
      </c>
      <c r="E569" t="s">
        <v>35</v>
      </c>
      <c r="F569" t="s">
        <v>38</v>
      </c>
      <c r="G569">
        <v>60333</v>
      </c>
      <c r="H569" t="s">
        <v>42</v>
      </c>
      <c r="I569" t="s">
        <v>44</v>
      </c>
      <c r="J569">
        <v>681602</v>
      </c>
      <c r="K569">
        <v>8</v>
      </c>
      <c r="L569">
        <v>2108</v>
      </c>
      <c r="M569">
        <v>5</v>
      </c>
      <c r="N569">
        <v>2734</v>
      </c>
      <c r="O569">
        <v>27238</v>
      </c>
      <c r="P569">
        <v>9547</v>
      </c>
      <c r="Q569" t="s">
        <v>47</v>
      </c>
      <c r="R569" t="s">
        <v>52</v>
      </c>
      <c r="S569" t="s">
        <v>53</v>
      </c>
      <c r="T569">
        <v>1</v>
      </c>
      <c r="U569" t="str">
        <f t="shared" si="16"/>
        <v>Profit</v>
      </c>
    </row>
    <row r="570" spans="1:21" x14ac:dyDescent="0.35">
      <c r="A570" s="4">
        <f t="shared" si="17"/>
        <v>45705</v>
      </c>
      <c r="B570" t="s">
        <v>20</v>
      </c>
      <c r="C570" t="s">
        <v>24</v>
      </c>
      <c r="D570" t="s">
        <v>28</v>
      </c>
      <c r="E570" t="s">
        <v>35</v>
      </c>
      <c r="F570" t="s">
        <v>38</v>
      </c>
      <c r="G570">
        <v>61298</v>
      </c>
      <c r="H570" t="s">
        <v>42</v>
      </c>
      <c r="I570" t="s">
        <v>44</v>
      </c>
      <c r="J570">
        <v>605302</v>
      </c>
      <c r="K570">
        <v>9</v>
      </c>
      <c r="L570">
        <v>3024</v>
      </c>
      <c r="M570">
        <v>5</v>
      </c>
      <c r="N570">
        <v>34925</v>
      </c>
      <c r="O570">
        <v>1224</v>
      </c>
      <c r="P570">
        <v>-177</v>
      </c>
      <c r="Q570" t="s">
        <v>46</v>
      </c>
      <c r="R570" t="s">
        <v>52</v>
      </c>
      <c r="S570" t="s">
        <v>56</v>
      </c>
      <c r="T570">
        <v>2</v>
      </c>
      <c r="U570" t="str">
        <f t="shared" si="16"/>
        <v>Loss</v>
      </c>
    </row>
    <row r="571" spans="1:21" x14ac:dyDescent="0.35">
      <c r="A571" s="4">
        <f t="shared" si="17"/>
        <v>45705</v>
      </c>
      <c r="B571" t="s">
        <v>20</v>
      </c>
      <c r="C571" t="s">
        <v>24</v>
      </c>
      <c r="D571" t="s">
        <v>31</v>
      </c>
      <c r="E571" t="s">
        <v>36</v>
      </c>
      <c r="F571" t="s">
        <v>38</v>
      </c>
      <c r="G571">
        <v>94192</v>
      </c>
      <c r="H571" t="s">
        <v>42</v>
      </c>
      <c r="I571" t="s">
        <v>45</v>
      </c>
      <c r="J571">
        <v>543719</v>
      </c>
      <c r="K571">
        <v>8</v>
      </c>
      <c r="L571">
        <v>4915</v>
      </c>
      <c r="M571">
        <v>20</v>
      </c>
      <c r="N571">
        <v>40072</v>
      </c>
      <c r="O571">
        <v>8396</v>
      </c>
      <c r="P571">
        <v>-4413</v>
      </c>
      <c r="Q571" t="s">
        <v>49</v>
      </c>
      <c r="R571" t="s">
        <v>52</v>
      </c>
      <c r="S571" t="s">
        <v>56</v>
      </c>
      <c r="T571">
        <v>1</v>
      </c>
      <c r="U571" t="str">
        <f t="shared" si="16"/>
        <v>Loss</v>
      </c>
    </row>
    <row r="572" spans="1:21" x14ac:dyDescent="0.35">
      <c r="A572" s="4">
        <f t="shared" si="17"/>
        <v>45705</v>
      </c>
      <c r="B572" t="s">
        <v>23</v>
      </c>
      <c r="C572" t="s">
        <v>25</v>
      </c>
      <c r="D572" t="s">
        <v>30</v>
      </c>
      <c r="E572" t="s">
        <v>35</v>
      </c>
      <c r="F572" t="s">
        <v>39</v>
      </c>
      <c r="G572">
        <v>51811</v>
      </c>
      <c r="H572" t="s">
        <v>42</v>
      </c>
      <c r="I572" t="s">
        <v>45</v>
      </c>
      <c r="J572">
        <v>392884</v>
      </c>
      <c r="K572">
        <v>1</v>
      </c>
      <c r="L572">
        <v>1189</v>
      </c>
      <c r="M572">
        <v>10</v>
      </c>
      <c r="N572">
        <v>34759</v>
      </c>
      <c r="O572">
        <v>3800</v>
      </c>
      <c r="P572">
        <v>11366</v>
      </c>
      <c r="Q572" t="s">
        <v>48</v>
      </c>
      <c r="R572" t="s">
        <v>51</v>
      </c>
      <c r="S572" t="s">
        <v>54</v>
      </c>
      <c r="T572">
        <v>4</v>
      </c>
      <c r="U572" t="str">
        <f t="shared" si="16"/>
        <v>Profit</v>
      </c>
    </row>
    <row r="573" spans="1:21" x14ac:dyDescent="0.35">
      <c r="A573" s="4">
        <f t="shared" si="17"/>
        <v>45705</v>
      </c>
      <c r="B573" t="s">
        <v>20</v>
      </c>
      <c r="C573" t="s">
        <v>25</v>
      </c>
      <c r="D573" t="s">
        <v>30</v>
      </c>
      <c r="E573" t="s">
        <v>35</v>
      </c>
      <c r="F573" t="s">
        <v>38</v>
      </c>
      <c r="G573">
        <v>80072</v>
      </c>
      <c r="H573" t="s">
        <v>42</v>
      </c>
      <c r="I573" t="s">
        <v>43</v>
      </c>
      <c r="J573">
        <v>539392</v>
      </c>
      <c r="K573">
        <v>7</v>
      </c>
      <c r="L573">
        <v>2599</v>
      </c>
      <c r="M573">
        <v>20</v>
      </c>
      <c r="N573">
        <v>9764</v>
      </c>
      <c r="O573">
        <v>2280</v>
      </c>
      <c r="P573">
        <v>11075</v>
      </c>
      <c r="Q573" t="s">
        <v>47</v>
      </c>
      <c r="R573" t="s">
        <v>52</v>
      </c>
      <c r="S573" t="s">
        <v>54</v>
      </c>
      <c r="T573">
        <v>2</v>
      </c>
      <c r="U573" t="str">
        <f t="shared" si="16"/>
        <v>Profit</v>
      </c>
    </row>
    <row r="574" spans="1:21" x14ac:dyDescent="0.35">
      <c r="A574" s="4">
        <f t="shared" si="17"/>
        <v>45705</v>
      </c>
      <c r="B574" t="s">
        <v>22</v>
      </c>
      <c r="C574" t="s">
        <v>27</v>
      </c>
      <c r="D574" t="s">
        <v>33</v>
      </c>
      <c r="E574" t="s">
        <v>34</v>
      </c>
      <c r="F574" t="s">
        <v>37</v>
      </c>
      <c r="G574">
        <v>52974</v>
      </c>
      <c r="H574" t="s">
        <v>42</v>
      </c>
      <c r="I574" t="s">
        <v>45</v>
      </c>
      <c r="J574">
        <v>831648</v>
      </c>
      <c r="K574">
        <v>9</v>
      </c>
      <c r="L574">
        <v>1600</v>
      </c>
      <c r="M574">
        <v>5</v>
      </c>
      <c r="N574">
        <v>19459</v>
      </c>
      <c r="O574">
        <v>29916</v>
      </c>
      <c r="P574">
        <v>12573</v>
      </c>
      <c r="Q574" t="s">
        <v>47</v>
      </c>
      <c r="R574" t="s">
        <v>52</v>
      </c>
      <c r="S574" t="s">
        <v>53</v>
      </c>
      <c r="T574">
        <v>3</v>
      </c>
      <c r="U574" t="str">
        <f t="shared" si="16"/>
        <v>Profit</v>
      </c>
    </row>
    <row r="575" spans="1:21" x14ac:dyDescent="0.35">
      <c r="A575" s="4">
        <f t="shared" si="17"/>
        <v>45705</v>
      </c>
      <c r="B575" t="s">
        <v>23</v>
      </c>
      <c r="C575" t="s">
        <v>26</v>
      </c>
      <c r="D575" t="s">
        <v>31</v>
      </c>
      <c r="E575" t="s">
        <v>34</v>
      </c>
      <c r="F575" t="s">
        <v>39</v>
      </c>
      <c r="G575">
        <v>29856</v>
      </c>
      <c r="H575" t="s">
        <v>41</v>
      </c>
      <c r="I575" t="s">
        <v>44</v>
      </c>
      <c r="J575">
        <v>500267</v>
      </c>
      <c r="K575">
        <v>5</v>
      </c>
      <c r="L575">
        <v>618</v>
      </c>
      <c r="M575">
        <v>10</v>
      </c>
      <c r="N575">
        <v>7122</v>
      </c>
      <c r="O575">
        <v>16714</v>
      </c>
      <c r="P575">
        <v>7767</v>
      </c>
      <c r="Q575" t="s">
        <v>46</v>
      </c>
      <c r="R575" t="s">
        <v>51</v>
      </c>
      <c r="S575" t="s">
        <v>55</v>
      </c>
      <c r="T575">
        <v>4</v>
      </c>
      <c r="U575" t="str">
        <f t="shared" si="16"/>
        <v>Profit</v>
      </c>
    </row>
    <row r="576" spans="1:21" x14ac:dyDescent="0.35">
      <c r="A576" s="4">
        <f t="shared" si="17"/>
        <v>45705</v>
      </c>
      <c r="B576" t="s">
        <v>20</v>
      </c>
      <c r="C576" t="s">
        <v>25</v>
      </c>
      <c r="D576" t="s">
        <v>33</v>
      </c>
      <c r="E576" t="s">
        <v>36</v>
      </c>
      <c r="F576" t="s">
        <v>37</v>
      </c>
      <c r="G576">
        <v>54830</v>
      </c>
      <c r="H576" t="s">
        <v>42</v>
      </c>
      <c r="I576" t="s">
        <v>45</v>
      </c>
      <c r="J576">
        <v>156010</v>
      </c>
      <c r="K576">
        <v>2</v>
      </c>
      <c r="L576">
        <v>3268</v>
      </c>
      <c r="M576">
        <v>15</v>
      </c>
      <c r="N576">
        <v>49180</v>
      </c>
      <c r="O576">
        <v>1521</v>
      </c>
      <c r="P576">
        <v>3252</v>
      </c>
      <c r="Q576" t="s">
        <v>48</v>
      </c>
      <c r="R576" t="s">
        <v>50</v>
      </c>
      <c r="S576" t="s">
        <v>54</v>
      </c>
      <c r="T576">
        <v>4</v>
      </c>
      <c r="U576" t="str">
        <f t="shared" si="16"/>
        <v>Profit</v>
      </c>
    </row>
    <row r="577" spans="1:21" x14ac:dyDescent="0.35">
      <c r="A577" s="4">
        <f t="shared" si="17"/>
        <v>45705</v>
      </c>
      <c r="B577" t="s">
        <v>23</v>
      </c>
      <c r="C577" t="s">
        <v>25</v>
      </c>
      <c r="D577" t="s">
        <v>31</v>
      </c>
      <c r="E577" t="s">
        <v>36</v>
      </c>
      <c r="F577" t="s">
        <v>39</v>
      </c>
      <c r="G577">
        <v>91983</v>
      </c>
      <c r="H577" t="s">
        <v>41</v>
      </c>
      <c r="I577" t="s">
        <v>44</v>
      </c>
      <c r="J577">
        <v>750159</v>
      </c>
      <c r="K577">
        <v>8</v>
      </c>
      <c r="L577">
        <v>1005</v>
      </c>
      <c r="M577">
        <v>20</v>
      </c>
      <c r="N577">
        <v>32342</v>
      </c>
      <c r="O577">
        <v>19002</v>
      </c>
      <c r="P577">
        <v>1915</v>
      </c>
      <c r="Q577" t="s">
        <v>47</v>
      </c>
      <c r="R577" t="s">
        <v>51</v>
      </c>
      <c r="S577" t="s">
        <v>56</v>
      </c>
      <c r="T577">
        <v>3</v>
      </c>
      <c r="U577" t="str">
        <f t="shared" si="16"/>
        <v>Profit</v>
      </c>
    </row>
    <row r="578" spans="1:21" x14ac:dyDescent="0.35">
      <c r="A578" s="4">
        <f t="shared" si="17"/>
        <v>45706</v>
      </c>
      <c r="B578" t="s">
        <v>22</v>
      </c>
      <c r="C578" t="s">
        <v>24</v>
      </c>
      <c r="D578" t="s">
        <v>33</v>
      </c>
      <c r="E578" t="s">
        <v>34</v>
      </c>
      <c r="F578" t="s">
        <v>37</v>
      </c>
      <c r="G578">
        <v>55823</v>
      </c>
      <c r="H578" t="s">
        <v>42</v>
      </c>
      <c r="I578" t="s">
        <v>43</v>
      </c>
      <c r="J578">
        <v>208159</v>
      </c>
      <c r="K578">
        <v>9</v>
      </c>
      <c r="L578">
        <v>2700</v>
      </c>
      <c r="M578">
        <v>20</v>
      </c>
      <c r="N578">
        <v>44821</v>
      </c>
      <c r="O578">
        <v>29790</v>
      </c>
      <c r="P578">
        <v>7496</v>
      </c>
      <c r="Q578" t="s">
        <v>49</v>
      </c>
      <c r="R578" t="s">
        <v>51</v>
      </c>
      <c r="S578" t="s">
        <v>53</v>
      </c>
      <c r="T578">
        <v>4</v>
      </c>
      <c r="U578" t="str">
        <f t="shared" si="16"/>
        <v>Profit</v>
      </c>
    </row>
    <row r="579" spans="1:21" x14ac:dyDescent="0.35">
      <c r="A579" s="4">
        <f t="shared" si="17"/>
        <v>45706</v>
      </c>
      <c r="B579" t="s">
        <v>23</v>
      </c>
      <c r="C579" t="s">
        <v>25</v>
      </c>
      <c r="D579" t="s">
        <v>32</v>
      </c>
      <c r="E579" t="s">
        <v>35</v>
      </c>
      <c r="F579" t="s">
        <v>39</v>
      </c>
      <c r="G579">
        <v>84397</v>
      </c>
      <c r="H579" t="s">
        <v>41</v>
      </c>
      <c r="I579" t="s">
        <v>44</v>
      </c>
      <c r="J579">
        <v>897021</v>
      </c>
      <c r="K579">
        <v>7</v>
      </c>
      <c r="L579">
        <v>1541</v>
      </c>
      <c r="M579">
        <v>20</v>
      </c>
      <c r="N579">
        <v>42958</v>
      </c>
      <c r="O579">
        <v>25190</v>
      </c>
      <c r="P579">
        <v>11340</v>
      </c>
      <c r="Q579" t="s">
        <v>48</v>
      </c>
      <c r="R579" t="s">
        <v>50</v>
      </c>
      <c r="S579" t="s">
        <v>55</v>
      </c>
      <c r="T579">
        <v>3</v>
      </c>
      <c r="U579" t="str">
        <f t="shared" ref="U579:U642" si="18">IF(P579&lt;0,"Loss","Profit")</f>
        <v>Profit</v>
      </c>
    </row>
    <row r="580" spans="1:21" x14ac:dyDescent="0.35">
      <c r="A580" s="4">
        <f t="shared" si="17"/>
        <v>45706</v>
      </c>
      <c r="B580" t="s">
        <v>23</v>
      </c>
      <c r="C580" t="s">
        <v>25</v>
      </c>
      <c r="D580" t="s">
        <v>28</v>
      </c>
      <c r="E580" t="s">
        <v>36</v>
      </c>
      <c r="F580" t="s">
        <v>40</v>
      </c>
      <c r="G580">
        <v>95814</v>
      </c>
      <c r="H580" t="s">
        <v>42</v>
      </c>
      <c r="I580" t="s">
        <v>45</v>
      </c>
      <c r="J580">
        <v>897827</v>
      </c>
      <c r="K580">
        <v>5</v>
      </c>
      <c r="L580">
        <v>3635</v>
      </c>
      <c r="M580">
        <v>5</v>
      </c>
      <c r="N580">
        <v>25135</v>
      </c>
      <c r="O580">
        <v>12874</v>
      </c>
      <c r="P580">
        <v>-4964</v>
      </c>
      <c r="Q580" t="s">
        <v>47</v>
      </c>
      <c r="R580" t="s">
        <v>52</v>
      </c>
      <c r="S580" t="s">
        <v>56</v>
      </c>
      <c r="T580">
        <v>3</v>
      </c>
      <c r="U580" t="str">
        <f t="shared" si="18"/>
        <v>Loss</v>
      </c>
    </row>
    <row r="581" spans="1:21" x14ac:dyDescent="0.35">
      <c r="A581" s="4">
        <f t="shared" si="17"/>
        <v>45706</v>
      </c>
      <c r="B581" t="s">
        <v>23</v>
      </c>
      <c r="C581" t="s">
        <v>25</v>
      </c>
      <c r="D581" t="s">
        <v>28</v>
      </c>
      <c r="E581" t="s">
        <v>36</v>
      </c>
      <c r="F581" t="s">
        <v>38</v>
      </c>
      <c r="G581">
        <v>77078</v>
      </c>
      <c r="H581" t="s">
        <v>41</v>
      </c>
      <c r="I581" t="s">
        <v>45</v>
      </c>
      <c r="J581">
        <v>243905</v>
      </c>
      <c r="K581">
        <v>8</v>
      </c>
      <c r="L581">
        <v>996</v>
      </c>
      <c r="M581">
        <v>10</v>
      </c>
      <c r="N581">
        <v>4964</v>
      </c>
      <c r="O581">
        <v>18985</v>
      </c>
      <c r="P581">
        <v>9940</v>
      </c>
      <c r="Q581" t="s">
        <v>47</v>
      </c>
      <c r="R581" t="s">
        <v>50</v>
      </c>
      <c r="S581" t="s">
        <v>56</v>
      </c>
      <c r="T581">
        <v>4</v>
      </c>
      <c r="U581" t="str">
        <f t="shared" si="18"/>
        <v>Profit</v>
      </c>
    </row>
    <row r="582" spans="1:21" x14ac:dyDescent="0.35">
      <c r="A582" s="4">
        <f t="shared" si="17"/>
        <v>45706</v>
      </c>
      <c r="B582" t="s">
        <v>23</v>
      </c>
      <c r="C582" t="s">
        <v>25</v>
      </c>
      <c r="D582" t="s">
        <v>29</v>
      </c>
      <c r="E582" t="s">
        <v>36</v>
      </c>
      <c r="F582" t="s">
        <v>38</v>
      </c>
      <c r="G582">
        <v>77951</v>
      </c>
      <c r="H582" t="s">
        <v>41</v>
      </c>
      <c r="I582" t="s">
        <v>45</v>
      </c>
      <c r="J582">
        <v>428278</v>
      </c>
      <c r="K582">
        <v>6</v>
      </c>
      <c r="L582">
        <v>4674</v>
      </c>
      <c r="M582">
        <v>15</v>
      </c>
      <c r="N582">
        <v>27464</v>
      </c>
      <c r="O582">
        <v>3306</v>
      </c>
      <c r="P582">
        <v>4349</v>
      </c>
      <c r="Q582" t="s">
        <v>49</v>
      </c>
      <c r="R582" t="s">
        <v>52</v>
      </c>
      <c r="S582" t="s">
        <v>55</v>
      </c>
      <c r="T582">
        <v>3</v>
      </c>
      <c r="U582" t="str">
        <f t="shared" si="18"/>
        <v>Profit</v>
      </c>
    </row>
    <row r="583" spans="1:21" x14ac:dyDescent="0.35">
      <c r="A583" s="4">
        <f t="shared" si="17"/>
        <v>45706</v>
      </c>
      <c r="B583" t="s">
        <v>22</v>
      </c>
      <c r="C583" t="s">
        <v>24</v>
      </c>
      <c r="D583" t="s">
        <v>30</v>
      </c>
      <c r="E583" t="s">
        <v>35</v>
      </c>
      <c r="F583" t="s">
        <v>39</v>
      </c>
      <c r="G583">
        <v>22905</v>
      </c>
      <c r="H583" t="s">
        <v>42</v>
      </c>
      <c r="I583" t="s">
        <v>45</v>
      </c>
      <c r="J583">
        <v>310975</v>
      </c>
      <c r="K583">
        <v>4</v>
      </c>
      <c r="L583">
        <v>558</v>
      </c>
      <c r="M583">
        <v>5</v>
      </c>
      <c r="N583">
        <v>15578</v>
      </c>
      <c r="O583">
        <v>8822</v>
      </c>
      <c r="P583">
        <v>2918</v>
      </c>
      <c r="Q583" t="s">
        <v>47</v>
      </c>
      <c r="R583" t="s">
        <v>51</v>
      </c>
      <c r="S583" t="s">
        <v>56</v>
      </c>
      <c r="T583">
        <v>3</v>
      </c>
      <c r="U583" t="str">
        <f t="shared" si="18"/>
        <v>Profit</v>
      </c>
    </row>
    <row r="584" spans="1:21" x14ac:dyDescent="0.35">
      <c r="A584" s="4">
        <f t="shared" si="17"/>
        <v>45706</v>
      </c>
      <c r="B584" t="s">
        <v>21</v>
      </c>
      <c r="C584" t="s">
        <v>27</v>
      </c>
      <c r="D584" t="s">
        <v>29</v>
      </c>
      <c r="E584" t="s">
        <v>34</v>
      </c>
      <c r="F584" t="s">
        <v>37</v>
      </c>
      <c r="G584">
        <v>31601</v>
      </c>
      <c r="H584" t="s">
        <v>42</v>
      </c>
      <c r="I584" t="s">
        <v>43</v>
      </c>
      <c r="J584">
        <v>773788</v>
      </c>
      <c r="K584">
        <v>1</v>
      </c>
      <c r="L584">
        <v>3632</v>
      </c>
      <c r="M584">
        <v>15</v>
      </c>
      <c r="N584">
        <v>48385</v>
      </c>
      <c r="O584">
        <v>13858</v>
      </c>
      <c r="P584">
        <v>16214</v>
      </c>
      <c r="Q584" t="s">
        <v>46</v>
      </c>
      <c r="R584" t="s">
        <v>52</v>
      </c>
      <c r="S584" t="s">
        <v>56</v>
      </c>
      <c r="T584">
        <v>4</v>
      </c>
      <c r="U584" t="str">
        <f t="shared" si="18"/>
        <v>Profit</v>
      </c>
    </row>
    <row r="585" spans="1:21" x14ac:dyDescent="0.35">
      <c r="A585" s="4">
        <f t="shared" si="17"/>
        <v>45706</v>
      </c>
      <c r="B585" t="s">
        <v>23</v>
      </c>
      <c r="C585" t="s">
        <v>27</v>
      </c>
      <c r="D585" t="s">
        <v>32</v>
      </c>
      <c r="E585" t="s">
        <v>36</v>
      </c>
      <c r="F585" t="s">
        <v>40</v>
      </c>
      <c r="G585">
        <v>97099</v>
      </c>
      <c r="H585" t="s">
        <v>42</v>
      </c>
      <c r="I585" t="s">
        <v>44</v>
      </c>
      <c r="J585">
        <v>186491</v>
      </c>
      <c r="K585">
        <v>6</v>
      </c>
      <c r="L585">
        <v>4038</v>
      </c>
      <c r="M585">
        <v>0</v>
      </c>
      <c r="N585">
        <v>26406</v>
      </c>
      <c r="O585">
        <v>29403</v>
      </c>
      <c r="P585">
        <v>18699</v>
      </c>
      <c r="Q585" t="s">
        <v>48</v>
      </c>
      <c r="R585" t="s">
        <v>51</v>
      </c>
      <c r="S585" t="s">
        <v>53</v>
      </c>
      <c r="T585">
        <v>3</v>
      </c>
      <c r="U585" t="str">
        <f t="shared" si="18"/>
        <v>Profit</v>
      </c>
    </row>
    <row r="586" spans="1:21" x14ac:dyDescent="0.35">
      <c r="A586" s="4">
        <f t="shared" si="17"/>
        <v>45706</v>
      </c>
      <c r="B586" t="s">
        <v>23</v>
      </c>
      <c r="C586" t="s">
        <v>26</v>
      </c>
      <c r="D586" t="s">
        <v>29</v>
      </c>
      <c r="E586" t="s">
        <v>34</v>
      </c>
      <c r="F586" t="s">
        <v>37</v>
      </c>
      <c r="G586">
        <v>50955</v>
      </c>
      <c r="H586" t="s">
        <v>42</v>
      </c>
      <c r="I586" t="s">
        <v>45</v>
      </c>
      <c r="J586">
        <v>533987</v>
      </c>
      <c r="K586">
        <v>8</v>
      </c>
      <c r="L586">
        <v>2153</v>
      </c>
      <c r="M586">
        <v>0</v>
      </c>
      <c r="N586">
        <v>39893</v>
      </c>
      <c r="O586">
        <v>15184</v>
      </c>
      <c r="P586">
        <v>14343</v>
      </c>
      <c r="Q586" t="s">
        <v>46</v>
      </c>
      <c r="R586" t="s">
        <v>52</v>
      </c>
      <c r="S586" t="s">
        <v>56</v>
      </c>
      <c r="T586">
        <v>1</v>
      </c>
      <c r="U586" t="str">
        <f t="shared" si="18"/>
        <v>Profit</v>
      </c>
    </row>
    <row r="587" spans="1:21" x14ac:dyDescent="0.35">
      <c r="A587" s="4">
        <f t="shared" si="17"/>
        <v>45706</v>
      </c>
      <c r="B587" t="s">
        <v>20</v>
      </c>
      <c r="C587" t="s">
        <v>25</v>
      </c>
      <c r="D587" t="s">
        <v>28</v>
      </c>
      <c r="E587" t="s">
        <v>34</v>
      </c>
      <c r="F587" t="s">
        <v>38</v>
      </c>
      <c r="G587">
        <v>82179</v>
      </c>
      <c r="H587" t="s">
        <v>41</v>
      </c>
      <c r="I587" t="s">
        <v>44</v>
      </c>
      <c r="J587">
        <v>745944</v>
      </c>
      <c r="K587">
        <v>3</v>
      </c>
      <c r="L587">
        <v>2206</v>
      </c>
      <c r="M587">
        <v>15</v>
      </c>
      <c r="N587">
        <v>3133</v>
      </c>
      <c r="O587">
        <v>26791</v>
      </c>
      <c r="P587">
        <v>3698</v>
      </c>
      <c r="Q587" t="s">
        <v>46</v>
      </c>
      <c r="R587" t="s">
        <v>51</v>
      </c>
      <c r="S587" t="s">
        <v>56</v>
      </c>
      <c r="T587">
        <v>4</v>
      </c>
      <c r="U587" t="str">
        <f t="shared" si="18"/>
        <v>Profit</v>
      </c>
    </row>
    <row r="588" spans="1:21" x14ac:dyDescent="0.35">
      <c r="A588" s="4">
        <f t="shared" si="17"/>
        <v>45706</v>
      </c>
      <c r="B588" t="s">
        <v>23</v>
      </c>
      <c r="C588" t="s">
        <v>24</v>
      </c>
      <c r="D588" t="s">
        <v>30</v>
      </c>
      <c r="E588" t="s">
        <v>35</v>
      </c>
      <c r="F588" t="s">
        <v>38</v>
      </c>
      <c r="G588">
        <v>58435</v>
      </c>
      <c r="H588" t="s">
        <v>41</v>
      </c>
      <c r="I588" t="s">
        <v>43</v>
      </c>
      <c r="J588">
        <v>356971</v>
      </c>
      <c r="K588">
        <v>7</v>
      </c>
      <c r="L588">
        <v>743</v>
      </c>
      <c r="M588">
        <v>0</v>
      </c>
      <c r="N588">
        <v>39006</v>
      </c>
      <c r="O588">
        <v>1942</v>
      </c>
      <c r="P588">
        <v>8117</v>
      </c>
      <c r="Q588" t="s">
        <v>49</v>
      </c>
      <c r="R588" t="s">
        <v>52</v>
      </c>
      <c r="S588" t="s">
        <v>53</v>
      </c>
      <c r="T588">
        <v>4</v>
      </c>
      <c r="U588" t="str">
        <f t="shared" si="18"/>
        <v>Profit</v>
      </c>
    </row>
    <row r="589" spans="1:21" x14ac:dyDescent="0.35">
      <c r="A589" s="4">
        <f t="shared" si="17"/>
        <v>45706</v>
      </c>
      <c r="B589" t="s">
        <v>20</v>
      </c>
      <c r="C589" t="s">
        <v>26</v>
      </c>
      <c r="D589" t="s">
        <v>32</v>
      </c>
      <c r="E589" t="s">
        <v>35</v>
      </c>
      <c r="F589" t="s">
        <v>37</v>
      </c>
      <c r="G589">
        <v>34044</v>
      </c>
      <c r="H589" t="s">
        <v>42</v>
      </c>
      <c r="I589" t="s">
        <v>44</v>
      </c>
      <c r="J589">
        <v>571959</v>
      </c>
      <c r="K589">
        <v>7</v>
      </c>
      <c r="L589">
        <v>2755</v>
      </c>
      <c r="M589">
        <v>10</v>
      </c>
      <c r="N589">
        <v>7786</v>
      </c>
      <c r="O589">
        <v>4931</v>
      </c>
      <c r="P589">
        <v>-4028</v>
      </c>
      <c r="Q589" t="s">
        <v>46</v>
      </c>
      <c r="R589" t="s">
        <v>52</v>
      </c>
      <c r="S589" t="s">
        <v>53</v>
      </c>
      <c r="T589">
        <v>1</v>
      </c>
      <c r="U589" t="str">
        <f t="shared" si="18"/>
        <v>Loss</v>
      </c>
    </row>
    <row r="590" spans="1:21" x14ac:dyDescent="0.35">
      <c r="A590" s="4">
        <f t="shared" si="17"/>
        <v>45707</v>
      </c>
      <c r="B590" t="s">
        <v>21</v>
      </c>
      <c r="C590" t="s">
        <v>26</v>
      </c>
      <c r="D590" t="s">
        <v>28</v>
      </c>
      <c r="E590" t="s">
        <v>35</v>
      </c>
      <c r="F590" t="s">
        <v>39</v>
      </c>
      <c r="G590">
        <v>21246</v>
      </c>
      <c r="H590" t="s">
        <v>42</v>
      </c>
      <c r="I590" t="s">
        <v>45</v>
      </c>
      <c r="J590">
        <v>974528</v>
      </c>
      <c r="K590">
        <v>9</v>
      </c>
      <c r="L590">
        <v>2174</v>
      </c>
      <c r="M590">
        <v>10</v>
      </c>
      <c r="N590">
        <v>30878</v>
      </c>
      <c r="O590">
        <v>10345</v>
      </c>
      <c r="P590">
        <v>8678</v>
      </c>
      <c r="Q590" t="s">
        <v>46</v>
      </c>
      <c r="R590" t="s">
        <v>52</v>
      </c>
      <c r="S590" t="s">
        <v>55</v>
      </c>
      <c r="T590">
        <v>5</v>
      </c>
      <c r="U590" t="str">
        <f t="shared" si="18"/>
        <v>Profit</v>
      </c>
    </row>
    <row r="591" spans="1:21" x14ac:dyDescent="0.35">
      <c r="A591" s="4">
        <f t="shared" ref="A591:A654" si="19">A579+1</f>
        <v>45707</v>
      </c>
      <c r="B591" t="s">
        <v>22</v>
      </c>
      <c r="C591" t="s">
        <v>27</v>
      </c>
      <c r="D591" t="s">
        <v>33</v>
      </c>
      <c r="E591" t="s">
        <v>35</v>
      </c>
      <c r="F591" t="s">
        <v>39</v>
      </c>
      <c r="G591">
        <v>12458</v>
      </c>
      <c r="H591" t="s">
        <v>41</v>
      </c>
      <c r="I591" t="s">
        <v>44</v>
      </c>
      <c r="J591">
        <v>909858</v>
      </c>
      <c r="K591">
        <v>1</v>
      </c>
      <c r="L591">
        <v>3192</v>
      </c>
      <c r="M591">
        <v>5</v>
      </c>
      <c r="N591">
        <v>43125</v>
      </c>
      <c r="O591">
        <v>27781</v>
      </c>
      <c r="P591">
        <v>7407</v>
      </c>
      <c r="Q591" t="s">
        <v>46</v>
      </c>
      <c r="R591" t="s">
        <v>50</v>
      </c>
      <c r="S591" t="s">
        <v>55</v>
      </c>
      <c r="T591">
        <v>2</v>
      </c>
      <c r="U591" t="str">
        <f t="shared" si="18"/>
        <v>Profit</v>
      </c>
    </row>
    <row r="592" spans="1:21" x14ac:dyDescent="0.35">
      <c r="A592" s="4">
        <f t="shared" si="19"/>
        <v>45707</v>
      </c>
      <c r="B592" t="s">
        <v>22</v>
      </c>
      <c r="C592" t="s">
        <v>24</v>
      </c>
      <c r="D592" t="s">
        <v>31</v>
      </c>
      <c r="E592" t="s">
        <v>35</v>
      </c>
      <c r="F592" t="s">
        <v>37</v>
      </c>
      <c r="G592">
        <v>68507</v>
      </c>
      <c r="H592" t="s">
        <v>42</v>
      </c>
      <c r="I592" t="s">
        <v>45</v>
      </c>
      <c r="J592">
        <v>485411</v>
      </c>
      <c r="K592">
        <v>5</v>
      </c>
      <c r="L592">
        <v>538</v>
      </c>
      <c r="M592">
        <v>15</v>
      </c>
      <c r="N592">
        <v>16595</v>
      </c>
      <c r="O592">
        <v>4749</v>
      </c>
      <c r="P592">
        <v>7921</v>
      </c>
      <c r="Q592" t="s">
        <v>47</v>
      </c>
      <c r="R592" t="s">
        <v>51</v>
      </c>
      <c r="S592" t="s">
        <v>55</v>
      </c>
      <c r="T592">
        <v>3</v>
      </c>
      <c r="U592" t="str">
        <f t="shared" si="18"/>
        <v>Profit</v>
      </c>
    </row>
    <row r="593" spans="1:21" x14ac:dyDescent="0.35">
      <c r="A593" s="4">
        <f t="shared" si="19"/>
        <v>45707</v>
      </c>
      <c r="B593" t="s">
        <v>21</v>
      </c>
      <c r="C593" t="s">
        <v>24</v>
      </c>
      <c r="D593" t="s">
        <v>32</v>
      </c>
      <c r="E593" t="s">
        <v>35</v>
      </c>
      <c r="F593" t="s">
        <v>38</v>
      </c>
      <c r="G593">
        <v>16028</v>
      </c>
      <c r="H593" t="s">
        <v>41</v>
      </c>
      <c r="I593" t="s">
        <v>45</v>
      </c>
      <c r="J593">
        <v>619965</v>
      </c>
      <c r="K593">
        <v>8</v>
      </c>
      <c r="L593">
        <v>3747</v>
      </c>
      <c r="M593">
        <v>5</v>
      </c>
      <c r="N593">
        <v>24477</v>
      </c>
      <c r="O593">
        <v>25836</v>
      </c>
      <c r="P593">
        <v>-4789</v>
      </c>
      <c r="Q593" t="s">
        <v>49</v>
      </c>
      <c r="R593" t="s">
        <v>51</v>
      </c>
      <c r="S593" t="s">
        <v>53</v>
      </c>
      <c r="T593">
        <v>3</v>
      </c>
      <c r="U593" t="str">
        <f t="shared" si="18"/>
        <v>Loss</v>
      </c>
    </row>
    <row r="594" spans="1:21" x14ac:dyDescent="0.35">
      <c r="A594" s="4">
        <f t="shared" si="19"/>
        <v>45707</v>
      </c>
      <c r="B594" t="s">
        <v>22</v>
      </c>
      <c r="C594" t="s">
        <v>24</v>
      </c>
      <c r="D594" t="s">
        <v>30</v>
      </c>
      <c r="E594" t="s">
        <v>36</v>
      </c>
      <c r="F594" t="s">
        <v>37</v>
      </c>
      <c r="G594">
        <v>61901</v>
      </c>
      <c r="H594" t="s">
        <v>42</v>
      </c>
      <c r="I594" t="s">
        <v>43</v>
      </c>
      <c r="J594">
        <v>355813</v>
      </c>
      <c r="K594">
        <v>3</v>
      </c>
      <c r="L594">
        <v>2115</v>
      </c>
      <c r="M594">
        <v>10</v>
      </c>
      <c r="N594">
        <v>13948</v>
      </c>
      <c r="O594">
        <v>25965</v>
      </c>
      <c r="P594">
        <v>13715</v>
      </c>
      <c r="Q594" t="s">
        <v>47</v>
      </c>
      <c r="R594" t="s">
        <v>51</v>
      </c>
      <c r="S594" t="s">
        <v>56</v>
      </c>
      <c r="T594">
        <v>2</v>
      </c>
      <c r="U594" t="str">
        <f t="shared" si="18"/>
        <v>Profit</v>
      </c>
    </row>
    <row r="595" spans="1:21" x14ac:dyDescent="0.35">
      <c r="A595" s="4">
        <f t="shared" si="19"/>
        <v>45707</v>
      </c>
      <c r="B595" t="s">
        <v>21</v>
      </c>
      <c r="C595" t="s">
        <v>27</v>
      </c>
      <c r="D595" t="s">
        <v>29</v>
      </c>
      <c r="E595" t="s">
        <v>34</v>
      </c>
      <c r="F595" t="s">
        <v>38</v>
      </c>
      <c r="G595">
        <v>16306</v>
      </c>
      <c r="H595" t="s">
        <v>42</v>
      </c>
      <c r="I595" t="s">
        <v>43</v>
      </c>
      <c r="J595">
        <v>734416</v>
      </c>
      <c r="K595">
        <v>5</v>
      </c>
      <c r="L595">
        <v>519</v>
      </c>
      <c r="M595">
        <v>10</v>
      </c>
      <c r="N595">
        <v>47468</v>
      </c>
      <c r="O595">
        <v>5740</v>
      </c>
      <c r="P595">
        <v>10613</v>
      </c>
      <c r="Q595" t="s">
        <v>47</v>
      </c>
      <c r="R595" t="s">
        <v>50</v>
      </c>
      <c r="S595" t="s">
        <v>56</v>
      </c>
      <c r="T595">
        <v>3</v>
      </c>
      <c r="U595" t="str">
        <f t="shared" si="18"/>
        <v>Profit</v>
      </c>
    </row>
    <row r="596" spans="1:21" x14ac:dyDescent="0.35">
      <c r="A596" s="4">
        <f t="shared" si="19"/>
        <v>45707</v>
      </c>
      <c r="B596" t="s">
        <v>21</v>
      </c>
      <c r="C596" t="s">
        <v>27</v>
      </c>
      <c r="D596" t="s">
        <v>29</v>
      </c>
      <c r="E596" t="s">
        <v>35</v>
      </c>
      <c r="F596" t="s">
        <v>37</v>
      </c>
      <c r="G596">
        <v>37678</v>
      </c>
      <c r="H596" t="s">
        <v>41</v>
      </c>
      <c r="I596" t="s">
        <v>44</v>
      </c>
      <c r="J596">
        <v>821693</v>
      </c>
      <c r="K596">
        <v>1</v>
      </c>
      <c r="L596">
        <v>720</v>
      </c>
      <c r="M596">
        <v>10</v>
      </c>
      <c r="N596">
        <v>13403</v>
      </c>
      <c r="O596">
        <v>17373</v>
      </c>
      <c r="P596">
        <v>14985</v>
      </c>
      <c r="Q596" t="s">
        <v>46</v>
      </c>
      <c r="R596" t="s">
        <v>50</v>
      </c>
      <c r="S596" t="s">
        <v>56</v>
      </c>
      <c r="T596">
        <v>3</v>
      </c>
      <c r="U596" t="str">
        <f t="shared" si="18"/>
        <v>Profit</v>
      </c>
    </row>
    <row r="597" spans="1:21" x14ac:dyDescent="0.35">
      <c r="A597" s="4">
        <f t="shared" si="19"/>
        <v>45707</v>
      </c>
      <c r="B597" t="s">
        <v>21</v>
      </c>
      <c r="C597" t="s">
        <v>27</v>
      </c>
      <c r="D597" t="s">
        <v>32</v>
      </c>
      <c r="E597" t="s">
        <v>36</v>
      </c>
      <c r="F597" t="s">
        <v>39</v>
      </c>
      <c r="G597">
        <v>22363</v>
      </c>
      <c r="H597" t="s">
        <v>41</v>
      </c>
      <c r="I597" t="s">
        <v>44</v>
      </c>
      <c r="J597">
        <v>405607</v>
      </c>
      <c r="K597">
        <v>9</v>
      </c>
      <c r="L597">
        <v>4271</v>
      </c>
      <c r="M597">
        <v>20</v>
      </c>
      <c r="N597">
        <v>44935</v>
      </c>
      <c r="O597">
        <v>16883</v>
      </c>
      <c r="P597">
        <v>17804</v>
      </c>
      <c r="Q597" t="s">
        <v>47</v>
      </c>
      <c r="R597" t="s">
        <v>50</v>
      </c>
      <c r="S597" t="s">
        <v>56</v>
      </c>
      <c r="T597">
        <v>1</v>
      </c>
      <c r="U597" t="str">
        <f t="shared" si="18"/>
        <v>Profit</v>
      </c>
    </row>
    <row r="598" spans="1:21" x14ac:dyDescent="0.35">
      <c r="A598" s="4">
        <f t="shared" si="19"/>
        <v>45707</v>
      </c>
      <c r="B598" t="s">
        <v>22</v>
      </c>
      <c r="C598" t="s">
        <v>27</v>
      </c>
      <c r="D598" t="s">
        <v>30</v>
      </c>
      <c r="E598" t="s">
        <v>34</v>
      </c>
      <c r="F598" t="s">
        <v>40</v>
      </c>
      <c r="G598">
        <v>24066</v>
      </c>
      <c r="H598" t="s">
        <v>42</v>
      </c>
      <c r="I598" t="s">
        <v>45</v>
      </c>
      <c r="J598">
        <v>433393</v>
      </c>
      <c r="K598">
        <v>4</v>
      </c>
      <c r="L598">
        <v>750</v>
      </c>
      <c r="M598">
        <v>0</v>
      </c>
      <c r="N598">
        <v>41079</v>
      </c>
      <c r="O598">
        <v>13419</v>
      </c>
      <c r="P598">
        <v>12830</v>
      </c>
      <c r="Q598" t="s">
        <v>47</v>
      </c>
      <c r="R598" t="s">
        <v>50</v>
      </c>
      <c r="S598" t="s">
        <v>53</v>
      </c>
      <c r="T598">
        <v>1</v>
      </c>
      <c r="U598" t="str">
        <f t="shared" si="18"/>
        <v>Profit</v>
      </c>
    </row>
    <row r="599" spans="1:21" x14ac:dyDescent="0.35">
      <c r="A599" s="4">
        <f t="shared" si="19"/>
        <v>45707</v>
      </c>
      <c r="B599" t="s">
        <v>20</v>
      </c>
      <c r="C599" t="s">
        <v>27</v>
      </c>
      <c r="D599" t="s">
        <v>32</v>
      </c>
      <c r="E599" t="s">
        <v>35</v>
      </c>
      <c r="F599" t="s">
        <v>38</v>
      </c>
      <c r="G599">
        <v>73804</v>
      </c>
      <c r="H599" t="s">
        <v>41</v>
      </c>
      <c r="I599" t="s">
        <v>45</v>
      </c>
      <c r="J599">
        <v>140079</v>
      </c>
      <c r="K599">
        <v>5</v>
      </c>
      <c r="L599">
        <v>4807</v>
      </c>
      <c r="M599">
        <v>5</v>
      </c>
      <c r="N599">
        <v>37923</v>
      </c>
      <c r="O599">
        <v>17791</v>
      </c>
      <c r="P599">
        <v>14400</v>
      </c>
      <c r="Q599" t="s">
        <v>47</v>
      </c>
      <c r="R599" t="s">
        <v>52</v>
      </c>
      <c r="S599" t="s">
        <v>54</v>
      </c>
      <c r="T599">
        <v>1</v>
      </c>
      <c r="U599" t="str">
        <f t="shared" si="18"/>
        <v>Profit</v>
      </c>
    </row>
    <row r="600" spans="1:21" x14ac:dyDescent="0.35">
      <c r="A600" s="4">
        <f t="shared" si="19"/>
        <v>45707</v>
      </c>
      <c r="B600" t="s">
        <v>21</v>
      </c>
      <c r="C600" t="s">
        <v>25</v>
      </c>
      <c r="D600" t="s">
        <v>30</v>
      </c>
      <c r="E600" t="s">
        <v>35</v>
      </c>
      <c r="F600" t="s">
        <v>40</v>
      </c>
      <c r="G600">
        <v>58544</v>
      </c>
      <c r="H600" t="s">
        <v>42</v>
      </c>
      <c r="I600" t="s">
        <v>45</v>
      </c>
      <c r="J600">
        <v>251476</v>
      </c>
      <c r="K600">
        <v>3</v>
      </c>
      <c r="L600">
        <v>1006</v>
      </c>
      <c r="M600">
        <v>5</v>
      </c>
      <c r="N600">
        <v>18804</v>
      </c>
      <c r="O600">
        <v>19427</v>
      </c>
      <c r="P600">
        <v>12916</v>
      </c>
      <c r="Q600" t="s">
        <v>46</v>
      </c>
      <c r="R600" t="s">
        <v>51</v>
      </c>
      <c r="S600" t="s">
        <v>55</v>
      </c>
      <c r="T600">
        <v>1</v>
      </c>
      <c r="U600" t="str">
        <f t="shared" si="18"/>
        <v>Profit</v>
      </c>
    </row>
    <row r="601" spans="1:21" x14ac:dyDescent="0.35">
      <c r="A601" s="4">
        <f t="shared" si="19"/>
        <v>45707</v>
      </c>
      <c r="B601" t="s">
        <v>23</v>
      </c>
      <c r="C601" t="s">
        <v>25</v>
      </c>
      <c r="D601" t="s">
        <v>29</v>
      </c>
      <c r="E601" t="s">
        <v>36</v>
      </c>
      <c r="F601" t="s">
        <v>39</v>
      </c>
      <c r="G601">
        <v>10189</v>
      </c>
      <c r="H601" t="s">
        <v>41</v>
      </c>
      <c r="I601" t="s">
        <v>45</v>
      </c>
      <c r="J601">
        <v>749093</v>
      </c>
      <c r="K601">
        <v>2</v>
      </c>
      <c r="L601">
        <v>1368</v>
      </c>
      <c r="M601">
        <v>10</v>
      </c>
      <c r="N601">
        <v>11921</v>
      </c>
      <c r="O601">
        <v>6272</v>
      </c>
      <c r="P601">
        <v>14337</v>
      </c>
      <c r="Q601" t="s">
        <v>48</v>
      </c>
      <c r="R601" t="s">
        <v>52</v>
      </c>
      <c r="S601" t="s">
        <v>54</v>
      </c>
      <c r="T601">
        <v>4</v>
      </c>
      <c r="U601" t="str">
        <f t="shared" si="18"/>
        <v>Profit</v>
      </c>
    </row>
    <row r="602" spans="1:21" x14ac:dyDescent="0.35">
      <c r="A602" s="4">
        <f t="shared" si="19"/>
        <v>45708</v>
      </c>
      <c r="B602" t="s">
        <v>22</v>
      </c>
      <c r="C602" t="s">
        <v>24</v>
      </c>
      <c r="D602" t="s">
        <v>28</v>
      </c>
      <c r="E602" t="s">
        <v>34</v>
      </c>
      <c r="F602" t="s">
        <v>37</v>
      </c>
      <c r="G602">
        <v>21752</v>
      </c>
      <c r="H602" t="s">
        <v>42</v>
      </c>
      <c r="I602" t="s">
        <v>43</v>
      </c>
      <c r="J602">
        <v>957879</v>
      </c>
      <c r="K602">
        <v>7</v>
      </c>
      <c r="L602">
        <v>4490</v>
      </c>
      <c r="M602">
        <v>20</v>
      </c>
      <c r="N602">
        <v>37603</v>
      </c>
      <c r="O602">
        <v>15617</v>
      </c>
      <c r="P602">
        <v>-3167</v>
      </c>
      <c r="Q602" t="s">
        <v>48</v>
      </c>
      <c r="R602" t="s">
        <v>50</v>
      </c>
      <c r="S602" t="s">
        <v>55</v>
      </c>
      <c r="T602">
        <v>3</v>
      </c>
      <c r="U602" t="str">
        <f t="shared" si="18"/>
        <v>Loss</v>
      </c>
    </row>
    <row r="603" spans="1:21" x14ac:dyDescent="0.35">
      <c r="A603" s="4">
        <f t="shared" si="19"/>
        <v>45708</v>
      </c>
      <c r="B603" t="s">
        <v>21</v>
      </c>
      <c r="C603" t="s">
        <v>26</v>
      </c>
      <c r="D603" t="s">
        <v>33</v>
      </c>
      <c r="E603" t="s">
        <v>35</v>
      </c>
      <c r="F603" t="s">
        <v>39</v>
      </c>
      <c r="G603">
        <v>17482</v>
      </c>
      <c r="H603" t="s">
        <v>42</v>
      </c>
      <c r="I603" t="s">
        <v>45</v>
      </c>
      <c r="J603">
        <v>235026</v>
      </c>
      <c r="K603">
        <v>5</v>
      </c>
      <c r="L603">
        <v>1669</v>
      </c>
      <c r="M603">
        <v>5</v>
      </c>
      <c r="N603">
        <v>4085</v>
      </c>
      <c r="O603">
        <v>9758</v>
      </c>
      <c r="P603">
        <v>9796</v>
      </c>
      <c r="Q603" t="s">
        <v>47</v>
      </c>
      <c r="R603" t="s">
        <v>50</v>
      </c>
      <c r="S603" t="s">
        <v>55</v>
      </c>
      <c r="T603">
        <v>2</v>
      </c>
      <c r="U603" t="str">
        <f t="shared" si="18"/>
        <v>Profit</v>
      </c>
    </row>
    <row r="604" spans="1:21" x14ac:dyDescent="0.35">
      <c r="A604" s="4">
        <f t="shared" si="19"/>
        <v>45708</v>
      </c>
      <c r="B604" t="s">
        <v>21</v>
      </c>
      <c r="C604" t="s">
        <v>24</v>
      </c>
      <c r="D604" t="s">
        <v>28</v>
      </c>
      <c r="E604" t="s">
        <v>34</v>
      </c>
      <c r="F604" t="s">
        <v>40</v>
      </c>
      <c r="G604">
        <v>26679</v>
      </c>
      <c r="H604" t="s">
        <v>42</v>
      </c>
      <c r="I604" t="s">
        <v>43</v>
      </c>
      <c r="J604">
        <v>994555</v>
      </c>
      <c r="K604">
        <v>3</v>
      </c>
      <c r="L604">
        <v>1239</v>
      </c>
      <c r="M604">
        <v>5</v>
      </c>
      <c r="N604">
        <v>41837</v>
      </c>
      <c r="O604">
        <v>16103</v>
      </c>
      <c r="P604">
        <v>17980</v>
      </c>
      <c r="Q604" t="s">
        <v>46</v>
      </c>
      <c r="R604" t="s">
        <v>52</v>
      </c>
      <c r="S604" t="s">
        <v>53</v>
      </c>
      <c r="T604">
        <v>3</v>
      </c>
      <c r="U604" t="str">
        <f t="shared" si="18"/>
        <v>Profit</v>
      </c>
    </row>
    <row r="605" spans="1:21" x14ac:dyDescent="0.35">
      <c r="A605" s="4">
        <f t="shared" si="19"/>
        <v>45708</v>
      </c>
      <c r="B605" t="s">
        <v>23</v>
      </c>
      <c r="C605" t="s">
        <v>26</v>
      </c>
      <c r="D605" t="s">
        <v>33</v>
      </c>
      <c r="E605" t="s">
        <v>36</v>
      </c>
      <c r="F605" t="s">
        <v>39</v>
      </c>
      <c r="G605">
        <v>10799</v>
      </c>
      <c r="H605" t="s">
        <v>41</v>
      </c>
      <c r="I605" t="s">
        <v>44</v>
      </c>
      <c r="J605">
        <v>563064</v>
      </c>
      <c r="K605">
        <v>2</v>
      </c>
      <c r="L605">
        <v>2290</v>
      </c>
      <c r="M605">
        <v>20</v>
      </c>
      <c r="N605">
        <v>25854</v>
      </c>
      <c r="O605">
        <v>23141</v>
      </c>
      <c r="P605">
        <v>18866</v>
      </c>
      <c r="Q605" t="s">
        <v>49</v>
      </c>
      <c r="R605" t="s">
        <v>51</v>
      </c>
      <c r="S605" t="s">
        <v>55</v>
      </c>
      <c r="T605">
        <v>4</v>
      </c>
      <c r="U605" t="str">
        <f t="shared" si="18"/>
        <v>Profit</v>
      </c>
    </row>
    <row r="606" spans="1:21" x14ac:dyDescent="0.35">
      <c r="A606" s="4">
        <f t="shared" si="19"/>
        <v>45708</v>
      </c>
      <c r="B606" t="s">
        <v>20</v>
      </c>
      <c r="C606" t="s">
        <v>27</v>
      </c>
      <c r="D606" t="s">
        <v>29</v>
      </c>
      <c r="E606" t="s">
        <v>35</v>
      </c>
      <c r="F606" t="s">
        <v>39</v>
      </c>
      <c r="G606">
        <v>19934</v>
      </c>
      <c r="H606" t="s">
        <v>41</v>
      </c>
      <c r="I606" t="s">
        <v>44</v>
      </c>
      <c r="J606">
        <v>720699</v>
      </c>
      <c r="K606">
        <v>6</v>
      </c>
      <c r="L606">
        <v>923</v>
      </c>
      <c r="M606">
        <v>10</v>
      </c>
      <c r="N606">
        <v>37153</v>
      </c>
      <c r="O606">
        <v>15381</v>
      </c>
      <c r="P606">
        <v>17133</v>
      </c>
      <c r="Q606" t="s">
        <v>48</v>
      </c>
      <c r="R606" t="s">
        <v>50</v>
      </c>
      <c r="S606" t="s">
        <v>53</v>
      </c>
      <c r="T606">
        <v>4</v>
      </c>
      <c r="U606" t="str">
        <f t="shared" si="18"/>
        <v>Profit</v>
      </c>
    </row>
    <row r="607" spans="1:21" x14ac:dyDescent="0.35">
      <c r="A607" s="4">
        <f t="shared" si="19"/>
        <v>45708</v>
      </c>
      <c r="B607" t="s">
        <v>20</v>
      </c>
      <c r="C607" t="s">
        <v>26</v>
      </c>
      <c r="D607" t="s">
        <v>28</v>
      </c>
      <c r="E607" t="s">
        <v>34</v>
      </c>
      <c r="F607" t="s">
        <v>37</v>
      </c>
      <c r="G607">
        <v>67558</v>
      </c>
      <c r="H607" t="s">
        <v>41</v>
      </c>
      <c r="I607" t="s">
        <v>43</v>
      </c>
      <c r="J607">
        <v>862644</v>
      </c>
      <c r="K607">
        <v>6</v>
      </c>
      <c r="L607">
        <v>3555</v>
      </c>
      <c r="M607">
        <v>20</v>
      </c>
      <c r="N607">
        <v>28353</v>
      </c>
      <c r="O607">
        <v>13973</v>
      </c>
      <c r="P607">
        <v>-2593</v>
      </c>
      <c r="Q607" t="s">
        <v>47</v>
      </c>
      <c r="R607" t="s">
        <v>52</v>
      </c>
      <c r="S607" t="s">
        <v>54</v>
      </c>
      <c r="T607">
        <v>3</v>
      </c>
      <c r="U607" t="str">
        <f t="shared" si="18"/>
        <v>Loss</v>
      </c>
    </row>
    <row r="608" spans="1:21" x14ac:dyDescent="0.35">
      <c r="A608" s="4">
        <f t="shared" si="19"/>
        <v>45708</v>
      </c>
      <c r="B608" t="s">
        <v>20</v>
      </c>
      <c r="C608" t="s">
        <v>24</v>
      </c>
      <c r="D608" t="s">
        <v>28</v>
      </c>
      <c r="E608" t="s">
        <v>36</v>
      </c>
      <c r="F608" t="s">
        <v>40</v>
      </c>
      <c r="G608">
        <v>69223</v>
      </c>
      <c r="H608" t="s">
        <v>41</v>
      </c>
      <c r="I608" t="s">
        <v>45</v>
      </c>
      <c r="J608">
        <v>875687</v>
      </c>
      <c r="K608">
        <v>3</v>
      </c>
      <c r="L608">
        <v>4887</v>
      </c>
      <c r="M608">
        <v>0</v>
      </c>
      <c r="N608">
        <v>20761</v>
      </c>
      <c r="O608">
        <v>12562</v>
      </c>
      <c r="P608">
        <v>-1695</v>
      </c>
      <c r="Q608" t="s">
        <v>46</v>
      </c>
      <c r="R608" t="s">
        <v>52</v>
      </c>
      <c r="S608" t="s">
        <v>56</v>
      </c>
      <c r="T608">
        <v>3</v>
      </c>
      <c r="U608" t="str">
        <f t="shared" si="18"/>
        <v>Loss</v>
      </c>
    </row>
    <row r="609" spans="1:21" x14ac:dyDescent="0.35">
      <c r="A609" s="4">
        <f t="shared" si="19"/>
        <v>45708</v>
      </c>
      <c r="B609" t="s">
        <v>21</v>
      </c>
      <c r="C609" t="s">
        <v>24</v>
      </c>
      <c r="D609" t="s">
        <v>32</v>
      </c>
      <c r="E609" t="s">
        <v>36</v>
      </c>
      <c r="F609" t="s">
        <v>40</v>
      </c>
      <c r="G609">
        <v>94620</v>
      </c>
      <c r="H609" t="s">
        <v>42</v>
      </c>
      <c r="I609" t="s">
        <v>44</v>
      </c>
      <c r="J609">
        <v>941763</v>
      </c>
      <c r="K609">
        <v>9</v>
      </c>
      <c r="L609">
        <v>2703</v>
      </c>
      <c r="M609">
        <v>5</v>
      </c>
      <c r="N609">
        <v>30870</v>
      </c>
      <c r="O609">
        <v>2979</v>
      </c>
      <c r="P609">
        <v>162</v>
      </c>
      <c r="Q609" t="s">
        <v>48</v>
      </c>
      <c r="R609" t="s">
        <v>52</v>
      </c>
      <c r="S609" t="s">
        <v>54</v>
      </c>
      <c r="T609">
        <v>1</v>
      </c>
      <c r="U609" t="str">
        <f t="shared" si="18"/>
        <v>Profit</v>
      </c>
    </row>
    <row r="610" spans="1:21" x14ac:dyDescent="0.35">
      <c r="A610" s="4">
        <f t="shared" si="19"/>
        <v>45708</v>
      </c>
      <c r="B610" t="s">
        <v>21</v>
      </c>
      <c r="C610" t="s">
        <v>26</v>
      </c>
      <c r="D610" t="s">
        <v>31</v>
      </c>
      <c r="E610" t="s">
        <v>35</v>
      </c>
      <c r="F610" t="s">
        <v>40</v>
      </c>
      <c r="G610">
        <v>51556</v>
      </c>
      <c r="H610" t="s">
        <v>41</v>
      </c>
      <c r="I610" t="s">
        <v>43</v>
      </c>
      <c r="J610">
        <v>642728</v>
      </c>
      <c r="K610">
        <v>1</v>
      </c>
      <c r="L610">
        <v>2483</v>
      </c>
      <c r="M610">
        <v>0</v>
      </c>
      <c r="N610">
        <v>14292</v>
      </c>
      <c r="O610">
        <v>27528</v>
      </c>
      <c r="P610">
        <v>19449</v>
      </c>
      <c r="Q610" t="s">
        <v>48</v>
      </c>
      <c r="R610" t="s">
        <v>52</v>
      </c>
      <c r="S610" t="s">
        <v>54</v>
      </c>
      <c r="T610">
        <v>4</v>
      </c>
      <c r="U610" t="str">
        <f t="shared" si="18"/>
        <v>Profit</v>
      </c>
    </row>
    <row r="611" spans="1:21" x14ac:dyDescent="0.35">
      <c r="A611" s="4">
        <f t="shared" si="19"/>
        <v>45708</v>
      </c>
      <c r="B611" t="s">
        <v>21</v>
      </c>
      <c r="C611" t="s">
        <v>25</v>
      </c>
      <c r="D611" t="s">
        <v>29</v>
      </c>
      <c r="E611" t="s">
        <v>34</v>
      </c>
      <c r="F611" t="s">
        <v>38</v>
      </c>
      <c r="G611">
        <v>19909</v>
      </c>
      <c r="H611" t="s">
        <v>41</v>
      </c>
      <c r="I611" t="s">
        <v>44</v>
      </c>
      <c r="J611">
        <v>158407</v>
      </c>
      <c r="K611">
        <v>3</v>
      </c>
      <c r="L611">
        <v>4422</v>
      </c>
      <c r="M611">
        <v>5</v>
      </c>
      <c r="N611">
        <v>3455</v>
      </c>
      <c r="O611">
        <v>23548</v>
      </c>
      <c r="P611">
        <v>7933</v>
      </c>
      <c r="Q611" t="s">
        <v>46</v>
      </c>
      <c r="R611" t="s">
        <v>51</v>
      </c>
      <c r="S611" t="s">
        <v>53</v>
      </c>
      <c r="T611">
        <v>3</v>
      </c>
      <c r="U611" t="str">
        <f t="shared" si="18"/>
        <v>Profit</v>
      </c>
    </row>
    <row r="612" spans="1:21" x14ac:dyDescent="0.35">
      <c r="A612" s="4">
        <f t="shared" si="19"/>
        <v>45708</v>
      </c>
      <c r="B612" t="s">
        <v>22</v>
      </c>
      <c r="C612" t="s">
        <v>27</v>
      </c>
      <c r="D612" t="s">
        <v>30</v>
      </c>
      <c r="E612" t="s">
        <v>35</v>
      </c>
      <c r="F612" t="s">
        <v>39</v>
      </c>
      <c r="G612">
        <v>53558</v>
      </c>
      <c r="H612" t="s">
        <v>41</v>
      </c>
      <c r="I612" t="s">
        <v>45</v>
      </c>
      <c r="J612">
        <v>312436</v>
      </c>
      <c r="K612">
        <v>1</v>
      </c>
      <c r="L612">
        <v>2897</v>
      </c>
      <c r="M612">
        <v>0</v>
      </c>
      <c r="N612">
        <v>15682</v>
      </c>
      <c r="O612">
        <v>27582</v>
      </c>
      <c r="P612">
        <v>-3644</v>
      </c>
      <c r="Q612" t="s">
        <v>48</v>
      </c>
      <c r="R612" t="s">
        <v>51</v>
      </c>
      <c r="S612" t="s">
        <v>53</v>
      </c>
      <c r="T612">
        <v>2</v>
      </c>
      <c r="U612" t="str">
        <f t="shared" si="18"/>
        <v>Loss</v>
      </c>
    </row>
    <row r="613" spans="1:21" x14ac:dyDescent="0.35">
      <c r="A613" s="4">
        <f t="shared" si="19"/>
        <v>45708</v>
      </c>
      <c r="B613" t="s">
        <v>23</v>
      </c>
      <c r="C613" t="s">
        <v>27</v>
      </c>
      <c r="D613" t="s">
        <v>29</v>
      </c>
      <c r="E613" t="s">
        <v>35</v>
      </c>
      <c r="F613" t="s">
        <v>40</v>
      </c>
      <c r="G613">
        <v>89382</v>
      </c>
      <c r="H613" t="s">
        <v>42</v>
      </c>
      <c r="I613" t="s">
        <v>43</v>
      </c>
      <c r="J613">
        <v>393042</v>
      </c>
      <c r="K613">
        <v>7</v>
      </c>
      <c r="L613">
        <v>2457</v>
      </c>
      <c r="M613">
        <v>5</v>
      </c>
      <c r="N613">
        <v>15182</v>
      </c>
      <c r="O613">
        <v>21222</v>
      </c>
      <c r="P613">
        <v>2659</v>
      </c>
      <c r="Q613" t="s">
        <v>47</v>
      </c>
      <c r="R613" t="s">
        <v>50</v>
      </c>
      <c r="S613" t="s">
        <v>55</v>
      </c>
      <c r="T613">
        <v>2</v>
      </c>
      <c r="U613" t="str">
        <f t="shared" si="18"/>
        <v>Profit</v>
      </c>
    </row>
    <row r="614" spans="1:21" x14ac:dyDescent="0.35">
      <c r="A614" s="4">
        <f t="shared" si="19"/>
        <v>45709</v>
      </c>
      <c r="B614" t="s">
        <v>21</v>
      </c>
      <c r="C614" t="s">
        <v>24</v>
      </c>
      <c r="D614" t="s">
        <v>30</v>
      </c>
      <c r="E614" t="s">
        <v>34</v>
      </c>
      <c r="F614" t="s">
        <v>39</v>
      </c>
      <c r="G614">
        <v>97793</v>
      </c>
      <c r="H614" t="s">
        <v>41</v>
      </c>
      <c r="I614" t="s">
        <v>44</v>
      </c>
      <c r="J614">
        <v>802080</v>
      </c>
      <c r="K614">
        <v>2</v>
      </c>
      <c r="L614">
        <v>4838</v>
      </c>
      <c r="M614">
        <v>10</v>
      </c>
      <c r="N614">
        <v>3890</v>
      </c>
      <c r="O614">
        <v>8140</v>
      </c>
      <c r="P614">
        <v>13637</v>
      </c>
      <c r="Q614" t="s">
        <v>47</v>
      </c>
      <c r="R614" t="s">
        <v>50</v>
      </c>
      <c r="S614" t="s">
        <v>56</v>
      </c>
      <c r="T614">
        <v>1</v>
      </c>
      <c r="U614" t="str">
        <f t="shared" si="18"/>
        <v>Profit</v>
      </c>
    </row>
    <row r="615" spans="1:21" x14ac:dyDescent="0.35">
      <c r="A615" s="4">
        <f t="shared" si="19"/>
        <v>45709</v>
      </c>
      <c r="B615" t="s">
        <v>23</v>
      </c>
      <c r="C615" t="s">
        <v>25</v>
      </c>
      <c r="D615" t="s">
        <v>30</v>
      </c>
      <c r="E615" t="s">
        <v>34</v>
      </c>
      <c r="F615" t="s">
        <v>37</v>
      </c>
      <c r="G615">
        <v>38013</v>
      </c>
      <c r="H615" t="s">
        <v>41</v>
      </c>
      <c r="I615" t="s">
        <v>45</v>
      </c>
      <c r="J615">
        <v>336478</v>
      </c>
      <c r="K615">
        <v>4</v>
      </c>
      <c r="L615">
        <v>2289</v>
      </c>
      <c r="M615">
        <v>15</v>
      </c>
      <c r="N615">
        <v>49206</v>
      </c>
      <c r="O615">
        <v>14476</v>
      </c>
      <c r="P615">
        <v>7189</v>
      </c>
      <c r="Q615" t="s">
        <v>46</v>
      </c>
      <c r="R615" t="s">
        <v>51</v>
      </c>
      <c r="S615" t="s">
        <v>54</v>
      </c>
      <c r="T615">
        <v>1</v>
      </c>
      <c r="U615" t="str">
        <f t="shared" si="18"/>
        <v>Profit</v>
      </c>
    </row>
    <row r="616" spans="1:21" x14ac:dyDescent="0.35">
      <c r="A616" s="4">
        <f t="shared" si="19"/>
        <v>45709</v>
      </c>
      <c r="B616" t="s">
        <v>23</v>
      </c>
      <c r="C616" t="s">
        <v>26</v>
      </c>
      <c r="D616" t="s">
        <v>33</v>
      </c>
      <c r="E616" t="s">
        <v>34</v>
      </c>
      <c r="F616" t="s">
        <v>37</v>
      </c>
      <c r="G616">
        <v>32875</v>
      </c>
      <c r="H616" t="s">
        <v>42</v>
      </c>
      <c r="I616" t="s">
        <v>43</v>
      </c>
      <c r="J616">
        <v>483476</v>
      </c>
      <c r="K616">
        <v>4</v>
      </c>
      <c r="L616">
        <v>1084</v>
      </c>
      <c r="M616">
        <v>20</v>
      </c>
      <c r="N616">
        <v>43609</v>
      </c>
      <c r="O616">
        <v>3315</v>
      </c>
      <c r="P616">
        <v>12506</v>
      </c>
      <c r="Q616" t="s">
        <v>46</v>
      </c>
      <c r="R616" t="s">
        <v>51</v>
      </c>
      <c r="S616" t="s">
        <v>54</v>
      </c>
      <c r="T616">
        <v>3</v>
      </c>
      <c r="U616" t="str">
        <f t="shared" si="18"/>
        <v>Profit</v>
      </c>
    </row>
    <row r="617" spans="1:21" x14ac:dyDescent="0.35">
      <c r="A617" s="4">
        <f t="shared" si="19"/>
        <v>45709</v>
      </c>
      <c r="B617" t="s">
        <v>20</v>
      </c>
      <c r="C617" t="s">
        <v>27</v>
      </c>
      <c r="D617" t="s">
        <v>30</v>
      </c>
      <c r="E617" t="s">
        <v>36</v>
      </c>
      <c r="F617" t="s">
        <v>38</v>
      </c>
      <c r="G617">
        <v>21408</v>
      </c>
      <c r="H617" t="s">
        <v>42</v>
      </c>
      <c r="I617" t="s">
        <v>43</v>
      </c>
      <c r="J617">
        <v>145428</v>
      </c>
      <c r="K617">
        <v>8</v>
      </c>
      <c r="L617">
        <v>3700</v>
      </c>
      <c r="M617">
        <v>5</v>
      </c>
      <c r="N617">
        <v>37196</v>
      </c>
      <c r="O617">
        <v>9292</v>
      </c>
      <c r="P617">
        <v>8348</v>
      </c>
      <c r="Q617" t="s">
        <v>49</v>
      </c>
      <c r="R617" t="s">
        <v>52</v>
      </c>
      <c r="S617" t="s">
        <v>53</v>
      </c>
      <c r="T617">
        <v>2</v>
      </c>
      <c r="U617" t="str">
        <f t="shared" si="18"/>
        <v>Profit</v>
      </c>
    </row>
    <row r="618" spans="1:21" x14ac:dyDescent="0.35">
      <c r="A618" s="4">
        <f t="shared" si="19"/>
        <v>45709</v>
      </c>
      <c r="B618" t="s">
        <v>22</v>
      </c>
      <c r="C618" t="s">
        <v>25</v>
      </c>
      <c r="D618" t="s">
        <v>30</v>
      </c>
      <c r="E618" t="s">
        <v>36</v>
      </c>
      <c r="F618" t="s">
        <v>38</v>
      </c>
      <c r="G618">
        <v>45607</v>
      </c>
      <c r="H618" t="s">
        <v>42</v>
      </c>
      <c r="I618" t="s">
        <v>43</v>
      </c>
      <c r="J618">
        <v>901859</v>
      </c>
      <c r="K618">
        <v>4</v>
      </c>
      <c r="L618">
        <v>1842</v>
      </c>
      <c r="M618">
        <v>20</v>
      </c>
      <c r="N618">
        <v>8209</v>
      </c>
      <c r="O618">
        <v>5756</v>
      </c>
      <c r="P618">
        <v>17901</v>
      </c>
      <c r="Q618" t="s">
        <v>49</v>
      </c>
      <c r="R618" t="s">
        <v>52</v>
      </c>
      <c r="S618" t="s">
        <v>53</v>
      </c>
      <c r="T618">
        <v>4</v>
      </c>
      <c r="U618" t="str">
        <f t="shared" si="18"/>
        <v>Profit</v>
      </c>
    </row>
    <row r="619" spans="1:21" x14ac:dyDescent="0.35">
      <c r="A619" s="4">
        <f t="shared" si="19"/>
        <v>45709</v>
      </c>
      <c r="B619" t="s">
        <v>21</v>
      </c>
      <c r="C619" t="s">
        <v>27</v>
      </c>
      <c r="D619" t="s">
        <v>32</v>
      </c>
      <c r="E619" t="s">
        <v>34</v>
      </c>
      <c r="F619" t="s">
        <v>37</v>
      </c>
      <c r="G619">
        <v>71684</v>
      </c>
      <c r="H619" t="s">
        <v>42</v>
      </c>
      <c r="I619" t="s">
        <v>43</v>
      </c>
      <c r="J619">
        <v>588393</v>
      </c>
      <c r="K619">
        <v>3</v>
      </c>
      <c r="L619">
        <v>4690</v>
      </c>
      <c r="M619">
        <v>5</v>
      </c>
      <c r="N619">
        <v>31250</v>
      </c>
      <c r="O619">
        <v>7796</v>
      </c>
      <c r="P619">
        <v>18942</v>
      </c>
      <c r="Q619" t="s">
        <v>47</v>
      </c>
      <c r="R619" t="s">
        <v>52</v>
      </c>
      <c r="S619" t="s">
        <v>53</v>
      </c>
      <c r="T619">
        <v>5</v>
      </c>
      <c r="U619" t="str">
        <f t="shared" si="18"/>
        <v>Profit</v>
      </c>
    </row>
    <row r="620" spans="1:21" x14ac:dyDescent="0.35">
      <c r="A620" s="4">
        <f t="shared" si="19"/>
        <v>45709</v>
      </c>
      <c r="B620" t="s">
        <v>20</v>
      </c>
      <c r="C620" t="s">
        <v>25</v>
      </c>
      <c r="D620" t="s">
        <v>28</v>
      </c>
      <c r="E620" t="s">
        <v>36</v>
      </c>
      <c r="F620" t="s">
        <v>40</v>
      </c>
      <c r="G620">
        <v>46281</v>
      </c>
      <c r="H620" t="s">
        <v>42</v>
      </c>
      <c r="I620" t="s">
        <v>44</v>
      </c>
      <c r="J620">
        <v>777529</v>
      </c>
      <c r="K620">
        <v>3</v>
      </c>
      <c r="L620">
        <v>4896</v>
      </c>
      <c r="M620">
        <v>15</v>
      </c>
      <c r="N620">
        <v>33635</v>
      </c>
      <c r="O620">
        <v>15314</v>
      </c>
      <c r="P620">
        <v>12893</v>
      </c>
      <c r="Q620" t="s">
        <v>46</v>
      </c>
      <c r="R620" t="s">
        <v>50</v>
      </c>
      <c r="S620" t="s">
        <v>54</v>
      </c>
      <c r="T620">
        <v>2</v>
      </c>
      <c r="U620" t="str">
        <f t="shared" si="18"/>
        <v>Profit</v>
      </c>
    </row>
    <row r="621" spans="1:21" x14ac:dyDescent="0.35">
      <c r="A621" s="4">
        <f t="shared" si="19"/>
        <v>45709</v>
      </c>
      <c r="B621" t="s">
        <v>20</v>
      </c>
      <c r="C621" t="s">
        <v>25</v>
      </c>
      <c r="D621" t="s">
        <v>29</v>
      </c>
      <c r="E621" t="s">
        <v>35</v>
      </c>
      <c r="F621" t="s">
        <v>37</v>
      </c>
      <c r="G621">
        <v>37326</v>
      </c>
      <c r="H621" t="s">
        <v>42</v>
      </c>
      <c r="I621" t="s">
        <v>43</v>
      </c>
      <c r="J621">
        <v>986183</v>
      </c>
      <c r="K621">
        <v>5</v>
      </c>
      <c r="L621">
        <v>1708</v>
      </c>
      <c r="M621">
        <v>10</v>
      </c>
      <c r="N621">
        <v>42816</v>
      </c>
      <c r="O621">
        <v>12636</v>
      </c>
      <c r="P621">
        <v>9225</v>
      </c>
      <c r="Q621" t="s">
        <v>49</v>
      </c>
      <c r="R621" t="s">
        <v>50</v>
      </c>
      <c r="S621" t="s">
        <v>53</v>
      </c>
      <c r="T621">
        <v>4</v>
      </c>
      <c r="U621" t="str">
        <f t="shared" si="18"/>
        <v>Profit</v>
      </c>
    </row>
    <row r="622" spans="1:21" x14ac:dyDescent="0.35">
      <c r="A622" s="4">
        <f t="shared" si="19"/>
        <v>45709</v>
      </c>
      <c r="B622" t="s">
        <v>21</v>
      </c>
      <c r="C622" t="s">
        <v>24</v>
      </c>
      <c r="D622" t="s">
        <v>29</v>
      </c>
      <c r="E622" t="s">
        <v>34</v>
      </c>
      <c r="F622" t="s">
        <v>39</v>
      </c>
      <c r="G622">
        <v>23601</v>
      </c>
      <c r="H622" t="s">
        <v>42</v>
      </c>
      <c r="I622" t="s">
        <v>43</v>
      </c>
      <c r="J622">
        <v>608418</v>
      </c>
      <c r="K622">
        <v>6</v>
      </c>
      <c r="L622">
        <v>3322</v>
      </c>
      <c r="M622">
        <v>10</v>
      </c>
      <c r="N622">
        <v>9282</v>
      </c>
      <c r="O622">
        <v>1032</v>
      </c>
      <c r="P622">
        <v>-4007</v>
      </c>
      <c r="Q622" t="s">
        <v>49</v>
      </c>
      <c r="R622" t="s">
        <v>50</v>
      </c>
      <c r="S622" t="s">
        <v>55</v>
      </c>
      <c r="T622">
        <v>2</v>
      </c>
      <c r="U622" t="str">
        <f t="shared" si="18"/>
        <v>Loss</v>
      </c>
    </row>
    <row r="623" spans="1:21" x14ac:dyDescent="0.35">
      <c r="A623" s="4">
        <f t="shared" si="19"/>
        <v>45709</v>
      </c>
      <c r="B623" t="s">
        <v>23</v>
      </c>
      <c r="C623" t="s">
        <v>27</v>
      </c>
      <c r="D623" t="s">
        <v>30</v>
      </c>
      <c r="E623" t="s">
        <v>35</v>
      </c>
      <c r="F623" t="s">
        <v>38</v>
      </c>
      <c r="G623">
        <v>11135</v>
      </c>
      <c r="H623" t="s">
        <v>41</v>
      </c>
      <c r="I623" t="s">
        <v>43</v>
      </c>
      <c r="J623">
        <v>669707</v>
      </c>
      <c r="K623">
        <v>7</v>
      </c>
      <c r="L623">
        <v>4193</v>
      </c>
      <c r="M623">
        <v>20</v>
      </c>
      <c r="N623">
        <v>41961</v>
      </c>
      <c r="O623">
        <v>21715</v>
      </c>
      <c r="P623">
        <v>8667</v>
      </c>
      <c r="Q623" t="s">
        <v>48</v>
      </c>
      <c r="R623" t="s">
        <v>50</v>
      </c>
      <c r="S623" t="s">
        <v>55</v>
      </c>
      <c r="T623">
        <v>3</v>
      </c>
      <c r="U623" t="str">
        <f t="shared" si="18"/>
        <v>Profit</v>
      </c>
    </row>
    <row r="624" spans="1:21" x14ac:dyDescent="0.35">
      <c r="A624" s="4">
        <f t="shared" si="19"/>
        <v>45709</v>
      </c>
      <c r="B624" t="s">
        <v>20</v>
      </c>
      <c r="C624" t="s">
        <v>26</v>
      </c>
      <c r="D624" t="s">
        <v>31</v>
      </c>
      <c r="E624" t="s">
        <v>34</v>
      </c>
      <c r="F624" t="s">
        <v>38</v>
      </c>
      <c r="G624">
        <v>32741</v>
      </c>
      <c r="H624" t="s">
        <v>42</v>
      </c>
      <c r="I624" t="s">
        <v>43</v>
      </c>
      <c r="J624">
        <v>544281</v>
      </c>
      <c r="K624">
        <v>5</v>
      </c>
      <c r="L624">
        <v>2947</v>
      </c>
      <c r="M624">
        <v>15</v>
      </c>
      <c r="N624">
        <v>17918</v>
      </c>
      <c r="O624">
        <v>15533</v>
      </c>
      <c r="P624">
        <v>-4946</v>
      </c>
      <c r="Q624" t="s">
        <v>48</v>
      </c>
      <c r="R624" t="s">
        <v>52</v>
      </c>
      <c r="S624" t="s">
        <v>55</v>
      </c>
      <c r="T624">
        <v>5</v>
      </c>
      <c r="U624" t="str">
        <f t="shared" si="18"/>
        <v>Loss</v>
      </c>
    </row>
    <row r="625" spans="1:21" x14ac:dyDescent="0.35">
      <c r="A625" s="4">
        <f t="shared" si="19"/>
        <v>45709</v>
      </c>
      <c r="B625" t="s">
        <v>23</v>
      </c>
      <c r="C625" t="s">
        <v>24</v>
      </c>
      <c r="D625" t="s">
        <v>29</v>
      </c>
      <c r="E625" t="s">
        <v>35</v>
      </c>
      <c r="F625" t="s">
        <v>37</v>
      </c>
      <c r="G625">
        <v>21913</v>
      </c>
      <c r="H625" t="s">
        <v>42</v>
      </c>
      <c r="I625" t="s">
        <v>43</v>
      </c>
      <c r="J625">
        <v>868776</v>
      </c>
      <c r="K625">
        <v>7</v>
      </c>
      <c r="L625">
        <v>1665</v>
      </c>
      <c r="M625">
        <v>20</v>
      </c>
      <c r="N625">
        <v>12446</v>
      </c>
      <c r="O625">
        <v>24274</v>
      </c>
      <c r="P625">
        <v>10090</v>
      </c>
      <c r="Q625" t="s">
        <v>49</v>
      </c>
      <c r="R625" t="s">
        <v>50</v>
      </c>
      <c r="S625" t="s">
        <v>56</v>
      </c>
      <c r="T625">
        <v>5</v>
      </c>
      <c r="U625" t="str">
        <f t="shared" si="18"/>
        <v>Profit</v>
      </c>
    </row>
    <row r="626" spans="1:21" x14ac:dyDescent="0.35">
      <c r="A626" s="4">
        <f t="shared" si="19"/>
        <v>45710</v>
      </c>
      <c r="B626" t="s">
        <v>22</v>
      </c>
      <c r="C626" t="s">
        <v>24</v>
      </c>
      <c r="D626" t="s">
        <v>30</v>
      </c>
      <c r="E626" t="s">
        <v>34</v>
      </c>
      <c r="F626" t="s">
        <v>40</v>
      </c>
      <c r="G626">
        <v>20101</v>
      </c>
      <c r="H626" t="s">
        <v>42</v>
      </c>
      <c r="I626" t="s">
        <v>45</v>
      </c>
      <c r="J626">
        <v>822847</v>
      </c>
      <c r="K626">
        <v>4</v>
      </c>
      <c r="L626">
        <v>2805</v>
      </c>
      <c r="M626">
        <v>10</v>
      </c>
      <c r="N626">
        <v>18456</v>
      </c>
      <c r="O626">
        <v>9523</v>
      </c>
      <c r="P626">
        <v>18113</v>
      </c>
      <c r="Q626" t="s">
        <v>48</v>
      </c>
      <c r="R626" t="s">
        <v>50</v>
      </c>
      <c r="S626" t="s">
        <v>55</v>
      </c>
      <c r="T626">
        <v>3</v>
      </c>
      <c r="U626" t="str">
        <f t="shared" si="18"/>
        <v>Profit</v>
      </c>
    </row>
    <row r="627" spans="1:21" x14ac:dyDescent="0.35">
      <c r="A627" s="4">
        <f t="shared" si="19"/>
        <v>45710</v>
      </c>
      <c r="B627" t="s">
        <v>23</v>
      </c>
      <c r="C627" t="s">
        <v>26</v>
      </c>
      <c r="D627" t="s">
        <v>33</v>
      </c>
      <c r="E627" t="s">
        <v>35</v>
      </c>
      <c r="F627" t="s">
        <v>40</v>
      </c>
      <c r="G627">
        <v>28631</v>
      </c>
      <c r="H627" t="s">
        <v>42</v>
      </c>
      <c r="I627" t="s">
        <v>44</v>
      </c>
      <c r="J627">
        <v>973922</v>
      </c>
      <c r="K627">
        <v>5</v>
      </c>
      <c r="L627">
        <v>1562</v>
      </c>
      <c r="M627">
        <v>0</v>
      </c>
      <c r="N627">
        <v>31954</v>
      </c>
      <c r="O627">
        <v>20900</v>
      </c>
      <c r="P627">
        <v>5553</v>
      </c>
      <c r="Q627" t="s">
        <v>49</v>
      </c>
      <c r="R627" t="s">
        <v>52</v>
      </c>
      <c r="S627" t="s">
        <v>53</v>
      </c>
      <c r="T627">
        <v>3</v>
      </c>
      <c r="U627" t="str">
        <f t="shared" si="18"/>
        <v>Profit</v>
      </c>
    </row>
    <row r="628" spans="1:21" x14ac:dyDescent="0.35">
      <c r="A628" s="4">
        <f t="shared" si="19"/>
        <v>45710</v>
      </c>
      <c r="B628" t="s">
        <v>22</v>
      </c>
      <c r="C628" t="s">
        <v>24</v>
      </c>
      <c r="D628" t="s">
        <v>33</v>
      </c>
      <c r="E628" t="s">
        <v>34</v>
      </c>
      <c r="F628" t="s">
        <v>39</v>
      </c>
      <c r="G628">
        <v>82084</v>
      </c>
      <c r="H628" t="s">
        <v>42</v>
      </c>
      <c r="I628" t="s">
        <v>45</v>
      </c>
      <c r="J628">
        <v>441507</v>
      </c>
      <c r="K628">
        <v>6</v>
      </c>
      <c r="L628">
        <v>4900</v>
      </c>
      <c r="M628">
        <v>20</v>
      </c>
      <c r="N628">
        <v>5457</v>
      </c>
      <c r="O628">
        <v>21965</v>
      </c>
      <c r="P628">
        <v>14559</v>
      </c>
      <c r="Q628" t="s">
        <v>48</v>
      </c>
      <c r="R628" t="s">
        <v>52</v>
      </c>
      <c r="S628" t="s">
        <v>53</v>
      </c>
      <c r="T628">
        <v>1</v>
      </c>
      <c r="U628" t="str">
        <f t="shared" si="18"/>
        <v>Profit</v>
      </c>
    </row>
    <row r="629" spans="1:21" x14ac:dyDescent="0.35">
      <c r="A629" s="4">
        <f t="shared" si="19"/>
        <v>45710</v>
      </c>
      <c r="B629" t="s">
        <v>23</v>
      </c>
      <c r="C629" t="s">
        <v>25</v>
      </c>
      <c r="D629" t="s">
        <v>33</v>
      </c>
      <c r="E629" t="s">
        <v>34</v>
      </c>
      <c r="F629" t="s">
        <v>38</v>
      </c>
      <c r="G629">
        <v>46870</v>
      </c>
      <c r="H629" t="s">
        <v>41</v>
      </c>
      <c r="I629" t="s">
        <v>44</v>
      </c>
      <c r="J629">
        <v>436645</v>
      </c>
      <c r="K629">
        <v>9</v>
      </c>
      <c r="L629">
        <v>3854</v>
      </c>
      <c r="M629">
        <v>5</v>
      </c>
      <c r="N629">
        <v>18296</v>
      </c>
      <c r="O629">
        <v>5215</v>
      </c>
      <c r="P629">
        <v>13140</v>
      </c>
      <c r="Q629" t="s">
        <v>46</v>
      </c>
      <c r="R629" t="s">
        <v>51</v>
      </c>
      <c r="S629" t="s">
        <v>54</v>
      </c>
      <c r="T629">
        <v>4</v>
      </c>
      <c r="U629" t="str">
        <f t="shared" si="18"/>
        <v>Profit</v>
      </c>
    </row>
    <row r="630" spans="1:21" x14ac:dyDescent="0.35">
      <c r="A630" s="4">
        <f t="shared" si="19"/>
        <v>45710</v>
      </c>
      <c r="B630" t="s">
        <v>20</v>
      </c>
      <c r="C630" t="s">
        <v>25</v>
      </c>
      <c r="D630" t="s">
        <v>30</v>
      </c>
      <c r="E630" t="s">
        <v>36</v>
      </c>
      <c r="F630" t="s">
        <v>37</v>
      </c>
      <c r="G630">
        <v>58985</v>
      </c>
      <c r="H630" t="s">
        <v>41</v>
      </c>
      <c r="I630" t="s">
        <v>43</v>
      </c>
      <c r="J630">
        <v>198632</v>
      </c>
      <c r="K630">
        <v>6</v>
      </c>
      <c r="L630">
        <v>2347</v>
      </c>
      <c r="M630">
        <v>10</v>
      </c>
      <c r="N630">
        <v>38853</v>
      </c>
      <c r="O630">
        <v>17541</v>
      </c>
      <c r="P630">
        <v>1159</v>
      </c>
      <c r="Q630" t="s">
        <v>48</v>
      </c>
      <c r="R630" t="s">
        <v>52</v>
      </c>
      <c r="S630" t="s">
        <v>56</v>
      </c>
      <c r="T630">
        <v>4</v>
      </c>
      <c r="U630" t="str">
        <f t="shared" si="18"/>
        <v>Profit</v>
      </c>
    </row>
    <row r="631" spans="1:21" x14ac:dyDescent="0.35">
      <c r="A631" s="4">
        <f t="shared" si="19"/>
        <v>45710</v>
      </c>
      <c r="B631" t="s">
        <v>20</v>
      </c>
      <c r="C631" t="s">
        <v>27</v>
      </c>
      <c r="D631" t="s">
        <v>32</v>
      </c>
      <c r="E631" t="s">
        <v>35</v>
      </c>
      <c r="F631" t="s">
        <v>37</v>
      </c>
      <c r="G631">
        <v>37215</v>
      </c>
      <c r="H631" t="s">
        <v>41</v>
      </c>
      <c r="I631" t="s">
        <v>44</v>
      </c>
      <c r="J631">
        <v>895417</v>
      </c>
      <c r="K631">
        <v>1</v>
      </c>
      <c r="L631">
        <v>1025</v>
      </c>
      <c r="M631">
        <v>5</v>
      </c>
      <c r="N631">
        <v>45037</v>
      </c>
      <c r="O631">
        <v>28684</v>
      </c>
      <c r="P631">
        <v>528</v>
      </c>
      <c r="Q631" t="s">
        <v>46</v>
      </c>
      <c r="R631" t="s">
        <v>50</v>
      </c>
      <c r="S631" t="s">
        <v>56</v>
      </c>
      <c r="T631">
        <v>1</v>
      </c>
      <c r="U631" t="str">
        <f t="shared" si="18"/>
        <v>Profit</v>
      </c>
    </row>
    <row r="632" spans="1:21" x14ac:dyDescent="0.35">
      <c r="A632" s="4">
        <f t="shared" si="19"/>
        <v>45710</v>
      </c>
      <c r="B632" t="s">
        <v>22</v>
      </c>
      <c r="C632" t="s">
        <v>27</v>
      </c>
      <c r="D632" t="s">
        <v>31</v>
      </c>
      <c r="E632" t="s">
        <v>36</v>
      </c>
      <c r="F632" t="s">
        <v>38</v>
      </c>
      <c r="G632">
        <v>72110</v>
      </c>
      <c r="H632" t="s">
        <v>41</v>
      </c>
      <c r="I632" t="s">
        <v>43</v>
      </c>
      <c r="J632">
        <v>263713</v>
      </c>
      <c r="K632">
        <v>7</v>
      </c>
      <c r="L632">
        <v>1882</v>
      </c>
      <c r="M632">
        <v>15</v>
      </c>
      <c r="N632">
        <v>42356</v>
      </c>
      <c r="O632">
        <v>22329</v>
      </c>
      <c r="P632">
        <v>17556</v>
      </c>
      <c r="Q632" t="s">
        <v>47</v>
      </c>
      <c r="R632" t="s">
        <v>52</v>
      </c>
      <c r="S632" t="s">
        <v>53</v>
      </c>
      <c r="T632">
        <v>4</v>
      </c>
      <c r="U632" t="str">
        <f t="shared" si="18"/>
        <v>Profit</v>
      </c>
    </row>
    <row r="633" spans="1:21" x14ac:dyDescent="0.35">
      <c r="A633" s="4">
        <f t="shared" si="19"/>
        <v>45710</v>
      </c>
      <c r="B633" t="s">
        <v>21</v>
      </c>
      <c r="C633" t="s">
        <v>26</v>
      </c>
      <c r="D633" t="s">
        <v>30</v>
      </c>
      <c r="E633" t="s">
        <v>35</v>
      </c>
      <c r="F633" t="s">
        <v>37</v>
      </c>
      <c r="G633">
        <v>29215</v>
      </c>
      <c r="H633" t="s">
        <v>41</v>
      </c>
      <c r="I633" t="s">
        <v>43</v>
      </c>
      <c r="J633">
        <v>617057</v>
      </c>
      <c r="K633">
        <v>3</v>
      </c>
      <c r="L633">
        <v>4606</v>
      </c>
      <c r="M633">
        <v>10</v>
      </c>
      <c r="N633">
        <v>27602</v>
      </c>
      <c r="O633">
        <v>27767</v>
      </c>
      <c r="P633">
        <v>1099</v>
      </c>
      <c r="Q633" t="s">
        <v>48</v>
      </c>
      <c r="R633" t="s">
        <v>50</v>
      </c>
      <c r="S633" t="s">
        <v>54</v>
      </c>
      <c r="T633">
        <v>5</v>
      </c>
      <c r="U633" t="str">
        <f t="shared" si="18"/>
        <v>Profit</v>
      </c>
    </row>
    <row r="634" spans="1:21" x14ac:dyDescent="0.35">
      <c r="A634" s="4">
        <f t="shared" si="19"/>
        <v>45710</v>
      </c>
      <c r="B634" t="s">
        <v>22</v>
      </c>
      <c r="C634" t="s">
        <v>27</v>
      </c>
      <c r="D634" t="s">
        <v>32</v>
      </c>
      <c r="E634" t="s">
        <v>36</v>
      </c>
      <c r="F634" t="s">
        <v>38</v>
      </c>
      <c r="G634">
        <v>24024</v>
      </c>
      <c r="H634" t="s">
        <v>41</v>
      </c>
      <c r="I634" t="s">
        <v>45</v>
      </c>
      <c r="J634">
        <v>253969</v>
      </c>
      <c r="K634">
        <v>6</v>
      </c>
      <c r="L634">
        <v>3222</v>
      </c>
      <c r="M634">
        <v>10</v>
      </c>
      <c r="N634">
        <v>48600</v>
      </c>
      <c r="O634">
        <v>21012</v>
      </c>
      <c r="P634">
        <v>19931</v>
      </c>
      <c r="Q634" t="s">
        <v>46</v>
      </c>
      <c r="R634" t="s">
        <v>51</v>
      </c>
      <c r="S634" t="s">
        <v>55</v>
      </c>
      <c r="T634">
        <v>2</v>
      </c>
      <c r="U634" t="str">
        <f t="shared" si="18"/>
        <v>Profit</v>
      </c>
    </row>
    <row r="635" spans="1:21" x14ac:dyDescent="0.35">
      <c r="A635" s="4">
        <f t="shared" si="19"/>
        <v>45710</v>
      </c>
      <c r="B635" t="s">
        <v>22</v>
      </c>
      <c r="C635" t="s">
        <v>25</v>
      </c>
      <c r="D635" t="s">
        <v>32</v>
      </c>
      <c r="E635" t="s">
        <v>34</v>
      </c>
      <c r="F635" t="s">
        <v>40</v>
      </c>
      <c r="G635">
        <v>86949</v>
      </c>
      <c r="H635" t="s">
        <v>41</v>
      </c>
      <c r="I635" t="s">
        <v>45</v>
      </c>
      <c r="J635">
        <v>276724</v>
      </c>
      <c r="K635">
        <v>2</v>
      </c>
      <c r="L635">
        <v>2487</v>
      </c>
      <c r="M635">
        <v>20</v>
      </c>
      <c r="N635">
        <v>31192</v>
      </c>
      <c r="O635">
        <v>21166</v>
      </c>
      <c r="P635">
        <v>6642</v>
      </c>
      <c r="Q635" t="s">
        <v>49</v>
      </c>
      <c r="R635" t="s">
        <v>51</v>
      </c>
      <c r="S635" t="s">
        <v>55</v>
      </c>
      <c r="T635">
        <v>5</v>
      </c>
      <c r="U635" t="str">
        <f t="shared" si="18"/>
        <v>Profit</v>
      </c>
    </row>
    <row r="636" spans="1:21" x14ac:dyDescent="0.35">
      <c r="A636" s="4">
        <f t="shared" si="19"/>
        <v>45710</v>
      </c>
      <c r="B636" t="s">
        <v>23</v>
      </c>
      <c r="C636" t="s">
        <v>26</v>
      </c>
      <c r="D636" t="s">
        <v>29</v>
      </c>
      <c r="E636" t="s">
        <v>36</v>
      </c>
      <c r="F636" t="s">
        <v>40</v>
      </c>
      <c r="G636">
        <v>91855</v>
      </c>
      <c r="H636" t="s">
        <v>42</v>
      </c>
      <c r="I636" t="s">
        <v>45</v>
      </c>
      <c r="J636">
        <v>761333</v>
      </c>
      <c r="K636">
        <v>7</v>
      </c>
      <c r="L636">
        <v>4567</v>
      </c>
      <c r="M636">
        <v>20</v>
      </c>
      <c r="N636">
        <v>17223</v>
      </c>
      <c r="O636">
        <v>21205</v>
      </c>
      <c r="P636">
        <v>11947</v>
      </c>
      <c r="Q636" t="s">
        <v>47</v>
      </c>
      <c r="R636" t="s">
        <v>51</v>
      </c>
      <c r="S636" t="s">
        <v>54</v>
      </c>
      <c r="T636">
        <v>1</v>
      </c>
      <c r="U636" t="str">
        <f t="shared" si="18"/>
        <v>Profit</v>
      </c>
    </row>
    <row r="637" spans="1:21" x14ac:dyDescent="0.35">
      <c r="A637" s="4">
        <f t="shared" si="19"/>
        <v>45710</v>
      </c>
      <c r="B637" t="s">
        <v>23</v>
      </c>
      <c r="C637" t="s">
        <v>26</v>
      </c>
      <c r="D637" t="s">
        <v>30</v>
      </c>
      <c r="E637" t="s">
        <v>36</v>
      </c>
      <c r="F637" t="s">
        <v>37</v>
      </c>
      <c r="G637">
        <v>94982</v>
      </c>
      <c r="H637" t="s">
        <v>42</v>
      </c>
      <c r="I637" t="s">
        <v>44</v>
      </c>
      <c r="J637">
        <v>428817</v>
      </c>
      <c r="K637">
        <v>1</v>
      </c>
      <c r="L637">
        <v>4604</v>
      </c>
      <c r="M637">
        <v>5</v>
      </c>
      <c r="N637">
        <v>22880</v>
      </c>
      <c r="O637">
        <v>20072</v>
      </c>
      <c r="P637">
        <v>9846</v>
      </c>
      <c r="Q637" t="s">
        <v>48</v>
      </c>
      <c r="R637" t="s">
        <v>50</v>
      </c>
      <c r="S637" t="s">
        <v>54</v>
      </c>
      <c r="T637">
        <v>4</v>
      </c>
      <c r="U637" t="str">
        <f t="shared" si="18"/>
        <v>Profit</v>
      </c>
    </row>
    <row r="638" spans="1:21" x14ac:dyDescent="0.35">
      <c r="A638" s="4">
        <f t="shared" si="19"/>
        <v>45711</v>
      </c>
      <c r="B638" t="s">
        <v>22</v>
      </c>
      <c r="C638" t="s">
        <v>27</v>
      </c>
      <c r="D638" t="s">
        <v>30</v>
      </c>
      <c r="E638" t="s">
        <v>34</v>
      </c>
      <c r="F638" t="s">
        <v>40</v>
      </c>
      <c r="G638">
        <v>55483</v>
      </c>
      <c r="H638" t="s">
        <v>42</v>
      </c>
      <c r="I638" t="s">
        <v>44</v>
      </c>
      <c r="J638">
        <v>547525</v>
      </c>
      <c r="K638">
        <v>2</v>
      </c>
      <c r="L638">
        <v>4623</v>
      </c>
      <c r="M638">
        <v>20</v>
      </c>
      <c r="N638">
        <v>40551</v>
      </c>
      <c r="O638">
        <v>26268</v>
      </c>
      <c r="P638">
        <v>13778</v>
      </c>
      <c r="Q638" t="s">
        <v>49</v>
      </c>
      <c r="R638" t="s">
        <v>50</v>
      </c>
      <c r="S638" t="s">
        <v>53</v>
      </c>
      <c r="T638">
        <v>4</v>
      </c>
      <c r="U638" t="str">
        <f t="shared" si="18"/>
        <v>Profit</v>
      </c>
    </row>
    <row r="639" spans="1:21" x14ac:dyDescent="0.35">
      <c r="A639" s="4">
        <f t="shared" si="19"/>
        <v>45711</v>
      </c>
      <c r="B639" t="s">
        <v>20</v>
      </c>
      <c r="C639" t="s">
        <v>25</v>
      </c>
      <c r="D639" t="s">
        <v>32</v>
      </c>
      <c r="E639" t="s">
        <v>36</v>
      </c>
      <c r="F639" t="s">
        <v>40</v>
      </c>
      <c r="G639">
        <v>88157</v>
      </c>
      <c r="H639" t="s">
        <v>42</v>
      </c>
      <c r="I639" t="s">
        <v>45</v>
      </c>
      <c r="J639">
        <v>609472</v>
      </c>
      <c r="K639">
        <v>9</v>
      </c>
      <c r="L639">
        <v>1185</v>
      </c>
      <c r="M639">
        <v>0</v>
      </c>
      <c r="N639">
        <v>32663</v>
      </c>
      <c r="O639">
        <v>26627</v>
      </c>
      <c r="P639">
        <v>-2108</v>
      </c>
      <c r="Q639" t="s">
        <v>49</v>
      </c>
      <c r="R639" t="s">
        <v>51</v>
      </c>
      <c r="S639" t="s">
        <v>56</v>
      </c>
      <c r="T639">
        <v>2</v>
      </c>
      <c r="U639" t="str">
        <f t="shared" si="18"/>
        <v>Loss</v>
      </c>
    </row>
    <row r="640" spans="1:21" x14ac:dyDescent="0.35">
      <c r="A640" s="4">
        <f t="shared" si="19"/>
        <v>45711</v>
      </c>
      <c r="B640" t="s">
        <v>23</v>
      </c>
      <c r="C640" t="s">
        <v>26</v>
      </c>
      <c r="D640" t="s">
        <v>32</v>
      </c>
      <c r="E640" t="s">
        <v>34</v>
      </c>
      <c r="F640" t="s">
        <v>39</v>
      </c>
      <c r="G640">
        <v>20511</v>
      </c>
      <c r="H640" t="s">
        <v>42</v>
      </c>
      <c r="I640" t="s">
        <v>45</v>
      </c>
      <c r="J640">
        <v>202776</v>
      </c>
      <c r="K640">
        <v>9</v>
      </c>
      <c r="L640">
        <v>3049</v>
      </c>
      <c r="M640">
        <v>10</v>
      </c>
      <c r="N640">
        <v>12228</v>
      </c>
      <c r="O640">
        <v>6044</v>
      </c>
      <c r="P640">
        <v>10977</v>
      </c>
      <c r="Q640" t="s">
        <v>48</v>
      </c>
      <c r="R640" t="s">
        <v>51</v>
      </c>
      <c r="S640" t="s">
        <v>54</v>
      </c>
      <c r="T640">
        <v>2</v>
      </c>
      <c r="U640" t="str">
        <f t="shared" si="18"/>
        <v>Profit</v>
      </c>
    </row>
    <row r="641" spans="1:21" x14ac:dyDescent="0.35">
      <c r="A641" s="4">
        <f t="shared" si="19"/>
        <v>45711</v>
      </c>
      <c r="B641" t="s">
        <v>21</v>
      </c>
      <c r="C641" t="s">
        <v>25</v>
      </c>
      <c r="D641" t="s">
        <v>32</v>
      </c>
      <c r="E641" t="s">
        <v>35</v>
      </c>
      <c r="F641" t="s">
        <v>38</v>
      </c>
      <c r="G641">
        <v>29923</v>
      </c>
      <c r="H641" t="s">
        <v>42</v>
      </c>
      <c r="I641" t="s">
        <v>43</v>
      </c>
      <c r="J641">
        <v>681006</v>
      </c>
      <c r="K641">
        <v>7</v>
      </c>
      <c r="L641">
        <v>4366</v>
      </c>
      <c r="M641">
        <v>15</v>
      </c>
      <c r="N641">
        <v>6749</v>
      </c>
      <c r="O641">
        <v>29459</v>
      </c>
      <c r="P641">
        <v>12910</v>
      </c>
      <c r="Q641" t="s">
        <v>48</v>
      </c>
      <c r="R641" t="s">
        <v>50</v>
      </c>
      <c r="S641" t="s">
        <v>53</v>
      </c>
      <c r="T641">
        <v>2</v>
      </c>
      <c r="U641" t="str">
        <f t="shared" si="18"/>
        <v>Profit</v>
      </c>
    </row>
    <row r="642" spans="1:21" x14ac:dyDescent="0.35">
      <c r="A642" s="4">
        <f t="shared" si="19"/>
        <v>45711</v>
      </c>
      <c r="B642" t="s">
        <v>23</v>
      </c>
      <c r="C642" t="s">
        <v>25</v>
      </c>
      <c r="D642" t="s">
        <v>29</v>
      </c>
      <c r="E642" t="s">
        <v>36</v>
      </c>
      <c r="F642" t="s">
        <v>38</v>
      </c>
      <c r="G642">
        <v>20558</v>
      </c>
      <c r="H642" t="s">
        <v>41</v>
      </c>
      <c r="I642" t="s">
        <v>44</v>
      </c>
      <c r="J642">
        <v>201578</v>
      </c>
      <c r="K642">
        <v>2</v>
      </c>
      <c r="L642">
        <v>3325</v>
      </c>
      <c r="M642">
        <v>10</v>
      </c>
      <c r="N642">
        <v>7045</v>
      </c>
      <c r="O642">
        <v>12114</v>
      </c>
      <c r="P642">
        <v>-880</v>
      </c>
      <c r="Q642" t="s">
        <v>46</v>
      </c>
      <c r="R642" t="s">
        <v>50</v>
      </c>
      <c r="S642" t="s">
        <v>56</v>
      </c>
      <c r="T642">
        <v>5</v>
      </c>
      <c r="U642" t="str">
        <f t="shared" si="18"/>
        <v>Loss</v>
      </c>
    </row>
    <row r="643" spans="1:21" x14ac:dyDescent="0.35">
      <c r="A643" s="4">
        <f t="shared" si="19"/>
        <v>45711</v>
      </c>
      <c r="B643" t="s">
        <v>23</v>
      </c>
      <c r="C643" t="s">
        <v>25</v>
      </c>
      <c r="D643" t="s">
        <v>30</v>
      </c>
      <c r="E643" t="s">
        <v>34</v>
      </c>
      <c r="F643" t="s">
        <v>37</v>
      </c>
      <c r="G643">
        <v>10526</v>
      </c>
      <c r="H643" t="s">
        <v>42</v>
      </c>
      <c r="I643" t="s">
        <v>43</v>
      </c>
      <c r="J643">
        <v>168809</v>
      </c>
      <c r="K643">
        <v>5</v>
      </c>
      <c r="L643">
        <v>4234</v>
      </c>
      <c r="M643">
        <v>5</v>
      </c>
      <c r="N643">
        <v>35615</v>
      </c>
      <c r="O643">
        <v>8846</v>
      </c>
      <c r="P643">
        <v>15571</v>
      </c>
      <c r="Q643" t="s">
        <v>46</v>
      </c>
      <c r="R643" t="s">
        <v>50</v>
      </c>
      <c r="S643" t="s">
        <v>55</v>
      </c>
      <c r="T643">
        <v>1</v>
      </c>
      <c r="U643" t="str">
        <f t="shared" ref="U643:U706" si="20">IF(P643&lt;0,"Loss","Profit")</f>
        <v>Profit</v>
      </c>
    </row>
    <row r="644" spans="1:21" x14ac:dyDescent="0.35">
      <c r="A644" s="4">
        <f t="shared" si="19"/>
        <v>45711</v>
      </c>
      <c r="B644" t="s">
        <v>21</v>
      </c>
      <c r="C644" t="s">
        <v>27</v>
      </c>
      <c r="D644" t="s">
        <v>32</v>
      </c>
      <c r="E644" t="s">
        <v>34</v>
      </c>
      <c r="F644" t="s">
        <v>38</v>
      </c>
      <c r="G644">
        <v>11753</v>
      </c>
      <c r="H644" t="s">
        <v>42</v>
      </c>
      <c r="I644" t="s">
        <v>44</v>
      </c>
      <c r="J644">
        <v>384771</v>
      </c>
      <c r="K644">
        <v>4</v>
      </c>
      <c r="L644">
        <v>1741</v>
      </c>
      <c r="M644">
        <v>20</v>
      </c>
      <c r="N644">
        <v>28071</v>
      </c>
      <c r="O644">
        <v>6385</v>
      </c>
      <c r="P644">
        <v>5568</v>
      </c>
      <c r="Q644" t="s">
        <v>47</v>
      </c>
      <c r="R644" t="s">
        <v>50</v>
      </c>
      <c r="S644" t="s">
        <v>54</v>
      </c>
      <c r="T644">
        <v>1</v>
      </c>
      <c r="U644" t="str">
        <f t="shared" si="20"/>
        <v>Profit</v>
      </c>
    </row>
    <row r="645" spans="1:21" x14ac:dyDescent="0.35">
      <c r="A645" s="4">
        <f t="shared" si="19"/>
        <v>45711</v>
      </c>
      <c r="B645" t="s">
        <v>22</v>
      </c>
      <c r="C645" t="s">
        <v>24</v>
      </c>
      <c r="D645" t="s">
        <v>33</v>
      </c>
      <c r="E645" t="s">
        <v>36</v>
      </c>
      <c r="F645" t="s">
        <v>39</v>
      </c>
      <c r="G645">
        <v>36248</v>
      </c>
      <c r="H645" t="s">
        <v>42</v>
      </c>
      <c r="I645" t="s">
        <v>45</v>
      </c>
      <c r="J645">
        <v>676909</v>
      </c>
      <c r="K645">
        <v>2</v>
      </c>
      <c r="L645">
        <v>4000</v>
      </c>
      <c r="M645">
        <v>10</v>
      </c>
      <c r="N645">
        <v>36163</v>
      </c>
      <c r="O645">
        <v>3098</v>
      </c>
      <c r="P645">
        <v>17392</v>
      </c>
      <c r="Q645" t="s">
        <v>48</v>
      </c>
      <c r="R645" t="s">
        <v>51</v>
      </c>
      <c r="S645" t="s">
        <v>55</v>
      </c>
      <c r="T645">
        <v>1</v>
      </c>
      <c r="U645" t="str">
        <f t="shared" si="20"/>
        <v>Profit</v>
      </c>
    </row>
    <row r="646" spans="1:21" x14ac:dyDescent="0.35">
      <c r="A646" s="4">
        <f t="shared" si="19"/>
        <v>45711</v>
      </c>
      <c r="B646" t="s">
        <v>21</v>
      </c>
      <c r="C646" t="s">
        <v>24</v>
      </c>
      <c r="D646" t="s">
        <v>30</v>
      </c>
      <c r="E646" t="s">
        <v>35</v>
      </c>
      <c r="F646" t="s">
        <v>37</v>
      </c>
      <c r="G646">
        <v>24656</v>
      </c>
      <c r="H646" t="s">
        <v>41</v>
      </c>
      <c r="I646" t="s">
        <v>44</v>
      </c>
      <c r="J646">
        <v>459873</v>
      </c>
      <c r="K646">
        <v>2</v>
      </c>
      <c r="L646">
        <v>2161</v>
      </c>
      <c r="M646">
        <v>20</v>
      </c>
      <c r="N646">
        <v>24958</v>
      </c>
      <c r="O646">
        <v>19540</v>
      </c>
      <c r="P646">
        <v>-1981</v>
      </c>
      <c r="Q646" t="s">
        <v>47</v>
      </c>
      <c r="R646" t="s">
        <v>51</v>
      </c>
      <c r="S646" t="s">
        <v>53</v>
      </c>
      <c r="T646">
        <v>5</v>
      </c>
      <c r="U646" t="str">
        <f t="shared" si="20"/>
        <v>Loss</v>
      </c>
    </row>
    <row r="647" spans="1:21" x14ac:dyDescent="0.35">
      <c r="A647" s="4">
        <f t="shared" si="19"/>
        <v>45711</v>
      </c>
      <c r="B647" t="s">
        <v>22</v>
      </c>
      <c r="C647" t="s">
        <v>26</v>
      </c>
      <c r="D647" t="s">
        <v>29</v>
      </c>
      <c r="E647" t="s">
        <v>36</v>
      </c>
      <c r="F647" t="s">
        <v>37</v>
      </c>
      <c r="G647">
        <v>33266</v>
      </c>
      <c r="H647" t="s">
        <v>41</v>
      </c>
      <c r="I647" t="s">
        <v>44</v>
      </c>
      <c r="J647">
        <v>286156</v>
      </c>
      <c r="K647">
        <v>8</v>
      </c>
      <c r="L647">
        <v>2550</v>
      </c>
      <c r="M647">
        <v>5</v>
      </c>
      <c r="N647">
        <v>18922</v>
      </c>
      <c r="O647">
        <v>6454</v>
      </c>
      <c r="P647">
        <v>-303</v>
      </c>
      <c r="Q647" t="s">
        <v>46</v>
      </c>
      <c r="R647" t="s">
        <v>52</v>
      </c>
      <c r="S647" t="s">
        <v>55</v>
      </c>
      <c r="T647">
        <v>3</v>
      </c>
      <c r="U647" t="str">
        <f t="shared" si="20"/>
        <v>Loss</v>
      </c>
    </row>
    <row r="648" spans="1:21" x14ac:dyDescent="0.35">
      <c r="A648" s="4">
        <f t="shared" si="19"/>
        <v>45711</v>
      </c>
      <c r="B648" t="s">
        <v>22</v>
      </c>
      <c r="C648" t="s">
        <v>25</v>
      </c>
      <c r="D648" t="s">
        <v>33</v>
      </c>
      <c r="E648" t="s">
        <v>34</v>
      </c>
      <c r="F648" t="s">
        <v>38</v>
      </c>
      <c r="G648">
        <v>74555</v>
      </c>
      <c r="H648" t="s">
        <v>41</v>
      </c>
      <c r="I648" t="s">
        <v>43</v>
      </c>
      <c r="J648">
        <v>639439</v>
      </c>
      <c r="K648">
        <v>5</v>
      </c>
      <c r="L648">
        <v>4638</v>
      </c>
      <c r="M648">
        <v>20</v>
      </c>
      <c r="N648">
        <v>29995</v>
      </c>
      <c r="O648">
        <v>25709</v>
      </c>
      <c r="P648">
        <v>806</v>
      </c>
      <c r="Q648" t="s">
        <v>48</v>
      </c>
      <c r="R648" t="s">
        <v>52</v>
      </c>
      <c r="S648" t="s">
        <v>53</v>
      </c>
      <c r="T648">
        <v>4</v>
      </c>
      <c r="U648" t="str">
        <f t="shared" si="20"/>
        <v>Profit</v>
      </c>
    </row>
    <row r="649" spans="1:21" x14ac:dyDescent="0.35">
      <c r="A649" s="4">
        <f t="shared" si="19"/>
        <v>45711</v>
      </c>
      <c r="B649" t="s">
        <v>22</v>
      </c>
      <c r="C649" t="s">
        <v>27</v>
      </c>
      <c r="D649" t="s">
        <v>28</v>
      </c>
      <c r="E649" t="s">
        <v>35</v>
      </c>
      <c r="F649" t="s">
        <v>40</v>
      </c>
      <c r="G649">
        <v>72995</v>
      </c>
      <c r="H649" t="s">
        <v>42</v>
      </c>
      <c r="I649" t="s">
        <v>45</v>
      </c>
      <c r="J649">
        <v>699979</v>
      </c>
      <c r="K649">
        <v>8</v>
      </c>
      <c r="L649">
        <v>3761</v>
      </c>
      <c r="M649">
        <v>15</v>
      </c>
      <c r="N649">
        <v>32177</v>
      </c>
      <c r="O649">
        <v>21134</v>
      </c>
      <c r="P649">
        <v>7629</v>
      </c>
      <c r="Q649" t="s">
        <v>49</v>
      </c>
      <c r="R649" t="s">
        <v>50</v>
      </c>
      <c r="S649" t="s">
        <v>53</v>
      </c>
      <c r="T649">
        <v>5</v>
      </c>
      <c r="U649" t="str">
        <f t="shared" si="20"/>
        <v>Profit</v>
      </c>
    </row>
    <row r="650" spans="1:21" x14ac:dyDescent="0.35">
      <c r="A650" s="4">
        <f t="shared" si="19"/>
        <v>45712</v>
      </c>
      <c r="B650" t="s">
        <v>21</v>
      </c>
      <c r="C650" t="s">
        <v>25</v>
      </c>
      <c r="D650" t="s">
        <v>30</v>
      </c>
      <c r="E650" t="s">
        <v>36</v>
      </c>
      <c r="F650" t="s">
        <v>40</v>
      </c>
      <c r="G650">
        <v>85756</v>
      </c>
      <c r="H650" t="s">
        <v>42</v>
      </c>
      <c r="I650" t="s">
        <v>45</v>
      </c>
      <c r="J650">
        <v>519957</v>
      </c>
      <c r="K650">
        <v>2</v>
      </c>
      <c r="L650">
        <v>4637</v>
      </c>
      <c r="M650">
        <v>5</v>
      </c>
      <c r="N650">
        <v>32426</v>
      </c>
      <c r="O650">
        <v>3127</v>
      </c>
      <c r="P650">
        <v>-2056</v>
      </c>
      <c r="Q650" t="s">
        <v>47</v>
      </c>
      <c r="R650" t="s">
        <v>51</v>
      </c>
      <c r="S650" t="s">
        <v>56</v>
      </c>
      <c r="T650">
        <v>1</v>
      </c>
      <c r="U650" t="str">
        <f t="shared" si="20"/>
        <v>Loss</v>
      </c>
    </row>
    <row r="651" spans="1:21" x14ac:dyDescent="0.35">
      <c r="A651" s="4">
        <f t="shared" si="19"/>
        <v>45712</v>
      </c>
      <c r="B651" t="s">
        <v>22</v>
      </c>
      <c r="C651" t="s">
        <v>25</v>
      </c>
      <c r="D651" t="s">
        <v>28</v>
      </c>
      <c r="E651" t="s">
        <v>34</v>
      </c>
      <c r="F651" t="s">
        <v>40</v>
      </c>
      <c r="G651">
        <v>93574</v>
      </c>
      <c r="H651" t="s">
        <v>42</v>
      </c>
      <c r="I651" t="s">
        <v>45</v>
      </c>
      <c r="J651">
        <v>974916</v>
      </c>
      <c r="K651">
        <v>2</v>
      </c>
      <c r="L651">
        <v>4343</v>
      </c>
      <c r="M651">
        <v>10</v>
      </c>
      <c r="N651">
        <v>16113</v>
      </c>
      <c r="O651">
        <v>3385</v>
      </c>
      <c r="P651">
        <v>8759</v>
      </c>
      <c r="Q651" t="s">
        <v>48</v>
      </c>
      <c r="R651" t="s">
        <v>50</v>
      </c>
      <c r="S651" t="s">
        <v>53</v>
      </c>
      <c r="T651">
        <v>5</v>
      </c>
      <c r="U651" t="str">
        <f t="shared" si="20"/>
        <v>Profit</v>
      </c>
    </row>
    <row r="652" spans="1:21" x14ac:dyDescent="0.35">
      <c r="A652" s="4">
        <f t="shared" si="19"/>
        <v>45712</v>
      </c>
      <c r="B652" t="s">
        <v>20</v>
      </c>
      <c r="C652" t="s">
        <v>27</v>
      </c>
      <c r="D652" t="s">
        <v>32</v>
      </c>
      <c r="E652" t="s">
        <v>36</v>
      </c>
      <c r="F652" t="s">
        <v>40</v>
      </c>
      <c r="G652">
        <v>88277</v>
      </c>
      <c r="H652" t="s">
        <v>41</v>
      </c>
      <c r="I652" t="s">
        <v>43</v>
      </c>
      <c r="J652">
        <v>694460</v>
      </c>
      <c r="K652">
        <v>3</v>
      </c>
      <c r="L652">
        <v>2481</v>
      </c>
      <c r="M652">
        <v>10</v>
      </c>
      <c r="N652">
        <v>12386</v>
      </c>
      <c r="O652">
        <v>13719</v>
      </c>
      <c r="P652">
        <v>17923</v>
      </c>
      <c r="Q652" t="s">
        <v>49</v>
      </c>
      <c r="R652" t="s">
        <v>52</v>
      </c>
      <c r="S652" t="s">
        <v>53</v>
      </c>
      <c r="T652">
        <v>5</v>
      </c>
      <c r="U652" t="str">
        <f t="shared" si="20"/>
        <v>Profit</v>
      </c>
    </row>
    <row r="653" spans="1:21" x14ac:dyDescent="0.35">
      <c r="A653" s="4">
        <f t="shared" si="19"/>
        <v>45712</v>
      </c>
      <c r="B653" t="s">
        <v>21</v>
      </c>
      <c r="C653" t="s">
        <v>24</v>
      </c>
      <c r="D653" t="s">
        <v>29</v>
      </c>
      <c r="E653" t="s">
        <v>35</v>
      </c>
      <c r="F653" t="s">
        <v>39</v>
      </c>
      <c r="G653">
        <v>80377</v>
      </c>
      <c r="H653" t="s">
        <v>41</v>
      </c>
      <c r="I653" t="s">
        <v>43</v>
      </c>
      <c r="J653">
        <v>334722</v>
      </c>
      <c r="K653">
        <v>8</v>
      </c>
      <c r="L653">
        <v>1147</v>
      </c>
      <c r="M653">
        <v>15</v>
      </c>
      <c r="N653">
        <v>2901</v>
      </c>
      <c r="O653">
        <v>17024</v>
      </c>
      <c r="P653">
        <v>15375</v>
      </c>
      <c r="Q653" t="s">
        <v>46</v>
      </c>
      <c r="R653" t="s">
        <v>50</v>
      </c>
      <c r="S653" t="s">
        <v>55</v>
      </c>
      <c r="T653">
        <v>3</v>
      </c>
      <c r="U653" t="str">
        <f t="shared" si="20"/>
        <v>Profit</v>
      </c>
    </row>
    <row r="654" spans="1:21" x14ac:dyDescent="0.35">
      <c r="A654" s="4">
        <f t="shared" si="19"/>
        <v>45712</v>
      </c>
      <c r="B654" t="s">
        <v>20</v>
      </c>
      <c r="C654" t="s">
        <v>25</v>
      </c>
      <c r="D654" t="s">
        <v>32</v>
      </c>
      <c r="E654" t="s">
        <v>35</v>
      </c>
      <c r="F654" t="s">
        <v>37</v>
      </c>
      <c r="G654">
        <v>75402</v>
      </c>
      <c r="H654" t="s">
        <v>42</v>
      </c>
      <c r="I654" t="s">
        <v>43</v>
      </c>
      <c r="J654">
        <v>814579</v>
      </c>
      <c r="K654">
        <v>8</v>
      </c>
      <c r="L654">
        <v>4423</v>
      </c>
      <c r="M654">
        <v>0</v>
      </c>
      <c r="N654">
        <v>27245</v>
      </c>
      <c r="O654">
        <v>22984</v>
      </c>
      <c r="P654">
        <v>19053</v>
      </c>
      <c r="Q654" t="s">
        <v>49</v>
      </c>
      <c r="R654" t="s">
        <v>52</v>
      </c>
      <c r="S654" t="s">
        <v>56</v>
      </c>
      <c r="T654">
        <v>2</v>
      </c>
      <c r="U654" t="str">
        <f t="shared" si="20"/>
        <v>Profit</v>
      </c>
    </row>
    <row r="655" spans="1:21" x14ac:dyDescent="0.35">
      <c r="A655" s="4">
        <f t="shared" ref="A655:A718" si="21">A643+1</f>
        <v>45712</v>
      </c>
      <c r="B655" t="s">
        <v>22</v>
      </c>
      <c r="C655" t="s">
        <v>25</v>
      </c>
      <c r="D655" t="s">
        <v>29</v>
      </c>
      <c r="E655" t="s">
        <v>35</v>
      </c>
      <c r="F655" t="s">
        <v>40</v>
      </c>
      <c r="G655">
        <v>64176</v>
      </c>
      <c r="H655" t="s">
        <v>41</v>
      </c>
      <c r="I655" t="s">
        <v>44</v>
      </c>
      <c r="J655">
        <v>871284</v>
      </c>
      <c r="K655">
        <v>3</v>
      </c>
      <c r="L655">
        <v>3204</v>
      </c>
      <c r="M655">
        <v>20</v>
      </c>
      <c r="N655">
        <v>20267</v>
      </c>
      <c r="O655">
        <v>24415</v>
      </c>
      <c r="P655">
        <v>-3847</v>
      </c>
      <c r="Q655" t="s">
        <v>47</v>
      </c>
      <c r="R655" t="s">
        <v>52</v>
      </c>
      <c r="S655" t="s">
        <v>56</v>
      </c>
      <c r="T655">
        <v>1</v>
      </c>
      <c r="U655" t="str">
        <f t="shared" si="20"/>
        <v>Loss</v>
      </c>
    </row>
    <row r="656" spans="1:21" x14ac:dyDescent="0.35">
      <c r="A656" s="4">
        <f t="shared" si="21"/>
        <v>45712</v>
      </c>
      <c r="B656" t="s">
        <v>23</v>
      </c>
      <c r="C656" t="s">
        <v>24</v>
      </c>
      <c r="D656" t="s">
        <v>31</v>
      </c>
      <c r="E656" t="s">
        <v>35</v>
      </c>
      <c r="F656" t="s">
        <v>39</v>
      </c>
      <c r="G656">
        <v>51733</v>
      </c>
      <c r="H656" t="s">
        <v>42</v>
      </c>
      <c r="I656" t="s">
        <v>44</v>
      </c>
      <c r="J656">
        <v>721473</v>
      </c>
      <c r="K656">
        <v>1</v>
      </c>
      <c r="L656">
        <v>2482</v>
      </c>
      <c r="M656">
        <v>10</v>
      </c>
      <c r="N656">
        <v>10331</v>
      </c>
      <c r="O656">
        <v>24840</v>
      </c>
      <c r="P656">
        <v>6781</v>
      </c>
      <c r="Q656" t="s">
        <v>48</v>
      </c>
      <c r="R656" t="s">
        <v>51</v>
      </c>
      <c r="S656" t="s">
        <v>56</v>
      </c>
      <c r="T656">
        <v>5</v>
      </c>
      <c r="U656" t="str">
        <f t="shared" si="20"/>
        <v>Profit</v>
      </c>
    </row>
    <row r="657" spans="1:21" x14ac:dyDescent="0.35">
      <c r="A657" s="4">
        <f t="shared" si="21"/>
        <v>45712</v>
      </c>
      <c r="B657" t="s">
        <v>22</v>
      </c>
      <c r="C657" t="s">
        <v>27</v>
      </c>
      <c r="D657" t="s">
        <v>32</v>
      </c>
      <c r="E657" t="s">
        <v>35</v>
      </c>
      <c r="F657" t="s">
        <v>37</v>
      </c>
      <c r="G657">
        <v>24418</v>
      </c>
      <c r="H657" t="s">
        <v>41</v>
      </c>
      <c r="I657" t="s">
        <v>43</v>
      </c>
      <c r="J657">
        <v>733530</v>
      </c>
      <c r="K657">
        <v>7</v>
      </c>
      <c r="L657">
        <v>2428</v>
      </c>
      <c r="M657">
        <v>15</v>
      </c>
      <c r="N657">
        <v>12860</v>
      </c>
      <c r="O657">
        <v>8762</v>
      </c>
      <c r="P657">
        <v>4938</v>
      </c>
      <c r="Q657" t="s">
        <v>49</v>
      </c>
      <c r="R657" t="s">
        <v>50</v>
      </c>
      <c r="S657" t="s">
        <v>55</v>
      </c>
      <c r="T657">
        <v>2</v>
      </c>
      <c r="U657" t="str">
        <f t="shared" si="20"/>
        <v>Profit</v>
      </c>
    </row>
    <row r="658" spans="1:21" x14ac:dyDescent="0.35">
      <c r="A658" s="4">
        <f t="shared" si="21"/>
        <v>45712</v>
      </c>
      <c r="B658" t="s">
        <v>20</v>
      </c>
      <c r="C658" t="s">
        <v>26</v>
      </c>
      <c r="D658" t="s">
        <v>28</v>
      </c>
      <c r="E658" t="s">
        <v>36</v>
      </c>
      <c r="F658" t="s">
        <v>38</v>
      </c>
      <c r="G658">
        <v>47185</v>
      </c>
      <c r="H658" t="s">
        <v>41</v>
      </c>
      <c r="I658" t="s">
        <v>43</v>
      </c>
      <c r="J658">
        <v>595728</v>
      </c>
      <c r="K658">
        <v>4</v>
      </c>
      <c r="L658">
        <v>3057</v>
      </c>
      <c r="M658">
        <v>20</v>
      </c>
      <c r="N658">
        <v>13110</v>
      </c>
      <c r="O658">
        <v>21581</v>
      </c>
      <c r="P658">
        <v>12556</v>
      </c>
      <c r="Q658" t="s">
        <v>48</v>
      </c>
      <c r="R658" t="s">
        <v>51</v>
      </c>
      <c r="S658" t="s">
        <v>56</v>
      </c>
      <c r="T658">
        <v>4</v>
      </c>
      <c r="U658" t="str">
        <f t="shared" si="20"/>
        <v>Profit</v>
      </c>
    </row>
    <row r="659" spans="1:21" x14ac:dyDescent="0.35">
      <c r="A659" s="4">
        <f t="shared" si="21"/>
        <v>45712</v>
      </c>
      <c r="B659" t="s">
        <v>20</v>
      </c>
      <c r="C659" t="s">
        <v>24</v>
      </c>
      <c r="D659" t="s">
        <v>29</v>
      </c>
      <c r="E659" t="s">
        <v>35</v>
      </c>
      <c r="F659" t="s">
        <v>38</v>
      </c>
      <c r="G659">
        <v>51745</v>
      </c>
      <c r="H659" t="s">
        <v>41</v>
      </c>
      <c r="I659" t="s">
        <v>45</v>
      </c>
      <c r="J659">
        <v>661524</v>
      </c>
      <c r="K659">
        <v>3</v>
      </c>
      <c r="L659">
        <v>4632</v>
      </c>
      <c r="M659">
        <v>5</v>
      </c>
      <c r="N659">
        <v>22543</v>
      </c>
      <c r="O659">
        <v>5426</v>
      </c>
      <c r="P659">
        <v>15116</v>
      </c>
      <c r="Q659" t="s">
        <v>49</v>
      </c>
      <c r="R659" t="s">
        <v>52</v>
      </c>
      <c r="S659" t="s">
        <v>55</v>
      </c>
      <c r="T659">
        <v>4</v>
      </c>
      <c r="U659" t="str">
        <f t="shared" si="20"/>
        <v>Profit</v>
      </c>
    </row>
    <row r="660" spans="1:21" x14ac:dyDescent="0.35">
      <c r="A660" s="4">
        <f t="shared" si="21"/>
        <v>45712</v>
      </c>
      <c r="B660" t="s">
        <v>21</v>
      </c>
      <c r="C660" t="s">
        <v>26</v>
      </c>
      <c r="D660" t="s">
        <v>32</v>
      </c>
      <c r="E660" t="s">
        <v>35</v>
      </c>
      <c r="F660" t="s">
        <v>39</v>
      </c>
      <c r="G660">
        <v>63787</v>
      </c>
      <c r="H660" t="s">
        <v>42</v>
      </c>
      <c r="I660" t="s">
        <v>44</v>
      </c>
      <c r="J660">
        <v>823242</v>
      </c>
      <c r="K660">
        <v>5</v>
      </c>
      <c r="L660">
        <v>2519</v>
      </c>
      <c r="M660">
        <v>15</v>
      </c>
      <c r="N660">
        <v>44254</v>
      </c>
      <c r="O660">
        <v>19662</v>
      </c>
      <c r="P660">
        <v>2719</v>
      </c>
      <c r="Q660" t="s">
        <v>48</v>
      </c>
      <c r="R660" t="s">
        <v>52</v>
      </c>
      <c r="S660" t="s">
        <v>56</v>
      </c>
      <c r="T660">
        <v>4</v>
      </c>
      <c r="U660" t="str">
        <f t="shared" si="20"/>
        <v>Profit</v>
      </c>
    </row>
    <row r="661" spans="1:21" x14ac:dyDescent="0.35">
      <c r="A661" s="4">
        <f t="shared" si="21"/>
        <v>45712</v>
      </c>
      <c r="B661" t="s">
        <v>23</v>
      </c>
      <c r="C661" t="s">
        <v>26</v>
      </c>
      <c r="D661" t="s">
        <v>30</v>
      </c>
      <c r="E661" t="s">
        <v>34</v>
      </c>
      <c r="F661" t="s">
        <v>37</v>
      </c>
      <c r="G661">
        <v>90123</v>
      </c>
      <c r="H661" t="s">
        <v>41</v>
      </c>
      <c r="I661" t="s">
        <v>44</v>
      </c>
      <c r="J661">
        <v>363186</v>
      </c>
      <c r="K661">
        <v>6</v>
      </c>
      <c r="L661">
        <v>1322</v>
      </c>
      <c r="M661">
        <v>5</v>
      </c>
      <c r="N661">
        <v>32393</v>
      </c>
      <c r="O661">
        <v>2474</v>
      </c>
      <c r="P661">
        <v>-1733</v>
      </c>
      <c r="Q661" t="s">
        <v>47</v>
      </c>
      <c r="R661" t="s">
        <v>50</v>
      </c>
      <c r="S661" t="s">
        <v>53</v>
      </c>
      <c r="T661">
        <v>5</v>
      </c>
      <c r="U661" t="str">
        <f t="shared" si="20"/>
        <v>Loss</v>
      </c>
    </row>
    <row r="662" spans="1:21" x14ac:dyDescent="0.35">
      <c r="A662" s="4">
        <f t="shared" si="21"/>
        <v>45713</v>
      </c>
      <c r="B662" t="s">
        <v>21</v>
      </c>
      <c r="C662" t="s">
        <v>24</v>
      </c>
      <c r="D662" t="s">
        <v>29</v>
      </c>
      <c r="E662" t="s">
        <v>35</v>
      </c>
      <c r="F662" t="s">
        <v>40</v>
      </c>
      <c r="G662">
        <v>62035</v>
      </c>
      <c r="H662" t="s">
        <v>42</v>
      </c>
      <c r="I662" t="s">
        <v>45</v>
      </c>
      <c r="J662">
        <v>284990</v>
      </c>
      <c r="K662">
        <v>1</v>
      </c>
      <c r="L662">
        <v>3064</v>
      </c>
      <c r="M662">
        <v>5</v>
      </c>
      <c r="N662">
        <v>13074</v>
      </c>
      <c r="O662">
        <v>14051</v>
      </c>
      <c r="P662">
        <v>15888</v>
      </c>
      <c r="Q662" t="s">
        <v>46</v>
      </c>
      <c r="R662" t="s">
        <v>50</v>
      </c>
      <c r="S662" t="s">
        <v>54</v>
      </c>
      <c r="T662">
        <v>5</v>
      </c>
      <c r="U662" t="str">
        <f t="shared" si="20"/>
        <v>Profit</v>
      </c>
    </row>
    <row r="663" spans="1:21" x14ac:dyDescent="0.35">
      <c r="A663" s="4">
        <f t="shared" si="21"/>
        <v>45713</v>
      </c>
      <c r="B663" t="s">
        <v>20</v>
      </c>
      <c r="C663" t="s">
        <v>25</v>
      </c>
      <c r="D663" t="s">
        <v>29</v>
      </c>
      <c r="E663" t="s">
        <v>34</v>
      </c>
      <c r="F663" t="s">
        <v>37</v>
      </c>
      <c r="G663">
        <v>97804</v>
      </c>
      <c r="H663" t="s">
        <v>42</v>
      </c>
      <c r="I663" t="s">
        <v>45</v>
      </c>
      <c r="J663">
        <v>251562</v>
      </c>
      <c r="K663">
        <v>9</v>
      </c>
      <c r="L663">
        <v>3332</v>
      </c>
      <c r="M663">
        <v>5</v>
      </c>
      <c r="N663">
        <v>31702</v>
      </c>
      <c r="O663">
        <v>6989</v>
      </c>
      <c r="P663">
        <v>17139</v>
      </c>
      <c r="Q663" t="s">
        <v>46</v>
      </c>
      <c r="R663" t="s">
        <v>50</v>
      </c>
      <c r="S663" t="s">
        <v>56</v>
      </c>
      <c r="T663">
        <v>3</v>
      </c>
      <c r="U663" t="str">
        <f t="shared" si="20"/>
        <v>Profit</v>
      </c>
    </row>
    <row r="664" spans="1:21" x14ac:dyDescent="0.35">
      <c r="A664" s="4">
        <f t="shared" si="21"/>
        <v>45713</v>
      </c>
      <c r="B664" t="s">
        <v>22</v>
      </c>
      <c r="C664" t="s">
        <v>26</v>
      </c>
      <c r="D664" t="s">
        <v>32</v>
      </c>
      <c r="E664" t="s">
        <v>34</v>
      </c>
      <c r="F664" t="s">
        <v>40</v>
      </c>
      <c r="G664">
        <v>75984</v>
      </c>
      <c r="H664" t="s">
        <v>42</v>
      </c>
      <c r="I664" t="s">
        <v>45</v>
      </c>
      <c r="J664">
        <v>549688</v>
      </c>
      <c r="K664">
        <v>6</v>
      </c>
      <c r="L664">
        <v>1520</v>
      </c>
      <c r="M664">
        <v>20</v>
      </c>
      <c r="N664">
        <v>19800</v>
      </c>
      <c r="O664">
        <v>8488</v>
      </c>
      <c r="P664">
        <v>-4930</v>
      </c>
      <c r="Q664" t="s">
        <v>49</v>
      </c>
      <c r="R664" t="s">
        <v>50</v>
      </c>
      <c r="S664" t="s">
        <v>55</v>
      </c>
      <c r="T664">
        <v>1</v>
      </c>
      <c r="U664" t="str">
        <f t="shared" si="20"/>
        <v>Loss</v>
      </c>
    </row>
    <row r="665" spans="1:21" x14ac:dyDescent="0.35">
      <c r="A665" s="4">
        <f t="shared" si="21"/>
        <v>45713</v>
      </c>
      <c r="B665" t="s">
        <v>23</v>
      </c>
      <c r="C665" t="s">
        <v>26</v>
      </c>
      <c r="D665" t="s">
        <v>31</v>
      </c>
      <c r="E665" t="s">
        <v>34</v>
      </c>
      <c r="F665" t="s">
        <v>39</v>
      </c>
      <c r="G665">
        <v>62462</v>
      </c>
      <c r="H665" t="s">
        <v>41</v>
      </c>
      <c r="I665" t="s">
        <v>43</v>
      </c>
      <c r="J665">
        <v>881936</v>
      </c>
      <c r="K665">
        <v>3</v>
      </c>
      <c r="L665">
        <v>1581</v>
      </c>
      <c r="M665">
        <v>0</v>
      </c>
      <c r="N665">
        <v>13264</v>
      </c>
      <c r="O665">
        <v>10240</v>
      </c>
      <c r="P665">
        <v>-3778</v>
      </c>
      <c r="Q665" t="s">
        <v>47</v>
      </c>
      <c r="R665" t="s">
        <v>52</v>
      </c>
      <c r="S665" t="s">
        <v>54</v>
      </c>
      <c r="T665">
        <v>2</v>
      </c>
      <c r="U665" t="str">
        <f t="shared" si="20"/>
        <v>Loss</v>
      </c>
    </row>
    <row r="666" spans="1:21" x14ac:dyDescent="0.35">
      <c r="A666" s="4">
        <f t="shared" si="21"/>
        <v>45713</v>
      </c>
      <c r="B666" t="s">
        <v>22</v>
      </c>
      <c r="C666" t="s">
        <v>27</v>
      </c>
      <c r="D666" t="s">
        <v>32</v>
      </c>
      <c r="E666" t="s">
        <v>36</v>
      </c>
      <c r="F666" t="s">
        <v>40</v>
      </c>
      <c r="G666">
        <v>47353</v>
      </c>
      <c r="H666" t="s">
        <v>41</v>
      </c>
      <c r="I666" t="s">
        <v>43</v>
      </c>
      <c r="J666">
        <v>988467</v>
      </c>
      <c r="K666">
        <v>1</v>
      </c>
      <c r="L666">
        <v>2522</v>
      </c>
      <c r="M666">
        <v>5</v>
      </c>
      <c r="N666">
        <v>46292</v>
      </c>
      <c r="O666">
        <v>17799</v>
      </c>
      <c r="P666">
        <v>-360</v>
      </c>
      <c r="Q666" t="s">
        <v>48</v>
      </c>
      <c r="R666" t="s">
        <v>52</v>
      </c>
      <c r="S666" t="s">
        <v>55</v>
      </c>
      <c r="T666">
        <v>4</v>
      </c>
      <c r="U666" t="str">
        <f t="shared" si="20"/>
        <v>Loss</v>
      </c>
    </row>
    <row r="667" spans="1:21" x14ac:dyDescent="0.35">
      <c r="A667" s="4">
        <f t="shared" si="21"/>
        <v>45713</v>
      </c>
      <c r="B667" t="s">
        <v>22</v>
      </c>
      <c r="C667" t="s">
        <v>25</v>
      </c>
      <c r="D667" t="s">
        <v>28</v>
      </c>
      <c r="E667" t="s">
        <v>36</v>
      </c>
      <c r="F667" t="s">
        <v>39</v>
      </c>
      <c r="G667">
        <v>83644</v>
      </c>
      <c r="H667" t="s">
        <v>41</v>
      </c>
      <c r="I667" t="s">
        <v>43</v>
      </c>
      <c r="J667">
        <v>994501</v>
      </c>
      <c r="K667">
        <v>9</v>
      </c>
      <c r="L667">
        <v>4708</v>
      </c>
      <c r="M667">
        <v>10</v>
      </c>
      <c r="N667">
        <v>23347</v>
      </c>
      <c r="O667">
        <v>29973</v>
      </c>
      <c r="P667">
        <v>-86</v>
      </c>
      <c r="Q667" t="s">
        <v>47</v>
      </c>
      <c r="R667" t="s">
        <v>52</v>
      </c>
      <c r="S667" t="s">
        <v>53</v>
      </c>
      <c r="T667">
        <v>2</v>
      </c>
      <c r="U667" t="str">
        <f t="shared" si="20"/>
        <v>Loss</v>
      </c>
    </row>
    <row r="668" spans="1:21" x14ac:dyDescent="0.35">
      <c r="A668" s="4">
        <f t="shared" si="21"/>
        <v>45713</v>
      </c>
      <c r="B668" t="s">
        <v>23</v>
      </c>
      <c r="C668" t="s">
        <v>26</v>
      </c>
      <c r="D668" t="s">
        <v>28</v>
      </c>
      <c r="E668" t="s">
        <v>34</v>
      </c>
      <c r="F668" t="s">
        <v>37</v>
      </c>
      <c r="G668">
        <v>58302</v>
      </c>
      <c r="H668" t="s">
        <v>42</v>
      </c>
      <c r="I668" t="s">
        <v>43</v>
      </c>
      <c r="J668">
        <v>959270</v>
      </c>
      <c r="K668">
        <v>2</v>
      </c>
      <c r="L668">
        <v>4175</v>
      </c>
      <c r="M668">
        <v>20</v>
      </c>
      <c r="N668">
        <v>23505</v>
      </c>
      <c r="O668">
        <v>6507</v>
      </c>
      <c r="P668">
        <v>11985</v>
      </c>
      <c r="Q668" t="s">
        <v>47</v>
      </c>
      <c r="R668" t="s">
        <v>51</v>
      </c>
      <c r="S668" t="s">
        <v>53</v>
      </c>
      <c r="T668">
        <v>3</v>
      </c>
      <c r="U668" t="str">
        <f t="shared" si="20"/>
        <v>Profit</v>
      </c>
    </row>
    <row r="669" spans="1:21" x14ac:dyDescent="0.35">
      <c r="A669" s="4">
        <f t="shared" si="21"/>
        <v>45713</v>
      </c>
      <c r="B669" t="s">
        <v>21</v>
      </c>
      <c r="C669" t="s">
        <v>27</v>
      </c>
      <c r="D669" t="s">
        <v>29</v>
      </c>
      <c r="E669" t="s">
        <v>36</v>
      </c>
      <c r="F669" t="s">
        <v>37</v>
      </c>
      <c r="G669">
        <v>86979</v>
      </c>
      <c r="H669" t="s">
        <v>41</v>
      </c>
      <c r="I669" t="s">
        <v>43</v>
      </c>
      <c r="J669">
        <v>515092</v>
      </c>
      <c r="K669">
        <v>6</v>
      </c>
      <c r="L669">
        <v>3383</v>
      </c>
      <c r="M669">
        <v>20</v>
      </c>
      <c r="N669">
        <v>37350</v>
      </c>
      <c r="O669">
        <v>19550</v>
      </c>
      <c r="P669">
        <v>12872</v>
      </c>
      <c r="Q669" t="s">
        <v>49</v>
      </c>
      <c r="R669" t="s">
        <v>51</v>
      </c>
      <c r="S669" t="s">
        <v>55</v>
      </c>
      <c r="T669">
        <v>4</v>
      </c>
      <c r="U669" t="str">
        <f t="shared" si="20"/>
        <v>Profit</v>
      </c>
    </row>
    <row r="670" spans="1:21" x14ac:dyDescent="0.35">
      <c r="A670" s="4">
        <f t="shared" si="21"/>
        <v>45713</v>
      </c>
      <c r="B670" t="s">
        <v>22</v>
      </c>
      <c r="C670" t="s">
        <v>25</v>
      </c>
      <c r="D670" t="s">
        <v>29</v>
      </c>
      <c r="E670" t="s">
        <v>35</v>
      </c>
      <c r="F670" t="s">
        <v>40</v>
      </c>
      <c r="G670">
        <v>32435</v>
      </c>
      <c r="H670" t="s">
        <v>41</v>
      </c>
      <c r="I670" t="s">
        <v>44</v>
      </c>
      <c r="J670">
        <v>215148</v>
      </c>
      <c r="K670">
        <v>6</v>
      </c>
      <c r="L670">
        <v>2279</v>
      </c>
      <c r="M670">
        <v>5</v>
      </c>
      <c r="N670">
        <v>18742</v>
      </c>
      <c r="O670">
        <v>6782</v>
      </c>
      <c r="P670">
        <v>9279</v>
      </c>
      <c r="Q670" t="s">
        <v>46</v>
      </c>
      <c r="R670" t="s">
        <v>51</v>
      </c>
      <c r="S670" t="s">
        <v>54</v>
      </c>
      <c r="T670">
        <v>2</v>
      </c>
      <c r="U670" t="str">
        <f t="shared" si="20"/>
        <v>Profit</v>
      </c>
    </row>
    <row r="671" spans="1:21" x14ac:dyDescent="0.35">
      <c r="A671" s="4">
        <f t="shared" si="21"/>
        <v>45713</v>
      </c>
      <c r="B671" t="s">
        <v>20</v>
      </c>
      <c r="C671" t="s">
        <v>24</v>
      </c>
      <c r="D671" t="s">
        <v>32</v>
      </c>
      <c r="E671" t="s">
        <v>36</v>
      </c>
      <c r="F671" t="s">
        <v>37</v>
      </c>
      <c r="G671">
        <v>67728</v>
      </c>
      <c r="H671" t="s">
        <v>42</v>
      </c>
      <c r="I671" t="s">
        <v>44</v>
      </c>
      <c r="J671">
        <v>837190</v>
      </c>
      <c r="K671">
        <v>3</v>
      </c>
      <c r="L671">
        <v>2319</v>
      </c>
      <c r="M671">
        <v>10</v>
      </c>
      <c r="N671">
        <v>3500</v>
      </c>
      <c r="O671">
        <v>14903</v>
      </c>
      <c r="P671">
        <v>-20</v>
      </c>
      <c r="Q671" t="s">
        <v>47</v>
      </c>
      <c r="R671" t="s">
        <v>50</v>
      </c>
      <c r="S671" t="s">
        <v>54</v>
      </c>
      <c r="T671">
        <v>1</v>
      </c>
      <c r="U671" t="str">
        <f t="shared" si="20"/>
        <v>Loss</v>
      </c>
    </row>
    <row r="672" spans="1:21" x14ac:dyDescent="0.35">
      <c r="A672" s="4">
        <f t="shared" si="21"/>
        <v>45713</v>
      </c>
      <c r="B672" t="s">
        <v>22</v>
      </c>
      <c r="C672" t="s">
        <v>24</v>
      </c>
      <c r="D672" t="s">
        <v>28</v>
      </c>
      <c r="E672" t="s">
        <v>35</v>
      </c>
      <c r="F672" t="s">
        <v>40</v>
      </c>
      <c r="G672">
        <v>11238</v>
      </c>
      <c r="H672" t="s">
        <v>42</v>
      </c>
      <c r="I672" t="s">
        <v>44</v>
      </c>
      <c r="J672">
        <v>422794</v>
      </c>
      <c r="K672">
        <v>6</v>
      </c>
      <c r="L672">
        <v>4261</v>
      </c>
      <c r="M672">
        <v>15</v>
      </c>
      <c r="N672">
        <v>42887</v>
      </c>
      <c r="O672">
        <v>19762</v>
      </c>
      <c r="P672">
        <v>6086</v>
      </c>
      <c r="Q672" t="s">
        <v>49</v>
      </c>
      <c r="R672" t="s">
        <v>52</v>
      </c>
      <c r="S672" t="s">
        <v>56</v>
      </c>
      <c r="T672">
        <v>1</v>
      </c>
      <c r="U672" t="str">
        <f t="shared" si="20"/>
        <v>Profit</v>
      </c>
    </row>
    <row r="673" spans="1:21" x14ac:dyDescent="0.35">
      <c r="A673" s="4">
        <f t="shared" si="21"/>
        <v>45713</v>
      </c>
      <c r="B673" t="s">
        <v>23</v>
      </c>
      <c r="C673" t="s">
        <v>27</v>
      </c>
      <c r="D673" t="s">
        <v>28</v>
      </c>
      <c r="E673" t="s">
        <v>35</v>
      </c>
      <c r="F673" t="s">
        <v>37</v>
      </c>
      <c r="G673">
        <v>90857</v>
      </c>
      <c r="H673" t="s">
        <v>42</v>
      </c>
      <c r="I673" t="s">
        <v>45</v>
      </c>
      <c r="J673">
        <v>233374</v>
      </c>
      <c r="K673">
        <v>2</v>
      </c>
      <c r="L673">
        <v>727</v>
      </c>
      <c r="M673">
        <v>20</v>
      </c>
      <c r="N673">
        <v>32117</v>
      </c>
      <c r="O673">
        <v>26237</v>
      </c>
      <c r="P673">
        <v>13195</v>
      </c>
      <c r="Q673" t="s">
        <v>48</v>
      </c>
      <c r="R673" t="s">
        <v>51</v>
      </c>
      <c r="S673" t="s">
        <v>53</v>
      </c>
      <c r="T673">
        <v>3</v>
      </c>
      <c r="U673" t="str">
        <f t="shared" si="20"/>
        <v>Profit</v>
      </c>
    </row>
    <row r="674" spans="1:21" x14ac:dyDescent="0.35">
      <c r="A674" s="4">
        <f t="shared" si="21"/>
        <v>45714</v>
      </c>
      <c r="B674" t="s">
        <v>23</v>
      </c>
      <c r="C674" t="s">
        <v>24</v>
      </c>
      <c r="D674" t="s">
        <v>31</v>
      </c>
      <c r="E674" t="s">
        <v>36</v>
      </c>
      <c r="F674" t="s">
        <v>38</v>
      </c>
      <c r="G674">
        <v>91610</v>
      </c>
      <c r="H674" t="s">
        <v>41</v>
      </c>
      <c r="I674" t="s">
        <v>44</v>
      </c>
      <c r="J674">
        <v>142311</v>
      </c>
      <c r="K674">
        <v>8</v>
      </c>
      <c r="L674">
        <v>1373</v>
      </c>
      <c r="M674">
        <v>5</v>
      </c>
      <c r="N674">
        <v>2814</v>
      </c>
      <c r="O674">
        <v>13646</v>
      </c>
      <c r="P674">
        <v>10122</v>
      </c>
      <c r="Q674" t="s">
        <v>46</v>
      </c>
      <c r="R674" t="s">
        <v>50</v>
      </c>
      <c r="S674" t="s">
        <v>54</v>
      </c>
      <c r="T674">
        <v>2</v>
      </c>
      <c r="U674" t="str">
        <f t="shared" si="20"/>
        <v>Profit</v>
      </c>
    </row>
    <row r="675" spans="1:21" x14ac:dyDescent="0.35">
      <c r="A675" s="4">
        <f t="shared" si="21"/>
        <v>45714</v>
      </c>
      <c r="B675" t="s">
        <v>23</v>
      </c>
      <c r="C675" t="s">
        <v>26</v>
      </c>
      <c r="D675" t="s">
        <v>30</v>
      </c>
      <c r="E675" t="s">
        <v>36</v>
      </c>
      <c r="F675" t="s">
        <v>40</v>
      </c>
      <c r="G675">
        <v>23049</v>
      </c>
      <c r="H675" t="s">
        <v>41</v>
      </c>
      <c r="I675" t="s">
        <v>45</v>
      </c>
      <c r="J675">
        <v>924693</v>
      </c>
      <c r="K675">
        <v>1</v>
      </c>
      <c r="L675">
        <v>4150</v>
      </c>
      <c r="M675">
        <v>5</v>
      </c>
      <c r="N675">
        <v>43555</v>
      </c>
      <c r="O675">
        <v>8293</v>
      </c>
      <c r="P675">
        <v>830</v>
      </c>
      <c r="Q675" t="s">
        <v>46</v>
      </c>
      <c r="R675" t="s">
        <v>50</v>
      </c>
      <c r="S675" t="s">
        <v>53</v>
      </c>
      <c r="T675">
        <v>3</v>
      </c>
      <c r="U675" t="str">
        <f t="shared" si="20"/>
        <v>Profit</v>
      </c>
    </row>
    <row r="676" spans="1:21" x14ac:dyDescent="0.35">
      <c r="A676" s="4">
        <f t="shared" si="21"/>
        <v>45714</v>
      </c>
      <c r="B676" t="s">
        <v>21</v>
      </c>
      <c r="C676" t="s">
        <v>25</v>
      </c>
      <c r="D676" t="s">
        <v>31</v>
      </c>
      <c r="E676" t="s">
        <v>34</v>
      </c>
      <c r="F676" t="s">
        <v>39</v>
      </c>
      <c r="G676">
        <v>67193</v>
      </c>
      <c r="H676" t="s">
        <v>42</v>
      </c>
      <c r="I676" t="s">
        <v>44</v>
      </c>
      <c r="J676">
        <v>746122</v>
      </c>
      <c r="K676">
        <v>6</v>
      </c>
      <c r="L676">
        <v>3928</v>
      </c>
      <c r="M676">
        <v>0</v>
      </c>
      <c r="N676">
        <v>16539</v>
      </c>
      <c r="O676">
        <v>17672</v>
      </c>
      <c r="P676">
        <v>687</v>
      </c>
      <c r="Q676" t="s">
        <v>48</v>
      </c>
      <c r="R676" t="s">
        <v>50</v>
      </c>
      <c r="S676" t="s">
        <v>54</v>
      </c>
      <c r="T676">
        <v>3</v>
      </c>
      <c r="U676" t="str">
        <f t="shared" si="20"/>
        <v>Profit</v>
      </c>
    </row>
    <row r="677" spans="1:21" x14ac:dyDescent="0.35">
      <c r="A677" s="4">
        <f t="shared" si="21"/>
        <v>45714</v>
      </c>
      <c r="B677" t="s">
        <v>22</v>
      </c>
      <c r="C677" t="s">
        <v>26</v>
      </c>
      <c r="D677" t="s">
        <v>33</v>
      </c>
      <c r="E677" t="s">
        <v>36</v>
      </c>
      <c r="F677" t="s">
        <v>38</v>
      </c>
      <c r="G677">
        <v>45584</v>
      </c>
      <c r="H677" t="s">
        <v>41</v>
      </c>
      <c r="I677" t="s">
        <v>43</v>
      </c>
      <c r="J677">
        <v>117171</v>
      </c>
      <c r="K677">
        <v>1</v>
      </c>
      <c r="L677">
        <v>1791</v>
      </c>
      <c r="M677">
        <v>0</v>
      </c>
      <c r="N677">
        <v>39834</v>
      </c>
      <c r="O677">
        <v>3600</v>
      </c>
      <c r="P677">
        <v>4964</v>
      </c>
      <c r="Q677" t="s">
        <v>47</v>
      </c>
      <c r="R677" t="s">
        <v>52</v>
      </c>
      <c r="S677" t="s">
        <v>54</v>
      </c>
      <c r="T677">
        <v>3</v>
      </c>
      <c r="U677" t="str">
        <f t="shared" si="20"/>
        <v>Profit</v>
      </c>
    </row>
    <row r="678" spans="1:21" x14ac:dyDescent="0.35">
      <c r="A678" s="4">
        <f t="shared" si="21"/>
        <v>45714</v>
      </c>
      <c r="B678" t="s">
        <v>21</v>
      </c>
      <c r="C678" t="s">
        <v>26</v>
      </c>
      <c r="D678" t="s">
        <v>31</v>
      </c>
      <c r="E678" t="s">
        <v>36</v>
      </c>
      <c r="F678" t="s">
        <v>39</v>
      </c>
      <c r="G678">
        <v>76634</v>
      </c>
      <c r="H678" t="s">
        <v>42</v>
      </c>
      <c r="I678" t="s">
        <v>44</v>
      </c>
      <c r="J678">
        <v>608112</v>
      </c>
      <c r="K678">
        <v>9</v>
      </c>
      <c r="L678">
        <v>3416</v>
      </c>
      <c r="M678">
        <v>15</v>
      </c>
      <c r="N678">
        <v>13187</v>
      </c>
      <c r="O678">
        <v>19109</v>
      </c>
      <c r="P678">
        <v>11384</v>
      </c>
      <c r="Q678" t="s">
        <v>46</v>
      </c>
      <c r="R678" t="s">
        <v>50</v>
      </c>
      <c r="S678" t="s">
        <v>56</v>
      </c>
      <c r="T678">
        <v>5</v>
      </c>
      <c r="U678" t="str">
        <f t="shared" si="20"/>
        <v>Profit</v>
      </c>
    </row>
    <row r="679" spans="1:21" x14ac:dyDescent="0.35">
      <c r="A679" s="4">
        <f t="shared" si="21"/>
        <v>45714</v>
      </c>
      <c r="B679" t="s">
        <v>21</v>
      </c>
      <c r="C679" t="s">
        <v>24</v>
      </c>
      <c r="D679" t="s">
        <v>32</v>
      </c>
      <c r="E679" t="s">
        <v>36</v>
      </c>
      <c r="F679" t="s">
        <v>37</v>
      </c>
      <c r="G679">
        <v>24679</v>
      </c>
      <c r="H679" t="s">
        <v>41</v>
      </c>
      <c r="I679" t="s">
        <v>43</v>
      </c>
      <c r="J679">
        <v>403370</v>
      </c>
      <c r="K679">
        <v>9</v>
      </c>
      <c r="L679">
        <v>1527</v>
      </c>
      <c r="M679">
        <v>15</v>
      </c>
      <c r="N679">
        <v>8086</v>
      </c>
      <c r="O679">
        <v>15332</v>
      </c>
      <c r="P679">
        <v>8478</v>
      </c>
      <c r="Q679" t="s">
        <v>47</v>
      </c>
      <c r="R679" t="s">
        <v>51</v>
      </c>
      <c r="S679" t="s">
        <v>55</v>
      </c>
      <c r="T679">
        <v>1</v>
      </c>
      <c r="U679" t="str">
        <f t="shared" si="20"/>
        <v>Profit</v>
      </c>
    </row>
    <row r="680" spans="1:21" x14ac:dyDescent="0.35">
      <c r="A680" s="4">
        <f t="shared" si="21"/>
        <v>45714</v>
      </c>
      <c r="B680" t="s">
        <v>23</v>
      </c>
      <c r="C680" t="s">
        <v>26</v>
      </c>
      <c r="D680" t="s">
        <v>30</v>
      </c>
      <c r="E680" t="s">
        <v>35</v>
      </c>
      <c r="F680" t="s">
        <v>38</v>
      </c>
      <c r="G680">
        <v>44505</v>
      </c>
      <c r="H680" t="s">
        <v>42</v>
      </c>
      <c r="I680" t="s">
        <v>43</v>
      </c>
      <c r="J680">
        <v>915759</v>
      </c>
      <c r="K680">
        <v>6</v>
      </c>
      <c r="L680">
        <v>4049</v>
      </c>
      <c r="M680">
        <v>15</v>
      </c>
      <c r="N680">
        <v>41062</v>
      </c>
      <c r="O680">
        <v>7053</v>
      </c>
      <c r="P680">
        <v>16028</v>
      </c>
      <c r="Q680" t="s">
        <v>49</v>
      </c>
      <c r="R680" t="s">
        <v>50</v>
      </c>
      <c r="S680" t="s">
        <v>53</v>
      </c>
      <c r="T680">
        <v>5</v>
      </c>
      <c r="U680" t="str">
        <f t="shared" si="20"/>
        <v>Profit</v>
      </c>
    </row>
    <row r="681" spans="1:21" x14ac:dyDescent="0.35">
      <c r="A681" s="4">
        <f t="shared" si="21"/>
        <v>45714</v>
      </c>
      <c r="B681" t="s">
        <v>23</v>
      </c>
      <c r="C681" t="s">
        <v>24</v>
      </c>
      <c r="D681" t="s">
        <v>32</v>
      </c>
      <c r="E681" t="s">
        <v>35</v>
      </c>
      <c r="F681" t="s">
        <v>37</v>
      </c>
      <c r="G681">
        <v>61341</v>
      </c>
      <c r="H681" t="s">
        <v>41</v>
      </c>
      <c r="I681" t="s">
        <v>44</v>
      </c>
      <c r="J681">
        <v>957060</v>
      </c>
      <c r="K681">
        <v>6</v>
      </c>
      <c r="L681">
        <v>620</v>
      </c>
      <c r="M681">
        <v>15</v>
      </c>
      <c r="N681">
        <v>13510</v>
      </c>
      <c r="O681">
        <v>26150</v>
      </c>
      <c r="P681">
        <v>905</v>
      </c>
      <c r="Q681" t="s">
        <v>48</v>
      </c>
      <c r="R681" t="s">
        <v>52</v>
      </c>
      <c r="S681" t="s">
        <v>53</v>
      </c>
      <c r="T681">
        <v>5</v>
      </c>
      <c r="U681" t="str">
        <f t="shared" si="20"/>
        <v>Profit</v>
      </c>
    </row>
    <row r="682" spans="1:21" x14ac:dyDescent="0.35">
      <c r="A682" s="4">
        <f t="shared" si="21"/>
        <v>45714</v>
      </c>
      <c r="B682" t="s">
        <v>21</v>
      </c>
      <c r="C682" t="s">
        <v>25</v>
      </c>
      <c r="D682" t="s">
        <v>33</v>
      </c>
      <c r="E682" t="s">
        <v>35</v>
      </c>
      <c r="F682" t="s">
        <v>40</v>
      </c>
      <c r="G682">
        <v>60374</v>
      </c>
      <c r="H682" t="s">
        <v>42</v>
      </c>
      <c r="I682" t="s">
        <v>44</v>
      </c>
      <c r="J682">
        <v>706761</v>
      </c>
      <c r="K682">
        <v>9</v>
      </c>
      <c r="L682">
        <v>1241</v>
      </c>
      <c r="M682">
        <v>5</v>
      </c>
      <c r="N682">
        <v>16129</v>
      </c>
      <c r="O682">
        <v>1716</v>
      </c>
      <c r="P682">
        <v>8255</v>
      </c>
      <c r="Q682" t="s">
        <v>46</v>
      </c>
      <c r="R682" t="s">
        <v>52</v>
      </c>
      <c r="S682" t="s">
        <v>55</v>
      </c>
      <c r="T682">
        <v>1</v>
      </c>
      <c r="U682" t="str">
        <f t="shared" si="20"/>
        <v>Profit</v>
      </c>
    </row>
    <row r="683" spans="1:21" x14ac:dyDescent="0.35">
      <c r="A683" s="4">
        <f t="shared" si="21"/>
        <v>45714</v>
      </c>
      <c r="B683" t="s">
        <v>22</v>
      </c>
      <c r="C683" t="s">
        <v>25</v>
      </c>
      <c r="D683" t="s">
        <v>30</v>
      </c>
      <c r="E683" t="s">
        <v>34</v>
      </c>
      <c r="F683" t="s">
        <v>39</v>
      </c>
      <c r="G683">
        <v>56998</v>
      </c>
      <c r="H683" t="s">
        <v>42</v>
      </c>
      <c r="I683" t="s">
        <v>43</v>
      </c>
      <c r="J683">
        <v>688511</v>
      </c>
      <c r="K683">
        <v>5</v>
      </c>
      <c r="L683">
        <v>4381</v>
      </c>
      <c r="M683">
        <v>5</v>
      </c>
      <c r="N683">
        <v>36832</v>
      </c>
      <c r="O683">
        <v>20796</v>
      </c>
      <c r="P683">
        <v>361</v>
      </c>
      <c r="Q683" t="s">
        <v>48</v>
      </c>
      <c r="R683" t="s">
        <v>50</v>
      </c>
      <c r="S683" t="s">
        <v>56</v>
      </c>
      <c r="T683">
        <v>3</v>
      </c>
      <c r="U683" t="str">
        <f t="shared" si="20"/>
        <v>Profit</v>
      </c>
    </row>
    <row r="684" spans="1:21" x14ac:dyDescent="0.35">
      <c r="A684" s="4">
        <f t="shared" si="21"/>
        <v>45714</v>
      </c>
      <c r="B684" t="s">
        <v>20</v>
      </c>
      <c r="C684" t="s">
        <v>26</v>
      </c>
      <c r="D684" t="s">
        <v>29</v>
      </c>
      <c r="E684" t="s">
        <v>34</v>
      </c>
      <c r="F684" t="s">
        <v>37</v>
      </c>
      <c r="G684">
        <v>86970</v>
      </c>
      <c r="H684" t="s">
        <v>42</v>
      </c>
      <c r="I684" t="s">
        <v>45</v>
      </c>
      <c r="J684">
        <v>337401</v>
      </c>
      <c r="K684">
        <v>9</v>
      </c>
      <c r="L684">
        <v>2009</v>
      </c>
      <c r="M684">
        <v>5</v>
      </c>
      <c r="N684">
        <v>16200</v>
      </c>
      <c r="O684">
        <v>6323</v>
      </c>
      <c r="P684">
        <v>-2819</v>
      </c>
      <c r="Q684" t="s">
        <v>46</v>
      </c>
      <c r="R684" t="s">
        <v>52</v>
      </c>
      <c r="S684" t="s">
        <v>56</v>
      </c>
      <c r="T684">
        <v>2</v>
      </c>
      <c r="U684" t="str">
        <f t="shared" si="20"/>
        <v>Loss</v>
      </c>
    </row>
    <row r="685" spans="1:21" x14ac:dyDescent="0.35">
      <c r="A685" s="4">
        <f t="shared" si="21"/>
        <v>45714</v>
      </c>
      <c r="B685" t="s">
        <v>21</v>
      </c>
      <c r="C685" t="s">
        <v>27</v>
      </c>
      <c r="D685" t="s">
        <v>28</v>
      </c>
      <c r="E685" t="s">
        <v>34</v>
      </c>
      <c r="F685" t="s">
        <v>39</v>
      </c>
      <c r="G685">
        <v>65701</v>
      </c>
      <c r="H685" t="s">
        <v>41</v>
      </c>
      <c r="I685" t="s">
        <v>45</v>
      </c>
      <c r="J685">
        <v>310425</v>
      </c>
      <c r="K685">
        <v>5</v>
      </c>
      <c r="L685">
        <v>1742</v>
      </c>
      <c r="M685">
        <v>10</v>
      </c>
      <c r="N685">
        <v>28113</v>
      </c>
      <c r="O685">
        <v>29598</v>
      </c>
      <c r="P685">
        <v>6515</v>
      </c>
      <c r="Q685" t="s">
        <v>48</v>
      </c>
      <c r="R685" t="s">
        <v>52</v>
      </c>
      <c r="S685" t="s">
        <v>53</v>
      </c>
      <c r="T685">
        <v>3</v>
      </c>
      <c r="U685" t="str">
        <f t="shared" si="20"/>
        <v>Profit</v>
      </c>
    </row>
    <row r="686" spans="1:21" x14ac:dyDescent="0.35">
      <c r="A686" s="4">
        <f t="shared" si="21"/>
        <v>45715</v>
      </c>
      <c r="B686" t="s">
        <v>22</v>
      </c>
      <c r="C686" t="s">
        <v>24</v>
      </c>
      <c r="D686" t="s">
        <v>31</v>
      </c>
      <c r="E686" t="s">
        <v>35</v>
      </c>
      <c r="F686" t="s">
        <v>39</v>
      </c>
      <c r="G686">
        <v>54859</v>
      </c>
      <c r="H686" t="s">
        <v>41</v>
      </c>
      <c r="I686" t="s">
        <v>44</v>
      </c>
      <c r="J686">
        <v>175315</v>
      </c>
      <c r="K686">
        <v>4</v>
      </c>
      <c r="L686">
        <v>4852</v>
      </c>
      <c r="M686">
        <v>15</v>
      </c>
      <c r="N686">
        <v>42132</v>
      </c>
      <c r="O686">
        <v>14490</v>
      </c>
      <c r="P686">
        <v>-36</v>
      </c>
      <c r="Q686" t="s">
        <v>49</v>
      </c>
      <c r="R686" t="s">
        <v>51</v>
      </c>
      <c r="S686" t="s">
        <v>55</v>
      </c>
      <c r="T686">
        <v>3</v>
      </c>
      <c r="U686" t="str">
        <f t="shared" si="20"/>
        <v>Loss</v>
      </c>
    </row>
    <row r="687" spans="1:21" x14ac:dyDescent="0.35">
      <c r="A687" s="4">
        <f t="shared" si="21"/>
        <v>45715</v>
      </c>
      <c r="B687" t="s">
        <v>23</v>
      </c>
      <c r="C687" t="s">
        <v>24</v>
      </c>
      <c r="D687" t="s">
        <v>32</v>
      </c>
      <c r="E687" t="s">
        <v>36</v>
      </c>
      <c r="F687" t="s">
        <v>37</v>
      </c>
      <c r="G687">
        <v>43178</v>
      </c>
      <c r="H687" t="s">
        <v>41</v>
      </c>
      <c r="I687" t="s">
        <v>43</v>
      </c>
      <c r="J687">
        <v>563268</v>
      </c>
      <c r="K687">
        <v>2</v>
      </c>
      <c r="L687">
        <v>2590</v>
      </c>
      <c r="M687">
        <v>10</v>
      </c>
      <c r="N687">
        <v>32141</v>
      </c>
      <c r="O687">
        <v>19777</v>
      </c>
      <c r="P687">
        <v>10381</v>
      </c>
      <c r="Q687" t="s">
        <v>49</v>
      </c>
      <c r="R687" t="s">
        <v>51</v>
      </c>
      <c r="S687" t="s">
        <v>56</v>
      </c>
      <c r="T687">
        <v>5</v>
      </c>
      <c r="U687" t="str">
        <f t="shared" si="20"/>
        <v>Profit</v>
      </c>
    </row>
    <row r="688" spans="1:21" x14ac:dyDescent="0.35">
      <c r="A688" s="4">
        <f t="shared" si="21"/>
        <v>45715</v>
      </c>
      <c r="B688" t="s">
        <v>23</v>
      </c>
      <c r="C688" t="s">
        <v>26</v>
      </c>
      <c r="D688" t="s">
        <v>33</v>
      </c>
      <c r="E688" t="s">
        <v>34</v>
      </c>
      <c r="F688" t="s">
        <v>40</v>
      </c>
      <c r="G688">
        <v>37575</v>
      </c>
      <c r="H688" t="s">
        <v>42</v>
      </c>
      <c r="I688" t="s">
        <v>45</v>
      </c>
      <c r="J688">
        <v>729043</v>
      </c>
      <c r="K688">
        <v>2</v>
      </c>
      <c r="L688">
        <v>3417</v>
      </c>
      <c r="M688">
        <v>20</v>
      </c>
      <c r="N688">
        <v>36132</v>
      </c>
      <c r="O688">
        <v>21464</v>
      </c>
      <c r="P688">
        <v>9090</v>
      </c>
      <c r="Q688" t="s">
        <v>47</v>
      </c>
      <c r="R688" t="s">
        <v>50</v>
      </c>
      <c r="S688" t="s">
        <v>55</v>
      </c>
      <c r="T688">
        <v>2</v>
      </c>
      <c r="U688" t="str">
        <f t="shared" si="20"/>
        <v>Profit</v>
      </c>
    </row>
    <row r="689" spans="1:21" x14ac:dyDescent="0.35">
      <c r="A689" s="4">
        <f t="shared" si="21"/>
        <v>45715</v>
      </c>
      <c r="B689" t="s">
        <v>22</v>
      </c>
      <c r="C689" t="s">
        <v>24</v>
      </c>
      <c r="D689" t="s">
        <v>28</v>
      </c>
      <c r="E689" t="s">
        <v>34</v>
      </c>
      <c r="F689" t="s">
        <v>39</v>
      </c>
      <c r="G689">
        <v>29329</v>
      </c>
      <c r="H689" t="s">
        <v>42</v>
      </c>
      <c r="I689" t="s">
        <v>44</v>
      </c>
      <c r="J689">
        <v>425768</v>
      </c>
      <c r="K689">
        <v>1</v>
      </c>
      <c r="L689">
        <v>4281</v>
      </c>
      <c r="M689">
        <v>20</v>
      </c>
      <c r="N689">
        <v>45788</v>
      </c>
      <c r="O689">
        <v>12254</v>
      </c>
      <c r="P689">
        <v>5969</v>
      </c>
      <c r="Q689" t="s">
        <v>49</v>
      </c>
      <c r="R689" t="s">
        <v>52</v>
      </c>
      <c r="S689" t="s">
        <v>54</v>
      </c>
      <c r="T689">
        <v>1</v>
      </c>
      <c r="U689" t="str">
        <f t="shared" si="20"/>
        <v>Profit</v>
      </c>
    </row>
    <row r="690" spans="1:21" x14ac:dyDescent="0.35">
      <c r="A690" s="4">
        <f t="shared" si="21"/>
        <v>45715</v>
      </c>
      <c r="B690" t="s">
        <v>20</v>
      </c>
      <c r="C690" t="s">
        <v>24</v>
      </c>
      <c r="D690" t="s">
        <v>31</v>
      </c>
      <c r="E690" t="s">
        <v>35</v>
      </c>
      <c r="F690" t="s">
        <v>37</v>
      </c>
      <c r="G690">
        <v>67254</v>
      </c>
      <c r="H690" t="s">
        <v>42</v>
      </c>
      <c r="I690" t="s">
        <v>44</v>
      </c>
      <c r="J690">
        <v>457794</v>
      </c>
      <c r="K690">
        <v>3</v>
      </c>
      <c r="L690">
        <v>2212</v>
      </c>
      <c r="M690">
        <v>5</v>
      </c>
      <c r="N690">
        <v>18650</v>
      </c>
      <c r="O690">
        <v>18396</v>
      </c>
      <c r="P690">
        <v>191</v>
      </c>
      <c r="Q690" t="s">
        <v>48</v>
      </c>
      <c r="R690" t="s">
        <v>52</v>
      </c>
      <c r="S690" t="s">
        <v>53</v>
      </c>
      <c r="T690">
        <v>4</v>
      </c>
      <c r="U690" t="str">
        <f t="shared" si="20"/>
        <v>Profit</v>
      </c>
    </row>
    <row r="691" spans="1:21" x14ac:dyDescent="0.35">
      <c r="A691" s="4">
        <f t="shared" si="21"/>
        <v>45715</v>
      </c>
      <c r="B691" t="s">
        <v>23</v>
      </c>
      <c r="C691" t="s">
        <v>27</v>
      </c>
      <c r="D691" t="s">
        <v>28</v>
      </c>
      <c r="E691" t="s">
        <v>34</v>
      </c>
      <c r="F691" t="s">
        <v>40</v>
      </c>
      <c r="G691">
        <v>94029</v>
      </c>
      <c r="H691" t="s">
        <v>42</v>
      </c>
      <c r="I691" t="s">
        <v>43</v>
      </c>
      <c r="J691">
        <v>502526</v>
      </c>
      <c r="K691">
        <v>1</v>
      </c>
      <c r="L691">
        <v>3135</v>
      </c>
      <c r="M691">
        <v>20</v>
      </c>
      <c r="N691">
        <v>15408</v>
      </c>
      <c r="O691">
        <v>23632</v>
      </c>
      <c r="P691">
        <v>-384</v>
      </c>
      <c r="Q691" t="s">
        <v>48</v>
      </c>
      <c r="R691" t="s">
        <v>52</v>
      </c>
      <c r="S691" t="s">
        <v>56</v>
      </c>
      <c r="T691">
        <v>1</v>
      </c>
      <c r="U691" t="str">
        <f t="shared" si="20"/>
        <v>Loss</v>
      </c>
    </row>
    <row r="692" spans="1:21" x14ac:dyDescent="0.35">
      <c r="A692" s="4">
        <f t="shared" si="21"/>
        <v>45715</v>
      </c>
      <c r="B692" t="s">
        <v>23</v>
      </c>
      <c r="C692" t="s">
        <v>27</v>
      </c>
      <c r="D692" t="s">
        <v>31</v>
      </c>
      <c r="E692" t="s">
        <v>36</v>
      </c>
      <c r="F692" t="s">
        <v>37</v>
      </c>
      <c r="G692">
        <v>97366</v>
      </c>
      <c r="H692" t="s">
        <v>42</v>
      </c>
      <c r="I692" t="s">
        <v>45</v>
      </c>
      <c r="J692">
        <v>134281</v>
      </c>
      <c r="K692">
        <v>6</v>
      </c>
      <c r="L692">
        <v>4264</v>
      </c>
      <c r="M692">
        <v>5</v>
      </c>
      <c r="N692">
        <v>15594</v>
      </c>
      <c r="O692">
        <v>3360</v>
      </c>
      <c r="P692">
        <v>-3078</v>
      </c>
      <c r="Q692" t="s">
        <v>49</v>
      </c>
      <c r="R692" t="s">
        <v>51</v>
      </c>
      <c r="S692" t="s">
        <v>54</v>
      </c>
      <c r="T692">
        <v>2</v>
      </c>
      <c r="U692" t="str">
        <f t="shared" si="20"/>
        <v>Loss</v>
      </c>
    </row>
    <row r="693" spans="1:21" x14ac:dyDescent="0.35">
      <c r="A693" s="4">
        <f t="shared" si="21"/>
        <v>45715</v>
      </c>
      <c r="B693" t="s">
        <v>23</v>
      </c>
      <c r="C693" t="s">
        <v>26</v>
      </c>
      <c r="D693" t="s">
        <v>29</v>
      </c>
      <c r="E693" t="s">
        <v>35</v>
      </c>
      <c r="F693" t="s">
        <v>40</v>
      </c>
      <c r="G693">
        <v>83662</v>
      </c>
      <c r="H693" t="s">
        <v>42</v>
      </c>
      <c r="I693" t="s">
        <v>44</v>
      </c>
      <c r="J693">
        <v>421414</v>
      </c>
      <c r="K693">
        <v>7</v>
      </c>
      <c r="L693">
        <v>1093</v>
      </c>
      <c r="M693">
        <v>15</v>
      </c>
      <c r="N693">
        <v>44230</v>
      </c>
      <c r="O693">
        <v>27709</v>
      </c>
      <c r="P693">
        <v>-3014</v>
      </c>
      <c r="Q693" t="s">
        <v>48</v>
      </c>
      <c r="R693" t="s">
        <v>52</v>
      </c>
      <c r="S693" t="s">
        <v>55</v>
      </c>
      <c r="T693">
        <v>1</v>
      </c>
      <c r="U693" t="str">
        <f t="shared" si="20"/>
        <v>Loss</v>
      </c>
    </row>
    <row r="694" spans="1:21" x14ac:dyDescent="0.35">
      <c r="A694" s="4">
        <f t="shared" si="21"/>
        <v>45715</v>
      </c>
      <c r="B694" t="s">
        <v>22</v>
      </c>
      <c r="C694" t="s">
        <v>27</v>
      </c>
      <c r="D694" t="s">
        <v>30</v>
      </c>
      <c r="E694" t="s">
        <v>35</v>
      </c>
      <c r="F694" t="s">
        <v>39</v>
      </c>
      <c r="G694">
        <v>50068</v>
      </c>
      <c r="H694" t="s">
        <v>42</v>
      </c>
      <c r="I694" t="s">
        <v>45</v>
      </c>
      <c r="J694">
        <v>451489</v>
      </c>
      <c r="K694">
        <v>9</v>
      </c>
      <c r="L694">
        <v>1533</v>
      </c>
      <c r="M694">
        <v>10</v>
      </c>
      <c r="N694">
        <v>10226</v>
      </c>
      <c r="O694">
        <v>2946</v>
      </c>
      <c r="P694">
        <v>19198</v>
      </c>
      <c r="Q694" t="s">
        <v>48</v>
      </c>
      <c r="R694" t="s">
        <v>51</v>
      </c>
      <c r="S694" t="s">
        <v>55</v>
      </c>
      <c r="T694">
        <v>5</v>
      </c>
      <c r="U694" t="str">
        <f t="shared" si="20"/>
        <v>Profit</v>
      </c>
    </row>
    <row r="695" spans="1:21" x14ac:dyDescent="0.35">
      <c r="A695" s="4">
        <f t="shared" si="21"/>
        <v>45715</v>
      </c>
      <c r="B695" t="s">
        <v>21</v>
      </c>
      <c r="C695" t="s">
        <v>26</v>
      </c>
      <c r="D695" t="s">
        <v>28</v>
      </c>
      <c r="E695" t="s">
        <v>36</v>
      </c>
      <c r="F695" t="s">
        <v>38</v>
      </c>
      <c r="G695">
        <v>68951</v>
      </c>
      <c r="H695" t="s">
        <v>42</v>
      </c>
      <c r="I695" t="s">
        <v>44</v>
      </c>
      <c r="J695">
        <v>277176</v>
      </c>
      <c r="K695">
        <v>7</v>
      </c>
      <c r="L695">
        <v>3339</v>
      </c>
      <c r="M695">
        <v>5</v>
      </c>
      <c r="N695">
        <v>39649</v>
      </c>
      <c r="O695">
        <v>4512</v>
      </c>
      <c r="P695">
        <v>15426</v>
      </c>
      <c r="Q695" t="s">
        <v>48</v>
      </c>
      <c r="R695" t="s">
        <v>52</v>
      </c>
      <c r="S695" t="s">
        <v>53</v>
      </c>
      <c r="T695">
        <v>2</v>
      </c>
      <c r="U695" t="str">
        <f t="shared" si="20"/>
        <v>Profit</v>
      </c>
    </row>
    <row r="696" spans="1:21" x14ac:dyDescent="0.35">
      <c r="A696" s="4">
        <f t="shared" si="21"/>
        <v>45715</v>
      </c>
      <c r="B696" t="s">
        <v>23</v>
      </c>
      <c r="C696" t="s">
        <v>25</v>
      </c>
      <c r="D696" t="s">
        <v>28</v>
      </c>
      <c r="E696" t="s">
        <v>36</v>
      </c>
      <c r="F696" t="s">
        <v>37</v>
      </c>
      <c r="G696">
        <v>97629</v>
      </c>
      <c r="H696" t="s">
        <v>42</v>
      </c>
      <c r="I696" t="s">
        <v>44</v>
      </c>
      <c r="J696">
        <v>121735</v>
      </c>
      <c r="K696">
        <v>4</v>
      </c>
      <c r="L696">
        <v>711</v>
      </c>
      <c r="M696">
        <v>0</v>
      </c>
      <c r="N696">
        <v>34212</v>
      </c>
      <c r="O696">
        <v>9118</v>
      </c>
      <c r="P696">
        <v>18323</v>
      </c>
      <c r="Q696" t="s">
        <v>47</v>
      </c>
      <c r="R696" t="s">
        <v>51</v>
      </c>
      <c r="S696" t="s">
        <v>54</v>
      </c>
      <c r="T696">
        <v>4</v>
      </c>
      <c r="U696" t="str">
        <f t="shared" si="20"/>
        <v>Profit</v>
      </c>
    </row>
    <row r="697" spans="1:21" x14ac:dyDescent="0.35">
      <c r="A697" s="4">
        <f t="shared" si="21"/>
        <v>45715</v>
      </c>
      <c r="B697" t="s">
        <v>21</v>
      </c>
      <c r="C697" t="s">
        <v>26</v>
      </c>
      <c r="D697" t="s">
        <v>28</v>
      </c>
      <c r="E697" t="s">
        <v>36</v>
      </c>
      <c r="F697" t="s">
        <v>39</v>
      </c>
      <c r="G697">
        <v>45171</v>
      </c>
      <c r="H697" t="s">
        <v>41</v>
      </c>
      <c r="I697" t="s">
        <v>45</v>
      </c>
      <c r="J697">
        <v>996331</v>
      </c>
      <c r="K697">
        <v>4</v>
      </c>
      <c r="L697">
        <v>1905</v>
      </c>
      <c r="M697">
        <v>0</v>
      </c>
      <c r="N697">
        <v>2067</v>
      </c>
      <c r="O697">
        <v>22983</v>
      </c>
      <c r="P697">
        <v>-4500</v>
      </c>
      <c r="Q697" t="s">
        <v>47</v>
      </c>
      <c r="R697" t="s">
        <v>50</v>
      </c>
      <c r="S697" t="s">
        <v>56</v>
      </c>
      <c r="T697">
        <v>4</v>
      </c>
      <c r="U697" t="str">
        <f t="shared" si="20"/>
        <v>Loss</v>
      </c>
    </row>
    <row r="698" spans="1:21" x14ac:dyDescent="0.35">
      <c r="A698" s="4">
        <f t="shared" si="21"/>
        <v>45716</v>
      </c>
      <c r="B698" t="s">
        <v>20</v>
      </c>
      <c r="C698" t="s">
        <v>25</v>
      </c>
      <c r="D698" t="s">
        <v>30</v>
      </c>
      <c r="E698" t="s">
        <v>34</v>
      </c>
      <c r="F698" t="s">
        <v>37</v>
      </c>
      <c r="G698">
        <v>18262</v>
      </c>
      <c r="H698" t="s">
        <v>42</v>
      </c>
      <c r="I698" t="s">
        <v>45</v>
      </c>
      <c r="J698">
        <v>565501</v>
      </c>
      <c r="K698">
        <v>8</v>
      </c>
      <c r="L698">
        <v>4311</v>
      </c>
      <c r="M698">
        <v>15</v>
      </c>
      <c r="N698">
        <v>18572</v>
      </c>
      <c r="O698">
        <v>2351</v>
      </c>
      <c r="P698">
        <v>9313</v>
      </c>
      <c r="Q698" t="s">
        <v>46</v>
      </c>
      <c r="R698" t="s">
        <v>50</v>
      </c>
      <c r="S698" t="s">
        <v>53</v>
      </c>
      <c r="T698">
        <v>2</v>
      </c>
      <c r="U698" t="str">
        <f t="shared" si="20"/>
        <v>Profit</v>
      </c>
    </row>
    <row r="699" spans="1:21" x14ac:dyDescent="0.35">
      <c r="A699" s="4">
        <f t="shared" si="21"/>
        <v>45716</v>
      </c>
      <c r="B699" t="s">
        <v>23</v>
      </c>
      <c r="C699" t="s">
        <v>26</v>
      </c>
      <c r="D699" t="s">
        <v>33</v>
      </c>
      <c r="E699" t="s">
        <v>36</v>
      </c>
      <c r="F699" t="s">
        <v>37</v>
      </c>
      <c r="G699">
        <v>53270</v>
      </c>
      <c r="H699" t="s">
        <v>41</v>
      </c>
      <c r="I699" t="s">
        <v>43</v>
      </c>
      <c r="J699">
        <v>717461</v>
      </c>
      <c r="K699">
        <v>4</v>
      </c>
      <c r="L699">
        <v>3576</v>
      </c>
      <c r="M699">
        <v>10</v>
      </c>
      <c r="N699">
        <v>47663</v>
      </c>
      <c r="O699">
        <v>16610</v>
      </c>
      <c r="P699">
        <v>5014</v>
      </c>
      <c r="Q699" t="s">
        <v>48</v>
      </c>
      <c r="R699" t="s">
        <v>52</v>
      </c>
      <c r="S699" t="s">
        <v>54</v>
      </c>
      <c r="T699">
        <v>1</v>
      </c>
      <c r="U699" t="str">
        <f t="shared" si="20"/>
        <v>Profit</v>
      </c>
    </row>
    <row r="700" spans="1:21" x14ac:dyDescent="0.35">
      <c r="A700" s="4">
        <f t="shared" si="21"/>
        <v>45716</v>
      </c>
      <c r="B700" t="s">
        <v>23</v>
      </c>
      <c r="C700" t="s">
        <v>24</v>
      </c>
      <c r="D700" t="s">
        <v>31</v>
      </c>
      <c r="E700" t="s">
        <v>35</v>
      </c>
      <c r="F700" t="s">
        <v>40</v>
      </c>
      <c r="G700">
        <v>30785</v>
      </c>
      <c r="H700" t="s">
        <v>42</v>
      </c>
      <c r="I700" t="s">
        <v>43</v>
      </c>
      <c r="J700">
        <v>762365</v>
      </c>
      <c r="K700">
        <v>1</v>
      </c>
      <c r="L700">
        <v>1421</v>
      </c>
      <c r="M700">
        <v>5</v>
      </c>
      <c r="N700">
        <v>15232</v>
      </c>
      <c r="O700">
        <v>15817</v>
      </c>
      <c r="P700">
        <v>7538</v>
      </c>
      <c r="Q700" t="s">
        <v>47</v>
      </c>
      <c r="R700" t="s">
        <v>52</v>
      </c>
      <c r="S700" t="s">
        <v>53</v>
      </c>
      <c r="T700">
        <v>4</v>
      </c>
      <c r="U700" t="str">
        <f t="shared" si="20"/>
        <v>Profit</v>
      </c>
    </row>
    <row r="701" spans="1:21" x14ac:dyDescent="0.35">
      <c r="A701" s="4">
        <f t="shared" si="21"/>
        <v>45716</v>
      </c>
      <c r="B701" t="s">
        <v>20</v>
      </c>
      <c r="C701" t="s">
        <v>27</v>
      </c>
      <c r="D701" t="s">
        <v>29</v>
      </c>
      <c r="E701" t="s">
        <v>36</v>
      </c>
      <c r="F701" t="s">
        <v>37</v>
      </c>
      <c r="G701">
        <v>49469</v>
      </c>
      <c r="H701" t="s">
        <v>41</v>
      </c>
      <c r="I701" t="s">
        <v>43</v>
      </c>
      <c r="J701">
        <v>943996</v>
      </c>
      <c r="K701">
        <v>9</v>
      </c>
      <c r="L701">
        <v>2539</v>
      </c>
      <c r="M701">
        <v>15</v>
      </c>
      <c r="N701">
        <v>13146</v>
      </c>
      <c r="O701">
        <v>28473</v>
      </c>
      <c r="P701">
        <v>4818</v>
      </c>
      <c r="Q701" t="s">
        <v>49</v>
      </c>
      <c r="R701" t="s">
        <v>51</v>
      </c>
      <c r="S701" t="s">
        <v>54</v>
      </c>
      <c r="T701">
        <v>2</v>
      </c>
      <c r="U701" t="str">
        <f t="shared" si="20"/>
        <v>Profit</v>
      </c>
    </row>
    <row r="702" spans="1:21" x14ac:dyDescent="0.35">
      <c r="A702" s="4">
        <f t="shared" si="21"/>
        <v>45716</v>
      </c>
      <c r="B702" t="s">
        <v>23</v>
      </c>
      <c r="C702" t="s">
        <v>25</v>
      </c>
      <c r="D702" t="s">
        <v>28</v>
      </c>
      <c r="E702" t="s">
        <v>35</v>
      </c>
      <c r="F702" t="s">
        <v>40</v>
      </c>
      <c r="G702">
        <v>78831</v>
      </c>
      <c r="H702" t="s">
        <v>42</v>
      </c>
      <c r="I702" t="s">
        <v>43</v>
      </c>
      <c r="J702">
        <v>937928</v>
      </c>
      <c r="K702">
        <v>3</v>
      </c>
      <c r="L702">
        <v>2699</v>
      </c>
      <c r="M702">
        <v>10</v>
      </c>
      <c r="N702">
        <v>37906</v>
      </c>
      <c r="O702">
        <v>20459</v>
      </c>
      <c r="P702">
        <v>12611</v>
      </c>
      <c r="Q702" t="s">
        <v>48</v>
      </c>
      <c r="R702" t="s">
        <v>51</v>
      </c>
      <c r="S702" t="s">
        <v>56</v>
      </c>
      <c r="T702">
        <v>2</v>
      </c>
      <c r="U702" t="str">
        <f t="shared" si="20"/>
        <v>Profit</v>
      </c>
    </row>
    <row r="703" spans="1:21" x14ac:dyDescent="0.35">
      <c r="A703" s="4">
        <f t="shared" si="21"/>
        <v>45716</v>
      </c>
      <c r="B703" t="s">
        <v>21</v>
      </c>
      <c r="C703" t="s">
        <v>26</v>
      </c>
      <c r="D703" t="s">
        <v>30</v>
      </c>
      <c r="E703" t="s">
        <v>35</v>
      </c>
      <c r="F703" t="s">
        <v>39</v>
      </c>
      <c r="G703">
        <v>91223</v>
      </c>
      <c r="H703" t="s">
        <v>41</v>
      </c>
      <c r="I703" t="s">
        <v>45</v>
      </c>
      <c r="J703">
        <v>392042</v>
      </c>
      <c r="K703">
        <v>1</v>
      </c>
      <c r="L703">
        <v>4562</v>
      </c>
      <c r="M703">
        <v>0</v>
      </c>
      <c r="N703">
        <v>48002</v>
      </c>
      <c r="O703">
        <v>21288</v>
      </c>
      <c r="P703">
        <v>-2945</v>
      </c>
      <c r="Q703" t="s">
        <v>48</v>
      </c>
      <c r="R703" t="s">
        <v>51</v>
      </c>
      <c r="S703" t="s">
        <v>55</v>
      </c>
      <c r="T703">
        <v>2</v>
      </c>
      <c r="U703" t="str">
        <f t="shared" si="20"/>
        <v>Loss</v>
      </c>
    </row>
    <row r="704" spans="1:21" x14ac:dyDescent="0.35">
      <c r="A704" s="4">
        <f t="shared" si="21"/>
        <v>45716</v>
      </c>
      <c r="B704" t="s">
        <v>22</v>
      </c>
      <c r="C704" t="s">
        <v>27</v>
      </c>
      <c r="D704" t="s">
        <v>33</v>
      </c>
      <c r="E704" t="s">
        <v>34</v>
      </c>
      <c r="F704" t="s">
        <v>37</v>
      </c>
      <c r="G704">
        <v>55643</v>
      </c>
      <c r="H704" t="s">
        <v>42</v>
      </c>
      <c r="I704" t="s">
        <v>43</v>
      </c>
      <c r="J704">
        <v>478803</v>
      </c>
      <c r="K704">
        <v>9</v>
      </c>
      <c r="L704">
        <v>3738</v>
      </c>
      <c r="M704">
        <v>5</v>
      </c>
      <c r="N704">
        <v>44291</v>
      </c>
      <c r="O704">
        <v>28831</v>
      </c>
      <c r="P704">
        <v>-2845</v>
      </c>
      <c r="Q704" t="s">
        <v>46</v>
      </c>
      <c r="R704" t="s">
        <v>52</v>
      </c>
      <c r="S704" t="s">
        <v>55</v>
      </c>
      <c r="T704">
        <v>3</v>
      </c>
      <c r="U704" t="str">
        <f t="shared" si="20"/>
        <v>Loss</v>
      </c>
    </row>
    <row r="705" spans="1:21" x14ac:dyDescent="0.35">
      <c r="A705" s="4">
        <f t="shared" si="21"/>
        <v>45716</v>
      </c>
      <c r="B705" t="s">
        <v>21</v>
      </c>
      <c r="C705" t="s">
        <v>26</v>
      </c>
      <c r="D705" t="s">
        <v>31</v>
      </c>
      <c r="E705" t="s">
        <v>36</v>
      </c>
      <c r="F705" t="s">
        <v>39</v>
      </c>
      <c r="G705">
        <v>77657</v>
      </c>
      <c r="H705" t="s">
        <v>42</v>
      </c>
      <c r="I705" t="s">
        <v>45</v>
      </c>
      <c r="J705">
        <v>727030</v>
      </c>
      <c r="K705">
        <v>5</v>
      </c>
      <c r="L705">
        <v>1993</v>
      </c>
      <c r="M705">
        <v>10</v>
      </c>
      <c r="N705">
        <v>5190</v>
      </c>
      <c r="O705">
        <v>25244</v>
      </c>
      <c r="P705">
        <v>9056</v>
      </c>
      <c r="Q705" t="s">
        <v>49</v>
      </c>
      <c r="R705" t="s">
        <v>51</v>
      </c>
      <c r="S705" t="s">
        <v>55</v>
      </c>
      <c r="T705">
        <v>1</v>
      </c>
      <c r="U705" t="str">
        <f t="shared" si="20"/>
        <v>Profit</v>
      </c>
    </row>
    <row r="706" spans="1:21" x14ac:dyDescent="0.35">
      <c r="A706" s="4">
        <f t="shared" si="21"/>
        <v>45716</v>
      </c>
      <c r="B706" t="s">
        <v>22</v>
      </c>
      <c r="C706" t="s">
        <v>27</v>
      </c>
      <c r="D706" t="s">
        <v>30</v>
      </c>
      <c r="E706" t="s">
        <v>34</v>
      </c>
      <c r="F706" t="s">
        <v>38</v>
      </c>
      <c r="G706">
        <v>13582</v>
      </c>
      <c r="H706" t="s">
        <v>42</v>
      </c>
      <c r="I706" t="s">
        <v>44</v>
      </c>
      <c r="J706">
        <v>211184</v>
      </c>
      <c r="K706">
        <v>9</v>
      </c>
      <c r="L706">
        <v>4673</v>
      </c>
      <c r="M706">
        <v>20</v>
      </c>
      <c r="N706">
        <v>35620</v>
      </c>
      <c r="O706">
        <v>11539</v>
      </c>
      <c r="P706">
        <v>5069</v>
      </c>
      <c r="Q706" t="s">
        <v>49</v>
      </c>
      <c r="R706" t="s">
        <v>52</v>
      </c>
      <c r="S706" t="s">
        <v>56</v>
      </c>
      <c r="T706">
        <v>2</v>
      </c>
      <c r="U706" t="str">
        <f t="shared" si="20"/>
        <v>Profit</v>
      </c>
    </row>
    <row r="707" spans="1:21" x14ac:dyDescent="0.35">
      <c r="A707" s="4">
        <f t="shared" si="21"/>
        <v>45716</v>
      </c>
      <c r="B707" t="s">
        <v>22</v>
      </c>
      <c r="C707" t="s">
        <v>27</v>
      </c>
      <c r="D707" t="s">
        <v>29</v>
      </c>
      <c r="E707" t="s">
        <v>36</v>
      </c>
      <c r="F707" t="s">
        <v>39</v>
      </c>
      <c r="G707">
        <v>40280</v>
      </c>
      <c r="H707" t="s">
        <v>41</v>
      </c>
      <c r="I707" t="s">
        <v>45</v>
      </c>
      <c r="J707">
        <v>514924</v>
      </c>
      <c r="K707">
        <v>3</v>
      </c>
      <c r="L707">
        <v>2077</v>
      </c>
      <c r="M707">
        <v>5</v>
      </c>
      <c r="N707">
        <v>18042</v>
      </c>
      <c r="O707">
        <v>17911</v>
      </c>
      <c r="P707">
        <v>10991</v>
      </c>
      <c r="Q707" t="s">
        <v>48</v>
      </c>
      <c r="R707" t="s">
        <v>51</v>
      </c>
      <c r="S707" t="s">
        <v>54</v>
      </c>
      <c r="T707">
        <v>2</v>
      </c>
      <c r="U707" t="str">
        <f t="shared" ref="U707:U770" si="22">IF(P707&lt;0,"Loss","Profit")</f>
        <v>Profit</v>
      </c>
    </row>
    <row r="708" spans="1:21" x14ac:dyDescent="0.35">
      <c r="A708" s="4">
        <f t="shared" si="21"/>
        <v>45716</v>
      </c>
      <c r="B708" t="s">
        <v>21</v>
      </c>
      <c r="C708" t="s">
        <v>26</v>
      </c>
      <c r="D708" t="s">
        <v>29</v>
      </c>
      <c r="E708" t="s">
        <v>36</v>
      </c>
      <c r="F708" t="s">
        <v>37</v>
      </c>
      <c r="G708">
        <v>52589</v>
      </c>
      <c r="H708" t="s">
        <v>42</v>
      </c>
      <c r="I708" t="s">
        <v>43</v>
      </c>
      <c r="J708">
        <v>931456</v>
      </c>
      <c r="K708">
        <v>6</v>
      </c>
      <c r="L708">
        <v>2097</v>
      </c>
      <c r="M708">
        <v>20</v>
      </c>
      <c r="N708">
        <v>9353</v>
      </c>
      <c r="O708">
        <v>11845</v>
      </c>
      <c r="P708">
        <v>6056</v>
      </c>
      <c r="Q708" t="s">
        <v>47</v>
      </c>
      <c r="R708" t="s">
        <v>52</v>
      </c>
      <c r="S708" t="s">
        <v>53</v>
      </c>
      <c r="T708">
        <v>3</v>
      </c>
      <c r="U708" t="str">
        <f t="shared" si="22"/>
        <v>Profit</v>
      </c>
    </row>
    <row r="709" spans="1:21" x14ac:dyDescent="0.35">
      <c r="A709" s="4">
        <f t="shared" si="21"/>
        <v>45716</v>
      </c>
      <c r="B709" t="s">
        <v>21</v>
      </c>
      <c r="C709" t="s">
        <v>25</v>
      </c>
      <c r="D709" t="s">
        <v>31</v>
      </c>
      <c r="E709" t="s">
        <v>36</v>
      </c>
      <c r="F709" t="s">
        <v>38</v>
      </c>
      <c r="G709">
        <v>50000</v>
      </c>
      <c r="H709" t="s">
        <v>41</v>
      </c>
      <c r="I709" t="s">
        <v>45</v>
      </c>
      <c r="J709">
        <v>863840</v>
      </c>
      <c r="K709">
        <v>7</v>
      </c>
      <c r="L709">
        <v>2928</v>
      </c>
      <c r="M709">
        <v>15</v>
      </c>
      <c r="N709">
        <v>31645</v>
      </c>
      <c r="O709">
        <v>15102</v>
      </c>
      <c r="P709">
        <v>-2430</v>
      </c>
      <c r="Q709" t="s">
        <v>46</v>
      </c>
      <c r="R709" t="s">
        <v>51</v>
      </c>
      <c r="S709" t="s">
        <v>55</v>
      </c>
      <c r="T709">
        <v>5</v>
      </c>
      <c r="U709" t="str">
        <f t="shared" si="22"/>
        <v>Loss</v>
      </c>
    </row>
    <row r="710" spans="1:21" x14ac:dyDescent="0.35">
      <c r="A710" s="4">
        <f t="shared" si="21"/>
        <v>45717</v>
      </c>
      <c r="B710" t="s">
        <v>21</v>
      </c>
      <c r="C710" t="s">
        <v>25</v>
      </c>
      <c r="D710" t="s">
        <v>28</v>
      </c>
      <c r="E710" t="s">
        <v>36</v>
      </c>
      <c r="F710" t="s">
        <v>40</v>
      </c>
      <c r="G710">
        <v>11085</v>
      </c>
      <c r="H710" t="s">
        <v>41</v>
      </c>
      <c r="I710" t="s">
        <v>45</v>
      </c>
      <c r="J710">
        <v>345735</v>
      </c>
      <c r="K710">
        <v>5</v>
      </c>
      <c r="L710">
        <v>3495</v>
      </c>
      <c r="M710">
        <v>10</v>
      </c>
      <c r="N710">
        <v>25621</v>
      </c>
      <c r="O710">
        <v>12166</v>
      </c>
      <c r="P710">
        <v>4588</v>
      </c>
      <c r="Q710" t="s">
        <v>46</v>
      </c>
      <c r="R710" t="s">
        <v>51</v>
      </c>
      <c r="S710" t="s">
        <v>55</v>
      </c>
      <c r="T710">
        <v>3</v>
      </c>
      <c r="U710" t="str">
        <f t="shared" si="22"/>
        <v>Profit</v>
      </c>
    </row>
    <row r="711" spans="1:21" x14ac:dyDescent="0.35">
      <c r="A711" s="4">
        <f t="shared" si="21"/>
        <v>45717</v>
      </c>
      <c r="B711" t="s">
        <v>21</v>
      </c>
      <c r="C711" t="s">
        <v>24</v>
      </c>
      <c r="D711" t="s">
        <v>29</v>
      </c>
      <c r="E711" t="s">
        <v>36</v>
      </c>
      <c r="F711" t="s">
        <v>38</v>
      </c>
      <c r="G711">
        <v>91427</v>
      </c>
      <c r="H711" t="s">
        <v>41</v>
      </c>
      <c r="I711" t="s">
        <v>45</v>
      </c>
      <c r="J711">
        <v>769772</v>
      </c>
      <c r="K711">
        <v>8</v>
      </c>
      <c r="L711">
        <v>812</v>
      </c>
      <c r="M711">
        <v>10</v>
      </c>
      <c r="N711">
        <v>29634</v>
      </c>
      <c r="O711">
        <v>14467</v>
      </c>
      <c r="P711">
        <v>15865</v>
      </c>
      <c r="Q711" t="s">
        <v>46</v>
      </c>
      <c r="R711" t="s">
        <v>51</v>
      </c>
      <c r="S711" t="s">
        <v>56</v>
      </c>
      <c r="T711">
        <v>2</v>
      </c>
      <c r="U711" t="str">
        <f t="shared" si="22"/>
        <v>Profit</v>
      </c>
    </row>
    <row r="712" spans="1:21" x14ac:dyDescent="0.35">
      <c r="A712" s="4">
        <f t="shared" si="21"/>
        <v>45717</v>
      </c>
      <c r="B712" t="s">
        <v>20</v>
      </c>
      <c r="C712" t="s">
        <v>27</v>
      </c>
      <c r="D712" t="s">
        <v>33</v>
      </c>
      <c r="E712" t="s">
        <v>35</v>
      </c>
      <c r="F712" t="s">
        <v>37</v>
      </c>
      <c r="G712">
        <v>25600</v>
      </c>
      <c r="H712" t="s">
        <v>41</v>
      </c>
      <c r="I712" t="s">
        <v>45</v>
      </c>
      <c r="J712">
        <v>548037</v>
      </c>
      <c r="K712">
        <v>6</v>
      </c>
      <c r="L712">
        <v>2942</v>
      </c>
      <c r="M712">
        <v>10</v>
      </c>
      <c r="N712">
        <v>27332</v>
      </c>
      <c r="O712">
        <v>16793</v>
      </c>
      <c r="P712">
        <v>2476</v>
      </c>
      <c r="Q712" t="s">
        <v>48</v>
      </c>
      <c r="R712" t="s">
        <v>52</v>
      </c>
      <c r="S712" t="s">
        <v>56</v>
      </c>
      <c r="T712">
        <v>1</v>
      </c>
      <c r="U712" t="str">
        <f t="shared" si="22"/>
        <v>Profit</v>
      </c>
    </row>
    <row r="713" spans="1:21" x14ac:dyDescent="0.35">
      <c r="A713" s="4">
        <f t="shared" si="21"/>
        <v>45717</v>
      </c>
      <c r="B713" t="s">
        <v>23</v>
      </c>
      <c r="C713" t="s">
        <v>24</v>
      </c>
      <c r="D713" t="s">
        <v>30</v>
      </c>
      <c r="E713" t="s">
        <v>35</v>
      </c>
      <c r="F713" t="s">
        <v>37</v>
      </c>
      <c r="G713">
        <v>69801</v>
      </c>
      <c r="H713" t="s">
        <v>41</v>
      </c>
      <c r="I713" t="s">
        <v>45</v>
      </c>
      <c r="J713">
        <v>915810</v>
      </c>
      <c r="K713">
        <v>6</v>
      </c>
      <c r="L713">
        <v>4481</v>
      </c>
      <c r="M713">
        <v>10</v>
      </c>
      <c r="N713">
        <v>46956</v>
      </c>
      <c r="O713">
        <v>14668</v>
      </c>
      <c r="P713">
        <v>-2031</v>
      </c>
      <c r="Q713" t="s">
        <v>46</v>
      </c>
      <c r="R713" t="s">
        <v>50</v>
      </c>
      <c r="S713" t="s">
        <v>54</v>
      </c>
      <c r="T713">
        <v>3</v>
      </c>
      <c r="U713" t="str">
        <f t="shared" si="22"/>
        <v>Loss</v>
      </c>
    </row>
    <row r="714" spans="1:21" x14ac:dyDescent="0.35">
      <c r="A714" s="4">
        <f t="shared" si="21"/>
        <v>45717</v>
      </c>
      <c r="B714" t="s">
        <v>22</v>
      </c>
      <c r="C714" t="s">
        <v>24</v>
      </c>
      <c r="D714" t="s">
        <v>33</v>
      </c>
      <c r="E714" t="s">
        <v>36</v>
      </c>
      <c r="F714" t="s">
        <v>39</v>
      </c>
      <c r="G714">
        <v>71739</v>
      </c>
      <c r="H714" t="s">
        <v>42</v>
      </c>
      <c r="I714" t="s">
        <v>43</v>
      </c>
      <c r="J714">
        <v>999023</v>
      </c>
      <c r="K714">
        <v>7</v>
      </c>
      <c r="L714">
        <v>4575</v>
      </c>
      <c r="M714">
        <v>5</v>
      </c>
      <c r="N714">
        <v>44267</v>
      </c>
      <c r="O714">
        <v>23031</v>
      </c>
      <c r="P714">
        <v>8490</v>
      </c>
      <c r="Q714" t="s">
        <v>47</v>
      </c>
      <c r="R714" t="s">
        <v>50</v>
      </c>
      <c r="S714" t="s">
        <v>54</v>
      </c>
      <c r="T714">
        <v>2</v>
      </c>
      <c r="U714" t="str">
        <f t="shared" si="22"/>
        <v>Profit</v>
      </c>
    </row>
    <row r="715" spans="1:21" x14ac:dyDescent="0.35">
      <c r="A715" s="4">
        <f t="shared" si="21"/>
        <v>45717</v>
      </c>
      <c r="B715" t="s">
        <v>21</v>
      </c>
      <c r="C715" t="s">
        <v>26</v>
      </c>
      <c r="D715" t="s">
        <v>28</v>
      </c>
      <c r="E715" t="s">
        <v>35</v>
      </c>
      <c r="F715" t="s">
        <v>40</v>
      </c>
      <c r="G715">
        <v>84181</v>
      </c>
      <c r="H715" t="s">
        <v>41</v>
      </c>
      <c r="I715" t="s">
        <v>45</v>
      </c>
      <c r="J715">
        <v>744137</v>
      </c>
      <c r="K715">
        <v>8</v>
      </c>
      <c r="L715">
        <v>503</v>
      </c>
      <c r="M715">
        <v>20</v>
      </c>
      <c r="N715">
        <v>15930</v>
      </c>
      <c r="O715">
        <v>22544</v>
      </c>
      <c r="P715">
        <v>19269</v>
      </c>
      <c r="Q715" t="s">
        <v>49</v>
      </c>
      <c r="R715" t="s">
        <v>52</v>
      </c>
      <c r="S715" t="s">
        <v>54</v>
      </c>
      <c r="T715">
        <v>1</v>
      </c>
      <c r="U715" t="str">
        <f t="shared" si="22"/>
        <v>Profit</v>
      </c>
    </row>
    <row r="716" spans="1:21" x14ac:dyDescent="0.35">
      <c r="A716" s="4">
        <f t="shared" si="21"/>
        <v>45717</v>
      </c>
      <c r="B716" t="s">
        <v>21</v>
      </c>
      <c r="C716" t="s">
        <v>26</v>
      </c>
      <c r="D716" t="s">
        <v>33</v>
      </c>
      <c r="E716" t="s">
        <v>34</v>
      </c>
      <c r="F716" t="s">
        <v>37</v>
      </c>
      <c r="G716">
        <v>51596</v>
      </c>
      <c r="H716" t="s">
        <v>41</v>
      </c>
      <c r="I716" t="s">
        <v>43</v>
      </c>
      <c r="J716">
        <v>193638</v>
      </c>
      <c r="K716">
        <v>2</v>
      </c>
      <c r="L716">
        <v>4704</v>
      </c>
      <c r="M716">
        <v>20</v>
      </c>
      <c r="N716">
        <v>32641</v>
      </c>
      <c r="O716">
        <v>28272</v>
      </c>
      <c r="P716">
        <v>16494</v>
      </c>
      <c r="Q716" t="s">
        <v>47</v>
      </c>
      <c r="R716" t="s">
        <v>52</v>
      </c>
      <c r="S716" t="s">
        <v>53</v>
      </c>
      <c r="T716">
        <v>3</v>
      </c>
      <c r="U716" t="str">
        <f t="shared" si="22"/>
        <v>Profit</v>
      </c>
    </row>
    <row r="717" spans="1:21" x14ac:dyDescent="0.35">
      <c r="A717" s="4">
        <f t="shared" si="21"/>
        <v>45717</v>
      </c>
      <c r="B717" t="s">
        <v>21</v>
      </c>
      <c r="C717" t="s">
        <v>26</v>
      </c>
      <c r="D717" t="s">
        <v>33</v>
      </c>
      <c r="E717" t="s">
        <v>34</v>
      </c>
      <c r="F717" t="s">
        <v>37</v>
      </c>
      <c r="G717">
        <v>80410</v>
      </c>
      <c r="H717" t="s">
        <v>41</v>
      </c>
      <c r="I717" t="s">
        <v>44</v>
      </c>
      <c r="J717">
        <v>965012</v>
      </c>
      <c r="K717">
        <v>7</v>
      </c>
      <c r="L717">
        <v>1385</v>
      </c>
      <c r="M717">
        <v>15</v>
      </c>
      <c r="N717">
        <v>4595</v>
      </c>
      <c r="O717">
        <v>10473</v>
      </c>
      <c r="P717">
        <v>723</v>
      </c>
      <c r="Q717" t="s">
        <v>46</v>
      </c>
      <c r="R717" t="s">
        <v>50</v>
      </c>
      <c r="S717" t="s">
        <v>54</v>
      </c>
      <c r="T717">
        <v>4</v>
      </c>
      <c r="U717" t="str">
        <f t="shared" si="22"/>
        <v>Profit</v>
      </c>
    </row>
    <row r="718" spans="1:21" x14ac:dyDescent="0.35">
      <c r="A718" s="4">
        <f t="shared" si="21"/>
        <v>45717</v>
      </c>
      <c r="B718" t="s">
        <v>20</v>
      </c>
      <c r="C718" t="s">
        <v>27</v>
      </c>
      <c r="D718" t="s">
        <v>32</v>
      </c>
      <c r="E718" t="s">
        <v>34</v>
      </c>
      <c r="F718" t="s">
        <v>40</v>
      </c>
      <c r="G718">
        <v>89303</v>
      </c>
      <c r="H718" t="s">
        <v>41</v>
      </c>
      <c r="I718" t="s">
        <v>45</v>
      </c>
      <c r="J718">
        <v>355170</v>
      </c>
      <c r="K718">
        <v>9</v>
      </c>
      <c r="L718">
        <v>4688</v>
      </c>
      <c r="M718">
        <v>15</v>
      </c>
      <c r="N718">
        <v>23851</v>
      </c>
      <c r="O718">
        <v>6485</v>
      </c>
      <c r="P718">
        <v>-1411</v>
      </c>
      <c r="Q718" t="s">
        <v>49</v>
      </c>
      <c r="R718" t="s">
        <v>50</v>
      </c>
      <c r="S718" t="s">
        <v>54</v>
      </c>
      <c r="T718">
        <v>1</v>
      </c>
      <c r="U718" t="str">
        <f t="shared" si="22"/>
        <v>Loss</v>
      </c>
    </row>
    <row r="719" spans="1:21" x14ac:dyDescent="0.35">
      <c r="A719" s="4">
        <f t="shared" ref="A719:A782" si="23">A707+1</f>
        <v>45717</v>
      </c>
      <c r="B719" t="s">
        <v>21</v>
      </c>
      <c r="C719" t="s">
        <v>26</v>
      </c>
      <c r="D719" t="s">
        <v>33</v>
      </c>
      <c r="E719" t="s">
        <v>36</v>
      </c>
      <c r="F719" t="s">
        <v>40</v>
      </c>
      <c r="G719">
        <v>62188</v>
      </c>
      <c r="H719" t="s">
        <v>42</v>
      </c>
      <c r="I719" t="s">
        <v>44</v>
      </c>
      <c r="J719">
        <v>786669</v>
      </c>
      <c r="K719">
        <v>1</v>
      </c>
      <c r="L719">
        <v>691</v>
      </c>
      <c r="M719">
        <v>10</v>
      </c>
      <c r="N719">
        <v>3218</v>
      </c>
      <c r="O719">
        <v>15175</v>
      </c>
      <c r="P719">
        <v>5083</v>
      </c>
      <c r="Q719" t="s">
        <v>46</v>
      </c>
      <c r="R719" t="s">
        <v>51</v>
      </c>
      <c r="S719" t="s">
        <v>53</v>
      </c>
      <c r="T719">
        <v>2</v>
      </c>
      <c r="U719" t="str">
        <f t="shared" si="22"/>
        <v>Profit</v>
      </c>
    </row>
    <row r="720" spans="1:21" x14ac:dyDescent="0.35">
      <c r="A720" s="4">
        <f t="shared" si="23"/>
        <v>45717</v>
      </c>
      <c r="B720" t="s">
        <v>21</v>
      </c>
      <c r="C720" t="s">
        <v>26</v>
      </c>
      <c r="D720" t="s">
        <v>31</v>
      </c>
      <c r="E720" t="s">
        <v>36</v>
      </c>
      <c r="F720" t="s">
        <v>39</v>
      </c>
      <c r="G720">
        <v>36825</v>
      </c>
      <c r="H720" t="s">
        <v>42</v>
      </c>
      <c r="I720" t="s">
        <v>43</v>
      </c>
      <c r="J720">
        <v>576991</v>
      </c>
      <c r="K720">
        <v>1</v>
      </c>
      <c r="L720">
        <v>2880</v>
      </c>
      <c r="M720">
        <v>0</v>
      </c>
      <c r="N720">
        <v>24283</v>
      </c>
      <c r="O720">
        <v>4279</v>
      </c>
      <c r="P720">
        <v>131</v>
      </c>
      <c r="Q720" t="s">
        <v>46</v>
      </c>
      <c r="R720" t="s">
        <v>51</v>
      </c>
      <c r="S720" t="s">
        <v>55</v>
      </c>
      <c r="T720">
        <v>1</v>
      </c>
      <c r="U720" t="str">
        <f t="shared" si="22"/>
        <v>Profit</v>
      </c>
    </row>
    <row r="721" spans="1:21" x14ac:dyDescent="0.35">
      <c r="A721" s="4">
        <f t="shared" si="23"/>
        <v>45717</v>
      </c>
      <c r="B721" t="s">
        <v>21</v>
      </c>
      <c r="C721" t="s">
        <v>27</v>
      </c>
      <c r="D721" t="s">
        <v>30</v>
      </c>
      <c r="E721" t="s">
        <v>35</v>
      </c>
      <c r="F721" t="s">
        <v>38</v>
      </c>
      <c r="G721">
        <v>20913</v>
      </c>
      <c r="H721" t="s">
        <v>42</v>
      </c>
      <c r="I721" t="s">
        <v>45</v>
      </c>
      <c r="J721">
        <v>609903</v>
      </c>
      <c r="K721">
        <v>7</v>
      </c>
      <c r="L721">
        <v>1735</v>
      </c>
      <c r="M721">
        <v>0</v>
      </c>
      <c r="N721">
        <v>10675</v>
      </c>
      <c r="O721">
        <v>24794</v>
      </c>
      <c r="P721">
        <v>12657</v>
      </c>
      <c r="Q721" t="s">
        <v>48</v>
      </c>
      <c r="R721" t="s">
        <v>52</v>
      </c>
      <c r="S721" t="s">
        <v>55</v>
      </c>
      <c r="T721">
        <v>1</v>
      </c>
      <c r="U721" t="str">
        <f t="shared" si="22"/>
        <v>Profit</v>
      </c>
    </row>
    <row r="722" spans="1:21" x14ac:dyDescent="0.35">
      <c r="A722" s="4">
        <f t="shared" si="23"/>
        <v>45718</v>
      </c>
      <c r="B722" t="s">
        <v>23</v>
      </c>
      <c r="C722" t="s">
        <v>27</v>
      </c>
      <c r="D722" t="s">
        <v>32</v>
      </c>
      <c r="E722" t="s">
        <v>35</v>
      </c>
      <c r="F722" t="s">
        <v>40</v>
      </c>
      <c r="G722">
        <v>91751</v>
      </c>
      <c r="H722" t="s">
        <v>41</v>
      </c>
      <c r="I722" t="s">
        <v>44</v>
      </c>
      <c r="J722">
        <v>757795</v>
      </c>
      <c r="K722">
        <v>5</v>
      </c>
      <c r="L722">
        <v>3778</v>
      </c>
      <c r="M722">
        <v>10</v>
      </c>
      <c r="N722">
        <v>23067</v>
      </c>
      <c r="O722">
        <v>24116</v>
      </c>
      <c r="P722">
        <v>2544</v>
      </c>
      <c r="Q722" t="s">
        <v>49</v>
      </c>
      <c r="R722" t="s">
        <v>50</v>
      </c>
      <c r="S722" t="s">
        <v>56</v>
      </c>
      <c r="T722">
        <v>2</v>
      </c>
      <c r="U722" t="str">
        <f t="shared" si="22"/>
        <v>Profit</v>
      </c>
    </row>
    <row r="723" spans="1:21" x14ac:dyDescent="0.35">
      <c r="A723" s="4">
        <f t="shared" si="23"/>
        <v>45718</v>
      </c>
      <c r="B723" t="s">
        <v>20</v>
      </c>
      <c r="C723" t="s">
        <v>25</v>
      </c>
      <c r="D723" t="s">
        <v>30</v>
      </c>
      <c r="E723" t="s">
        <v>35</v>
      </c>
      <c r="F723" t="s">
        <v>37</v>
      </c>
      <c r="G723">
        <v>94269</v>
      </c>
      <c r="H723" t="s">
        <v>41</v>
      </c>
      <c r="I723" t="s">
        <v>43</v>
      </c>
      <c r="J723">
        <v>209470</v>
      </c>
      <c r="K723">
        <v>1</v>
      </c>
      <c r="L723">
        <v>3533</v>
      </c>
      <c r="M723">
        <v>20</v>
      </c>
      <c r="N723">
        <v>25831</v>
      </c>
      <c r="O723">
        <v>21400</v>
      </c>
      <c r="P723">
        <v>5437</v>
      </c>
      <c r="Q723" t="s">
        <v>46</v>
      </c>
      <c r="R723" t="s">
        <v>50</v>
      </c>
      <c r="S723" t="s">
        <v>53</v>
      </c>
      <c r="T723">
        <v>4</v>
      </c>
      <c r="U723" t="str">
        <f t="shared" si="22"/>
        <v>Profit</v>
      </c>
    </row>
    <row r="724" spans="1:21" x14ac:dyDescent="0.35">
      <c r="A724" s="4">
        <f t="shared" si="23"/>
        <v>45718</v>
      </c>
      <c r="B724" t="s">
        <v>21</v>
      </c>
      <c r="C724" t="s">
        <v>26</v>
      </c>
      <c r="D724" t="s">
        <v>30</v>
      </c>
      <c r="E724" t="s">
        <v>34</v>
      </c>
      <c r="F724" t="s">
        <v>40</v>
      </c>
      <c r="G724">
        <v>24332</v>
      </c>
      <c r="H724" t="s">
        <v>41</v>
      </c>
      <c r="I724" t="s">
        <v>44</v>
      </c>
      <c r="J724">
        <v>581916</v>
      </c>
      <c r="K724">
        <v>1</v>
      </c>
      <c r="L724">
        <v>2903</v>
      </c>
      <c r="M724">
        <v>15</v>
      </c>
      <c r="N724">
        <v>26384</v>
      </c>
      <c r="O724">
        <v>14018</v>
      </c>
      <c r="P724">
        <v>-1290</v>
      </c>
      <c r="Q724" t="s">
        <v>46</v>
      </c>
      <c r="R724" t="s">
        <v>52</v>
      </c>
      <c r="S724" t="s">
        <v>54</v>
      </c>
      <c r="T724">
        <v>1</v>
      </c>
      <c r="U724" t="str">
        <f t="shared" si="22"/>
        <v>Loss</v>
      </c>
    </row>
    <row r="725" spans="1:21" x14ac:dyDescent="0.35">
      <c r="A725" s="4">
        <f t="shared" si="23"/>
        <v>45718</v>
      </c>
      <c r="B725" t="s">
        <v>22</v>
      </c>
      <c r="C725" t="s">
        <v>26</v>
      </c>
      <c r="D725" t="s">
        <v>28</v>
      </c>
      <c r="E725" t="s">
        <v>34</v>
      </c>
      <c r="F725" t="s">
        <v>37</v>
      </c>
      <c r="G725">
        <v>64895</v>
      </c>
      <c r="H725" t="s">
        <v>42</v>
      </c>
      <c r="I725" t="s">
        <v>45</v>
      </c>
      <c r="J725">
        <v>360236</v>
      </c>
      <c r="K725">
        <v>2</v>
      </c>
      <c r="L725">
        <v>4791</v>
      </c>
      <c r="M725">
        <v>5</v>
      </c>
      <c r="N725">
        <v>42527</v>
      </c>
      <c r="O725">
        <v>16740</v>
      </c>
      <c r="P725">
        <v>8759</v>
      </c>
      <c r="Q725" t="s">
        <v>48</v>
      </c>
      <c r="R725" t="s">
        <v>50</v>
      </c>
      <c r="S725" t="s">
        <v>55</v>
      </c>
      <c r="T725">
        <v>2</v>
      </c>
      <c r="U725" t="str">
        <f t="shared" si="22"/>
        <v>Profit</v>
      </c>
    </row>
    <row r="726" spans="1:21" x14ac:dyDescent="0.35">
      <c r="A726" s="4">
        <f t="shared" si="23"/>
        <v>45718</v>
      </c>
      <c r="B726" t="s">
        <v>22</v>
      </c>
      <c r="C726" t="s">
        <v>26</v>
      </c>
      <c r="D726" t="s">
        <v>28</v>
      </c>
      <c r="E726" t="s">
        <v>34</v>
      </c>
      <c r="F726" t="s">
        <v>39</v>
      </c>
      <c r="G726">
        <v>14432</v>
      </c>
      <c r="H726" t="s">
        <v>41</v>
      </c>
      <c r="I726" t="s">
        <v>45</v>
      </c>
      <c r="J726">
        <v>332474</v>
      </c>
      <c r="K726">
        <v>9</v>
      </c>
      <c r="L726">
        <v>761</v>
      </c>
      <c r="M726">
        <v>0</v>
      </c>
      <c r="N726">
        <v>30564</v>
      </c>
      <c r="O726">
        <v>12486</v>
      </c>
      <c r="P726">
        <v>19612</v>
      </c>
      <c r="Q726" t="s">
        <v>49</v>
      </c>
      <c r="R726" t="s">
        <v>51</v>
      </c>
      <c r="S726" t="s">
        <v>56</v>
      </c>
      <c r="T726">
        <v>1</v>
      </c>
      <c r="U726" t="str">
        <f t="shared" si="22"/>
        <v>Profit</v>
      </c>
    </row>
    <row r="727" spans="1:21" x14ac:dyDescent="0.35">
      <c r="A727" s="4">
        <f t="shared" si="23"/>
        <v>45718</v>
      </c>
      <c r="B727" t="s">
        <v>22</v>
      </c>
      <c r="C727" t="s">
        <v>25</v>
      </c>
      <c r="D727" t="s">
        <v>32</v>
      </c>
      <c r="E727" t="s">
        <v>34</v>
      </c>
      <c r="F727" t="s">
        <v>38</v>
      </c>
      <c r="G727">
        <v>98095</v>
      </c>
      <c r="H727" t="s">
        <v>42</v>
      </c>
      <c r="I727" t="s">
        <v>45</v>
      </c>
      <c r="J727">
        <v>234458</v>
      </c>
      <c r="K727">
        <v>3</v>
      </c>
      <c r="L727">
        <v>2869</v>
      </c>
      <c r="M727">
        <v>15</v>
      </c>
      <c r="N727">
        <v>13741</v>
      </c>
      <c r="O727">
        <v>21320</v>
      </c>
      <c r="P727">
        <v>-2060</v>
      </c>
      <c r="Q727" t="s">
        <v>46</v>
      </c>
      <c r="R727" t="s">
        <v>50</v>
      </c>
      <c r="S727" t="s">
        <v>53</v>
      </c>
      <c r="T727">
        <v>5</v>
      </c>
      <c r="U727" t="str">
        <f t="shared" si="22"/>
        <v>Loss</v>
      </c>
    </row>
    <row r="728" spans="1:21" x14ac:dyDescent="0.35">
      <c r="A728" s="4">
        <f t="shared" si="23"/>
        <v>45718</v>
      </c>
      <c r="B728" t="s">
        <v>20</v>
      </c>
      <c r="C728" t="s">
        <v>26</v>
      </c>
      <c r="D728" t="s">
        <v>29</v>
      </c>
      <c r="E728" t="s">
        <v>35</v>
      </c>
      <c r="F728" t="s">
        <v>39</v>
      </c>
      <c r="G728">
        <v>36570</v>
      </c>
      <c r="H728" t="s">
        <v>41</v>
      </c>
      <c r="I728" t="s">
        <v>43</v>
      </c>
      <c r="J728">
        <v>302048</v>
      </c>
      <c r="K728">
        <v>9</v>
      </c>
      <c r="L728">
        <v>2967</v>
      </c>
      <c r="M728">
        <v>0</v>
      </c>
      <c r="N728">
        <v>18665</v>
      </c>
      <c r="O728">
        <v>2044</v>
      </c>
      <c r="P728">
        <v>-4580</v>
      </c>
      <c r="Q728" t="s">
        <v>46</v>
      </c>
      <c r="R728" t="s">
        <v>50</v>
      </c>
      <c r="S728" t="s">
        <v>53</v>
      </c>
      <c r="T728">
        <v>4</v>
      </c>
      <c r="U728" t="str">
        <f t="shared" si="22"/>
        <v>Loss</v>
      </c>
    </row>
    <row r="729" spans="1:21" x14ac:dyDescent="0.35">
      <c r="A729" s="4">
        <f t="shared" si="23"/>
        <v>45718</v>
      </c>
      <c r="B729" t="s">
        <v>20</v>
      </c>
      <c r="C729" t="s">
        <v>25</v>
      </c>
      <c r="D729" t="s">
        <v>28</v>
      </c>
      <c r="E729" t="s">
        <v>36</v>
      </c>
      <c r="F729" t="s">
        <v>40</v>
      </c>
      <c r="G729">
        <v>16103</v>
      </c>
      <c r="H729" t="s">
        <v>41</v>
      </c>
      <c r="I729" t="s">
        <v>44</v>
      </c>
      <c r="J729">
        <v>145503</v>
      </c>
      <c r="K729">
        <v>6</v>
      </c>
      <c r="L729">
        <v>2434</v>
      </c>
      <c r="M729">
        <v>20</v>
      </c>
      <c r="N729">
        <v>43589</v>
      </c>
      <c r="O729">
        <v>15482</v>
      </c>
      <c r="P729">
        <v>-1921</v>
      </c>
      <c r="Q729" t="s">
        <v>47</v>
      </c>
      <c r="R729" t="s">
        <v>51</v>
      </c>
      <c r="S729" t="s">
        <v>53</v>
      </c>
      <c r="T729">
        <v>5</v>
      </c>
      <c r="U729" t="str">
        <f t="shared" si="22"/>
        <v>Loss</v>
      </c>
    </row>
    <row r="730" spans="1:21" x14ac:dyDescent="0.35">
      <c r="A730" s="4">
        <f t="shared" si="23"/>
        <v>45718</v>
      </c>
      <c r="B730" t="s">
        <v>22</v>
      </c>
      <c r="C730" t="s">
        <v>24</v>
      </c>
      <c r="D730" t="s">
        <v>28</v>
      </c>
      <c r="E730" t="s">
        <v>36</v>
      </c>
      <c r="F730" t="s">
        <v>37</v>
      </c>
      <c r="G730">
        <v>25900</v>
      </c>
      <c r="H730" t="s">
        <v>42</v>
      </c>
      <c r="I730" t="s">
        <v>43</v>
      </c>
      <c r="J730">
        <v>732600</v>
      </c>
      <c r="K730">
        <v>6</v>
      </c>
      <c r="L730">
        <v>4927</v>
      </c>
      <c r="M730">
        <v>20</v>
      </c>
      <c r="N730">
        <v>37234</v>
      </c>
      <c r="O730">
        <v>4439</v>
      </c>
      <c r="P730">
        <v>9500</v>
      </c>
      <c r="Q730" t="s">
        <v>47</v>
      </c>
      <c r="R730" t="s">
        <v>50</v>
      </c>
      <c r="S730" t="s">
        <v>54</v>
      </c>
      <c r="T730">
        <v>1</v>
      </c>
      <c r="U730" t="str">
        <f t="shared" si="22"/>
        <v>Profit</v>
      </c>
    </row>
    <row r="731" spans="1:21" x14ac:dyDescent="0.35">
      <c r="A731" s="4">
        <f t="shared" si="23"/>
        <v>45718</v>
      </c>
      <c r="B731" t="s">
        <v>21</v>
      </c>
      <c r="C731" t="s">
        <v>25</v>
      </c>
      <c r="D731" t="s">
        <v>28</v>
      </c>
      <c r="E731" t="s">
        <v>34</v>
      </c>
      <c r="F731" t="s">
        <v>40</v>
      </c>
      <c r="G731">
        <v>68415</v>
      </c>
      <c r="H731" t="s">
        <v>41</v>
      </c>
      <c r="I731" t="s">
        <v>44</v>
      </c>
      <c r="J731">
        <v>740753</v>
      </c>
      <c r="K731">
        <v>7</v>
      </c>
      <c r="L731">
        <v>1759</v>
      </c>
      <c r="M731">
        <v>10</v>
      </c>
      <c r="N731">
        <v>30894</v>
      </c>
      <c r="O731">
        <v>17696</v>
      </c>
      <c r="P731">
        <v>16223</v>
      </c>
      <c r="Q731" t="s">
        <v>47</v>
      </c>
      <c r="R731" t="s">
        <v>51</v>
      </c>
      <c r="S731" t="s">
        <v>54</v>
      </c>
      <c r="T731">
        <v>4</v>
      </c>
      <c r="U731" t="str">
        <f t="shared" si="22"/>
        <v>Profit</v>
      </c>
    </row>
    <row r="732" spans="1:21" x14ac:dyDescent="0.35">
      <c r="A732" s="4">
        <f t="shared" si="23"/>
        <v>45718</v>
      </c>
      <c r="B732" t="s">
        <v>20</v>
      </c>
      <c r="C732" t="s">
        <v>24</v>
      </c>
      <c r="D732" t="s">
        <v>30</v>
      </c>
      <c r="E732" t="s">
        <v>36</v>
      </c>
      <c r="F732" t="s">
        <v>40</v>
      </c>
      <c r="G732">
        <v>77567</v>
      </c>
      <c r="H732" t="s">
        <v>42</v>
      </c>
      <c r="I732" t="s">
        <v>43</v>
      </c>
      <c r="J732">
        <v>697227</v>
      </c>
      <c r="K732">
        <v>8</v>
      </c>
      <c r="L732">
        <v>2554</v>
      </c>
      <c r="M732">
        <v>10</v>
      </c>
      <c r="N732">
        <v>38943</v>
      </c>
      <c r="O732">
        <v>16948</v>
      </c>
      <c r="P732">
        <v>-2581</v>
      </c>
      <c r="Q732" t="s">
        <v>48</v>
      </c>
      <c r="R732" t="s">
        <v>51</v>
      </c>
      <c r="S732" t="s">
        <v>54</v>
      </c>
      <c r="T732">
        <v>2</v>
      </c>
      <c r="U732" t="str">
        <f t="shared" si="22"/>
        <v>Loss</v>
      </c>
    </row>
    <row r="733" spans="1:21" x14ac:dyDescent="0.35">
      <c r="A733" s="4">
        <f t="shared" si="23"/>
        <v>45718</v>
      </c>
      <c r="B733" t="s">
        <v>22</v>
      </c>
      <c r="C733" t="s">
        <v>26</v>
      </c>
      <c r="D733" t="s">
        <v>32</v>
      </c>
      <c r="E733" t="s">
        <v>36</v>
      </c>
      <c r="F733" t="s">
        <v>40</v>
      </c>
      <c r="G733">
        <v>72713</v>
      </c>
      <c r="H733" t="s">
        <v>41</v>
      </c>
      <c r="I733" t="s">
        <v>45</v>
      </c>
      <c r="J733">
        <v>581994</v>
      </c>
      <c r="K733">
        <v>3</v>
      </c>
      <c r="L733">
        <v>1033</v>
      </c>
      <c r="M733">
        <v>0</v>
      </c>
      <c r="N733">
        <v>39689</v>
      </c>
      <c r="O733">
        <v>9507</v>
      </c>
      <c r="P733">
        <v>13664</v>
      </c>
      <c r="Q733" t="s">
        <v>47</v>
      </c>
      <c r="R733" t="s">
        <v>51</v>
      </c>
      <c r="S733" t="s">
        <v>56</v>
      </c>
      <c r="T733">
        <v>5</v>
      </c>
      <c r="U733" t="str">
        <f t="shared" si="22"/>
        <v>Profit</v>
      </c>
    </row>
    <row r="734" spans="1:21" x14ac:dyDescent="0.35">
      <c r="A734" s="4">
        <f t="shared" si="23"/>
        <v>45719</v>
      </c>
      <c r="B734" t="s">
        <v>22</v>
      </c>
      <c r="C734" t="s">
        <v>24</v>
      </c>
      <c r="D734" t="s">
        <v>30</v>
      </c>
      <c r="E734" t="s">
        <v>36</v>
      </c>
      <c r="F734" t="s">
        <v>40</v>
      </c>
      <c r="G734">
        <v>93169</v>
      </c>
      <c r="H734" t="s">
        <v>42</v>
      </c>
      <c r="I734" t="s">
        <v>44</v>
      </c>
      <c r="J734">
        <v>274536</v>
      </c>
      <c r="K734">
        <v>8</v>
      </c>
      <c r="L734">
        <v>2619</v>
      </c>
      <c r="M734">
        <v>0</v>
      </c>
      <c r="N734">
        <v>45689</v>
      </c>
      <c r="O734">
        <v>11642</v>
      </c>
      <c r="P734">
        <v>13718</v>
      </c>
      <c r="Q734" t="s">
        <v>47</v>
      </c>
      <c r="R734" t="s">
        <v>50</v>
      </c>
      <c r="S734" t="s">
        <v>53</v>
      </c>
      <c r="T734">
        <v>4</v>
      </c>
      <c r="U734" t="str">
        <f t="shared" si="22"/>
        <v>Profit</v>
      </c>
    </row>
    <row r="735" spans="1:21" x14ac:dyDescent="0.35">
      <c r="A735" s="4">
        <f t="shared" si="23"/>
        <v>45719</v>
      </c>
      <c r="B735" t="s">
        <v>21</v>
      </c>
      <c r="C735" t="s">
        <v>25</v>
      </c>
      <c r="D735" t="s">
        <v>31</v>
      </c>
      <c r="E735" t="s">
        <v>34</v>
      </c>
      <c r="F735" t="s">
        <v>38</v>
      </c>
      <c r="G735">
        <v>68639</v>
      </c>
      <c r="H735" t="s">
        <v>41</v>
      </c>
      <c r="I735" t="s">
        <v>44</v>
      </c>
      <c r="J735">
        <v>430619</v>
      </c>
      <c r="K735">
        <v>6</v>
      </c>
      <c r="L735">
        <v>2023</v>
      </c>
      <c r="M735">
        <v>15</v>
      </c>
      <c r="N735">
        <v>41324</v>
      </c>
      <c r="O735">
        <v>2890</v>
      </c>
      <c r="P735">
        <v>-3582</v>
      </c>
      <c r="Q735" t="s">
        <v>46</v>
      </c>
      <c r="R735" t="s">
        <v>51</v>
      </c>
      <c r="S735" t="s">
        <v>56</v>
      </c>
      <c r="T735">
        <v>4</v>
      </c>
      <c r="U735" t="str">
        <f t="shared" si="22"/>
        <v>Loss</v>
      </c>
    </row>
    <row r="736" spans="1:21" x14ac:dyDescent="0.35">
      <c r="A736" s="4">
        <f t="shared" si="23"/>
        <v>45719</v>
      </c>
      <c r="B736" t="s">
        <v>23</v>
      </c>
      <c r="C736" t="s">
        <v>27</v>
      </c>
      <c r="D736" t="s">
        <v>30</v>
      </c>
      <c r="E736" t="s">
        <v>35</v>
      </c>
      <c r="F736" t="s">
        <v>37</v>
      </c>
      <c r="G736">
        <v>98728</v>
      </c>
      <c r="H736" t="s">
        <v>41</v>
      </c>
      <c r="I736" t="s">
        <v>44</v>
      </c>
      <c r="J736">
        <v>182758</v>
      </c>
      <c r="K736">
        <v>6</v>
      </c>
      <c r="L736">
        <v>3165</v>
      </c>
      <c r="M736">
        <v>10</v>
      </c>
      <c r="N736">
        <v>30040</v>
      </c>
      <c r="O736">
        <v>14759</v>
      </c>
      <c r="P736">
        <v>8731</v>
      </c>
      <c r="Q736" t="s">
        <v>48</v>
      </c>
      <c r="R736" t="s">
        <v>52</v>
      </c>
      <c r="S736" t="s">
        <v>56</v>
      </c>
      <c r="T736">
        <v>1</v>
      </c>
      <c r="U736" t="str">
        <f t="shared" si="22"/>
        <v>Profit</v>
      </c>
    </row>
    <row r="737" spans="1:21" x14ac:dyDescent="0.35">
      <c r="A737" s="4">
        <f t="shared" si="23"/>
        <v>45719</v>
      </c>
      <c r="B737" t="s">
        <v>20</v>
      </c>
      <c r="C737" t="s">
        <v>24</v>
      </c>
      <c r="D737" t="s">
        <v>31</v>
      </c>
      <c r="E737" t="s">
        <v>35</v>
      </c>
      <c r="F737" t="s">
        <v>40</v>
      </c>
      <c r="G737">
        <v>95476</v>
      </c>
      <c r="H737" t="s">
        <v>41</v>
      </c>
      <c r="I737" t="s">
        <v>43</v>
      </c>
      <c r="J737">
        <v>258349</v>
      </c>
      <c r="K737">
        <v>3</v>
      </c>
      <c r="L737">
        <v>2686</v>
      </c>
      <c r="M737">
        <v>20</v>
      </c>
      <c r="N737">
        <v>4936</v>
      </c>
      <c r="O737">
        <v>29194</v>
      </c>
      <c r="P737">
        <v>-453</v>
      </c>
      <c r="Q737" t="s">
        <v>49</v>
      </c>
      <c r="R737" t="s">
        <v>50</v>
      </c>
      <c r="S737" t="s">
        <v>56</v>
      </c>
      <c r="T737">
        <v>5</v>
      </c>
      <c r="U737" t="str">
        <f t="shared" si="22"/>
        <v>Loss</v>
      </c>
    </row>
    <row r="738" spans="1:21" x14ac:dyDescent="0.35">
      <c r="A738" s="4">
        <f t="shared" si="23"/>
        <v>45719</v>
      </c>
      <c r="B738" t="s">
        <v>21</v>
      </c>
      <c r="C738" t="s">
        <v>24</v>
      </c>
      <c r="D738" t="s">
        <v>33</v>
      </c>
      <c r="E738" t="s">
        <v>36</v>
      </c>
      <c r="F738" t="s">
        <v>37</v>
      </c>
      <c r="G738">
        <v>18988</v>
      </c>
      <c r="H738" t="s">
        <v>41</v>
      </c>
      <c r="I738" t="s">
        <v>45</v>
      </c>
      <c r="J738">
        <v>973111</v>
      </c>
      <c r="K738">
        <v>6</v>
      </c>
      <c r="L738">
        <v>3957</v>
      </c>
      <c r="M738">
        <v>15</v>
      </c>
      <c r="N738">
        <v>27927</v>
      </c>
      <c r="O738">
        <v>21605</v>
      </c>
      <c r="P738">
        <v>1800</v>
      </c>
      <c r="Q738" t="s">
        <v>46</v>
      </c>
      <c r="R738" t="s">
        <v>51</v>
      </c>
      <c r="S738" t="s">
        <v>54</v>
      </c>
      <c r="T738">
        <v>2</v>
      </c>
      <c r="U738" t="str">
        <f t="shared" si="22"/>
        <v>Profit</v>
      </c>
    </row>
    <row r="739" spans="1:21" x14ac:dyDescent="0.35">
      <c r="A739" s="4">
        <f t="shared" si="23"/>
        <v>45719</v>
      </c>
      <c r="B739" t="s">
        <v>22</v>
      </c>
      <c r="C739" t="s">
        <v>26</v>
      </c>
      <c r="D739" t="s">
        <v>33</v>
      </c>
      <c r="E739" t="s">
        <v>35</v>
      </c>
      <c r="F739" t="s">
        <v>38</v>
      </c>
      <c r="G739">
        <v>88488</v>
      </c>
      <c r="H739" t="s">
        <v>41</v>
      </c>
      <c r="I739" t="s">
        <v>44</v>
      </c>
      <c r="J739">
        <v>154012</v>
      </c>
      <c r="K739">
        <v>8</v>
      </c>
      <c r="L739">
        <v>3089</v>
      </c>
      <c r="M739">
        <v>15</v>
      </c>
      <c r="N739">
        <v>15514</v>
      </c>
      <c r="O739">
        <v>13192</v>
      </c>
      <c r="P739">
        <v>-2959</v>
      </c>
      <c r="Q739" t="s">
        <v>46</v>
      </c>
      <c r="R739" t="s">
        <v>52</v>
      </c>
      <c r="S739" t="s">
        <v>53</v>
      </c>
      <c r="T739">
        <v>3</v>
      </c>
      <c r="U739" t="str">
        <f t="shared" si="22"/>
        <v>Loss</v>
      </c>
    </row>
    <row r="740" spans="1:21" x14ac:dyDescent="0.35">
      <c r="A740" s="4">
        <f t="shared" si="23"/>
        <v>45719</v>
      </c>
      <c r="B740" t="s">
        <v>22</v>
      </c>
      <c r="C740" t="s">
        <v>25</v>
      </c>
      <c r="D740" t="s">
        <v>31</v>
      </c>
      <c r="E740" t="s">
        <v>35</v>
      </c>
      <c r="F740" t="s">
        <v>37</v>
      </c>
      <c r="G740">
        <v>12977</v>
      </c>
      <c r="H740" t="s">
        <v>42</v>
      </c>
      <c r="I740" t="s">
        <v>43</v>
      </c>
      <c r="J740">
        <v>758498</v>
      </c>
      <c r="K740">
        <v>7</v>
      </c>
      <c r="L740">
        <v>4919</v>
      </c>
      <c r="M740">
        <v>5</v>
      </c>
      <c r="N740">
        <v>45265</v>
      </c>
      <c r="O740">
        <v>24362</v>
      </c>
      <c r="P740">
        <v>8583</v>
      </c>
      <c r="Q740" t="s">
        <v>48</v>
      </c>
      <c r="R740" t="s">
        <v>52</v>
      </c>
      <c r="S740" t="s">
        <v>55</v>
      </c>
      <c r="T740">
        <v>1</v>
      </c>
      <c r="U740" t="str">
        <f t="shared" si="22"/>
        <v>Profit</v>
      </c>
    </row>
    <row r="741" spans="1:21" x14ac:dyDescent="0.35">
      <c r="A741" s="4">
        <f t="shared" si="23"/>
        <v>45719</v>
      </c>
      <c r="B741" t="s">
        <v>21</v>
      </c>
      <c r="C741" t="s">
        <v>24</v>
      </c>
      <c r="D741" t="s">
        <v>31</v>
      </c>
      <c r="E741" t="s">
        <v>34</v>
      </c>
      <c r="F741" t="s">
        <v>37</v>
      </c>
      <c r="G741">
        <v>64641</v>
      </c>
      <c r="H741" t="s">
        <v>42</v>
      </c>
      <c r="I741" t="s">
        <v>44</v>
      </c>
      <c r="J741">
        <v>542543</v>
      </c>
      <c r="K741">
        <v>7</v>
      </c>
      <c r="L741">
        <v>2440</v>
      </c>
      <c r="M741">
        <v>20</v>
      </c>
      <c r="N741">
        <v>46398</v>
      </c>
      <c r="O741">
        <v>26071</v>
      </c>
      <c r="P741">
        <v>14952</v>
      </c>
      <c r="Q741" t="s">
        <v>48</v>
      </c>
      <c r="R741" t="s">
        <v>51</v>
      </c>
      <c r="S741" t="s">
        <v>54</v>
      </c>
      <c r="T741">
        <v>4</v>
      </c>
      <c r="U741" t="str">
        <f t="shared" si="22"/>
        <v>Profit</v>
      </c>
    </row>
    <row r="742" spans="1:21" x14ac:dyDescent="0.35">
      <c r="A742" s="4">
        <f t="shared" si="23"/>
        <v>45719</v>
      </c>
      <c r="B742" t="s">
        <v>20</v>
      </c>
      <c r="C742" t="s">
        <v>24</v>
      </c>
      <c r="D742" t="s">
        <v>30</v>
      </c>
      <c r="E742" t="s">
        <v>34</v>
      </c>
      <c r="F742" t="s">
        <v>38</v>
      </c>
      <c r="G742">
        <v>11268</v>
      </c>
      <c r="H742" t="s">
        <v>41</v>
      </c>
      <c r="I742" t="s">
        <v>45</v>
      </c>
      <c r="J742">
        <v>579741</v>
      </c>
      <c r="K742">
        <v>3</v>
      </c>
      <c r="L742">
        <v>4236</v>
      </c>
      <c r="M742">
        <v>15</v>
      </c>
      <c r="N742">
        <v>25697</v>
      </c>
      <c r="O742">
        <v>26556</v>
      </c>
      <c r="P742">
        <v>8252</v>
      </c>
      <c r="Q742" t="s">
        <v>46</v>
      </c>
      <c r="R742" t="s">
        <v>52</v>
      </c>
      <c r="S742" t="s">
        <v>54</v>
      </c>
      <c r="T742">
        <v>5</v>
      </c>
      <c r="U742" t="str">
        <f t="shared" si="22"/>
        <v>Profit</v>
      </c>
    </row>
    <row r="743" spans="1:21" x14ac:dyDescent="0.35">
      <c r="A743" s="4">
        <f t="shared" si="23"/>
        <v>45719</v>
      </c>
      <c r="B743" t="s">
        <v>23</v>
      </c>
      <c r="C743" t="s">
        <v>24</v>
      </c>
      <c r="D743" t="s">
        <v>31</v>
      </c>
      <c r="E743" t="s">
        <v>36</v>
      </c>
      <c r="F743" t="s">
        <v>40</v>
      </c>
      <c r="G743">
        <v>64431</v>
      </c>
      <c r="H743" t="s">
        <v>42</v>
      </c>
      <c r="I743" t="s">
        <v>44</v>
      </c>
      <c r="J743">
        <v>357638</v>
      </c>
      <c r="K743">
        <v>3</v>
      </c>
      <c r="L743">
        <v>572</v>
      </c>
      <c r="M743">
        <v>5</v>
      </c>
      <c r="N743">
        <v>27412</v>
      </c>
      <c r="O743">
        <v>22223</v>
      </c>
      <c r="P743">
        <v>8799</v>
      </c>
      <c r="Q743" t="s">
        <v>46</v>
      </c>
      <c r="R743" t="s">
        <v>51</v>
      </c>
      <c r="S743" t="s">
        <v>55</v>
      </c>
      <c r="T743">
        <v>3</v>
      </c>
      <c r="U743" t="str">
        <f t="shared" si="22"/>
        <v>Profit</v>
      </c>
    </row>
    <row r="744" spans="1:21" x14ac:dyDescent="0.35">
      <c r="A744" s="4">
        <f t="shared" si="23"/>
        <v>45719</v>
      </c>
      <c r="B744" t="s">
        <v>23</v>
      </c>
      <c r="C744" t="s">
        <v>24</v>
      </c>
      <c r="D744" t="s">
        <v>32</v>
      </c>
      <c r="E744" t="s">
        <v>36</v>
      </c>
      <c r="F744" t="s">
        <v>37</v>
      </c>
      <c r="G744">
        <v>26756</v>
      </c>
      <c r="H744" t="s">
        <v>42</v>
      </c>
      <c r="I744" t="s">
        <v>45</v>
      </c>
      <c r="J744">
        <v>824058</v>
      </c>
      <c r="K744">
        <v>5</v>
      </c>
      <c r="L744">
        <v>3387</v>
      </c>
      <c r="M744">
        <v>10</v>
      </c>
      <c r="N744">
        <v>8139</v>
      </c>
      <c r="O744">
        <v>22179</v>
      </c>
      <c r="P744">
        <v>-4629</v>
      </c>
      <c r="Q744" t="s">
        <v>46</v>
      </c>
      <c r="R744" t="s">
        <v>52</v>
      </c>
      <c r="S744" t="s">
        <v>56</v>
      </c>
      <c r="T744">
        <v>4</v>
      </c>
      <c r="U744" t="str">
        <f t="shared" si="22"/>
        <v>Loss</v>
      </c>
    </row>
    <row r="745" spans="1:21" x14ac:dyDescent="0.35">
      <c r="A745" s="4">
        <f t="shared" si="23"/>
        <v>45719</v>
      </c>
      <c r="B745" t="s">
        <v>22</v>
      </c>
      <c r="C745" t="s">
        <v>27</v>
      </c>
      <c r="D745" t="s">
        <v>33</v>
      </c>
      <c r="E745" t="s">
        <v>36</v>
      </c>
      <c r="F745" t="s">
        <v>39</v>
      </c>
      <c r="G745">
        <v>30764</v>
      </c>
      <c r="H745" t="s">
        <v>42</v>
      </c>
      <c r="I745" t="s">
        <v>43</v>
      </c>
      <c r="J745">
        <v>627040</v>
      </c>
      <c r="K745">
        <v>5</v>
      </c>
      <c r="L745">
        <v>1487</v>
      </c>
      <c r="M745">
        <v>20</v>
      </c>
      <c r="N745">
        <v>48520</v>
      </c>
      <c r="O745">
        <v>3028</v>
      </c>
      <c r="P745">
        <v>5788</v>
      </c>
      <c r="Q745" t="s">
        <v>48</v>
      </c>
      <c r="R745" t="s">
        <v>50</v>
      </c>
      <c r="S745" t="s">
        <v>56</v>
      </c>
      <c r="T745">
        <v>5</v>
      </c>
      <c r="U745" t="str">
        <f t="shared" si="22"/>
        <v>Profit</v>
      </c>
    </row>
    <row r="746" spans="1:21" x14ac:dyDescent="0.35">
      <c r="A746" s="4">
        <f t="shared" si="23"/>
        <v>45720</v>
      </c>
      <c r="B746" t="s">
        <v>20</v>
      </c>
      <c r="C746" t="s">
        <v>25</v>
      </c>
      <c r="D746" t="s">
        <v>33</v>
      </c>
      <c r="E746" t="s">
        <v>34</v>
      </c>
      <c r="F746" t="s">
        <v>37</v>
      </c>
      <c r="G746">
        <v>69912</v>
      </c>
      <c r="H746" t="s">
        <v>42</v>
      </c>
      <c r="I746" t="s">
        <v>43</v>
      </c>
      <c r="J746">
        <v>650053</v>
      </c>
      <c r="K746">
        <v>9</v>
      </c>
      <c r="L746">
        <v>1845</v>
      </c>
      <c r="M746">
        <v>10</v>
      </c>
      <c r="N746">
        <v>16098</v>
      </c>
      <c r="O746">
        <v>27668</v>
      </c>
      <c r="P746">
        <v>4194</v>
      </c>
      <c r="Q746" t="s">
        <v>46</v>
      </c>
      <c r="R746" t="s">
        <v>51</v>
      </c>
      <c r="S746" t="s">
        <v>54</v>
      </c>
      <c r="T746">
        <v>5</v>
      </c>
      <c r="U746" t="str">
        <f t="shared" si="22"/>
        <v>Profit</v>
      </c>
    </row>
    <row r="747" spans="1:21" x14ac:dyDescent="0.35">
      <c r="A747" s="4">
        <f t="shared" si="23"/>
        <v>45720</v>
      </c>
      <c r="B747" t="s">
        <v>23</v>
      </c>
      <c r="C747" t="s">
        <v>26</v>
      </c>
      <c r="D747" t="s">
        <v>29</v>
      </c>
      <c r="E747" t="s">
        <v>35</v>
      </c>
      <c r="F747" t="s">
        <v>40</v>
      </c>
      <c r="G747">
        <v>50385</v>
      </c>
      <c r="H747" t="s">
        <v>41</v>
      </c>
      <c r="I747" t="s">
        <v>45</v>
      </c>
      <c r="J747">
        <v>211193</v>
      </c>
      <c r="K747">
        <v>9</v>
      </c>
      <c r="L747">
        <v>3912</v>
      </c>
      <c r="M747">
        <v>5</v>
      </c>
      <c r="N747">
        <v>12258</v>
      </c>
      <c r="O747">
        <v>16690</v>
      </c>
      <c r="P747">
        <v>2577</v>
      </c>
      <c r="Q747" t="s">
        <v>46</v>
      </c>
      <c r="R747" t="s">
        <v>52</v>
      </c>
      <c r="S747" t="s">
        <v>54</v>
      </c>
      <c r="T747">
        <v>3</v>
      </c>
      <c r="U747" t="str">
        <f t="shared" si="22"/>
        <v>Profit</v>
      </c>
    </row>
    <row r="748" spans="1:21" x14ac:dyDescent="0.35">
      <c r="A748" s="4">
        <f t="shared" si="23"/>
        <v>45720</v>
      </c>
      <c r="B748" t="s">
        <v>20</v>
      </c>
      <c r="C748" t="s">
        <v>26</v>
      </c>
      <c r="D748" t="s">
        <v>31</v>
      </c>
      <c r="E748" t="s">
        <v>34</v>
      </c>
      <c r="F748" t="s">
        <v>39</v>
      </c>
      <c r="G748">
        <v>25032</v>
      </c>
      <c r="H748" t="s">
        <v>42</v>
      </c>
      <c r="I748" t="s">
        <v>45</v>
      </c>
      <c r="J748">
        <v>100837</v>
      </c>
      <c r="K748">
        <v>5</v>
      </c>
      <c r="L748">
        <v>2286</v>
      </c>
      <c r="M748">
        <v>20</v>
      </c>
      <c r="N748">
        <v>21385</v>
      </c>
      <c r="O748">
        <v>14251</v>
      </c>
      <c r="P748">
        <v>16759</v>
      </c>
      <c r="Q748" t="s">
        <v>49</v>
      </c>
      <c r="R748" t="s">
        <v>52</v>
      </c>
      <c r="S748" t="s">
        <v>54</v>
      </c>
      <c r="T748">
        <v>4</v>
      </c>
      <c r="U748" t="str">
        <f t="shared" si="22"/>
        <v>Profit</v>
      </c>
    </row>
    <row r="749" spans="1:21" x14ac:dyDescent="0.35">
      <c r="A749" s="4">
        <f t="shared" si="23"/>
        <v>45720</v>
      </c>
      <c r="B749" t="s">
        <v>20</v>
      </c>
      <c r="C749" t="s">
        <v>27</v>
      </c>
      <c r="D749" t="s">
        <v>28</v>
      </c>
      <c r="E749" t="s">
        <v>34</v>
      </c>
      <c r="F749" t="s">
        <v>40</v>
      </c>
      <c r="G749">
        <v>55702</v>
      </c>
      <c r="H749" t="s">
        <v>42</v>
      </c>
      <c r="I749" t="s">
        <v>43</v>
      </c>
      <c r="J749">
        <v>718298</v>
      </c>
      <c r="K749">
        <v>5</v>
      </c>
      <c r="L749">
        <v>1531</v>
      </c>
      <c r="M749">
        <v>0</v>
      </c>
      <c r="N749">
        <v>40767</v>
      </c>
      <c r="O749">
        <v>3907</v>
      </c>
      <c r="P749">
        <v>13907</v>
      </c>
      <c r="Q749" t="s">
        <v>47</v>
      </c>
      <c r="R749" t="s">
        <v>51</v>
      </c>
      <c r="S749" t="s">
        <v>55</v>
      </c>
      <c r="T749">
        <v>3</v>
      </c>
      <c r="U749" t="str">
        <f t="shared" si="22"/>
        <v>Profit</v>
      </c>
    </row>
    <row r="750" spans="1:21" x14ac:dyDescent="0.35">
      <c r="A750" s="4">
        <f t="shared" si="23"/>
        <v>45720</v>
      </c>
      <c r="B750" t="s">
        <v>22</v>
      </c>
      <c r="C750" t="s">
        <v>25</v>
      </c>
      <c r="D750" t="s">
        <v>28</v>
      </c>
      <c r="E750" t="s">
        <v>35</v>
      </c>
      <c r="F750" t="s">
        <v>37</v>
      </c>
      <c r="G750">
        <v>21885</v>
      </c>
      <c r="H750" t="s">
        <v>41</v>
      </c>
      <c r="I750" t="s">
        <v>45</v>
      </c>
      <c r="J750">
        <v>752265</v>
      </c>
      <c r="K750">
        <v>6</v>
      </c>
      <c r="L750">
        <v>2506</v>
      </c>
      <c r="M750">
        <v>0</v>
      </c>
      <c r="N750">
        <v>7074</v>
      </c>
      <c r="O750">
        <v>4143</v>
      </c>
      <c r="P750">
        <v>17738</v>
      </c>
      <c r="Q750" t="s">
        <v>47</v>
      </c>
      <c r="R750" t="s">
        <v>50</v>
      </c>
      <c r="S750" t="s">
        <v>54</v>
      </c>
      <c r="T750">
        <v>2</v>
      </c>
      <c r="U750" t="str">
        <f t="shared" si="22"/>
        <v>Profit</v>
      </c>
    </row>
    <row r="751" spans="1:21" x14ac:dyDescent="0.35">
      <c r="A751" s="4">
        <f t="shared" si="23"/>
        <v>45720</v>
      </c>
      <c r="B751" t="s">
        <v>23</v>
      </c>
      <c r="C751" t="s">
        <v>24</v>
      </c>
      <c r="D751" t="s">
        <v>31</v>
      </c>
      <c r="E751" t="s">
        <v>35</v>
      </c>
      <c r="F751" t="s">
        <v>38</v>
      </c>
      <c r="G751">
        <v>19796</v>
      </c>
      <c r="H751" t="s">
        <v>41</v>
      </c>
      <c r="I751" t="s">
        <v>45</v>
      </c>
      <c r="J751">
        <v>570795</v>
      </c>
      <c r="K751">
        <v>8</v>
      </c>
      <c r="L751">
        <v>1730</v>
      </c>
      <c r="M751">
        <v>0</v>
      </c>
      <c r="N751">
        <v>27008</v>
      </c>
      <c r="O751">
        <v>9919</v>
      </c>
      <c r="P751">
        <v>15884</v>
      </c>
      <c r="Q751" t="s">
        <v>47</v>
      </c>
      <c r="R751" t="s">
        <v>51</v>
      </c>
      <c r="S751" t="s">
        <v>54</v>
      </c>
      <c r="T751">
        <v>1</v>
      </c>
      <c r="U751" t="str">
        <f t="shared" si="22"/>
        <v>Profit</v>
      </c>
    </row>
    <row r="752" spans="1:21" x14ac:dyDescent="0.35">
      <c r="A752" s="4">
        <f t="shared" si="23"/>
        <v>45720</v>
      </c>
      <c r="B752" t="s">
        <v>21</v>
      </c>
      <c r="C752" t="s">
        <v>27</v>
      </c>
      <c r="D752" t="s">
        <v>32</v>
      </c>
      <c r="E752" t="s">
        <v>36</v>
      </c>
      <c r="F752" t="s">
        <v>40</v>
      </c>
      <c r="G752">
        <v>42863</v>
      </c>
      <c r="H752" t="s">
        <v>41</v>
      </c>
      <c r="I752" t="s">
        <v>44</v>
      </c>
      <c r="J752">
        <v>343762</v>
      </c>
      <c r="K752">
        <v>6</v>
      </c>
      <c r="L752">
        <v>910</v>
      </c>
      <c r="M752">
        <v>15</v>
      </c>
      <c r="N752">
        <v>23932</v>
      </c>
      <c r="O752">
        <v>29769</v>
      </c>
      <c r="P752">
        <v>9939</v>
      </c>
      <c r="Q752" t="s">
        <v>47</v>
      </c>
      <c r="R752" t="s">
        <v>52</v>
      </c>
      <c r="S752" t="s">
        <v>53</v>
      </c>
      <c r="T752">
        <v>1</v>
      </c>
      <c r="U752" t="str">
        <f t="shared" si="22"/>
        <v>Profit</v>
      </c>
    </row>
    <row r="753" spans="1:21" x14ac:dyDescent="0.35">
      <c r="A753" s="4">
        <f t="shared" si="23"/>
        <v>45720</v>
      </c>
      <c r="B753" t="s">
        <v>22</v>
      </c>
      <c r="C753" t="s">
        <v>25</v>
      </c>
      <c r="D753" t="s">
        <v>28</v>
      </c>
      <c r="E753" t="s">
        <v>35</v>
      </c>
      <c r="F753" t="s">
        <v>40</v>
      </c>
      <c r="G753">
        <v>91014</v>
      </c>
      <c r="H753" t="s">
        <v>41</v>
      </c>
      <c r="I753" t="s">
        <v>43</v>
      </c>
      <c r="J753">
        <v>681285</v>
      </c>
      <c r="K753">
        <v>6</v>
      </c>
      <c r="L753">
        <v>2805</v>
      </c>
      <c r="M753">
        <v>0</v>
      </c>
      <c r="N753">
        <v>22731</v>
      </c>
      <c r="O753">
        <v>22774</v>
      </c>
      <c r="P753">
        <v>650</v>
      </c>
      <c r="Q753" t="s">
        <v>47</v>
      </c>
      <c r="R753" t="s">
        <v>51</v>
      </c>
      <c r="S753" t="s">
        <v>55</v>
      </c>
      <c r="T753">
        <v>2</v>
      </c>
      <c r="U753" t="str">
        <f t="shared" si="22"/>
        <v>Profit</v>
      </c>
    </row>
    <row r="754" spans="1:21" x14ac:dyDescent="0.35">
      <c r="A754" s="4">
        <f t="shared" si="23"/>
        <v>45720</v>
      </c>
      <c r="B754" t="s">
        <v>23</v>
      </c>
      <c r="C754" t="s">
        <v>24</v>
      </c>
      <c r="D754" t="s">
        <v>29</v>
      </c>
      <c r="E754" t="s">
        <v>35</v>
      </c>
      <c r="F754" t="s">
        <v>38</v>
      </c>
      <c r="G754">
        <v>42117</v>
      </c>
      <c r="H754" t="s">
        <v>41</v>
      </c>
      <c r="I754" t="s">
        <v>43</v>
      </c>
      <c r="J754">
        <v>790861</v>
      </c>
      <c r="K754">
        <v>9</v>
      </c>
      <c r="L754">
        <v>2319</v>
      </c>
      <c r="M754">
        <v>15</v>
      </c>
      <c r="N754">
        <v>40887</v>
      </c>
      <c r="O754">
        <v>8574</v>
      </c>
      <c r="P754">
        <v>9947</v>
      </c>
      <c r="Q754" t="s">
        <v>46</v>
      </c>
      <c r="R754" t="s">
        <v>50</v>
      </c>
      <c r="S754" t="s">
        <v>55</v>
      </c>
      <c r="T754">
        <v>4</v>
      </c>
      <c r="U754" t="str">
        <f t="shared" si="22"/>
        <v>Profit</v>
      </c>
    </row>
    <row r="755" spans="1:21" x14ac:dyDescent="0.35">
      <c r="A755" s="4">
        <f t="shared" si="23"/>
        <v>45720</v>
      </c>
      <c r="B755" t="s">
        <v>23</v>
      </c>
      <c r="C755" t="s">
        <v>27</v>
      </c>
      <c r="D755" t="s">
        <v>31</v>
      </c>
      <c r="E755" t="s">
        <v>35</v>
      </c>
      <c r="F755" t="s">
        <v>37</v>
      </c>
      <c r="G755">
        <v>30753</v>
      </c>
      <c r="H755" t="s">
        <v>41</v>
      </c>
      <c r="I755" t="s">
        <v>45</v>
      </c>
      <c r="J755">
        <v>537986</v>
      </c>
      <c r="K755">
        <v>1</v>
      </c>
      <c r="L755">
        <v>3592</v>
      </c>
      <c r="M755">
        <v>15</v>
      </c>
      <c r="N755">
        <v>15083</v>
      </c>
      <c r="O755">
        <v>10659</v>
      </c>
      <c r="P755">
        <v>-3582</v>
      </c>
      <c r="Q755" t="s">
        <v>46</v>
      </c>
      <c r="R755" t="s">
        <v>52</v>
      </c>
      <c r="S755" t="s">
        <v>53</v>
      </c>
      <c r="T755">
        <v>3</v>
      </c>
      <c r="U755" t="str">
        <f t="shared" si="22"/>
        <v>Loss</v>
      </c>
    </row>
    <row r="756" spans="1:21" x14ac:dyDescent="0.35">
      <c r="A756" s="4">
        <f t="shared" si="23"/>
        <v>45720</v>
      </c>
      <c r="B756" t="s">
        <v>23</v>
      </c>
      <c r="C756" t="s">
        <v>25</v>
      </c>
      <c r="D756" t="s">
        <v>32</v>
      </c>
      <c r="E756" t="s">
        <v>35</v>
      </c>
      <c r="F756" t="s">
        <v>40</v>
      </c>
      <c r="G756">
        <v>30325</v>
      </c>
      <c r="H756" t="s">
        <v>41</v>
      </c>
      <c r="I756" t="s">
        <v>45</v>
      </c>
      <c r="J756">
        <v>343977</v>
      </c>
      <c r="K756">
        <v>4</v>
      </c>
      <c r="L756">
        <v>3091</v>
      </c>
      <c r="M756">
        <v>5</v>
      </c>
      <c r="N756">
        <v>13825</v>
      </c>
      <c r="O756">
        <v>10306</v>
      </c>
      <c r="P756">
        <v>7868</v>
      </c>
      <c r="Q756" t="s">
        <v>49</v>
      </c>
      <c r="R756" t="s">
        <v>50</v>
      </c>
      <c r="S756" t="s">
        <v>56</v>
      </c>
      <c r="T756">
        <v>1</v>
      </c>
      <c r="U756" t="str">
        <f t="shared" si="22"/>
        <v>Profit</v>
      </c>
    </row>
    <row r="757" spans="1:21" x14ac:dyDescent="0.35">
      <c r="A757" s="4">
        <f t="shared" si="23"/>
        <v>45720</v>
      </c>
      <c r="B757" t="s">
        <v>23</v>
      </c>
      <c r="C757" t="s">
        <v>26</v>
      </c>
      <c r="D757" t="s">
        <v>32</v>
      </c>
      <c r="E757" t="s">
        <v>36</v>
      </c>
      <c r="F757" t="s">
        <v>37</v>
      </c>
      <c r="G757">
        <v>17021</v>
      </c>
      <c r="H757" t="s">
        <v>41</v>
      </c>
      <c r="I757" t="s">
        <v>45</v>
      </c>
      <c r="J757">
        <v>976040</v>
      </c>
      <c r="K757">
        <v>2</v>
      </c>
      <c r="L757">
        <v>3002</v>
      </c>
      <c r="M757">
        <v>0</v>
      </c>
      <c r="N757">
        <v>9050</v>
      </c>
      <c r="O757">
        <v>2677</v>
      </c>
      <c r="P757">
        <v>-1799</v>
      </c>
      <c r="Q757" t="s">
        <v>48</v>
      </c>
      <c r="R757" t="s">
        <v>50</v>
      </c>
      <c r="S757" t="s">
        <v>55</v>
      </c>
      <c r="T757">
        <v>2</v>
      </c>
      <c r="U757" t="str">
        <f t="shared" si="22"/>
        <v>Loss</v>
      </c>
    </row>
    <row r="758" spans="1:21" x14ac:dyDescent="0.35">
      <c r="A758" s="4">
        <f t="shared" si="23"/>
        <v>45721</v>
      </c>
      <c r="B758" t="s">
        <v>23</v>
      </c>
      <c r="C758" t="s">
        <v>26</v>
      </c>
      <c r="D758" t="s">
        <v>30</v>
      </c>
      <c r="E758" t="s">
        <v>36</v>
      </c>
      <c r="F758" t="s">
        <v>37</v>
      </c>
      <c r="G758">
        <v>90721</v>
      </c>
      <c r="H758" t="s">
        <v>42</v>
      </c>
      <c r="I758" t="s">
        <v>43</v>
      </c>
      <c r="J758">
        <v>727798</v>
      </c>
      <c r="K758">
        <v>9</v>
      </c>
      <c r="L758">
        <v>1161</v>
      </c>
      <c r="M758">
        <v>20</v>
      </c>
      <c r="N758">
        <v>24326</v>
      </c>
      <c r="O758">
        <v>3043</v>
      </c>
      <c r="P758">
        <v>17552</v>
      </c>
      <c r="Q758" t="s">
        <v>49</v>
      </c>
      <c r="R758" t="s">
        <v>52</v>
      </c>
      <c r="S758" t="s">
        <v>54</v>
      </c>
      <c r="T758">
        <v>5</v>
      </c>
      <c r="U758" t="str">
        <f t="shared" si="22"/>
        <v>Profit</v>
      </c>
    </row>
    <row r="759" spans="1:21" x14ac:dyDescent="0.35">
      <c r="A759" s="4">
        <f t="shared" si="23"/>
        <v>45721</v>
      </c>
      <c r="B759" t="s">
        <v>20</v>
      </c>
      <c r="C759" t="s">
        <v>25</v>
      </c>
      <c r="D759" t="s">
        <v>32</v>
      </c>
      <c r="E759" t="s">
        <v>35</v>
      </c>
      <c r="F759" t="s">
        <v>37</v>
      </c>
      <c r="G759">
        <v>63096</v>
      </c>
      <c r="H759" t="s">
        <v>41</v>
      </c>
      <c r="I759" t="s">
        <v>44</v>
      </c>
      <c r="J759">
        <v>299261</v>
      </c>
      <c r="K759">
        <v>3</v>
      </c>
      <c r="L759">
        <v>1729</v>
      </c>
      <c r="M759">
        <v>15</v>
      </c>
      <c r="N759">
        <v>33368</v>
      </c>
      <c r="O759">
        <v>27740</v>
      </c>
      <c r="P759">
        <v>10449</v>
      </c>
      <c r="Q759" t="s">
        <v>48</v>
      </c>
      <c r="R759" t="s">
        <v>50</v>
      </c>
      <c r="S759" t="s">
        <v>54</v>
      </c>
      <c r="T759">
        <v>1</v>
      </c>
      <c r="U759" t="str">
        <f t="shared" si="22"/>
        <v>Profit</v>
      </c>
    </row>
    <row r="760" spans="1:21" x14ac:dyDescent="0.35">
      <c r="A760" s="4">
        <f t="shared" si="23"/>
        <v>45721</v>
      </c>
      <c r="B760" t="s">
        <v>22</v>
      </c>
      <c r="C760" t="s">
        <v>26</v>
      </c>
      <c r="D760" t="s">
        <v>28</v>
      </c>
      <c r="E760" t="s">
        <v>35</v>
      </c>
      <c r="F760" t="s">
        <v>38</v>
      </c>
      <c r="G760">
        <v>81404</v>
      </c>
      <c r="H760" t="s">
        <v>42</v>
      </c>
      <c r="I760" t="s">
        <v>43</v>
      </c>
      <c r="J760">
        <v>746195</v>
      </c>
      <c r="K760">
        <v>2</v>
      </c>
      <c r="L760">
        <v>1856</v>
      </c>
      <c r="M760">
        <v>5</v>
      </c>
      <c r="N760">
        <v>13149</v>
      </c>
      <c r="O760">
        <v>8681</v>
      </c>
      <c r="P760">
        <v>13205</v>
      </c>
      <c r="Q760" t="s">
        <v>48</v>
      </c>
      <c r="R760" t="s">
        <v>52</v>
      </c>
      <c r="S760" t="s">
        <v>56</v>
      </c>
      <c r="T760">
        <v>1</v>
      </c>
      <c r="U760" t="str">
        <f t="shared" si="22"/>
        <v>Profit</v>
      </c>
    </row>
    <row r="761" spans="1:21" x14ac:dyDescent="0.35">
      <c r="A761" s="4">
        <f t="shared" si="23"/>
        <v>45721</v>
      </c>
      <c r="B761" t="s">
        <v>20</v>
      </c>
      <c r="C761" t="s">
        <v>25</v>
      </c>
      <c r="D761" t="s">
        <v>28</v>
      </c>
      <c r="E761" t="s">
        <v>36</v>
      </c>
      <c r="F761" t="s">
        <v>37</v>
      </c>
      <c r="G761">
        <v>23071</v>
      </c>
      <c r="H761" t="s">
        <v>41</v>
      </c>
      <c r="I761" t="s">
        <v>44</v>
      </c>
      <c r="J761">
        <v>160594</v>
      </c>
      <c r="K761">
        <v>8</v>
      </c>
      <c r="L761">
        <v>3592</v>
      </c>
      <c r="M761">
        <v>15</v>
      </c>
      <c r="N761">
        <v>45745</v>
      </c>
      <c r="O761">
        <v>29540</v>
      </c>
      <c r="P761">
        <v>8584</v>
      </c>
      <c r="Q761" t="s">
        <v>49</v>
      </c>
      <c r="R761" t="s">
        <v>50</v>
      </c>
      <c r="S761" t="s">
        <v>53</v>
      </c>
      <c r="T761">
        <v>2</v>
      </c>
      <c r="U761" t="str">
        <f t="shared" si="22"/>
        <v>Profit</v>
      </c>
    </row>
    <row r="762" spans="1:21" x14ac:dyDescent="0.35">
      <c r="A762" s="4">
        <f t="shared" si="23"/>
        <v>45721</v>
      </c>
      <c r="B762" t="s">
        <v>21</v>
      </c>
      <c r="C762" t="s">
        <v>24</v>
      </c>
      <c r="D762" t="s">
        <v>31</v>
      </c>
      <c r="E762" t="s">
        <v>36</v>
      </c>
      <c r="F762" t="s">
        <v>37</v>
      </c>
      <c r="G762">
        <v>74649</v>
      </c>
      <c r="H762" t="s">
        <v>41</v>
      </c>
      <c r="I762" t="s">
        <v>45</v>
      </c>
      <c r="J762">
        <v>185269</v>
      </c>
      <c r="K762">
        <v>4</v>
      </c>
      <c r="L762">
        <v>2173</v>
      </c>
      <c r="M762">
        <v>20</v>
      </c>
      <c r="N762">
        <v>10412</v>
      </c>
      <c r="O762">
        <v>4114</v>
      </c>
      <c r="P762">
        <v>7628</v>
      </c>
      <c r="Q762" t="s">
        <v>46</v>
      </c>
      <c r="R762" t="s">
        <v>50</v>
      </c>
      <c r="S762" t="s">
        <v>53</v>
      </c>
      <c r="T762">
        <v>3</v>
      </c>
      <c r="U762" t="str">
        <f t="shared" si="22"/>
        <v>Profit</v>
      </c>
    </row>
    <row r="763" spans="1:21" x14ac:dyDescent="0.35">
      <c r="A763" s="4">
        <f t="shared" si="23"/>
        <v>45721</v>
      </c>
      <c r="B763" t="s">
        <v>23</v>
      </c>
      <c r="C763" t="s">
        <v>25</v>
      </c>
      <c r="D763" t="s">
        <v>31</v>
      </c>
      <c r="E763" t="s">
        <v>35</v>
      </c>
      <c r="F763" t="s">
        <v>39</v>
      </c>
      <c r="G763">
        <v>18041</v>
      </c>
      <c r="H763" t="s">
        <v>42</v>
      </c>
      <c r="I763" t="s">
        <v>43</v>
      </c>
      <c r="J763">
        <v>988046</v>
      </c>
      <c r="K763">
        <v>2</v>
      </c>
      <c r="L763">
        <v>1588</v>
      </c>
      <c r="M763">
        <v>20</v>
      </c>
      <c r="N763">
        <v>28736</v>
      </c>
      <c r="O763">
        <v>21550</v>
      </c>
      <c r="P763">
        <v>-693</v>
      </c>
      <c r="Q763" t="s">
        <v>49</v>
      </c>
      <c r="R763" t="s">
        <v>52</v>
      </c>
      <c r="S763" t="s">
        <v>53</v>
      </c>
      <c r="T763">
        <v>1</v>
      </c>
      <c r="U763" t="str">
        <f t="shared" si="22"/>
        <v>Loss</v>
      </c>
    </row>
    <row r="764" spans="1:21" x14ac:dyDescent="0.35">
      <c r="A764" s="4">
        <f t="shared" si="23"/>
        <v>45721</v>
      </c>
      <c r="B764" t="s">
        <v>22</v>
      </c>
      <c r="C764" t="s">
        <v>24</v>
      </c>
      <c r="D764" t="s">
        <v>32</v>
      </c>
      <c r="E764" t="s">
        <v>34</v>
      </c>
      <c r="F764" t="s">
        <v>39</v>
      </c>
      <c r="G764">
        <v>92051</v>
      </c>
      <c r="H764" t="s">
        <v>41</v>
      </c>
      <c r="I764" t="s">
        <v>44</v>
      </c>
      <c r="J764">
        <v>137448</v>
      </c>
      <c r="K764">
        <v>4</v>
      </c>
      <c r="L764">
        <v>4148</v>
      </c>
      <c r="M764">
        <v>0</v>
      </c>
      <c r="N764">
        <v>23039</v>
      </c>
      <c r="O764">
        <v>14653</v>
      </c>
      <c r="P764">
        <v>14345</v>
      </c>
      <c r="Q764" t="s">
        <v>47</v>
      </c>
      <c r="R764" t="s">
        <v>50</v>
      </c>
      <c r="S764" t="s">
        <v>54</v>
      </c>
      <c r="T764">
        <v>3</v>
      </c>
      <c r="U764" t="str">
        <f t="shared" si="22"/>
        <v>Profit</v>
      </c>
    </row>
    <row r="765" spans="1:21" x14ac:dyDescent="0.35">
      <c r="A765" s="4">
        <f t="shared" si="23"/>
        <v>45721</v>
      </c>
      <c r="B765" t="s">
        <v>23</v>
      </c>
      <c r="C765" t="s">
        <v>27</v>
      </c>
      <c r="D765" t="s">
        <v>29</v>
      </c>
      <c r="E765" t="s">
        <v>36</v>
      </c>
      <c r="F765" t="s">
        <v>39</v>
      </c>
      <c r="G765">
        <v>50058</v>
      </c>
      <c r="H765" t="s">
        <v>41</v>
      </c>
      <c r="I765" t="s">
        <v>43</v>
      </c>
      <c r="J765">
        <v>315378</v>
      </c>
      <c r="K765">
        <v>7</v>
      </c>
      <c r="L765">
        <v>4050</v>
      </c>
      <c r="M765">
        <v>15</v>
      </c>
      <c r="N765">
        <v>23561</v>
      </c>
      <c r="O765">
        <v>5853</v>
      </c>
      <c r="P765">
        <v>-3354</v>
      </c>
      <c r="Q765" t="s">
        <v>49</v>
      </c>
      <c r="R765" t="s">
        <v>50</v>
      </c>
      <c r="S765" t="s">
        <v>53</v>
      </c>
      <c r="T765">
        <v>2</v>
      </c>
      <c r="U765" t="str">
        <f t="shared" si="22"/>
        <v>Loss</v>
      </c>
    </row>
    <row r="766" spans="1:21" x14ac:dyDescent="0.35">
      <c r="A766" s="4">
        <f t="shared" si="23"/>
        <v>45721</v>
      </c>
      <c r="B766" t="s">
        <v>22</v>
      </c>
      <c r="C766" t="s">
        <v>25</v>
      </c>
      <c r="D766" t="s">
        <v>33</v>
      </c>
      <c r="E766" t="s">
        <v>36</v>
      </c>
      <c r="F766" t="s">
        <v>40</v>
      </c>
      <c r="G766">
        <v>58263</v>
      </c>
      <c r="H766" t="s">
        <v>42</v>
      </c>
      <c r="I766" t="s">
        <v>44</v>
      </c>
      <c r="J766">
        <v>793319</v>
      </c>
      <c r="K766">
        <v>7</v>
      </c>
      <c r="L766">
        <v>2460</v>
      </c>
      <c r="M766">
        <v>20</v>
      </c>
      <c r="N766">
        <v>28820</v>
      </c>
      <c r="O766">
        <v>28419</v>
      </c>
      <c r="P766">
        <v>18899</v>
      </c>
      <c r="Q766" t="s">
        <v>46</v>
      </c>
      <c r="R766" t="s">
        <v>50</v>
      </c>
      <c r="S766" t="s">
        <v>53</v>
      </c>
      <c r="T766">
        <v>5</v>
      </c>
      <c r="U766" t="str">
        <f t="shared" si="22"/>
        <v>Profit</v>
      </c>
    </row>
    <row r="767" spans="1:21" x14ac:dyDescent="0.35">
      <c r="A767" s="4">
        <f t="shared" si="23"/>
        <v>45721</v>
      </c>
      <c r="B767" t="s">
        <v>20</v>
      </c>
      <c r="C767" t="s">
        <v>27</v>
      </c>
      <c r="D767" t="s">
        <v>30</v>
      </c>
      <c r="E767" t="s">
        <v>36</v>
      </c>
      <c r="F767" t="s">
        <v>40</v>
      </c>
      <c r="G767">
        <v>54470</v>
      </c>
      <c r="H767" t="s">
        <v>42</v>
      </c>
      <c r="I767" t="s">
        <v>44</v>
      </c>
      <c r="J767">
        <v>542741</v>
      </c>
      <c r="K767">
        <v>1</v>
      </c>
      <c r="L767">
        <v>3945</v>
      </c>
      <c r="M767">
        <v>10</v>
      </c>
      <c r="N767">
        <v>22192</v>
      </c>
      <c r="O767">
        <v>9095</v>
      </c>
      <c r="P767">
        <v>14019</v>
      </c>
      <c r="Q767" t="s">
        <v>46</v>
      </c>
      <c r="R767" t="s">
        <v>51</v>
      </c>
      <c r="S767" t="s">
        <v>54</v>
      </c>
      <c r="T767">
        <v>1</v>
      </c>
      <c r="U767" t="str">
        <f t="shared" si="22"/>
        <v>Profit</v>
      </c>
    </row>
    <row r="768" spans="1:21" x14ac:dyDescent="0.35">
      <c r="A768" s="4">
        <f t="shared" si="23"/>
        <v>45721</v>
      </c>
      <c r="B768" t="s">
        <v>22</v>
      </c>
      <c r="C768" t="s">
        <v>26</v>
      </c>
      <c r="D768" t="s">
        <v>33</v>
      </c>
      <c r="E768" t="s">
        <v>35</v>
      </c>
      <c r="F768" t="s">
        <v>39</v>
      </c>
      <c r="G768">
        <v>97826</v>
      </c>
      <c r="H768" t="s">
        <v>42</v>
      </c>
      <c r="I768" t="s">
        <v>43</v>
      </c>
      <c r="J768">
        <v>989411</v>
      </c>
      <c r="K768">
        <v>1</v>
      </c>
      <c r="L768">
        <v>999</v>
      </c>
      <c r="M768">
        <v>20</v>
      </c>
      <c r="N768">
        <v>42642</v>
      </c>
      <c r="O768">
        <v>28462</v>
      </c>
      <c r="P768">
        <v>-2657</v>
      </c>
      <c r="Q768" t="s">
        <v>48</v>
      </c>
      <c r="R768" t="s">
        <v>50</v>
      </c>
      <c r="S768" t="s">
        <v>56</v>
      </c>
      <c r="T768">
        <v>3</v>
      </c>
      <c r="U768" t="str">
        <f t="shared" si="22"/>
        <v>Loss</v>
      </c>
    </row>
    <row r="769" spans="1:21" x14ac:dyDescent="0.35">
      <c r="A769" s="4">
        <f t="shared" si="23"/>
        <v>45721</v>
      </c>
      <c r="B769" t="s">
        <v>21</v>
      </c>
      <c r="C769" t="s">
        <v>24</v>
      </c>
      <c r="D769" t="s">
        <v>32</v>
      </c>
      <c r="E769" t="s">
        <v>35</v>
      </c>
      <c r="F769" t="s">
        <v>38</v>
      </c>
      <c r="G769">
        <v>38223</v>
      </c>
      <c r="H769" t="s">
        <v>42</v>
      </c>
      <c r="I769" t="s">
        <v>45</v>
      </c>
      <c r="J769">
        <v>702628</v>
      </c>
      <c r="K769">
        <v>3</v>
      </c>
      <c r="L769">
        <v>825</v>
      </c>
      <c r="M769">
        <v>20</v>
      </c>
      <c r="N769">
        <v>42653</v>
      </c>
      <c r="O769">
        <v>25682</v>
      </c>
      <c r="P769">
        <v>3184</v>
      </c>
      <c r="Q769" t="s">
        <v>48</v>
      </c>
      <c r="R769" t="s">
        <v>51</v>
      </c>
      <c r="S769" t="s">
        <v>54</v>
      </c>
      <c r="T769">
        <v>3</v>
      </c>
      <c r="U769" t="str">
        <f t="shared" si="22"/>
        <v>Profit</v>
      </c>
    </row>
    <row r="770" spans="1:21" x14ac:dyDescent="0.35">
      <c r="A770" s="4">
        <f t="shared" si="23"/>
        <v>45722</v>
      </c>
      <c r="B770" t="s">
        <v>21</v>
      </c>
      <c r="C770" t="s">
        <v>25</v>
      </c>
      <c r="D770" t="s">
        <v>32</v>
      </c>
      <c r="E770" t="s">
        <v>36</v>
      </c>
      <c r="F770" t="s">
        <v>38</v>
      </c>
      <c r="G770">
        <v>43575</v>
      </c>
      <c r="H770" t="s">
        <v>42</v>
      </c>
      <c r="I770" t="s">
        <v>43</v>
      </c>
      <c r="J770">
        <v>443890</v>
      </c>
      <c r="K770">
        <v>2</v>
      </c>
      <c r="L770">
        <v>1387</v>
      </c>
      <c r="M770">
        <v>15</v>
      </c>
      <c r="N770">
        <v>39499</v>
      </c>
      <c r="O770">
        <v>7599</v>
      </c>
      <c r="P770">
        <v>16893</v>
      </c>
      <c r="Q770" t="s">
        <v>49</v>
      </c>
      <c r="R770" t="s">
        <v>52</v>
      </c>
      <c r="S770" t="s">
        <v>53</v>
      </c>
      <c r="T770">
        <v>4</v>
      </c>
      <c r="U770" t="str">
        <f t="shared" si="22"/>
        <v>Profit</v>
      </c>
    </row>
    <row r="771" spans="1:21" x14ac:dyDescent="0.35">
      <c r="A771" s="4">
        <f t="shared" si="23"/>
        <v>45722</v>
      </c>
      <c r="B771" t="s">
        <v>22</v>
      </c>
      <c r="C771" t="s">
        <v>27</v>
      </c>
      <c r="D771" t="s">
        <v>33</v>
      </c>
      <c r="E771" t="s">
        <v>35</v>
      </c>
      <c r="F771" t="s">
        <v>39</v>
      </c>
      <c r="G771">
        <v>55799</v>
      </c>
      <c r="H771" t="s">
        <v>42</v>
      </c>
      <c r="I771" t="s">
        <v>45</v>
      </c>
      <c r="J771">
        <v>304241</v>
      </c>
      <c r="K771">
        <v>3</v>
      </c>
      <c r="L771">
        <v>1495</v>
      </c>
      <c r="M771">
        <v>20</v>
      </c>
      <c r="N771">
        <v>49780</v>
      </c>
      <c r="O771">
        <v>3341</v>
      </c>
      <c r="P771">
        <v>10301</v>
      </c>
      <c r="Q771" t="s">
        <v>48</v>
      </c>
      <c r="R771" t="s">
        <v>52</v>
      </c>
      <c r="S771" t="s">
        <v>56</v>
      </c>
      <c r="T771">
        <v>3</v>
      </c>
      <c r="U771" t="str">
        <f t="shared" ref="U771:U834" si="24">IF(P771&lt;0,"Loss","Profit")</f>
        <v>Profit</v>
      </c>
    </row>
    <row r="772" spans="1:21" x14ac:dyDescent="0.35">
      <c r="A772" s="4">
        <f t="shared" si="23"/>
        <v>45722</v>
      </c>
      <c r="B772" t="s">
        <v>22</v>
      </c>
      <c r="C772" t="s">
        <v>24</v>
      </c>
      <c r="D772" t="s">
        <v>30</v>
      </c>
      <c r="E772" t="s">
        <v>35</v>
      </c>
      <c r="F772" t="s">
        <v>40</v>
      </c>
      <c r="G772">
        <v>31661</v>
      </c>
      <c r="H772" t="s">
        <v>41</v>
      </c>
      <c r="I772" t="s">
        <v>44</v>
      </c>
      <c r="J772">
        <v>239384</v>
      </c>
      <c r="K772">
        <v>4</v>
      </c>
      <c r="L772">
        <v>4173</v>
      </c>
      <c r="M772">
        <v>5</v>
      </c>
      <c r="N772">
        <v>33379</v>
      </c>
      <c r="O772">
        <v>23703</v>
      </c>
      <c r="P772">
        <v>16392</v>
      </c>
      <c r="Q772" t="s">
        <v>49</v>
      </c>
      <c r="R772" t="s">
        <v>52</v>
      </c>
      <c r="S772" t="s">
        <v>53</v>
      </c>
      <c r="T772">
        <v>3</v>
      </c>
      <c r="U772" t="str">
        <f t="shared" si="24"/>
        <v>Profit</v>
      </c>
    </row>
    <row r="773" spans="1:21" x14ac:dyDescent="0.35">
      <c r="A773" s="4">
        <f t="shared" si="23"/>
        <v>45722</v>
      </c>
      <c r="B773" t="s">
        <v>22</v>
      </c>
      <c r="C773" t="s">
        <v>24</v>
      </c>
      <c r="D773" t="s">
        <v>33</v>
      </c>
      <c r="E773" t="s">
        <v>36</v>
      </c>
      <c r="F773" t="s">
        <v>40</v>
      </c>
      <c r="G773">
        <v>91975</v>
      </c>
      <c r="H773" t="s">
        <v>41</v>
      </c>
      <c r="I773" t="s">
        <v>44</v>
      </c>
      <c r="J773">
        <v>531516</v>
      </c>
      <c r="K773">
        <v>7</v>
      </c>
      <c r="L773">
        <v>3540</v>
      </c>
      <c r="M773">
        <v>20</v>
      </c>
      <c r="N773">
        <v>26339</v>
      </c>
      <c r="O773">
        <v>13244</v>
      </c>
      <c r="P773">
        <v>10529</v>
      </c>
      <c r="Q773" t="s">
        <v>48</v>
      </c>
      <c r="R773" t="s">
        <v>51</v>
      </c>
      <c r="S773" t="s">
        <v>54</v>
      </c>
      <c r="T773">
        <v>2</v>
      </c>
      <c r="U773" t="str">
        <f t="shared" si="24"/>
        <v>Profit</v>
      </c>
    </row>
    <row r="774" spans="1:21" x14ac:dyDescent="0.35">
      <c r="A774" s="4">
        <f t="shared" si="23"/>
        <v>45722</v>
      </c>
      <c r="B774" t="s">
        <v>22</v>
      </c>
      <c r="C774" t="s">
        <v>26</v>
      </c>
      <c r="D774" t="s">
        <v>31</v>
      </c>
      <c r="E774" t="s">
        <v>35</v>
      </c>
      <c r="F774" t="s">
        <v>38</v>
      </c>
      <c r="G774">
        <v>46432</v>
      </c>
      <c r="H774" t="s">
        <v>41</v>
      </c>
      <c r="I774" t="s">
        <v>43</v>
      </c>
      <c r="J774">
        <v>417138</v>
      </c>
      <c r="K774">
        <v>2</v>
      </c>
      <c r="L774">
        <v>1428</v>
      </c>
      <c r="M774">
        <v>10</v>
      </c>
      <c r="N774">
        <v>42334</v>
      </c>
      <c r="O774">
        <v>26706</v>
      </c>
      <c r="P774">
        <v>14602</v>
      </c>
      <c r="Q774" t="s">
        <v>46</v>
      </c>
      <c r="R774" t="s">
        <v>52</v>
      </c>
      <c r="S774" t="s">
        <v>54</v>
      </c>
      <c r="T774">
        <v>3</v>
      </c>
      <c r="U774" t="str">
        <f t="shared" si="24"/>
        <v>Profit</v>
      </c>
    </row>
    <row r="775" spans="1:21" x14ac:dyDescent="0.35">
      <c r="A775" s="4">
        <f t="shared" si="23"/>
        <v>45722</v>
      </c>
      <c r="B775" t="s">
        <v>21</v>
      </c>
      <c r="C775" t="s">
        <v>26</v>
      </c>
      <c r="D775" t="s">
        <v>28</v>
      </c>
      <c r="E775" t="s">
        <v>34</v>
      </c>
      <c r="F775" t="s">
        <v>37</v>
      </c>
      <c r="G775">
        <v>41147</v>
      </c>
      <c r="H775" t="s">
        <v>41</v>
      </c>
      <c r="I775" t="s">
        <v>43</v>
      </c>
      <c r="J775">
        <v>710053</v>
      </c>
      <c r="K775">
        <v>7</v>
      </c>
      <c r="L775">
        <v>3468</v>
      </c>
      <c r="M775">
        <v>20</v>
      </c>
      <c r="N775">
        <v>37048</v>
      </c>
      <c r="O775">
        <v>18493</v>
      </c>
      <c r="P775">
        <v>17382</v>
      </c>
      <c r="Q775" t="s">
        <v>48</v>
      </c>
      <c r="R775" t="s">
        <v>52</v>
      </c>
      <c r="S775" t="s">
        <v>56</v>
      </c>
      <c r="T775">
        <v>4</v>
      </c>
      <c r="U775" t="str">
        <f t="shared" si="24"/>
        <v>Profit</v>
      </c>
    </row>
    <row r="776" spans="1:21" x14ac:dyDescent="0.35">
      <c r="A776" s="4">
        <f t="shared" si="23"/>
        <v>45722</v>
      </c>
      <c r="B776" t="s">
        <v>23</v>
      </c>
      <c r="C776" t="s">
        <v>24</v>
      </c>
      <c r="D776" t="s">
        <v>29</v>
      </c>
      <c r="E776" t="s">
        <v>35</v>
      </c>
      <c r="F776" t="s">
        <v>38</v>
      </c>
      <c r="G776">
        <v>39114</v>
      </c>
      <c r="H776" t="s">
        <v>41</v>
      </c>
      <c r="I776" t="s">
        <v>45</v>
      </c>
      <c r="J776">
        <v>889316</v>
      </c>
      <c r="K776">
        <v>5</v>
      </c>
      <c r="L776">
        <v>4903</v>
      </c>
      <c r="M776">
        <v>0</v>
      </c>
      <c r="N776">
        <v>16360</v>
      </c>
      <c r="O776">
        <v>29157</v>
      </c>
      <c r="P776">
        <v>10599</v>
      </c>
      <c r="Q776" t="s">
        <v>47</v>
      </c>
      <c r="R776" t="s">
        <v>50</v>
      </c>
      <c r="S776" t="s">
        <v>53</v>
      </c>
      <c r="T776">
        <v>5</v>
      </c>
      <c r="U776" t="str">
        <f t="shared" si="24"/>
        <v>Profit</v>
      </c>
    </row>
    <row r="777" spans="1:21" x14ac:dyDescent="0.35">
      <c r="A777" s="4">
        <f t="shared" si="23"/>
        <v>45722</v>
      </c>
      <c r="B777" t="s">
        <v>22</v>
      </c>
      <c r="C777" t="s">
        <v>24</v>
      </c>
      <c r="D777" t="s">
        <v>31</v>
      </c>
      <c r="E777" t="s">
        <v>35</v>
      </c>
      <c r="F777" t="s">
        <v>37</v>
      </c>
      <c r="G777">
        <v>16030</v>
      </c>
      <c r="H777" t="s">
        <v>42</v>
      </c>
      <c r="I777" t="s">
        <v>45</v>
      </c>
      <c r="J777">
        <v>471257</v>
      </c>
      <c r="K777">
        <v>8</v>
      </c>
      <c r="L777">
        <v>2422</v>
      </c>
      <c r="M777">
        <v>15</v>
      </c>
      <c r="N777">
        <v>32096</v>
      </c>
      <c r="O777">
        <v>18634</v>
      </c>
      <c r="P777">
        <v>7342</v>
      </c>
      <c r="Q777" t="s">
        <v>46</v>
      </c>
      <c r="R777" t="s">
        <v>51</v>
      </c>
      <c r="S777" t="s">
        <v>53</v>
      </c>
      <c r="T777">
        <v>4</v>
      </c>
      <c r="U777" t="str">
        <f t="shared" si="24"/>
        <v>Profit</v>
      </c>
    </row>
    <row r="778" spans="1:21" x14ac:dyDescent="0.35">
      <c r="A778" s="4">
        <f t="shared" si="23"/>
        <v>45722</v>
      </c>
      <c r="B778" t="s">
        <v>22</v>
      </c>
      <c r="C778" t="s">
        <v>25</v>
      </c>
      <c r="D778" t="s">
        <v>28</v>
      </c>
      <c r="E778" t="s">
        <v>36</v>
      </c>
      <c r="F778" t="s">
        <v>40</v>
      </c>
      <c r="G778">
        <v>57429</v>
      </c>
      <c r="H778" t="s">
        <v>42</v>
      </c>
      <c r="I778" t="s">
        <v>43</v>
      </c>
      <c r="J778">
        <v>644810</v>
      </c>
      <c r="K778">
        <v>8</v>
      </c>
      <c r="L778">
        <v>3755</v>
      </c>
      <c r="M778">
        <v>10</v>
      </c>
      <c r="N778">
        <v>34038</v>
      </c>
      <c r="O778">
        <v>28217</v>
      </c>
      <c r="P778">
        <v>723</v>
      </c>
      <c r="Q778" t="s">
        <v>47</v>
      </c>
      <c r="R778" t="s">
        <v>51</v>
      </c>
      <c r="S778" t="s">
        <v>56</v>
      </c>
      <c r="T778">
        <v>5</v>
      </c>
      <c r="U778" t="str">
        <f t="shared" si="24"/>
        <v>Profit</v>
      </c>
    </row>
    <row r="779" spans="1:21" x14ac:dyDescent="0.35">
      <c r="A779" s="4">
        <f t="shared" si="23"/>
        <v>45722</v>
      </c>
      <c r="B779" t="s">
        <v>21</v>
      </c>
      <c r="C779" t="s">
        <v>24</v>
      </c>
      <c r="D779" t="s">
        <v>29</v>
      </c>
      <c r="E779" t="s">
        <v>36</v>
      </c>
      <c r="F779" t="s">
        <v>40</v>
      </c>
      <c r="G779">
        <v>57743</v>
      </c>
      <c r="H779" t="s">
        <v>41</v>
      </c>
      <c r="I779" t="s">
        <v>45</v>
      </c>
      <c r="J779">
        <v>105623</v>
      </c>
      <c r="K779">
        <v>5</v>
      </c>
      <c r="L779">
        <v>2154</v>
      </c>
      <c r="M779">
        <v>5</v>
      </c>
      <c r="N779">
        <v>42887</v>
      </c>
      <c r="O779">
        <v>23856</v>
      </c>
      <c r="P779">
        <v>6004</v>
      </c>
      <c r="Q779" t="s">
        <v>46</v>
      </c>
      <c r="R779" t="s">
        <v>51</v>
      </c>
      <c r="S779" t="s">
        <v>55</v>
      </c>
      <c r="T779">
        <v>1</v>
      </c>
      <c r="U779" t="str">
        <f t="shared" si="24"/>
        <v>Profit</v>
      </c>
    </row>
    <row r="780" spans="1:21" x14ac:dyDescent="0.35">
      <c r="A780" s="4">
        <f t="shared" si="23"/>
        <v>45722</v>
      </c>
      <c r="B780" t="s">
        <v>21</v>
      </c>
      <c r="C780" t="s">
        <v>25</v>
      </c>
      <c r="D780" t="s">
        <v>29</v>
      </c>
      <c r="E780" t="s">
        <v>34</v>
      </c>
      <c r="F780" t="s">
        <v>39</v>
      </c>
      <c r="G780">
        <v>75615</v>
      </c>
      <c r="H780" t="s">
        <v>42</v>
      </c>
      <c r="I780" t="s">
        <v>45</v>
      </c>
      <c r="J780">
        <v>373604</v>
      </c>
      <c r="K780">
        <v>8</v>
      </c>
      <c r="L780">
        <v>1124</v>
      </c>
      <c r="M780">
        <v>20</v>
      </c>
      <c r="N780">
        <v>5508</v>
      </c>
      <c r="O780">
        <v>8408</v>
      </c>
      <c r="P780">
        <v>15124</v>
      </c>
      <c r="Q780" t="s">
        <v>49</v>
      </c>
      <c r="R780" t="s">
        <v>52</v>
      </c>
      <c r="S780" t="s">
        <v>54</v>
      </c>
      <c r="T780">
        <v>5</v>
      </c>
      <c r="U780" t="str">
        <f t="shared" si="24"/>
        <v>Profit</v>
      </c>
    </row>
    <row r="781" spans="1:21" x14ac:dyDescent="0.35">
      <c r="A781" s="4">
        <f t="shared" si="23"/>
        <v>45722</v>
      </c>
      <c r="B781" t="s">
        <v>20</v>
      </c>
      <c r="C781" t="s">
        <v>24</v>
      </c>
      <c r="D781" t="s">
        <v>29</v>
      </c>
      <c r="E781" t="s">
        <v>35</v>
      </c>
      <c r="F781" t="s">
        <v>40</v>
      </c>
      <c r="G781">
        <v>57577</v>
      </c>
      <c r="H781" t="s">
        <v>41</v>
      </c>
      <c r="I781" t="s">
        <v>43</v>
      </c>
      <c r="J781">
        <v>110234</v>
      </c>
      <c r="K781">
        <v>9</v>
      </c>
      <c r="L781">
        <v>4844</v>
      </c>
      <c r="M781">
        <v>20</v>
      </c>
      <c r="N781">
        <v>4118</v>
      </c>
      <c r="O781">
        <v>4073</v>
      </c>
      <c r="P781">
        <v>-24</v>
      </c>
      <c r="Q781" t="s">
        <v>46</v>
      </c>
      <c r="R781" t="s">
        <v>51</v>
      </c>
      <c r="S781" t="s">
        <v>54</v>
      </c>
      <c r="T781">
        <v>5</v>
      </c>
      <c r="U781" t="str">
        <f t="shared" si="24"/>
        <v>Loss</v>
      </c>
    </row>
    <row r="782" spans="1:21" x14ac:dyDescent="0.35">
      <c r="A782" s="4">
        <f t="shared" si="23"/>
        <v>45723</v>
      </c>
      <c r="B782" t="s">
        <v>22</v>
      </c>
      <c r="C782" t="s">
        <v>26</v>
      </c>
      <c r="D782" t="s">
        <v>32</v>
      </c>
      <c r="E782" t="s">
        <v>34</v>
      </c>
      <c r="F782" t="s">
        <v>37</v>
      </c>
      <c r="G782">
        <v>12966</v>
      </c>
      <c r="H782" t="s">
        <v>42</v>
      </c>
      <c r="I782" t="s">
        <v>43</v>
      </c>
      <c r="J782">
        <v>294650</v>
      </c>
      <c r="K782">
        <v>7</v>
      </c>
      <c r="L782">
        <v>2871</v>
      </c>
      <c r="M782">
        <v>5</v>
      </c>
      <c r="N782">
        <v>47015</v>
      </c>
      <c r="O782">
        <v>22754</v>
      </c>
      <c r="P782">
        <v>17453</v>
      </c>
      <c r="Q782" t="s">
        <v>48</v>
      </c>
      <c r="R782" t="s">
        <v>52</v>
      </c>
      <c r="S782" t="s">
        <v>53</v>
      </c>
      <c r="T782">
        <v>4</v>
      </c>
      <c r="U782" t="str">
        <f t="shared" si="24"/>
        <v>Profit</v>
      </c>
    </row>
    <row r="783" spans="1:21" x14ac:dyDescent="0.35">
      <c r="A783" s="4">
        <f t="shared" ref="A783:A846" si="25">A771+1</f>
        <v>45723</v>
      </c>
      <c r="B783" t="s">
        <v>20</v>
      </c>
      <c r="C783" t="s">
        <v>25</v>
      </c>
      <c r="D783" t="s">
        <v>29</v>
      </c>
      <c r="E783" t="s">
        <v>34</v>
      </c>
      <c r="F783" t="s">
        <v>38</v>
      </c>
      <c r="G783">
        <v>13728</v>
      </c>
      <c r="H783" t="s">
        <v>41</v>
      </c>
      <c r="I783" t="s">
        <v>44</v>
      </c>
      <c r="J783">
        <v>320708</v>
      </c>
      <c r="K783">
        <v>6</v>
      </c>
      <c r="L783">
        <v>558</v>
      </c>
      <c r="M783">
        <v>20</v>
      </c>
      <c r="N783">
        <v>16360</v>
      </c>
      <c r="O783">
        <v>27665</v>
      </c>
      <c r="P783">
        <v>-962</v>
      </c>
      <c r="Q783" t="s">
        <v>47</v>
      </c>
      <c r="R783" t="s">
        <v>52</v>
      </c>
      <c r="S783" t="s">
        <v>54</v>
      </c>
      <c r="T783">
        <v>2</v>
      </c>
      <c r="U783" t="str">
        <f t="shared" si="24"/>
        <v>Loss</v>
      </c>
    </row>
    <row r="784" spans="1:21" x14ac:dyDescent="0.35">
      <c r="A784" s="4">
        <f t="shared" si="25"/>
        <v>45723</v>
      </c>
      <c r="B784" t="s">
        <v>21</v>
      </c>
      <c r="C784" t="s">
        <v>27</v>
      </c>
      <c r="D784" t="s">
        <v>30</v>
      </c>
      <c r="E784" t="s">
        <v>36</v>
      </c>
      <c r="F784" t="s">
        <v>39</v>
      </c>
      <c r="G784">
        <v>47304</v>
      </c>
      <c r="H784" t="s">
        <v>41</v>
      </c>
      <c r="I784" t="s">
        <v>44</v>
      </c>
      <c r="J784">
        <v>933337</v>
      </c>
      <c r="K784">
        <v>7</v>
      </c>
      <c r="L784">
        <v>2816</v>
      </c>
      <c r="M784">
        <v>0</v>
      </c>
      <c r="N784">
        <v>38213</v>
      </c>
      <c r="O784">
        <v>6545</v>
      </c>
      <c r="P784">
        <v>17482</v>
      </c>
      <c r="Q784" t="s">
        <v>46</v>
      </c>
      <c r="R784" t="s">
        <v>52</v>
      </c>
      <c r="S784" t="s">
        <v>56</v>
      </c>
      <c r="T784">
        <v>2</v>
      </c>
      <c r="U784" t="str">
        <f t="shared" si="24"/>
        <v>Profit</v>
      </c>
    </row>
    <row r="785" spans="1:21" x14ac:dyDescent="0.35">
      <c r="A785" s="4">
        <f t="shared" si="25"/>
        <v>45723</v>
      </c>
      <c r="B785" t="s">
        <v>21</v>
      </c>
      <c r="C785" t="s">
        <v>26</v>
      </c>
      <c r="D785" t="s">
        <v>33</v>
      </c>
      <c r="E785" t="s">
        <v>35</v>
      </c>
      <c r="F785" t="s">
        <v>37</v>
      </c>
      <c r="G785">
        <v>59277</v>
      </c>
      <c r="H785" t="s">
        <v>41</v>
      </c>
      <c r="I785" t="s">
        <v>43</v>
      </c>
      <c r="J785">
        <v>260492</v>
      </c>
      <c r="K785">
        <v>7</v>
      </c>
      <c r="L785">
        <v>1777</v>
      </c>
      <c r="M785">
        <v>10</v>
      </c>
      <c r="N785">
        <v>33957</v>
      </c>
      <c r="O785">
        <v>25656</v>
      </c>
      <c r="P785">
        <v>-1166</v>
      </c>
      <c r="Q785" t="s">
        <v>49</v>
      </c>
      <c r="R785" t="s">
        <v>52</v>
      </c>
      <c r="S785" t="s">
        <v>54</v>
      </c>
      <c r="T785">
        <v>5</v>
      </c>
      <c r="U785" t="str">
        <f t="shared" si="24"/>
        <v>Loss</v>
      </c>
    </row>
    <row r="786" spans="1:21" x14ac:dyDescent="0.35">
      <c r="A786" s="4">
        <f t="shared" si="25"/>
        <v>45723</v>
      </c>
      <c r="B786" t="s">
        <v>23</v>
      </c>
      <c r="C786" t="s">
        <v>25</v>
      </c>
      <c r="D786" t="s">
        <v>30</v>
      </c>
      <c r="E786" t="s">
        <v>36</v>
      </c>
      <c r="F786" t="s">
        <v>38</v>
      </c>
      <c r="G786">
        <v>10947</v>
      </c>
      <c r="H786" t="s">
        <v>42</v>
      </c>
      <c r="I786" t="s">
        <v>44</v>
      </c>
      <c r="J786">
        <v>266885</v>
      </c>
      <c r="K786">
        <v>3</v>
      </c>
      <c r="L786">
        <v>1186</v>
      </c>
      <c r="M786">
        <v>20</v>
      </c>
      <c r="N786">
        <v>33260</v>
      </c>
      <c r="O786">
        <v>11727</v>
      </c>
      <c r="P786">
        <v>4991</v>
      </c>
      <c r="Q786" t="s">
        <v>47</v>
      </c>
      <c r="R786" t="s">
        <v>50</v>
      </c>
      <c r="S786" t="s">
        <v>56</v>
      </c>
      <c r="T786">
        <v>4</v>
      </c>
      <c r="U786" t="str">
        <f t="shared" si="24"/>
        <v>Profit</v>
      </c>
    </row>
    <row r="787" spans="1:21" x14ac:dyDescent="0.35">
      <c r="A787" s="4">
        <f t="shared" si="25"/>
        <v>45723</v>
      </c>
      <c r="B787" t="s">
        <v>22</v>
      </c>
      <c r="C787" t="s">
        <v>25</v>
      </c>
      <c r="D787" t="s">
        <v>33</v>
      </c>
      <c r="E787" t="s">
        <v>34</v>
      </c>
      <c r="F787" t="s">
        <v>38</v>
      </c>
      <c r="G787">
        <v>88101</v>
      </c>
      <c r="H787" t="s">
        <v>42</v>
      </c>
      <c r="I787" t="s">
        <v>45</v>
      </c>
      <c r="J787">
        <v>739780</v>
      </c>
      <c r="K787">
        <v>6</v>
      </c>
      <c r="L787">
        <v>1032</v>
      </c>
      <c r="M787">
        <v>5</v>
      </c>
      <c r="N787">
        <v>37586</v>
      </c>
      <c r="O787">
        <v>1915</v>
      </c>
      <c r="P787">
        <v>19071</v>
      </c>
      <c r="Q787" t="s">
        <v>46</v>
      </c>
      <c r="R787" t="s">
        <v>51</v>
      </c>
      <c r="S787" t="s">
        <v>54</v>
      </c>
      <c r="T787">
        <v>2</v>
      </c>
      <c r="U787" t="str">
        <f t="shared" si="24"/>
        <v>Profit</v>
      </c>
    </row>
    <row r="788" spans="1:21" x14ac:dyDescent="0.35">
      <c r="A788" s="4">
        <f t="shared" si="25"/>
        <v>45723</v>
      </c>
      <c r="B788" t="s">
        <v>20</v>
      </c>
      <c r="C788" t="s">
        <v>27</v>
      </c>
      <c r="D788" t="s">
        <v>31</v>
      </c>
      <c r="E788" t="s">
        <v>34</v>
      </c>
      <c r="F788" t="s">
        <v>38</v>
      </c>
      <c r="G788">
        <v>91380</v>
      </c>
      <c r="H788" t="s">
        <v>41</v>
      </c>
      <c r="I788" t="s">
        <v>43</v>
      </c>
      <c r="J788">
        <v>138353</v>
      </c>
      <c r="K788">
        <v>6</v>
      </c>
      <c r="L788">
        <v>3675</v>
      </c>
      <c r="M788">
        <v>5</v>
      </c>
      <c r="N788">
        <v>29907</v>
      </c>
      <c r="O788">
        <v>17645</v>
      </c>
      <c r="P788">
        <v>14268</v>
      </c>
      <c r="Q788" t="s">
        <v>49</v>
      </c>
      <c r="R788" t="s">
        <v>51</v>
      </c>
      <c r="S788" t="s">
        <v>55</v>
      </c>
      <c r="T788">
        <v>2</v>
      </c>
      <c r="U788" t="str">
        <f t="shared" si="24"/>
        <v>Profit</v>
      </c>
    </row>
    <row r="789" spans="1:21" x14ac:dyDescent="0.35">
      <c r="A789" s="4">
        <f t="shared" si="25"/>
        <v>45723</v>
      </c>
      <c r="B789" t="s">
        <v>21</v>
      </c>
      <c r="C789" t="s">
        <v>25</v>
      </c>
      <c r="D789" t="s">
        <v>31</v>
      </c>
      <c r="E789" t="s">
        <v>36</v>
      </c>
      <c r="F789" t="s">
        <v>40</v>
      </c>
      <c r="G789">
        <v>76130</v>
      </c>
      <c r="H789" t="s">
        <v>42</v>
      </c>
      <c r="I789" t="s">
        <v>44</v>
      </c>
      <c r="J789">
        <v>659273</v>
      </c>
      <c r="K789">
        <v>9</v>
      </c>
      <c r="L789">
        <v>4404</v>
      </c>
      <c r="M789">
        <v>10</v>
      </c>
      <c r="N789">
        <v>45102</v>
      </c>
      <c r="O789">
        <v>6514</v>
      </c>
      <c r="P789">
        <v>-3678</v>
      </c>
      <c r="Q789" t="s">
        <v>46</v>
      </c>
      <c r="R789" t="s">
        <v>52</v>
      </c>
      <c r="S789" t="s">
        <v>53</v>
      </c>
      <c r="T789">
        <v>4</v>
      </c>
      <c r="U789" t="str">
        <f t="shared" si="24"/>
        <v>Loss</v>
      </c>
    </row>
    <row r="790" spans="1:21" x14ac:dyDescent="0.35">
      <c r="A790" s="4">
        <f t="shared" si="25"/>
        <v>45723</v>
      </c>
      <c r="B790" t="s">
        <v>21</v>
      </c>
      <c r="C790" t="s">
        <v>24</v>
      </c>
      <c r="D790" t="s">
        <v>33</v>
      </c>
      <c r="E790" t="s">
        <v>36</v>
      </c>
      <c r="F790" t="s">
        <v>38</v>
      </c>
      <c r="G790">
        <v>31414</v>
      </c>
      <c r="H790" t="s">
        <v>41</v>
      </c>
      <c r="I790" t="s">
        <v>43</v>
      </c>
      <c r="J790">
        <v>404399</v>
      </c>
      <c r="K790">
        <v>1</v>
      </c>
      <c r="L790">
        <v>4997</v>
      </c>
      <c r="M790">
        <v>0</v>
      </c>
      <c r="N790">
        <v>11605</v>
      </c>
      <c r="O790">
        <v>16044</v>
      </c>
      <c r="P790">
        <v>8921</v>
      </c>
      <c r="Q790" t="s">
        <v>46</v>
      </c>
      <c r="R790" t="s">
        <v>52</v>
      </c>
      <c r="S790" t="s">
        <v>55</v>
      </c>
      <c r="T790">
        <v>5</v>
      </c>
      <c r="U790" t="str">
        <f t="shared" si="24"/>
        <v>Profit</v>
      </c>
    </row>
    <row r="791" spans="1:21" x14ac:dyDescent="0.35">
      <c r="A791" s="4">
        <f t="shared" si="25"/>
        <v>45723</v>
      </c>
      <c r="B791" t="s">
        <v>20</v>
      </c>
      <c r="C791" t="s">
        <v>27</v>
      </c>
      <c r="D791" t="s">
        <v>30</v>
      </c>
      <c r="E791" t="s">
        <v>36</v>
      </c>
      <c r="F791" t="s">
        <v>40</v>
      </c>
      <c r="G791">
        <v>92060</v>
      </c>
      <c r="H791" t="s">
        <v>41</v>
      </c>
      <c r="I791" t="s">
        <v>44</v>
      </c>
      <c r="J791">
        <v>975629</v>
      </c>
      <c r="K791">
        <v>7</v>
      </c>
      <c r="L791">
        <v>4352</v>
      </c>
      <c r="M791">
        <v>10</v>
      </c>
      <c r="N791">
        <v>8363</v>
      </c>
      <c r="O791">
        <v>20703</v>
      </c>
      <c r="P791">
        <v>-2391</v>
      </c>
      <c r="Q791" t="s">
        <v>47</v>
      </c>
      <c r="R791" t="s">
        <v>52</v>
      </c>
      <c r="S791" t="s">
        <v>56</v>
      </c>
      <c r="T791">
        <v>1</v>
      </c>
      <c r="U791" t="str">
        <f t="shared" si="24"/>
        <v>Loss</v>
      </c>
    </row>
    <row r="792" spans="1:21" x14ac:dyDescent="0.35">
      <c r="A792" s="4">
        <f t="shared" si="25"/>
        <v>45723</v>
      </c>
      <c r="B792" t="s">
        <v>23</v>
      </c>
      <c r="C792" t="s">
        <v>26</v>
      </c>
      <c r="D792" t="s">
        <v>33</v>
      </c>
      <c r="E792" t="s">
        <v>36</v>
      </c>
      <c r="F792" t="s">
        <v>38</v>
      </c>
      <c r="G792">
        <v>29439</v>
      </c>
      <c r="H792" t="s">
        <v>42</v>
      </c>
      <c r="I792" t="s">
        <v>43</v>
      </c>
      <c r="J792">
        <v>161590</v>
      </c>
      <c r="K792">
        <v>1</v>
      </c>
      <c r="L792">
        <v>3904</v>
      </c>
      <c r="M792">
        <v>20</v>
      </c>
      <c r="N792">
        <v>27481</v>
      </c>
      <c r="O792">
        <v>25534</v>
      </c>
      <c r="P792">
        <v>12108</v>
      </c>
      <c r="Q792" t="s">
        <v>46</v>
      </c>
      <c r="R792" t="s">
        <v>50</v>
      </c>
      <c r="S792" t="s">
        <v>53</v>
      </c>
      <c r="T792">
        <v>4</v>
      </c>
      <c r="U792" t="str">
        <f t="shared" si="24"/>
        <v>Profit</v>
      </c>
    </row>
    <row r="793" spans="1:21" x14ac:dyDescent="0.35">
      <c r="A793" s="4">
        <f t="shared" si="25"/>
        <v>45723</v>
      </c>
      <c r="B793" t="s">
        <v>21</v>
      </c>
      <c r="C793" t="s">
        <v>26</v>
      </c>
      <c r="D793" t="s">
        <v>29</v>
      </c>
      <c r="E793" t="s">
        <v>36</v>
      </c>
      <c r="F793" t="s">
        <v>38</v>
      </c>
      <c r="G793">
        <v>68220</v>
      </c>
      <c r="H793" t="s">
        <v>41</v>
      </c>
      <c r="I793" t="s">
        <v>45</v>
      </c>
      <c r="J793">
        <v>538702</v>
      </c>
      <c r="K793">
        <v>4</v>
      </c>
      <c r="L793">
        <v>3268</v>
      </c>
      <c r="M793">
        <v>0</v>
      </c>
      <c r="N793">
        <v>40155</v>
      </c>
      <c r="O793">
        <v>4040</v>
      </c>
      <c r="P793">
        <v>13795</v>
      </c>
      <c r="Q793" t="s">
        <v>47</v>
      </c>
      <c r="R793" t="s">
        <v>52</v>
      </c>
      <c r="S793" t="s">
        <v>54</v>
      </c>
      <c r="T793">
        <v>4</v>
      </c>
      <c r="U793" t="str">
        <f t="shared" si="24"/>
        <v>Profit</v>
      </c>
    </row>
    <row r="794" spans="1:21" x14ac:dyDescent="0.35">
      <c r="A794" s="4">
        <f t="shared" si="25"/>
        <v>45724</v>
      </c>
      <c r="B794" t="s">
        <v>22</v>
      </c>
      <c r="C794" t="s">
        <v>24</v>
      </c>
      <c r="D794" t="s">
        <v>32</v>
      </c>
      <c r="E794" t="s">
        <v>34</v>
      </c>
      <c r="F794" t="s">
        <v>40</v>
      </c>
      <c r="G794">
        <v>56785</v>
      </c>
      <c r="H794" t="s">
        <v>41</v>
      </c>
      <c r="I794" t="s">
        <v>44</v>
      </c>
      <c r="J794">
        <v>221282</v>
      </c>
      <c r="K794">
        <v>7</v>
      </c>
      <c r="L794">
        <v>3424</v>
      </c>
      <c r="M794">
        <v>0</v>
      </c>
      <c r="N794">
        <v>48573</v>
      </c>
      <c r="O794">
        <v>5903</v>
      </c>
      <c r="P794">
        <v>4507</v>
      </c>
      <c r="Q794" t="s">
        <v>47</v>
      </c>
      <c r="R794" t="s">
        <v>51</v>
      </c>
      <c r="S794" t="s">
        <v>54</v>
      </c>
      <c r="T794">
        <v>4</v>
      </c>
      <c r="U794" t="str">
        <f t="shared" si="24"/>
        <v>Profit</v>
      </c>
    </row>
    <row r="795" spans="1:21" x14ac:dyDescent="0.35">
      <c r="A795" s="4">
        <f t="shared" si="25"/>
        <v>45724</v>
      </c>
      <c r="B795" t="s">
        <v>21</v>
      </c>
      <c r="C795" t="s">
        <v>26</v>
      </c>
      <c r="D795" t="s">
        <v>31</v>
      </c>
      <c r="E795" t="s">
        <v>36</v>
      </c>
      <c r="F795" t="s">
        <v>40</v>
      </c>
      <c r="G795">
        <v>46973</v>
      </c>
      <c r="H795" t="s">
        <v>41</v>
      </c>
      <c r="I795" t="s">
        <v>43</v>
      </c>
      <c r="J795">
        <v>410027</v>
      </c>
      <c r="K795">
        <v>6</v>
      </c>
      <c r="L795">
        <v>3155</v>
      </c>
      <c r="M795">
        <v>5</v>
      </c>
      <c r="N795">
        <v>24133</v>
      </c>
      <c r="O795">
        <v>13835</v>
      </c>
      <c r="P795">
        <v>16232</v>
      </c>
      <c r="Q795" t="s">
        <v>48</v>
      </c>
      <c r="R795" t="s">
        <v>51</v>
      </c>
      <c r="S795" t="s">
        <v>55</v>
      </c>
      <c r="T795">
        <v>5</v>
      </c>
      <c r="U795" t="str">
        <f t="shared" si="24"/>
        <v>Profit</v>
      </c>
    </row>
    <row r="796" spans="1:21" x14ac:dyDescent="0.35">
      <c r="A796" s="4">
        <f t="shared" si="25"/>
        <v>45724</v>
      </c>
      <c r="B796" t="s">
        <v>22</v>
      </c>
      <c r="C796" t="s">
        <v>25</v>
      </c>
      <c r="D796" t="s">
        <v>32</v>
      </c>
      <c r="E796" t="s">
        <v>35</v>
      </c>
      <c r="F796" t="s">
        <v>37</v>
      </c>
      <c r="G796">
        <v>97091</v>
      </c>
      <c r="H796" t="s">
        <v>42</v>
      </c>
      <c r="I796" t="s">
        <v>45</v>
      </c>
      <c r="J796">
        <v>810678</v>
      </c>
      <c r="K796">
        <v>6</v>
      </c>
      <c r="L796">
        <v>2640</v>
      </c>
      <c r="M796">
        <v>0</v>
      </c>
      <c r="N796">
        <v>48145</v>
      </c>
      <c r="O796">
        <v>20046</v>
      </c>
      <c r="P796">
        <v>10358</v>
      </c>
      <c r="Q796" t="s">
        <v>47</v>
      </c>
      <c r="R796" t="s">
        <v>50</v>
      </c>
      <c r="S796" t="s">
        <v>53</v>
      </c>
      <c r="T796">
        <v>5</v>
      </c>
      <c r="U796" t="str">
        <f t="shared" si="24"/>
        <v>Profit</v>
      </c>
    </row>
    <row r="797" spans="1:21" x14ac:dyDescent="0.35">
      <c r="A797" s="4">
        <f t="shared" si="25"/>
        <v>45724</v>
      </c>
      <c r="B797" t="s">
        <v>20</v>
      </c>
      <c r="C797" t="s">
        <v>25</v>
      </c>
      <c r="D797" t="s">
        <v>29</v>
      </c>
      <c r="E797" t="s">
        <v>34</v>
      </c>
      <c r="F797" t="s">
        <v>38</v>
      </c>
      <c r="G797">
        <v>83318</v>
      </c>
      <c r="H797" t="s">
        <v>41</v>
      </c>
      <c r="I797" t="s">
        <v>44</v>
      </c>
      <c r="J797">
        <v>675854</v>
      </c>
      <c r="K797">
        <v>5</v>
      </c>
      <c r="L797">
        <v>1073</v>
      </c>
      <c r="M797">
        <v>20</v>
      </c>
      <c r="N797">
        <v>24720</v>
      </c>
      <c r="O797">
        <v>12186</v>
      </c>
      <c r="P797">
        <v>6734</v>
      </c>
      <c r="Q797" t="s">
        <v>46</v>
      </c>
      <c r="R797" t="s">
        <v>52</v>
      </c>
      <c r="S797" t="s">
        <v>54</v>
      </c>
      <c r="T797">
        <v>4</v>
      </c>
      <c r="U797" t="str">
        <f t="shared" si="24"/>
        <v>Profit</v>
      </c>
    </row>
    <row r="798" spans="1:21" x14ac:dyDescent="0.35">
      <c r="A798" s="4">
        <f t="shared" si="25"/>
        <v>45724</v>
      </c>
      <c r="B798" t="s">
        <v>22</v>
      </c>
      <c r="C798" t="s">
        <v>24</v>
      </c>
      <c r="D798" t="s">
        <v>29</v>
      </c>
      <c r="E798" t="s">
        <v>34</v>
      </c>
      <c r="F798" t="s">
        <v>40</v>
      </c>
      <c r="G798">
        <v>78196</v>
      </c>
      <c r="H798" t="s">
        <v>41</v>
      </c>
      <c r="I798" t="s">
        <v>44</v>
      </c>
      <c r="J798">
        <v>624938</v>
      </c>
      <c r="K798">
        <v>7</v>
      </c>
      <c r="L798">
        <v>2065</v>
      </c>
      <c r="M798">
        <v>20</v>
      </c>
      <c r="N798">
        <v>29967</v>
      </c>
      <c r="O798">
        <v>24342</v>
      </c>
      <c r="P798">
        <v>4746</v>
      </c>
      <c r="Q798" t="s">
        <v>46</v>
      </c>
      <c r="R798" t="s">
        <v>51</v>
      </c>
      <c r="S798" t="s">
        <v>56</v>
      </c>
      <c r="T798">
        <v>2</v>
      </c>
      <c r="U798" t="str">
        <f t="shared" si="24"/>
        <v>Profit</v>
      </c>
    </row>
    <row r="799" spans="1:21" x14ac:dyDescent="0.35">
      <c r="A799" s="4">
        <f t="shared" si="25"/>
        <v>45724</v>
      </c>
      <c r="B799" t="s">
        <v>20</v>
      </c>
      <c r="C799" t="s">
        <v>26</v>
      </c>
      <c r="D799" t="s">
        <v>31</v>
      </c>
      <c r="E799" t="s">
        <v>35</v>
      </c>
      <c r="F799" t="s">
        <v>37</v>
      </c>
      <c r="G799">
        <v>16089</v>
      </c>
      <c r="H799" t="s">
        <v>41</v>
      </c>
      <c r="I799" t="s">
        <v>43</v>
      </c>
      <c r="J799">
        <v>272009</v>
      </c>
      <c r="K799">
        <v>9</v>
      </c>
      <c r="L799">
        <v>2305</v>
      </c>
      <c r="M799">
        <v>20</v>
      </c>
      <c r="N799">
        <v>14183</v>
      </c>
      <c r="O799">
        <v>7241</v>
      </c>
      <c r="P799">
        <v>-4575</v>
      </c>
      <c r="Q799" t="s">
        <v>46</v>
      </c>
      <c r="R799" t="s">
        <v>50</v>
      </c>
      <c r="S799" t="s">
        <v>55</v>
      </c>
      <c r="T799">
        <v>1</v>
      </c>
      <c r="U799" t="str">
        <f t="shared" si="24"/>
        <v>Loss</v>
      </c>
    </row>
    <row r="800" spans="1:21" x14ac:dyDescent="0.35">
      <c r="A800" s="4">
        <f t="shared" si="25"/>
        <v>45724</v>
      </c>
      <c r="B800" t="s">
        <v>22</v>
      </c>
      <c r="C800" t="s">
        <v>26</v>
      </c>
      <c r="D800" t="s">
        <v>31</v>
      </c>
      <c r="E800" t="s">
        <v>35</v>
      </c>
      <c r="F800" t="s">
        <v>37</v>
      </c>
      <c r="G800">
        <v>80854</v>
      </c>
      <c r="H800" t="s">
        <v>41</v>
      </c>
      <c r="I800" t="s">
        <v>45</v>
      </c>
      <c r="J800">
        <v>121299</v>
      </c>
      <c r="K800">
        <v>6</v>
      </c>
      <c r="L800">
        <v>936</v>
      </c>
      <c r="M800">
        <v>15</v>
      </c>
      <c r="N800">
        <v>12414</v>
      </c>
      <c r="O800">
        <v>22648</v>
      </c>
      <c r="P800">
        <v>2097</v>
      </c>
      <c r="Q800" t="s">
        <v>46</v>
      </c>
      <c r="R800" t="s">
        <v>51</v>
      </c>
      <c r="S800" t="s">
        <v>54</v>
      </c>
      <c r="T800">
        <v>3</v>
      </c>
      <c r="U800" t="str">
        <f t="shared" si="24"/>
        <v>Profit</v>
      </c>
    </row>
    <row r="801" spans="1:21" x14ac:dyDescent="0.35">
      <c r="A801" s="4">
        <f t="shared" si="25"/>
        <v>45724</v>
      </c>
      <c r="B801" t="s">
        <v>20</v>
      </c>
      <c r="C801" t="s">
        <v>24</v>
      </c>
      <c r="D801" t="s">
        <v>29</v>
      </c>
      <c r="E801" t="s">
        <v>34</v>
      </c>
      <c r="F801" t="s">
        <v>40</v>
      </c>
      <c r="G801">
        <v>72235</v>
      </c>
      <c r="H801" t="s">
        <v>42</v>
      </c>
      <c r="I801" t="s">
        <v>43</v>
      </c>
      <c r="J801">
        <v>126862</v>
      </c>
      <c r="K801">
        <v>7</v>
      </c>
      <c r="L801">
        <v>3581</v>
      </c>
      <c r="M801">
        <v>0</v>
      </c>
      <c r="N801">
        <v>2111</v>
      </c>
      <c r="O801">
        <v>24321</v>
      </c>
      <c r="P801">
        <v>19333</v>
      </c>
      <c r="Q801" t="s">
        <v>47</v>
      </c>
      <c r="R801" t="s">
        <v>50</v>
      </c>
      <c r="S801" t="s">
        <v>56</v>
      </c>
      <c r="T801">
        <v>4</v>
      </c>
      <c r="U801" t="str">
        <f t="shared" si="24"/>
        <v>Profit</v>
      </c>
    </row>
    <row r="802" spans="1:21" x14ac:dyDescent="0.35">
      <c r="A802" s="4">
        <f t="shared" si="25"/>
        <v>45724</v>
      </c>
      <c r="B802" t="s">
        <v>22</v>
      </c>
      <c r="C802" t="s">
        <v>27</v>
      </c>
      <c r="D802" t="s">
        <v>28</v>
      </c>
      <c r="E802" t="s">
        <v>36</v>
      </c>
      <c r="F802" t="s">
        <v>38</v>
      </c>
      <c r="G802">
        <v>39400</v>
      </c>
      <c r="H802" t="s">
        <v>41</v>
      </c>
      <c r="I802" t="s">
        <v>44</v>
      </c>
      <c r="J802">
        <v>589905</v>
      </c>
      <c r="K802">
        <v>9</v>
      </c>
      <c r="L802">
        <v>3003</v>
      </c>
      <c r="M802">
        <v>0</v>
      </c>
      <c r="N802">
        <v>5379</v>
      </c>
      <c r="O802">
        <v>2972</v>
      </c>
      <c r="P802">
        <v>19879</v>
      </c>
      <c r="Q802" t="s">
        <v>48</v>
      </c>
      <c r="R802" t="s">
        <v>52</v>
      </c>
      <c r="S802" t="s">
        <v>56</v>
      </c>
      <c r="T802">
        <v>4</v>
      </c>
      <c r="U802" t="str">
        <f t="shared" si="24"/>
        <v>Profit</v>
      </c>
    </row>
    <row r="803" spans="1:21" x14ac:dyDescent="0.35">
      <c r="A803" s="4">
        <f t="shared" si="25"/>
        <v>45724</v>
      </c>
      <c r="B803" t="s">
        <v>23</v>
      </c>
      <c r="C803" t="s">
        <v>26</v>
      </c>
      <c r="D803" t="s">
        <v>32</v>
      </c>
      <c r="E803" t="s">
        <v>34</v>
      </c>
      <c r="F803" t="s">
        <v>37</v>
      </c>
      <c r="G803">
        <v>25405</v>
      </c>
      <c r="H803" t="s">
        <v>41</v>
      </c>
      <c r="I803" t="s">
        <v>43</v>
      </c>
      <c r="J803">
        <v>378456</v>
      </c>
      <c r="K803">
        <v>7</v>
      </c>
      <c r="L803">
        <v>2962</v>
      </c>
      <c r="M803">
        <v>20</v>
      </c>
      <c r="N803">
        <v>5151</v>
      </c>
      <c r="O803">
        <v>3174</v>
      </c>
      <c r="P803">
        <v>1983</v>
      </c>
      <c r="Q803" t="s">
        <v>47</v>
      </c>
      <c r="R803" t="s">
        <v>51</v>
      </c>
      <c r="S803" t="s">
        <v>55</v>
      </c>
      <c r="T803">
        <v>5</v>
      </c>
      <c r="U803" t="str">
        <f t="shared" si="24"/>
        <v>Profit</v>
      </c>
    </row>
    <row r="804" spans="1:21" x14ac:dyDescent="0.35">
      <c r="A804" s="4">
        <f t="shared" si="25"/>
        <v>45724</v>
      </c>
      <c r="B804" t="s">
        <v>22</v>
      </c>
      <c r="C804" t="s">
        <v>27</v>
      </c>
      <c r="D804" t="s">
        <v>32</v>
      </c>
      <c r="E804" t="s">
        <v>34</v>
      </c>
      <c r="F804" t="s">
        <v>38</v>
      </c>
      <c r="G804">
        <v>62763</v>
      </c>
      <c r="H804" t="s">
        <v>42</v>
      </c>
      <c r="I804" t="s">
        <v>43</v>
      </c>
      <c r="J804">
        <v>373087</v>
      </c>
      <c r="K804">
        <v>6</v>
      </c>
      <c r="L804">
        <v>4089</v>
      </c>
      <c r="M804">
        <v>5</v>
      </c>
      <c r="N804">
        <v>42413</v>
      </c>
      <c r="O804">
        <v>18711</v>
      </c>
      <c r="P804">
        <v>19679</v>
      </c>
      <c r="Q804" t="s">
        <v>46</v>
      </c>
      <c r="R804" t="s">
        <v>51</v>
      </c>
      <c r="S804" t="s">
        <v>55</v>
      </c>
      <c r="T804">
        <v>5</v>
      </c>
      <c r="U804" t="str">
        <f t="shared" si="24"/>
        <v>Profit</v>
      </c>
    </row>
    <row r="805" spans="1:21" x14ac:dyDescent="0.35">
      <c r="A805" s="4">
        <f t="shared" si="25"/>
        <v>45724</v>
      </c>
      <c r="B805" t="s">
        <v>22</v>
      </c>
      <c r="C805" t="s">
        <v>26</v>
      </c>
      <c r="D805" t="s">
        <v>28</v>
      </c>
      <c r="E805" t="s">
        <v>35</v>
      </c>
      <c r="F805" t="s">
        <v>38</v>
      </c>
      <c r="G805">
        <v>40209</v>
      </c>
      <c r="H805" t="s">
        <v>42</v>
      </c>
      <c r="I805" t="s">
        <v>45</v>
      </c>
      <c r="J805">
        <v>430878</v>
      </c>
      <c r="K805">
        <v>3</v>
      </c>
      <c r="L805">
        <v>1898</v>
      </c>
      <c r="M805">
        <v>0</v>
      </c>
      <c r="N805">
        <v>10604</v>
      </c>
      <c r="O805">
        <v>22274</v>
      </c>
      <c r="P805">
        <v>2498</v>
      </c>
      <c r="Q805" t="s">
        <v>47</v>
      </c>
      <c r="R805" t="s">
        <v>52</v>
      </c>
      <c r="S805" t="s">
        <v>55</v>
      </c>
      <c r="T805">
        <v>3</v>
      </c>
      <c r="U805" t="str">
        <f t="shared" si="24"/>
        <v>Profit</v>
      </c>
    </row>
    <row r="806" spans="1:21" x14ac:dyDescent="0.35">
      <c r="A806" s="4">
        <f t="shared" si="25"/>
        <v>45725</v>
      </c>
      <c r="B806" t="s">
        <v>23</v>
      </c>
      <c r="C806" t="s">
        <v>26</v>
      </c>
      <c r="D806" t="s">
        <v>30</v>
      </c>
      <c r="E806" t="s">
        <v>34</v>
      </c>
      <c r="F806" t="s">
        <v>37</v>
      </c>
      <c r="G806">
        <v>83598</v>
      </c>
      <c r="H806" t="s">
        <v>42</v>
      </c>
      <c r="I806" t="s">
        <v>45</v>
      </c>
      <c r="J806">
        <v>567484</v>
      </c>
      <c r="K806">
        <v>1</v>
      </c>
      <c r="L806">
        <v>2054</v>
      </c>
      <c r="M806">
        <v>15</v>
      </c>
      <c r="N806">
        <v>47028</v>
      </c>
      <c r="O806">
        <v>29461</v>
      </c>
      <c r="P806">
        <v>19939</v>
      </c>
      <c r="Q806" t="s">
        <v>48</v>
      </c>
      <c r="R806" t="s">
        <v>52</v>
      </c>
      <c r="S806" t="s">
        <v>56</v>
      </c>
      <c r="T806">
        <v>5</v>
      </c>
      <c r="U806" t="str">
        <f t="shared" si="24"/>
        <v>Profit</v>
      </c>
    </row>
    <row r="807" spans="1:21" x14ac:dyDescent="0.35">
      <c r="A807" s="4">
        <f t="shared" si="25"/>
        <v>45725</v>
      </c>
      <c r="B807" t="s">
        <v>21</v>
      </c>
      <c r="C807" t="s">
        <v>26</v>
      </c>
      <c r="D807" t="s">
        <v>32</v>
      </c>
      <c r="E807" t="s">
        <v>36</v>
      </c>
      <c r="F807" t="s">
        <v>40</v>
      </c>
      <c r="G807">
        <v>27424</v>
      </c>
      <c r="H807" t="s">
        <v>42</v>
      </c>
      <c r="I807" t="s">
        <v>44</v>
      </c>
      <c r="J807">
        <v>749848</v>
      </c>
      <c r="K807">
        <v>9</v>
      </c>
      <c r="L807">
        <v>3251</v>
      </c>
      <c r="M807">
        <v>0</v>
      </c>
      <c r="N807">
        <v>4651</v>
      </c>
      <c r="O807">
        <v>7722</v>
      </c>
      <c r="P807">
        <v>2533</v>
      </c>
      <c r="Q807" t="s">
        <v>49</v>
      </c>
      <c r="R807" t="s">
        <v>50</v>
      </c>
      <c r="S807" t="s">
        <v>53</v>
      </c>
      <c r="T807">
        <v>5</v>
      </c>
      <c r="U807" t="str">
        <f t="shared" si="24"/>
        <v>Profit</v>
      </c>
    </row>
    <row r="808" spans="1:21" x14ac:dyDescent="0.35">
      <c r="A808" s="4">
        <f t="shared" si="25"/>
        <v>45725</v>
      </c>
      <c r="B808" t="s">
        <v>21</v>
      </c>
      <c r="C808" t="s">
        <v>26</v>
      </c>
      <c r="D808" t="s">
        <v>33</v>
      </c>
      <c r="E808" t="s">
        <v>35</v>
      </c>
      <c r="F808" t="s">
        <v>38</v>
      </c>
      <c r="G808">
        <v>99523</v>
      </c>
      <c r="H808" t="s">
        <v>42</v>
      </c>
      <c r="I808" t="s">
        <v>45</v>
      </c>
      <c r="J808">
        <v>152879</v>
      </c>
      <c r="K808">
        <v>7</v>
      </c>
      <c r="L808">
        <v>3429</v>
      </c>
      <c r="M808">
        <v>10</v>
      </c>
      <c r="N808">
        <v>31631</v>
      </c>
      <c r="O808">
        <v>24698</v>
      </c>
      <c r="P808">
        <v>16046</v>
      </c>
      <c r="Q808" t="s">
        <v>48</v>
      </c>
      <c r="R808" t="s">
        <v>52</v>
      </c>
      <c r="S808" t="s">
        <v>53</v>
      </c>
      <c r="T808">
        <v>2</v>
      </c>
      <c r="U808" t="str">
        <f t="shared" si="24"/>
        <v>Profit</v>
      </c>
    </row>
    <row r="809" spans="1:21" x14ac:dyDescent="0.35">
      <c r="A809" s="4">
        <f t="shared" si="25"/>
        <v>45725</v>
      </c>
      <c r="B809" t="s">
        <v>22</v>
      </c>
      <c r="C809" t="s">
        <v>25</v>
      </c>
      <c r="D809" t="s">
        <v>29</v>
      </c>
      <c r="E809" t="s">
        <v>34</v>
      </c>
      <c r="F809" t="s">
        <v>39</v>
      </c>
      <c r="G809">
        <v>30556</v>
      </c>
      <c r="H809" t="s">
        <v>42</v>
      </c>
      <c r="I809" t="s">
        <v>43</v>
      </c>
      <c r="J809">
        <v>822098</v>
      </c>
      <c r="K809">
        <v>3</v>
      </c>
      <c r="L809">
        <v>4327</v>
      </c>
      <c r="M809">
        <v>15</v>
      </c>
      <c r="N809">
        <v>18308</v>
      </c>
      <c r="O809">
        <v>10031</v>
      </c>
      <c r="P809">
        <v>14231</v>
      </c>
      <c r="Q809" t="s">
        <v>48</v>
      </c>
      <c r="R809" t="s">
        <v>51</v>
      </c>
      <c r="S809" t="s">
        <v>53</v>
      </c>
      <c r="T809">
        <v>1</v>
      </c>
      <c r="U809" t="str">
        <f t="shared" si="24"/>
        <v>Profit</v>
      </c>
    </row>
    <row r="810" spans="1:21" x14ac:dyDescent="0.35">
      <c r="A810" s="4">
        <f t="shared" si="25"/>
        <v>45725</v>
      </c>
      <c r="B810" t="s">
        <v>23</v>
      </c>
      <c r="C810" t="s">
        <v>27</v>
      </c>
      <c r="D810" t="s">
        <v>29</v>
      </c>
      <c r="E810" t="s">
        <v>34</v>
      </c>
      <c r="F810" t="s">
        <v>40</v>
      </c>
      <c r="G810">
        <v>29330</v>
      </c>
      <c r="H810" t="s">
        <v>41</v>
      </c>
      <c r="I810" t="s">
        <v>44</v>
      </c>
      <c r="J810">
        <v>743940</v>
      </c>
      <c r="K810">
        <v>9</v>
      </c>
      <c r="L810">
        <v>4421</v>
      </c>
      <c r="M810">
        <v>5</v>
      </c>
      <c r="N810">
        <v>26761</v>
      </c>
      <c r="O810">
        <v>8248</v>
      </c>
      <c r="P810">
        <v>867</v>
      </c>
      <c r="Q810" t="s">
        <v>49</v>
      </c>
      <c r="R810" t="s">
        <v>51</v>
      </c>
      <c r="S810" t="s">
        <v>53</v>
      </c>
      <c r="T810">
        <v>2</v>
      </c>
      <c r="U810" t="str">
        <f t="shared" si="24"/>
        <v>Profit</v>
      </c>
    </row>
    <row r="811" spans="1:21" x14ac:dyDescent="0.35">
      <c r="A811" s="4">
        <f t="shared" si="25"/>
        <v>45725</v>
      </c>
      <c r="B811" t="s">
        <v>22</v>
      </c>
      <c r="C811" t="s">
        <v>27</v>
      </c>
      <c r="D811" t="s">
        <v>28</v>
      </c>
      <c r="E811" t="s">
        <v>36</v>
      </c>
      <c r="F811" t="s">
        <v>37</v>
      </c>
      <c r="G811">
        <v>91266</v>
      </c>
      <c r="H811" t="s">
        <v>41</v>
      </c>
      <c r="I811" t="s">
        <v>45</v>
      </c>
      <c r="J811">
        <v>819370</v>
      </c>
      <c r="K811">
        <v>3</v>
      </c>
      <c r="L811">
        <v>3766</v>
      </c>
      <c r="M811">
        <v>15</v>
      </c>
      <c r="N811">
        <v>11768</v>
      </c>
      <c r="O811">
        <v>13028</v>
      </c>
      <c r="P811">
        <v>14107</v>
      </c>
      <c r="Q811" t="s">
        <v>48</v>
      </c>
      <c r="R811" t="s">
        <v>52</v>
      </c>
      <c r="S811" t="s">
        <v>53</v>
      </c>
      <c r="T811">
        <v>4</v>
      </c>
      <c r="U811" t="str">
        <f t="shared" si="24"/>
        <v>Profit</v>
      </c>
    </row>
    <row r="812" spans="1:21" x14ac:dyDescent="0.35">
      <c r="A812" s="4">
        <f t="shared" si="25"/>
        <v>45725</v>
      </c>
      <c r="B812" t="s">
        <v>20</v>
      </c>
      <c r="C812" t="s">
        <v>26</v>
      </c>
      <c r="D812" t="s">
        <v>32</v>
      </c>
      <c r="E812" t="s">
        <v>34</v>
      </c>
      <c r="F812" t="s">
        <v>39</v>
      </c>
      <c r="G812">
        <v>13236</v>
      </c>
      <c r="H812" t="s">
        <v>42</v>
      </c>
      <c r="I812" t="s">
        <v>43</v>
      </c>
      <c r="J812">
        <v>575786</v>
      </c>
      <c r="K812">
        <v>3</v>
      </c>
      <c r="L812">
        <v>3193</v>
      </c>
      <c r="M812">
        <v>15</v>
      </c>
      <c r="N812">
        <v>5158</v>
      </c>
      <c r="O812">
        <v>28889</v>
      </c>
      <c r="P812">
        <v>7140</v>
      </c>
      <c r="Q812" t="s">
        <v>48</v>
      </c>
      <c r="R812" t="s">
        <v>52</v>
      </c>
      <c r="S812" t="s">
        <v>53</v>
      </c>
      <c r="T812">
        <v>2</v>
      </c>
      <c r="U812" t="str">
        <f t="shared" si="24"/>
        <v>Profit</v>
      </c>
    </row>
    <row r="813" spans="1:21" x14ac:dyDescent="0.35">
      <c r="A813" s="4">
        <f t="shared" si="25"/>
        <v>45725</v>
      </c>
      <c r="B813" t="s">
        <v>20</v>
      </c>
      <c r="C813" t="s">
        <v>26</v>
      </c>
      <c r="D813" t="s">
        <v>30</v>
      </c>
      <c r="E813" t="s">
        <v>34</v>
      </c>
      <c r="F813" t="s">
        <v>38</v>
      </c>
      <c r="G813">
        <v>79216</v>
      </c>
      <c r="H813" t="s">
        <v>41</v>
      </c>
      <c r="I813" t="s">
        <v>43</v>
      </c>
      <c r="J813">
        <v>496222</v>
      </c>
      <c r="K813">
        <v>7</v>
      </c>
      <c r="L813">
        <v>3444</v>
      </c>
      <c r="M813">
        <v>0</v>
      </c>
      <c r="N813">
        <v>25775</v>
      </c>
      <c r="O813">
        <v>29224</v>
      </c>
      <c r="P813">
        <v>338</v>
      </c>
      <c r="Q813" t="s">
        <v>47</v>
      </c>
      <c r="R813" t="s">
        <v>52</v>
      </c>
      <c r="S813" t="s">
        <v>54</v>
      </c>
      <c r="T813">
        <v>3</v>
      </c>
      <c r="U813" t="str">
        <f t="shared" si="24"/>
        <v>Profit</v>
      </c>
    </row>
    <row r="814" spans="1:21" x14ac:dyDescent="0.35">
      <c r="A814" s="4">
        <f t="shared" si="25"/>
        <v>45725</v>
      </c>
      <c r="B814" t="s">
        <v>22</v>
      </c>
      <c r="C814" t="s">
        <v>27</v>
      </c>
      <c r="D814" t="s">
        <v>32</v>
      </c>
      <c r="E814" t="s">
        <v>34</v>
      </c>
      <c r="F814" t="s">
        <v>40</v>
      </c>
      <c r="G814">
        <v>40312</v>
      </c>
      <c r="H814" t="s">
        <v>42</v>
      </c>
      <c r="I814" t="s">
        <v>44</v>
      </c>
      <c r="J814">
        <v>948308</v>
      </c>
      <c r="K814">
        <v>2</v>
      </c>
      <c r="L814">
        <v>3997</v>
      </c>
      <c r="M814">
        <v>15</v>
      </c>
      <c r="N814">
        <v>38845</v>
      </c>
      <c r="O814">
        <v>24110</v>
      </c>
      <c r="P814">
        <v>5607</v>
      </c>
      <c r="Q814" t="s">
        <v>48</v>
      </c>
      <c r="R814" t="s">
        <v>52</v>
      </c>
      <c r="S814" t="s">
        <v>54</v>
      </c>
      <c r="T814">
        <v>2</v>
      </c>
      <c r="U814" t="str">
        <f t="shared" si="24"/>
        <v>Profit</v>
      </c>
    </row>
    <row r="815" spans="1:21" x14ac:dyDescent="0.35">
      <c r="A815" s="4">
        <f t="shared" si="25"/>
        <v>45725</v>
      </c>
      <c r="B815" t="s">
        <v>21</v>
      </c>
      <c r="C815" t="s">
        <v>25</v>
      </c>
      <c r="D815" t="s">
        <v>29</v>
      </c>
      <c r="E815" t="s">
        <v>34</v>
      </c>
      <c r="F815" t="s">
        <v>39</v>
      </c>
      <c r="G815">
        <v>31191</v>
      </c>
      <c r="H815" t="s">
        <v>41</v>
      </c>
      <c r="I815" t="s">
        <v>44</v>
      </c>
      <c r="J815">
        <v>556444</v>
      </c>
      <c r="K815">
        <v>7</v>
      </c>
      <c r="L815">
        <v>4571</v>
      </c>
      <c r="M815">
        <v>20</v>
      </c>
      <c r="N815">
        <v>34818</v>
      </c>
      <c r="O815">
        <v>17931</v>
      </c>
      <c r="P815">
        <v>13281</v>
      </c>
      <c r="Q815" t="s">
        <v>48</v>
      </c>
      <c r="R815" t="s">
        <v>51</v>
      </c>
      <c r="S815" t="s">
        <v>55</v>
      </c>
      <c r="T815">
        <v>5</v>
      </c>
      <c r="U815" t="str">
        <f t="shared" si="24"/>
        <v>Profit</v>
      </c>
    </row>
    <row r="816" spans="1:21" x14ac:dyDescent="0.35">
      <c r="A816" s="4">
        <f t="shared" si="25"/>
        <v>45725</v>
      </c>
      <c r="B816" t="s">
        <v>21</v>
      </c>
      <c r="C816" t="s">
        <v>24</v>
      </c>
      <c r="D816" t="s">
        <v>31</v>
      </c>
      <c r="E816" t="s">
        <v>36</v>
      </c>
      <c r="F816" t="s">
        <v>40</v>
      </c>
      <c r="G816">
        <v>93457</v>
      </c>
      <c r="H816" t="s">
        <v>42</v>
      </c>
      <c r="I816" t="s">
        <v>45</v>
      </c>
      <c r="J816">
        <v>545272</v>
      </c>
      <c r="K816">
        <v>7</v>
      </c>
      <c r="L816">
        <v>2474</v>
      </c>
      <c r="M816">
        <v>15</v>
      </c>
      <c r="N816">
        <v>17485</v>
      </c>
      <c r="O816">
        <v>13354</v>
      </c>
      <c r="P816">
        <v>-180</v>
      </c>
      <c r="Q816" t="s">
        <v>46</v>
      </c>
      <c r="R816" t="s">
        <v>50</v>
      </c>
      <c r="S816" t="s">
        <v>53</v>
      </c>
      <c r="T816">
        <v>3</v>
      </c>
      <c r="U816" t="str">
        <f t="shared" si="24"/>
        <v>Loss</v>
      </c>
    </row>
    <row r="817" spans="1:21" x14ac:dyDescent="0.35">
      <c r="A817" s="4">
        <f t="shared" si="25"/>
        <v>45725</v>
      </c>
      <c r="B817" t="s">
        <v>22</v>
      </c>
      <c r="C817" t="s">
        <v>24</v>
      </c>
      <c r="D817" t="s">
        <v>33</v>
      </c>
      <c r="E817" t="s">
        <v>34</v>
      </c>
      <c r="F817" t="s">
        <v>38</v>
      </c>
      <c r="G817">
        <v>46640</v>
      </c>
      <c r="H817" t="s">
        <v>42</v>
      </c>
      <c r="I817" t="s">
        <v>45</v>
      </c>
      <c r="J817">
        <v>370649</v>
      </c>
      <c r="K817">
        <v>1</v>
      </c>
      <c r="L817">
        <v>1366</v>
      </c>
      <c r="M817">
        <v>0</v>
      </c>
      <c r="N817">
        <v>47410</v>
      </c>
      <c r="O817">
        <v>12858</v>
      </c>
      <c r="P817">
        <v>12098</v>
      </c>
      <c r="Q817" t="s">
        <v>48</v>
      </c>
      <c r="R817" t="s">
        <v>51</v>
      </c>
      <c r="S817" t="s">
        <v>54</v>
      </c>
      <c r="T817">
        <v>3</v>
      </c>
      <c r="U817" t="str">
        <f t="shared" si="24"/>
        <v>Profit</v>
      </c>
    </row>
    <row r="818" spans="1:21" x14ac:dyDescent="0.35">
      <c r="A818" s="4">
        <f t="shared" si="25"/>
        <v>45726</v>
      </c>
      <c r="B818" t="s">
        <v>22</v>
      </c>
      <c r="C818" t="s">
        <v>27</v>
      </c>
      <c r="D818" t="s">
        <v>28</v>
      </c>
      <c r="E818" t="s">
        <v>34</v>
      </c>
      <c r="F818" t="s">
        <v>40</v>
      </c>
      <c r="G818">
        <v>72293</v>
      </c>
      <c r="H818" t="s">
        <v>41</v>
      </c>
      <c r="I818" t="s">
        <v>45</v>
      </c>
      <c r="J818">
        <v>382642</v>
      </c>
      <c r="K818">
        <v>2</v>
      </c>
      <c r="L818">
        <v>1553</v>
      </c>
      <c r="M818">
        <v>20</v>
      </c>
      <c r="N818">
        <v>49466</v>
      </c>
      <c r="O818">
        <v>28202</v>
      </c>
      <c r="P818">
        <v>-2128</v>
      </c>
      <c r="Q818" t="s">
        <v>47</v>
      </c>
      <c r="R818" t="s">
        <v>51</v>
      </c>
      <c r="S818" t="s">
        <v>56</v>
      </c>
      <c r="T818">
        <v>4</v>
      </c>
      <c r="U818" t="str">
        <f t="shared" si="24"/>
        <v>Loss</v>
      </c>
    </row>
    <row r="819" spans="1:21" x14ac:dyDescent="0.35">
      <c r="A819" s="4">
        <f t="shared" si="25"/>
        <v>45726</v>
      </c>
      <c r="B819" t="s">
        <v>20</v>
      </c>
      <c r="C819" t="s">
        <v>26</v>
      </c>
      <c r="D819" t="s">
        <v>31</v>
      </c>
      <c r="E819" t="s">
        <v>34</v>
      </c>
      <c r="F819" t="s">
        <v>39</v>
      </c>
      <c r="G819">
        <v>46688</v>
      </c>
      <c r="H819" t="s">
        <v>42</v>
      </c>
      <c r="I819" t="s">
        <v>45</v>
      </c>
      <c r="J819">
        <v>731967</v>
      </c>
      <c r="K819">
        <v>5</v>
      </c>
      <c r="L819">
        <v>3034</v>
      </c>
      <c r="M819">
        <v>5</v>
      </c>
      <c r="N819">
        <v>33255</v>
      </c>
      <c r="O819">
        <v>23113</v>
      </c>
      <c r="P819">
        <v>931</v>
      </c>
      <c r="Q819" t="s">
        <v>49</v>
      </c>
      <c r="R819" t="s">
        <v>50</v>
      </c>
      <c r="S819" t="s">
        <v>56</v>
      </c>
      <c r="T819">
        <v>4</v>
      </c>
      <c r="U819" t="str">
        <f t="shared" si="24"/>
        <v>Profit</v>
      </c>
    </row>
    <row r="820" spans="1:21" x14ac:dyDescent="0.35">
      <c r="A820" s="4">
        <f t="shared" si="25"/>
        <v>45726</v>
      </c>
      <c r="B820" t="s">
        <v>21</v>
      </c>
      <c r="C820" t="s">
        <v>26</v>
      </c>
      <c r="D820" t="s">
        <v>30</v>
      </c>
      <c r="E820" t="s">
        <v>35</v>
      </c>
      <c r="F820" t="s">
        <v>40</v>
      </c>
      <c r="G820">
        <v>81229</v>
      </c>
      <c r="H820" t="s">
        <v>41</v>
      </c>
      <c r="I820" t="s">
        <v>44</v>
      </c>
      <c r="J820">
        <v>604625</v>
      </c>
      <c r="K820">
        <v>4</v>
      </c>
      <c r="L820">
        <v>527</v>
      </c>
      <c r="M820">
        <v>10</v>
      </c>
      <c r="N820">
        <v>23787</v>
      </c>
      <c r="O820">
        <v>6552</v>
      </c>
      <c r="P820">
        <v>8553</v>
      </c>
      <c r="Q820" t="s">
        <v>46</v>
      </c>
      <c r="R820" t="s">
        <v>52</v>
      </c>
      <c r="S820" t="s">
        <v>53</v>
      </c>
      <c r="T820">
        <v>5</v>
      </c>
      <c r="U820" t="str">
        <f t="shared" si="24"/>
        <v>Profit</v>
      </c>
    </row>
    <row r="821" spans="1:21" x14ac:dyDescent="0.35">
      <c r="A821" s="4">
        <f t="shared" si="25"/>
        <v>45726</v>
      </c>
      <c r="B821" t="s">
        <v>22</v>
      </c>
      <c r="C821" t="s">
        <v>25</v>
      </c>
      <c r="D821" t="s">
        <v>31</v>
      </c>
      <c r="E821" t="s">
        <v>36</v>
      </c>
      <c r="F821" t="s">
        <v>37</v>
      </c>
      <c r="G821">
        <v>95802</v>
      </c>
      <c r="H821" t="s">
        <v>42</v>
      </c>
      <c r="I821" t="s">
        <v>43</v>
      </c>
      <c r="J821">
        <v>771865</v>
      </c>
      <c r="K821">
        <v>3</v>
      </c>
      <c r="L821">
        <v>3717</v>
      </c>
      <c r="M821">
        <v>15</v>
      </c>
      <c r="N821">
        <v>26611</v>
      </c>
      <c r="O821">
        <v>4876</v>
      </c>
      <c r="P821">
        <v>12586</v>
      </c>
      <c r="Q821" t="s">
        <v>47</v>
      </c>
      <c r="R821" t="s">
        <v>50</v>
      </c>
      <c r="S821" t="s">
        <v>56</v>
      </c>
      <c r="T821">
        <v>1</v>
      </c>
      <c r="U821" t="str">
        <f t="shared" si="24"/>
        <v>Profit</v>
      </c>
    </row>
    <row r="822" spans="1:21" x14ac:dyDescent="0.35">
      <c r="A822" s="4">
        <f t="shared" si="25"/>
        <v>45726</v>
      </c>
      <c r="B822" t="s">
        <v>20</v>
      </c>
      <c r="C822" t="s">
        <v>24</v>
      </c>
      <c r="D822" t="s">
        <v>31</v>
      </c>
      <c r="E822" t="s">
        <v>35</v>
      </c>
      <c r="F822" t="s">
        <v>37</v>
      </c>
      <c r="G822">
        <v>34122</v>
      </c>
      <c r="H822" t="s">
        <v>42</v>
      </c>
      <c r="I822" t="s">
        <v>43</v>
      </c>
      <c r="J822">
        <v>884455</v>
      </c>
      <c r="K822">
        <v>8</v>
      </c>
      <c r="L822">
        <v>2835</v>
      </c>
      <c r="M822">
        <v>20</v>
      </c>
      <c r="N822">
        <v>26852</v>
      </c>
      <c r="O822">
        <v>23265</v>
      </c>
      <c r="P822">
        <v>17468</v>
      </c>
      <c r="Q822" t="s">
        <v>46</v>
      </c>
      <c r="R822" t="s">
        <v>51</v>
      </c>
      <c r="S822" t="s">
        <v>54</v>
      </c>
      <c r="T822">
        <v>3</v>
      </c>
      <c r="U822" t="str">
        <f t="shared" si="24"/>
        <v>Profit</v>
      </c>
    </row>
    <row r="823" spans="1:21" x14ac:dyDescent="0.35">
      <c r="A823" s="4">
        <f t="shared" si="25"/>
        <v>45726</v>
      </c>
      <c r="B823" t="s">
        <v>21</v>
      </c>
      <c r="C823" t="s">
        <v>25</v>
      </c>
      <c r="D823" t="s">
        <v>30</v>
      </c>
      <c r="E823" t="s">
        <v>35</v>
      </c>
      <c r="F823" t="s">
        <v>39</v>
      </c>
      <c r="G823">
        <v>51224</v>
      </c>
      <c r="H823" t="s">
        <v>41</v>
      </c>
      <c r="I823" t="s">
        <v>45</v>
      </c>
      <c r="J823">
        <v>293590</v>
      </c>
      <c r="K823">
        <v>7</v>
      </c>
      <c r="L823">
        <v>3497</v>
      </c>
      <c r="M823">
        <v>20</v>
      </c>
      <c r="N823">
        <v>40583</v>
      </c>
      <c r="O823">
        <v>26901</v>
      </c>
      <c r="P823">
        <v>11475</v>
      </c>
      <c r="Q823" t="s">
        <v>48</v>
      </c>
      <c r="R823" t="s">
        <v>52</v>
      </c>
      <c r="S823" t="s">
        <v>56</v>
      </c>
      <c r="T823">
        <v>5</v>
      </c>
      <c r="U823" t="str">
        <f t="shared" si="24"/>
        <v>Profit</v>
      </c>
    </row>
    <row r="824" spans="1:21" x14ac:dyDescent="0.35">
      <c r="A824" s="4">
        <f t="shared" si="25"/>
        <v>45726</v>
      </c>
      <c r="B824" t="s">
        <v>23</v>
      </c>
      <c r="C824" t="s">
        <v>24</v>
      </c>
      <c r="D824" t="s">
        <v>31</v>
      </c>
      <c r="E824" t="s">
        <v>36</v>
      </c>
      <c r="F824" t="s">
        <v>40</v>
      </c>
      <c r="G824">
        <v>16331</v>
      </c>
      <c r="H824" t="s">
        <v>42</v>
      </c>
      <c r="I824" t="s">
        <v>44</v>
      </c>
      <c r="J824">
        <v>911176</v>
      </c>
      <c r="K824">
        <v>9</v>
      </c>
      <c r="L824">
        <v>2657</v>
      </c>
      <c r="M824">
        <v>5</v>
      </c>
      <c r="N824">
        <v>9153</v>
      </c>
      <c r="O824">
        <v>4791</v>
      </c>
      <c r="P824">
        <v>12907</v>
      </c>
      <c r="Q824" t="s">
        <v>47</v>
      </c>
      <c r="R824" t="s">
        <v>52</v>
      </c>
      <c r="S824" t="s">
        <v>53</v>
      </c>
      <c r="T824">
        <v>4</v>
      </c>
      <c r="U824" t="str">
        <f t="shared" si="24"/>
        <v>Profit</v>
      </c>
    </row>
    <row r="825" spans="1:21" x14ac:dyDescent="0.35">
      <c r="A825" s="4">
        <f t="shared" si="25"/>
        <v>45726</v>
      </c>
      <c r="B825" t="s">
        <v>20</v>
      </c>
      <c r="C825" t="s">
        <v>27</v>
      </c>
      <c r="D825" t="s">
        <v>28</v>
      </c>
      <c r="E825" t="s">
        <v>35</v>
      </c>
      <c r="F825" t="s">
        <v>39</v>
      </c>
      <c r="G825">
        <v>97102</v>
      </c>
      <c r="H825" t="s">
        <v>41</v>
      </c>
      <c r="I825" t="s">
        <v>45</v>
      </c>
      <c r="J825">
        <v>562434</v>
      </c>
      <c r="K825">
        <v>3</v>
      </c>
      <c r="L825">
        <v>3191</v>
      </c>
      <c r="M825">
        <v>5</v>
      </c>
      <c r="N825">
        <v>41093</v>
      </c>
      <c r="O825">
        <v>20255</v>
      </c>
      <c r="P825">
        <v>769</v>
      </c>
      <c r="Q825" t="s">
        <v>46</v>
      </c>
      <c r="R825" t="s">
        <v>52</v>
      </c>
      <c r="S825" t="s">
        <v>55</v>
      </c>
      <c r="T825">
        <v>4</v>
      </c>
      <c r="U825" t="str">
        <f t="shared" si="24"/>
        <v>Profit</v>
      </c>
    </row>
    <row r="826" spans="1:21" x14ac:dyDescent="0.35">
      <c r="A826" s="4">
        <f t="shared" si="25"/>
        <v>45726</v>
      </c>
      <c r="B826" t="s">
        <v>21</v>
      </c>
      <c r="C826" t="s">
        <v>24</v>
      </c>
      <c r="D826" t="s">
        <v>29</v>
      </c>
      <c r="E826" t="s">
        <v>35</v>
      </c>
      <c r="F826" t="s">
        <v>40</v>
      </c>
      <c r="G826">
        <v>52262</v>
      </c>
      <c r="H826" t="s">
        <v>41</v>
      </c>
      <c r="I826" t="s">
        <v>45</v>
      </c>
      <c r="J826">
        <v>506676</v>
      </c>
      <c r="K826">
        <v>1</v>
      </c>
      <c r="L826">
        <v>3842</v>
      </c>
      <c r="M826">
        <v>10</v>
      </c>
      <c r="N826">
        <v>7931</v>
      </c>
      <c r="O826">
        <v>8542</v>
      </c>
      <c r="P826">
        <v>8817</v>
      </c>
      <c r="Q826" t="s">
        <v>47</v>
      </c>
      <c r="R826" t="s">
        <v>52</v>
      </c>
      <c r="S826" t="s">
        <v>55</v>
      </c>
      <c r="T826">
        <v>1</v>
      </c>
      <c r="U826" t="str">
        <f t="shared" si="24"/>
        <v>Profit</v>
      </c>
    </row>
    <row r="827" spans="1:21" x14ac:dyDescent="0.35">
      <c r="A827" s="4">
        <f t="shared" si="25"/>
        <v>45726</v>
      </c>
      <c r="B827" t="s">
        <v>21</v>
      </c>
      <c r="C827" t="s">
        <v>25</v>
      </c>
      <c r="D827" t="s">
        <v>32</v>
      </c>
      <c r="E827" t="s">
        <v>35</v>
      </c>
      <c r="F827" t="s">
        <v>38</v>
      </c>
      <c r="G827">
        <v>96314</v>
      </c>
      <c r="H827" t="s">
        <v>41</v>
      </c>
      <c r="I827" t="s">
        <v>44</v>
      </c>
      <c r="J827">
        <v>415417</v>
      </c>
      <c r="K827">
        <v>9</v>
      </c>
      <c r="L827">
        <v>2055</v>
      </c>
      <c r="M827">
        <v>10</v>
      </c>
      <c r="N827">
        <v>29040</v>
      </c>
      <c r="O827">
        <v>1574</v>
      </c>
      <c r="P827">
        <v>15363</v>
      </c>
      <c r="Q827" t="s">
        <v>46</v>
      </c>
      <c r="R827" t="s">
        <v>52</v>
      </c>
      <c r="S827" t="s">
        <v>54</v>
      </c>
      <c r="T827">
        <v>3</v>
      </c>
      <c r="U827" t="str">
        <f t="shared" si="24"/>
        <v>Profit</v>
      </c>
    </row>
    <row r="828" spans="1:21" x14ac:dyDescent="0.35">
      <c r="A828" s="4">
        <f t="shared" si="25"/>
        <v>45726</v>
      </c>
      <c r="B828" t="s">
        <v>20</v>
      </c>
      <c r="C828" t="s">
        <v>25</v>
      </c>
      <c r="D828" t="s">
        <v>31</v>
      </c>
      <c r="E828" t="s">
        <v>36</v>
      </c>
      <c r="F828" t="s">
        <v>37</v>
      </c>
      <c r="G828">
        <v>69592</v>
      </c>
      <c r="H828" t="s">
        <v>41</v>
      </c>
      <c r="I828" t="s">
        <v>43</v>
      </c>
      <c r="J828">
        <v>441239</v>
      </c>
      <c r="K828">
        <v>9</v>
      </c>
      <c r="L828">
        <v>775</v>
      </c>
      <c r="M828">
        <v>0</v>
      </c>
      <c r="N828">
        <v>19272</v>
      </c>
      <c r="O828">
        <v>2101</v>
      </c>
      <c r="P828">
        <v>3360</v>
      </c>
      <c r="Q828" t="s">
        <v>48</v>
      </c>
      <c r="R828" t="s">
        <v>52</v>
      </c>
      <c r="S828" t="s">
        <v>54</v>
      </c>
      <c r="T828">
        <v>3</v>
      </c>
      <c r="U828" t="str">
        <f t="shared" si="24"/>
        <v>Profit</v>
      </c>
    </row>
    <row r="829" spans="1:21" x14ac:dyDescent="0.35">
      <c r="A829" s="4">
        <f t="shared" si="25"/>
        <v>45726</v>
      </c>
      <c r="B829" t="s">
        <v>23</v>
      </c>
      <c r="C829" t="s">
        <v>25</v>
      </c>
      <c r="D829" t="s">
        <v>28</v>
      </c>
      <c r="E829" t="s">
        <v>34</v>
      </c>
      <c r="F829" t="s">
        <v>38</v>
      </c>
      <c r="G829">
        <v>43926</v>
      </c>
      <c r="H829" t="s">
        <v>41</v>
      </c>
      <c r="I829" t="s">
        <v>43</v>
      </c>
      <c r="J829">
        <v>652832</v>
      </c>
      <c r="K829">
        <v>1</v>
      </c>
      <c r="L829">
        <v>3236</v>
      </c>
      <c r="M829">
        <v>10</v>
      </c>
      <c r="N829">
        <v>2403</v>
      </c>
      <c r="O829">
        <v>25605</v>
      </c>
      <c r="P829">
        <v>9722</v>
      </c>
      <c r="Q829" t="s">
        <v>49</v>
      </c>
      <c r="R829" t="s">
        <v>50</v>
      </c>
      <c r="S829" t="s">
        <v>54</v>
      </c>
      <c r="T829">
        <v>5</v>
      </c>
      <c r="U829" t="str">
        <f t="shared" si="24"/>
        <v>Profit</v>
      </c>
    </row>
    <row r="830" spans="1:21" x14ac:dyDescent="0.35">
      <c r="A830" s="4">
        <f t="shared" si="25"/>
        <v>45727</v>
      </c>
      <c r="B830" t="s">
        <v>20</v>
      </c>
      <c r="C830" t="s">
        <v>27</v>
      </c>
      <c r="D830" t="s">
        <v>32</v>
      </c>
      <c r="E830" t="s">
        <v>36</v>
      </c>
      <c r="F830" t="s">
        <v>40</v>
      </c>
      <c r="G830">
        <v>96287</v>
      </c>
      <c r="H830" t="s">
        <v>42</v>
      </c>
      <c r="I830" t="s">
        <v>45</v>
      </c>
      <c r="J830">
        <v>631152</v>
      </c>
      <c r="K830">
        <v>8</v>
      </c>
      <c r="L830">
        <v>4182</v>
      </c>
      <c r="M830">
        <v>10</v>
      </c>
      <c r="N830">
        <v>14801</v>
      </c>
      <c r="O830">
        <v>18759</v>
      </c>
      <c r="P830">
        <v>1244</v>
      </c>
      <c r="Q830" t="s">
        <v>49</v>
      </c>
      <c r="R830" t="s">
        <v>52</v>
      </c>
      <c r="S830" t="s">
        <v>54</v>
      </c>
      <c r="T830">
        <v>1</v>
      </c>
      <c r="U830" t="str">
        <f t="shared" si="24"/>
        <v>Profit</v>
      </c>
    </row>
    <row r="831" spans="1:21" x14ac:dyDescent="0.35">
      <c r="A831" s="4">
        <f t="shared" si="25"/>
        <v>45727</v>
      </c>
      <c r="B831" t="s">
        <v>21</v>
      </c>
      <c r="C831" t="s">
        <v>24</v>
      </c>
      <c r="D831" t="s">
        <v>32</v>
      </c>
      <c r="E831" t="s">
        <v>36</v>
      </c>
      <c r="F831" t="s">
        <v>38</v>
      </c>
      <c r="G831">
        <v>27528</v>
      </c>
      <c r="H831" t="s">
        <v>42</v>
      </c>
      <c r="I831" t="s">
        <v>44</v>
      </c>
      <c r="J831">
        <v>451458</v>
      </c>
      <c r="K831">
        <v>1</v>
      </c>
      <c r="L831">
        <v>1847</v>
      </c>
      <c r="M831">
        <v>20</v>
      </c>
      <c r="N831">
        <v>42744</v>
      </c>
      <c r="O831">
        <v>28386</v>
      </c>
      <c r="P831">
        <v>4511</v>
      </c>
      <c r="Q831" t="s">
        <v>47</v>
      </c>
      <c r="R831" t="s">
        <v>50</v>
      </c>
      <c r="S831" t="s">
        <v>53</v>
      </c>
      <c r="T831">
        <v>2</v>
      </c>
      <c r="U831" t="str">
        <f t="shared" si="24"/>
        <v>Profit</v>
      </c>
    </row>
    <row r="832" spans="1:21" x14ac:dyDescent="0.35">
      <c r="A832" s="4">
        <f t="shared" si="25"/>
        <v>45727</v>
      </c>
      <c r="B832" t="s">
        <v>22</v>
      </c>
      <c r="C832" t="s">
        <v>24</v>
      </c>
      <c r="D832" t="s">
        <v>31</v>
      </c>
      <c r="E832" t="s">
        <v>36</v>
      </c>
      <c r="F832" t="s">
        <v>39</v>
      </c>
      <c r="G832">
        <v>10068</v>
      </c>
      <c r="H832" t="s">
        <v>41</v>
      </c>
      <c r="I832" t="s">
        <v>43</v>
      </c>
      <c r="J832">
        <v>441914</v>
      </c>
      <c r="K832">
        <v>6</v>
      </c>
      <c r="L832">
        <v>3589</v>
      </c>
      <c r="M832">
        <v>15</v>
      </c>
      <c r="N832">
        <v>29064</v>
      </c>
      <c r="O832">
        <v>6234</v>
      </c>
      <c r="P832">
        <v>2152</v>
      </c>
      <c r="Q832" t="s">
        <v>49</v>
      </c>
      <c r="R832" t="s">
        <v>50</v>
      </c>
      <c r="S832" t="s">
        <v>55</v>
      </c>
      <c r="T832">
        <v>5</v>
      </c>
      <c r="U832" t="str">
        <f t="shared" si="24"/>
        <v>Profit</v>
      </c>
    </row>
    <row r="833" spans="1:21" x14ac:dyDescent="0.35">
      <c r="A833" s="4">
        <f t="shared" si="25"/>
        <v>45727</v>
      </c>
      <c r="B833" t="s">
        <v>22</v>
      </c>
      <c r="C833" t="s">
        <v>25</v>
      </c>
      <c r="D833" t="s">
        <v>28</v>
      </c>
      <c r="E833" t="s">
        <v>35</v>
      </c>
      <c r="F833" t="s">
        <v>39</v>
      </c>
      <c r="G833">
        <v>79253</v>
      </c>
      <c r="H833" t="s">
        <v>42</v>
      </c>
      <c r="I833" t="s">
        <v>43</v>
      </c>
      <c r="J833">
        <v>652881</v>
      </c>
      <c r="K833">
        <v>9</v>
      </c>
      <c r="L833">
        <v>2672</v>
      </c>
      <c r="M833">
        <v>15</v>
      </c>
      <c r="N833">
        <v>5985</v>
      </c>
      <c r="O833">
        <v>21332</v>
      </c>
      <c r="P833">
        <v>13624</v>
      </c>
      <c r="Q833" t="s">
        <v>47</v>
      </c>
      <c r="R833" t="s">
        <v>50</v>
      </c>
      <c r="S833" t="s">
        <v>55</v>
      </c>
      <c r="T833">
        <v>3</v>
      </c>
      <c r="U833" t="str">
        <f t="shared" si="24"/>
        <v>Profit</v>
      </c>
    </row>
    <row r="834" spans="1:21" x14ac:dyDescent="0.35">
      <c r="A834" s="4">
        <f t="shared" si="25"/>
        <v>45727</v>
      </c>
      <c r="B834" t="s">
        <v>20</v>
      </c>
      <c r="C834" t="s">
        <v>24</v>
      </c>
      <c r="D834" t="s">
        <v>29</v>
      </c>
      <c r="E834" t="s">
        <v>34</v>
      </c>
      <c r="F834" t="s">
        <v>40</v>
      </c>
      <c r="G834">
        <v>90754</v>
      </c>
      <c r="H834" t="s">
        <v>41</v>
      </c>
      <c r="I834" t="s">
        <v>44</v>
      </c>
      <c r="J834">
        <v>888161</v>
      </c>
      <c r="K834">
        <v>3</v>
      </c>
      <c r="L834">
        <v>3891</v>
      </c>
      <c r="M834">
        <v>10</v>
      </c>
      <c r="N834">
        <v>18260</v>
      </c>
      <c r="O834">
        <v>14816</v>
      </c>
      <c r="P834">
        <v>8772</v>
      </c>
      <c r="Q834" t="s">
        <v>47</v>
      </c>
      <c r="R834" t="s">
        <v>52</v>
      </c>
      <c r="S834" t="s">
        <v>53</v>
      </c>
      <c r="T834">
        <v>5</v>
      </c>
      <c r="U834" t="str">
        <f t="shared" si="24"/>
        <v>Profit</v>
      </c>
    </row>
    <row r="835" spans="1:21" x14ac:dyDescent="0.35">
      <c r="A835" s="4">
        <f t="shared" si="25"/>
        <v>45727</v>
      </c>
      <c r="B835" t="s">
        <v>21</v>
      </c>
      <c r="C835" t="s">
        <v>26</v>
      </c>
      <c r="D835" t="s">
        <v>31</v>
      </c>
      <c r="E835" t="s">
        <v>36</v>
      </c>
      <c r="F835" t="s">
        <v>37</v>
      </c>
      <c r="G835">
        <v>53968</v>
      </c>
      <c r="H835" t="s">
        <v>42</v>
      </c>
      <c r="I835" t="s">
        <v>44</v>
      </c>
      <c r="J835">
        <v>668803</v>
      </c>
      <c r="K835">
        <v>6</v>
      </c>
      <c r="L835">
        <v>652</v>
      </c>
      <c r="M835">
        <v>0</v>
      </c>
      <c r="N835">
        <v>31941</v>
      </c>
      <c r="O835">
        <v>7874</v>
      </c>
      <c r="P835">
        <v>4061</v>
      </c>
      <c r="Q835" t="s">
        <v>48</v>
      </c>
      <c r="R835" t="s">
        <v>52</v>
      </c>
      <c r="S835" t="s">
        <v>56</v>
      </c>
      <c r="T835">
        <v>5</v>
      </c>
      <c r="U835" t="str">
        <f t="shared" ref="U835:U898" si="26">IF(P835&lt;0,"Loss","Profit")</f>
        <v>Profit</v>
      </c>
    </row>
    <row r="836" spans="1:21" x14ac:dyDescent="0.35">
      <c r="A836" s="4">
        <f t="shared" si="25"/>
        <v>45727</v>
      </c>
      <c r="B836" t="s">
        <v>22</v>
      </c>
      <c r="C836" t="s">
        <v>26</v>
      </c>
      <c r="D836" t="s">
        <v>30</v>
      </c>
      <c r="E836" t="s">
        <v>36</v>
      </c>
      <c r="F836" t="s">
        <v>39</v>
      </c>
      <c r="G836">
        <v>58623</v>
      </c>
      <c r="H836" t="s">
        <v>41</v>
      </c>
      <c r="I836" t="s">
        <v>43</v>
      </c>
      <c r="J836">
        <v>609022</v>
      </c>
      <c r="K836">
        <v>3</v>
      </c>
      <c r="L836">
        <v>2104</v>
      </c>
      <c r="M836">
        <v>0</v>
      </c>
      <c r="N836">
        <v>29615</v>
      </c>
      <c r="O836">
        <v>16513</v>
      </c>
      <c r="P836">
        <v>6549</v>
      </c>
      <c r="Q836" t="s">
        <v>48</v>
      </c>
      <c r="R836" t="s">
        <v>52</v>
      </c>
      <c r="S836" t="s">
        <v>55</v>
      </c>
      <c r="T836">
        <v>5</v>
      </c>
      <c r="U836" t="str">
        <f t="shared" si="26"/>
        <v>Profit</v>
      </c>
    </row>
    <row r="837" spans="1:21" x14ac:dyDescent="0.35">
      <c r="A837" s="4">
        <f t="shared" si="25"/>
        <v>45727</v>
      </c>
      <c r="B837" t="s">
        <v>21</v>
      </c>
      <c r="C837" t="s">
        <v>26</v>
      </c>
      <c r="D837" t="s">
        <v>32</v>
      </c>
      <c r="E837" t="s">
        <v>34</v>
      </c>
      <c r="F837" t="s">
        <v>37</v>
      </c>
      <c r="G837">
        <v>52129</v>
      </c>
      <c r="H837" t="s">
        <v>42</v>
      </c>
      <c r="I837" t="s">
        <v>45</v>
      </c>
      <c r="J837">
        <v>921368</v>
      </c>
      <c r="K837">
        <v>5</v>
      </c>
      <c r="L837">
        <v>2567</v>
      </c>
      <c r="M837">
        <v>15</v>
      </c>
      <c r="N837">
        <v>31741</v>
      </c>
      <c r="O837">
        <v>15319</v>
      </c>
      <c r="P837">
        <v>6479</v>
      </c>
      <c r="Q837" t="s">
        <v>46</v>
      </c>
      <c r="R837" t="s">
        <v>52</v>
      </c>
      <c r="S837" t="s">
        <v>53</v>
      </c>
      <c r="T837">
        <v>5</v>
      </c>
      <c r="U837" t="str">
        <f t="shared" si="26"/>
        <v>Profit</v>
      </c>
    </row>
    <row r="838" spans="1:21" x14ac:dyDescent="0.35">
      <c r="A838" s="4">
        <f t="shared" si="25"/>
        <v>45727</v>
      </c>
      <c r="B838" t="s">
        <v>20</v>
      </c>
      <c r="C838" t="s">
        <v>24</v>
      </c>
      <c r="D838" t="s">
        <v>31</v>
      </c>
      <c r="E838" t="s">
        <v>34</v>
      </c>
      <c r="F838" t="s">
        <v>40</v>
      </c>
      <c r="G838">
        <v>71321</v>
      </c>
      <c r="H838" t="s">
        <v>41</v>
      </c>
      <c r="I838" t="s">
        <v>45</v>
      </c>
      <c r="J838">
        <v>636701</v>
      </c>
      <c r="K838">
        <v>7</v>
      </c>
      <c r="L838">
        <v>2326</v>
      </c>
      <c r="M838">
        <v>5</v>
      </c>
      <c r="N838">
        <v>8549</v>
      </c>
      <c r="O838">
        <v>21188</v>
      </c>
      <c r="P838">
        <v>18490</v>
      </c>
      <c r="Q838" t="s">
        <v>47</v>
      </c>
      <c r="R838" t="s">
        <v>51</v>
      </c>
      <c r="S838" t="s">
        <v>56</v>
      </c>
      <c r="T838">
        <v>3</v>
      </c>
      <c r="U838" t="str">
        <f t="shared" si="26"/>
        <v>Profit</v>
      </c>
    </row>
    <row r="839" spans="1:21" x14ac:dyDescent="0.35">
      <c r="A839" s="4">
        <f t="shared" si="25"/>
        <v>45727</v>
      </c>
      <c r="B839" t="s">
        <v>22</v>
      </c>
      <c r="C839" t="s">
        <v>27</v>
      </c>
      <c r="D839" t="s">
        <v>32</v>
      </c>
      <c r="E839" t="s">
        <v>34</v>
      </c>
      <c r="F839" t="s">
        <v>37</v>
      </c>
      <c r="G839">
        <v>21526</v>
      </c>
      <c r="H839" t="s">
        <v>42</v>
      </c>
      <c r="I839" t="s">
        <v>43</v>
      </c>
      <c r="J839">
        <v>409796</v>
      </c>
      <c r="K839">
        <v>4</v>
      </c>
      <c r="L839">
        <v>746</v>
      </c>
      <c r="M839">
        <v>20</v>
      </c>
      <c r="N839">
        <v>24530</v>
      </c>
      <c r="O839">
        <v>13822</v>
      </c>
      <c r="P839">
        <v>-4026</v>
      </c>
      <c r="Q839" t="s">
        <v>46</v>
      </c>
      <c r="R839" t="s">
        <v>51</v>
      </c>
      <c r="S839" t="s">
        <v>54</v>
      </c>
      <c r="T839">
        <v>1</v>
      </c>
      <c r="U839" t="str">
        <f t="shared" si="26"/>
        <v>Loss</v>
      </c>
    </row>
    <row r="840" spans="1:21" x14ac:dyDescent="0.35">
      <c r="A840" s="4">
        <f t="shared" si="25"/>
        <v>45727</v>
      </c>
      <c r="B840" t="s">
        <v>21</v>
      </c>
      <c r="C840" t="s">
        <v>27</v>
      </c>
      <c r="D840" t="s">
        <v>28</v>
      </c>
      <c r="E840" t="s">
        <v>35</v>
      </c>
      <c r="F840" t="s">
        <v>40</v>
      </c>
      <c r="G840">
        <v>36709</v>
      </c>
      <c r="H840" t="s">
        <v>41</v>
      </c>
      <c r="I840" t="s">
        <v>45</v>
      </c>
      <c r="J840">
        <v>129764</v>
      </c>
      <c r="K840">
        <v>4</v>
      </c>
      <c r="L840">
        <v>1870</v>
      </c>
      <c r="M840">
        <v>10</v>
      </c>
      <c r="N840">
        <v>7128</v>
      </c>
      <c r="O840">
        <v>21848</v>
      </c>
      <c r="P840">
        <v>1371</v>
      </c>
      <c r="Q840" t="s">
        <v>46</v>
      </c>
      <c r="R840" t="s">
        <v>52</v>
      </c>
      <c r="S840" t="s">
        <v>55</v>
      </c>
      <c r="T840">
        <v>1</v>
      </c>
      <c r="U840" t="str">
        <f t="shared" si="26"/>
        <v>Profit</v>
      </c>
    </row>
    <row r="841" spans="1:21" x14ac:dyDescent="0.35">
      <c r="A841" s="4">
        <f t="shared" si="25"/>
        <v>45727</v>
      </c>
      <c r="B841" t="s">
        <v>22</v>
      </c>
      <c r="C841" t="s">
        <v>27</v>
      </c>
      <c r="D841" t="s">
        <v>33</v>
      </c>
      <c r="E841" t="s">
        <v>34</v>
      </c>
      <c r="F841" t="s">
        <v>38</v>
      </c>
      <c r="G841">
        <v>25063</v>
      </c>
      <c r="H841" t="s">
        <v>41</v>
      </c>
      <c r="I841" t="s">
        <v>45</v>
      </c>
      <c r="J841">
        <v>163784</v>
      </c>
      <c r="K841">
        <v>7</v>
      </c>
      <c r="L841">
        <v>4047</v>
      </c>
      <c r="M841">
        <v>20</v>
      </c>
      <c r="N841">
        <v>14801</v>
      </c>
      <c r="O841">
        <v>6845</v>
      </c>
      <c r="P841">
        <v>15840</v>
      </c>
      <c r="Q841" t="s">
        <v>48</v>
      </c>
      <c r="R841" t="s">
        <v>51</v>
      </c>
      <c r="S841" t="s">
        <v>53</v>
      </c>
      <c r="T841">
        <v>4</v>
      </c>
      <c r="U841" t="str">
        <f t="shared" si="26"/>
        <v>Profit</v>
      </c>
    </row>
    <row r="842" spans="1:21" x14ac:dyDescent="0.35">
      <c r="A842" s="4">
        <f t="shared" si="25"/>
        <v>45728</v>
      </c>
      <c r="B842" t="s">
        <v>20</v>
      </c>
      <c r="C842" t="s">
        <v>27</v>
      </c>
      <c r="D842" t="s">
        <v>31</v>
      </c>
      <c r="E842" t="s">
        <v>35</v>
      </c>
      <c r="F842" t="s">
        <v>40</v>
      </c>
      <c r="G842">
        <v>14723</v>
      </c>
      <c r="H842" t="s">
        <v>42</v>
      </c>
      <c r="I842" t="s">
        <v>44</v>
      </c>
      <c r="J842">
        <v>801101</v>
      </c>
      <c r="K842">
        <v>5</v>
      </c>
      <c r="L842">
        <v>2191</v>
      </c>
      <c r="M842">
        <v>10</v>
      </c>
      <c r="N842">
        <v>35057</v>
      </c>
      <c r="O842">
        <v>4731</v>
      </c>
      <c r="P842">
        <v>-2772</v>
      </c>
      <c r="Q842" t="s">
        <v>47</v>
      </c>
      <c r="R842" t="s">
        <v>52</v>
      </c>
      <c r="S842" t="s">
        <v>55</v>
      </c>
      <c r="T842">
        <v>4</v>
      </c>
      <c r="U842" t="str">
        <f t="shared" si="26"/>
        <v>Loss</v>
      </c>
    </row>
    <row r="843" spans="1:21" x14ac:dyDescent="0.35">
      <c r="A843" s="4">
        <f t="shared" si="25"/>
        <v>45728</v>
      </c>
      <c r="B843" t="s">
        <v>21</v>
      </c>
      <c r="C843" t="s">
        <v>26</v>
      </c>
      <c r="D843" t="s">
        <v>29</v>
      </c>
      <c r="E843" t="s">
        <v>36</v>
      </c>
      <c r="F843" t="s">
        <v>38</v>
      </c>
      <c r="G843">
        <v>14213</v>
      </c>
      <c r="H843" t="s">
        <v>41</v>
      </c>
      <c r="I843" t="s">
        <v>44</v>
      </c>
      <c r="J843">
        <v>304276</v>
      </c>
      <c r="K843">
        <v>1</v>
      </c>
      <c r="L843">
        <v>2650</v>
      </c>
      <c r="M843">
        <v>10</v>
      </c>
      <c r="N843">
        <v>12505</v>
      </c>
      <c r="O843">
        <v>24909</v>
      </c>
      <c r="P843">
        <v>-2442</v>
      </c>
      <c r="Q843" t="s">
        <v>48</v>
      </c>
      <c r="R843" t="s">
        <v>52</v>
      </c>
      <c r="S843" t="s">
        <v>55</v>
      </c>
      <c r="T843">
        <v>2</v>
      </c>
      <c r="U843" t="str">
        <f t="shared" si="26"/>
        <v>Loss</v>
      </c>
    </row>
    <row r="844" spans="1:21" x14ac:dyDescent="0.35">
      <c r="A844" s="4">
        <f t="shared" si="25"/>
        <v>45728</v>
      </c>
      <c r="B844" t="s">
        <v>22</v>
      </c>
      <c r="C844" t="s">
        <v>26</v>
      </c>
      <c r="D844" t="s">
        <v>31</v>
      </c>
      <c r="E844" t="s">
        <v>35</v>
      </c>
      <c r="F844" t="s">
        <v>40</v>
      </c>
      <c r="G844">
        <v>32797</v>
      </c>
      <c r="H844" t="s">
        <v>41</v>
      </c>
      <c r="I844" t="s">
        <v>44</v>
      </c>
      <c r="J844">
        <v>965228</v>
      </c>
      <c r="K844">
        <v>2</v>
      </c>
      <c r="L844">
        <v>3144</v>
      </c>
      <c r="M844">
        <v>15</v>
      </c>
      <c r="N844">
        <v>14370</v>
      </c>
      <c r="O844">
        <v>21781</v>
      </c>
      <c r="P844">
        <v>5701</v>
      </c>
      <c r="Q844" t="s">
        <v>47</v>
      </c>
      <c r="R844" t="s">
        <v>52</v>
      </c>
      <c r="S844" t="s">
        <v>53</v>
      </c>
      <c r="T844">
        <v>1</v>
      </c>
      <c r="U844" t="str">
        <f t="shared" si="26"/>
        <v>Profit</v>
      </c>
    </row>
    <row r="845" spans="1:21" x14ac:dyDescent="0.35">
      <c r="A845" s="4">
        <f t="shared" si="25"/>
        <v>45728</v>
      </c>
      <c r="B845" t="s">
        <v>20</v>
      </c>
      <c r="C845" t="s">
        <v>25</v>
      </c>
      <c r="D845" t="s">
        <v>32</v>
      </c>
      <c r="E845" t="s">
        <v>34</v>
      </c>
      <c r="F845" t="s">
        <v>39</v>
      </c>
      <c r="G845">
        <v>94946</v>
      </c>
      <c r="H845" t="s">
        <v>42</v>
      </c>
      <c r="I845" t="s">
        <v>45</v>
      </c>
      <c r="J845">
        <v>176844</v>
      </c>
      <c r="K845">
        <v>6</v>
      </c>
      <c r="L845">
        <v>3890</v>
      </c>
      <c r="M845">
        <v>20</v>
      </c>
      <c r="N845">
        <v>14028</v>
      </c>
      <c r="O845">
        <v>25271</v>
      </c>
      <c r="P845">
        <v>-3680</v>
      </c>
      <c r="Q845" t="s">
        <v>49</v>
      </c>
      <c r="R845" t="s">
        <v>52</v>
      </c>
      <c r="S845" t="s">
        <v>54</v>
      </c>
      <c r="T845">
        <v>5</v>
      </c>
      <c r="U845" t="str">
        <f t="shared" si="26"/>
        <v>Loss</v>
      </c>
    </row>
    <row r="846" spans="1:21" x14ac:dyDescent="0.35">
      <c r="A846" s="4">
        <f t="shared" si="25"/>
        <v>45728</v>
      </c>
      <c r="B846" t="s">
        <v>22</v>
      </c>
      <c r="C846" t="s">
        <v>24</v>
      </c>
      <c r="D846" t="s">
        <v>28</v>
      </c>
      <c r="E846" t="s">
        <v>35</v>
      </c>
      <c r="F846" t="s">
        <v>39</v>
      </c>
      <c r="G846">
        <v>98918</v>
      </c>
      <c r="H846" t="s">
        <v>42</v>
      </c>
      <c r="I846" t="s">
        <v>44</v>
      </c>
      <c r="J846">
        <v>751898</v>
      </c>
      <c r="K846">
        <v>9</v>
      </c>
      <c r="L846">
        <v>2898</v>
      </c>
      <c r="M846">
        <v>20</v>
      </c>
      <c r="N846">
        <v>16593</v>
      </c>
      <c r="O846">
        <v>23174</v>
      </c>
      <c r="P846">
        <v>18588</v>
      </c>
      <c r="Q846" t="s">
        <v>49</v>
      </c>
      <c r="R846" t="s">
        <v>52</v>
      </c>
      <c r="S846" t="s">
        <v>56</v>
      </c>
      <c r="T846">
        <v>4</v>
      </c>
      <c r="U846" t="str">
        <f t="shared" si="26"/>
        <v>Profit</v>
      </c>
    </row>
    <row r="847" spans="1:21" x14ac:dyDescent="0.35">
      <c r="A847" s="4">
        <f t="shared" ref="A847:A910" si="27">A835+1</f>
        <v>45728</v>
      </c>
      <c r="B847" t="s">
        <v>22</v>
      </c>
      <c r="C847" t="s">
        <v>24</v>
      </c>
      <c r="D847" t="s">
        <v>30</v>
      </c>
      <c r="E847" t="s">
        <v>34</v>
      </c>
      <c r="F847" t="s">
        <v>37</v>
      </c>
      <c r="G847">
        <v>55217</v>
      </c>
      <c r="H847" t="s">
        <v>41</v>
      </c>
      <c r="I847" t="s">
        <v>44</v>
      </c>
      <c r="J847">
        <v>815133</v>
      </c>
      <c r="K847">
        <v>7</v>
      </c>
      <c r="L847">
        <v>2781</v>
      </c>
      <c r="M847">
        <v>5</v>
      </c>
      <c r="N847">
        <v>28159</v>
      </c>
      <c r="O847">
        <v>12714</v>
      </c>
      <c r="P847">
        <v>18634</v>
      </c>
      <c r="Q847" t="s">
        <v>46</v>
      </c>
      <c r="R847" t="s">
        <v>52</v>
      </c>
      <c r="S847" t="s">
        <v>53</v>
      </c>
      <c r="T847">
        <v>5</v>
      </c>
      <c r="U847" t="str">
        <f t="shared" si="26"/>
        <v>Profit</v>
      </c>
    </row>
    <row r="848" spans="1:21" x14ac:dyDescent="0.35">
      <c r="A848" s="4">
        <f t="shared" si="27"/>
        <v>45728</v>
      </c>
      <c r="B848" t="s">
        <v>23</v>
      </c>
      <c r="C848" t="s">
        <v>27</v>
      </c>
      <c r="D848" t="s">
        <v>29</v>
      </c>
      <c r="E848" t="s">
        <v>35</v>
      </c>
      <c r="F848" t="s">
        <v>40</v>
      </c>
      <c r="G848">
        <v>78283</v>
      </c>
      <c r="H848" t="s">
        <v>41</v>
      </c>
      <c r="I848" t="s">
        <v>43</v>
      </c>
      <c r="J848">
        <v>224887</v>
      </c>
      <c r="K848">
        <v>4</v>
      </c>
      <c r="L848">
        <v>2170</v>
      </c>
      <c r="M848">
        <v>5</v>
      </c>
      <c r="N848">
        <v>44629</v>
      </c>
      <c r="O848">
        <v>11546</v>
      </c>
      <c r="P848">
        <v>13299</v>
      </c>
      <c r="Q848" t="s">
        <v>48</v>
      </c>
      <c r="R848" t="s">
        <v>52</v>
      </c>
      <c r="S848" t="s">
        <v>56</v>
      </c>
      <c r="T848">
        <v>2</v>
      </c>
      <c r="U848" t="str">
        <f t="shared" si="26"/>
        <v>Profit</v>
      </c>
    </row>
    <row r="849" spans="1:21" x14ac:dyDescent="0.35">
      <c r="A849" s="4">
        <f t="shared" si="27"/>
        <v>45728</v>
      </c>
      <c r="B849" t="s">
        <v>23</v>
      </c>
      <c r="C849" t="s">
        <v>26</v>
      </c>
      <c r="D849" t="s">
        <v>28</v>
      </c>
      <c r="E849" t="s">
        <v>36</v>
      </c>
      <c r="F849" t="s">
        <v>40</v>
      </c>
      <c r="G849">
        <v>33655</v>
      </c>
      <c r="H849" t="s">
        <v>41</v>
      </c>
      <c r="I849" t="s">
        <v>44</v>
      </c>
      <c r="J849">
        <v>608954</v>
      </c>
      <c r="K849">
        <v>2</v>
      </c>
      <c r="L849">
        <v>536</v>
      </c>
      <c r="M849">
        <v>20</v>
      </c>
      <c r="N849">
        <v>31621</v>
      </c>
      <c r="O849">
        <v>4750</v>
      </c>
      <c r="P849">
        <v>6172</v>
      </c>
      <c r="Q849" t="s">
        <v>48</v>
      </c>
      <c r="R849" t="s">
        <v>50</v>
      </c>
      <c r="S849" t="s">
        <v>53</v>
      </c>
      <c r="T849">
        <v>1</v>
      </c>
      <c r="U849" t="str">
        <f t="shared" si="26"/>
        <v>Profit</v>
      </c>
    </row>
    <row r="850" spans="1:21" x14ac:dyDescent="0.35">
      <c r="A850" s="4">
        <f t="shared" si="27"/>
        <v>45728</v>
      </c>
      <c r="B850" t="s">
        <v>20</v>
      </c>
      <c r="C850" t="s">
        <v>27</v>
      </c>
      <c r="D850" t="s">
        <v>31</v>
      </c>
      <c r="E850" t="s">
        <v>35</v>
      </c>
      <c r="F850" t="s">
        <v>40</v>
      </c>
      <c r="G850">
        <v>87990</v>
      </c>
      <c r="H850" t="s">
        <v>41</v>
      </c>
      <c r="I850" t="s">
        <v>43</v>
      </c>
      <c r="J850">
        <v>698720</v>
      </c>
      <c r="K850">
        <v>4</v>
      </c>
      <c r="L850">
        <v>3916</v>
      </c>
      <c r="M850">
        <v>5</v>
      </c>
      <c r="N850">
        <v>12438</v>
      </c>
      <c r="O850">
        <v>20518</v>
      </c>
      <c r="P850">
        <v>19832</v>
      </c>
      <c r="Q850" t="s">
        <v>47</v>
      </c>
      <c r="R850" t="s">
        <v>50</v>
      </c>
      <c r="S850" t="s">
        <v>53</v>
      </c>
      <c r="T850">
        <v>3</v>
      </c>
      <c r="U850" t="str">
        <f t="shared" si="26"/>
        <v>Profit</v>
      </c>
    </row>
    <row r="851" spans="1:21" x14ac:dyDescent="0.35">
      <c r="A851" s="4">
        <f t="shared" si="27"/>
        <v>45728</v>
      </c>
      <c r="B851" t="s">
        <v>23</v>
      </c>
      <c r="C851" t="s">
        <v>25</v>
      </c>
      <c r="D851" t="s">
        <v>30</v>
      </c>
      <c r="E851" t="s">
        <v>36</v>
      </c>
      <c r="F851" t="s">
        <v>37</v>
      </c>
      <c r="G851">
        <v>22587</v>
      </c>
      <c r="H851" t="s">
        <v>42</v>
      </c>
      <c r="I851" t="s">
        <v>45</v>
      </c>
      <c r="J851">
        <v>467088</v>
      </c>
      <c r="K851">
        <v>5</v>
      </c>
      <c r="L851">
        <v>2127</v>
      </c>
      <c r="M851">
        <v>5</v>
      </c>
      <c r="N851">
        <v>35415</v>
      </c>
      <c r="O851">
        <v>14124</v>
      </c>
      <c r="P851">
        <v>-3760</v>
      </c>
      <c r="Q851" t="s">
        <v>46</v>
      </c>
      <c r="R851" t="s">
        <v>51</v>
      </c>
      <c r="S851" t="s">
        <v>55</v>
      </c>
      <c r="T851">
        <v>2</v>
      </c>
      <c r="U851" t="str">
        <f t="shared" si="26"/>
        <v>Loss</v>
      </c>
    </row>
    <row r="852" spans="1:21" x14ac:dyDescent="0.35">
      <c r="A852" s="4">
        <f t="shared" si="27"/>
        <v>45728</v>
      </c>
      <c r="B852" t="s">
        <v>20</v>
      </c>
      <c r="C852" t="s">
        <v>24</v>
      </c>
      <c r="D852" t="s">
        <v>28</v>
      </c>
      <c r="E852" t="s">
        <v>34</v>
      </c>
      <c r="F852" t="s">
        <v>39</v>
      </c>
      <c r="G852">
        <v>32555</v>
      </c>
      <c r="H852" t="s">
        <v>41</v>
      </c>
      <c r="I852" t="s">
        <v>44</v>
      </c>
      <c r="J852">
        <v>774643</v>
      </c>
      <c r="K852">
        <v>2</v>
      </c>
      <c r="L852">
        <v>2839</v>
      </c>
      <c r="M852">
        <v>10</v>
      </c>
      <c r="N852">
        <v>21538</v>
      </c>
      <c r="O852">
        <v>2299</v>
      </c>
      <c r="P852">
        <v>13953</v>
      </c>
      <c r="Q852" t="s">
        <v>48</v>
      </c>
      <c r="R852" t="s">
        <v>51</v>
      </c>
      <c r="S852" t="s">
        <v>56</v>
      </c>
      <c r="T852">
        <v>3</v>
      </c>
      <c r="U852" t="str">
        <f t="shared" si="26"/>
        <v>Profit</v>
      </c>
    </row>
    <row r="853" spans="1:21" x14ac:dyDescent="0.35">
      <c r="A853" s="4">
        <f t="shared" si="27"/>
        <v>45728</v>
      </c>
      <c r="B853" t="s">
        <v>23</v>
      </c>
      <c r="C853" t="s">
        <v>24</v>
      </c>
      <c r="D853" t="s">
        <v>33</v>
      </c>
      <c r="E853" t="s">
        <v>36</v>
      </c>
      <c r="F853" t="s">
        <v>40</v>
      </c>
      <c r="G853">
        <v>38071</v>
      </c>
      <c r="H853" t="s">
        <v>41</v>
      </c>
      <c r="I853" t="s">
        <v>43</v>
      </c>
      <c r="J853">
        <v>840487</v>
      </c>
      <c r="K853">
        <v>1</v>
      </c>
      <c r="L853">
        <v>1871</v>
      </c>
      <c r="M853">
        <v>15</v>
      </c>
      <c r="N853">
        <v>35033</v>
      </c>
      <c r="O853">
        <v>21990</v>
      </c>
      <c r="P853">
        <v>3941</v>
      </c>
      <c r="Q853" t="s">
        <v>46</v>
      </c>
      <c r="R853" t="s">
        <v>50</v>
      </c>
      <c r="S853" t="s">
        <v>56</v>
      </c>
      <c r="T853">
        <v>1</v>
      </c>
      <c r="U853" t="str">
        <f t="shared" si="26"/>
        <v>Profit</v>
      </c>
    </row>
    <row r="854" spans="1:21" x14ac:dyDescent="0.35">
      <c r="A854" s="4">
        <f t="shared" si="27"/>
        <v>45729</v>
      </c>
      <c r="B854" t="s">
        <v>22</v>
      </c>
      <c r="C854" t="s">
        <v>27</v>
      </c>
      <c r="D854" t="s">
        <v>29</v>
      </c>
      <c r="E854" t="s">
        <v>34</v>
      </c>
      <c r="F854" t="s">
        <v>37</v>
      </c>
      <c r="G854">
        <v>30239</v>
      </c>
      <c r="H854" t="s">
        <v>42</v>
      </c>
      <c r="I854" t="s">
        <v>43</v>
      </c>
      <c r="J854">
        <v>649570</v>
      </c>
      <c r="K854">
        <v>4</v>
      </c>
      <c r="L854">
        <v>1176</v>
      </c>
      <c r="M854">
        <v>10</v>
      </c>
      <c r="N854">
        <v>5488</v>
      </c>
      <c r="O854">
        <v>28641</v>
      </c>
      <c r="P854">
        <v>10385</v>
      </c>
      <c r="Q854" t="s">
        <v>48</v>
      </c>
      <c r="R854" t="s">
        <v>50</v>
      </c>
      <c r="S854" t="s">
        <v>56</v>
      </c>
      <c r="T854">
        <v>3</v>
      </c>
      <c r="U854" t="str">
        <f t="shared" si="26"/>
        <v>Profit</v>
      </c>
    </row>
    <row r="855" spans="1:21" x14ac:dyDescent="0.35">
      <c r="A855" s="4">
        <f t="shared" si="27"/>
        <v>45729</v>
      </c>
      <c r="B855" t="s">
        <v>20</v>
      </c>
      <c r="C855" t="s">
        <v>25</v>
      </c>
      <c r="D855" t="s">
        <v>32</v>
      </c>
      <c r="E855" t="s">
        <v>34</v>
      </c>
      <c r="F855" t="s">
        <v>40</v>
      </c>
      <c r="G855">
        <v>59151</v>
      </c>
      <c r="H855" t="s">
        <v>42</v>
      </c>
      <c r="I855" t="s">
        <v>43</v>
      </c>
      <c r="J855">
        <v>572671</v>
      </c>
      <c r="K855">
        <v>6</v>
      </c>
      <c r="L855">
        <v>752</v>
      </c>
      <c r="M855">
        <v>5</v>
      </c>
      <c r="N855">
        <v>17332</v>
      </c>
      <c r="O855">
        <v>18270</v>
      </c>
      <c r="P855">
        <v>-1678</v>
      </c>
      <c r="Q855" t="s">
        <v>49</v>
      </c>
      <c r="R855" t="s">
        <v>50</v>
      </c>
      <c r="S855" t="s">
        <v>55</v>
      </c>
      <c r="T855">
        <v>1</v>
      </c>
      <c r="U855" t="str">
        <f t="shared" si="26"/>
        <v>Loss</v>
      </c>
    </row>
    <row r="856" spans="1:21" x14ac:dyDescent="0.35">
      <c r="A856" s="4">
        <f t="shared" si="27"/>
        <v>45729</v>
      </c>
      <c r="B856" t="s">
        <v>20</v>
      </c>
      <c r="C856" t="s">
        <v>24</v>
      </c>
      <c r="D856" t="s">
        <v>28</v>
      </c>
      <c r="E856" t="s">
        <v>36</v>
      </c>
      <c r="F856" t="s">
        <v>38</v>
      </c>
      <c r="G856">
        <v>12203</v>
      </c>
      <c r="H856" t="s">
        <v>41</v>
      </c>
      <c r="I856" t="s">
        <v>45</v>
      </c>
      <c r="J856">
        <v>959642</v>
      </c>
      <c r="K856">
        <v>1</v>
      </c>
      <c r="L856">
        <v>3364</v>
      </c>
      <c r="M856">
        <v>10</v>
      </c>
      <c r="N856">
        <v>13109</v>
      </c>
      <c r="O856">
        <v>27134</v>
      </c>
      <c r="P856">
        <v>6478</v>
      </c>
      <c r="Q856" t="s">
        <v>48</v>
      </c>
      <c r="R856" t="s">
        <v>51</v>
      </c>
      <c r="S856" t="s">
        <v>53</v>
      </c>
      <c r="T856">
        <v>5</v>
      </c>
      <c r="U856" t="str">
        <f t="shared" si="26"/>
        <v>Profit</v>
      </c>
    </row>
    <row r="857" spans="1:21" x14ac:dyDescent="0.35">
      <c r="A857" s="4">
        <f t="shared" si="27"/>
        <v>45729</v>
      </c>
      <c r="B857" t="s">
        <v>22</v>
      </c>
      <c r="C857" t="s">
        <v>25</v>
      </c>
      <c r="D857" t="s">
        <v>28</v>
      </c>
      <c r="E857" t="s">
        <v>36</v>
      </c>
      <c r="F857" t="s">
        <v>40</v>
      </c>
      <c r="G857">
        <v>23635</v>
      </c>
      <c r="H857" t="s">
        <v>42</v>
      </c>
      <c r="I857" t="s">
        <v>44</v>
      </c>
      <c r="J857">
        <v>589451</v>
      </c>
      <c r="K857">
        <v>1</v>
      </c>
      <c r="L857">
        <v>2116</v>
      </c>
      <c r="M857">
        <v>10</v>
      </c>
      <c r="N857">
        <v>21162</v>
      </c>
      <c r="O857">
        <v>12999</v>
      </c>
      <c r="P857">
        <v>-248</v>
      </c>
      <c r="Q857" t="s">
        <v>48</v>
      </c>
      <c r="R857" t="s">
        <v>52</v>
      </c>
      <c r="S857" t="s">
        <v>55</v>
      </c>
      <c r="T857">
        <v>2</v>
      </c>
      <c r="U857" t="str">
        <f t="shared" si="26"/>
        <v>Loss</v>
      </c>
    </row>
    <row r="858" spans="1:21" x14ac:dyDescent="0.35">
      <c r="A858" s="4">
        <f t="shared" si="27"/>
        <v>45729</v>
      </c>
      <c r="B858" t="s">
        <v>20</v>
      </c>
      <c r="C858" t="s">
        <v>25</v>
      </c>
      <c r="D858" t="s">
        <v>33</v>
      </c>
      <c r="E858" t="s">
        <v>35</v>
      </c>
      <c r="F858" t="s">
        <v>38</v>
      </c>
      <c r="G858">
        <v>62571</v>
      </c>
      <c r="H858" t="s">
        <v>42</v>
      </c>
      <c r="I858" t="s">
        <v>45</v>
      </c>
      <c r="J858">
        <v>851736</v>
      </c>
      <c r="K858">
        <v>9</v>
      </c>
      <c r="L858">
        <v>2516</v>
      </c>
      <c r="M858">
        <v>0</v>
      </c>
      <c r="N858">
        <v>23340</v>
      </c>
      <c r="O858">
        <v>12177</v>
      </c>
      <c r="P858">
        <v>17847</v>
      </c>
      <c r="Q858" t="s">
        <v>49</v>
      </c>
      <c r="R858" t="s">
        <v>51</v>
      </c>
      <c r="S858" t="s">
        <v>53</v>
      </c>
      <c r="T858">
        <v>5</v>
      </c>
      <c r="U858" t="str">
        <f t="shared" si="26"/>
        <v>Profit</v>
      </c>
    </row>
    <row r="859" spans="1:21" x14ac:dyDescent="0.35">
      <c r="A859" s="4">
        <f t="shared" si="27"/>
        <v>45729</v>
      </c>
      <c r="B859" t="s">
        <v>20</v>
      </c>
      <c r="C859" t="s">
        <v>27</v>
      </c>
      <c r="D859" t="s">
        <v>31</v>
      </c>
      <c r="E859" t="s">
        <v>35</v>
      </c>
      <c r="F859" t="s">
        <v>37</v>
      </c>
      <c r="G859">
        <v>11144</v>
      </c>
      <c r="H859" t="s">
        <v>42</v>
      </c>
      <c r="I859" t="s">
        <v>43</v>
      </c>
      <c r="J859">
        <v>415128</v>
      </c>
      <c r="K859">
        <v>5</v>
      </c>
      <c r="L859">
        <v>2731</v>
      </c>
      <c r="M859">
        <v>10</v>
      </c>
      <c r="N859">
        <v>26594</v>
      </c>
      <c r="O859">
        <v>29360</v>
      </c>
      <c r="P859">
        <v>3925</v>
      </c>
      <c r="Q859" t="s">
        <v>46</v>
      </c>
      <c r="R859" t="s">
        <v>52</v>
      </c>
      <c r="S859" t="s">
        <v>53</v>
      </c>
      <c r="T859">
        <v>1</v>
      </c>
      <c r="U859" t="str">
        <f t="shared" si="26"/>
        <v>Profit</v>
      </c>
    </row>
    <row r="860" spans="1:21" x14ac:dyDescent="0.35">
      <c r="A860" s="4">
        <f t="shared" si="27"/>
        <v>45729</v>
      </c>
      <c r="B860" t="s">
        <v>23</v>
      </c>
      <c r="C860" t="s">
        <v>26</v>
      </c>
      <c r="D860" t="s">
        <v>29</v>
      </c>
      <c r="E860" t="s">
        <v>36</v>
      </c>
      <c r="F860" t="s">
        <v>37</v>
      </c>
      <c r="G860">
        <v>42699</v>
      </c>
      <c r="H860" t="s">
        <v>41</v>
      </c>
      <c r="I860" t="s">
        <v>45</v>
      </c>
      <c r="J860">
        <v>983928</v>
      </c>
      <c r="K860">
        <v>2</v>
      </c>
      <c r="L860">
        <v>1260</v>
      </c>
      <c r="M860">
        <v>10</v>
      </c>
      <c r="N860">
        <v>13793</v>
      </c>
      <c r="O860">
        <v>19430</v>
      </c>
      <c r="P860">
        <v>17938</v>
      </c>
      <c r="Q860" t="s">
        <v>46</v>
      </c>
      <c r="R860" t="s">
        <v>52</v>
      </c>
      <c r="S860" t="s">
        <v>53</v>
      </c>
      <c r="T860">
        <v>1</v>
      </c>
      <c r="U860" t="str">
        <f t="shared" si="26"/>
        <v>Profit</v>
      </c>
    </row>
    <row r="861" spans="1:21" x14ac:dyDescent="0.35">
      <c r="A861" s="4">
        <f t="shared" si="27"/>
        <v>45729</v>
      </c>
      <c r="B861" t="s">
        <v>20</v>
      </c>
      <c r="C861" t="s">
        <v>27</v>
      </c>
      <c r="D861" t="s">
        <v>29</v>
      </c>
      <c r="E861" t="s">
        <v>36</v>
      </c>
      <c r="F861" t="s">
        <v>39</v>
      </c>
      <c r="G861">
        <v>94619</v>
      </c>
      <c r="H861" t="s">
        <v>41</v>
      </c>
      <c r="I861" t="s">
        <v>45</v>
      </c>
      <c r="J861">
        <v>891153</v>
      </c>
      <c r="K861">
        <v>2</v>
      </c>
      <c r="L861">
        <v>3786</v>
      </c>
      <c r="M861">
        <v>15</v>
      </c>
      <c r="N861">
        <v>22850</v>
      </c>
      <c r="O861">
        <v>22274</v>
      </c>
      <c r="P861">
        <v>19081</v>
      </c>
      <c r="Q861" t="s">
        <v>46</v>
      </c>
      <c r="R861" t="s">
        <v>51</v>
      </c>
      <c r="S861" t="s">
        <v>53</v>
      </c>
      <c r="T861">
        <v>5</v>
      </c>
      <c r="U861" t="str">
        <f t="shared" si="26"/>
        <v>Profit</v>
      </c>
    </row>
    <row r="862" spans="1:21" x14ac:dyDescent="0.35">
      <c r="A862" s="4">
        <f t="shared" si="27"/>
        <v>45729</v>
      </c>
      <c r="B862" t="s">
        <v>21</v>
      </c>
      <c r="C862" t="s">
        <v>26</v>
      </c>
      <c r="D862" t="s">
        <v>32</v>
      </c>
      <c r="E862" t="s">
        <v>36</v>
      </c>
      <c r="F862" t="s">
        <v>40</v>
      </c>
      <c r="G862">
        <v>22213</v>
      </c>
      <c r="H862" t="s">
        <v>41</v>
      </c>
      <c r="I862" t="s">
        <v>43</v>
      </c>
      <c r="J862">
        <v>915629</v>
      </c>
      <c r="K862">
        <v>4</v>
      </c>
      <c r="L862">
        <v>892</v>
      </c>
      <c r="M862">
        <v>20</v>
      </c>
      <c r="N862">
        <v>25936</v>
      </c>
      <c r="O862">
        <v>8002</v>
      </c>
      <c r="P862">
        <v>5578</v>
      </c>
      <c r="Q862" t="s">
        <v>49</v>
      </c>
      <c r="R862" t="s">
        <v>52</v>
      </c>
      <c r="S862" t="s">
        <v>54</v>
      </c>
      <c r="T862">
        <v>5</v>
      </c>
      <c r="U862" t="str">
        <f t="shared" si="26"/>
        <v>Profit</v>
      </c>
    </row>
    <row r="863" spans="1:21" x14ac:dyDescent="0.35">
      <c r="A863" s="4">
        <f t="shared" si="27"/>
        <v>45729</v>
      </c>
      <c r="B863" t="s">
        <v>22</v>
      </c>
      <c r="C863" t="s">
        <v>25</v>
      </c>
      <c r="D863" t="s">
        <v>28</v>
      </c>
      <c r="E863" t="s">
        <v>36</v>
      </c>
      <c r="F863" t="s">
        <v>37</v>
      </c>
      <c r="G863">
        <v>26944</v>
      </c>
      <c r="H863" t="s">
        <v>42</v>
      </c>
      <c r="I863" t="s">
        <v>44</v>
      </c>
      <c r="J863">
        <v>781533</v>
      </c>
      <c r="K863">
        <v>2</v>
      </c>
      <c r="L863">
        <v>3591</v>
      </c>
      <c r="M863">
        <v>0</v>
      </c>
      <c r="N863">
        <v>48906</v>
      </c>
      <c r="O863">
        <v>23985</v>
      </c>
      <c r="P863">
        <v>15707</v>
      </c>
      <c r="Q863" t="s">
        <v>49</v>
      </c>
      <c r="R863" t="s">
        <v>51</v>
      </c>
      <c r="S863" t="s">
        <v>53</v>
      </c>
      <c r="T863">
        <v>5</v>
      </c>
      <c r="U863" t="str">
        <f t="shared" si="26"/>
        <v>Profit</v>
      </c>
    </row>
    <row r="864" spans="1:21" x14ac:dyDescent="0.35">
      <c r="A864" s="4">
        <f t="shared" si="27"/>
        <v>45729</v>
      </c>
      <c r="B864" t="s">
        <v>23</v>
      </c>
      <c r="C864" t="s">
        <v>26</v>
      </c>
      <c r="D864" t="s">
        <v>30</v>
      </c>
      <c r="E864" t="s">
        <v>34</v>
      </c>
      <c r="F864" t="s">
        <v>39</v>
      </c>
      <c r="G864">
        <v>76723</v>
      </c>
      <c r="H864" t="s">
        <v>41</v>
      </c>
      <c r="I864" t="s">
        <v>44</v>
      </c>
      <c r="J864">
        <v>363210</v>
      </c>
      <c r="K864">
        <v>4</v>
      </c>
      <c r="L864">
        <v>4042</v>
      </c>
      <c r="M864">
        <v>0</v>
      </c>
      <c r="N864">
        <v>5827</v>
      </c>
      <c r="O864">
        <v>23351</v>
      </c>
      <c r="P864">
        <v>12643</v>
      </c>
      <c r="Q864" t="s">
        <v>49</v>
      </c>
      <c r="R864" t="s">
        <v>50</v>
      </c>
      <c r="S864" t="s">
        <v>55</v>
      </c>
      <c r="T864">
        <v>2</v>
      </c>
      <c r="U864" t="str">
        <f t="shared" si="26"/>
        <v>Profit</v>
      </c>
    </row>
    <row r="865" spans="1:21" x14ac:dyDescent="0.35">
      <c r="A865" s="4">
        <f t="shared" si="27"/>
        <v>45729</v>
      </c>
      <c r="B865" t="s">
        <v>23</v>
      </c>
      <c r="C865" t="s">
        <v>25</v>
      </c>
      <c r="D865" t="s">
        <v>28</v>
      </c>
      <c r="E865" t="s">
        <v>36</v>
      </c>
      <c r="F865" t="s">
        <v>40</v>
      </c>
      <c r="G865">
        <v>78669</v>
      </c>
      <c r="H865" t="s">
        <v>41</v>
      </c>
      <c r="I865" t="s">
        <v>45</v>
      </c>
      <c r="J865">
        <v>470586</v>
      </c>
      <c r="K865">
        <v>6</v>
      </c>
      <c r="L865">
        <v>930</v>
      </c>
      <c r="M865">
        <v>0</v>
      </c>
      <c r="N865">
        <v>31290</v>
      </c>
      <c r="O865">
        <v>6527</v>
      </c>
      <c r="P865">
        <v>-2587</v>
      </c>
      <c r="Q865" t="s">
        <v>46</v>
      </c>
      <c r="R865" t="s">
        <v>50</v>
      </c>
      <c r="S865" t="s">
        <v>56</v>
      </c>
      <c r="T865">
        <v>2</v>
      </c>
      <c r="U865" t="str">
        <f t="shared" si="26"/>
        <v>Loss</v>
      </c>
    </row>
    <row r="866" spans="1:21" x14ac:dyDescent="0.35">
      <c r="A866" s="4">
        <f t="shared" si="27"/>
        <v>45730</v>
      </c>
      <c r="B866" t="s">
        <v>21</v>
      </c>
      <c r="C866" t="s">
        <v>24</v>
      </c>
      <c r="D866" t="s">
        <v>32</v>
      </c>
      <c r="E866" t="s">
        <v>36</v>
      </c>
      <c r="F866" t="s">
        <v>37</v>
      </c>
      <c r="G866">
        <v>78947</v>
      </c>
      <c r="H866" t="s">
        <v>41</v>
      </c>
      <c r="I866" t="s">
        <v>44</v>
      </c>
      <c r="J866">
        <v>878335</v>
      </c>
      <c r="K866">
        <v>7</v>
      </c>
      <c r="L866">
        <v>4230</v>
      </c>
      <c r="M866">
        <v>0</v>
      </c>
      <c r="N866">
        <v>35410</v>
      </c>
      <c r="O866">
        <v>25278</v>
      </c>
      <c r="P866">
        <v>9769</v>
      </c>
      <c r="Q866" t="s">
        <v>46</v>
      </c>
      <c r="R866" t="s">
        <v>51</v>
      </c>
      <c r="S866" t="s">
        <v>53</v>
      </c>
      <c r="T866">
        <v>1</v>
      </c>
      <c r="U866" t="str">
        <f t="shared" si="26"/>
        <v>Profit</v>
      </c>
    </row>
    <row r="867" spans="1:21" x14ac:dyDescent="0.35">
      <c r="A867" s="4">
        <f t="shared" si="27"/>
        <v>45730</v>
      </c>
      <c r="B867" t="s">
        <v>22</v>
      </c>
      <c r="C867" t="s">
        <v>24</v>
      </c>
      <c r="D867" t="s">
        <v>28</v>
      </c>
      <c r="E867" t="s">
        <v>36</v>
      </c>
      <c r="F867" t="s">
        <v>38</v>
      </c>
      <c r="G867">
        <v>44457</v>
      </c>
      <c r="H867" t="s">
        <v>42</v>
      </c>
      <c r="I867" t="s">
        <v>43</v>
      </c>
      <c r="J867">
        <v>159418</v>
      </c>
      <c r="K867">
        <v>6</v>
      </c>
      <c r="L867">
        <v>1496</v>
      </c>
      <c r="M867">
        <v>15</v>
      </c>
      <c r="N867">
        <v>48790</v>
      </c>
      <c r="O867">
        <v>23280</v>
      </c>
      <c r="P867">
        <v>-2095</v>
      </c>
      <c r="Q867" t="s">
        <v>46</v>
      </c>
      <c r="R867" t="s">
        <v>51</v>
      </c>
      <c r="S867" t="s">
        <v>55</v>
      </c>
      <c r="T867">
        <v>4</v>
      </c>
      <c r="U867" t="str">
        <f t="shared" si="26"/>
        <v>Loss</v>
      </c>
    </row>
    <row r="868" spans="1:21" x14ac:dyDescent="0.35">
      <c r="A868" s="4">
        <f t="shared" si="27"/>
        <v>45730</v>
      </c>
      <c r="B868" t="s">
        <v>22</v>
      </c>
      <c r="C868" t="s">
        <v>24</v>
      </c>
      <c r="D868" t="s">
        <v>33</v>
      </c>
      <c r="E868" t="s">
        <v>36</v>
      </c>
      <c r="F868" t="s">
        <v>37</v>
      </c>
      <c r="G868">
        <v>45191</v>
      </c>
      <c r="H868" t="s">
        <v>41</v>
      </c>
      <c r="I868" t="s">
        <v>44</v>
      </c>
      <c r="J868">
        <v>883171</v>
      </c>
      <c r="K868">
        <v>4</v>
      </c>
      <c r="L868">
        <v>1591</v>
      </c>
      <c r="M868">
        <v>20</v>
      </c>
      <c r="N868">
        <v>2816</v>
      </c>
      <c r="O868">
        <v>20841</v>
      </c>
      <c r="P868">
        <v>5688</v>
      </c>
      <c r="Q868" t="s">
        <v>46</v>
      </c>
      <c r="R868" t="s">
        <v>51</v>
      </c>
      <c r="S868" t="s">
        <v>55</v>
      </c>
      <c r="T868">
        <v>5</v>
      </c>
      <c r="U868" t="str">
        <f t="shared" si="26"/>
        <v>Profit</v>
      </c>
    </row>
    <row r="869" spans="1:21" x14ac:dyDescent="0.35">
      <c r="A869" s="4">
        <f t="shared" si="27"/>
        <v>45730</v>
      </c>
      <c r="B869" t="s">
        <v>23</v>
      </c>
      <c r="C869" t="s">
        <v>27</v>
      </c>
      <c r="D869" t="s">
        <v>28</v>
      </c>
      <c r="E869" t="s">
        <v>34</v>
      </c>
      <c r="F869" t="s">
        <v>38</v>
      </c>
      <c r="G869">
        <v>82264</v>
      </c>
      <c r="H869" t="s">
        <v>41</v>
      </c>
      <c r="I869" t="s">
        <v>45</v>
      </c>
      <c r="J869">
        <v>167454</v>
      </c>
      <c r="K869">
        <v>3</v>
      </c>
      <c r="L869">
        <v>1600</v>
      </c>
      <c r="M869">
        <v>15</v>
      </c>
      <c r="N869">
        <v>36959</v>
      </c>
      <c r="O869">
        <v>24941</v>
      </c>
      <c r="P869">
        <v>-2446</v>
      </c>
      <c r="Q869" t="s">
        <v>47</v>
      </c>
      <c r="R869" t="s">
        <v>51</v>
      </c>
      <c r="S869" t="s">
        <v>55</v>
      </c>
      <c r="T869">
        <v>3</v>
      </c>
      <c r="U869" t="str">
        <f t="shared" si="26"/>
        <v>Loss</v>
      </c>
    </row>
    <row r="870" spans="1:21" x14ac:dyDescent="0.35">
      <c r="A870" s="4">
        <f t="shared" si="27"/>
        <v>45730</v>
      </c>
      <c r="B870" t="s">
        <v>20</v>
      </c>
      <c r="C870" t="s">
        <v>27</v>
      </c>
      <c r="D870" t="s">
        <v>28</v>
      </c>
      <c r="E870" t="s">
        <v>35</v>
      </c>
      <c r="F870" t="s">
        <v>39</v>
      </c>
      <c r="G870">
        <v>67924</v>
      </c>
      <c r="H870" t="s">
        <v>41</v>
      </c>
      <c r="I870" t="s">
        <v>43</v>
      </c>
      <c r="J870">
        <v>438406</v>
      </c>
      <c r="K870">
        <v>4</v>
      </c>
      <c r="L870">
        <v>601</v>
      </c>
      <c r="M870">
        <v>0</v>
      </c>
      <c r="N870">
        <v>24310</v>
      </c>
      <c r="O870">
        <v>12492</v>
      </c>
      <c r="P870">
        <v>2443</v>
      </c>
      <c r="Q870" t="s">
        <v>49</v>
      </c>
      <c r="R870" t="s">
        <v>52</v>
      </c>
      <c r="S870" t="s">
        <v>55</v>
      </c>
      <c r="T870">
        <v>3</v>
      </c>
      <c r="U870" t="str">
        <f t="shared" si="26"/>
        <v>Profit</v>
      </c>
    </row>
    <row r="871" spans="1:21" x14ac:dyDescent="0.35">
      <c r="A871" s="4">
        <f t="shared" si="27"/>
        <v>45730</v>
      </c>
      <c r="B871" t="s">
        <v>23</v>
      </c>
      <c r="C871" t="s">
        <v>25</v>
      </c>
      <c r="D871" t="s">
        <v>30</v>
      </c>
      <c r="E871" t="s">
        <v>35</v>
      </c>
      <c r="F871" t="s">
        <v>39</v>
      </c>
      <c r="G871">
        <v>43744</v>
      </c>
      <c r="H871" t="s">
        <v>41</v>
      </c>
      <c r="I871" t="s">
        <v>43</v>
      </c>
      <c r="J871">
        <v>245354</v>
      </c>
      <c r="K871">
        <v>5</v>
      </c>
      <c r="L871">
        <v>3199</v>
      </c>
      <c r="M871">
        <v>20</v>
      </c>
      <c r="N871">
        <v>37436</v>
      </c>
      <c r="O871">
        <v>4298</v>
      </c>
      <c r="P871">
        <v>15088</v>
      </c>
      <c r="Q871" t="s">
        <v>49</v>
      </c>
      <c r="R871" t="s">
        <v>50</v>
      </c>
      <c r="S871" t="s">
        <v>55</v>
      </c>
      <c r="T871">
        <v>3</v>
      </c>
      <c r="U871" t="str">
        <f t="shared" si="26"/>
        <v>Profit</v>
      </c>
    </row>
    <row r="872" spans="1:21" x14ac:dyDescent="0.35">
      <c r="A872" s="4">
        <f t="shared" si="27"/>
        <v>45730</v>
      </c>
      <c r="B872" t="s">
        <v>22</v>
      </c>
      <c r="C872" t="s">
        <v>24</v>
      </c>
      <c r="D872" t="s">
        <v>33</v>
      </c>
      <c r="E872" t="s">
        <v>35</v>
      </c>
      <c r="F872" t="s">
        <v>40</v>
      </c>
      <c r="G872">
        <v>63424</v>
      </c>
      <c r="H872" t="s">
        <v>42</v>
      </c>
      <c r="I872" t="s">
        <v>43</v>
      </c>
      <c r="J872">
        <v>780175</v>
      </c>
      <c r="K872">
        <v>4</v>
      </c>
      <c r="L872">
        <v>1392</v>
      </c>
      <c r="M872">
        <v>15</v>
      </c>
      <c r="N872">
        <v>46587</v>
      </c>
      <c r="O872">
        <v>12590</v>
      </c>
      <c r="P872">
        <v>-1598</v>
      </c>
      <c r="Q872" t="s">
        <v>49</v>
      </c>
      <c r="R872" t="s">
        <v>51</v>
      </c>
      <c r="S872" t="s">
        <v>53</v>
      </c>
      <c r="T872">
        <v>5</v>
      </c>
      <c r="U872" t="str">
        <f t="shared" si="26"/>
        <v>Loss</v>
      </c>
    </row>
    <row r="873" spans="1:21" x14ac:dyDescent="0.35">
      <c r="A873" s="4">
        <f t="shared" si="27"/>
        <v>45730</v>
      </c>
      <c r="B873" t="s">
        <v>21</v>
      </c>
      <c r="C873" t="s">
        <v>27</v>
      </c>
      <c r="D873" t="s">
        <v>33</v>
      </c>
      <c r="E873" t="s">
        <v>35</v>
      </c>
      <c r="F873" t="s">
        <v>40</v>
      </c>
      <c r="G873">
        <v>98417</v>
      </c>
      <c r="H873" t="s">
        <v>41</v>
      </c>
      <c r="I873" t="s">
        <v>45</v>
      </c>
      <c r="J873">
        <v>347087</v>
      </c>
      <c r="K873">
        <v>3</v>
      </c>
      <c r="L873">
        <v>2760</v>
      </c>
      <c r="M873">
        <v>20</v>
      </c>
      <c r="N873">
        <v>13783</v>
      </c>
      <c r="O873">
        <v>24886</v>
      </c>
      <c r="P873">
        <v>15666</v>
      </c>
      <c r="Q873" t="s">
        <v>46</v>
      </c>
      <c r="R873" t="s">
        <v>51</v>
      </c>
      <c r="S873" t="s">
        <v>56</v>
      </c>
      <c r="T873">
        <v>4</v>
      </c>
      <c r="U873" t="str">
        <f t="shared" si="26"/>
        <v>Profit</v>
      </c>
    </row>
    <row r="874" spans="1:21" x14ac:dyDescent="0.35">
      <c r="A874" s="4">
        <f t="shared" si="27"/>
        <v>45730</v>
      </c>
      <c r="B874" t="s">
        <v>23</v>
      </c>
      <c r="C874" t="s">
        <v>24</v>
      </c>
      <c r="D874" t="s">
        <v>28</v>
      </c>
      <c r="E874" t="s">
        <v>35</v>
      </c>
      <c r="F874" t="s">
        <v>40</v>
      </c>
      <c r="G874">
        <v>88337</v>
      </c>
      <c r="H874" t="s">
        <v>41</v>
      </c>
      <c r="I874" t="s">
        <v>45</v>
      </c>
      <c r="J874">
        <v>828344</v>
      </c>
      <c r="K874">
        <v>1</v>
      </c>
      <c r="L874">
        <v>2288</v>
      </c>
      <c r="M874">
        <v>15</v>
      </c>
      <c r="N874">
        <v>9559</v>
      </c>
      <c r="O874">
        <v>13564</v>
      </c>
      <c r="P874">
        <v>656</v>
      </c>
      <c r="Q874" t="s">
        <v>46</v>
      </c>
      <c r="R874" t="s">
        <v>50</v>
      </c>
      <c r="S874" t="s">
        <v>53</v>
      </c>
      <c r="T874">
        <v>4</v>
      </c>
      <c r="U874" t="str">
        <f t="shared" si="26"/>
        <v>Profit</v>
      </c>
    </row>
    <row r="875" spans="1:21" x14ac:dyDescent="0.35">
      <c r="A875" s="4">
        <f t="shared" si="27"/>
        <v>45730</v>
      </c>
      <c r="B875" t="s">
        <v>22</v>
      </c>
      <c r="C875" t="s">
        <v>27</v>
      </c>
      <c r="D875" t="s">
        <v>29</v>
      </c>
      <c r="E875" t="s">
        <v>34</v>
      </c>
      <c r="F875" t="s">
        <v>39</v>
      </c>
      <c r="G875">
        <v>86084</v>
      </c>
      <c r="H875" t="s">
        <v>42</v>
      </c>
      <c r="I875" t="s">
        <v>44</v>
      </c>
      <c r="J875">
        <v>287583</v>
      </c>
      <c r="K875">
        <v>3</v>
      </c>
      <c r="L875">
        <v>2680</v>
      </c>
      <c r="M875">
        <v>20</v>
      </c>
      <c r="N875">
        <v>44890</v>
      </c>
      <c r="O875">
        <v>29901</v>
      </c>
      <c r="P875">
        <v>18419</v>
      </c>
      <c r="Q875" t="s">
        <v>47</v>
      </c>
      <c r="R875" t="s">
        <v>51</v>
      </c>
      <c r="S875" t="s">
        <v>53</v>
      </c>
      <c r="T875">
        <v>2</v>
      </c>
      <c r="U875" t="str">
        <f t="shared" si="26"/>
        <v>Profit</v>
      </c>
    </row>
    <row r="876" spans="1:21" x14ac:dyDescent="0.35">
      <c r="A876" s="4">
        <f t="shared" si="27"/>
        <v>45730</v>
      </c>
      <c r="B876" t="s">
        <v>23</v>
      </c>
      <c r="C876" t="s">
        <v>26</v>
      </c>
      <c r="D876" t="s">
        <v>30</v>
      </c>
      <c r="E876" t="s">
        <v>35</v>
      </c>
      <c r="F876" t="s">
        <v>38</v>
      </c>
      <c r="G876">
        <v>42886</v>
      </c>
      <c r="H876" t="s">
        <v>42</v>
      </c>
      <c r="I876" t="s">
        <v>45</v>
      </c>
      <c r="J876">
        <v>428822</v>
      </c>
      <c r="K876">
        <v>5</v>
      </c>
      <c r="L876">
        <v>3596</v>
      </c>
      <c r="M876">
        <v>15</v>
      </c>
      <c r="N876">
        <v>32200</v>
      </c>
      <c r="O876">
        <v>15179</v>
      </c>
      <c r="P876">
        <v>-3472</v>
      </c>
      <c r="Q876" t="s">
        <v>47</v>
      </c>
      <c r="R876" t="s">
        <v>50</v>
      </c>
      <c r="S876" t="s">
        <v>56</v>
      </c>
      <c r="T876">
        <v>4</v>
      </c>
      <c r="U876" t="str">
        <f t="shared" si="26"/>
        <v>Loss</v>
      </c>
    </row>
    <row r="877" spans="1:21" x14ac:dyDescent="0.35">
      <c r="A877" s="4">
        <f t="shared" si="27"/>
        <v>45730</v>
      </c>
      <c r="B877" t="s">
        <v>20</v>
      </c>
      <c r="C877" t="s">
        <v>26</v>
      </c>
      <c r="D877" t="s">
        <v>28</v>
      </c>
      <c r="E877" t="s">
        <v>34</v>
      </c>
      <c r="F877" t="s">
        <v>40</v>
      </c>
      <c r="G877">
        <v>94963</v>
      </c>
      <c r="H877" t="s">
        <v>42</v>
      </c>
      <c r="I877" t="s">
        <v>43</v>
      </c>
      <c r="J877">
        <v>742199</v>
      </c>
      <c r="K877">
        <v>6</v>
      </c>
      <c r="L877">
        <v>4184</v>
      </c>
      <c r="M877">
        <v>0</v>
      </c>
      <c r="N877">
        <v>9008</v>
      </c>
      <c r="O877">
        <v>22660</v>
      </c>
      <c r="P877">
        <v>-4150</v>
      </c>
      <c r="Q877" t="s">
        <v>46</v>
      </c>
      <c r="R877" t="s">
        <v>50</v>
      </c>
      <c r="S877" t="s">
        <v>54</v>
      </c>
      <c r="T877">
        <v>3</v>
      </c>
      <c r="U877" t="str">
        <f t="shared" si="26"/>
        <v>Loss</v>
      </c>
    </row>
    <row r="878" spans="1:21" x14ac:dyDescent="0.35">
      <c r="A878" s="4">
        <f t="shared" si="27"/>
        <v>45731</v>
      </c>
      <c r="B878" t="s">
        <v>23</v>
      </c>
      <c r="C878" t="s">
        <v>24</v>
      </c>
      <c r="D878" t="s">
        <v>28</v>
      </c>
      <c r="E878" t="s">
        <v>34</v>
      </c>
      <c r="F878" t="s">
        <v>40</v>
      </c>
      <c r="G878">
        <v>10972</v>
      </c>
      <c r="H878" t="s">
        <v>42</v>
      </c>
      <c r="I878" t="s">
        <v>45</v>
      </c>
      <c r="J878">
        <v>710056</v>
      </c>
      <c r="K878">
        <v>4</v>
      </c>
      <c r="L878">
        <v>2280</v>
      </c>
      <c r="M878">
        <v>0</v>
      </c>
      <c r="N878">
        <v>43488</v>
      </c>
      <c r="O878">
        <v>11252</v>
      </c>
      <c r="P878">
        <v>8632</v>
      </c>
      <c r="Q878" t="s">
        <v>46</v>
      </c>
      <c r="R878" t="s">
        <v>51</v>
      </c>
      <c r="S878" t="s">
        <v>53</v>
      </c>
      <c r="T878">
        <v>3</v>
      </c>
      <c r="U878" t="str">
        <f t="shared" si="26"/>
        <v>Profit</v>
      </c>
    </row>
    <row r="879" spans="1:21" x14ac:dyDescent="0.35">
      <c r="A879" s="4">
        <f t="shared" si="27"/>
        <v>45731</v>
      </c>
      <c r="B879" t="s">
        <v>23</v>
      </c>
      <c r="C879" t="s">
        <v>25</v>
      </c>
      <c r="D879" t="s">
        <v>32</v>
      </c>
      <c r="E879" t="s">
        <v>35</v>
      </c>
      <c r="F879" t="s">
        <v>39</v>
      </c>
      <c r="G879">
        <v>16621</v>
      </c>
      <c r="H879" t="s">
        <v>42</v>
      </c>
      <c r="I879" t="s">
        <v>45</v>
      </c>
      <c r="J879">
        <v>429095</v>
      </c>
      <c r="K879">
        <v>1</v>
      </c>
      <c r="L879">
        <v>4114</v>
      </c>
      <c r="M879">
        <v>0</v>
      </c>
      <c r="N879">
        <v>38830</v>
      </c>
      <c r="O879">
        <v>18910</v>
      </c>
      <c r="P879">
        <v>8504</v>
      </c>
      <c r="Q879" t="s">
        <v>46</v>
      </c>
      <c r="R879" t="s">
        <v>52</v>
      </c>
      <c r="S879" t="s">
        <v>56</v>
      </c>
      <c r="T879">
        <v>5</v>
      </c>
      <c r="U879" t="str">
        <f t="shared" si="26"/>
        <v>Profit</v>
      </c>
    </row>
    <row r="880" spans="1:21" x14ac:dyDescent="0.35">
      <c r="A880" s="4">
        <f t="shared" si="27"/>
        <v>45731</v>
      </c>
      <c r="B880" t="s">
        <v>22</v>
      </c>
      <c r="C880" t="s">
        <v>27</v>
      </c>
      <c r="D880" t="s">
        <v>32</v>
      </c>
      <c r="E880" t="s">
        <v>35</v>
      </c>
      <c r="F880" t="s">
        <v>38</v>
      </c>
      <c r="G880">
        <v>59738</v>
      </c>
      <c r="H880" t="s">
        <v>41</v>
      </c>
      <c r="I880" t="s">
        <v>44</v>
      </c>
      <c r="J880">
        <v>630662</v>
      </c>
      <c r="K880">
        <v>7</v>
      </c>
      <c r="L880">
        <v>4513</v>
      </c>
      <c r="M880">
        <v>15</v>
      </c>
      <c r="N880">
        <v>47394</v>
      </c>
      <c r="O880">
        <v>15532</v>
      </c>
      <c r="P880">
        <v>-326</v>
      </c>
      <c r="Q880" t="s">
        <v>49</v>
      </c>
      <c r="R880" t="s">
        <v>51</v>
      </c>
      <c r="S880" t="s">
        <v>53</v>
      </c>
      <c r="T880">
        <v>2</v>
      </c>
      <c r="U880" t="str">
        <f t="shared" si="26"/>
        <v>Loss</v>
      </c>
    </row>
    <row r="881" spans="1:21" x14ac:dyDescent="0.35">
      <c r="A881" s="4">
        <f t="shared" si="27"/>
        <v>45731</v>
      </c>
      <c r="B881" t="s">
        <v>22</v>
      </c>
      <c r="C881" t="s">
        <v>27</v>
      </c>
      <c r="D881" t="s">
        <v>29</v>
      </c>
      <c r="E881" t="s">
        <v>35</v>
      </c>
      <c r="F881" t="s">
        <v>37</v>
      </c>
      <c r="G881">
        <v>67694</v>
      </c>
      <c r="H881" t="s">
        <v>42</v>
      </c>
      <c r="I881" t="s">
        <v>43</v>
      </c>
      <c r="J881">
        <v>651262</v>
      </c>
      <c r="K881">
        <v>9</v>
      </c>
      <c r="L881">
        <v>1779</v>
      </c>
      <c r="M881">
        <v>20</v>
      </c>
      <c r="N881">
        <v>25276</v>
      </c>
      <c r="O881">
        <v>29270</v>
      </c>
      <c r="P881">
        <v>-591</v>
      </c>
      <c r="Q881" t="s">
        <v>47</v>
      </c>
      <c r="R881" t="s">
        <v>52</v>
      </c>
      <c r="S881" t="s">
        <v>56</v>
      </c>
      <c r="T881">
        <v>1</v>
      </c>
      <c r="U881" t="str">
        <f t="shared" si="26"/>
        <v>Loss</v>
      </c>
    </row>
    <row r="882" spans="1:21" x14ac:dyDescent="0.35">
      <c r="A882" s="4">
        <f t="shared" si="27"/>
        <v>45731</v>
      </c>
      <c r="B882" t="s">
        <v>22</v>
      </c>
      <c r="C882" t="s">
        <v>26</v>
      </c>
      <c r="D882" t="s">
        <v>30</v>
      </c>
      <c r="E882" t="s">
        <v>36</v>
      </c>
      <c r="F882" t="s">
        <v>40</v>
      </c>
      <c r="G882">
        <v>64777</v>
      </c>
      <c r="H882" t="s">
        <v>42</v>
      </c>
      <c r="I882" t="s">
        <v>44</v>
      </c>
      <c r="J882">
        <v>854424</v>
      </c>
      <c r="K882">
        <v>6</v>
      </c>
      <c r="L882">
        <v>4508</v>
      </c>
      <c r="M882">
        <v>20</v>
      </c>
      <c r="N882">
        <v>46543</v>
      </c>
      <c r="O882">
        <v>13902</v>
      </c>
      <c r="P882">
        <v>14679</v>
      </c>
      <c r="Q882" t="s">
        <v>49</v>
      </c>
      <c r="R882" t="s">
        <v>51</v>
      </c>
      <c r="S882" t="s">
        <v>54</v>
      </c>
      <c r="T882">
        <v>2</v>
      </c>
      <c r="U882" t="str">
        <f t="shared" si="26"/>
        <v>Profit</v>
      </c>
    </row>
    <row r="883" spans="1:21" x14ac:dyDescent="0.35">
      <c r="A883" s="4">
        <f t="shared" si="27"/>
        <v>45731</v>
      </c>
      <c r="B883" t="s">
        <v>23</v>
      </c>
      <c r="C883" t="s">
        <v>26</v>
      </c>
      <c r="D883" t="s">
        <v>31</v>
      </c>
      <c r="E883" t="s">
        <v>34</v>
      </c>
      <c r="F883" t="s">
        <v>37</v>
      </c>
      <c r="G883">
        <v>24530</v>
      </c>
      <c r="H883" t="s">
        <v>42</v>
      </c>
      <c r="I883" t="s">
        <v>44</v>
      </c>
      <c r="J883">
        <v>824538</v>
      </c>
      <c r="K883">
        <v>6</v>
      </c>
      <c r="L883">
        <v>3786</v>
      </c>
      <c r="M883">
        <v>5</v>
      </c>
      <c r="N883">
        <v>9502</v>
      </c>
      <c r="O883">
        <v>19534</v>
      </c>
      <c r="P883">
        <v>15910</v>
      </c>
      <c r="Q883" t="s">
        <v>48</v>
      </c>
      <c r="R883" t="s">
        <v>52</v>
      </c>
      <c r="S883" t="s">
        <v>55</v>
      </c>
      <c r="T883">
        <v>1</v>
      </c>
      <c r="U883" t="str">
        <f t="shared" si="26"/>
        <v>Profit</v>
      </c>
    </row>
    <row r="884" spans="1:21" x14ac:dyDescent="0.35">
      <c r="A884" s="4">
        <f t="shared" si="27"/>
        <v>45731</v>
      </c>
      <c r="B884" t="s">
        <v>20</v>
      </c>
      <c r="C884" t="s">
        <v>25</v>
      </c>
      <c r="D884" t="s">
        <v>32</v>
      </c>
      <c r="E884" t="s">
        <v>35</v>
      </c>
      <c r="F884" t="s">
        <v>37</v>
      </c>
      <c r="G884">
        <v>17354</v>
      </c>
      <c r="H884" t="s">
        <v>41</v>
      </c>
      <c r="I884" t="s">
        <v>44</v>
      </c>
      <c r="J884">
        <v>838832</v>
      </c>
      <c r="K884">
        <v>9</v>
      </c>
      <c r="L884">
        <v>3181</v>
      </c>
      <c r="M884">
        <v>10</v>
      </c>
      <c r="N884">
        <v>21184</v>
      </c>
      <c r="O884">
        <v>14481</v>
      </c>
      <c r="P884">
        <v>4571</v>
      </c>
      <c r="Q884" t="s">
        <v>48</v>
      </c>
      <c r="R884" t="s">
        <v>50</v>
      </c>
      <c r="S884" t="s">
        <v>56</v>
      </c>
      <c r="T884">
        <v>2</v>
      </c>
      <c r="U884" t="str">
        <f t="shared" si="26"/>
        <v>Profit</v>
      </c>
    </row>
    <row r="885" spans="1:21" x14ac:dyDescent="0.35">
      <c r="A885" s="4">
        <f t="shared" si="27"/>
        <v>45731</v>
      </c>
      <c r="B885" t="s">
        <v>21</v>
      </c>
      <c r="C885" t="s">
        <v>25</v>
      </c>
      <c r="D885" t="s">
        <v>31</v>
      </c>
      <c r="E885" t="s">
        <v>36</v>
      </c>
      <c r="F885" t="s">
        <v>40</v>
      </c>
      <c r="G885">
        <v>56529</v>
      </c>
      <c r="H885" t="s">
        <v>41</v>
      </c>
      <c r="I885" t="s">
        <v>43</v>
      </c>
      <c r="J885">
        <v>656202</v>
      </c>
      <c r="K885">
        <v>4</v>
      </c>
      <c r="L885">
        <v>3128</v>
      </c>
      <c r="M885">
        <v>0</v>
      </c>
      <c r="N885">
        <v>12790</v>
      </c>
      <c r="O885">
        <v>3156</v>
      </c>
      <c r="P885">
        <v>6690</v>
      </c>
      <c r="Q885" t="s">
        <v>48</v>
      </c>
      <c r="R885" t="s">
        <v>50</v>
      </c>
      <c r="S885" t="s">
        <v>53</v>
      </c>
      <c r="T885">
        <v>4</v>
      </c>
      <c r="U885" t="str">
        <f t="shared" si="26"/>
        <v>Profit</v>
      </c>
    </row>
    <row r="886" spans="1:21" x14ac:dyDescent="0.35">
      <c r="A886" s="4">
        <f t="shared" si="27"/>
        <v>45731</v>
      </c>
      <c r="B886" t="s">
        <v>21</v>
      </c>
      <c r="C886" t="s">
        <v>25</v>
      </c>
      <c r="D886" t="s">
        <v>33</v>
      </c>
      <c r="E886" t="s">
        <v>34</v>
      </c>
      <c r="F886" t="s">
        <v>39</v>
      </c>
      <c r="G886">
        <v>61714</v>
      </c>
      <c r="H886" t="s">
        <v>41</v>
      </c>
      <c r="I886" t="s">
        <v>44</v>
      </c>
      <c r="J886">
        <v>674302</v>
      </c>
      <c r="K886">
        <v>5</v>
      </c>
      <c r="L886">
        <v>1038</v>
      </c>
      <c r="M886">
        <v>0</v>
      </c>
      <c r="N886">
        <v>23633</v>
      </c>
      <c r="O886">
        <v>11615</v>
      </c>
      <c r="P886">
        <v>-3585</v>
      </c>
      <c r="Q886" t="s">
        <v>48</v>
      </c>
      <c r="R886" t="s">
        <v>51</v>
      </c>
      <c r="S886" t="s">
        <v>53</v>
      </c>
      <c r="T886">
        <v>2</v>
      </c>
      <c r="U886" t="str">
        <f t="shared" si="26"/>
        <v>Loss</v>
      </c>
    </row>
    <row r="887" spans="1:21" x14ac:dyDescent="0.35">
      <c r="A887" s="4">
        <f t="shared" si="27"/>
        <v>45731</v>
      </c>
      <c r="B887" t="s">
        <v>22</v>
      </c>
      <c r="C887" t="s">
        <v>24</v>
      </c>
      <c r="D887" t="s">
        <v>32</v>
      </c>
      <c r="E887" t="s">
        <v>36</v>
      </c>
      <c r="F887" t="s">
        <v>40</v>
      </c>
      <c r="G887">
        <v>98759</v>
      </c>
      <c r="H887" t="s">
        <v>42</v>
      </c>
      <c r="I887" t="s">
        <v>43</v>
      </c>
      <c r="J887">
        <v>633635</v>
      </c>
      <c r="K887">
        <v>5</v>
      </c>
      <c r="L887">
        <v>2280</v>
      </c>
      <c r="M887">
        <v>0</v>
      </c>
      <c r="N887">
        <v>38961</v>
      </c>
      <c r="O887">
        <v>3794</v>
      </c>
      <c r="P887">
        <v>13653</v>
      </c>
      <c r="Q887" t="s">
        <v>49</v>
      </c>
      <c r="R887" t="s">
        <v>51</v>
      </c>
      <c r="S887" t="s">
        <v>54</v>
      </c>
      <c r="T887">
        <v>5</v>
      </c>
      <c r="U887" t="str">
        <f t="shared" si="26"/>
        <v>Profit</v>
      </c>
    </row>
    <row r="888" spans="1:21" x14ac:dyDescent="0.35">
      <c r="A888" s="4">
        <f t="shared" si="27"/>
        <v>45731</v>
      </c>
      <c r="B888" t="s">
        <v>22</v>
      </c>
      <c r="C888" t="s">
        <v>26</v>
      </c>
      <c r="D888" t="s">
        <v>32</v>
      </c>
      <c r="E888" t="s">
        <v>36</v>
      </c>
      <c r="F888" t="s">
        <v>38</v>
      </c>
      <c r="G888">
        <v>51232</v>
      </c>
      <c r="H888" t="s">
        <v>41</v>
      </c>
      <c r="I888" t="s">
        <v>44</v>
      </c>
      <c r="J888">
        <v>976900</v>
      </c>
      <c r="K888">
        <v>5</v>
      </c>
      <c r="L888">
        <v>4026</v>
      </c>
      <c r="M888">
        <v>5</v>
      </c>
      <c r="N888">
        <v>27368</v>
      </c>
      <c r="O888">
        <v>5243</v>
      </c>
      <c r="P888">
        <v>2270</v>
      </c>
      <c r="Q888" t="s">
        <v>48</v>
      </c>
      <c r="R888" t="s">
        <v>52</v>
      </c>
      <c r="S888" t="s">
        <v>54</v>
      </c>
      <c r="T888">
        <v>1</v>
      </c>
      <c r="U888" t="str">
        <f t="shared" si="26"/>
        <v>Profit</v>
      </c>
    </row>
    <row r="889" spans="1:21" x14ac:dyDescent="0.35">
      <c r="A889" s="4">
        <f t="shared" si="27"/>
        <v>45731</v>
      </c>
      <c r="B889" t="s">
        <v>23</v>
      </c>
      <c r="C889" t="s">
        <v>24</v>
      </c>
      <c r="D889" t="s">
        <v>30</v>
      </c>
      <c r="E889" t="s">
        <v>35</v>
      </c>
      <c r="F889" t="s">
        <v>38</v>
      </c>
      <c r="G889">
        <v>62079</v>
      </c>
      <c r="H889" t="s">
        <v>42</v>
      </c>
      <c r="I889" t="s">
        <v>44</v>
      </c>
      <c r="J889">
        <v>290087</v>
      </c>
      <c r="K889">
        <v>8</v>
      </c>
      <c r="L889">
        <v>2848</v>
      </c>
      <c r="M889">
        <v>5</v>
      </c>
      <c r="N889">
        <v>29045</v>
      </c>
      <c r="O889">
        <v>24210</v>
      </c>
      <c r="P889">
        <v>9653</v>
      </c>
      <c r="Q889" t="s">
        <v>46</v>
      </c>
      <c r="R889" t="s">
        <v>52</v>
      </c>
      <c r="S889" t="s">
        <v>56</v>
      </c>
      <c r="T889">
        <v>4</v>
      </c>
      <c r="U889" t="str">
        <f t="shared" si="26"/>
        <v>Profit</v>
      </c>
    </row>
    <row r="890" spans="1:21" x14ac:dyDescent="0.35">
      <c r="A890" s="4">
        <f t="shared" si="27"/>
        <v>45732</v>
      </c>
      <c r="B890" t="s">
        <v>21</v>
      </c>
      <c r="C890" t="s">
        <v>26</v>
      </c>
      <c r="D890" t="s">
        <v>29</v>
      </c>
      <c r="E890" t="s">
        <v>34</v>
      </c>
      <c r="F890" t="s">
        <v>40</v>
      </c>
      <c r="G890">
        <v>22550</v>
      </c>
      <c r="H890" t="s">
        <v>42</v>
      </c>
      <c r="I890" t="s">
        <v>43</v>
      </c>
      <c r="J890">
        <v>451273</v>
      </c>
      <c r="K890">
        <v>1</v>
      </c>
      <c r="L890">
        <v>2460</v>
      </c>
      <c r="M890">
        <v>5</v>
      </c>
      <c r="N890">
        <v>47135</v>
      </c>
      <c r="O890">
        <v>16360</v>
      </c>
      <c r="P890">
        <v>14191</v>
      </c>
      <c r="Q890" t="s">
        <v>48</v>
      </c>
      <c r="R890" t="s">
        <v>52</v>
      </c>
      <c r="S890" t="s">
        <v>55</v>
      </c>
      <c r="T890">
        <v>4</v>
      </c>
      <c r="U890" t="str">
        <f t="shared" si="26"/>
        <v>Profit</v>
      </c>
    </row>
    <row r="891" spans="1:21" x14ac:dyDescent="0.35">
      <c r="A891" s="4">
        <f t="shared" si="27"/>
        <v>45732</v>
      </c>
      <c r="B891" t="s">
        <v>22</v>
      </c>
      <c r="C891" t="s">
        <v>26</v>
      </c>
      <c r="D891" t="s">
        <v>31</v>
      </c>
      <c r="E891" t="s">
        <v>36</v>
      </c>
      <c r="F891" t="s">
        <v>37</v>
      </c>
      <c r="G891">
        <v>98196</v>
      </c>
      <c r="H891" t="s">
        <v>41</v>
      </c>
      <c r="I891" t="s">
        <v>45</v>
      </c>
      <c r="J891">
        <v>822224</v>
      </c>
      <c r="K891">
        <v>3</v>
      </c>
      <c r="L891">
        <v>3591</v>
      </c>
      <c r="M891">
        <v>0</v>
      </c>
      <c r="N891">
        <v>6383</v>
      </c>
      <c r="O891">
        <v>4042</v>
      </c>
      <c r="P891">
        <v>-1392</v>
      </c>
      <c r="Q891" t="s">
        <v>46</v>
      </c>
      <c r="R891" t="s">
        <v>52</v>
      </c>
      <c r="S891" t="s">
        <v>53</v>
      </c>
      <c r="T891">
        <v>2</v>
      </c>
      <c r="U891" t="str">
        <f t="shared" si="26"/>
        <v>Loss</v>
      </c>
    </row>
    <row r="892" spans="1:21" x14ac:dyDescent="0.35">
      <c r="A892" s="4">
        <f t="shared" si="27"/>
        <v>45732</v>
      </c>
      <c r="B892" t="s">
        <v>20</v>
      </c>
      <c r="C892" t="s">
        <v>27</v>
      </c>
      <c r="D892" t="s">
        <v>32</v>
      </c>
      <c r="E892" t="s">
        <v>34</v>
      </c>
      <c r="F892" t="s">
        <v>38</v>
      </c>
      <c r="G892">
        <v>70385</v>
      </c>
      <c r="H892" t="s">
        <v>41</v>
      </c>
      <c r="I892" t="s">
        <v>44</v>
      </c>
      <c r="J892">
        <v>543397</v>
      </c>
      <c r="K892">
        <v>8</v>
      </c>
      <c r="L892">
        <v>4062</v>
      </c>
      <c r="M892">
        <v>20</v>
      </c>
      <c r="N892">
        <v>45854</v>
      </c>
      <c r="O892">
        <v>24079</v>
      </c>
      <c r="P892">
        <v>19217</v>
      </c>
      <c r="Q892" t="s">
        <v>49</v>
      </c>
      <c r="R892" t="s">
        <v>52</v>
      </c>
      <c r="S892" t="s">
        <v>55</v>
      </c>
      <c r="T892">
        <v>4</v>
      </c>
      <c r="U892" t="str">
        <f t="shared" si="26"/>
        <v>Profit</v>
      </c>
    </row>
    <row r="893" spans="1:21" x14ac:dyDescent="0.35">
      <c r="A893" s="4">
        <f t="shared" si="27"/>
        <v>45732</v>
      </c>
      <c r="B893" t="s">
        <v>20</v>
      </c>
      <c r="C893" t="s">
        <v>26</v>
      </c>
      <c r="D893" t="s">
        <v>32</v>
      </c>
      <c r="E893" t="s">
        <v>35</v>
      </c>
      <c r="F893" t="s">
        <v>38</v>
      </c>
      <c r="G893">
        <v>74736</v>
      </c>
      <c r="H893" t="s">
        <v>41</v>
      </c>
      <c r="I893" t="s">
        <v>45</v>
      </c>
      <c r="J893">
        <v>249832</v>
      </c>
      <c r="K893">
        <v>9</v>
      </c>
      <c r="L893">
        <v>2804</v>
      </c>
      <c r="M893">
        <v>0</v>
      </c>
      <c r="N893">
        <v>28345</v>
      </c>
      <c r="O893">
        <v>7892</v>
      </c>
      <c r="P893">
        <v>2605</v>
      </c>
      <c r="Q893" t="s">
        <v>47</v>
      </c>
      <c r="R893" t="s">
        <v>51</v>
      </c>
      <c r="S893" t="s">
        <v>54</v>
      </c>
      <c r="T893">
        <v>3</v>
      </c>
      <c r="U893" t="str">
        <f t="shared" si="26"/>
        <v>Profit</v>
      </c>
    </row>
    <row r="894" spans="1:21" x14ac:dyDescent="0.35">
      <c r="A894" s="4">
        <f t="shared" si="27"/>
        <v>45732</v>
      </c>
      <c r="B894" t="s">
        <v>22</v>
      </c>
      <c r="C894" t="s">
        <v>26</v>
      </c>
      <c r="D894" t="s">
        <v>30</v>
      </c>
      <c r="E894" t="s">
        <v>34</v>
      </c>
      <c r="F894" t="s">
        <v>40</v>
      </c>
      <c r="G894">
        <v>40268</v>
      </c>
      <c r="H894" t="s">
        <v>42</v>
      </c>
      <c r="I894" t="s">
        <v>44</v>
      </c>
      <c r="J894">
        <v>316233</v>
      </c>
      <c r="K894">
        <v>2</v>
      </c>
      <c r="L894">
        <v>3000</v>
      </c>
      <c r="M894">
        <v>5</v>
      </c>
      <c r="N894">
        <v>37918</v>
      </c>
      <c r="O894">
        <v>5091</v>
      </c>
      <c r="P894">
        <v>14197</v>
      </c>
      <c r="Q894" t="s">
        <v>47</v>
      </c>
      <c r="R894" t="s">
        <v>50</v>
      </c>
      <c r="S894" t="s">
        <v>54</v>
      </c>
      <c r="T894">
        <v>3</v>
      </c>
      <c r="U894" t="str">
        <f t="shared" si="26"/>
        <v>Profit</v>
      </c>
    </row>
    <row r="895" spans="1:21" x14ac:dyDescent="0.35">
      <c r="A895" s="4">
        <f t="shared" si="27"/>
        <v>45732</v>
      </c>
      <c r="B895" t="s">
        <v>22</v>
      </c>
      <c r="C895" t="s">
        <v>24</v>
      </c>
      <c r="D895" t="s">
        <v>30</v>
      </c>
      <c r="E895" t="s">
        <v>36</v>
      </c>
      <c r="F895" t="s">
        <v>40</v>
      </c>
      <c r="G895">
        <v>14290</v>
      </c>
      <c r="H895" t="s">
        <v>41</v>
      </c>
      <c r="I895" t="s">
        <v>45</v>
      </c>
      <c r="J895">
        <v>716391</v>
      </c>
      <c r="K895">
        <v>4</v>
      </c>
      <c r="L895">
        <v>2985</v>
      </c>
      <c r="M895">
        <v>5</v>
      </c>
      <c r="N895">
        <v>22742</v>
      </c>
      <c r="O895">
        <v>28654</v>
      </c>
      <c r="P895">
        <v>5194</v>
      </c>
      <c r="Q895" t="s">
        <v>48</v>
      </c>
      <c r="R895" t="s">
        <v>52</v>
      </c>
      <c r="S895" t="s">
        <v>56</v>
      </c>
      <c r="T895">
        <v>3</v>
      </c>
      <c r="U895" t="str">
        <f t="shared" si="26"/>
        <v>Profit</v>
      </c>
    </row>
    <row r="896" spans="1:21" x14ac:dyDescent="0.35">
      <c r="A896" s="4">
        <f t="shared" si="27"/>
        <v>45732</v>
      </c>
      <c r="B896" t="s">
        <v>21</v>
      </c>
      <c r="C896" t="s">
        <v>26</v>
      </c>
      <c r="D896" t="s">
        <v>29</v>
      </c>
      <c r="E896" t="s">
        <v>36</v>
      </c>
      <c r="F896" t="s">
        <v>39</v>
      </c>
      <c r="G896">
        <v>65034</v>
      </c>
      <c r="H896" t="s">
        <v>41</v>
      </c>
      <c r="I896" t="s">
        <v>45</v>
      </c>
      <c r="J896">
        <v>177599</v>
      </c>
      <c r="K896">
        <v>8</v>
      </c>
      <c r="L896">
        <v>2945</v>
      </c>
      <c r="M896">
        <v>10</v>
      </c>
      <c r="N896">
        <v>25250</v>
      </c>
      <c r="O896">
        <v>20618</v>
      </c>
      <c r="P896">
        <v>18254</v>
      </c>
      <c r="Q896" t="s">
        <v>47</v>
      </c>
      <c r="R896" t="s">
        <v>50</v>
      </c>
      <c r="S896" t="s">
        <v>54</v>
      </c>
      <c r="T896">
        <v>2</v>
      </c>
      <c r="U896" t="str">
        <f t="shared" si="26"/>
        <v>Profit</v>
      </c>
    </row>
    <row r="897" spans="1:21" x14ac:dyDescent="0.35">
      <c r="A897" s="4">
        <f t="shared" si="27"/>
        <v>45732</v>
      </c>
      <c r="B897" t="s">
        <v>21</v>
      </c>
      <c r="C897" t="s">
        <v>24</v>
      </c>
      <c r="D897" t="s">
        <v>31</v>
      </c>
      <c r="E897" t="s">
        <v>34</v>
      </c>
      <c r="F897" t="s">
        <v>40</v>
      </c>
      <c r="G897">
        <v>40138</v>
      </c>
      <c r="H897" t="s">
        <v>41</v>
      </c>
      <c r="I897" t="s">
        <v>45</v>
      </c>
      <c r="J897">
        <v>328238</v>
      </c>
      <c r="K897">
        <v>5</v>
      </c>
      <c r="L897">
        <v>1148</v>
      </c>
      <c r="M897">
        <v>15</v>
      </c>
      <c r="N897">
        <v>4577</v>
      </c>
      <c r="O897">
        <v>1435</v>
      </c>
      <c r="P897">
        <v>18720</v>
      </c>
      <c r="Q897" t="s">
        <v>46</v>
      </c>
      <c r="R897" t="s">
        <v>50</v>
      </c>
      <c r="S897" t="s">
        <v>56</v>
      </c>
      <c r="T897">
        <v>1</v>
      </c>
      <c r="U897" t="str">
        <f t="shared" si="26"/>
        <v>Profit</v>
      </c>
    </row>
    <row r="898" spans="1:21" x14ac:dyDescent="0.35">
      <c r="A898" s="4">
        <f t="shared" si="27"/>
        <v>45732</v>
      </c>
      <c r="B898" t="s">
        <v>23</v>
      </c>
      <c r="C898" t="s">
        <v>25</v>
      </c>
      <c r="D898" t="s">
        <v>33</v>
      </c>
      <c r="E898" t="s">
        <v>36</v>
      </c>
      <c r="F898" t="s">
        <v>40</v>
      </c>
      <c r="G898">
        <v>81982</v>
      </c>
      <c r="H898" t="s">
        <v>41</v>
      </c>
      <c r="I898" t="s">
        <v>45</v>
      </c>
      <c r="J898">
        <v>585713</v>
      </c>
      <c r="K898">
        <v>1</v>
      </c>
      <c r="L898">
        <v>2769</v>
      </c>
      <c r="M898">
        <v>10</v>
      </c>
      <c r="N898">
        <v>6880</v>
      </c>
      <c r="O898">
        <v>27033</v>
      </c>
      <c r="P898">
        <v>17095</v>
      </c>
      <c r="Q898" t="s">
        <v>48</v>
      </c>
      <c r="R898" t="s">
        <v>51</v>
      </c>
      <c r="S898" t="s">
        <v>56</v>
      </c>
      <c r="T898">
        <v>2</v>
      </c>
      <c r="U898" t="str">
        <f t="shared" si="26"/>
        <v>Profit</v>
      </c>
    </row>
    <row r="899" spans="1:21" x14ac:dyDescent="0.35">
      <c r="A899" s="4">
        <f t="shared" si="27"/>
        <v>45732</v>
      </c>
      <c r="B899" t="s">
        <v>21</v>
      </c>
      <c r="C899" t="s">
        <v>26</v>
      </c>
      <c r="D899" t="s">
        <v>29</v>
      </c>
      <c r="E899" t="s">
        <v>36</v>
      </c>
      <c r="F899" t="s">
        <v>38</v>
      </c>
      <c r="G899">
        <v>23432</v>
      </c>
      <c r="H899" t="s">
        <v>41</v>
      </c>
      <c r="I899" t="s">
        <v>45</v>
      </c>
      <c r="J899">
        <v>838161</v>
      </c>
      <c r="K899">
        <v>6</v>
      </c>
      <c r="L899">
        <v>4315</v>
      </c>
      <c r="M899">
        <v>10</v>
      </c>
      <c r="N899">
        <v>6305</v>
      </c>
      <c r="O899">
        <v>3372</v>
      </c>
      <c r="P899">
        <v>13503</v>
      </c>
      <c r="Q899" t="s">
        <v>48</v>
      </c>
      <c r="R899" t="s">
        <v>52</v>
      </c>
      <c r="S899" t="s">
        <v>55</v>
      </c>
      <c r="T899">
        <v>5</v>
      </c>
      <c r="U899" t="str">
        <f t="shared" ref="U899:U962" si="28">IF(P899&lt;0,"Loss","Profit")</f>
        <v>Profit</v>
      </c>
    </row>
    <row r="900" spans="1:21" x14ac:dyDescent="0.35">
      <c r="A900" s="4">
        <f t="shared" si="27"/>
        <v>45732</v>
      </c>
      <c r="B900" t="s">
        <v>20</v>
      </c>
      <c r="C900" t="s">
        <v>26</v>
      </c>
      <c r="D900" t="s">
        <v>33</v>
      </c>
      <c r="E900" t="s">
        <v>36</v>
      </c>
      <c r="F900" t="s">
        <v>38</v>
      </c>
      <c r="G900">
        <v>77058</v>
      </c>
      <c r="H900" t="s">
        <v>42</v>
      </c>
      <c r="I900" t="s">
        <v>43</v>
      </c>
      <c r="J900">
        <v>174266</v>
      </c>
      <c r="K900">
        <v>9</v>
      </c>
      <c r="L900">
        <v>2051</v>
      </c>
      <c r="M900">
        <v>0</v>
      </c>
      <c r="N900">
        <v>28740</v>
      </c>
      <c r="O900">
        <v>11396</v>
      </c>
      <c r="P900">
        <v>16469</v>
      </c>
      <c r="Q900" t="s">
        <v>46</v>
      </c>
      <c r="R900" t="s">
        <v>52</v>
      </c>
      <c r="S900" t="s">
        <v>55</v>
      </c>
      <c r="T900">
        <v>4</v>
      </c>
      <c r="U900" t="str">
        <f t="shared" si="28"/>
        <v>Profit</v>
      </c>
    </row>
    <row r="901" spans="1:21" x14ac:dyDescent="0.35">
      <c r="A901" s="4">
        <f t="shared" si="27"/>
        <v>45732</v>
      </c>
      <c r="B901" t="s">
        <v>20</v>
      </c>
      <c r="C901" t="s">
        <v>24</v>
      </c>
      <c r="D901" t="s">
        <v>28</v>
      </c>
      <c r="E901" t="s">
        <v>35</v>
      </c>
      <c r="F901" t="s">
        <v>38</v>
      </c>
      <c r="G901">
        <v>68175</v>
      </c>
      <c r="H901" t="s">
        <v>42</v>
      </c>
      <c r="I901" t="s">
        <v>45</v>
      </c>
      <c r="J901">
        <v>555392</v>
      </c>
      <c r="K901">
        <v>9</v>
      </c>
      <c r="L901">
        <v>1802</v>
      </c>
      <c r="M901">
        <v>15</v>
      </c>
      <c r="N901">
        <v>16951</v>
      </c>
      <c r="O901">
        <v>1111</v>
      </c>
      <c r="P901">
        <v>3647</v>
      </c>
      <c r="Q901" t="s">
        <v>46</v>
      </c>
      <c r="R901" t="s">
        <v>52</v>
      </c>
      <c r="S901" t="s">
        <v>56</v>
      </c>
      <c r="T901">
        <v>3</v>
      </c>
      <c r="U901" t="str">
        <f t="shared" si="28"/>
        <v>Profit</v>
      </c>
    </row>
    <row r="902" spans="1:21" x14ac:dyDescent="0.35">
      <c r="A902" s="4">
        <f t="shared" si="27"/>
        <v>45733</v>
      </c>
      <c r="B902" t="s">
        <v>22</v>
      </c>
      <c r="C902" t="s">
        <v>25</v>
      </c>
      <c r="D902" t="s">
        <v>32</v>
      </c>
      <c r="E902" t="s">
        <v>35</v>
      </c>
      <c r="F902" t="s">
        <v>37</v>
      </c>
      <c r="G902">
        <v>43329</v>
      </c>
      <c r="H902" t="s">
        <v>41</v>
      </c>
      <c r="I902" t="s">
        <v>43</v>
      </c>
      <c r="J902">
        <v>749025</v>
      </c>
      <c r="K902">
        <v>1</v>
      </c>
      <c r="L902">
        <v>3132</v>
      </c>
      <c r="M902">
        <v>15</v>
      </c>
      <c r="N902">
        <v>21532</v>
      </c>
      <c r="O902">
        <v>4034</v>
      </c>
      <c r="P902">
        <v>16972</v>
      </c>
      <c r="Q902" t="s">
        <v>49</v>
      </c>
      <c r="R902" t="s">
        <v>52</v>
      </c>
      <c r="S902" t="s">
        <v>56</v>
      </c>
      <c r="T902">
        <v>2</v>
      </c>
      <c r="U902" t="str">
        <f t="shared" si="28"/>
        <v>Profit</v>
      </c>
    </row>
    <row r="903" spans="1:21" x14ac:dyDescent="0.35">
      <c r="A903" s="4">
        <f t="shared" si="27"/>
        <v>45733</v>
      </c>
      <c r="B903" t="s">
        <v>21</v>
      </c>
      <c r="C903" t="s">
        <v>27</v>
      </c>
      <c r="D903" t="s">
        <v>31</v>
      </c>
      <c r="E903" t="s">
        <v>36</v>
      </c>
      <c r="F903" t="s">
        <v>38</v>
      </c>
      <c r="G903">
        <v>79076</v>
      </c>
      <c r="H903" t="s">
        <v>42</v>
      </c>
      <c r="I903" t="s">
        <v>44</v>
      </c>
      <c r="J903">
        <v>359578</v>
      </c>
      <c r="K903">
        <v>4</v>
      </c>
      <c r="L903">
        <v>3032</v>
      </c>
      <c r="M903">
        <v>0</v>
      </c>
      <c r="N903">
        <v>14602</v>
      </c>
      <c r="O903">
        <v>6574</v>
      </c>
      <c r="P903">
        <v>7897</v>
      </c>
      <c r="Q903" t="s">
        <v>46</v>
      </c>
      <c r="R903" t="s">
        <v>51</v>
      </c>
      <c r="S903" t="s">
        <v>56</v>
      </c>
      <c r="T903">
        <v>2</v>
      </c>
      <c r="U903" t="str">
        <f t="shared" si="28"/>
        <v>Profit</v>
      </c>
    </row>
    <row r="904" spans="1:21" x14ac:dyDescent="0.35">
      <c r="A904" s="4">
        <f t="shared" si="27"/>
        <v>45733</v>
      </c>
      <c r="B904" t="s">
        <v>23</v>
      </c>
      <c r="C904" t="s">
        <v>25</v>
      </c>
      <c r="D904" t="s">
        <v>29</v>
      </c>
      <c r="E904" t="s">
        <v>34</v>
      </c>
      <c r="F904" t="s">
        <v>38</v>
      </c>
      <c r="G904">
        <v>22328</v>
      </c>
      <c r="H904" t="s">
        <v>42</v>
      </c>
      <c r="I904" t="s">
        <v>43</v>
      </c>
      <c r="J904">
        <v>376201</v>
      </c>
      <c r="K904">
        <v>1</v>
      </c>
      <c r="L904">
        <v>1768</v>
      </c>
      <c r="M904">
        <v>20</v>
      </c>
      <c r="N904">
        <v>24538</v>
      </c>
      <c r="O904">
        <v>6888</v>
      </c>
      <c r="P904">
        <v>18124</v>
      </c>
      <c r="Q904" t="s">
        <v>49</v>
      </c>
      <c r="R904" t="s">
        <v>51</v>
      </c>
      <c r="S904" t="s">
        <v>54</v>
      </c>
      <c r="T904">
        <v>4</v>
      </c>
      <c r="U904" t="str">
        <f t="shared" si="28"/>
        <v>Profit</v>
      </c>
    </row>
    <row r="905" spans="1:21" x14ac:dyDescent="0.35">
      <c r="A905" s="4">
        <f t="shared" si="27"/>
        <v>45733</v>
      </c>
      <c r="B905" t="s">
        <v>20</v>
      </c>
      <c r="C905" t="s">
        <v>24</v>
      </c>
      <c r="D905" t="s">
        <v>32</v>
      </c>
      <c r="E905" t="s">
        <v>35</v>
      </c>
      <c r="F905" t="s">
        <v>40</v>
      </c>
      <c r="G905">
        <v>44247</v>
      </c>
      <c r="H905" t="s">
        <v>42</v>
      </c>
      <c r="I905" t="s">
        <v>45</v>
      </c>
      <c r="J905">
        <v>915546</v>
      </c>
      <c r="K905">
        <v>7</v>
      </c>
      <c r="L905">
        <v>2273</v>
      </c>
      <c r="M905">
        <v>0</v>
      </c>
      <c r="N905">
        <v>42828</v>
      </c>
      <c r="O905">
        <v>10288</v>
      </c>
      <c r="P905">
        <v>14268</v>
      </c>
      <c r="Q905" t="s">
        <v>48</v>
      </c>
      <c r="R905" t="s">
        <v>52</v>
      </c>
      <c r="S905" t="s">
        <v>55</v>
      </c>
      <c r="T905">
        <v>2</v>
      </c>
      <c r="U905" t="str">
        <f t="shared" si="28"/>
        <v>Profit</v>
      </c>
    </row>
    <row r="906" spans="1:21" x14ac:dyDescent="0.35">
      <c r="A906" s="4">
        <f t="shared" si="27"/>
        <v>45733</v>
      </c>
      <c r="B906" t="s">
        <v>20</v>
      </c>
      <c r="C906" t="s">
        <v>25</v>
      </c>
      <c r="D906" t="s">
        <v>31</v>
      </c>
      <c r="E906" t="s">
        <v>34</v>
      </c>
      <c r="F906" t="s">
        <v>39</v>
      </c>
      <c r="G906">
        <v>16677</v>
      </c>
      <c r="H906" t="s">
        <v>41</v>
      </c>
      <c r="I906" t="s">
        <v>43</v>
      </c>
      <c r="J906">
        <v>571963</v>
      </c>
      <c r="K906">
        <v>3</v>
      </c>
      <c r="L906">
        <v>3589</v>
      </c>
      <c r="M906">
        <v>20</v>
      </c>
      <c r="N906">
        <v>7126</v>
      </c>
      <c r="O906">
        <v>25558</v>
      </c>
      <c r="P906">
        <v>-4062</v>
      </c>
      <c r="Q906" t="s">
        <v>47</v>
      </c>
      <c r="R906" t="s">
        <v>52</v>
      </c>
      <c r="S906" t="s">
        <v>54</v>
      </c>
      <c r="T906">
        <v>3</v>
      </c>
      <c r="U906" t="str">
        <f t="shared" si="28"/>
        <v>Loss</v>
      </c>
    </row>
    <row r="907" spans="1:21" x14ac:dyDescent="0.35">
      <c r="A907" s="4">
        <f t="shared" si="27"/>
        <v>45733</v>
      </c>
      <c r="B907" t="s">
        <v>23</v>
      </c>
      <c r="C907" t="s">
        <v>24</v>
      </c>
      <c r="D907" t="s">
        <v>31</v>
      </c>
      <c r="E907" t="s">
        <v>36</v>
      </c>
      <c r="F907" t="s">
        <v>38</v>
      </c>
      <c r="G907">
        <v>71810</v>
      </c>
      <c r="H907" t="s">
        <v>42</v>
      </c>
      <c r="I907" t="s">
        <v>45</v>
      </c>
      <c r="J907">
        <v>811575</v>
      </c>
      <c r="K907">
        <v>2</v>
      </c>
      <c r="L907">
        <v>4127</v>
      </c>
      <c r="M907">
        <v>20</v>
      </c>
      <c r="N907">
        <v>20330</v>
      </c>
      <c r="O907">
        <v>6049</v>
      </c>
      <c r="P907">
        <v>10120</v>
      </c>
      <c r="Q907" t="s">
        <v>47</v>
      </c>
      <c r="R907" t="s">
        <v>50</v>
      </c>
      <c r="S907" t="s">
        <v>55</v>
      </c>
      <c r="T907">
        <v>4</v>
      </c>
      <c r="U907" t="str">
        <f t="shared" si="28"/>
        <v>Profit</v>
      </c>
    </row>
    <row r="908" spans="1:21" x14ac:dyDescent="0.35">
      <c r="A908" s="4">
        <f t="shared" si="27"/>
        <v>45733</v>
      </c>
      <c r="B908" t="s">
        <v>23</v>
      </c>
      <c r="C908" t="s">
        <v>24</v>
      </c>
      <c r="D908" t="s">
        <v>31</v>
      </c>
      <c r="E908" t="s">
        <v>36</v>
      </c>
      <c r="F908" t="s">
        <v>39</v>
      </c>
      <c r="G908">
        <v>60357</v>
      </c>
      <c r="H908" t="s">
        <v>41</v>
      </c>
      <c r="I908" t="s">
        <v>43</v>
      </c>
      <c r="J908">
        <v>343762</v>
      </c>
      <c r="K908">
        <v>8</v>
      </c>
      <c r="L908">
        <v>1666</v>
      </c>
      <c r="M908">
        <v>15</v>
      </c>
      <c r="N908">
        <v>15242</v>
      </c>
      <c r="O908">
        <v>8360</v>
      </c>
      <c r="P908">
        <v>4876</v>
      </c>
      <c r="Q908" t="s">
        <v>49</v>
      </c>
      <c r="R908" t="s">
        <v>50</v>
      </c>
      <c r="S908" t="s">
        <v>54</v>
      </c>
      <c r="T908">
        <v>1</v>
      </c>
      <c r="U908" t="str">
        <f t="shared" si="28"/>
        <v>Profit</v>
      </c>
    </row>
    <row r="909" spans="1:21" x14ac:dyDescent="0.35">
      <c r="A909" s="4">
        <f t="shared" si="27"/>
        <v>45733</v>
      </c>
      <c r="B909" t="s">
        <v>20</v>
      </c>
      <c r="C909" t="s">
        <v>27</v>
      </c>
      <c r="D909" t="s">
        <v>32</v>
      </c>
      <c r="E909" t="s">
        <v>34</v>
      </c>
      <c r="F909" t="s">
        <v>38</v>
      </c>
      <c r="G909">
        <v>65812</v>
      </c>
      <c r="H909" t="s">
        <v>42</v>
      </c>
      <c r="I909" t="s">
        <v>44</v>
      </c>
      <c r="J909">
        <v>118580</v>
      </c>
      <c r="K909">
        <v>9</v>
      </c>
      <c r="L909">
        <v>3048</v>
      </c>
      <c r="M909">
        <v>0</v>
      </c>
      <c r="N909">
        <v>36340</v>
      </c>
      <c r="O909">
        <v>26872</v>
      </c>
      <c r="P909">
        <v>740</v>
      </c>
      <c r="Q909" t="s">
        <v>47</v>
      </c>
      <c r="R909" t="s">
        <v>52</v>
      </c>
      <c r="S909" t="s">
        <v>55</v>
      </c>
      <c r="T909">
        <v>3</v>
      </c>
      <c r="U909" t="str">
        <f t="shared" si="28"/>
        <v>Profit</v>
      </c>
    </row>
    <row r="910" spans="1:21" x14ac:dyDescent="0.35">
      <c r="A910" s="4">
        <f t="shared" si="27"/>
        <v>45733</v>
      </c>
      <c r="B910" t="s">
        <v>20</v>
      </c>
      <c r="C910" t="s">
        <v>26</v>
      </c>
      <c r="D910" t="s">
        <v>29</v>
      </c>
      <c r="E910" t="s">
        <v>35</v>
      </c>
      <c r="F910" t="s">
        <v>38</v>
      </c>
      <c r="G910">
        <v>51616</v>
      </c>
      <c r="H910" t="s">
        <v>41</v>
      </c>
      <c r="I910" t="s">
        <v>45</v>
      </c>
      <c r="J910">
        <v>839230</v>
      </c>
      <c r="K910">
        <v>7</v>
      </c>
      <c r="L910">
        <v>2050</v>
      </c>
      <c r="M910">
        <v>0</v>
      </c>
      <c r="N910">
        <v>30932</v>
      </c>
      <c r="O910">
        <v>18341</v>
      </c>
      <c r="P910">
        <v>10178</v>
      </c>
      <c r="Q910" t="s">
        <v>47</v>
      </c>
      <c r="R910" t="s">
        <v>52</v>
      </c>
      <c r="S910" t="s">
        <v>56</v>
      </c>
      <c r="T910">
        <v>5</v>
      </c>
      <c r="U910" t="str">
        <f t="shared" si="28"/>
        <v>Profit</v>
      </c>
    </row>
    <row r="911" spans="1:21" x14ac:dyDescent="0.35">
      <c r="A911" s="4">
        <f t="shared" ref="A911:A974" si="29">A899+1</f>
        <v>45733</v>
      </c>
      <c r="B911" t="s">
        <v>23</v>
      </c>
      <c r="C911" t="s">
        <v>24</v>
      </c>
      <c r="D911" t="s">
        <v>30</v>
      </c>
      <c r="E911" t="s">
        <v>34</v>
      </c>
      <c r="F911" t="s">
        <v>39</v>
      </c>
      <c r="G911">
        <v>71284</v>
      </c>
      <c r="H911" t="s">
        <v>42</v>
      </c>
      <c r="I911" t="s">
        <v>45</v>
      </c>
      <c r="J911">
        <v>109802</v>
      </c>
      <c r="K911">
        <v>6</v>
      </c>
      <c r="L911">
        <v>2640</v>
      </c>
      <c r="M911">
        <v>15</v>
      </c>
      <c r="N911">
        <v>15823</v>
      </c>
      <c r="O911">
        <v>22215</v>
      </c>
      <c r="P911">
        <v>14793</v>
      </c>
      <c r="Q911" t="s">
        <v>48</v>
      </c>
      <c r="R911" t="s">
        <v>50</v>
      </c>
      <c r="S911" t="s">
        <v>55</v>
      </c>
      <c r="T911">
        <v>5</v>
      </c>
      <c r="U911" t="str">
        <f t="shared" si="28"/>
        <v>Profit</v>
      </c>
    </row>
    <row r="912" spans="1:21" x14ac:dyDescent="0.35">
      <c r="A912" s="4">
        <f t="shared" si="29"/>
        <v>45733</v>
      </c>
      <c r="B912" t="s">
        <v>20</v>
      </c>
      <c r="C912" t="s">
        <v>24</v>
      </c>
      <c r="D912" t="s">
        <v>32</v>
      </c>
      <c r="E912" t="s">
        <v>34</v>
      </c>
      <c r="F912" t="s">
        <v>40</v>
      </c>
      <c r="G912">
        <v>59741</v>
      </c>
      <c r="H912" t="s">
        <v>42</v>
      </c>
      <c r="I912" t="s">
        <v>43</v>
      </c>
      <c r="J912">
        <v>974289</v>
      </c>
      <c r="K912">
        <v>6</v>
      </c>
      <c r="L912">
        <v>4020</v>
      </c>
      <c r="M912">
        <v>10</v>
      </c>
      <c r="N912">
        <v>18583</v>
      </c>
      <c r="O912">
        <v>5968</v>
      </c>
      <c r="P912">
        <v>13469</v>
      </c>
      <c r="Q912" t="s">
        <v>49</v>
      </c>
      <c r="R912" t="s">
        <v>50</v>
      </c>
      <c r="S912" t="s">
        <v>54</v>
      </c>
      <c r="T912">
        <v>4</v>
      </c>
      <c r="U912" t="str">
        <f t="shared" si="28"/>
        <v>Profit</v>
      </c>
    </row>
    <row r="913" spans="1:21" x14ac:dyDescent="0.35">
      <c r="A913" s="4">
        <f t="shared" si="29"/>
        <v>45733</v>
      </c>
      <c r="B913" t="s">
        <v>22</v>
      </c>
      <c r="C913" t="s">
        <v>27</v>
      </c>
      <c r="D913" t="s">
        <v>31</v>
      </c>
      <c r="E913" t="s">
        <v>36</v>
      </c>
      <c r="F913" t="s">
        <v>38</v>
      </c>
      <c r="G913">
        <v>63478</v>
      </c>
      <c r="H913" t="s">
        <v>41</v>
      </c>
      <c r="I913" t="s">
        <v>43</v>
      </c>
      <c r="J913">
        <v>201467</v>
      </c>
      <c r="K913">
        <v>9</v>
      </c>
      <c r="L913">
        <v>4154</v>
      </c>
      <c r="M913">
        <v>0</v>
      </c>
      <c r="N913">
        <v>6068</v>
      </c>
      <c r="O913">
        <v>29662</v>
      </c>
      <c r="P913">
        <v>13750</v>
      </c>
      <c r="Q913" t="s">
        <v>46</v>
      </c>
      <c r="R913" t="s">
        <v>52</v>
      </c>
      <c r="S913" t="s">
        <v>53</v>
      </c>
      <c r="T913">
        <v>3</v>
      </c>
      <c r="U913" t="str">
        <f t="shared" si="28"/>
        <v>Profit</v>
      </c>
    </row>
    <row r="914" spans="1:21" x14ac:dyDescent="0.35">
      <c r="A914" s="4">
        <f t="shared" si="29"/>
        <v>45734</v>
      </c>
      <c r="B914" t="s">
        <v>22</v>
      </c>
      <c r="C914" t="s">
        <v>24</v>
      </c>
      <c r="D914" t="s">
        <v>29</v>
      </c>
      <c r="E914" t="s">
        <v>35</v>
      </c>
      <c r="F914" t="s">
        <v>39</v>
      </c>
      <c r="G914">
        <v>64056</v>
      </c>
      <c r="H914" t="s">
        <v>41</v>
      </c>
      <c r="I914" t="s">
        <v>43</v>
      </c>
      <c r="J914">
        <v>464911</v>
      </c>
      <c r="K914">
        <v>5</v>
      </c>
      <c r="L914">
        <v>1120</v>
      </c>
      <c r="M914">
        <v>5</v>
      </c>
      <c r="N914">
        <v>10281</v>
      </c>
      <c r="O914">
        <v>9285</v>
      </c>
      <c r="P914">
        <v>18167</v>
      </c>
      <c r="Q914" t="s">
        <v>47</v>
      </c>
      <c r="R914" t="s">
        <v>50</v>
      </c>
      <c r="S914" t="s">
        <v>55</v>
      </c>
      <c r="T914">
        <v>3</v>
      </c>
      <c r="U914" t="str">
        <f t="shared" si="28"/>
        <v>Profit</v>
      </c>
    </row>
    <row r="915" spans="1:21" x14ac:dyDescent="0.35">
      <c r="A915" s="4">
        <f t="shared" si="29"/>
        <v>45734</v>
      </c>
      <c r="B915" t="s">
        <v>23</v>
      </c>
      <c r="C915" t="s">
        <v>26</v>
      </c>
      <c r="D915" t="s">
        <v>28</v>
      </c>
      <c r="E915" t="s">
        <v>34</v>
      </c>
      <c r="F915" t="s">
        <v>38</v>
      </c>
      <c r="G915">
        <v>55534</v>
      </c>
      <c r="H915" t="s">
        <v>42</v>
      </c>
      <c r="I915" t="s">
        <v>43</v>
      </c>
      <c r="J915">
        <v>562759</v>
      </c>
      <c r="K915">
        <v>5</v>
      </c>
      <c r="L915">
        <v>3023</v>
      </c>
      <c r="M915">
        <v>5</v>
      </c>
      <c r="N915">
        <v>8198</v>
      </c>
      <c r="O915">
        <v>20150</v>
      </c>
      <c r="P915">
        <v>-4861</v>
      </c>
      <c r="Q915" t="s">
        <v>48</v>
      </c>
      <c r="R915" t="s">
        <v>51</v>
      </c>
      <c r="S915" t="s">
        <v>54</v>
      </c>
      <c r="T915">
        <v>3</v>
      </c>
      <c r="U915" t="str">
        <f t="shared" si="28"/>
        <v>Loss</v>
      </c>
    </row>
    <row r="916" spans="1:21" x14ac:dyDescent="0.35">
      <c r="A916" s="4">
        <f t="shared" si="29"/>
        <v>45734</v>
      </c>
      <c r="B916" t="s">
        <v>21</v>
      </c>
      <c r="C916" t="s">
        <v>27</v>
      </c>
      <c r="D916" t="s">
        <v>33</v>
      </c>
      <c r="E916" t="s">
        <v>35</v>
      </c>
      <c r="F916" t="s">
        <v>37</v>
      </c>
      <c r="G916">
        <v>89056</v>
      </c>
      <c r="H916" t="s">
        <v>41</v>
      </c>
      <c r="I916" t="s">
        <v>43</v>
      </c>
      <c r="J916">
        <v>760035</v>
      </c>
      <c r="K916">
        <v>2</v>
      </c>
      <c r="L916">
        <v>670</v>
      </c>
      <c r="M916">
        <v>0</v>
      </c>
      <c r="N916">
        <v>24415</v>
      </c>
      <c r="O916">
        <v>7825</v>
      </c>
      <c r="P916">
        <v>18799</v>
      </c>
      <c r="Q916" t="s">
        <v>48</v>
      </c>
      <c r="R916" t="s">
        <v>50</v>
      </c>
      <c r="S916" t="s">
        <v>55</v>
      </c>
      <c r="T916">
        <v>5</v>
      </c>
      <c r="U916" t="str">
        <f t="shared" si="28"/>
        <v>Profit</v>
      </c>
    </row>
    <row r="917" spans="1:21" x14ac:dyDescent="0.35">
      <c r="A917" s="4">
        <f t="shared" si="29"/>
        <v>45734</v>
      </c>
      <c r="B917" t="s">
        <v>23</v>
      </c>
      <c r="C917" t="s">
        <v>26</v>
      </c>
      <c r="D917" t="s">
        <v>31</v>
      </c>
      <c r="E917" t="s">
        <v>36</v>
      </c>
      <c r="F917" t="s">
        <v>37</v>
      </c>
      <c r="G917">
        <v>74162</v>
      </c>
      <c r="H917" t="s">
        <v>41</v>
      </c>
      <c r="I917" t="s">
        <v>45</v>
      </c>
      <c r="J917">
        <v>245130</v>
      </c>
      <c r="K917">
        <v>6</v>
      </c>
      <c r="L917">
        <v>2919</v>
      </c>
      <c r="M917">
        <v>20</v>
      </c>
      <c r="N917">
        <v>43051</v>
      </c>
      <c r="O917">
        <v>1667</v>
      </c>
      <c r="P917">
        <v>2061</v>
      </c>
      <c r="Q917" t="s">
        <v>47</v>
      </c>
      <c r="R917" t="s">
        <v>52</v>
      </c>
      <c r="S917" t="s">
        <v>54</v>
      </c>
      <c r="T917">
        <v>4</v>
      </c>
      <c r="U917" t="str">
        <f t="shared" si="28"/>
        <v>Profit</v>
      </c>
    </row>
    <row r="918" spans="1:21" x14ac:dyDescent="0.35">
      <c r="A918" s="4">
        <f t="shared" si="29"/>
        <v>45734</v>
      </c>
      <c r="B918" t="s">
        <v>23</v>
      </c>
      <c r="C918" t="s">
        <v>26</v>
      </c>
      <c r="D918" t="s">
        <v>28</v>
      </c>
      <c r="E918" t="s">
        <v>35</v>
      </c>
      <c r="F918" t="s">
        <v>37</v>
      </c>
      <c r="G918">
        <v>54711</v>
      </c>
      <c r="H918" t="s">
        <v>41</v>
      </c>
      <c r="I918" t="s">
        <v>44</v>
      </c>
      <c r="J918">
        <v>280073</v>
      </c>
      <c r="K918">
        <v>6</v>
      </c>
      <c r="L918">
        <v>3279</v>
      </c>
      <c r="M918">
        <v>15</v>
      </c>
      <c r="N918">
        <v>46617</v>
      </c>
      <c r="O918">
        <v>25307</v>
      </c>
      <c r="P918">
        <v>17274</v>
      </c>
      <c r="Q918" t="s">
        <v>46</v>
      </c>
      <c r="R918" t="s">
        <v>51</v>
      </c>
      <c r="S918" t="s">
        <v>53</v>
      </c>
      <c r="T918">
        <v>5</v>
      </c>
      <c r="U918" t="str">
        <f t="shared" si="28"/>
        <v>Profit</v>
      </c>
    </row>
    <row r="919" spans="1:21" x14ac:dyDescent="0.35">
      <c r="A919" s="4">
        <f t="shared" si="29"/>
        <v>45734</v>
      </c>
      <c r="B919" t="s">
        <v>21</v>
      </c>
      <c r="C919" t="s">
        <v>27</v>
      </c>
      <c r="D919" t="s">
        <v>30</v>
      </c>
      <c r="E919" t="s">
        <v>36</v>
      </c>
      <c r="F919" t="s">
        <v>37</v>
      </c>
      <c r="G919">
        <v>32805</v>
      </c>
      <c r="H919" t="s">
        <v>41</v>
      </c>
      <c r="I919" t="s">
        <v>43</v>
      </c>
      <c r="J919">
        <v>792879</v>
      </c>
      <c r="K919">
        <v>6</v>
      </c>
      <c r="L919">
        <v>1916</v>
      </c>
      <c r="M919">
        <v>20</v>
      </c>
      <c r="N919">
        <v>28679</v>
      </c>
      <c r="O919">
        <v>1514</v>
      </c>
      <c r="P919">
        <v>11810</v>
      </c>
      <c r="Q919" t="s">
        <v>46</v>
      </c>
      <c r="R919" t="s">
        <v>51</v>
      </c>
      <c r="S919" t="s">
        <v>55</v>
      </c>
      <c r="T919">
        <v>2</v>
      </c>
      <c r="U919" t="str">
        <f t="shared" si="28"/>
        <v>Profit</v>
      </c>
    </row>
    <row r="920" spans="1:21" x14ac:dyDescent="0.35">
      <c r="A920" s="4">
        <f t="shared" si="29"/>
        <v>45734</v>
      </c>
      <c r="B920" t="s">
        <v>21</v>
      </c>
      <c r="C920" t="s">
        <v>24</v>
      </c>
      <c r="D920" t="s">
        <v>31</v>
      </c>
      <c r="E920" t="s">
        <v>35</v>
      </c>
      <c r="F920" t="s">
        <v>40</v>
      </c>
      <c r="G920">
        <v>30143</v>
      </c>
      <c r="H920" t="s">
        <v>42</v>
      </c>
      <c r="I920" t="s">
        <v>45</v>
      </c>
      <c r="J920">
        <v>302827</v>
      </c>
      <c r="K920">
        <v>4</v>
      </c>
      <c r="L920">
        <v>1438</v>
      </c>
      <c r="M920">
        <v>5</v>
      </c>
      <c r="N920">
        <v>14348</v>
      </c>
      <c r="O920">
        <v>26819</v>
      </c>
      <c r="P920">
        <v>14286</v>
      </c>
      <c r="Q920" t="s">
        <v>49</v>
      </c>
      <c r="R920" t="s">
        <v>50</v>
      </c>
      <c r="S920" t="s">
        <v>56</v>
      </c>
      <c r="T920">
        <v>1</v>
      </c>
      <c r="U920" t="str">
        <f t="shared" si="28"/>
        <v>Profit</v>
      </c>
    </row>
    <row r="921" spans="1:21" x14ac:dyDescent="0.35">
      <c r="A921" s="4">
        <f t="shared" si="29"/>
        <v>45734</v>
      </c>
      <c r="B921" t="s">
        <v>21</v>
      </c>
      <c r="C921" t="s">
        <v>26</v>
      </c>
      <c r="D921" t="s">
        <v>28</v>
      </c>
      <c r="E921" t="s">
        <v>34</v>
      </c>
      <c r="F921" t="s">
        <v>37</v>
      </c>
      <c r="G921">
        <v>85828</v>
      </c>
      <c r="H921" t="s">
        <v>41</v>
      </c>
      <c r="I921" t="s">
        <v>44</v>
      </c>
      <c r="J921">
        <v>770805</v>
      </c>
      <c r="K921">
        <v>7</v>
      </c>
      <c r="L921">
        <v>2531</v>
      </c>
      <c r="M921">
        <v>5</v>
      </c>
      <c r="N921">
        <v>45124</v>
      </c>
      <c r="O921">
        <v>28652</v>
      </c>
      <c r="P921">
        <v>13401</v>
      </c>
      <c r="Q921" t="s">
        <v>49</v>
      </c>
      <c r="R921" t="s">
        <v>52</v>
      </c>
      <c r="S921" t="s">
        <v>54</v>
      </c>
      <c r="T921">
        <v>5</v>
      </c>
      <c r="U921" t="str">
        <f t="shared" si="28"/>
        <v>Profit</v>
      </c>
    </row>
    <row r="922" spans="1:21" x14ac:dyDescent="0.35">
      <c r="A922" s="4">
        <f t="shared" si="29"/>
        <v>45734</v>
      </c>
      <c r="B922" t="s">
        <v>22</v>
      </c>
      <c r="C922" t="s">
        <v>26</v>
      </c>
      <c r="D922" t="s">
        <v>31</v>
      </c>
      <c r="E922" t="s">
        <v>36</v>
      </c>
      <c r="F922" t="s">
        <v>39</v>
      </c>
      <c r="G922">
        <v>72473</v>
      </c>
      <c r="H922" t="s">
        <v>42</v>
      </c>
      <c r="I922" t="s">
        <v>44</v>
      </c>
      <c r="J922">
        <v>567170</v>
      </c>
      <c r="K922">
        <v>9</v>
      </c>
      <c r="L922">
        <v>3677</v>
      </c>
      <c r="M922">
        <v>15</v>
      </c>
      <c r="N922">
        <v>18973</v>
      </c>
      <c r="O922">
        <v>5289</v>
      </c>
      <c r="P922">
        <v>12602</v>
      </c>
      <c r="Q922" t="s">
        <v>49</v>
      </c>
      <c r="R922" t="s">
        <v>50</v>
      </c>
      <c r="S922" t="s">
        <v>54</v>
      </c>
      <c r="T922">
        <v>4</v>
      </c>
      <c r="U922" t="str">
        <f t="shared" si="28"/>
        <v>Profit</v>
      </c>
    </row>
    <row r="923" spans="1:21" x14ac:dyDescent="0.35">
      <c r="A923" s="4">
        <f t="shared" si="29"/>
        <v>45734</v>
      </c>
      <c r="B923" t="s">
        <v>20</v>
      </c>
      <c r="C923" t="s">
        <v>26</v>
      </c>
      <c r="D923" t="s">
        <v>32</v>
      </c>
      <c r="E923" t="s">
        <v>34</v>
      </c>
      <c r="F923" t="s">
        <v>38</v>
      </c>
      <c r="G923">
        <v>26017</v>
      </c>
      <c r="H923" t="s">
        <v>42</v>
      </c>
      <c r="I923" t="s">
        <v>43</v>
      </c>
      <c r="J923">
        <v>975882</v>
      </c>
      <c r="K923">
        <v>1</v>
      </c>
      <c r="L923">
        <v>3271</v>
      </c>
      <c r="M923">
        <v>5</v>
      </c>
      <c r="N923">
        <v>22022</v>
      </c>
      <c r="O923">
        <v>11293</v>
      </c>
      <c r="P923">
        <v>-3088</v>
      </c>
      <c r="Q923" t="s">
        <v>48</v>
      </c>
      <c r="R923" t="s">
        <v>50</v>
      </c>
      <c r="S923" t="s">
        <v>53</v>
      </c>
      <c r="T923">
        <v>5</v>
      </c>
      <c r="U923" t="str">
        <f t="shared" si="28"/>
        <v>Loss</v>
      </c>
    </row>
    <row r="924" spans="1:21" x14ac:dyDescent="0.35">
      <c r="A924" s="4">
        <f t="shared" si="29"/>
        <v>45734</v>
      </c>
      <c r="B924" t="s">
        <v>22</v>
      </c>
      <c r="C924" t="s">
        <v>26</v>
      </c>
      <c r="D924" t="s">
        <v>29</v>
      </c>
      <c r="E924" t="s">
        <v>36</v>
      </c>
      <c r="F924" t="s">
        <v>39</v>
      </c>
      <c r="G924">
        <v>73202</v>
      </c>
      <c r="H924" t="s">
        <v>41</v>
      </c>
      <c r="I924" t="s">
        <v>45</v>
      </c>
      <c r="J924">
        <v>850526</v>
      </c>
      <c r="K924">
        <v>3</v>
      </c>
      <c r="L924">
        <v>4296</v>
      </c>
      <c r="M924">
        <v>10</v>
      </c>
      <c r="N924">
        <v>26459</v>
      </c>
      <c r="O924">
        <v>28599</v>
      </c>
      <c r="P924">
        <v>11112</v>
      </c>
      <c r="Q924" t="s">
        <v>46</v>
      </c>
      <c r="R924" t="s">
        <v>50</v>
      </c>
      <c r="S924" t="s">
        <v>56</v>
      </c>
      <c r="T924">
        <v>2</v>
      </c>
      <c r="U924" t="str">
        <f t="shared" si="28"/>
        <v>Profit</v>
      </c>
    </row>
    <row r="925" spans="1:21" x14ac:dyDescent="0.35">
      <c r="A925" s="4">
        <f t="shared" si="29"/>
        <v>45734</v>
      </c>
      <c r="B925" t="s">
        <v>20</v>
      </c>
      <c r="C925" t="s">
        <v>27</v>
      </c>
      <c r="D925" t="s">
        <v>28</v>
      </c>
      <c r="E925" t="s">
        <v>35</v>
      </c>
      <c r="F925" t="s">
        <v>37</v>
      </c>
      <c r="G925">
        <v>51423</v>
      </c>
      <c r="H925" t="s">
        <v>41</v>
      </c>
      <c r="I925" t="s">
        <v>45</v>
      </c>
      <c r="J925">
        <v>730327</v>
      </c>
      <c r="K925">
        <v>9</v>
      </c>
      <c r="L925">
        <v>3384</v>
      </c>
      <c r="M925">
        <v>5</v>
      </c>
      <c r="N925">
        <v>48153</v>
      </c>
      <c r="O925">
        <v>1811</v>
      </c>
      <c r="P925">
        <v>1788</v>
      </c>
      <c r="Q925" t="s">
        <v>49</v>
      </c>
      <c r="R925" t="s">
        <v>51</v>
      </c>
      <c r="S925" t="s">
        <v>53</v>
      </c>
      <c r="T925">
        <v>2</v>
      </c>
      <c r="U925" t="str">
        <f t="shared" si="28"/>
        <v>Profit</v>
      </c>
    </row>
    <row r="926" spans="1:21" x14ac:dyDescent="0.35">
      <c r="A926" s="4">
        <f t="shared" si="29"/>
        <v>45735</v>
      </c>
      <c r="B926" t="s">
        <v>22</v>
      </c>
      <c r="C926" t="s">
        <v>27</v>
      </c>
      <c r="D926" t="s">
        <v>29</v>
      </c>
      <c r="E926" t="s">
        <v>35</v>
      </c>
      <c r="F926" t="s">
        <v>40</v>
      </c>
      <c r="G926">
        <v>51713</v>
      </c>
      <c r="H926" t="s">
        <v>41</v>
      </c>
      <c r="I926" t="s">
        <v>45</v>
      </c>
      <c r="J926">
        <v>862447</v>
      </c>
      <c r="K926">
        <v>5</v>
      </c>
      <c r="L926">
        <v>2231</v>
      </c>
      <c r="M926">
        <v>20</v>
      </c>
      <c r="N926">
        <v>47076</v>
      </c>
      <c r="O926">
        <v>16568</v>
      </c>
      <c r="P926">
        <v>16020</v>
      </c>
      <c r="Q926" t="s">
        <v>48</v>
      </c>
      <c r="R926" t="s">
        <v>50</v>
      </c>
      <c r="S926" t="s">
        <v>55</v>
      </c>
      <c r="T926">
        <v>2</v>
      </c>
      <c r="U926" t="str">
        <f t="shared" si="28"/>
        <v>Profit</v>
      </c>
    </row>
    <row r="927" spans="1:21" x14ac:dyDescent="0.35">
      <c r="A927" s="4">
        <f t="shared" si="29"/>
        <v>45735</v>
      </c>
      <c r="B927" t="s">
        <v>20</v>
      </c>
      <c r="C927" t="s">
        <v>25</v>
      </c>
      <c r="D927" t="s">
        <v>32</v>
      </c>
      <c r="E927" t="s">
        <v>36</v>
      </c>
      <c r="F927" t="s">
        <v>37</v>
      </c>
      <c r="G927">
        <v>97856</v>
      </c>
      <c r="H927" t="s">
        <v>41</v>
      </c>
      <c r="I927" t="s">
        <v>45</v>
      </c>
      <c r="J927">
        <v>915127</v>
      </c>
      <c r="K927">
        <v>6</v>
      </c>
      <c r="L927">
        <v>1772</v>
      </c>
      <c r="M927">
        <v>20</v>
      </c>
      <c r="N927">
        <v>12080</v>
      </c>
      <c r="O927">
        <v>23091</v>
      </c>
      <c r="P927">
        <v>4644</v>
      </c>
      <c r="Q927" t="s">
        <v>46</v>
      </c>
      <c r="R927" t="s">
        <v>50</v>
      </c>
      <c r="S927" t="s">
        <v>53</v>
      </c>
      <c r="T927">
        <v>2</v>
      </c>
      <c r="U927" t="str">
        <f t="shared" si="28"/>
        <v>Profit</v>
      </c>
    </row>
    <row r="928" spans="1:21" x14ac:dyDescent="0.35">
      <c r="A928" s="4">
        <f t="shared" si="29"/>
        <v>45735</v>
      </c>
      <c r="B928" t="s">
        <v>22</v>
      </c>
      <c r="C928" t="s">
        <v>25</v>
      </c>
      <c r="D928" t="s">
        <v>32</v>
      </c>
      <c r="E928" t="s">
        <v>36</v>
      </c>
      <c r="F928" t="s">
        <v>37</v>
      </c>
      <c r="G928">
        <v>84310</v>
      </c>
      <c r="H928" t="s">
        <v>42</v>
      </c>
      <c r="I928" t="s">
        <v>45</v>
      </c>
      <c r="J928">
        <v>982402</v>
      </c>
      <c r="K928">
        <v>8</v>
      </c>
      <c r="L928">
        <v>2252</v>
      </c>
      <c r="M928">
        <v>10</v>
      </c>
      <c r="N928">
        <v>38813</v>
      </c>
      <c r="O928">
        <v>23233</v>
      </c>
      <c r="P928">
        <v>-3283</v>
      </c>
      <c r="Q928" t="s">
        <v>47</v>
      </c>
      <c r="R928" t="s">
        <v>50</v>
      </c>
      <c r="S928" t="s">
        <v>54</v>
      </c>
      <c r="T928">
        <v>1</v>
      </c>
      <c r="U928" t="str">
        <f t="shared" si="28"/>
        <v>Loss</v>
      </c>
    </row>
    <row r="929" spans="1:21" x14ac:dyDescent="0.35">
      <c r="A929" s="4">
        <f t="shared" si="29"/>
        <v>45735</v>
      </c>
      <c r="B929" t="s">
        <v>21</v>
      </c>
      <c r="C929" t="s">
        <v>26</v>
      </c>
      <c r="D929" t="s">
        <v>29</v>
      </c>
      <c r="E929" t="s">
        <v>36</v>
      </c>
      <c r="F929" t="s">
        <v>40</v>
      </c>
      <c r="G929">
        <v>12205</v>
      </c>
      <c r="H929" t="s">
        <v>42</v>
      </c>
      <c r="I929" t="s">
        <v>44</v>
      </c>
      <c r="J929">
        <v>282299</v>
      </c>
      <c r="K929">
        <v>9</v>
      </c>
      <c r="L929">
        <v>2456</v>
      </c>
      <c r="M929">
        <v>20</v>
      </c>
      <c r="N929">
        <v>22168</v>
      </c>
      <c r="O929">
        <v>23456</v>
      </c>
      <c r="P929">
        <v>-2801</v>
      </c>
      <c r="Q929" t="s">
        <v>49</v>
      </c>
      <c r="R929" t="s">
        <v>50</v>
      </c>
      <c r="S929" t="s">
        <v>55</v>
      </c>
      <c r="T929">
        <v>3</v>
      </c>
      <c r="U929" t="str">
        <f t="shared" si="28"/>
        <v>Loss</v>
      </c>
    </row>
    <row r="930" spans="1:21" x14ac:dyDescent="0.35">
      <c r="A930" s="4">
        <f t="shared" si="29"/>
        <v>45735</v>
      </c>
      <c r="B930" t="s">
        <v>23</v>
      </c>
      <c r="C930" t="s">
        <v>24</v>
      </c>
      <c r="D930" t="s">
        <v>28</v>
      </c>
      <c r="E930" t="s">
        <v>35</v>
      </c>
      <c r="F930" t="s">
        <v>40</v>
      </c>
      <c r="G930">
        <v>63266</v>
      </c>
      <c r="H930" t="s">
        <v>41</v>
      </c>
      <c r="I930" t="s">
        <v>44</v>
      </c>
      <c r="J930">
        <v>835352</v>
      </c>
      <c r="K930">
        <v>8</v>
      </c>
      <c r="L930">
        <v>3987</v>
      </c>
      <c r="M930">
        <v>20</v>
      </c>
      <c r="N930">
        <v>19561</v>
      </c>
      <c r="O930">
        <v>18904</v>
      </c>
      <c r="P930">
        <v>14558</v>
      </c>
      <c r="Q930" t="s">
        <v>49</v>
      </c>
      <c r="R930" t="s">
        <v>52</v>
      </c>
      <c r="S930" t="s">
        <v>55</v>
      </c>
      <c r="T930">
        <v>2</v>
      </c>
      <c r="U930" t="str">
        <f t="shared" si="28"/>
        <v>Profit</v>
      </c>
    </row>
    <row r="931" spans="1:21" x14ac:dyDescent="0.35">
      <c r="A931" s="4">
        <f t="shared" si="29"/>
        <v>45735</v>
      </c>
      <c r="B931" t="s">
        <v>22</v>
      </c>
      <c r="C931" t="s">
        <v>26</v>
      </c>
      <c r="D931" t="s">
        <v>29</v>
      </c>
      <c r="E931" t="s">
        <v>36</v>
      </c>
      <c r="F931" t="s">
        <v>40</v>
      </c>
      <c r="G931">
        <v>22342</v>
      </c>
      <c r="H931" t="s">
        <v>42</v>
      </c>
      <c r="I931" t="s">
        <v>44</v>
      </c>
      <c r="J931">
        <v>392329</v>
      </c>
      <c r="K931">
        <v>3</v>
      </c>
      <c r="L931">
        <v>2191</v>
      </c>
      <c r="M931">
        <v>20</v>
      </c>
      <c r="N931">
        <v>36045</v>
      </c>
      <c r="O931">
        <v>6749</v>
      </c>
      <c r="P931">
        <v>-3572</v>
      </c>
      <c r="Q931" t="s">
        <v>46</v>
      </c>
      <c r="R931" t="s">
        <v>52</v>
      </c>
      <c r="S931" t="s">
        <v>56</v>
      </c>
      <c r="T931">
        <v>1</v>
      </c>
      <c r="U931" t="str">
        <f t="shared" si="28"/>
        <v>Loss</v>
      </c>
    </row>
    <row r="932" spans="1:21" x14ac:dyDescent="0.35">
      <c r="A932" s="4">
        <f t="shared" si="29"/>
        <v>45735</v>
      </c>
      <c r="B932" t="s">
        <v>20</v>
      </c>
      <c r="C932" t="s">
        <v>24</v>
      </c>
      <c r="D932" t="s">
        <v>29</v>
      </c>
      <c r="E932" t="s">
        <v>36</v>
      </c>
      <c r="F932" t="s">
        <v>40</v>
      </c>
      <c r="G932">
        <v>79563</v>
      </c>
      <c r="H932" t="s">
        <v>41</v>
      </c>
      <c r="I932" t="s">
        <v>45</v>
      </c>
      <c r="J932">
        <v>976124</v>
      </c>
      <c r="K932">
        <v>1</v>
      </c>
      <c r="L932">
        <v>4665</v>
      </c>
      <c r="M932">
        <v>0</v>
      </c>
      <c r="N932">
        <v>33892</v>
      </c>
      <c r="O932">
        <v>18862</v>
      </c>
      <c r="P932">
        <v>-3689</v>
      </c>
      <c r="Q932" t="s">
        <v>47</v>
      </c>
      <c r="R932" t="s">
        <v>52</v>
      </c>
      <c r="S932" t="s">
        <v>54</v>
      </c>
      <c r="T932">
        <v>5</v>
      </c>
      <c r="U932" t="str">
        <f t="shared" si="28"/>
        <v>Loss</v>
      </c>
    </row>
    <row r="933" spans="1:21" x14ac:dyDescent="0.35">
      <c r="A933" s="4">
        <f t="shared" si="29"/>
        <v>45735</v>
      </c>
      <c r="B933" t="s">
        <v>21</v>
      </c>
      <c r="C933" t="s">
        <v>26</v>
      </c>
      <c r="D933" t="s">
        <v>33</v>
      </c>
      <c r="E933" t="s">
        <v>34</v>
      </c>
      <c r="F933" t="s">
        <v>40</v>
      </c>
      <c r="G933">
        <v>73190</v>
      </c>
      <c r="H933" t="s">
        <v>42</v>
      </c>
      <c r="I933" t="s">
        <v>44</v>
      </c>
      <c r="J933">
        <v>932340</v>
      </c>
      <c r="K933">
        <v>5</v>
      </c>
      <c r="L933">
        <v>1757</v>
      </c>
      <c r="M933">
        <v>10</v>
      </c>
      <c r="N933">
        <v>4965</v>
      </c>
      <c r="O933">
        <v>29439</v>
      </c>
      <c r="P933">
        <v>1276</v>
      </c>
      <c r="Q933" t="s">
        <v>47</v>
      </c>
      <c r="R933" t="s">
        <v>51</v>
      </c>
      <c r="S933" t="s">
        <v>53</v>
      </c>
      <c r="T933">
        <v>2</v>
      </c>
      <c r="U933" t="str">
        <f t="shared" si="28"/>
        <v>Profit</v>
      </c>
    </row>
    <row r="934" spans="1:21" x14ac:dyDescent="0.35">
      <c r="A934" s="4">
        <f t="shared" si="29"/>
        <v>45735</v>
      </c>
      <c r="B934" t="s">
        <v>22</v>
      </c>
      <c r="C934" t="s">
        <v>25</v>
      </c>
      <c r="D934" t="s">
        <v>28</v>
      </c>
      <c r="E934" t="s">
        <v>36</v>
      </c>
      <c r="F934" t="s">
        <v>40</v>
      </c>
      <c r="G934">
        <v>91863</v>
      </c>
      <c r="H934" t="s">
        <v>42</v>
      </c>
      <c r="I934" t="s">
        <v>44</v>
      </c>
      <c r="J934">
        <v>274703</v>
      </c>
      <c r="K934">
        <v>7</v>
      </c>
      <c r="L934">
        <v>931</v>
      </c>
      <c r="M934">
        <v>10</v>
      </c>
      <c r="N934">
        <v>34438</v>
      </c>
      <c r="O934">
        <v>16439</v>
      </c>
      <c r="P934">
        <v>2569</v>
      </c>
      <c r="Q934" t="s">
        <v>48</v>
      </c>
      <c r="R934" t="s">
        <v>52</v>
      </c>
      <c r="S934" t="s">
        <v>53</v>
      </c>
      <c r="T934">
        <v>5</v>
      </c>
      <c r="U934" t="str">
        <f t="shared" si="28"/>
        <v>Profit</v>
      </c>
    </row>
    <row r="935" spans="1:21" x14ac:dyDescent="0.35">
      <c r="A935" s="4">
        <f t="shared" si="29"/>
        <v>45735</v>
      </c>
      <c r="B935" t="s">
        <v>22</v>
      </c>
      <c r="C935" t="s">
        <v>25</v>
      </c>
      <c r="D935" t="s">
        <v>33</v>
      </c>
      <c r="E935" t="s">
        <v>34</v>
      </c>
      <c r="F935" t="s">
        <v>38</v>
      </c>
      <c r="G935">
        <v>31200</v>
      </c>
      <c r="H935" t="s">
        <v>42</v>
      </c>
      <c r="I935" t="s">
        <v>43</v>
      </c>
      <c r="J935">
        <v>102078</v>
      </c>
      <c r="K935">
        <v>2</v>
      </c>
      <c r="L935">
        <v>4765</v>
      </c>
      <c r="M935">
        <v>5</v>
      </c>
      <c r="N935">
        <v>10493</v>
      </c>
      <c r="O935">
        <v>19385</v>
      </c>
      <c r="P935">
        <v>5981</v>
      </c>
      <c r="Q935" t="s">
        <v>49</v>
      </c>
      <c r="R935" t="s">
        <v>50</v>
      </c>
      <c r="S935" t="s">
        <v>55</v>
      </c>
      <c r="T935">
        <v>5</v>
      </c>
      <c r="U935" t="str">
        <f t="shared" si="28"/>
        <v>Profit</v>
      </c>
    </row>
    <row r="936" spans="1:21" x14ac:dyDescent="0.35">
      <c r="A936" s="4">
        <f t="shared" si="29"/>
        <v>45735</v>
      </c>
      <c r="B936" t="s">
        <v>21</v>
      </c>
      <c r="C936" t="s">
        <v>24</v>
      </c>
      <c r="D936" t="s">
        <v>31</v>
      </c>
      <c r="E936" t="s">
        <v>34</v>
      </c>
      <c r="F936" t="s">
        <v>37</v>
      </c>
      <c r="G936">
        <v>17188</v>
      </c>
      <c r="H936" t="s">
        <v>41</v>
      </c>
      <c r="I936" t="s">
        <v>44</v>
      </c>
      <c r="J936">
        <v>982318</v>
      </c>
      <c r="K936">
        <v>1</v>
      </c>
      <c r="L936">
        <v>2583</v>
      </c>
      <c r="M936">
        <v>10</v>
      </c>
      <c r="N936">
        <v>4344</v>
      </c>
      <c r="O936">
        <v>23202</v>
      </c>
      <c r="P936">
        <v>-1894</v>
      </c>
      <c r="Q936" t="s">
        <v>47</v>
      </c>
      <c r="R936" t="s">
        <v>50</v>
      </c>
      <c r="S936" t="s">
        <v>56</v>
      </c>
      <c r="T936">
        <v>4</v>
      </c>
      <c r="U936" t="str">
        <f t="shared" si="28"/>
        <v>Loss</v>
      </c>
    </row>
    <row r="937" spans="1:21" x14ac:dyDescent="0.35">
      <c r="A937" s="4">
        <f t="shared" si="29"/>
        <v>45735</v>
      </c>
      <c r="B937" t="s">
        <v>22</v>
      </c>
      <c r="C937" t="s">
        <v>26</v>
      </c>
      <c r="D937" t="s">
        <v>29</v>
      </c>
      <c r="E937" t="s">
        <v>34</v>
      </c>
      <c r="F937" t="s">
        <v>37</v>
      </c>
      <c r="G937">
        <v>12808</v>
      </c>
      <c r="H937" t="s">
        <v>41</v>
      </c>
      <c r="I937" t="s">
        <v>43</v>
      </c>
      <c r="J937">
        <v>865806</v>
      </c>
      <c r="K937">
        <v>4</v>
      </c>
      <c r="L937">
        <v>4405</v>
      </c>
      <c r="M937">
        <v>15</v>
      </c>
      <c r="N937">
        <v>42426</v>
      </c>
      <c r="O937">
        <v>26607</v>
      </c>
      <c r="P937">
        <v>19421</v>
      </c>
      <c r="Q937" t="s">
        <v>48</v>
      </c>
      <c r="R937" t="s">
        <v>52</v>
      </c>
      <c r="S937" t="s">
        <v>56</v>
      </c>
      <c r="T937">
        <v>1</v>
      </c>
      <c r="U937" t="str">
        <f t="shared" si="28"/>
        <v>Profit</v>
      </c>
    </row>
    <row r="938" spans="1:21" x14ac:dyDescent="0.35">
      <c r="A938" s="4">
        <f t="shared" si="29"/>
        <v>45736</v>
      </c>
      <c r="B938" t="s">
        <v>23</v>
      </c>
      <c r="C938" t="s">
        <v>24</v>
      </c>
      <c r="D938" t="s">
        <v>31</v>
      </c>
      <c r="E938" t="s">
        <v>35</v>
      </c>
      <c r="F938" t="s">
        <v>40</v>
      </c>
      <c r="G938">
        <v>23851</v>
      </c>
      <c r="H938" t="s">
        <v>42</v>
      </c>
      <c r="I938" t="s">
        <v>45</v>
      </c>
      <c r="J938">
        <v>570825</v>
      </c>
      <c r="K938">
        <v>3</v>
      </c>
      <c r="L938">
        <v>4854</v>
      </c>
      <c r="M938">
        <v>10</v>
      </c>
      <c r="N938">
        <v>47828</v>
      </c>
      <c r="O938">
        <v>19522</v>
      </c>
      <c r="P938">
        <v>-2086</v>
      </c>
      <c r="Q938" t="s">
        <v>49</v>
      </c>
      <c r="R938" t="s">
        <v>51</v>
      </c>
      <c r="S938" t="s">
        <v>54</v>
      </c>
      <c r="T938">
        <v>1</v>
      </c>
      <c r="U938" t="str">
        <f t="shared" si="28"/>
        <v>Loss</v>
      </c>
    </row>
    <row r="939" spans="1:21" x14ac:dyDescent="0.35">
      <c r="A939" s="4">
        <f t="shared" si="29"/>
        <v>45736</v>
      </c>
      <c r="B939" t="s">
        <v>22</v>
      </c>
      <c r="C939" t="s">
        <v>25</v>
      </c>
      <c r="D939" t="s">
        <v>28</v>
      </c>
      <c r="E939" t="s">
        <v>34</v>
      </c>
      <c r="F939" t="s">
        <v>39</v>
      </c>
      <c r="G939">
        <v>90890</v>
      </c>
      <c r="H939" t="s">
        <v>41</v>
      </c>
      <c r="I939" t="s">
        <v>45</v>
      </c>
      <c r="J939">
        <v>254850</v>
      </c>
      <c r="K939">
        <v>4</v>
      </c>
      <c r="L939">
        <v>2798</v>
      </c>
      <c r="M939">
        <v>15</v>
      </c>
      <c r="N939">
        <v>39931</v>
      </c>
      <c r="O939">
        <v>4069</v>
      </c>
      <c r="P939">
        <v>12137</v>
      </c>
      <c r="Q939" t="s">
        <v>49</v>
      </c>
      <c r="R939" t="s">
        <v>51</v>
      </c>
      <c r="S939" t="s">
        <v>54</v>
      </c>
      <c r="T939">
        <v>2</v>
      </c>
      <c r="U939" t="str">
        <f t="shared" si="28"/>
        <v>Profit</v>
      </c>
    </row>
    <row r="940" spans="1:21" x14ac:dyDescent="0.35">
      <c r="A940" s="4">
        <f t="shared" si="29"/>
        <v>45736</v>
      </c>
      <c r="B940" t="s">
        <v>23</v>
      </c>
      <c r="C940" t="s">
        <v>26</v>
      </c>
      <c r="D940" t="s">
        <v>29</v>
      </c>
      <c r="E940" t="s">
        <v>36</v>
      </c>
      <c r="F940" t="s">
        <v>40</v>
      </c>
      <c r="G940">
        <v>74928</v>
      </c>
      <c r="H940" t="s">
        <v>41</v>
      </c>
      <c r="I940" t="s">
        <v>45</v>
      </c>
      <c r="J940">
        <v>778757</v>
      </c>
      <c r="K940">
        <v>1</v>
      </c>
      <c r="L940">
        <v>2604</v>
      </c>
      <c r="M940">
        <v>20</v>
      </c>
      <c r="N940">
        <v>21599</v>
      </c>
      <c r="O940">
        <v>17734</v>
      </c>
      <c r="P940">
        <v>11867</v>
      </c>
      <c r="Q940" t="s">
        <v>49</v>
      </c>
      <c r="R940" t="s">
        <v>51</v>
      </c>
      <c r="S940" t="s">
        <v>54</v>
      </c>
      <c r="T940">
        <v>2</v>
      </c>
      <c r="U940" t="str">
        <f t="shared" si="28"/>
        <v>Profit</v>
      </c>
    </row>
    <row r="941" spans="1:21" x14ac:dyDescent="0.35">
      <c r="A941" s="4">
        <f t="shared" si="29"/>
        <v>45736</v>
      </c>
      <c r="B941" t="s">
        <v>23</v>
      </c>
      <c r="C941" t="s">
        <v>26</v>
      </c>
      <c r="D941" t="s">
        <v>31</v>
      </c>
      <c r="E941" t="s">
        <v>35</v>
      </c>
      <c r="F941" t="s">
        <v>38</v>
      </c>
      <c r="G941">
        <v>25058</v>
      </c>
      <c r="H941" t="s">
        <v>42</v>
      </c>
      <c r="I941" t="s">
        <v>45</v>
      </c>
      <c r="J941">
        <v>562073</v>
      </c>
      <c r="K941">
        <v>2</v>
      </c>
      <c r="L941">
        <v>1684</v>
      </c>
      <c r="M941">
        <v>15</v>
      </c>
      <c r="N941">
        <v>29891</v>
      </c>
      <c r="O941">
        <v>29881</v>
      </c>
      <c r="P941">
        <v>2812</v>
      </c>
      <c r="Q941" t="s">
        <v>49</v>
      </c>
      <c r="R941" t="s">
        <v>50</v>
      </c>
      <c r="S941" t="s">
        <v>55</v>
      </c>
      <c r="T941">
        <v>2</v>
      </c>
      <c r="U941" t="str">
        <f t="shared" si="28"/>
        <v>Profit</v>
      </c>
    </row>
    <row r="942" spans="1:21" x14ac:dyDescent="0.35">
      <c r="A942" s="4">
        <f t="shared" si="29"/>
        <v>45736</v>
      </c>
      <c r="B942" t="s">
        <v>21</v>
      </c>
      <c r="C942" t="s">
        <v>24</v>
      </c>
      <c r="D942" t="s">
        <v>30</v>
      </c>
      <c r="E942" t="s">
        <v>35</v>
      </c>
      <c r="F942" t="s">
        <v>39</v>
      </c>
      <c r="G942">
        <v>24620</v>
      </c>
      <c r="H942" t="s">
        <v>41</v>
      </c>
      <c r="I942" t="s">
        <v>44</v>
      </c>
      <c r="J942">
        <v>767697</v>
      </c>
      <c r="K942">
        <v>1</v>
      </c>
      <c r="L942">
        <v>936</v>
      </c>
      <c r="M942">
        <v>0</v>
      </c>
      <c r="N942">
        <v>42955</v>
      </c>
      <c r="O942">
        <v>19689</v>
      </c>
      <c r="P942">
        <v>11771</v>
      </c>
      <c r="Q942" t="s">
        <v>47</v>
      </c>
      <c r="R942" t="s">
        <v>52</v>
      </c>
      <c r="S942" t="s">
        <v>54</v>
      </c>
      <c r="T942">
        <v>1</v>
      </c>
      <c r="U942" t="str">
        <f t="shared" si="28"/>
        <v>Profit</v>
      </c>
    </row>
    <row r="943" spans="1:21" x14ac:dyDescent="0.35">
      <c r="A943" s="4">
        <f t="shared" si="29"/>
        <v>45736</v>
      </c>
      <c r="B943" t="s">
        <v>22</v>
      </c>
      <c r="C943" t="s">
        <v>27</v>
      </c>
      <c r="D943" t="s">
        <v>32</v>
      </c>
      <c r="E943" t="s">
        <v>35</v>
      </c>
      <c r="F943" t="s">
        <v>38</v>
      </c>
      <c r="G943">
        <v>62755</v>
      </c>
      <c r="H943" t="s">
        <v>41</v>
      </c>
      <c r="I943" t="s">
        <v>43</v>
      </c>
      <c r="J943">
        <v>344437</v>
      </c>
      <c r="K943">
        <v>3</v>
      </c>
      <c r="L943">
        <v>4825</v>
      </c>
      <c r="M943">
        <v>20</v>
      </c>
      <c r="N943">
        <v>47474</v>
      </c>
      <c r="O943">
        <v>24592</v>
      </c>
      <c r="P943">
        <v>3736</v>
      </c>
      <c r="Q943" t="s">
        <v>47</v>
      </c>
      <c r="R943" t="s">
        <v>51</v>
      </c>
      <c r="S943" t="s">
        <v>56</v>
      </c>
      <c r="T943">
        <v>5</v>
      </c>
      <c r="U943" t="str">
        <f t="shared" si="28"/>
        <v>Profit</v>
      </c>
    </row>
    <row r="944" spans="1:21" x14ac:dyDescent="0.35">
      <c r="A944" s="4">
        <f t="shared" si="29"/>
        <v>45736</v>
      </c>
      <c r="B944" t="s">
        <v>21</v>
      </c>
      <c r="C944" t="s">
        <v>24</v>
      </c>
      <c r="D944" t="s">
        <v>29</v>
      </c>
      <c r="E944" t="s">
        <v>35</v>
      </c>
      <c r="F944" t="s">
        <v>39</v>
      </c>
      <c r="G944">
        <v>72995</v>
      </c>
      <c r="H944" t="s">
        <v>42</v>
      </c>
      <c r="I944" t="s">
        <v>45</v>
      </c>
      <c r="J944">
        <v>368155</v>
      </c>
      <c r="K944">
        <v>4</v>
      </c>
      <c r="L944">
        <v>2899</v>
      </c>
      <c r="M944">
        <v>15</v>
      </c>
      <c r="N944">
        <v>18445</v>
      </c>
      <c r="O944">
        <v>24254</v>
      </c>
      <c r="P944">
        <v>-2094</v>
      </c>
      <c r="Q944" t="s">
        <v>47</v>
      </c>
      <c r="R944" t="s">
        <v>50</v>
      </c>
      <c r="S944" t="s">
        <v>54</v>
      </c>
      <c r="T944">
        <v>5</v>
      </c>
      <c r="U944" t="str">
        <f t="shared" si="28"/>
        <v>Loss</v>
      </c>
    </row>
    <row r="945" spans="1:21" x14ac:dyDescent="0.35">
      <c r="A945" s="4">
        <f t="shared" si="29"/>
        <v>45736</v>
      </c>
      <c r="B945" t="s">
        <v>22</v>
      </c>
      <c r="C945" t="s">
        <v>25</v>
      </c>
      <c r="D945" t="s">
        <v>32</v>
      </c>
      <c r="E945" t="s">
        <v>35</v>
      </c>
      <c r="F945" t="s">
        <v>39</v>
      </c>
      <c r="G945">
        <v>46681</v>
      </c>
      <c r="H945" t="s">
        <v>42</v>
      </c>
      <c r="I945" t="s">
        <v>45</v>
      </c>
      <c r="J945">
        <v>479268</v>
      </c>
      <c r="K945">
        <v>1</v>
      </c>
      <c r="L945">
        <v>1121</v>
      </c>
      <c r="M945">
        <v>20</v>
      </c>
      <c r="N945">
        <v>35625</v>
      </c>
      <c r="O945">
        <v>22175</v>
      </c>
      <c r="P945">
        <v>-2035</v>
      </c>
      <c r="Q945" t="s">
        <v>46</v>
      </c>
      <c r="R945" t="s">
        <v>51</v>
      </c>
      <c r="S945" t="s">
        <v>56</v>
      </c>
      <c r="T945">
        <v>2</v>
      </c>
      <c r="U945" t="str">
        <f t="shared" si="28"/>
        <v>Loss</v>
      </c>
    </row>
    <row r="946" spans="1:21" x14ac:dyDescent="0.35">
      <c r="A946" s="4">
        <f t="shared" si="29"/>
        <v>45736</v>
      </c>
      <c r="B946" t="s">
        <v>22</v>
      </c>
      <c r="C946" t="s">
        <v>25</v>
      </c>
      <c r="D946" t="s">
        <v>33</v>
      </c>
      <c r="E946" t="s">
        <v>35</v>
      </c>
      <c r="F946" t="s">
        <v>40</v>
      </c>
      <c r="G946">
        <v>74509</v>
      </c>
      <c r="H946" t="s">
        <v>42</v>
      </c>
      <c r="I946" t="s">
        <v>43</v>
      </c>
      <c r="J946">
        <v>795215</v>
      </c>
      <c r="K946">
        <v>6</v>
      </c>
      <c r="L946">
        <v>4213</v>
      </c>
      <c r="M946">
        <v>0</v>
      </c>
      <c r="N946">
        <v>27113</v>
      </c>
      <c r="O946">
        <v>15639</v>
      </c>
      <c r="P946">
        <v>-2254</v>
      </c>
      <c r="Q946" t="s">
        <v>46</v>
      </c>
      <c r="R946" t="s">
        <v>51</v>
      </c>
      <c r="S946" t="s">
        <v>54</v>
      </c>
      <c r="T946">
        <v>5</v>
      </c>
      <c r="U946" t="str">
        <f t="shared" si="28"/>
        <v>Loss</v>
      </c>
    </row>
    <row r="947" spans="1:21" x14ac:dyDescent="0.35">
      <c r="A947" s="4">
        <f t="shared" si="29"/>
        <v>45736</v>
      </c>
      <c r="B947" t="s">
        <v>20</v>
      </c>
      <c r="C947" t="s">
        <v>25</v>
      </c>
      <c r="D947" t="s">
        <v>31</v>
      </c>
      <c r="E947" t="s">
        <v>35</v>
      </c>
      <c r="F947" t="s">
        <v>38</v>
      </c>
      <c r="G947">
        <v>93339</v>
      </c>
      <c r="H947" t="s">
        <v>42</v>
      </c>
      <c r="I947" t="s">
        <v>43</v>
      </c>
      <c r="J947">
        <v>437676</v>
      </c>
      <c r="K947">
        <v>2</v>
      </c>
      <c r="L947">
        <v>1134</v>
      </c>
      <c r="M947">
        <v>20</v>
      </c>
      <c r="N947">
        <v>19724</v>
      </c>
      <c r="O947">
        <v>2264</v>
      </c>
      <c r="P947">
        <v>2178</v>
      </c>
      <c r="Q947" t="s">
        <v>49</v>
      </c>
      <c r="R947" t="s">
        <v>52</v>
      </c>
      <c r="S947" t="s">
        <v>54</v>
      </c>
      <c r="T947">
        <v>2</v>
      </c>
      <c r="U947" t="str">
        <f t="shared" si="28"/>
        <v>Profit</v>
      </c>
    </row>
    <row r="948" spans="1:21" x14ac:dyDescent="0.35">
      <c r="A948" s="4">
        <f t="shared" si="29"/>
        <v>45736</v>
      </c>
      <c r="B948" t="s">
        <v>22</v>
      </c>
      <c r="C948" t="s">
        <v>25</v>
      </c>
      <c r="D948" t="s">
        <v>33</v>
      </c>
      <c r="E948" t="s">
        <v>34</v>
      </c>
      <c r="F948" t="s">
        <v>39</v>
      </c>
      <c r="G948">
        <v>77703</v>
      </c>
      <c r="H948" t="s">
        <v>41</v>
      </c>
      <c r="I948" t="s">
        <v>43</v>
      </c>
      <c r="J948">
        <v>331106</v>
      </c>
      <c r="K948">
        <v>5</v>
      </c>
      <c r="L948">
        <v>3512</v>
      </c>
      <c r="M948">
        <v>20</v>
      </c>
      <c r="N948">
        <v>32532</v>
      </c>
      <c r="O948">
        <v>18941</v>
      </c>
      <c r="P948">
        <v>16060</v>
      </c>
      <c r="Q948" t="s">
        <v>47</v>
      </c>
      <c r="R948" t="s">
        <v>50</v>
      </c>
      <c r="S948" t="s">
        <v>55</v>
      </c>
      <c r="T948">
        <v>3</v>
      </c>
      <c r="U948" t="str">
        <f t="shared" si="28"/>
        <v>Profit</v>
      </c>
    </row>
    <row r="949" spans="1:21" x14ac:dyDescent="0.35">
      <c r="A949" s="4">
        <f t="shared" si="29"/>
        <v>45736</v>
      </c>
      <c r="B949" t="s">
        <v>21</v>
      </c>
      <c r="C949" t="s">
        <v>25</v>
      </c>
      <c r="D949" t="s">
        <v>29</v>
      </c>
      <c r="E949" t="s">
        <v>36</v>
      </c>
      <c r="F949" t="s">
        <v>38</v>
      </c>
      <c r="G949">
        <v>77680</v>
      </c>
      <c r="H949" t="s">
        <v>41</v>
      </c>
      <c r="I949" t="s">
        <v>43</v>
      </c>
      <c r="J949">
        <v>146845</v>
      </c>
      <c r="K949">
        <v>8</v>
      </c>
      <c r="L949">
        <v>2493</v>
      </c>
      <c r="M949">
        <v>10</v>
      </c>
      <c r="N949">
        <v>47751</v>
      </c>
      <c r="O949">
        <v>22344</v>
      </c>
      <c r="P949">
        <v>12545</v>
      </c>
      <c r="Q949" t="s">
        <v>48</v>
      </c>
      <c r="R949" t="s">
        <v>51</v>
      </c>
      <c r="S949" t="s">
        <v>56</v>
      </c>
      <c r="T949">
        <v>5</v>
      </c>
      <c r="U949" t="str">
        <f t="shared" si="28"/>
        <v>Profit</v>
      </c>
    </row>
    <row r="950" spans="1:21" x14ac:dyDescent="0.35">
      <c r="A950" s="4">
        <f t="shared" si="29"/>
        <v>45737</v>
      </c>
      <c r="B950" t="s">
        <v>23</v>
      </c>
      <c r="C950" t="s">
        <v>27</v>
      </c>
      <c r="D950" t="s">
        <v>32</v>
      </c>
      <c r="E950" t="s">
        <v>36</v>
      </c>
      <c r="F950" t="s">
        <v>40</v>
      </c>
      <c r="G950">
        <v>77703</v>
      </c>
      <c r="H950" t="s">
        <v>42</v>
      </c>
      <c r="I950" t="s">
        <v>43</v>
      </c>
      <c r="J950">
        <v>251118</v>
      </c>
      <c r="K950">
        <v>4</v>
      </c>
      <c r="L950">
        <v>3175</v>
      </c>
      <c r="M950">
        <v>5</v>
      </c>
      <c r="N950">
        <v>27393</v>
      </c>
      <c r="O950">
        <v>23772</v>
      </c>
      <c r="P950">
        <v>15610</v>
      </c>
      <c r="Q950" t="s">
        <v>47</v>
      </c>
      <c r="R950" t="s">
        <v>50</v>
      </c>
      <c r="S950" t="s">
        <v>55</v>
      </c>
      <c r="T950">
        <v>1</v>
      </c>
      <c r="U950" t="str">
        <f t="shared" si="28"/>
        <v>Profit</v>
      </c>
    </row>
    <row r="951" spans="1:21" x14ac:dyDescent="0.35">
      <c r="A951" s="4">
        <f t="shared" si="29"/>
        <v>45737</v>
      </c>
      <c r="B951" t="s">
        <v>22</v>
      </c>
      <c r="C951" t="s">
        <v>26</v>
      </c>
      <c r="D951" t="s">
        <v>32</v>
      </c>
      <c r="E951" t="s">
        <v>34</v>
      </c>
      <c r="F951" t="s">
        <v>40</v>
      </c>
      <c r="G951">
        <v>52136</v>
      </c>
      <c r="H951" t="s">
        <v>42</v>
      </c>
      <c r="I951" t="s">
        <v>44</v>
      </c>
      <c r="J951">
        <v>973462</v>
      </c>
      <c r="K951">
        <v>5</v>
      </c>
      <c r="L951">
        <v>2840</v>
      </c>
      <c r="M951">
        <v>15</v>
      </c>
      <c r="N951">
        <v>29683</v>
      </c>
      <c r="O951">
        <v>9977</v>
      </c>
      <c r="P951">
        <v>15845</v>
      </c>
      <c r="Q951" t="s">
        <v>48</v>
      </c>
      <c r="R951" t="s">
        <v>51</v>
      </c>
      <c r="S951" t="s">
        <v>56</v>
      </c>
      <c r="T951">
        <v>4</v>
      </c>
      <c r="U951" t="str">
        <f t="shared" si="28"/>
        <v>Profit</v>
      </c>
    </row>
    <row r="952" spans="1:21" x14ac:dyDescent="0.35">
      <c r="A952" s="4">
        <f t="shared" si="29"/>
        <v>45737</v>
      </c>
      <c r="B952" t="s">
        <v>20</v>
      </c>
      <c r="C952" t="s">
        <v>24</v>
      </c>
      <c r="D952" t="s">
        <v>31</v>
      </c>
      <c r="E952" t="s">
        <v>34</v>
      </c>
      <c r="F952" t="s">
        <v>40</v>
      </c>
      <c r="G952">
        <v>98456</v>
      </c>
      <c r="H952" t="s">
        <v>41</v>
      </c>
      <c r="I952" t="s">
        <v>43</v>
      </c>
      <c r="J952">
        <v>630906</v>
      </c>
      <c r="K952">
        <v>9</v>
      </c>
      <c r="L952">
        <v>1909</v>
      </c>
      <c r="M952">
        <v>5</v>
      </c>
      <c r="N952">
        <v>23399</v>
      </c>
      <c r="O952">
        <v>7734</v>
      </c>
      <c r="P952">
        <v>11804</v>
      </c>
      <c r="Q952" t="s">
        <v>49</v>
      </c>
      <c r="R952" t="s">
        <v>52</v>
      </c>
      <c r="S952" t="s">
        <v>54</v>
      </c>
      <c r="T952">
        <v>1</v>
      </c>
      <c r="U952" t="str">
        <f t="shared" si="28"/>
        <v>Profit</v>
      </c>
    </row>
    <row r="953" spans="1:21" x14ac:dyDescent="0.35">
      <c r="A953" s="4">
        <f t="shared" si="29"/>
        <v>45737</v>
      </c>
      <c r="B953" t="s">
        <v>21</v>
      </c>
      <c r="C953" t="s">
        <v>24</v>
      </c>
      <c r="D953" t="s">
        <v>29</v>
      </c>
      <c r="E953" t="s">
        <v>35</v>
      </c>
      <c r="F953" t="s">
        <v>40</v>
      </c>
      <c r="G953">
        <v>93086</v>
      </c>
      <c r="H953" t="s">
        <v>41</v>
      </c>
      <c r="I953" t="s">
        <v>44</v>
      </c>
      <c r="J953">
        <v>434579</v>
      </c>
      <c r="K953">
        <v>2</v>
      </c>
      <c r="L953">
        <v>4316</v>
      </c>
      <c r="M953">
        <v>0</v>
      </c>
      <c r="N953">
        <v>19358</v>
      </c>
      <c r="O953">
        <v>21290</v>
      </c>
      <c r="P953">
        <v>-481</v>
      </c>
      <c r="Q953" t="s">
        <v>49</v>
      </c>
      <c r="R953" t="s">
        <v>51</v>
      </c>
      <c r="S953" t="s">
        <v>55</v>
      </c>
      <c r="T953">
        <v>1</v>
      </c>
      <c r="U953" t="str">
        <f t="shared" si="28"/>
        <v>Loss</v>
      </c>
    </row>
    <row r="954" spans="1:21" x14ac:dyDescent="0.35">
      <c r="A954" s="4">
        <f t="shared" si="29"/>
        <v>45737</v>
      </c>
      <c r="B954" t="s">
        <v>22</v>
      </c>
      <c r="C954" t="s">
        <v>25</v>
      </c>
      <c r="D954" t="s">
        <v>30</v>
      </c>
      <c r="E954" t="s">
        <v>35</v>
      </c>
      <c r="F954" t="s">
        <v>37</v>
      </c>
      <c r="G954">
        <v>46343</v>
      </c>
      <c r="H954" t="s">
        <v>41</v>
      </c>
      <c r="I954" t="s">
        <v>43</v>
      </c>
      <c r="J954">
        <v>524538</v>
      </c>
      <c r="K954">
        <v>2</v>
      </c>
      <c r="L954">
        <v>1328</v>
      </c>
      <c r="M954">
        <v>0</v>
      </c>
      <c r="N954">
        <v>39405</v>
      </c>
      <c r="O954">
        <v>15639</v>
      </c>
      <c r="P954">
        <v>17258</v>
      </c>
      <c r="Q954" t="s">
        <v>49</v>
      </c>
      <c r="R954" t="s">
        <v>52</v>
      </c>
      <c r="S954" t="s">
        <v>54</v>
      </c>
      <c r="T954">
        <v>4</v>
      </c>
      <c r="U954" t="str">
        <f t="shared" si="28"/>
        <v>Profit</v>
      </c>
    </row>
    <row r="955" spans="1:21" x14ac:dyDescent="0.35">
      <c r="A955" s="4">
        <f t="shared" si="29"/>
        <v>45737</v>
      </c>
      <c r="B955" t="s">
        <v>21</v>
      </c>
      <c r="C955" t="s">
        <v>24</v>
      </c>
      <c r="D955" t="s">
        <v>30</v>
      </c>
      <c r="E955" t="s">
        <v>34</v>
      </c>
      <c r="F955" t="s">
        <v>39</v>
      </c>
      <c r="G955">
        <v>28254</v>
      </c>
      <c r="H955" t="s">
        <v>42</v>
      </c>
      <c r="I955" t="s">
        <v>43</v>
      </c>
      <c r="J955">
        <v>619069</v>
      </c>
      <c r="K955">
        <v>6</v>
      </c>
      <c r="L955">
        <v>2781</v>
      </c>
      <c r="M955">
        <v>20</v>
      </c>
      <c r="N955">
        <v>22036</v>
      </c>
      <c r="O955">
        <v>25441</v>
      </c>
      <c r="P955">
        <v>-2791</v>
      </c>
      <c r="Q955" t="s">
        <v>47</v>
      </c>
      <c r="R955" t="s">
        <v>51</v>
      </c>
      <c r="S955" t="s">
        <v>54</v>
      </c>
      <c r="T955">
        <v>2</v>
      </c>
      <c r="U955" t="str">
        <f t="shared" si="28"/>
        <v>Loss</v>
      </c>
    </row>
    <row r="956" spans="1:21" x14ac:dyDescent="0.35">
      <c r="A956" s="4">
        <f t="shared" si="29"/>
        <v>45737</v>
      </c>
      <c r="B956" t="s">
        <v>20</v>
      </c>
      <c r="C956" t="s">
        <v>25</v>
      </c>
      <c r="D956" t="s">
        <v>31</v>
      </c>
      <c r="E956" t="s">
        <v>35</v>
      </c>
      <c r="F956" t="s">
        <v>37</v>
      </c>
      <c r="G956">
        <v>71273</v>
      </c>
      <c r="H956" t="s">
        <v>42</v>
      </c>
      <c r="I956" t="s">
        <v>45</v>
      </c>
      <c r="J956">
        <v>527013</v>
      </c>
      <c r="K956">
        <v>6</v>
      </c>
      <c r="L956">
        <v>1036</v>
      </c>
      <c r="M956">
        <v>5</v>
      </c>
      <c r="N956">
        <v>20095</v>
      </c>
      <c r="O956">
        <v>14846</v>
      </c>
      <c r="P956">
        <v>12569</v>
      </c>
      <c r="Q956" t="s">
        <v>47</v>
      </c>
      <c r="R956" t="s">
        <v>52</v>
      </c>
      <c r="S956" t="s">
        <v>53</v>
      </c>
      <c r="T956">
        <v>5</v>
      </c>
      <c r="U956" t="str">
        <f t="shared" si="28"/>
        <v>Profit</v>
      </c>
    </row>
    <row r="957" spans="1:21" x14ac:dyDescent="0.35">
      <c r="A957" s="4">
        <f t="shared" si="29"/>
        <v>45737</v>
      </c>
      <c r="B957" t="s">
        <v>20</v>
      </c>
      <c r="C957" t="s">
        <v>27</v>
      </c>
      <c r="D957" t="s">
        <v>29</v>
      </c>
      <c r="E957" t="s">
        <v>36</v>
      </c>
      <c r="F957" t="s">
        <v>40</v>
      </c>
      <c r="G957">
        <v>69611</v>
      </c>
      <c r="H957" t="s">
        <v>42</v>
      </c>
      <c r="I957" t="s">
        <v>45</v>
      </c>
      <c r="J957">
        <v>508344</v>
      </c>
      <c r="K957">
        <v>3</v>
      </c>
      <c r="L957">
        <v>1902</v>
      </c>
      <c r="M957">
        <v>15</v>
      </c>
      <c r="N957">
        <v>28656</v>
      </c>
      <c r="O957">
        <v>13398</v>
      </c>
      <c r="P957">
        <v>16314</v>
      </c>
      <c r="Q957" t="s">
        <v>48</v>
      </c>
      <c r="R957" t="s">
        <v>51</v>
      </c>
      <c r="S957" t="s">
        <v>56</v>
      </c>
      <c r="T957">
        <v>1</v>
      </c>
      <c r="U957" t="str">
        <f t="shared" si="28"/>
        <v>Profit</v>
      </c>
    </row>
    <row r="958" spans="1:21" x14ac:dyDescent="0.35">
      <c r="A958" s="4">
        <f t="shared" si="29"/>
        <v>45737</v>
      </c>
      <c r="B958" t="s">
        <v>21</v>
      </c>
      <c r="C958" t="s">
        <v>27</v>
      </c>
      <c r="D958" t="s">
        <v>31</v>
      </c>
      <c r="E958" t="s">
        <v>36</v>
      </c>
      <c r="F958" t="s">
        <v>39</v>
      </c>
      <c r="G958">
        <v>70002</v>
      </c>
      <c r="H958" t="s">
        <v>42</v>
      </c>
      <c r="I958" t="s">
        <v>45</v>
      </c>
      <c r="J958">
        <v>264251</v>
      </c>
      <c r="K958">
        <v>9</v>
      </c>
      <c r="L958">
        <v>1304</v>
      </c>
      <c r="M958">
        <v>15</v>
      </c>
      <c r="N958">
        <v>35348</v>
      </c>
      <c r="O958">
        <v>20817</v>
      </c>
      <c r="P958">
        <v>13203</v>
      </c>
      <c r="Q958" t="s">
        <v>48</v>
      </c>
      <c r="R958" t="s">
        <v>51</v>
      </c>
      <c r="S958" t="s">
        <v>56</v>
      </c>
      <c r="T958">
        <v>5</v>
      </c>
      <c r="U958" t="str">
        <f t="shared" si="28"/>
        <v>Profit</v>
      </c>
    </row>
    <row r="959" spans="1:21" x14ac:dyDescent="0.35">
      <c r="A959" s="4">
        <f t="shared" si="29"/>
        <v>45737</v>
      </c>
      <c r="B959" t="s">
        <v>22</v>
      </c>
      <c r="C959" t="s">
        <v>26</v>
      </c>
      <c r="D959" t="s">
        <v>29</v>
      </c>
      <c r="E959" t="s">
        <v>35</v>
      </c>
      <c r="F959" t="s">
        <v>39</v>
      </c>
      <c r="G959">
        <v>95683</v>
      </c>
      <c r="H959" t="s">
        <v>41</v>
      </c>
      <c r="I959" t="s">
        <v>45</v>
      </c>
      <c r="J959">
        <v>298589</v>
      </c>
      <c r="K959">
        <v>1</v>
      </c>
      <c r="L959">
        <v>3781</v>
      </c>
      <c r="M959">
        <v>20</v>
      </c>
      <c r="N959">
        <v>28617</v>
      </c>
      <c r="O959">
        <v>11499</v>
      </c>
      <c r="P959">
        <v>10720</v>
      </c>
      <c r="Q959" t="s">
        <v>46</v>
      </c>
      <c r="R959" t="s">
        <v>51</v>
      </c>
      <c r="S959" t="s">
        <v>56</v>
      </c>
      <c r="T959">
        <v>4</v>
      </c>
      <c r="U959" t="str">
        <f t="shared" si="28"/>
        <v>Profit</v>
      </c>
    </row>
    <row r="960" spans="1:21" x14ac:dyDescent="0.35">
      <c r="A960" s="4">
        <f t="shared" si="29"/>
        <v>45737</v>
      </c>
      <c r="B960" t="s">
        <v>23</v>
      </c>
      <c r="C960" t="s">
        <v>27</v>
      </c>
      <c r="D960" t="s">
        <v>33</v>
      </c>
      <c r="E960" t="s">
        <v>35</v>
      </c>
      <c r="F960" t="s">
        <v>38</v>
      </c>
      <c r="G960">
        <v>22926</v>
      </c>
      <c r="H960" t="s">
        <v>42</v>
      </c>
      <c r="I960" t="s">
        <v>45</v>
      </c>
      <c r="J960">
        <v>354613</v>
      </c>
      <c r="K960">
        <v>3</v>
      </c>
      <c r="L960">
        <v>1351</v>
      </c>
      <c r="M960">
        <v>15</v>
      </c>
      <c r="N960">
        <v>43311</v>
      </c>
      <c r="O960">
        <v>1665</v>
      </c>
      <c r="P960">
        <v>2396</v>
      </c>
      <c r="Q960" t="s">
        <v>49</v>
      </c>
      <c r="R960" t="s">
        <v>50</v>
      </c>
      <c r="S960" t="s">
        <v>56</v>
      </c>
      <c r="T960">
        <v>4</v>
      </c>
      <c r="U960" t="str">
        <f t="shared" si="28"/>
        <v>Profit</v>
      </c>
    </row>
    <row r="961" spans="1:21" x14ac:dyDescent="0.35">
      <c r="A961" s="4">
        <f t="shared" si="29"/>
        <v>45737</v>
      </c>
      <c r="B961" t="s">
        <v>20</v>
      </c>
      <c r="C961" t="s">
        <v>27</v>
      </c>
      <c r="D961" t="s">
        <v>31</v>
      </c>
      <c r="E961" t="s">
        <v>35</v>
      </c>
      <c r="F961" t="s">
        <v>40</v>
      </c>
      <c r="G961">
        <v>74264</v>
      </c>
      <c r="H961" t="s">
        <v>42</v>
      </c>
      <c r="I961" t="s">
        <v>45</v>
      </c>
      <c r="J961">
        <v>863203</v>
      </c>
      <c r="K961">
        <v>8</v>
      </c>
      <c r="L961">
        <v>2725</v>
      </c>
      <c r="M961">
        <v>10</v>
      </c>
      <c r="N961">
        <v>37070</v>
      </c>
      <c r="O961">
        <v>15866</v>
      </c>
      <c r="P961">
        <v>9556</v>
      </c>
      <c r="Q961" t="s">
        <v>48</v>
      </c>
      <c r="R961" t="s">
        <v>50</v>
      </c>
      <c r="S961" t="s">
        <v>56</v>
      </c>
      <c r="T961">
        <v>5</v>
      </c>
      <c r="U961" t="str">
        <f t="shared" si="28"/>
        <v>Profit</v>
      </c>
    </row>
    <row r="962" spans="1:21" x14ac:dyDescent="0.35">
      <c r="A962" s="4">
        <f t="shared" si="29"/>
        <v>45738</v>
      </c>
      <c r="B962" t="s">
        <v>22</v>
      </c>
      <c r="C962" t="s">
        <v>26</v>
      </c>
      <c r="D962" t="s">
        <v>29</v>
      </c>
      <c r="E962" t="s">
        <v>36</v>
      </c>
      <c r="F962" t="s">
        <v>37</v>
      </c>
      <c r="G962">
        <v>99527</v>
      </c>
      <c r="H962" t="s">
        <v>41</v>
      </c>
      <c r="I962" t="s">
        <v>43</v>
      </c>
      <c r="J962">
        <v>742446</v>
      </c>
      <c r="K962">
        <v>8</v>
      </c>
      <c r="L962">
        <v>1055</v>
      </c>
      <c r="M962">
        <v>5</v>
      </c>
      <c r="N962">
        <v>35841</v>
      </c>
      <c r="O962">
        <v>26136</v>
      </c>
      <c r="P962">
        <v>11291</v>
      </c>
      <c r="Q962" t="s">
        <v>47</v>
      </c>
      <c r="R962" t="s">
        <v>51</v>
      </c>
      <c r="S962" t="s">
        <v>55</v>
      </c>
      <c r="T962">
        <v>5</v>
      </c>
      <c r="U962" t="str">
        <f t="shared" si="28"/>
        <v>Profit</v>
      </c>
    </row>
    <row r="963" spans="1:21" x14ac:dyDescent="0.35">
      <c r="A963" s="4">
        <f t="shared" si="29"/>
        <v>45738</v>
      </c>
      <c r="B963" t="s">
        <v>22</v>
      </c>
      <c r="C963" t="s">
        <v>24</v>
      </c>
      <c r="D963" t="s">
        <v>30</v>
      </c>
      <c r="E963" t="s">
        <v>35</v>
      </c>
      <c r="F963" t="s">
        <v>38</v>
      </c>
      <c r="G963">
        <v>37563</v>
      </c>
      <c r="H963" t="s">
        <v>42</v>
      </c>
      <c r="I963" t="s">
        <v>43</v>
      </c>
      <c r="J963">
        <v>527289</v>
      </c>
      <c r="K963">
        <v>4</v>
      </c>
      <c r="L963">
        <v>3643</v>
      </c>
      <c r="M963">
        <v>0</v>
      </c>
      <c r="N963">
        <v>44991</v>
      </c>
      <c r="O963">
        <v>4657</v>
      </c>
      <c r="P963">
        <v>12314</v>
      </c>
      <c r="Q963" t="s">
        <v>48</v>
      </c>
      <c r="R963" t="s">
        <v>50</v>
      </c>
      <c r="S963" t="s">
        <v>56</v>
      </c>
      <c r="T963">
        <v>4</v>
      </c>
      <c r="U963" t="str">
        <f t="shared" ref="U963:U1026" si="30">IF(P963&lt;0,"Loss","Profit")</f>
        <v>Profit</v>
      </c>
    </row>
    <row r="964" spans="1:21" x14ac:dyDescent="0.35">
      <c r="A964" s="4">
        <f t="shared" si="29"/>
        <v>45738</v>
      </c>
      <c r="B964" t="s">
        <v>23</v>
      </c>
      <c r="C964" t="s">
        <v>25</v>
      </c>
      <c r="D964" t="s">
        <v>29</v>
      </c>
      <c r="E964" t="s">
        <v>34</v>
      </c>
      <c r="F964" t="s">
        <v>39</v>
      </c>
      <c r="G964">
        <v>40688</v>
      </c>
      <c r="H964" t="s">
        <v>41</v>
      </c>
      <c r="I964" t="s">
        <v>45</v>
      </c>
      <c r="J964">
        <v>702302</v>
      </c>
      <c r="K964">
        <v>8</v>
      </c>
      <c r="L964">
        <v>4823</v>
      </c>
      <c r="M964">
        <v>15</v>
      </c>
      <c r="N964">
        <v>33766</v>
      </c>
      <c r="O964">
        <v>16573</v>
      </c>
      <c r="P964">
        <v>12737</v>
      </c>
      <c r="Q964" t="s">
        <v>46</v>
      </c>
      <c r="R964" t="s">
        <v>50</v>
      </c>
      <c r="S964" t="s">
        <v>55</v>
      </c>
      <c r="T964">
        <v>2</v>
      </c>
      <c r="U964" t="str">
        <f t="shared" si="30"/>
        <v>Profit</v>
      </c>
    </row>
    <row r="965" spans="1:21" x14ac:dyDescent="0.35">
      <c r="A965" s="4">
        <f t="shared" si="29"/>
        <v>45738</v>
      </c>
      <c r="B965" t="s">
        <v>20</v>
      </c>
      <c r="C965" t="s">
        <v>25</v>
      </c>
      <c r="D965" t="s">
        <v>29</v>
      </c>
      <c r="E965" t="s">
        <v>35</v>
      </c>
      <c r="F965" t="s">
        <v>37</v>
      </c>
      <c r="G965">
        <v>44130</v>
      </c>
      <c r="H965" t="s">
        <v>42</v>
      </c>
      <c r="I965" t="s">
        <v>45</v>
      </c>
      <c r="J965">
        <v>612584</v>
      </c>
      <c r="K965">
        <v>8</v>
      </c>
      <c r="L965">
        <v>2364</v>
      </c>
      <c r="M965">
        <v>15</v>
      </c>
      <c r="N965">
        <v>9561</v>
      </c>
      <c r="O965">
        <v>21532</v>
      </c>
      <c r="P965">
        <v>-4344</v>
      </c>
      <c r="Q965" t="s">
        <v>47</v>
      </c>
      <c r="R965" t="s">
        <v>51</v>
      </c>
      <c r="S965" t="s">
        <v>53</v>
      </c>
      <c r="T965">
        <v>5</v>
      </c>
      <c r="U965" t="str">
        <f t="shared" si="30"/>
        <v>Loss</v>
      </c>
    </row>
    <row r="966" spans="1:21" x14ac:dyDescent="0.35">
      <c r="A966" s="4">
        <f t="shared" si="29"/>
        <v>45738</v>
      </c>
      <c r="B966" t="s">
        <v>20</v>
      </c>
      <c r="C966" t="s">
        <v>24</v>
      </c>
      <c r="D966" t="s">
        <v>31</v>
      </c>
      <c r="E966" t="s">
        <v>34</v>
      </c>
      <c r="F966" t="s">
        <v>40</v>
      </c>
      <c r="G966">
        <v>10925</v>
      </c>
      <c r="H966" t="s">
        <v>41</v>
      </c>
      <c r="I966" t="s">
        <v>45</v>
      </c>
      <c r="J966">
        <v>735838</v>
      </c>
      <c r="K966">
        <v>1</v>
      </c>
      <c r="L966">
        <v>4849</v>
      </c>
      <c r="M966">
        <v>15</v>
      </c>
      <c r="N966">
        <v>32371</v>
      </c>
      <c r="O966">
        <v>15525</v>
      </c>
      <c r="P966">
        <v>17813</v>
      </c>
      <c r="Q966" t="s">
        <v>47</v>
      </c>
      <c r="R966" t="s">
        <v>51</v>
      </c>
      <c r="S966" t="s">
        <v>53</v>
      </c>
      <c r="T966">
        <v>3</v>
      </c>
      <c r="U966" t="str">
        <f t="shared" si="30"/>
        <v>Profit</v>
      </c>
    </row>
    <row r="967" spans="1:21" x14ac:dyDescent="0.35">
      <c r="A967" s="4">
        <f t="shared" si="29"/>
        <v>45738</v>
      </c>
      <c r="B967" t="s">
        <v>22</v>
      </c>
      <c r="C967" t="s">
        <v>26</v>
      </c>
      <c r="D967" t="s">
        <v>33</v>
      </c>
      <c r="E967" t="s">
        <v>35</v>
      </c>
      <c r="F967" t="s">
        <v>37</v>
      </c>
      <c r="G967">
        <v>61595</v>
      </c>
      <c r="H967" t="s">
        <v>41</v>
      </c>
      <c r="I967" t="s">
        <v>43</v>
      </c>
      <c r="J967">
        <v>454109</v>
      </c>
      <c r="K967">
        <v>3</v>
      </c>
      <c r="L967">
        <v>2594</v>
      </c>
      <c r="M967">
        <v>20</v>
      </c>
      <c r="N967">
        <v>47328</v>
      </c>
      <c r="O967">
        <v>14952</v>
      </c>
      <c r="P967">
        <v>12589</v>
      </c>
      <c r="Q967" t="s">
        <v>47</v>
      </c>
      <c r="R967" t="s">
        <v>51</v>
      </c>
      <c r="S967" t="s">
        <v>55</v>
      </c>
      <c r="T967">
        <v>3</v>
      </c>
      <c r="U967" t="str">
        <f t="shared" si="30"/>
        <v>Profit</v>
      </c>
    </row>
    <row r="968" spans="1:21" x14ac:dyDescent="0.35">
      <c r="A968" s="4">
        <f t="shared" si="29"/>
        <v>45738</v>
      </c>
      <c r="B968" t="s">
        <v>22</v>
      </c>
      <c r="C968" t="s">
        <v>24</v>
      </c>
      <c r="D968" t="s">
        <v>33</v>
      </c>
      <c r="E968" t="s">
        <v>35</v>
      </c>
      <c r="F968" t="s">
        <v>37</v>
      </c>
      <c r="G968">
        <v>26321</v>
      </c>
      <c r="H968" t="s">
        <v>41</v>
      </c>
      <c r="I968" t="s">
        <v>45</v>
      </c>
      <c r="J968">
        <v>268435</v>
      </c>
      <c r="K968">
        <v>1</v>
      </c>
      <c r="L968">
        <v>3978</v>
      </c>
      <c r="M968">
        <v>0</v>
      </c>
      <c r="N968">
        <v>33412</v>
      </c>
      <c r="O968">
        <v>11383</v>
      </c>
      <c r="P968">
        <v>14251</v>
      </c>
      <c r="Q968" t="s">
        <v>48</v>
      </c>
      <c r="R968" t="s">
        <v>50</v>
      </c>
      <c r="S968" t="s">
        <v>53</v>
      </c>
      <c r="T968">
        <v>5</v>
      </c>
      <c r="U968" t="str">
        <f t="shared" si="30"/>
        <v>Profit</v>
      </c>
    </row>
    <row r="969" spans="1:21" x14ac:dyDescent="0.35">
      <c r="A969" s="4">
        <f t="shared" si="29"/>
        <v>45738</v>
      </c>
      <c r="B969" t="s">
        <v>23</v>
      </c>
      <c r="C969" t="s">
        <v>27</v>
      </c>
      <c r="D969" t="s">
        <v>33</v>
      </c>
      <c r="E969" t="s">
        <v>36</v>
      </c>
      <c r="F969" t="s">
        <v>37</v>
      </c>
      <c r="G969">
        <v>20769</v>
      </c>
      <c r="H969" t="s">
        <v>42</v>
      </c>
      <c r="I969" t="s">
        <v>45</v>
      </c>
      <c r="J969">
        <v>882915</v>
      </c>
      <c r="K969">
        <v>2</v>
      </c>
      <c r="L969">
        <v>3430</v>
      </c>
      <c r="M969">
        <v>5</v>
      </c>
      <c r="N969">
        <v>20266</v>
      </c>
      <c r="O969">
        <v>7903</v>
      </c>
      <c r="P969">
        <v>3647</v>
      </c>
      <c r="Q969" t="s">
        <v>49</v>
      </c>
      <c r="R969" t="s">
        <v>50</v>
      </c>
      <c r="S969" t="s">
        <v>55</v>
      </c>
      <c r="T969">
        <v>1</v>
      </c>
      <c r="U969" t="str">
        <f t="shared" si="30"/>
        <v>Profit</v>
      </c>
    </row>
    <row r="970" spans="1:21" x14ac:dyDescent="0.35">
      <c r="A970" s="4">
        <f t="shared" si="29"/>
        <v>45738</v>
      </c>
      <c r="B970" t="s">
        <v>23</v>
      </c>
      <c r="C970" t="s">
        <v>26</v>
      </c>
      <c r="D970" t="s">
        <v>33</v>
      </c>
      <c r="E970" t="s">
        <v>34</v>
      </c>
      <c r="F970" t="s">
        <v>38</v>
      </c>
      <c r="G970">
        <v>46748</v>
      </c>
      <c r="H970" t="s">
        <v>42</v>
      </c>
      <c r="I970" t="s">
        <v>43</v>
      </c>
      <c r="J970">
        <v>215503</v>
      </c>
      <c r="K970">
        <v>4</v>
      </c>
      <c r="L970">
        <v>3127</v>
      </c>
      <c r="M970">
        <v>15</v>
      </c>
      <c r="N970">
        <v>6345</v>
      </c>
      <c r="O970">
        <v>6299</v>
      </c>
      <c r="P970">
        <v>14</v>
      </c>
      <c r="Q970" t="s">
        <v>49</v>
      </c>
      <c r="R970" t="s">
        <v>50</v>
      </c>
      <c r="S970" t="s">
        <v>56</v>
      </c>
      <c r="T970">
        <v>4</v>
      </c>
      <c r="U970" t="str">
        <f t="shared" si="30"/>
        <v>Profit</v>
      </c>
    </row>
    <row r="971" spans="1:21" x14ac:dyDescent="0.35">
      <c r="A971" s="4">
        <f t="shared" si="29"/>
        <v>45738</v>
      </c>
      <c r="B971" t="s">
        <v>20</v>
      </c>
      <c r="C971" t="s">
        <v>26</v>
      </c>
      <c r="D971" t="s">
        <v>28</v>
      </c>
      <c r="E971" t="s">
        <v>34</v>
      </c>
      <c r="F971" t="s">
        <v>39</v>
      </c>
      <c r="G971">
        <v>50028</v>
      </c>
      <c r="H971" t="s">
        <v>42</v>
      </c>
      <c r="I971" t="s">
        <v>43</v>
      </c>
      <c r="J971">
        <v>242769</v>
      </c>
      <c r="K971">
        <v>3</v>
      </c>
      <c r="L971">
        <v>753</v>
      </c>
      <c r="M971">
        <v>10</v>
      </c>
      <c r="N971">
        <v>19644</v>
      </c>
      <c r="O971">
        <v>18926</v>
      </c>
      <c r="P971">
        <v>15754</v>
      </c>
      <c r="Q971" t="s">
        <v>49</v>
      </c>
      <c r="R971" t="s">
        <v>51</v>
      </c>
      <c r="S971" t="s">
        <v>55</v>
      </c>
      <c r="T971">
        <v>2</v>
      </c>
      <c r="U971" t="str">
        <f t="shared" si="30"/>
        <v>Profit</v>
      </c>
    </row>
    <row r="972" spans="1:21" x14ac:dyDescent="0.35">
      <c r="A972" s="4">
        <f t="shared" si="29"/>
        <v>45738</v>
      </c>
      <c r="B972" t="s">
        <v>21</v>
      </c>
      <c r="C972" t="s">
        <v>26</v>
      </c>
      <c r="D972" t="s">
        <v>31</v>
      </c>
      <c r="E972" t="s">
        <v>34</v>
      </c>
      <c r="F972" t="s">
        <v>37</v>
      </c>
      <c r="G972">
        <v>26151</v>
      </c>
      <c r="H972" t="s">
        <v>42</v>
      </c>
      <c r="I972" t="s">
        <v>44</v>
      </c>
      <c r="J972">
        <v>770782</v>
      </c>
      <c r="K972">
        <v>6</v>
      </c>
      <c r="L972">
        <v>4020</v>
      </c>
      <c r="M972">
        <v>20</v>
      </c>
      <c r="N972">
        <v>9047</v>
      </c>
      <c r="O972">
        <v>17215</v>
      </c>
      <c r="P972">
        <v>-2510</v>
      </c>
      <c r="Q972" t="s">
        <v>49</v>
      </c>
      <c r="R972" t="s">
        <v>50</v>
      </c>
      <c r="S972" t="s">
        <v>53</v>
      </c>
      <c r="T972">
        <v>3</v>
      </c>
      <c r="U972" t="str">
        <f t="shared" si="30"/>
        <v>Loss</v>
      </c>
    </row>
    <row r="973" spans="1:21" x14ac:dyDescent="0.35">
      <c r="A973" s="4">
        <f t="shared" si="29"/>
        <v>45738</v>
      </c>
      <c r="B973" t="s">
        <v>20</v>
      </c>
      <c r="C973" t="s">
        <v>25</v>
      </c>
      <c r="D973" t="s">
        <v>32</v>
      </c>
      <c r="E973" t="s">
        <v>36</v>
      </c>
      <c r="F973" t="s">
        <v>39</v>
      </c>
      <c r="G973">
        <v>86133</v>
      </c>
      <c r="H973" t="s">
        <v>42</v>
      </c>
      <c r="I973" t="s">
        <v>45</v>
      </c>
      <c r="J973">
        <v>601188</v>
      </c>
      <c r="K973">
        <v>5</v>
      </c>
      <c r="L973">
        <v>558</v>
      </c>
      <c r="M973">
        <v>5</v>
      </c>
      <c r="N973">
        <v>2231</v>
      </c>
      <c r="O973">
        <v>28426</v>
      </c>
      <c r="P973">
        <v>-4126</v>
      </c>
      <c r="Q973" t="s">
        <v>49</v>
      </c>
      <c r="R973" t="s">
        <v>50</v>
      </c>
      <c r="S973" t="s">
        <v>55</v>
      </c>
      <c r="T973">
        <v>3</v>
      </c>
      <c r="U973" t="str">
        <f t="shared" si="30"/>
        <v>Loss</v>
      </c>
    </row>
    <row r="974" spans="1:21" x14ac:dyDescent="0.35">
      <c r="A974" s="4">
        <f t="shared" si="29"/>
        <v>45739</v>
      </c>
      <c r="B974" t="s">
        <v>22</v>
      </c>
      <c r="C974" t="s">
        <v>24</v>
      </c>
      <c r="D974" t="s">
        <v>31</v>
      </c>
      <c r="E974" t="s">
        <v>34</v>
      </c>
      <c r="F974" t="s">
        <v>38</v>
      </c>
      <c r="G974">
        <v>44187</v>
      </c>
      <c r="H974" t="s">
        <v>42</v>
      </c>
      <c r="I974" t="s">
        <v>43</v>
      </c>
      <c r="J974">
        <v>924812</v>
      </c>
      <c r="K974">
        <v>5</v>
      </c>
      <c r="L974">
        <v>4202</v>
      </c>
      <c r="M974">
        <v>15</v>
      </c>
      <c r="N974">
        <v>49531</v>
      </c>
      <c r="O974">
        <v>1717</v>
      </c>
      <c r="P974">
        <v>6299</v>
      </c>
      <c r="Q974" t="s">
        <v>47</v>
      </c>
      <c r="R974" t="s">
        <v>52</v>
      </c>
      <c r="S974" t="s">
        <v>53</v>
      </c>
      <c r="T974">
        <v>1</v>
      </c>
      <c r="U974" t="str">
        <f t="shared" si="30"/>
        <v>Profit</v>
      </c>
    </row>
    <row r="975" spans="1:21" x14ac:dyDescent="0.35">
      <c r="A975" s="4">
        <f t="shared" ref="A975:A1038" si="31">A963+1</f>
        <v>45739</v>
      </c>
      <c r="B975" t="s">
        <v>20</v>
      </c>
      <c r="C975" t="s">
        <v>26</v>
      </c>
      <c r="D975" t="s">
        <v>28</v>
      </c>
      <c r="E975" t="s">
        <v>36</v>
      </c>
      <c r="F975" t="s">
        <v>40</v>
      </c>
      <c r="G975">
        <v>53835</v>
      </c>
      <c r="H975" t="s">
        <v>41</v>
      </c>
      <c r="I975" t="s">
        <v>44</v>
      </c>
      <c r="J975">
        <v>458021</v>
      </c>
      <c r="K975">
        <v>7</v>
      </c>
      <c r="L975">
        <v>2221</v>
      </c>
      <c r="M975">
        <v>5</v>
      </c>
      <c r="N975">
        <v>11148</v>
      </c>
      <c r="O975">
        <v>20523</v>
      </c>
      <c r="P975">
        <v>-837</v>
      </c>
      <c r="Q975" t="s">
        <v>47</v>
      </c>
      <c r="R975" t="s">
        <v>52</v>
      </c>
      <c r="S975" t="s">
        <v>54</v>
      </c>
      <c r="T975">
        <v>5</v>
      </c>
      <c r="U975" t="str">
        <f t="shared" si="30"/>
        <v>Loss</v>
      </c>
    </row>
    <row r="976" spans="1:21" x14ac:dyDescent="0.35">
      <c r="A976" s="4">
        <f t="shared" si="31"/>
        <v>45739</v>
      </c>
      <c r="B976" t="s">
        <v>21</v>
      </c>
      <c r="C976" t="s">
        <v>26</v>
      </c>
      <c r="D976" t="s">
        <v>33</v>
      </c>
      <c r="E976" t="s">
        <v>35</v>
      </c>
      <c r="F976" t="s">
        <v>40</v>
      </c>
      <c r="G976">
        <v>10059</v>
      </c>
      <c r="H976" t="s">
        <v>42</v>
      </c>
      <c r="I976" t="s">
        <v>43</v>
      </c>
      <c r="J976">
        <v>685145</v>
      </c>
      <c r="K976">
        <v>7</v>
      </c>
      <c r="L976">
        <v>3107</v>
      </c>
      <c r="M976">
        <v>20</v>
      </c>
      <c r="N976">
        <v>39497</v>
      </c>
      <c r="O976">
        <v>3920</v>
      </c>
      <c r="P976">
        <v>7647</v>
      </c>
      <c r="Q976" t="s">
        <v>48</v>
      </c>
      <c r="R976" t="s">
        <v>51</v>
      </c>
      <c r="S976" t="s">
        <v>55</v>
      </c>
      <c r="T976">
        <v>1</v>
      </c>
      <c r="U976" t="str">
        <f t="shared" si="30"/>
        <v>Profit</v>
      </c>
    </row>
    <row r="977" spans="1:21" x14ac:dyDescent="0.35">
      <c r="A977" s="4">
        <f t="shared" si="31"/>
        <v>45739</v>
      </c>
      <c r="B977" t="s">
        <v>23</v>
      </c>
      <c r="C977" t="s">
        <v>26</v>
      </c>
      <c r="D977" t="s">
        <v>28</v>
      </c>
      <c r="E977" t="s">
        <v>35</v>
      </c>
      <c r="F977" t="s">
        <v>37</v>
      </c>
      <c r="G977">
        <v>95717</v>
      </c>
      <c r="H977" t="s">
        <v>42</v>
      </c>
      <c r="I977" t="s">
        <v>44</v>
      </c>
      <c r="J977">
        <v>822933</v>
      </c>
      <c r="K977">
        <v>9</v>
      </c>
      <c r="L977">
        <v>764</v>
      </c>
      <c r="M977">
        <v>10</v>
      </c>
      <c r="N977">
        <v>44054</v>
      </c>
      <c r="O977">
        <v>1654</v>
      </c>
      <c r="P977">
        <v>-1808</v>
      </c>
      <c r="Q977" t="s">
        <v>47</v>
      </c>
      <c r="R977" t="s">
        <v>51</v>
      </c>
      <c r="S977" t="s">
        <v>54</v>
      </c>
      <c r="T977">
        <v>2</v>
      </c>
      <c r="U977" t="str">
        <f t="shared" si="30"/>
        <v>Loss</v>
      </c>
    </row>
    <row r="978" spans="1:21" x14ac:dyDescent="0.35">
      <c r="A978" s="4">
        <f t="shared" si="31"/>
        <v>45739</v>
      </c>
      <c r="B978" t="s">
        <v>21</v>
      </c>
      <c r="C978" t="s">
        <v>24</v>
      </c>
      <c r="D978" t="s">
        <v>30</v>
      </c>
      <c r="E978" t="s">
        <v>34</v>
      </c>
      <c r="F978" t="s">
        <v>38</v>
      </c>
      <c r="G978">
        <v>37235</v>
      </c>
      <c r="H978" t="s">
        <v>41</v>
      </c>
      <c r="I978" t="s">
        <v>44</v>
      </c>
      <c r="J978">
        <v>830418</v>
      </c>
      <c r="K978">
        <v>8</v>
      </c>
      <c r="L978">
        <v>2207</v>
      </c>
      <c r="M978">
        <v>15</v>
      </c>
      <c r="N978">
        <v>46889</v>
      </c>
      <c r="O978">
        <v>26707</v>
      </c>
      <c r="P978">
        <v>15122</v>
      </c>
      <c r="Q978" t="s">
        <v>48</v>
      </c>
      <c r="R978" t="s">
        <v>50</v>
      </c>
      <c r="S978" t="s">
        <v>53</v>
      </c>
      <c r="T978">
        <v>5</v>
      </c>
      <c r="U978" t="str">
        <f t="shared" si="30"/>
        <v>Profit</v>
      </c>
    </row>
    <row r="979" spans="1:21" x14ac:dyDescent="0.35">
      <c r="A979" s="4">
        <f t="shared" si="31"/>
        <v>45739</v>
      </c>
      <c r="B979" t="s">
        <v>21</v>
      </c>
      <c r="C979" t="s">
        <v>25</v>
      </c>
      <c r="D979" t="s">
        <v>30</v>
      </c>
      <c r="E979" t="s">
        <v>35</v>
      </c>
      <c r="F979" t="s">
        <v>40</v>
      </c>
      <c r="G979">
        <v>77114</v>
      </c>
      <c r="H979" t="s">
        <v>41</v>
      </c>
      <c r="I979" t="s">
        <v>45</v>
      </c>
      <c r="J979">
        <v>907691</v>
      </c>
      <c r="K979">
        <v>3</v>
      </c>
      <c r="L979">
        <v>3714</v>
      </c>
      <c r="M979">
        <v>10</v>
      </c>
      <c r="N979">
        <v>21920</v>
      </c>
      <c r="O979">
        <v>7328</v>
      </c>
      <c r="P979">
        <v>43</v>
      </c>
      <c r="Q979" t="s">
        <v>48</v>
      </c>
      <c r="R979" t="s">
        <v>52</v>
      </c>
      <c r="S979" t="s">
        <v>56</v>
      </c>
      <c r="T979">
        <v>3</v>
      </c>
      <c r="U979" t="str">
        <f t="shared" si="30"/>
        <v>Profit</v>
      </c>
    </row>
    <row r="980" spans="1:21" x14ac:dyDescent="0.35">
      <c r="A980" s="4">
        <f t="shared" si="31"/>
        <v>45739</v>
      </c>
      <c r="B980" t="s">
        <v>21</v>
      </c>
      <c r="C980" t="s">
        <v>27</v>
      </c>
      <c r="D980" t="s">
        <v>31</v>
      </c>
      <c r="E980" t="s">
        <v>35</v>
      </c>
      <c r="F980" t="s">
        <v>38</v>
      </c>
      <c r="G980">
        <v>55366</v>
      </c>
      <c r="H980" t="s">
        <v>42</v>
      </c>
      <c r="I980" t="s">
        <v>45</v>
      </c>
      <c r="J980">
        <v>570750</v>
      </c>
      <c r="K980">
        <v>2</v>
      </c>
      <c r="L980">
        <v>2793</v>
      </c>
      <c r="M980">
        <v>20</v>
      </c>
      <c r="N980">
        <v>6314</v>
      </c>
      <c r="O980">
        <v>27351</v>
      </c>
      <c r="P980">
        <v>19107</v>
      </c>
      <c r="Q980" t="s">
        <v>46</v>
      </c>
      <c r="R980" t="s">
        <v>52</v>
      </c>
      <c r="S980" t="s">
        <v>55</v>
      </c>
      <c r="T980">
        <v>3</v>
      </c>
      <c r="U980" t="str">
        <f t="shared" si="30"/>
        <v>Profit</v>
      </c>
    </row>
    <row r="981" spans="1:21" x14ac:dyDescent="0.35">
      <c r="A981" s="4">
        <f t="shared" si="31"/>
        <v>45739</v>
      </c>
      <c r="B981" t="s">
        <v>23</v>
      </c>
      <c r="C981" t="s">
        <v>25</v>
      </c>
      <c r="D981" t="s">
        <v>31</v>
      </c>
      <c r="E981" t="s">
        <v>34</v>
      </c>
      <c r="F981" t="s">
        <v>38</v>
      </c>
      <c r="G981">
        <v>91583</v>
      </c>
      <c r="H981" t="s">
        <v>41</v>
      </c>
      <c r="I981" t="s">
        <v>44</v>
      </c>
      <c r="J981">
        <v>696910</v>
      </c>
      <c r="K981">
        <v>1</v>
      </c>
      <c r="L981">
        <v>3787</v>
      </c>
      <c r="M981">
        <v>10</v>
      </c>
      <c r="N981">
        <v>27272</v>
      </c>
      <c r="O981">
        <v>28798</v>
      </c>
      <c r="P981">
        <v>18009</v>
      </c>
      <c r="Q981" t="s">
        <v>47</v>
      </c>
      <c r="R981" t="s">
        <v>51</v>
      </c>
      <c r="S981" t="s">
        <v>56</v>
      </c>
      <c r="T981">
        <v>4</v>
      </c>
      <c r="U981" t="str">
        <f t="shared" si="30"/>
        <v>Profit</v>
      </c>
    </row>
    <row r="982" spans="1:21" x14ac:dyDescent="0.35">
      <c r="A982" s="4">
        <f t="shared" si="31"/>
        <v>45739</v>
      </c>
      <c r="B982" t="s">
        <v>21</v>
      </c>
      <c r="C982" t="s">
        <v>26</v>
      </c>
      <c r="D982" t="s">
        <v>32</v>
      </c>
      <c r="E982" t="s">
        <v>35</v>
      </c>
      <c r="F982" t="s">
        <v>37</v>
      </c>
      <c r="G982">
        <v>42160</v>
      </c>
      <c r="H982" t="s">
        <v>42</v>
      </c>
      <c r="I982" t="s">
        <v>45</v>
      </c>
      <c r="J982">
        <v>494365</v>
      </c>
      <c r="K982">
        <v>6</v>
      </c>
      <c r="L982">
        <v>2984</v>
      </c>
      <c r="M982">
        <v>20</v>
      </c>
      <c r="N982">
        <v>18690</v>
      </c>
      <c r="O982">
        <v>25274</v>
      </c>
      <c r="P982">
        <v>9624</v>
      </c>
      <c r="Q982" t="s">
        <v>48</v>
      </c>
      <c r="R982" t="s">
        <v>50</v>
      </c>
      <c r="S982" t="s">
        <v>56</v>
      </c>
      <c r="T982">
        <v>2</v>
      </c>
      <c r="U982" t="str">
        <f t="shared" si="30"/>
        <v>Profit</v>
      </c>
    </row>
    <row r="983" spans="1:21" x14ac:dyDescent="0.35">
      <c r="A983" s="4">
        <f t="shared" si="31"/>
        <v>45739</v>
      </c>
      <c r="B983" t="s">
        <v>21</v>
      </c>
      <c r="C983" t="s">
        <v>25</v>
      </c>
      <c r="D983" t="s">
        <v>32</v>
      </c>
      <c r="E983" t="s">
        <v>34</v>
      </c>
      <c r="F983" t="s">
        <v>37</v>
      </c>
      <c r="G983">
        <v>15277</v>
      </c>
      <c r="H983" t="s">
        <v>41</v>
      </c>
      <c r="I983" t="s">
        <v>43</v>
      </c>
      <c r="J983">
        <v>647080</v>
      </c>
      <c r="K983">
        <v>4</v>
      </c>
      <c r="L983">
        <v>3235</v>
      </c>
      <c r="M983">
        <v>10</v>
      </c>
      <c r="N983">
        <v>44983</v>
      </c>
      <c r="O983">
        <v>24117</v>
      </c>
      <c r="P983">
        <v>997</v>
      </c>
      <c r="Q983" t="s">
        <v>49</v>
      </c>
      <c r="R983" t="s">
        <v>51</v>
      </c>
      <c r="S983" t="s">
        <v>56</v>
      </c>
      <c r="T983">
        <v>3</v>
      </c>
      <c r="U983" t="str">
        <f t="shared" si="30"/>
        <v>Profit</v>
      </c>
    </row>
    <row r="984" spans="1:21" x14ac:dyDescent="0.35">
      <c r="A984" s="4">
        <f t="shared" si="31"/>
        <v>45739</v>
      </c>
      <c r="B984" t="s">
        <v>21</v>
      </c>
      <c r="C984" t="s">
        <v>25</v>
      </c>
      <c r="D984" t="s">
        <v>30</v>
      </c>
      <c r="E984" t="s">
        <v>34</v>
      </c>
      <c r="F984" t="s">
        <v>38</v>
      </c>
      <c r="G984">
        <v>11780</v>
      </c>
      <c r="H984" t="s">
        <v>42</v>
      </c>
      <c r="I984" t="s">
        <v>43</v>
      </c>
      <c r="J984">
        <v>247462</v>
      </c>
      <c r="K984">
        <v>3</v>
      </c>
      <c r="L984">
        <v>3023</v>
      </c>
      <c r="M984">
        <v>5</v>
      </c>
      <c r="N984">
        <v>5474</v>
      </c>
      <c r="O984">
        <v>4811</v>
      </c>
      <c r="P984">
        <v>17617</v>
      </c>
      <c r="Q984" t="s">
        <v>49</v>
      </c>
      <c r="R984" t="s">
        <v>50</v>
      </c>
      <c r="S984" t="s">
        <v>53</v>
      </c>
      <c r="T984">
        <v>1</v>
      </c>
      <c r="U984" t="str">
        <f t="shared" si="30"/>
        <v>Profit</v>
      </c>
    </row>
    <row r="985" spans="1:21" x14ac:dyDescent="0.35">
      <c r="A985" s="4">
        <f t="shared" si="31"/>
        <v>45739</v>
      </c>
      <c r="B985" t="s">
        <v>22</v>
      </c>
      <c r="C985" t="s">
        <v>27</v>
      </c>
      <c r="D985" t="s">
        <v>33</v>
      </c>
      <c r="E985" t="s">
        <v>35</v>
      </c>
      <c r="F985" t="s">
        <v>38</v>
      </c>
      <c r="G985">
        <v>56579</v>
      </c>
      <c r="H985" t="s">
        <v>41</v>
      </c>
      <c r="I985" t="s">
        <v>44</v>
      </c>
      <c r="J985">
        <v>265276</v>
      </c>
      <c r="K985">
        <v>2</v>
      </c>
      <c r="L985">
        <v>3955</v>
      </c>
      <c r="M985">
        <v>5</v>
      </c>
      <c r="N985">
        <v>24232</v>
      </c>
      <c r="O985">
        <v>15437</v>
      </c>
      <c r="P985">
        <v>1355</v>
      </c>
      <c r="Q985" t="s">
        <v>46</v>
      </c>
      <c r="R985" t="s">
        <v>52</v>
      </c>
      <c r="S985" t="s">
        <v>53</v>
      </c>
      <c r="T985">
        <v>3</v>
      </c>
      <c r="U985" t="str">
        <f t="shared" si="30"/>
        <v>Profit</v>
      </c>
    </row>
    <row r="986" spans="1:21" x14ac:dyDescent="0.35">
      <c r="A986" s="4">
        <f t="shared" si="31"/>
        <v>45740</v>
      </c>
      <c r="B986" t="s">
        <v>21</v>
      </c>
      <c r="C986" t="s">
        <v>24</v>
      </c>
      <c r="D986" t="s">
        <v>28</v>
      </c>
      <c r="E986" t="s">
        <v>35</v>
      </c>
      <c r="F986" t="s">
        <v>37</v>
      </c>
      <c r="G986">
        <v>70750</v>
      </c>
      <c r="H986" t="s">
        <v>41</v>
      </c>
      <c r="I986" t="s">
        <v>44</v>
      </c>
      <c r="J986">
        <v>623469</v>
      </c>
      <c r="K986">
        <v>2</v>
      </c>
      <c r="L986">
        <v>1437</v>
      </c>
      <c r="M986">
        <v>20</v>
      </c>
      <c r="N986">
        <v>26039</v>
      </c>
      <c r="O986">
        <v>19133</v>
      </c>
      <c r="P986">
        <v>11958</v>
      </c>
      <c r="Q986" t="s">
        <v>48</v>
      </c>
      <c r="R986" t="s">
        <v>50</v>
      </c>
      <c r="S986" t="s">
        <v>54</v>
      </c>
      <c r="T986">
        <v>1</v>
      </c>
      <c r="U986" t="str">
        <f t="shared" si="30"/>
        <v>Profit</v>
      </c>
    </row>
    <row r="987" spans="1:21" x14ac:dyDescent="0.35">
      <c r="A987" s="4">
        <f t="shared" si="31"/>
        <v>45740</v>
      </c>
      <c r="B987" t="s">
        <v>23</v>
      </c>
      <c r="C987" t="s">
        <v>24</v>
      </c>
      <c r="D987" t="s">
        <v>32</v>
      </c>
      <c r="E987" t="s">
        <v>35</v>
      </c>
      <c r="F987" t="s">
        <v>38</v>
      </c>
      <c r="G987">
        <v>66902</v>
      </c>
      <c r="H987" t="s">
        <v>42</v>
      </c>
      <c r="I987" t="s">
        <v>43</v>
      </c>
      <c r="J987">
        <v>529234</v>
      </c>
      <c r="K987">
        <v>4</v>
      </c>
      <c r="L987">
        <v>1377</v>
      </c>
      <c r="M987">
        <v>5</v>
      </c>
      <c r="N987">
        <v>16104</v>
      </c>
      <c r="O987">
        <v>28786</v>
      </c>
      <c r="P987">
        <v>14279</v>
      </c>
      <c r="Q987" t="s">
        <v>47</v>
      </c>
      <c r="R987" t="s">
        <v>52</v>
      </c>
      <c r="S987" t="s">
        <v>54</v>
      </c>
      <c r="T987">
        <v>1</v>
      </c>
      <c r="U987" t="str">
        <f t="shared" si="30"/>
        <v>Profit</v>
      </c>
    </row>
    <row r="988" spans="1:21" x14ac:dyDescent="0.35">
      <c r="A988" s="4">
        <f t="shared" si="31"/>
        <v>45740</v>
      </c>
      <c r="B988" t="s">
        <v>21</v>
      </c>
      <c r="C988" t="s">
        <v>25</v>
      </c>
      <c r="D988" t="s">
        <v>29</v>
      </c>
      <c r="E988" t="s">
        <v>35</v>
      </c>
      <c r="F988" t="s">
        <v>37</v>
      </c>
      <c r="G988">
        <v>90198</v>
      </c>
      <c r="H988" t="s">
        <v>42</v>
      </c>
      <c r="I988" t="s">
        <v>43</v>
      </c>
      <c r="J988">
        <v>980083</v>
      </c>
      <c r="K988">
        <v>1</v>
      </c>
      <c r="L988">
        <v>3204</v>
      </c>
      <c r="M988">
        <v>10</v>
      </c>
      <c r="N988">
        <v>19786</v>
      </c>
      <c r="O988">
        <v>16747</v>
      </c>
      <c r="P988">
        <v>-3012</v>
      </c>
      <c r="Q988" t="s">
        <v>49</v>
      </c>
      <c r="R988" t="s">
        <v>52</v>
      </c>
      <c r="S988" t="s">
        <v>54</v>
      </c>
      <c r="T988">
        <v>5</v>
      </c>
      <c r="U988" t="str">
        <f t="shared" si="30"/>
        <v>Loss</v>
      </c>
    </row>
    <row r="989" spans="1:21" x14ac:dyDescent="0.35">
      <c r="A989" s="4">
        <f t="shared" si="31"/>
        <v>45740</v>
      </c>
      <c r="B989" t="s">
        <v>21</v>
      </c>
      <c r="C989" t="s">
        <v>25</v>
      </c>
      <c r="D989" t="s">
        <v>32</v>
      </c>
      <c r="E989" t="s">
        <v>35</v>
      </c>
      <c r="F989" t="s">
        <v>39</v>
      </c>
      <c r="G989">
        <v>42161</v>
      </c>
      <c r="H989" t="s">
        <v>41</v>
      </c>
      <c r="I989" t="s">
        <v>44</v>
      </c>
      <c r="J989">
        <v>451727</v>
      </c>
      <c r="K989">
        <v>6</v>
      </c>
      <c r="L989">
        <v>1046</v>
      </c>
      <c r="M989">
        <v>10</v>
      </c>
      <c r="N989">
        <v>22760</v>
      </c>
      <c r="O989">
        <v>23201</v>
      </c>
      <c r="P989">
        <v>3481</v>
      </c>
      <c r="Q989" t="s">
        <v>49</v>
      </c>
      <c r="R989" t="s">
        <v>52</v>
      </c>
      <c r="S989" t="s">
        <v>56</v>
      </c>
      <c r="T989">
        <v>5</v>
      </c>
      <c r="U989" t="str">
        <f t="shared" si="30"/>
        <v>Profit</v>
      </c>
    </row>
    <row r="990" spans="1:21" x14ac:dyDescent="0.35">
      <c r="A990" s="4">
        <f t="shared" si="31"/>
        <v>45740</v>
      </c>
      <c r="B990" t="s">
        <v>23</v>
      </c>
      <c r="C990" t="s">
        <v>24</v>
      </c>
      <c r="D990" t="s">
        <v>33</v>
      </c>
      <c r="E990" t="s">
        <v>36</v>
      </c>
      <c r="F990" t="s">
        <v>38</v>
      </c>
      <c r="G990">
        <v>54499</v>
      </c>
      <c r="H990" t="s">
        <v>41</v>
      </c>
      <c r="I990" t="s">
        <v>43</v>
      </c>
      <c r="J990">
        <v>969046</v>
      </c>
      <c r="K990">
        <v>5</v>
      </c>
      <c r="L990">
        <v>2962</v>
      </c>
      <c r="M990">
        <v>15</v>
      </c>
      <c r="N990">
        <v>48716</v>
      </c>
      <c r="O990">
        <v>7111</v>
      </c>
      <c r="P990">
        <v>17554</v>
      </c>
      <c r="Q990" t="s">
        <v>46</v>
      </c>
      <c r="R990" t="s">
        <v>51</v>
      </c>
      <c r="S990" t="s">
        <v>54</v>
      </c>
      <c r="T990">
        <v>3</v>
      </c>
      <c r="U990" t="str">
        <f t="shared" si="30"/>
        <v>Profit</v>
      </c>
    </row>
    <row r="991" spans="1:21" x14ac:dyDescent="0.35">
      <c r="A991" s="4">
        <f t="shared" si="31"/>
        <v>45740</v>
      </c>
      <c r="B991" t="s">
        <v>21</v>
      </c>
      <c r="C991" t="s">
        <v>24</v>
      </c>
      <c r="D991" t="s">
        <v>33</v>
      </c>
      <c r="E991" t="s">
        <v>35</v>
      </c>
      <c r="F991" t="s">
        <v>37</v>
      </c>
      <c r="G991">
        <v>41886</v>
      </c>
      <c r="H991" t="s">
        <v>41</v>
      </c>
      <c r="I991" t="s">
        <v>43</v>
      </c>
      <c r="J991">
        <v>776831</v>
      </c>
      <c r="K991">
        <v>9</v>
      </c>
      <c r="L991">
        <v>3703</v>
      </c>
      <c r="M991">
        <v>20</v>
      </c>
      <c r="N991">
        <v>46358</v>
      </c>
      <c r="O991">
        <v>11919</v>
      </c>
      <c r="P991">
        <v>13851</v>
      </c>
      <c r="Q991" t="s">
        <v>49</v>
      </c>
      <c r="R991" t="s">
        <v>51</v>
      </c>
      <c r="S991" t="s">
        <v>55</v>
      </c>
      <c r="T991">
        <v>3</v>
      </c>
      <c r="U991" t="str">
        <f t="shared" si="30"/>
        <v>Profit</v>
      </c>
    </row>
    <row r="992" spans="1:21" x14ac:dyDescent="0.35">
      <c r="A992" s="4">
        <f t="shared" si="31"/>
        <v>45740</v>
      </c>
      <c r="B992" t="s">
        <v>23</v>
      </c>
      <c r="C992" t="s">
        <v>27</v>
      </c>
      <c r="D992" t="s">
        <v>31</v>
      </c>
      <c r="E992" t="s">
        <v>36</v>
      </c>
      <c r="F992" t="s">
        <v>38</v>
      </c>
      <c r="G992">
        <v>18800</v>
      </c>
      <c r="H992" t="s">
        <v>41</v>
      </c>
      <c r="I992" t="s">
        <v>44</v>
      </c>
      <c r="J992">
        <v>883802</v>
      </c>
      <c r="K992">
        <v>2</v>
      </c>
      <c r="L992">
        <v>4993</v>
      </c>
      <c r="M992">
        <v>5</v>
      </c>
      <c r="N992">
        <v>24193</v>
      </c>
      <c r="O992">
        <v>28112</v>
      </c>
      <c r="P992">
        <v>-3412</v>
      </c>
      <c r="Q992" t="s">
        <v>48</v>
      </c>
      <c r="R992" t="s">
        <v>51</v>
      </c>
      <c r="S992" t="s">
        <v>53</v>
      </c>
      <c r="T992">
        <v>1</v>
      </c>
      <c r="U992" t="str">
        <f t="shared" si="30"/>
        <v>Loss</v>
      </c>
    </row>
    <row r="993" spans="1:21" x14ac:dyDescent="0.35">
      <c r="A993" s="4">
        <f t="shared" si="31"/>
        <v>45740</v>
      </c>
      <c r="B993" t="s">
        <v>21</v>
      </c>
      <c r="C993" t="s">
        <v>26</v>
      </c>
      <c r="D993" t="s">
        <v>28</v>
      </c>
      <c r="E993" t="s">
        <v>34</v>
      </c>
      <c r="F993" t="s">
        <v>37</v>
      </c>
      <c r="G993">
        <v>59460</v>
      </c>
      <c r="H993" t="s">
        <v>42</v>
      </c>
      <c r="I993" t="s">
        <v>45</v>
      </c>
      <c r="J993">
        <v>376407</v>
      </c>
      <c r="K993">
        <v>9</v>
      </c>
      <c r="L993">
        <v>4078</v>
      </c>
      <c r="M993">
        <v>20</v>
      </c>
      <c r="N993">
        <v>24414</v>
      </c>
      <c r="O993">
        <v>18465</v>
      </c>
      <c r="P993">
        <v>17257</v>
      </c>
      <c r="Q993" t="s">
        <v>46</v>
      </c>
      <c r="R993" t="s">
        <v>50</v>
      </c>
      <c r="S993" t="s">
        <v>54</v>
      </c>
      <c r="T993">
        <v>5</v>
      </c>
      <c r="U993" t="str">
        <f t="shared" si="30"/>
        <v>Profit</v>
      </c>
    </row>
    <row r="994" spans="1:21" x14ac:dyDescent="0.35">
      <c r="A994" s="4">
        <f t="shared" si="31"/>
        <v>45740</v>
      </c>
      <c r="B994" t="s">
        <v>23</v>
      </c>
      <c r="C994" t="s">
        <v>25</v>
      </c>
      <c r="D994" t="s">
        <v>33</v>
      </c>
      <c r="E994" t="s">
        <v>35</v>
      </c>
      <c r="F994" t="s">
        <v>38</v>
      </c>
      <c r="G994">
        <v>80975</v>
      </c>
      <c r="H994" t="s">
        <v>41</v>
      </c>
      <c r="I994" t="s">
        <v>43</v>
      </c>
      <c r="J994">
        <v>422453</v>
      </c>
      <c r="K994">
        <v>9</v>
      </c>
      <c r="L994">
        <v>4131</v>
      </c>
      <c r="M994">
        <v>5</v>
      </c>
      <c r="N994">
        <v>18791</v>
      </c>
      <c r="O994">
        <v>24158</v>
      </c>
      <c r="P994">
        <v>3996</v>
      </c>
      <c r="Q994" t="s">
        <v>49</v>
      </c>
      <c r="R994" t="s">
        <v>51</v>
      </c>
      <c r="S994" t="s">
        <v>53</v>
      </c>
      <c r="T994">
        <v>3</v>
      </c>
      <c r="U994" t="str">
        <f t="shared" si="30"/>
        <v>Profit</v>
      </c>
    </row>
    <row r="995" spans="1:21" x14ac:dyDescent="0.35">
      <c r="A995" s="4">
        <f t="shared" si="31"/>
        <v>45740</v>
      </c>
      <c r="B995" t="s">
        <v>21</v>
      </c>
      <c r="C995" t="s">
        <v>24</v>
      </c>
      <c r="D995" t="s">
        <v>32</v>
      </c>
      <c r="E995" t="s">
        <v>35</v>
      </c>
      <c r="F995" t="s">
        <v>40</v>
      </c>
      <c r="G995">
        <v>79843</v>
      </c>
      <c r="H995" t="s">
        <v>41</v>
      </c>
      <c r="I995" t="s">
        <v>45</v>
      </c>
      <c r="J995">
        <v>938883</v>
      </c>
      <c r="K995">
        <v>9</v>
      </c>
      <c r="L995">
        <v>2715</v>
      </c>
      <c r="M995">
        <v>15</v>
      </c>
      <c r="N995">
        <v>7680</v>
      </c>
      <c r="O995">
        <v>13375</v>
      </c>
      <c r="P995">
        <v>11855</v>
      </c>
      <c r="Q995" t="s">
        <v>47</v>
      </c>
      <c r="R995" t="s">
        <v>52</v>
      </c>
      <c r="S995" t="s">
        <v>56</v>
      </c>
      <c r="T995">
        <v>5</v>
      </c>
      <c r="U995" t="str">
        <f t="shared" si="30"/>
        <v>Profit</v>
      </c>
    </row>
    <row r="996" spans="1:21" x14ac:dyDescent="0.35">
      <c r="A996" s="4">
        <f t="shared" si="31"/>
        <v>45740</v>
      </c>
      <c r="B996" t="s">
        <v>21</v>
      </c>
      <c r="C996" t="s">
        <v>25</v>
      </c>
      <c r="D996" t="s">
        <v>32</v>
      </c>
      <c r="E996" t="s">
        <v>35</v>
      </c>
      <c r="F996" t="s">
        <v>40</v>
      </c>
      <c r="G996">
        <v>12364</v>
      </c>
      <c r="H996" t="s">
        <v>42</v>
      </c>
      <c r="I996" t="s">
        <v>45</v>
      </c>
      <c r="J996">
        <v>956811</v>
      </c>
      <c r="K996">
        <v>4</v>
      </c>
      <c r="L996">
        <v>4346</v>
      </c>
      <c r="M996">
        <v>10</v>
      </c>
      <c r="N996">
        <v>16854</v>
      </c>
      <c r="O996">
        <v>28617</v>
      </c>
      <c r="P996">
        <v>10950</v>
      </c>
      <c r="Q996" t="s">
        <v>48</v>
      </c>
      <c r="R996" t="s">
        <v>51</v>
      </c>
      <c r="S996" t="s">
        <v>53</v>
      </c>
      <c r="T996">
        <v>2</v>
      </c>
      <c r="U996" t="str">
        <f t="shared" si="30"/>
        <v>Profit</v>
      </c>
    </row>
    <row r="997" spans="1:21" x14ac:dyDescent="0.35">
      <c r="A997" s="4">
        <f t="shared" si="31"/>
        <v>45740</v>
      </c>
      <c r="B997" t="s">
        <v>22</v>
      </c>
      <c r="C997" t="s">
        <v>25</v>
      </c>
      <c r="D997" t="s">
        <v>30</v>
      </c>
      <c r="E997" t="s">
        <v>34</v>
      </c>
      <c r="F997" t="s">
        <v>38</v>
      </c>
      <c r="G997">
        <v>26568</v>
      </c>
      <c r="H997" t="s">
        <v>42</v>
      </c>
      <c r="I997" t="s">
        <v>43</v>
      </c>
      <c r="J997">
        <v>177969</v>
      </c>
      <c r="K997">
        <v>5</v>
      </c>
      <c r="L997">
        <v>729</v>
      </c>
      <c r="M997">
        <v>10</v>
      </c>
      <c r="N997">
        <v>14893</v>
      </c>
      <c r="O997">
        <v>6363</v>
      </c>
      <c r="P997">
        <v>5161</v>
      </c>
      <c r="Q997" t="s">
        <v>49</v>
      </c>
      <c r="R997" t="s">
        <v>52</v>
      </c>
      <c r="S997" t="s">
        <v>55</v>
      </c>
      <c r="T997">
        <v>1</v>
      </c>
      <c r="U997" t="str">
        <f t="shared" si="30"/>
        <v>Profit</v>
      </c>
    </row>
    <row r="998" spans="1:21" x14ac:dyDescent="0.35">
      <c r="A998" s="4">
        <f t="shared" si="31"/>
        <v>45741</v>
      </c>
      <c r="B998" t="s">
        <v>22</v>
      </c>
      <c r="C998" t="s">
        <v>24</v>
      </c>
      <c r="D998" t="s">
        <v>33</v>
      </c>
      <c r="E998" t="s">
        <v>36</v>
      </c>
      <c r="F998" t="s">
        <v>40</v>
      </c>
      <c r="G998">
        <v>48092</v>
      </c>
      <c r="H998" t="s">
        <v>42</v>
      </c>
      <c r="I998" t="s">
        <v>45</v>
      </c>
      <c r="J998">
        <v>484569</v>
      </c>
      <c r="K998">
        <v>8</v>
      </c>
      <c r="L998">
        <v>1927</v>
      </c>
      <c r="M998">
        <v>0</v>
      </c>
      <c r="N998">
        <v>40271</v>
      </c>
      <c r="O998">
        <v>11533</v>
      </c>
      <c r="P998">
        <v>7656</v>
      </c>
      <c r="Q998" t="s">
        <v>47</v>
      </c>
      <c r="R998" t="s">
        <v>51</v>
      </c>
      <c r="S998" t="s">
        <v>53</v>
      </c>
      <c r="T998">
        <v>5</v>
      </c>
      <c r="U998" t="str">
        <f t="shared" si="30"/>
        <v>Profit</v>
      </c>
    </row>
    <row r="999" spans="1:21" x14ac:dyDescent="0.35">
      <c r="A999" s="4">
        <f t="shared" si="31"/>
        <v>45741</v>
      </c>
      <c r="B999" t="s">
        <v>21</v>
      </c>
      <c r="C999" t="s">
        <v>27</v>
      </c>
      <c r="D999" t="s">
        <v>29</v>
      </c>
      <c r="E999" t="s">
        <v>36</v>
      </c>
      <c r="F999" t="s">
        <v>38</v>
      </c>
      <c r="G999">
        <v>81019</v>
      </c>
      <c r="H999" t="s">
        <v>42</v>
      </c>
      <c r="I999" t="s">
        <v>44</v>
      </c>
      <c r="J999">
        <v>766919</v>
      </c>
      <c r="K999">
        <v>8</v>
      </c>
      <c r="L999">
        <v>2199</v>
      </c>
      <c r="M999">
        <v>20</v>
      </c>
      <c r="N999">
        <v>8224</v>
      </c>
      <c r="O999">
        <v>4201</v>
      </c>
      <c r="P999">
        <v>-4591</v>
      </c>
      <c r="Q999" t="s">
        <v>48</v>
      </c>
      <c r="R999" t="s">
        <v>50</v>
      </c>
      <c r="S999" t="s">
        <v>53</v>
      </c>
      <c r="T999">
        <v>3</v>
      </c>
      <c r="U999" t="str">
        <f t="shared" si="30"/>
        <v>Loss</v>
      </c>
    </row>
    <row r="1000" spans="1:21" x14ac:dyDescent="0.35">
      <c r="A1000" s="4">
        <f t="shared" si="31"/>
        <v>45741</v>
      </c>
      <c r="B1000" t="s">
        <v>21</v>
      </c>
      <c r="C1000" t="s">
        <v>25</v>
      </c>
      <c r="D1000" t="s">
        <v>31</v>
      </c>
      <c r="E1000" t="s">
        <v>35</v>
      </c>
      <c r="F1000" t="s">
        <v>38</v>
      </c>
      <c r="G1000">
        <v>72679</v>
      </c>
      <c r="H1000" t="s">
        <v>42</v>
      </c>
      <c r="I1000" t="s">
        <v>43</v>
      </c>
      <c r="J1000">
        <v>950160</v>
      </c>
      <c r="K1000">
        <v>1</v>
      </c>
      <c r="L1000">
        <v>4469</v>
      </c>
      <c r="M1000">
        <v>5</v>
      </c>
      <c r="N1000">
        <v>42373</v>
      </c>
      <c r="O1000">
        <v>7998</v>
      </c>
      <c r="P1000">
        <v>4817</v>
      </c>
      <c r="Q1000" t="s">
        <v>49</v>
      </c>
      <c r="R1000" t="s">
        <v>50</v>
      </c>
      <c r="S1000" t="s">
        <v>55</v>
      </c>
      <c r="T1000">
        <v>1</v>
      </c>
      <c r="U1000" t="str">
        <f t="shared" si="30"/>
        <v>Profit</v>
      </c>
    </row>
    <row r="1001" spans="1:21" x14ac:dyDescent="0.35">
      <c r="A1001" s="4">
        <f t="shared" si="31"/>
        <v>45741</v>
      </c>
      <c r="B1001" t="s">
        <v>20</v>
      </c>
      <c r="C1001" t="s">
        <v>27</v>
      </c>
      <c r="D1001" t="s">
        <v>28</v>
      </c>
      <c r="E1001" t="s">
        <v>35</v>
      </c>
      <c r="F1001" t="s">
        <v>39</v>
      </c>
      <c r="G1001">
        <v>75781</v>
      </c>
      <c r="H1001" t="s">
        <v>42</v>
      </c>
      <c r="I1001" t="s">
        <v>43</v>
      </c>
      <c r="J1001">
        <v>104952</v>
      </c>
      <c r="K1001">
        <v>1</v>
      </c>
      <c r="L1001">
        <v>3565</v>
      </c>
      <c r="M1001">
        <v>0</v>
      </c>
      <c r="N1001">
        <v>29685</v>
      </c>
      <c r="O1001">
        <v>27663</v>
      </c>
      <c r="P1001">
        <v>-1041</v>
      </c>
      <c r="Q1001" t="s">
        <v>46</v>
      </c>
      <c r="R1001" t="s">
        <v>52</v>
      </c>
      <c r="S1001" t="s">
        <v>55</v>
      </c>
      <c r="T1001">
        <v>4</v>
      </c>
      <c r="U1001" t="str">
        <f t="shared" si="30"/>
        <v>Loss</v>
      </c>
    </row>
    <row r="1002" spans="1:21" x14ac:dyDescent="0.35">
      <c r="A1002" s="4">
        <f t="shared" si="31"/>
        <v>45741</v>
      </c>
      <c r="B1002" t="s">
        <v>23</v>
      </c>
      <c r="C1002" t="s">
        <v>24</v>
      </c>
      <c r="D1002" t="s">
        <v>29</v>
      </c>
      <c r="E1002" t="s">
        <v>35</v>
      </c>
      <c r="F1002" t="s">
        <v>39</v>
      </c>
      <c r="G1002">
        <v>18430</v>
      </c>
      <c r="H1002" t="s">
        <v>41</v>
      </c>
      <c r="I1002" t="s">
        <v>45</v>
      </c>
      <c r="J1002">
        <v>423870</v>
      </c>
      <c r="K1002">
        <v>6</v>
      </c>
      <c r="L1002">
        <v>2645</v>
      </c>
      <c r="M1002">
        <v>20</v>
      </c>
      <c r="N1002">
        <v>30509</v>
      </c>
      <c r="O1002">
        <v>6331</v>
      </c>
      <c r="P1002">
        <v>-1426</v>
      </c>
      <c r="Q1002" t="s">
        <v>47</v>
      </c>
      <c r="R1002" t="s">
        <v>51</v>
      </c>
      <c r="S1002" t="s">
        <v>54</v>
      </c>
      <c r="T1002">
        <v>1</v>
      </c>
      <c r="U1002" t="str">
        <f t="shared" si="30"/>
        <v>Loss</v>
      </c>
    </row>
    <row r="1003" spans="1:21" x14ac:dyDescent="0.35">
      <c r="A1003" s="4">
        <f t="shared" si="31"/>
        <v>45741</v>
      </c>
      <c r="B1003" t="s">
        <v>20</v>
      </c>
      <c r="C1003" t="s">
        <v>26</v>
      </c>
      <c r="D1003" t="s">
        <v>31</v>
      </c>
      <c r="E1003" t="s">
        <v>35</v>
      </c>
      <c r="F1003" t="s">
        <v>40</v>
      </c>
      <c r="G1003">
        <v>83719</v>
      </c>
      <c r="H1003" t="s">
        <v>41</v>
      </c>
      <c r="I1003" t="s">
        <v>43</v>
      </c>
      <c r="J1003">
        <v>402754</v>
      </c>
      <c r="K1003">
        <v>7</v>
      </c>
      <c r="L1003">
        <v>506</v>
      </c>
      <c r="M1003">
        <v>5</v>
      </c>
      <c r="N1003">
        <v>20476</v>
      </c>
      <c r="O1003">
        <v>26655</v>
      </c>
      <c r="P1003">
        <v>10384</v>
      </c>
      <c r="Q1003" t="s">
        <v>49</v>
      </c>
      <c r="R1003" t="s">
        <v>51</v>
      </c>
      <c r="S1003" t="s">
        <v>53</v>
      </c>
      <c r="T1003">
        <v>2</v>
      </c>
      <c r="U1003" t="str">
        <f t="shared" si="30"/>
        <v>Profit</v>
      </c>
    </row>
    <row r="1004" spans="1:21" x14ac:dyDescent="0.35">
      <c r="A1004" s="4">
        <f t="shared" si="31"/>
        <v>45741</v>
      </c>
      <c r="B1004" t="s">
        <v>22</v>
      </c>
      <c r="C1004" t="s">
        <v>26</v>
      </c>
      <c r="D1004" t="s">
        <v>32</v>
      </c>
      <c r="E1004" t="s">
        <v>34</v>
      </c>
      <c r="F1004" t="s">
        <v>39</v>
      </c>
      <c r="G1004">
        <v>48692</v>
      </c>
      <c r="H1004" t="s">
        <v>41</v>
      </c>
      <c r="I1004" t="s">
        <v>43</v>
      </c>
      <c r="J1004">
        <v>853689</v>
      </c>
      <c r="K1004">
        <v>2</v>
      </c>
      <c r="L1004">
        <v>4772</v>
      </c>
      <c r="M1004">
        <v>15</v>
      </c>
      <c r="N1004">
        <v>13062</v>
      </c>
      <c r="O1004">
        <v>11951</v>
      </c>
      <c r="P1004">
        <v>19736</v>
      </c>
      <c r="Q1004" t="s">
        <v>46</v>
      </c>
      <c r="R1004" t="s">
        <v>52</v>
      </c>
      <c r="S1004" t="s">
        <v>54</v>
      </c>
      <c r="T1004">
        <v>1</v>
      </c>
      <c r="U1004" t="str">
        <f t="shared" si="30"/>
        <v>Profit</v>
      </c>
    </row>
    <row r="1005" spans="1:21" x14ac:dyDescent="0.35">
      <c r="A1005" s="4">
        <f t="shared" si="31"/>
        <v>45741</v>
      </c>
      <c r="B1005" t="s">
        <v>22</v>
      </c>
      <c r="C1005" t="s">
        <v>25</v>
      </c>
      <c r="D1005" t="s">
        <v>29</v>
      </c>
      <c r="E1005" t="s">
        <v>35</v>
      </c>
      <c r="F1005" t="s">
        <v>39</v>
      </c>
      <c r="G1005">
        <v>40086</v>
      </c>
      <c r="H1005" t="s">
        <v>42</v>
      </c>
      <c r="I1005" t="s">
        <v>45</v>
      </c>
      <c r="J1005">
        <v>186467</v>
      </c>
      <c r="K1005">
        <v>2</v>
      </c>
      <c r="L1005">
        <v>1729</v>
      </c>
      <c r="M1005">
        <v>20</v>
      </c>
      <c r="N1005">
        <v>43938</v>
      </c>
      <c r="O1005">
        <v>17674</v>
      </c>
      <c r="P1005">
        <v>2362</v>
      </c>
      <c r="Q1005" t="s">
        <v>48</v>
      </c>
      <c r="R1005" t="s">
        <v>50</v>
      </c>
      <c r="S1005" t="s">
        <v>54</v>
      </c>
      <c r="T1005">
        <v>5</v>
      </c>
      <c r="U1005" t="str">
        <f t="shared" si="30"/>
        <v>Profit</v>
      </c>
    </row>
    <row r="1006" spans="1:21" x14ac:dyDescent="0.35">
      <c r="A1006" s="4">
        <f t="shared" si="31"/>
        <v>45741</v>
      </c>
      <c r="B1006" t="s">
        <v>22</v>
      </c>
      <c r="C1006" t="s">
        <v>24</v>
      </c>
      <c r="D1006" t="s">
        <v>31</v>
      </c>
      <c r="E1006" t="s">
        <v>34</v>
      </c>
      <c r="F1006" t="s">
        <v>38</v>
      </c>
      <c r="G1006">
        <v>59671</v>
      </c>
      <c r="H1006" t="s">
        <v>42</v>
      </c>
      <c r="I1006" t="s">
        <v>45</v>
      </c>
      <c r="J1006">
        <v>233225</v>
      </c>
      <c r="K1006">
        <v>5</v>
      </c>
      <c r="L1006">
        <v>4894</v>
      </c>
      <c r="M1006">
        <v>5</v>
      </c>
      <c r="N1006">
        <v>47875</v>
      </c>
      <c r="O1006">
        <v>7960</v>
      </c>
      <c r="P1006">
        <v>10780</v>
      </c>
      <c r="Q1006" t="s">
        <v>48</v>
      </c>
      <c r="R1006" t="s">
        <v>51</v>
      </c>
      <c r="S1006" t="s">
        <v>55</v>
      </c>
      <c r="T1006">
        <v>5</v>
      </c>
      <c r="U1006" t="str">
        <f t="shared" si="30"/>
        <v>Profit</v>
      </c>
    </row>
    <row r="1007" spans="1:21" x14ac:dyDescent="0.35">
      <c r="A1007" s="4">
        <f t="shared" si="31"/>
        <v>45741</v>
      </c>
      <c r="B1007" t="s">
        <v>22</v>
      </c>
      <c r="C1007" t="s">
        <v>27</v>
      </c>
      <c r="D1007" t="s">
        <v>32</v>
      </c>
      <c r="E1007" t="s">
        <v>35</v>
      </c>
      <c r="F1007" t="s">
        <v>37</v>
      </c>
      <c r="G1007">
        <v>23901</v>
      </c>
      <c r="H1007" t="s">
        <v>41</v>
      </c>
      <c r="I1007" t="s">
        <v>43</v>
      </c>
      <c r="J1007">
        <v>718735</v>
      </c>
      <c r="K1007">
        <v>9</v>
      </c>
      <c r="L1007">
        <v>2323</v>
      </c>
      <c r="M1007">
        <v>10</v>
      </c>
      <c r="N1007">
        <v>3484</v>
      </c>
      <c r="O1007">
        <v>6738</v>
      </c>
      <c r="P1007">
        <v>14109</v>
      </c>
      <c r="Q1007" t="s">
        <v>47</v>
      </c>
      <c r="R1007" t="s">
        <v>51</v>
      </c>
      <c r="S1007" t="s">
        <v>53</v>
      </c>
      <c r="T1007">
        <v>3</v>
      </c>
      <c r="U1007" t="str">
        <f t="shared" si="30"/>
        <v>Profit</v>
      </c>
    </row>
    <row r="1008" spans="1:21" x14ac:dyDescent="0.35">
      <c r="A1008" s="4">
        <f t="shared" si="31"/>
        <v>45741</v>
      </c>
      <c r="B1008" t="s">
        <v>21</v>
      </c>
      <c r="C1008" t="s">
        <v>25</v>
      </c>
      <c r="D1008" t="s">
        <v>32</v>
      </c>
      <c r="E1008" t="s">
        <v>36</v>
      </c>
      <c r="F1008" t="s">
        <v>38</v>
      </c>
      <c r="G1008">
        <v>13907</v>
      </c>
      <c r="H1008" t="s">
        <v>41</v>
      </c>
      <c r="I1008" t="s">
        <v>43</v>
      </c>
      <c r="J1008">
        <v>501235</v>
      </c>
      <c r="K1008">
        <v>5</v>
      </c>
      <c r="L1008">
        <v>4484</v>
      </c>
      <c r="M1008">
        <v>20</v>
      </c>
      <c r="N1008">
        <v>28990</v>
      </c>
      <c r="O1008">
        <v>4423</v>
      </c>
      <c r="P1008">
        <v>853</v>
      </c>
      <c r="Q1008" t="s">
        <v>47</v>
      </c>
      <c r="R1008" t="s">
        <v>51</v>
      </c>
      <c r="S1008" t="s">
        <v>55</v>
      </c>
      <c r="T1008">
        <v>3</v>
      </c>
      <c r="U1008" t="str">
        <f t="shared" si="30"/>
        <v>Profit</v>
      </c>
    </row>
    <row r="1009" spans="1:21" x14ac:dyDescent="0.35">
      <c r="A1009" s="4">
        <f t="shared" si="31"/>
        <v>45741</v>
      </c>
      <c r="B1009" t="s">
        <v>22</v>
      </c>
      <c r="C1009" t="s">
        <v>24</v>
      </c>
      <c r="D1009" t="s">
        <v>32</v>
      </c>
      <c r="E1009" t="s">
        <v>36</v>
      </c>
      <c r="F1009" t="s">
        <v>39</v>
      </c>
      <c r="G1009">
        <v>38604</v>
      </c>
      <c r="H1009" t="s">
        <v>42</v>
      </c>
      <c r="I1009" t="s">
        <v>44</v>
      </c>
      <c r="J1009">
        <v>468971</v>
      </c>
      <c r="K1009">
        <v>8</v>
      </c>
      <c r="L1009">
        <v>2776</v>
      </c>
      <c r="M1009">
        <v>5</v>
      </c>
      <c r="N1009">
        <v>21760</v>
      </c>
      <c r="O1009">
        <v>12358</v>
      </c>
      <c r="P1009">
        <v>7058</v>
      </c>
      <c r="Q1009" t="s">
        <v>48</v>
      </c>
      <c r="R1009" t="s">
        <v>50</v>
      </c>
      <c r="S1009" t="s">
        <v>56</v>
      </c>
      <c r="T1009">
        <v>1</v>
      </c>
      <c r="U1009" t="str">
        <f t="shared" si="30"/>
        <v>Profit</v>
      </c>
    </row>
    <row r="1010" spans="1:21" x14ac:dyDescent="0.35">
      <c r="A1010" s="4">
        <f t="shared" si="31"/>
        <v>45742</v>
      </c>
      <c r="B1010" t="s">
        <v>21</v>
      </c>
      <c r="C1010" t="s">
        <v>24</v>
      </c>
      <c r="D1010" t="s">
        <v>32</v>
      </c>
      <c r="E1010" t="s">
        <v>35</v>
      </c>
      <c r="F1010" t="s">
        <v>38</v>
      </c>
      <c r="G1010">
        <v>47869</v>
      </c>
      <c r="H1010" t="s">
        <v>42</v>
      </c>
      <c r="I1010" t="s">
        <v>44</v>
      </c>
      <c r="J1010">
        <v>197167</v>
      </c>
      <c r="K1010">
        <v>8</v>
      </c>
      <c r="L1010">
        <v>3443</v>
      </c>
      <c r="M1010">
        <v>10</v>
      </c>
      <c r="N1010">
        <v>8326</v>
      </c>
      <c r="O1010">
        <v>4499</v>
      </c>
      <c r="P1010">
        <v>15492</v>
      </c>
      <c r="Q1010" t="s">
        <v>46</v>
      </c>
      <c r="R1010" t="s">
        <v>51</v>
      </c>
      <c r="S1010" t="s">
        <v>53</v>
      </c>
      <c r="T1010">
        <v>1</v>
      </c>
      <c r="U1010" t="str">
        <f t="shared" si="30"/>
        <v>Profit</v>
      </c>
    </row>
    <row r="1011" spans="1:21" x14ac:dyDescent="0.35">
      <c r="A1011" s="4">
        <f t="shared" si="31"/>
        <v>45742</v>
      </c>
      <c r="B1011" t="s">
        <v>21</v>
      </c>
      <c r="C1011" t="s">
        <v>27</v>
      </c>
      <c r="D1011" t="s">
        <v>32</v>
      </c>
      <c r="E1011" t="s">
        <v>35</v>
      </c>
      <c r="F1011" t="s">
        <v>40</v>
      </c>
      <c r="G1011">
        <v>24537</v>
      </c>
      <c r="H1011" t="s">
        <v>41</v>
      </c>
      <c r="I1011" t="s">
        <v>43</v>
      </c>
      <c r="J1011">
        <v>924361</v>
      </c>
      <c r="K1011">
        <v>5</v>
      </c>
      <c r="L1011">
        <v>1130</v>
      </c>
      <c r="M1011">
        <v>10</v>
      </c>
      <c r="N1011">
        <v>35234</v>
      </c>
      <c r="O1011">
        <v>25557</v>
      </c>
      <c r="P1011">
        <v>14862</v>
      </c>
      <c r="Q1011" t="s">
        <v>48</v>
      </c>
      <c r="R1011" t="s">
        <v>50</v>
      </c>
      <c r="S1011" t="s">
        <v>56</v>
      </c>
      <c r="T1011">
        <v>1</v>
      </c>
      <c r="U1011" t="str">
        <f t="shared" si="30"/>
        <v>Profit</v>
      </c>
    </row>
    <row r="1012" spans="1:21" x14ac:dyDescent="0.35">
      <c r="A1012" s="4">
        <f t="shared" si="31"/>
        <v>45742</v>
      </c>
      <c r="B1012" t="s">
        <v>22</v>
      </c>
      <c r="C1012" t="s">
        <v>25</v>
      </c>
      <c r="D1012" t="s">
        <v>30</v>
      </c>
      <c r="E1012" t="s">
        <v>34</v>
      </c>
      <c r="F1012" t="s">
        <v>37</v>
      </c>
      <c r="G1012">
        <v>22501</v>
      </c>
      <c r="H1012" t="s">
        <v>41</v>
      </c>
      <c r="I1012" t="s">
        <v>43</v>
      </c>
      <c r="J1012">
        <v>396764</v>
      </c>
      <c r="K1012">
        <v>8</v>
      </c>
      <c r="L1012">
        <v>769</v>
      </c>
      <c r="M1012">
        <v>0</v>
      </c>
      <c r="N1012">
        <v>6933</v>
      </c>
      <c r="O1012">
        <v>14086</v>
      </c>
      <c r="P1012">
        <v>5178</v>
      </c>
      <c r="Q1012" t="s">
        <v>49</v>
      </c>
      <c r="R1012" t="s">
        <v>51</v>
      </c>
      <c r="S1012" t="s">
        <v>53</v>
      </c>
      <c r="T1012">
        <v>5</v>
      </c>
      <c r="U1012" t="str">
        <f t="shared" si="30"/>
        <v>Profit</v>
      </c>
    </row>
    <row r="1013" spans="1:21" x14ac:dyDescent="0.35">
      <c r="A1013" s="4">
        <f t="shared" si="31"/>
        <v>45742</v>
      </c>
      <c r="B1013" t="s">
        <v>22</v>
      </c>
      <c r="C1013" t="s">
        <v>24</v>
      </c>
      <c r="D1013" t="s">
        <v>29</v>
      </c>
      <c r="E1013" t="s">
        <v>35</v>
      </c>
      <c r="F1013" t="s">
        <v>39</v>
      </c>
      <c r="G1013">
        <v>47371</v>
      </c>
      <c r="H1013" t="s">
        <v>41</v>
      </c>
      <c r="I1013" t="s">
        <v>44</v>
      </c>
      <c r="J1013">
        <v>861387</v>
      </c>
      <c r="K1013">
        <v>8</v>
      </c>
      <c r="L1013">
        <v>4676</v>
      </c>
      <c r="M1013">
        <v>5</v>
      </c>
      <c r="N1013">
        <v>16539</v>
      </c>
      <c r="O1013">
        <v>25188</v>
      </c>
      <c r="P1013">
        <v>13262</v>
      </c>
      <c r="Q1013" t="s">
        <v>49</v>
      </c>
      <c r="R1013" t="s">
        <v>50</v>
      </c>
      <c r="S1013" t="s">
        <v>54</v>
      </c>
      <c r="T1013">
        <v>5</v>
      </c>
      <c r="U1013" t="str">
        <f t="shared" si="30"/>
        <v>Profit</v>
      </c>
    </row>
    <row r="1014" spans="1:21" x14ac:dyDescent="0.35">
      <c r="A1014" s="4">
        <f t="shared" si="31"/>
        <v>45742</v>
      </c>
      <c r="B1014" t="s">
        <v>23</v>
      </c>
      <c r="C1014" t="s">
        <v>24</v>
      </c>
      <c r="D1014" t="s">
        <v>31</v>
      </c>
      <c r="E1014" t="s">
        <v>35</v>
      </c>
      <c r="F1014" t="s">
        <v>39</v>
      </c>
      <c r="G1014">
        <v>46821</v>
      </c>
      <c r="H1014" t="s">
        <v>41</v>
      </c>
      <c r="I1014" t="s">
        <v>45</v>
      </c>
      <c r="J1014">
        <v>218818</v>
      </c>
      <c r="K1014">
        <v>5</v>
      </c>
      <c r="L1014">
        <v>4271</v>
      </c>
      <c r="M1014">
        <v>0</v>
      </c>
      <c r="N1014">
        <v>35742</v>
      </c>
      <c r="O1014">
        <v>22952</v>
      </c>
      <c r="P1014">
        <v>6509</v>
      </c>
      <c r="Q1014" t="s">
        <v>46</v>
      </c>
      <c r="R1014" t="s">
        <v>52</v>
      </c>
      <c r="S1014" t="s">
        <v>55</v>
      </c>
      <c r="T1014">
        <v>4</v>
      </c>
      <c r="U1014" t="str">
        <f t="shared" si="30"/>
        <v>Profit</v>
      </c>
    </row>
    <row r="1015" spans="1:21" x14ac:dyDescent="0.35">
      <c r="A1015" s="4">
        <f t="shared" si="31"/>
        <v>45742</v>
      </c>
      <c r="B1015" t="s">
        <v>20</v>
      </c>
      <c r="C1015" t="s">
        <v>24</v>
      </c>
      <c r="D1015" t="s">
        <v>30</v>
      </c>
      <c r="E1015" t="s">
        <v>35</v>
      </c>
      <c r="F1015" t="s">
        <v>38</v>
      </c>
      <c r="G1015">
        <v>98732</v>
      </c>
      <c r="H1015" t="s">
        <v>41</v>
      </c>
      <c r="I1015" t="s">
        <v>43</v>
      </c>
      <c r="J1015">
        <v>225803</v>
      </c>
      <c r="K1015">
        <v>5</v>
      </c>
      <c r="L1015">
        <v>1000</v>
      </c>
      <c r="M1015">
        <v>0</v>
      </c>
      <c r="N1015">
        <v>47678</v>
      </c>
      <c r="O1015">
        <v>18227</v>
      </c>
      <c r="P1015">
        <v>1231</v>
      </c>
      <c r="Q1015" t="s">
        <v>49</v>
      </c>
      <c r="R1015" t="s">
        <v>50</v>
      </c>
      <c r="S1015" t="s">
        <v>56</v>
      </c>
      <c r="T1015">
        <v>4</v>
      </c>
      <c r="U1015" t="str">
        <f t="shared" si="30"/>
        <v>Profit</v>
      </c>
    </row>
    <row r="1016" spans="1:21" x14ac:dyDescent="0.35">
      <c r="A1016" s="4">
        <f t="shared" si="31"/>
        <v>45742</v>
      </c>
      <c r="B1016" t="s">
        <v>22</v>
      </c>
      <c r="C1016" t="s">
        <v>27</v>
      </c>
      <c r="D1016" t="s">
        <v>30</v>
      </c>
      <c r="E1016" t="s">
        <v>36</v>
      </c>
      <c r="F1016" t="s">
        <v>38</v>
      </c>
      <c r="G1016">
        <v>16073</v>
      </c>
      <c r="H1016" t="s">
        <v>42</v>
      </c>
      <c r="I1016" t="s">
        <v>44</v>
      </c>
      <c r="J1016">
        <v>541690</v>
      </c>
      <c r="K1016">
        <v>4</v>
      </c>
      <c r="L1016">
        <v>3250</v>
      </c>
      <c r="M1016">
        <v>15</v>
      </c>
      <c r="N1016">
        <v>7187</v>
      </c>
      <c r="O1016">
        <v>15973</v>
      </c>
      <c r="P1016">
        <v>15918</v>
      </c>
      <c r="Q1016" t="s">
        <v>49</v>
      </c>
      <c r="R1016" t="s">
        <v>52</v>
      </c>
      <c r="S1016" t="s">
        <v>53</v>
      </c>
      <c r="T1016">
        <v>4</v>
      </c>
      <c r="U1016" t="str">
        <f t="shared" si="30"/>
        <v>Profit</v>
      </c>
    </row>
    <row r="1017" spans="1:21" x14ac:dyDescent="0.35">
      <c r="A1017" s="4">
        <f t="shared" si="31"/>
        <v>45742</v>
      </c>
      <c r="B1017" t="s">
        <v>23</v>
      </c>
      <c r="C1017" t="s">
        <v>25</v>
      </c>
      <c r="D1017" t="s">
        <v>33</v>
      </c>
      <c r="E1017" t="s">
        <v>34</v>
      </c>
      <c r="F1017" t="s">
        <v>38</v>
      </c>
      <c r="G1017">
        <v>71005</v>
      </c>
      <c r="H1017" t="s">
        <v>41</v>
      </c>
      <c r="I1017" t="s">
        <v>44</v>
      </c>
      <c r="J1017">
        <v>110623</v>
      </c>
      <c r="K1017">
        <v>1</v>
      </c>
      <c r="L1017">
        <v>1812</v>
      </c>
      <c r="M1017">
        <v>0</v>
      </c>
      <c r="N1017">
        <v>41780</v>
      </c>
      <c r="O1017">
        <v>18297</v>
      </c>
      <c r="P1017">
        <v>11804</v>
      </c>
      <c r="Q1017" t="s">
        <v>47</v>
      </c>
      <c r="R1017" t="s">
        <v>51</v>
      </c>
      <c r="S1017" t="s">
        <v>54</v>
      </c>
      <c r="T1017">
        <v>3</v>
      </c>
      <c r="U1017" t="str">
        <f t="shared" si="30"/>
        <v>Profit</v>
      </c>
    </row>
    <row r="1018" spans="1:21" x14ac:dyDescent="0.35">
      <c r="A1018" s="4">
        <f t="shared" si="31"/>
        <v>45742</v>
      </c>
      <c r="B1018" t="s">
        <v>23</v>
      </c>
      <c r="C1018" t="s">
        <v>25</v>
      </c>
      <c r="D1018" t="s">
        <v>33</v>
      </c>
      <c r="E1018" t="s">
        <v>36</v>
      </c>
      <c r="F1018" t="s">
        <v>38</v>
      </c>
      <c r="G1018">
        <v>86097</v>
      </c>
      <c r="H1018" t="s">
        <v>41</v>
      </c>
      <c r="I1018" t="s">
        <v>43</v>
      </c>
      <c r="J1018">
        <v>185504</v>
      </c>
      <c r="K1018">
        <v>9</v>
      </c>
      <c r="L1018">
        <v>2653</v>
      </c>
      <c r="M1018">
        <v>0</v>
      </c>
      <c r="N1018">
        <v>48789</v>
      </c>
      <c r="O1018">
        <v>21823</v>
      </c>
      <c r="P1018">
        <v>17155</v>
      </c>
      <c r="Q1018" t="s">
        <v>49</v>
      </c>
      <c r="R1018" t="s">
        <v>51</v>
      </c>
      <c r="S1018" t="s">
        <v>55</v>
      </c>
      <c r="T1018">
        <v>5</v>
      </c>
      <c r="U1018" t="str">
        <f t="shared" si="30"/>
        <v>Profit</v>
      </c>
    </row>
    <row r="1019" spans="1:21" x14ac:dyDescent="0.35">
      <c r="A1019" s="4">
        <f t="shared" si="31"/>
        <v>45742</v>
      </c>
      <c r="B1019" t="s">
        <v>20</v>
      </c>
      <c r="C1019" t="s">
        <v>25</v>
      </c>
      <c r="D1019" t="s">
        <v>33</v>
      </c>
      <c r="E1019" t="s">
        <v>34</v>
      </c>
      <c r="F1019" t="s">
        <v>39</v>
      </c>
      <c r="G1019">
        <v>28101</v>
      </c>
      <c r="H1019" t="s">
        <v>42</v>
      </c>
      <c r="I1019" t="s">
        <v>43</v>
      </c>
      <c r="J1019">
        <v>103809</v>
      </c>
      <c r="K1019">
        <v>2</v>
      </c>
      <c r="L1019">
        <v>1108</v>
      </c>
      <c r="M1019">
        <v>15</v>
      </c>
      <c r="N1019">
        <v>4651</v>
      </c>
      <c r="O1019">
        <v>23051</v>
      </c>
      <c r="P1019">
        <v>15277</v>
      </c>
      <c r="Q1019" t="s">
        <v>46</v>
      </c>
      <c r="R1019" t="s">
        <v>51</v>
      </c>
      <c r="S1019" t="s">
        <v>55</v>
      </c>
      <c r="T1019">
        <v>1</v>
      </c>
      <c r="U1019" t="str">
        <f t="shared" si="30"/>
        <v>Profit</v>
      </c>
    </row>
    <row r="1020" spans="1:21" x14ac:dyDescent="0.35">
      <c r="A1020" s="4">
        <f t="shared" si="31"/>
        <v>45742</v>
      </c>
      <c r="B1020" t="s">
        <v>21</v>
      </c>
      <c r="C1020" t="s">
        <v>25</v>
      </c>
      <c r="D1020" t="s">
        <v>28</v>
      </c>
      <c r="E1020" t="s">
        <v>36</v>
      </c>
      <c r="F1020" t="s">
        <v>38</v>
      </c>
      <c r="G1020">
        <v>41426</v>
      </c>
      <c r="H1020" t="s">
        <v>41</v>
      </c>
      <c r="I1020" t="s">
        <v>44</v>
      </c>
      <c r="J1020">
        <v>223690</v>
      </c>
      <c r="K1020">
        <v>1</v>
      </c>
      <c r="L1020">
        <v>3543</v>
      </c>
      <c r="M1020">
        <v>15</v>
      </c>
      <c r="N1020">
        <v>20183</v>
      </c>
      <c r="O1020">
        <v>25280</v>
      </c>
      <c r="P1020">
        <v>18807</v>
      </c>
      <c r="Q1020" t="s">
        <v>48</v>
      </c>
      <c r="R1020" t="s">
        <v>52</v>
      </c>
      <c r="S1020" t="s">
        <v>56</v>
      </c>
      <c r="T1020">
        <v>1</v>
      </c>
      <c r="U1020" t="str">
        <f t="shared" si="30"/>
        <v>Profit</v>
      </c>
    </row>
    <row r="1021" spans="1:21" x14ac:dyDescent="0.35">
      <c r="A1021" s="4">
        <f t="shared" si="31"/>
        <v>45742</v>
      </c>
      <c r="B1021" t="s">
        <v>22</v>
      </c>
      <c r="C1021" t="s">
        <v>26</v>
      </c>
      <c r="D1021" t="s">
        <v>33</v>
      </c>
      <c r="E1021" t="s">
        <v>35</v>
      </c>
      <c r="F1021" t="s">
        <v>39</v>
      </c>
      <c r="G1021">
        <v>17313</v>
      </c>
      <c r="H1021" t="s">
        <v>42</v>
      </c>
      <c r="I1021" t="s">
        <v>43</v>
      </c>
      <c r="J1021">
        <v>717195</v>
      </c>
      <c r="K1021">
        <v>6</v>
      </c>
      <c r="L1021">
        <v>2163</v>
      </c>
      <c r="M1021">
        <v>20</v>
      </c>
      <c r="N1021">
        <v>16963</v>
      </c>
      <c r="O1021">
        <v>21374</v>
      </c>
      <c r="P1021">
        <v>11017</v>
      </c>
      <c r="Q1021" t="s">
        <v>46</v>
      </c>
      <c r="R1021" t="s">
        <v>51</v>
      </c>
      <c r="S1021" t="s">
        <v>54</v>
      </c>
      <c r="T1021">
        <v>4</v>
      </c>
      <c r="U1021" t="str">
        <f t="shared" si="30"/>
        <v>Profit</v>
      </c>
    </row>
    <row r="1022" spans="1:21" x14ac:dyDescent="0.35">
      <c r="A1022" s="4">
        <f t="shared" si="31"/>
        <v>45743</v>
      </c>
      <c r="B1022" t="s">
        <v>20</v>
      </c>
      <c r="C1022" t="s">
        <v>26</v>
      </c>
      <c r="D1022" t="s">
        <v>31</v>
      </c>
      <c r="E1022" t="s">
        <v>36</v>
      </c>
      <c r="F1022" t="s">
        <v>38</v>
      </c>
      <c r="G1022">
        <v>40773</v>
      </c>
      <c r="H1022" t="s">
        <v>42</v>
      </c>
      <c r="I1022" t="s">
        <v>45</v>
      </c>
      <c r="J1022">
        <v>806406</v>
      </c>
      <c r="K1022">
        <v>5</v>
      </c>
      <c r="L1022">
        <v>3794</v>
      </c>
      <c r="M1022">
        <v>0</v>
      </c>
      <c r="N1022">
        <v>19399</v>
      </c>
      <c r="O1022">
        <v>10168</v>
      </c>
      <c r="P1022">
        <v>8318</v>
      </c>
      <c r="Q1022" t="s">
        <v>47</v>
      </c>
      <c r="R1022" t="s">
        <v>50</v>
      </c>
      <c r="S1022" t="s">
        <v>53</v>
      </c>
      <c r="T1022">
        <v>3</v>
      </c>
      <c r="U1022" t="str">
        <f t="shared" si="30"/>
        <v>Profit</v>
      </c>
    </row>
    <row r="1023" spans="1:21" x14ac:dyDescent="0.35">
      <c r="A1023" s="4">
        <f t="shared" si="31"/>
        <v>45743</v>
      </c>
      <c r="B1023" t="s">
        <v>22</v>
      </c>
      <c r="C1023" t="s">
        <v>25</v>
      </c>
      <c r="D1023" t="s">
        <v>30</v>
      </c>
      <c r="E1023" t="s">
        <v>36</v>
      </c>
      <c r="F1023" t="s">
        <v>37</v>
      </c>
      <c r="G1023">
        <v>38003</v>
      </c>
      <c r="H1023" t="s">
        <v>41</v>
      </c>
      <c r="I1023" t="s">
        <v>43</v>
      </c>
      <c r="J1023">
        <v>209502</v>
      </c>
      <c r="K1023">
        <v>1</v>
      </c>
      <c r="L1023">
        <v>2497</v>
      </c>
      <c r="M1023">
        <v>10</v>
      </c>
      <c r="N1023">
        <v>8238</v>
      </c>
      <c r="O1023">
        <v>28902</v>
      </c>
      <c r="P1023">
        <v>11883</v>
      </c>
      <c r="Q1023" t="s">
        <v>46</v>
      </c>
      <c r="R1023" t="s">
        <v>50</v>
      </c>
      <c r="S1023" t="s">
        <v>56</v>
      </c>
      <c r="T1023">
        <v>3</v>
      </c>
      <c r="U1023" t="str">
        <f t="shared" si="30"/>
        <v>Profit</v>
      </c>
    </row>
    <row r="1024" spans="1:21" x14ac:dyDescent="0.35">
      <c r="A1024" s="4">
        <f t="shared" si="31"/>
        <v>45743</v>
      </c>
      <c r="B1024" t="s">
        <v>23</v>
      </c>
      <c r="C1024" t="s">
        <v>27</v>
      </c>
      <c r="D1024" t="s">
        <v>31</v>
      </c>
      <c r="E1024" t="s">
        <v>34</v>
      </c>
      <c r="F1024" t="s">
        <v>37</v>
      </c>
      <c r="G1024">
        <v>69668</v>
      </c>
      <c r="H1024" t="s">
        <v>41</v>
      </c>
      <c r="I1024" t="s">
        <v>44</v>
      </c>
      <c r="J1024">
        <v>424640</v>
      </c>
      <c r="K1024">
        <v>7</v>
      </c>
      <c r="L1024">
        <v>2929</v>
      </c>
      <c r="M1024">
        <v>15</v>
      </c>
      <c r="N1024">
        <v>28324</v>
      </c>
      <c r="O1024">
        <v>27668</v>
      </c>
      <c r="P1024">
        <v>19821</v>
      </c>
      <c r="Q1024" t="s">
        <v>48</v>
      </c>
      <c r="R1024" t="s">
        <v>52</v>
      </c>
      <c r="S1024" t="s">
        <v>53</v>
      </c>
      <c r="T1024">
        <v>4</v>
      </c>
      <c r="U1024" t="str">
        <f t="shared" si="30"/>
        <v>Profit</v>
      </c>
    </row>
    <row r="1025" spans="1:21" x14ac:dyDescent="0.35">
      <c r="A1025" s="4">
        <f t="shared" si="31"/>
        <v>45743</v>
      </c>
      <c r="B1025" t="s">
        <v>23</v>
      </c>
      <c r="C1025" t="s">
        <v>26</v>
      </c>
      <c r="D1025" t="s">
        <v>29</v>
      </c>
      <c r="E1025" t="s">
        <v>34</v>
      </c>
      <c r="F1025" t="s">
        <v>38</v>
      </c>
      <c r="G1025">
        <v>81250</v>
      </c>
      <c r="H1025" t="s">
        <v>42</v>
      </c>
      <c r="I1025" t="s">
        <v>44</v>
      </c>
      <c r="J1025">
        <v>335614</v>
      </c>
      <c r="K1025">
        <v>7</v>
      </c>
      <c r="L1025">
        <v>4699</v>
      </c>
      <c r="M1025">
        <v>5</v>
      </c>
      <c r="N1025">
        <v>49900</v>
      </c>
      <c r="O1025">
        <v>2200</v>
      </c>
      <c r="P1025">
        <v>-559</v>
      </c>
      <c r="Q1025" t="s">
        <v>48</v>
      </c>
      <c r="R1025" t="s">
        <v>50</v>
      </c>
      <c r="S1025" t="s">
        <v>54</v>
      </c>
      <c r="T1025">
        <v>1</v>
      </c>
      <c r="U1025" t="str">
        <f t="shared" si="30"/>
        <v>Loss</v>
      </c>
    </row>
    <row r="1026" spans="1:21" x14ac:dyDescent="0.35">
      <c r="A1026" s="4">
        <f t="shared" si="31"/>
        <v>45743</v>
      </c>
      <c r="B1026" t="s">
        <v>21</v>
      </c>
      <c r="C1026" t="s">
        <v>24</v>
      </c>
      <c r="D1026" t="s">
        <v>33</v>
      </c>
      <c r="E1026" t="s">
        <v>36</v>
      </c>
      <c r="F1026" t="s">
        <v>38</v>
      </c>
      <c r="G1026">
        <v>52294</v>
      </c>
      <c r="H1026" t="s">
        <v>42</v>
      </c>
      <c r="I1026" t="s">
        <v>43</v>
      </c>
      <c r="J1026">
        <v>787099</v>
      </c>
      <c r="K1026">
        <v>3</v>
      </c>
      <c r="L1026">
        <v>3211</v>
      </c>
      <c r="M1026">
        <v>20</v>
      </c>
      <c r="N1026">
        <v>44416</v>
      </c>
      <c r="O1026">
        <v>24773</v>
      </c>
      <c r="P1026">
        <v>18755</v>
      </c>
      <c r="Q1026" t="s">
        <v>46</v>
      </c>
      <c r="R1026" t="s">
        <v>52</v>
      </c>
      <c r="S1026" t="s">
        <v>55</v>
      </c>
      <c r="T1026">
        <v>3</v>
      </c>
      <c r="U1026" t="str">
        <f t="shared" si="30"/>
        <v>Profit</v>
      </c>
    </row>
    <row r="1027" spans="1:21" x14ac:dyDescent="0.35">
      <c r="A1027" s="4">
        <f t="shared" si="31"/>
        <v>45743</v>
      </c>
      <c r="B1027" t="s">
        <v>23</v>
      </c>
      <c r="C1027" t="s">
        <v>26</v>
      </c>
      <c r="D1027" t="s">
        <v>28</v>
      </c>
      <c r="E1027" t="s">
        <v>34</v>
      </c>
      <c r="F1027" t="s">
        <v>40</v>
      </c>
      <c r="G1027">
        <v>23582</v>
      </c>
      <c r="H1027" t="s">
        <v>42</v>
      </c>
      <c r="I1027" t="s">
        <v>44</v>
      </c>
      <c r="J1027">
        <v>304396</v>
      </c>
      <c r="K1027">
        <v>8</v>
      </c>
      <c r="L1027">
        <v>3685</v>
      </c>
      <c r="M1027">
        <v>20</v>
      </c>
      <c r="N1027">
        <v>43328</v>
      </c>
      <c r="O1027">
        <v>19032</v>
      </c>
      <c r="P1027">
        <v>19033</v>
      </c>
      <c r="Q1027" t="s">
        <v>48</v>
      </c>
      <c r="R1027" t="s">
        <v>52</v>
      </c>
      <c r="S1027" t="s">
        <v>55</v>
      </c>
      <c r="T1027">
        <v>2</v>
      </c>
      <c r="U1027" t="str">
        <f t="shared" ref="U1027:U1090" si="32">IF(P1027&lt;0,"Loss","Profit")</f>
        <v>Profit</v>
      </c>
    </row>
    <row r="1028" spans="1:21" x14ac:dyDescent="0.35">
      <c r="A1028" s="4">
        <f t="shared" si="31"/>
        <v>45743</v>
      </c>
      <c r="B1028" t="s">
        <v>23</v>
      </c>
      <c r="C1028" t="s">
        <v>24</v>
      </c>
      <c r="D1028" t="s">
        <v>29</v>
      </c>
      <c r="E1028" t="s">
        <v>34</v>
      </c>
      <c r="F1028" t="s">
        <v>37</v>
      </c>
      <c r="G1028">
        <v>23760</v>
      </c>
      <c r="H1028" t="s">
        <v>41</v>
      </c>
      <c r="I1028" t="s">
        <v>45</v>
      </c>
      <c r="J1028">
        <v>876221</v>
      </c>
      <c r="K1028">
        <v>6</v>
      </c>
      <c r="L1028">
        <v>2031</v>
      </c>
      <c r="M1028">
        <v>0</v>
      </c>
      <c r="N1028">
        <v>34667</v>
      </c>
      <c r="O1028">
        <v>1121</v>
      </c>
      <c r="P1028">
        <v>9063</v>
      </c>
      <c r="Q1028" t="s">
        <v>47</v>
      </c>
      <c r="R1028" t="s">
        <v>51</v>
      </c>
      <c r="S1028" t="s">
        <v>55</v>
      </c>
      <c r="T1028">
        <v>4</v>
      </c>
      <c r="U1028" t="str">
        <f t="shared" si="32"/>
        <v>Profit</v>
      </c>
    </row>
    <row r="1029" spans="1:21" x14ac:dyDescent="0.35">
      <c r="A1029" s="4">
        <f t="shared" si="31"/>
        <v>45743</v>
      </c>
      <c r="B1029" t="s">
        <v>20</v>
      </c>
      <c r="C1029" t="s">
        <v>25</v>
      </c>
      <c r="D1029" t="s">
        <v>28</v>
      </c>
      <c r="E1029" t="s">
        <v>34</v>
      </c>
      <c r="F1029" t="s">
        <v>39</v>
      </c>
      <c r="G1029">
        <v>81791</v>
      </c>
      <c r="H1029" t="s">
        <v>41</v>
      </c>
      <c r="I1029" t="s">
        <v>43</v>
      </c>
      <c r="J1029">
        <v>860073</v>
      </c>
      <c r="K1029">
        <v>4</v>
      </c>
      <c r="L1029">
        <v>4716</v>
      </c>
      <c r="M1029">
        <v>10</v>
      </c>
      <c r="N1029">
        <v>8047</v>
      </c>
      <c r="O1029">
        <v>5370</v>
      </c>
      <c r="P1029">
        <v>16597</v>
      </c>
      <c r="Q1029" t="s">
        <v>46</v>
      </c>
      <c r="R1029" t="s">
        <v>52</v>
      </c>
      <c r="S1029" t="s">
        <v>53</v>
      </c>
      <c r="T1029">
        <v>1</v>
      </c>
      <c r="U1029" t="str">
        <f t="shared" si="32"/>
        <v>Profit</v>
      </c>
    </row>
    <row r="1030" spans="1:21" x14ac:dyDescent="0.35">
      <c r="A1030" s="4">
        <f t="shared" si="31"/>
        <v>45743</v>
      </c>
      <c r="B1030" t="s">
        <v>22</v>
      </c>
      <c r="C1030" t="s">
        <v>26</v>
      </c>
      <c r="D1030" t="s">
        <v>29</v>
      </c>
      <c r="E1030" t="s">
        <v>34</v>
      </c>
      <c r="F1030" t="s">
        <v>37</v>
      </c>
      <c r="G1030">
        <v>92158</v>
      </c>
      <c r="H1030" t="s">
        <v>41</v>
      </c>
      <c r="I1030" t="s">
        <v>43</v>
      </c>
      <c r="J1030">
        <v>265910</v>
      </c>
      <c r="K1030">
        <v>3</v>
      </c>
      <c r="L1030">
        <v>4206</v>
      </c>
      <c r="M1030">
        <v>15</v>
      </c>
      <c r="N1030">
        <v>8589</v>
      </c>
      <c r="O1030">
        <v>10151</v>
      </c>
      <c r="P1030">
        <v>13951</v>
      </c>
      <c r="Q1030" t="s">
        <v>49</v>
      </c>
      <c r="R1030" t="s">
        <v>50</v>
      </c>
      <c r="S1030" t="s">
        <v>53</v>
      </c>
      <c r="T1030">
        <v>2</v>
      </c>
      <c r="U1030" t="str">
        <f t="shared" si="32"/>
        <v>Profit</v>
      </c>
    </row>
    <row r="1031" spans="1:21" x14ac:dyDescent="0.35">
      <c r="A1031" s="4">
        <f t="shared" si="31"/>
        <v>45743</v>
      </c>
      <c r="B1031" t="s">
        <v>22</v>
      </c>
      <c r="C1031" t="s">
        <v>27</v>
      </c>
      <c r="D1031" t="s">
        <v>30</v>
      </c>
      <c r="E1031" t="s">
        <v>34</v>
      </c>
      <c r="F1031" t="s">
        <v>39</v>
      </c>
      <c r="G1031">
        <v>45983</v>
      </c>
      <c r="H1031" t="s">
        <v>41</v>
      </c>
      <c r="I1031" t="s">
        <v>44</v>
      </c>
      <c r="J1031">
        <v>759494</v>
      </c>
      <c r="K1031">
        <v>1</v>
      </c>
      <c r="L1031">
        <v>3574</v>
      </c>
      <c r="M1031">
        <v>5</v>
      </c>
      <c r="N1031">
        <v>49426</v>
      </c>
      <c r="O1031">
        <v>4815</v>
      </c>
      <c r="P1031">
        <v>1048</v>
      </c>
      <c r="Q1031" t="s">
        <v>46</v>
      </c>
      <c r="R1031" t="s">
        <v>50</v>
      </c>
      <c r="S1031" t="s">
        <v>55</v>
      </c>
      <c r="T1031">
        <v>5</v>
      </c>
      <c r="U1031" t="str">
        <f t="shared" si="32"/>
        <v>Profit</v>
      </c>
    </row>
    <row r="1032" spans="1:21" x14ac:dyDescent="0.35">
      <c r="A1032" s="4">
        <f t="shared" si="31"/>
        <v>45743</v>
      </c>
      <c r="B1032" t="s">
        <v>20</v>
      </c>
      <c r="C1032" t="s">
        <v>26</v>
      </c>
      <c r="D1032" t="s">
        <v>31</v>
      </c>
      <c r="E1032" t="s">
        <v>36</v>
      </c>
      <c r="F1032" t="s">
        <v>38</v>
      </c>
      <c r="G1032">
        <v>50309</v>
      </c>
      <c r="H1032" t="s">
        <v>41</v>
      </c>
      <c r="I1032" t="s">
        <v>45</v>
      </c>
      <c r="J1032">
        <v>284492</v>
      </c>
      <c r="K1032">
        <v>2</v>
      </c>
      <c r="L1032">
        <v>1175</v>
      </c>
      <c r="M1032">
        <v>0</v>
      </c>
      <c r="N1032">
        <v>16965</v>
      </c>
      <c r="O1032">
        <v>5407</v>
      </c>
      <c r="P1032">
        <v>7457</v>
      </c>
      <c r="Q1032" t="s">
        <v>49</v>
      </c>
      <c r="R1032" t="s">
        <v>51</v>
      </c>
      <c r="S1032" t="s">
        <v>53</v>
      </c>
      <c r="T1032">
        <v>1</v>
      </c>
      <c r="U1032" t="str">
        <f t="shared" si="32"/>
        <v>Profit</v>
      </c>
    </row>
    <row r="1033" spans="1:21" x14ac:dyDescent="0.35">
      <c r="A1033" s="4">
        <f t="shared" si="31"/>
        <v>45743</v>
      </c>
      <c r="B1033" t="s">
        <v>21</v>
      </c>
      <c r="C1033" t="s">
        <v>26</v>
      </c>
      <c r="D1033" t="s">
        <v>32</v>
      </c>
      <c r="E1033" t="s">
        <v>34</v>
      </c>
      <c r="F1033" t="s">
        <v>37</v>
      </c>
      <c r="G1033">
        <v>39715</v>
      </c>
      <c r="H1033" t="s">
        <v>42</v>
      </c>
      <c r="I1033" t="s">
        <v>43</v>
      </c>
      <c r="J1033">
        <v>391575</v>
      </c>
      <c r="K1033">
        <v>2</v>
      </c>
      <c r="L1033">
        <v>2154</v>
      </c>
      <c r="M1033">
        <v>10</v>
      </c>
      <c r="N1033">
        <v>14805</v>
      </c>
      <c r="O1033">
        <v>15753</v>
      </c>
      <c r="P1033">
        <v>-786</v>
      </c>
      <c r="Q1033" t="s">
        <v>49</v>
      </c>
      <c r="R1033" t="s">
        <v>52</v>
      </c>
      <c r="S1033" t="s">
        <v>53</v>
      </c>
      <c r="T1033">
        <v>2</v>
      </c>
      <c r="U1033" t="str">
        <f t="shared" si="32"/>
        <v>Loss</v>
      </c>
    </row>
    <row r="1034" spans="1:21" x14ac:dyDescent="0.35">
      <c r="A1034" s="4">
        <f t="shared" si="31"/>
        <v>45744</v>
      </c>
      <c r="B1034" t="s">
        <v>22</v>
      </c>
      <c r="C1034" t="s">
        <v>26</v>
      </c>
      <c r="D1034" t="s">
        <v>31</v>
      </c>
      <c r="E1034" t="s">
        <v>35</v>
      </c>
      <c r="F1034" t="s">
        <v>37</v>
      </c>
      <c r="G1034">
        <v>46415</v>
      </c>
      <c r="H1034" t="s">
        <v>41</v>
      </c>
      <c r="I1034" t="s">
        <v>44</v>
      </c>
      <c r="J1034">
        <v>351770</v>
      </c>
      <c r="K1034">
        <v>5</v>
      </c>
      <c r="L1034">
        <v>4656</v>
      </c>
      <c r="M1034">
        <v>0</v>
      </c>
      <c r="N1034">
        <v>3344</v>
      </c>
      <c r="O1034">
        <v>18736</v>
      </c>
      <c r="P1034">
        <v>3949</v>
      </c>
      <c r="Q1034" t="s">
        <v>46</v>
      </c>
      <c r="R1034" t="s">
        <v>51</v>
      </c>
      <c r="S1034" t="s">
        <v>55</v>
      </c>
      <c r="T1034">
        <v>5</v>
      </c>
      <c r="U1034" t="str">
        <f t="shared" si="32"/>
        <v>Profit</v>
      </c>
    </row>
    <row r="1035" spans="1:21" x14ac:dyDescent="0.35">
      <c r="A1035" s="4">
        <f t="shared" si="31"/>
        <v>45744</v>
      </c>
      <c r="B1035" t="s">
        <v>23</v>
      </c>
      <c r="C1035" t="s">
        <v>25</v>
      </c>
      <c r="D1035" t="s">
        <v>33</v>
      </c>
      <c r="E1035" t="s">
        <v>36</v>
      </c>
      <c r="F1035" t="s">
        <v>40</v>
      </c>
      <c r="G1035">
        <v>97328</v>
      </c>
      <c r="H1035" t="s">
        <v>41</v>
      </c>
      <c r="I1035" t="s">
        <v>43</v>
      </c>
      <c r="J1035">
        <v>300092</v>
      </c>
      <c r="K1035">
        <v>4</v>
      </c>
      <c r="L1035">
        <v>4044</v>
      </c>
      <c r="M1035">
        <v>0</v>
      </c>
      <c r="N1035">
        <v>22501</v>
      </c>
      <c r="O1035">
        <v>22606</v>
      </c>
      <c r="P1035">
        <v>10999</v>
      </c>
      <c r="Q1035" t="s">
        <v>48</v>
      </c>
      <c r="R1035" t="s">
        <v>51</v>
      </c>
      <c r="S1035" t="s">
        <v>55</v>
      </c>
      <c r="T1035">
        <v>3</v>
      </c>
      <c r="U1035" t="str">
        <f t="shared" si="32"/>
        <v>Profit</v>
      </c>
    </row>
    <row r="1036" spans="1:21" x14ac:dyDescent="0.35">
      <c r="A1036" s="4">
        <f t="shared" si="31"/>
        <v>45744</v>
      </c>
      <c r="B1036" t="s">
        <v>22</v>
      </c>
      <c r="C1036" t="s">
        <v>27</v>
      </c>
      <c r="D1036" t="s">
        <v>32</v>
      </c>
      <c r="E1036" t="s">
        <v>36</v>
      </c>
      <c r="F1036" t="s">
        <v>40</v>
      </c>
      <c r="G1036">
        <v>98260</v>
      </c>
      <c r="H1036" t="s">
        <v>42</v>
      </c>
      <c r="I1036" t="s">
        <v>45</v>
      </c>
      <c r="J1036">
        <v>673853</v>
      </c>
      <c r="K1036">
        <v>2</v>
      </c>
      <c r="L1036">
        <v>4318</v>
      </c>
      <c r="M1036">
        <v>20</v>
      </c>
      <c r="N1036">
        <v>29331</v>
      </c>
      <c r="O1036">
        <v>1687</v>
      </c>
      <c r="P1036">
        <v>17237</v>
      </c>
      <c r="Q1036" t="s">
        <v>49</v>
      </c>
      <c r="R1036" t="s">
        <v>51</v>
      </c>
      <c r="S1036" t="s">
        <v>53</v>
      </c>
      <c r="T1036">
        <v>1</v>
      </c>
      <c r="U1036" t="str">
        <f t="shared" si="32"/>
        <v>Profit</v>
      </c>
    </row>
    <row r="1037" spans="1:21" x14ac:dyDescent="0.35">
      <c r="A1037" s="4">
        <f t="shared" si="31"/>
        <v>45744</v>
      </c>
      <c r="B1037" t="s">
        <v>23</v>
      </c>
      <c r="C1037" t="s">
        <v>26</v>
      </c>
      <c r="D1037" t="s">
        <v>28</v>
      </c>
      <c r="E1037" t="s">
        <v>36</v>
      </c>
      <c r="F1037" t="s">
        <v>37</v>
      </c>
      <c r="G1037">
        <v>61581</v>
      </c>
      <c r="H1037" t="s">
        <v>41</v>
      </c>
      <c r="I1037" t="s">
        <v>44</v>
      </c>
      <c r="J1037">
        <v>550209</v>
      </c>
      <c r="K1037">
        <v>9</v>
      </c>
      <c r="L1037">
        <v>3943</v>
      </c>
      <c r="M1037">
        <v>5</v>
      </c>
      <c r="N1037">
        <v>11324</v>
      </c>
      <c r="O1037">
        <v>27905</v>
      </c>
      <c r="P1037">
        <v>5302</v>
      </c>
      <c r="Q1037" t="s">
        <v>49</v>
      </c>
      <c r="R1037" t="s">
        <v>51</v>
      </c>
      <c r="S1037" t="s">
        <v>53</v>
      </c>
      <c r="T1037">
        <v>1</v>
      </c>
      <c r="U1037" t="str">
        <f t="shared" si="32"/>
        <v>Profit</v>
      </c>
    </row>
    <row r="1038" spans="1:21" x14ac:dyDescent="0.35">
      <c r="A1038" s="4">
        <f t="shared" si="31"/>
        <v>45744</v>
      </c>
      <c r="B1038" t="s">
        <v>21</v>
      </c>
      <c r="C1038" t="s">
        <v>27</v>
      </c>
      <c r="D1038" t="s">
        <v>30</v>
      </c>
      <c r="E1038" t="s">
        <v>34</v>
      </c>
      <c r="F1038" t="s">
        <v>37</v>
      </c>
      <c r="G1038">
        <v>13652</v>
      </c>
      <c r="H1038" t="s">
        <v>41</v>
      </c>
      <c r="I1038" t="s">
        <v>43</v>
      </c>
      <c r="J1038">
        <v>551251</v>
      </c>
      <c r="K1038">
        <v>7</v>
      </c>
      <c r="L1038">
        <v>1547</v>
      </c>
      <c r="M1038">
        <v>5</v>
      </c>
      <c r="N1038">
        <v>9539</v>
      </c>
      <c r="O1038">
        <v>14556</v>
      </c>
      <c r="P1038">
        <v>18668</v>
      </c>
      <c r="Q1038" t="s">
        <v>46</v>
      </c>
      <c r="R1038" t="s">
        <v>51</v>
      </c>
      <c r="S1038" t="s">
        <v>54</v>
      </c>
      <c r="T1038">
        <v>3</v>
      </c>
      <c r="U1038" t="str">
        <f t="shared" si="32"/>
        <v>Profit</v>
      </c>
    </row>
    <row r="1039" spans="1:21" x14ac:dyDescent="0.35">
      <c r="A1039" s="4">
        <f t="shared" ref="A1039:A1102" si="33">A1027+1</f>
        <v>45744</v>
      </c>
      <c r="B1039" t="s">
        <v>20</v>
      </c>
      <c r="C1039" t="s">
        <v>25</v>
      </c>
      <c r="D1039" t="s">
        <v>30</v>
      </c>
      <c r="E1039" t="s">
        <v>35</v>
      </c>
      <c r="F1039" t="s">
        <v>37</v>
      </c>
      <c r="G1039">
        <v>36297</v>
      </c>
      <c r="H1039" t="s">
        <v>41</v>
      </c>
      <c r="I1039" t="s">
        <v>44</v>
      </c>
      <c r="J1039">
        <v>602374</v>
      </c>
      <c r="K1039">
        <v>8</v>
      </c>
      <c r="L1039">
        <v>2953</v>
      </c>
      <c r="M1039">
        <v>5</v>
      </c>
      <c r="N1039">
        <v>42632</v>
      </c>
      <c r="O1039">
        <v>14444</v>
      </c>
      <c r="P1039">
        <v>-4892</v>
      </c>
      <c r="Q1039" t="s">
        <v>49</v>
      </c>
      <c r="R1039" t="s">
        <v>52</v>
      </c>
      <c r="S1039" t="s">
        <v>56</v>
      </c>
      <c r="T1039">
        <v>1</v>
      </c>
      <c r="U1039" t="str">
        <f t="shared" si="32"/>
        <v>Loss</v>
      </c>
    </row>
    <row r="1040" spans="1:21" x14ac:dyDescent="0.35">
      <c r="A1040" s="4">
        <f t="shared" si="33"/>
        <v>45744</v>
      </c>
      <c r="B1040" t="s">
        <v>22</v>
      </c>
      <c r="C1040" t="s">
        <v>24</v>
      </c>
      <c r="D1040" t="s">
        <v>28</v>
      </c>
      <c r="E1040" t="s">
        <v>34</v>
      </c>
      <c r="F1040" t="s">
        <v>39</v>
      </c>
      <c r="G1040">
        <v>24028</v>
      </c>
      <c r="H1040" t="s">
        <v>42</v>
      </c>
      <c r="I1040" t="s">
        <v>44</v>
      </c>
      <c r="J1040">
        <v>409456</v>
      </c>
      <c r="K1040">
        <v>8</v>
      </c>
      <c r="L1040">
        <v>1831</v>
      </c>
      <c r="M1040">
        <v>5</v>
      </c>
      <c r="N1040">
        <v>32262</v>
      </c>
      <c r="O1040">
        <v>18239</v>
      </c>
      <c r="P1040">
        <v>-4255</v>
      </c>
      <c r="Q1040" t="s">
        <v>46</v>
      </c>
      <c r="R1040" t="s">
        <v>50</v>
      </c>
      <c r="S1040" t="s">
        <v>53</v>
      </c>
      <c r="T1040">
        <v>4</v>
      </c>
      <c r="U1040" t="str">
        <f t="shared" si="32"/>
        <v>Loss</v>
      </c>
    </row>
    <row r="1041" spans="1:21" x14ac:dyDescent="0.35">
      <c r="A1041" s="4">
        <f t="shared" si="33"/>
        <v>45744</v>
      </c>
      <c r="B1041" t="s">
        <v>20</v>
      </c>
      <c r="C1041" t="s">
        <v>26</v>
      </c>
      <c r="D1041" t="s">
        <v>33</v>
      </c>
      <c r="E1041" t="s">
        <v>36</v>
      </c>
      <c r="F1041" t="s">
        <v>38</v>
      </c>
      <c r="G1041">
        <v>23803</v>
      </c>
      <c r="H1041" t="s">
        <v>42</v>
      </c>
      <c r="I1041" t="s">
        <v>45</v>
      </c>
      <c r="J1041">
        <v>210613</v>
      </c>
      <c r="K1041">
        <v>2</v>
      </c>
      <c r="L1041">
        <v>4582</v>
      </c>
      <c r="M1041">
        <v>15</v>
      </c>
      <c r="N1041">
        <v>23732</v>
      </c>
      <c r="O1041">
        <v>16006</v>
      </c>
      <c r="P1041">
        <v>19539</v>
      </c>
      <c r="Q1041" t="s">
        <v>49</v>
      </c>
      <c r="R1041" t="s">
        <v>52</v>
      </c>
      <c r="S1041" t="s">
        <v>54</v>
      </c>
      <c r="T1041">
        <v>2</v>
      </c>
      <c r="U1041" t="str">
        <f t="shared" si="32"/>
        <v>Profit</v>
      </c>
    </row>
    <row r="1042" spans="1:21" x14ac:dyDescent="0.35">
      <c r="A1042" s="4">
        <f t="shared" si="33"/>
        <v>45744</v>
      </c>
      <c r="B1042" t="s">
        <v>22</v>
      </c>
      <c r="C1042" t="s">
        <v>27</v>
      </c>
      <c r="D1042" t="s">
        <v>28</v>
      </c>
      <c r="E1042" t="s">
        <v>36</v>
      </c>
      <c r="F1042" t="s">
        <v>40</v>
      </c>
      <c r="G1042">
        <v>16307</v>
      </c>
      <c r="H1042" t="s">
        <v>41</v>
      </c>
      <c r="I1042" t="s">
        <v>45</v>
      </c>
      <c r="J1042">
        <v>925348</v>
      </c>
      <c r="K1042">
        <v>5</v>
      </c>
      <c r="L1042">
        <v>3160</v>
      </c>
      <c r="M1042">
        <v>15</v>
      </c>
      <c r="N1042">
        <v>15225</v>
      </c>
      <c r="O1042">
        <v>15103</v>
      </c>
      <c r="P1042">
        <v>1860</v>
      </c>
      <c r="Q1042" t="s">
        <v>49</v>
      </c>
      <c r="R1042" t="s">
        <v>52</v>
      </c>
      <c r="S1042" t="s">
        <v>54</v>
      </c>
      <c r="T1042">
        <v>5</v>
      </c>
      <c r="U1042" t="str">
        <f t="shared" si="32"/>
        <v>Profit</v>
      </c>
    </row>
    <row r="1043" spans="1:21" x14ac:dyDescent="0.35">
      <c r="A1043" s="4">
        <f t="shared" si="33"/>
        <v>45744</v>
      </c>
      <c r="B1043" t="s">
        <v>23</v>
      </c>
      <c r="C1043" t="s">
        <v>27</v>
      </c>
      <c r="D1043" t="s">
        <v>29</v>
      </c>
      <c r="E1043" t="s">
        <v>36</v>
      </c>
      <c r="F1043" t="s">
        <v>38</v>
      </c>
      <c r="G1043">
        <v>41325</v>
      </c>
      <c r="H1043" t="s">
        <v>41</v>
      </c>
      <c r="I1043" t="s">
        <v>43</v>
      </c>
      <c r="J1043">
        <v>586026</v>
      </c>
      <c r="K1043">
        <v>3</v>
      </c>
      <c r="L1043">
        <v>2762</v>
      </c>
      <c r="M1043">
        <v>5</v>
      </c>
      <c r="N1043">
        <v>41859</v>
      </c>
      <c r="O1043">
        <v>5436</v>
      </c>
      <c r="P1043">
        <v>12732</v>
      </c>
      <c r="Q1043" t="s">
        <v>46</v>
      </c>
      <c r="R1043" t="s">
        <v>51</v>
      </c>
      <c r="S1043" t="s">
        <v>56</v>
      </c>
      <c r="T1043">
        <v>5</v>
      </c>
      <c r="U1043" t="str">
        <f t="shared" si="32"/>
        <v>Profit</v>
      </c>
    </row>
    <row r="1044" spans="1:21" x14ac:dyDescent="0.35">
      <c r="A1044" s="4">
        <f t="shared" si="33"/>
        <v>45744</v>
      </c>
      <c r="B1044" t="s">
        <v>20</v>
      </c>
      <c r="C1044" t="s">
        <v>25</v>
      </c>
      <c r="D1044" t="s">
        <v>33</v>
      </c>
      <c r="E1044" t="s">
        <v>36</v>
      </c>
      <c r="F1044" t="s">
        <v>40</v>
      </c>
      <c r="G1044">
        <v>68616</v>
      </c>
      <c r="H1044" t="s">
        <v>41</v>
      </c>
      <c r="I1044" t="s">
        <v>44</v>
      </c>
      <c r="J1044">
        <v>776053</v>
      </c>
      <c r="K1044">
        <v>9</v>
      </c>
      <c r="L1044">
        <v>4857</v>
      </c>
      <c r="M1044">
        <v>10</v>
      </c>
      <c r="N1044">
        <v>46988</v>
      </c>
      <c r="O1044">
        <v>1021</v>
      </c>
      <c r="P1044">
        <v>2035</v>
      </c>
      <c r="Q1044" t="s">
        <v>46</v>
      </c>
      <c r="R1044" t="s">
        <v>50</v>
      </c>
      <c r="S1044" t="s">
        <v>54</v>
      </c>
      <c r="T1044">
        <v>2</v>
      </c>
      <c r="U1044" t="str">
        <f t="shared" si="32"/>
        <v>Profit</v>
      </c>
    </row>
    <row r="1045" spans="1:21" x14ac:dyDescent="0.35">
      <c r="A1045" s="4">
        <f t="shared" si="33"/>
        <v>45744</v>
      </c>
      <c r="B1045" t="s">
        <v>22</v>
      </c>
      <c r="C1045" t="s">
        <v>26</v>
      </c>
      <c r="D1045" t="s">
        <v>32</v>
      </c>
      <c r="E1045" t="s">
        <v>34</v>
      </c>
      <c r="F1045" t="s">
        <v>40</v>
      </c>
      <c r="G1045">
        <v>70483</v>
      </c>
      <c r="H1045" t="s">
        <v>42</v>
      </c>
      <c r="I1045" t="s">
        <v>44</v>
      </c>
      <c r="J1045">
        <v>793919</v>
      </c>
      <c r="K1045">
        <v>9</v>
      </c>
      <c r="L1045">
        <v>1263</v>
      </c>
      <c r="M1045">
        <v>15</v>
      </c>
      <c r="N1045">
        <v>28496</v>
      </c>
      <c r="O1045">
        <v>16973</v>
      </c>
      <c r="P1045">
        <v>14695</v>
      </c>
      <c r="Q1045" t="s">
        <v>47</v>
      </c>
      <c r="R1045" t="s">
        <v>52</v>
      </c>
      <c r="S1045" t="s">
        <v>54</v>
      </c>
      <c r="T1045">
        <v>4</v>
      </c>
      <c r="U1045" t="str">
        <f t="shared" si="32"/>
        <v>Profit</v>
      </c>
    </row>
    <row r="1046" spans="1:21" x14ac:dyDescent="0.35">
      <c r="A1046" s="4">
        <f t="shared" si="33"/>
        <v>45745</v>
      </c>
      <c r="B1046" t="s">
        <v>23</v>
      </c>
      <c r="C1046" t="s">
        <v>24</v>
      </c>
      <c r="D1046" t="s">
        <v>28</v>
      </c>
      <c r="E1046" t="s">
        <v>35</v>
      </c>
      <c r="F1046" t="s">
        <v>40</v>
      </c>
      <c r="G1046">
        <v>41574</v>
      </c>
      <c r="H1046" t="s">
        <v>42</v>
      </c>
      <c r="I1046" t="s">
        <v>44</v>
      </c>
      <c r="J1046">
        <v>969271</v>
      </c>
      <c r="K1046">
        <v>6</v>
      </c>
      <c r="L1046">
        <v>2867</v>
      </c>
      <c r="M1046">
        <v>15</v>
      </c>
      <c r="N1046">
        <v>20856</v>
      </c>
      <c r="O1046">
        <v>8317</v>
      </c>
      <c r="P1046">
        <v>6779</v>
      </c>
      <c r="Q1046" t="s">
        <v>48</v>
      </c>
      <c r="R1046" t="s">
        <v>52</v>
      </c>
      <c r="S1046" t="s">
        <v>53</v>
      </c>
      <c r="T1046">
        <v>1</v>
      </c>
      <c r="U1046" t="str">
        <f t="shared" si="32"/>
        <v>Profit</v>
      </c>
    </row>
    <row r="1047" spans="1:21" x14ac:dyDescent="0.35">
      <c r="A1047" s="4">
        <f t="shared" si="33"/>
        <v>45745</v>
      </c>
      <c r="B1047" t="s">
        <v>20</v>
      </c>
      <c r="C1047" t="s">
        <v>27</v>
      </c>
      <c r="D1047" t="s">
        <v>33</v>
      </c>
      <c r="E1047" t="s">
        <v>35</v>
      </c>
      <c r="F1047" t="s">
        <v>37</v>
      </c>
      <c r="G1047">
        <v>94798</v>
      </c>
      <c r="H1047" t="s">
        <v>41</v>
      </c>
      <c r="I1047" t="s">
        <v>43</v>
      </c>
      <c r="J1047">
        <v>412202</v>
      </c>
      <c r="K1047">
        <v>4</v>
      </c>
      <c r="L1047">
        <v>3908</v>
      </c>
      <c r="M1047">
        <v>10</v>
      </c>
      <c r="N1047">
        <v>2958</v>
      </c>
      <c r="O1047">
        <v>19388</v>
      </c>
      <c r="P1047">
        <v>2786</v>
      </c>
      <c r="Q1047" t="s">
        <v>47</v>
      </c>
      <c r="R1047" t="s">
        <v>50</v>
      </c>
      <c r="S1047" t="s">
        <v>56</v>
      </c>
      <c r="T1047">
        <v>3</v>
      </c>
      <c r="U1047" t="str">
        <f t="shared" si="32"/>
        <v>Profit</v>
      </c>
    </row>
    <row r="1048" spans="1:21" x14ac:dyDescent="0.35">
      <c r="A1048" s="4">
        <f t="shared" si="33"/>
        <v>45745</v>
      </c>
      <c r="B1048" t="s">
        <v>20</v>
      </c>
      <c r="C1048" t="s">
        <v>26</v>
      </c>
      <c r="D1048" t="s">
        <v>32</v>
      </c>
      <c r="E1048" t="s">
        <v>36</v>
      </c>
      <c r="F1048" t="s">
        <v>40</v>
      </c>
      <c r="G1048">
        <v>77071</v>
      </c>
      <c r="H1048" t="s">
        <v>41</v>
      </c>
      <c r="I1048" t="s">
        <v>45</v>
      </c>
      <c r="J1048">
        <v>840490</v>
      </c>
      <c r="K1048">
        <v>8</v>
      </c>
      <c r="L1048">
        <v>2184</v>
      </c>
      <c r="M1048">
        <v>5</v>
      </c>
      <c r="N1048">
        <v>29863</v>
      </c>
      <c r="O1048">
        <v>7712</v>
      </c>
      <c r="P1048">
        <v>18737</v>
      </c>
      <c r="Q1048" t="s">
        <v>46</v>
      </c>
      <c r="R1048" t="s">
        <v>52</v>
      </c>
      <c r="S1048" t="s">
        <v>56</v>
      </c>
      <c r="T1048">
        <v>3</v>
      </c>
      <c r="U1048" t="str">
        <f t="shared" si="32"/>
        <v>Profit</v>
      </c>
    </row>
    <row r="1049" spans="1:21" x14ac:dyDescent="0.35">
      <c r="A1049" s="4">
        <f t="shared" si="33"/>
        <v>45745</v>
      </c>
      <c r="B1049" t="s">
        <v>22</v>
      </c>
      <c r="C1049" t="s">
        <v>24</v>
      </c>
      <c r="D1049" t="s">
        <v>28</v>
      </c>
      <c r="E1049" t="s">
        <v>35</v>
      </c>
      <c r="F1049" t="s">
        <v>38</v>
      </c>
      <c r="G1049">
        <v>24932</v>
      </c>
      <c r="H1049" t="s">
        <v>41</v>
      </c>
      <c r="I1049" t="s">
        <v>45</v>
      </c>
      <c r="J1049">
        <v>619824</v>
      </c>
      <c r="K1049">
        <v>5</v>
      </c>
      <c r="L1049">
        <v>4964</v>
      </c>
      <c r="M1049">
        <v>0</v>
      </c>
      <c r="N1049">
        <v>19872</v>
      </c>
      <c r="O1049">
        <v>24197</v>
      </c>
      <c r="P1049">
        <v>12121</v>
      </c>
      <c r="Q1049" t="s">
        <v>49</v>
      </c>
      <c r="R1049" t="s">
        <v>50</v>
      </c>
      <c r="S1049" t="s">
        <v>54</v>
      </c>
      <c r="T1049">
        <v>1</v>
      </c>
      <c r="U1049" t="str">
        <f t="shared" si="32"/>
        <v>Profit</v>
      </c>
    </row>
    <row r="1050" spans="1:21" x14ac:dyDescent="0.35">
      <c r="A1050" s="4">
        <f t="shared" si="33"/>
        <v>45745</v>
      </c>
      <c r="B1050" t="s">
        <v>22</v>
      </c>
      <c r="C1050" t="s">
        <v>27</v>
      </c>
      <c r="D1050" t="s">
        <v>30</v>
      </c>
      <c r="E1050" t="s">
        <v>36</v>
      </c>
      <c r="F1050" t="s">
        <v>40</v>
      </c>
      <c r="G1050">
        <v>25749</v>
      </c>
      <c r="H1050" t="s">
        <v>41</v>
      </c>
      <c r="I1050" t="s">
        <v>44</v>
      </c>
      <c r="J1050">
        <v>839999</v>
      </c>
      <c r="K1050">
        <v>3</v>
      </c>
      <c r="L1050">
        <v>1369</v>
      </c>
      <c r="M1050">
        <v>15</v>
      </c>
      <c r="N1050">
        <v>23151</v>
      </c>
      <c r="O1050">
        <v>13144</v>
      </c>
      <c r="P1050">
        <v>532</v>
      </c>
      <c r="Q1050" t="s">
        <v>48</v>
      </c>
      <c r="R1050" t="s">
        <v>52</v>
      </c>
      <c r="S1050" t="s">
        <v>54</v>
      </c>
      <c r="T1050">
        <v>5</v>
      </c>
      <c r="U1050" t="str">
        <f t="shared" si="32"/>
        <v>Profit</v>
      </c>
    </row>
    <row r="1051" spans="1:21" x14ac:dyDescent="0.35">
      <c r="A1051" s="4">
        <f t="shared" si="33"/>
        <v>45745</v>
      </c>
      <c r="B1051" t="s">
        <v>22</v>
      </c>
      <c r="C1051" t="s">
        <v>27</v>
      </c>
      <c r="D1051" t="s">
        <v>28</v>
      </c>
      <c r="E1051" t="s">
        <v>36</v>
      </c>
      <c r="F1051" t="s">
        <v>38</v>
      </c>
      <c r="G1051">
        <v>18727</v>
      </c>
      <c r="H1051" t="s">
        <v>42</v>
      </c>
      <c r="I1051" t="s">
        <v>43</v>
      </c>
      <c r="J1051">
        <v>573754</v>
      </c>
      <c r="K1051">
        <v>8</v>
      </c>
      <c r="L1051">
        <v>3233</v>
      </c>
      <c r="M1051">
        <v>0</v>
      </c>
      <c r="N1051">
        <v>20317</v>
      </c>
      <c r="O1051">
        <v>29462</v>
      </c>
      <c r="P1051">
        <v>5743</v>
      </c>
      <c r="Q1051" t="s">
        <v>46</v>
      </c>
      <c r="R1051" t="s">
        <v>51</v>
      </c>
      <c r="S1051" t="s">
        <v>55</v>
      </c>
      <c r="T1051">
        <v>2</v>
      </c>
      <c r="U1051" t="str">
        <f t="shared" si="32"/>
        <v>Profit</v>
      </c>
    </row>
    <row r="1052" spans="1:21" x14ac:dyDescent="0.35">
      <c r="A1052" s="4">
        <f t="shared" si="33"/>
        <v>45745</v>
      </c>
      <c r="B1052" t="s">
        <v>23</v>
      </c>
      <c r="C1052" t="s">
        <v>24</v>
      </c>
      <c r="D1052" t="s">
        <v>31</v>
      </c>
      <c r="E1052" t="s">
        <v>35</v>
      </c>
      <c r="F1052" t="s">
        <v>40</v>
      </c>
      <c r="G1052">
        <v>65406</v>
      </c>
      <c r="H1052" t="s">
        <v>42</v>
      </c>
      <c r="I1052" t="s">
        <v>44</v>
      </c>
      <c r="J1052">
        <v>563647</v>
      </c>
      <c r="K1052">
        <v>6</v>
      </c>
      <c r="L1052">
        <v>1413</v>
      </c>
      <c r="M1052">
        <v>0</v>
      </c>
      <c r="N1052">
        <v>15584</v>
      </c>
      <c r="O1052">
        <v>1969</v>
      </c>
      <c r="P1052">
        <v>10892</v>
      </c>
      <c r="Q1052" t="s">
        <v>47</v>
      </c>
      <c r="R1052" t="s">
        <v>50</v>
      </c>
      <c r="S1052" t="s">
        <v>53</v>
      </c>
      <c r="T1052">
        <v>2</v>
      </c>
      <c r="U1052" t="str">
        <f t="shared" si="32"/>
        <v>Profit</v>
      </c>
    </row>
    <row r="1053" spans="1:21" x14ac:dyDescent="0.35">
      <c r="A1053" s="4">
        <f t="shared" si="33"/>
        <v>45745</v>
      </c>
      <c r="B1053" t="s">
        <v>22</v>
      </c>
      <c r="C1053" t="s">
        <v>24</v>
      </c>
      <c r="D1053" t="s">
        <v>28</v>
      </c>
      <c r="E1053" t="s">
        <v>36</v>
      </c>
      <c r="F1053" t="s">
        <v>40</v>
      </c>
      <c r="G1053">
        <v>27332</v>
      </c>
      <c r="H1053" t="s">
        <v>41</v>
      </c>
      <c r="I1053" t="s">
        <v>45</v>
      </c>
      <c r="J1053">
        <v>667612</v>
      </c>
      <c r="K1053">
        <v>5</v>
      </c>
      <c r="L1053">
        <v>3631</v>
      </c>
      <c r="M1053">
        <v>10</v>
      </c>
      <c r="N1053">
        <v>40495</v>
      </c>
      <c r="O1053">
        <v>4778</v>
      </c>
      <c r="P1053">
        <v>13585</v>
      </c>
      <c r="Q1053" t="s">
        <v>49</v>
      </c>
      <c r="R1053" t="s">
        <v>52</v>
      </c>
      <c r="S1053" t="s">
        <v>54</v>
      </c>
      <c r="T1053">
        <v>5</v>
      </c>
      <c r="U1053" t="str">
        <f t="shared" si="32"/>
        <v>Profit</v>
      </c>
    </row>
    <row r="1054" spans="1:21" x14ac:dyDescent="0.35">
      <c r="A1054" s="4">
        <f t="shared" si="33"/>
        <v>45745</v>
      </c>
      <c r="B1054" t="s">
        <v>20</v>
      </c>
      <c r="C1054" t="s">
        <v>25</v>
      </c>
      <c r="D1054" t="s">
        <v>31</v>
      </c>
      <c r="E1054" t="s">
        <v>35</v>
      </c>
      <c r="F1054" t="s">
        <v>37</v>
      </c>
      <c r="G1054">
        <v>20834</v>
      </c>
      <c r="H1054" t="s">
        <v>42</v>
      </c>
      <c r="I1054" t="s">
        <v>44</v>
      </c>
      <c r="J1054">
        <v>714975</v>
      </c>
      <c r="K1054">
        <v>1</v>
      </c>
      <c r="L1054">
        <v>2130</v>
      </c>
      <c r="M1054">
        <v>5</v>
      </c>
      <c r="N1054">
        <v>28592</v>
      </c>
      <c r="O1054">
        <v>24718</v>
      </c>
      <c r="P1054">
        <v>1367</v>
      </c>
      <c r="Q1054" t="s">
        <v>49</v>
      </c>
      <c r="R1054" t="s">
        <v>52</v>
      </c>
      <c r="S1054" t="s">
        <v>55</v>
      </c>
      <c r="T1054">
        <v>2</v>
      </c>
      <c r="U1054" t="str">
        <f t="shared" si="32"/>
        <v>Profit</v>
      </c>
    </row>
    <row r="1055" spans="1:21" x14ac:dyDescent="0.35">
      <c r="A1055" s="4">
        <f t="shared" si="33"/>
        <v>45745</v>
      </c>
      <c r="B1055" t="s">
        <v>20</v>
      </c>
      <c r="C1055" t="s">
        <v>26</v>
      </c>
      <c r="D1055" t="s">
        <v>32</v>
      </c>
      <c r="E1055" t="s">
        <v>36</v>
      </c>
      <c r="F1055" t="s">
        <v>38</v>
      </c>
      <c r="G1055">
        <v>30325</v>
      </c>
      <c r="H1055" t="s">
        <v>42</v>
      </c>
      <c r="I1055" t="s">
        <v>44</v>
      </c>
      <c r="J1055">
        <v>568671</v>
      </c>
      <c r="K1055">
        <v>3</v>
      </c>
      <c r="L1055">
        <v>1042</v>
      </c>
      <c r="M1055">
        <v>0</v>
      </c>
      <c r="N1055">
        <v>39917</v>
      </c>
      <c r="O1055">
        <v>9536</v>
      </c>
      <c r="P1055">
        <v>10181</v>
      </c>
      <c r="Q1055" t="s">
        <v>46</v>
      </c>
      <c r="R1055" t="s">
        <v>50</v>
      </c>
      <c r="S1055" t="s">
        <v>55</v>
      </c>
      <c r="T1055">
        <v>5</v>
      </c>
      <c r="U1055" t="str">
        <f t="shared" si="32"/>
        <v>Profit</v>
      </c>
    </row>
    <row r="1056" spans="1:21" x14ac:dyDescent="0.35">
      <c r="A1056" s="4">
        <f t="shared" si="33"/>
        <v>45745</v>
      </c>
      <c r="B1056" t="s">
        <v>22</v>
      </c>
      <c r="C1056" t="s">
        <v>26</v>
      </c>
      <c r="D1056" t="s">
        <v>28</v>
      </c>
      <c r="E1056" t="s">
        <v>35</v>
      </c>
      <c r="F1056" t="s">
        <v>40</v>
      </c>
      <c r="G1056">
        <v>19213</v>
      </c>
      <c r="H1056" t="s">
        <v>41</v>
      </c>
      <c r="I1056" t="s">
        <v>44</v>
      </c>
      <c r="J1056">
        <v>275259</v>
      </c>
      <c r="K1056">
        <v>7</v>
      </c>
      <c r="L1056">
        <v>2703</v>
      </c>
      <c r="M1056">
        <v>5</v>
      </c>
      <c r="N1056">
        <v>24136</v>
      </c>
      <c r="O1056">
        <v>27305</v>
      </c>
      <c r="P1056">
        <v>12825</v>
      </c>
      <c r="Q1056" t="s">
        <v>49</v>
      </c>
      <c r="R1056" t="s">
        <v>50</v>
      </c>
      <c r="S1056" t="s">
        <v>53</v>
      </c>
      <c r="T1056">
        <v>4</v>
      </c>
      <c r="U1056" t="str">
        <f t="shared" si="32"/>
        <v>Profit</v>
      </c>
    </row>
    <row r="1057" spans="1:21" x14ac:dyDescent="0.35">
      <c r="A1057" s="4">
        <f t="shared" si="33"/>
        <v>45745</v>
      </c>
      <c r="B1057" t="s">
        <v>22</v>
      </c>
      <c r="C1057" t="s">
        <v>25</v>
      </c>
      <c r="D1057" t="s">
        <v>32</v>
      </c>
      <c r="E1057" t="s">
        <v>36</v>
      </c>
      <c r="F1057" t="s">
        <v>40</v>
      </c>
      <c r="G1057">
        <v>11403</v>
      </c>
      <c r="H1057" t="s">
        <v>41</v>
      </c>
      <c r="I1057" t="s">
        <v>45</v>
      </c>
      <c r="J1057">
        <v>580679</v>
      </c>
      <c r="K1057">
        <v>3</v>
      </c>
      <c r="L1057">
        <v>3435</v>
      </c>
      <c r="M1057">
        <v>20</v>
      </c>
      <c r="N1057">
        <v>39742</v>
      </c>
      <c r="O1057">
        <v>22964</v>
      </c>
      <c r="P1057">
        <v>-4317</v>
      </c>
      <c r="Q1057" t="s">
        <v>47</v>
      </c>
      <c r="R1057" t="s">
        <v>50</v>
      </c>
      <c r="S1057" t="s">
        <v>55</v>
      </c>
      <c r="T1057">
        <v>1</v>
      </c>
      <c r="U1057" t="str">
        <f t="shared" si="32"/>
        <v>Loss</v>
      </c>
    </row>
    <row r="1058" spans="1:21" x14ac:dyDescent="0.35">
      <c r="A1058" s="4">
        <f t="shared" si="33"/>
        <v>45746</v>
      </c>
      <c r="B1058" t="s">
        <v>21</v>
      </c>
      <c r="C1058" t="s">
        <v>27</v>
      </c>
      <c r="D1058" t="s">
        <v>32</v>
      </c>
      <c r="E1058" t="s">
        <v>35</v>
      </c>
      <c r="F1058" t="s">
        <v>38</v>
      </c>
      <c r="G1058">
        <v>66971</v>
      </c>
      <c r="H1058" t="s">
        <v>41</v>
      </c>
      <c r="I1058" t="s">
        <v>43</v>
      </c>
      <c r="J1058">
        <v>652435</v>
      </c>
      <c r="K1058">
        <v>1</v>
      </c>
      <c r="L1058">
        <v>1251</v>
      </c>
      <c r="M1058">
        <v>5</v>
      </c>
      <c r="N1058">
        <v>25474</v>
      </c>
      <c r="O1058">
        <v>17284</v>
      </c>
      <c r="P1058">
        <v>13304</v>
      </c>
      <c r="Q1058" t="s">
        <v>49</v>
      </c>
      <c r="R1058" t="s">
        <v>50</v>
      </c>
      <c r="S1058" t="s">
        <v>54</v>
      </c>
      <c r="T1058">
        <v>5</v>
      </c>
      <c r="U1058" t="str">
        <f t="shared" si="32"/>
        <v>Profit</v>
      </c>
    </row>
    <row r="1059" spans="1:21" x14ac:dyDescent="0.35">
      <c r="A1059" s="4">
        <f t="shared" si="33"/>
        <v>45746</v>
      </c>
      <c r="B1059" t="s">
        <v>20</v>
      </c>
      <c r="C1059" t="s">
        <v>24</v>
      </c>
      <c r="D1059" t="s">
        <v>33</v>
      </c>
      <c r="E1059" t="s">
        <v>36</v>
      </c>
      <c r="F1059" t="s">
        <v>40</v>
      </c>
      <c r="G1059">
        <v>64030</v>
      </c>
      <c r="H1059" t="s">
        <v>41</v>
      </c>
      <c r="I1059" t="s">
        <v>44</v>
      </c>
      <c r="J1059">
        <v>702202</v>
      </c>
      <c r="K1059">
        <v>8</v>
      </c>
      <c r="L1059">
        <v>2611</v>
      </c>
      <c r="M1059">
        <v>10</v>
      </c>
      <c r="N1059">
        <v>22321</v>
      </c>
      <c r="O1059">
        <v>25461</v>
      </c>
      <c r="P1059">
        <v>170</v>
      </c>
      <c r="Q1059" t="s">
        <v>47</v>
      </c>
      <c r="R1059" t="s">
        <v>50</v>
      </c>
      <c r="S1059" t="s">
        <v>55</v>
      </c>
      <c r="T1059">
        <v>4</v>
      </c>
      <c r="U1059" t="str">
        <f t="shared" si="32"/>
        <v>Profit</v>
      </c>
    </row>
    <row r="1060" spans="1:21" x14ac:dyDescent="0.35">
      <c r="A1060" s="4">
        <f t="shared" si="33"/>
        <v>45746</v>
      </c>
      <c r="B1060" t="s">
        <v>23</v>
      </c>
      <c r="C1060" t="s">
        <v>24</v>
      </c>
      <c r="D1060" t="s">
        <v>32</v>
      </c>
      <c r="E1060" t="s">
        <v>36</v>
      </c>
      <c r="F1060" t="s">
        <v>39</v>
      </c>
      <c r="G1060">
        <v>83042</v>
      </c>
      <c r="H1060" t="s">
        <v>42</v>
      </c>
      <c r="I1060" t="s">
        <v>45</v>
      </c>
      <c r="J1060">
        <v>595245</v>
      </c>
      <c r="K1060">
        <v>7</v>
      </c>
      <c r="L1060">
        <v>920</v>
      </c>
      <c r="M1060">
        <v>10</v>
      </c>
      <c r="N1060">
        <v>38029</v>
      </c>
      <c r="O1060">
        <v>4331</v>
      </c>
      <c r="P1060">
        <v>17133</v>
      </c>
      <c r="Q1060" t="s">
        <v>49</v>
      </c>
      <c r="R1060" t="s">
        <v>50</v>
      </c>
      <c r="S1060" t="s">
        <v>55</v>
      </c>
      <c r="T1060">
        <v>5</v>
      </c>
      <c r="U1060" t="str">
        <f t="shared" si="32"/>
        <v>Profit</v>
      </c>
    </row>
    <row r="1061" spans="1:21" x14ac:dyDescent="0.35">
      <c r="A1061" s="4">
        <f t="shared" si="33"/>
        <v>45746</v>
      </c>
      <c r="B1061" t="s">
        <v>21</v>
      </c>
      <c r="C1061" t="s">
        <v>24</v>
      </c>
      <c r="D1061" t="s">
        <v>32</v>
      </c>
      <c r="E1061" t="s">
        <v>36</v>
      </c>
      <c r="F1061" t="s">
        <v>37</v>
      </c>
      <c r="G1061">
        <v>17591</v>
      </c>
      <c r="H1061" t="s">
        <v>41</v>
      </c>
      <c r="I1061" t="s">
        <v>44</v>
      </c>
      <c r="J1061">
        <v>580297</v>
      </c>
      <c r="K1061">
        <v>5</v>
      </c>
      <c r="L1061">
        <v>2870</v>
      </c>
      <c r="M1061">
        <v>20</v>
      </c>
      <c r="N1061">
        <v>45159</v>
      </c>
      <c r="O1061">
        <v>5295</v>
      </c>
      <c r="P1061">
        <v>10316</v>
      </c>
      <c r="Q1061" t="s">
        <v>48</v>
      </c>
      <c r="R1061" t="s">
        <v>51</v>
      </c>
      <c r="S1061" t="s">
        <v>54</v>
      </c>
      <c r="T1061">
        <v>4</v>
      </c>
      <c r="U1061" t="str">
        <f t="shared" si="32"/>
        <v>Profit</v>
      </c>
    </row>
    <row r="1062" spans="1:21" x14ac:dyDescent="0.35">
      <c r="A1062" s="4">
        <f t="shared" si="33"/>
        <v>45746</v>
      </c>
      <c r="B1062" t="s">
        <v>22</v>
      </c>
      <c r="C1062" t="s">
        <v>27</v>
      </c>
      <c r="D1062" t="s">
        <v>28</v>
      </c>
      <c r="E1062" t="s">
        <v>35</v>
      </c>
      <c r="F1062" t="s">
        <v>38</v>
      </c>
      <c r="G1062">
        <v>22996</v>
      </c>
      <c r="H1062" t="s">
        <v>41</v>
      </c>
      <c r="I1062" t="s">
        <v>43</v>
      </c>
      <c r="J1062">
        <v>883096</v>
      </c>
      <c r="K1062">
        <v>5</v>
      </c>
      <c r="L1062">
        <v>1986</v>
      </c>
      <c r="M1062">
        <v>10</v>
      </c>
      <c r="N1062">
        <v>45262</v>
      </c>
      <c r="O1062">
        <v>23532</v>
      </c>
      <c r="P1062">
        <v>715</v>
      </c>
      <c r="Q1062" t="s">
        <v>46</v>
      </c>
      <c r="R1062" t="s">
        <v>51</v>
      </c>
      <c r="S1062" t="s">
        <v>55</v>
      </c>
      <c r="T1062">
        <v>4</v>
      </c>
      <c r="U1062" t="str">
        <f t="shared" si="32"/>
        <v>Profit</v>
      </c>
    </row>
    <row r="1063" spans="1:21" x14ac:dyDescent="0.35">
      <c r="A1063" s="4">
        <f t="shared" si="33"/>
        <v>45746</v>
      </c>
      <c r="B1063" t="s">
        <v>22</v>
      </c>
      <c r="C1063" t="s">
        <v>24</v>
      </c>
      <c r="D1063" t="s">
        <v>28</v>
      </c>
      <c r="E1063" t="s">
        <v>34</v>
      </c>
      <c r="F1063" t="s">
        <v>37</v>
      </c>
      <c r="G1063">
        <v>62485</v>
      </c>
      <c r="H1063" t="s">
        <v>41</v>
      </c>
      <c r="I1063" t="s">
        <v>44</v>
      </c>
      <c r="J1063">
        <v>603078</v>
      </c>
      <c r="K1063">
        <v>6</v>
      </c>
      <c r="L1063">
        <v>1046</v>
      </c>
      <c r="M1063">
        <v>5</v>
      </c>
      <c r="N1063">
        <v>47813</v>
      </c>
      <c r="O1063">
        <v>23827</v>
      </c>
      <c r="P1063">
        <v>10652</v>
      </c>
      <c r="Q1063" t="s">
        <v>46</v>
      </c>
      <c r="R1063" t="s">
        <v>50</v>
      </c>
      <c r="S1063" t="s">
        <v>56</v>
      </c>
      <c r="T1063">
        <v>4</v>
      </c>
      <c r="U1063" t="str">
        <f t="shared" si="32"/>
        <v>Profit</v>
      </c>
    </row>
    <row r="1064" spans="1:21" x14ac:dyDescent="0.35">
      <c r="A1064" s="4">
        <f t="shared" si="33"/>
        <v>45746</v>
      </c>
      <c r="B1064" t="s">
        <v>20</v>
      </c>
      <c r="C1064" t="s">
        <v>24</v>
      </c>
      <c r="D1064" t="s">
        <v>30</v>
      </c>
      <c r="E1064" t="s">
        <v>36</v>
      </c>
      <c r="F1064" t="s">
        <v>39</v>
      </c>
      <c r="G1064">
        <v>57830</v>
      </c>
      <c r="H1064" t="s">
        <v>41</v>
      </c>
      <c r="I1064" t="s">
        <v>43</v>
      </c>
      <c r="J1064">
        <v>440737</v>
      </c>
      <c r="K1064">
        <v>7</v>
      </c>
      <c r="L1064">
        <v>3057</v>
      </c>
      <c r="M1064">
        <v>5</v>
      </c>
      <c r="N1064">
        <v>33777</v>
      </c>
      <c r="O1064">
        <v>16962</v>
      </c>
      <c r="P1064">
        <v>-1016</v>
      </c>
      <c r="Q1064" t="s">
        <v>49</v>
      </c>
      <c r="R1064" t="s">
        <v>52</v>
      </c>
      <c r="S1064" t="s">
        <v>53</v>
      </c>
      <c r="T1064">
        <v>1</v>
      </c>
      <c r="U1064" t="str">
        <f t="shared" si="32"/>
        <v>Loss</v>
      </c>
    </row>
    <row r="1065" spans="1:21" x14ac:dyDescent="0.35">
      <c r="A1065" s="4">
        <f t="shared" si="33"/>
        <v>45746</v>
      </c>
      <c r="B1065" t="s">
        <v>22</v>
      </c>
      <c r="C1065" t="s">
        <v>25</v>
      </c>
      <c r="D1065" t="s">
        <v>33</v>
      </c>
      <c r="E1065" t="s">
        <v>36</v>
      </c>
      <c r="F1065" t="s">
        <v>39</v>
      </c>
      <c r="G1065">
        <v>44370</v>
      </c>
      <c r="H1065" t="s">
        <v>42</v>
      </c>
      <c r="I1065" t="s">
        <v>45</v>
      </c>
      <c r="J1065">
        <v>494576</v>
      </c>
      <c r="K1065">
        <v>3</v>
      </c>
      <c r="L1065">
        <v>2071</v>
      </c>
      <c r="M1065">
        <v>5</v>
      </c>
      <c r="N1065">
        <v>30858</v>
      </c>
      <c r="O1065">
        <v>12799</v>
      </c>
      <c r="P1065">
        <v>-1585</v>
      </c>
      <c r="Q1065" t="s">
        <v>46</v>
      </c>
      <c r="R1065" t="s">
        <v>51</v>
      </c>
      <c r="S1065" t="s">
        <v>54</v>
      </c>
      <c r="T1065">
        <v>5</v>
      </c>
      <c r="U1065" t="str">
        <f t="shared" si="32"/>
        <v>Loss</v>
      </c>
    </row>
    <row r="1066" spans="1:21" x14ac:dyDescent="0.35">
      <c r="A1066" s="4">
        <f t="shared" si="33"/>
        <v>45746</v>
      </c>
      <c r="B1066" t="s">
        <v>23</v>
      </c>
      <c r="C1066" t="s">
        <v>27</v>
      </c>
      <c r="D1066" t="s">
        <v>32</v>
      </c>
      <c r="E1066" t="s">
        <v>35</v>
      </c>
      <c r="F1066" t="s">
        <v>39</v>
      </c>
      <c r="G1066">
        <v>67572</v>
      </c>
      <c r="H1066" t="s">
        <v>41</v>
      </c>
      <c r="I1066" t="s">
        <v>43</v>
      </c>
      <c r="J1066">
        <v>626336</v>
      </c>
      <c r="K1066">
        <v>4</v>
      </c>
      <c r="L1066">
        <v>953</v>
      </c>
      <c r="M1066">
        <v>10</v>
      </c>
      <c r="N1066">
        <v>43838</v>
      </c>
      <c r="O1066">
        <v>20691</v>
      </c>
      <c r="P1066">
        <v>1109</v>
      </c>
      <c r="Q1066" t="s">
        <v>48</v>
      </c>
      <c r="R1066" t="s">
        <v>51</v>
      </c>
      <c r="S1066" t="s">
        <v>53</v>
      </c>
      <c r="T1066">
        <v>5</v>
      </c>
      <c r="U1066" t="str">
        <f t="shared" si="32"/>
        <v>Profit</v>
      </c>
    </row>
    <row r="1067" spans="1:21" x14ac:dyDescent="0.35">
      <c r="A1067" s="4">
        <f t="shared" si="33"/>
        <v>45746</v>
      </c>
      <c r="B1067" t="s">
        <v>20</v>
      </c>
      <c r="C1067" t="s">
        <v>26</v>
      </c>
      <c r="D1067" t="s">
        <v>33</v>
      </c>
      <c r="E1067" t="s">
        <v>36</v>
      </c>
      <c r="F1067" t="s">
        <v>38</v>
      </c>
      <c r="G1067">
        <v>89008</v>
      </c>
      <c r="H1067" t="s">
        <v>41</v>
      </c>
      <c r="I1067" t="s">
        <v>43</v>
      </c>
      <c r="J1067">
        <v>532236</v>
      </c>
      <c r="K1067">
        <v>1</v>
      </c>
      <c r="L1067">
        <v>3191</v>
      </c>
      <c r="M1067">
        <v>5</v>
      </c>
      <c r="N1067">
        <v>40336</v>
      </c>
      <c r="O1067">
        <v>23250</v>
      </c>
      <c r="P1067">
        <v>-4730</v>
      </c>
      <c r="Q1067" t="s">
        <v>47</v>
      </c>
      <c r="R1067" t="s">
        <v>52</v>
      </c>
      <c r="S1067" t="s">
        <v>54</v>
      </c>
      <c r="T1067">
        <v>5</v>
      </c>
      <c r="U1067" t="str">
        <f t="shared" si="32"/>
        <v>Loss</v>
      </c>
    </row>
    <row r="1068" spans="1:21" x14ac:dyDescent="0.35">
      <c r="A1068" s="4">
        <f t="shared" si="33"/>
        <v>45746</v>
      </c>
      <c r="B1068" t="s">
        <v>22</v>
      </c>
      <c r="C1068" t="s">
        <v>25</v>
      </c>
      <c r="D1068" t="s">
        <v>31</v>
      </c>
      <c r="E1068" t="s">
        <v>36</v>
      </c>
      <c r="F1068" t="s">
        <v>39</v>
      </c>
      <c r="G1068">
        <v>39098</v>
      </c>
      <c r="H1068" t="s">
        <v>42</v>
      </c>
      <c r="I1068" t="s">
        <v>45</v>
      </c>
      <c r="J1068">
        <v>143935</v>
      </c>
      <c r="K1068">
        <v>7</v>
      </c>
      <c r="L1068">
        <v>2257</v>
      </c>
      <c r="M1068">
        <v>15</v>
      </c>
      <c r="N1068">
        <v>6768</v>
      </c>
      <c r="O1068">
        <v>16073</v>
      </c>
      <c r="P1068">
        <v>1832</v>
      </c>
      <c r="Q1068" t="s">
        <v>48</v>
      </c>
      <c r="R1068" t="s">
        <v>51</v>
      </c>
      <c r="S1068" t="s">
        <v>55</v>
      </c>
      <c r="T1068">
        <v>4</v>
      </c>
      <c r="U1068" t="str">
        <f t="shared" si="32"/>
        <v>Profit</v>
      </c>
    </row>
    <row r="1069" spans="1:21" x14ac:dyDescent="0.35">
      <c r="A1069" s="4">
        <f t="shared" si="33"/>
        <v>45746</v>
      </c>
      <c r="B1069" t="s">
        <v>20</v>
      </c>
      <c r="C1069" t="s">
        <v>25</v>
      </c>
      <c r="D1069" t="s">
        <v>32</v>
      </c>
      <c r="E1069" t="s">
        <v>36</v>
      </c>
      <c r="F1069" t="s">
        <v>38</v>
      </c>
      <c r="G1069">
        <v>71561</v>
      </c>
      <c r="H1069" t="s">
        <v>41</v>
      </c>
      <c r="I1069" t="s">
        <v>43</v>
      </c>
      <c r="J1069">
        <v>777842</v>
      </c>
      <c r="K1069">
        <v>2</v>
      </c>
      <c r="L1069">
        <v>4869</v>
      </c>
      <c r="M1069">
        <v>20</v>
      </c>
      <c r="N1069">
        <v>47931</v>
      </c>
      <c r="O1069">
        <v>17923</v>
      </c>
      <c r="P1069">
        <v>16639</v>
      </c>
      <c r="Q1069" t="s">
        <v>48</v>
      </c>
      <c r="R1069" t="s">
        <v>51</v>
      </c>
      <c r="S1069" t="s">
        <v>53</v>
      </c>
      <c r="T1069">
        <v>2</v>
      </c>
      <c r="U1069" t="str">
        <f t="shared" si="32"/>
        <v>Profit</v>
      </c>
    </row>
    <row r="1070" spans="1:21" x14ac:dyDescent="0.35">
      <c r="A1070" s="4">
        <f t="shared" si="33"/>
        <v>45747</v>
      </c>
      <c r="B1070" t="s">
        <v>22</v>
      </c>
      <c r="C1070" t="s">
        <v>26</v>
      </c>
      <c r="D1070" t="s">
        <v>33</v>
      </c>
      <c r="E1070" t="s">
        <v>36</v>
      </c>
      <c r="F1070" t="s">
        <v>38</v>
      </c>
      <c r="G1070">
        <v>12196</v>
      </c>
      <c r="H1070" t="s">
        <v>41</v>
      </c>
      <c r="I1070" t="s">
        <v>43</v>
      </c>
      <c r="J1070">
        <v>742172</v>
      </c>
      <c r="K1070">
        <v>7</v>
      </c>
      <c r="L1070">
        <v>559</v>
      </c>
      <c r="M1070">
        <v>15</v>
      </c>
      <c r="N1070">
        <v>13886</v>
      </c>
      <c r="O1070">
        <v>22655</v>
      </c>
      <c r="P1070">
        <v>17786</v>
      </c>
      <c r="Q1070" t="s">
        <v>47</v>
      </c>
      <c r="R1070" t="s">
        <v>50</v>
      </c>
      <c r="S1070" t="s">
        <v>54</v>
      </c>
      <c r="T1070">
        <v>2</v>
      </c>
      <c r="U1070" t="str">
        <f t="shared" si="32"/>
        <v>Profit</v>
      </c>
    </row>
    <row r="1071" spans="1:21" x14ac:dyDescent="0.35">
      <c r="A1071" s="4">
        <f t="shared" si="33"/>
        <v>45747</v>
      </c>
      <c r="B1071" t="s">
        <v>22</v>
      </c>
      <c r="C1071" t="s">
        <v>25</v>
      </c>
      <c r="D1071" t="s">
        <v>30</v>
      </c>
      <c r="E1071" t="s">
        <v>34</v>
      </c>
      <c r="F1071" t="s">
        <v>40</v>
      </c>
      <c r="G1071">
        <v>21091</v>
      </c>
      <c r="H1071" t="s">
        <v>41</v>
      </c>
      <c r="I1071" t="s">
        <v>45</v>
      </c>
      <c r="J1071">
        <v>977631</v>
      </c>
      <c r="K1071">
        <v>6</v>
      </c>
      <c r="L1071">
        <v>4937</v>
      </c>
      <c r="M1071">
        <v>5</v>
      </c>
      <c r="N1071">
        <v>7177</v>
      </c>
      <c r="O1071">
        <v>16231</v>
      </c>
      <c r="P1071">
        <v>4471</v>
      </c>
      <c r="Q1071" t="s">
        <v>46</v>
      </c>
      <c r="R1071" t="s">
        <v>51</v>
      </c>
      <c r="S1071" t="s">
        <v>56</v>
      </c>
      <c r="T1071">
        <v>5</v>
      </c>
      <c r="U1071" t="str">
        <f t="shared" si="32"/>
        <v>Profit</v>
      </c>
    </row>
    <row r="1072" spans="1:21" x14ac:dyDescent="0.35">
      <c r="A1072" s="4">
        <f t="shared" si="33"/>
        <v>45747</v>
      </c>
      <c r="B1072" t="s">
        <v>22</v>
      </c>
      <c r="C1072" t="s">
        <v>27</v>
      </c>
      <c r="D1072" t="s">
        <v>30</v>
      </c>
      <c r="E1072" t="s">
        <v>34</v>
      </c>
      <c r="F1072" t="s">
        <v>38</v>
      </c>
      <c r="G1072">
        <v>90576</v>
      </c>
      <c r="H1072" t="s">
        <v>42</v>
      </c>
      <c r="I1072" t="s">
        <v>43</v>
      </c>
      <c r="J1072">
        <v>788333</v>
      </c>
      <c r="K1072">
        <v>4</v>
      </c>
      <c r="L1072">
        <v>1917</v>
      </c>
      <c r="M1072">
        <v>10</v>
      </c>
      <c r="N1072">
        <v>33761</v>
      </c>
      <c r="O1072">
        <v>11485</v>
      </c>
      <c r="P1072">
        <v>1474</v>
      </c>
      <c r="Q1072" t="s">
        <v>47</v>
      </c>
      <c r="R1072" t="s">
        <v>51</v>
      </c>
      <c r="S1072" t="s">
        <v>54</v>
      </c>
      <c r="T1072">
        <v>2</v>
      </c>
      <c r="U1072" t="str">
        <f t="shared" si="32"/>
        <v>Profit</v>
      </c>
    </row>
    <row r="1073" spans="1:21" x14ac:dyDescent="0.35">
      <c r="A1073" s="4">
        <f t="shared" si="33"/>
        <v>45747</v>
      </c>
      <c r="B1073" t="s">
        <v>23</v>
      </c>
      <c r="C1073" t="s">
        <v>24</v>
      </c>
      <c r="D1073" t="s">
        <v>32</v>
      </c>
      <c r="E1073" t="s">
        <v>36</v>
      </c>
      <c r="F1073" t="s">
        <v>39</v>
      </c>
      <c r="G1073">
        <v>75254</v>
      </c>
      <c r="H1073" t="s">
        <v>41</v>
      </c>
      <c r="I1073" t="s">
        <v>43</v>
      </c>
      <c r="J1073">
        <v>734270</v>
      </c>
      <c r="K1073">
        <v>2</v>
      </c>
      <c r="L1073">
        <v>2660</v>
      </c>
      <c r="M1073">
        <v>20</v>
      </c>
      <c r="N1073">
        <v>10046</v>
      </c>
      <c r="O1073">
        <v>24556</v>
      </c>
      <c r="P1073">
        <v>-1006</v>
      </c>
      <c r="Q1073" t="s">
        <v>47</v>
      </c>
      <c r="R1073" t="s">
        <v>51</v>
      </c>
      <c r="S1073" t="s">
        <v>55</v>
      </c>
      <c r="T1073">
        <v>2</v>
      </c>
      <c r="U1073" t="str">
        <f t="shared" si="32"/>
        <v>Loss</v>
      </c>
    </row>
    <row r="1074" spans="1:21" x14ac:dyDescent="0.35">
      <c r="A1074" s="4">
        <f t="shared" si="33"/>
        <v>45747</v>
      </c>
      <c r="B1074" t="s">
        <v>23</v>
      </c>
      <c r="C1074" t="s">
        <v>27</v>
      </c>
      <c r="D1074" t="s">
        <v>31</v>
      </c>
      <c r="E1074" t="s">
        <v>36</v>
      </c>
      <c r="F1074" t="s">
        <v>38</v>
      </c>
      <c r="G1074">
        <v>59262</v>
      </c>
      <c r="H1074" t="s">
        <v>41</v>
      </c>
      <c r="I1074" t="s">
        <v>44</v>
      </c>
      <c r="J1074">
        <v>508401</v>
      </c>
      <c r="K1074">
        <v>7</v>
      </c>
      <c r="L1074">
        <v>1838</v>
      </c>
      <c r="M1074">
        <v>15</v>
      </c>
      <c r="N1074">
        <v>33883</v>
      </c>
      <c r="O1074">
        <v>11252</v>
      </c>
      <c r="P1074">
        <v>6656</v>
      </c>
      <c r="Q1074" t="s">
        <v>47</v>
      </c>
      <c r="R1074" t="s">
        <v>50</v>
      </c>
      <c r="S1074" t="s">
        <v>55</v>
      </c>
      <c r="T1074">
        <v>2</v>
      </c>
      <c r="U1074" t="str">
        <f t="shared" si="32"/>
        <v>Profit</v>
      </c>
    </row>
    <row r="1075" spans="1:21" x14ac:dyDescent="0.35">
      <c r="A1075" s="4">
        <f t="shared" si="33"/>
        <v>45747</v>
      </c>
      <c r="B1075" t="s">
        <v>20</v>
      </c>
      <c r="C1075" t="s">
        <v>26</v>
      </c>
      <c r="D1075" t="s">
        <v>30</v>
      </c>
      <c r="E1075" t="s">
        <v>36</v>
      </c>
      <c r="F1075" t="s">
        <v>38</v>
      </c>
      <c r="G1075">
        <v>16023</v>
      </c>
      <c r="H1075" t="s">
        <v>41</v>
      </c>
      <c r="I1075" t="s">
        <v>43</v>
      </c>
      <c r="J1075">
        <v>680173</v>
      </c>
      <c r="K1075">
        <v>7</v>
      </c>
      <c r="L1075">
        <v>966</v>
      </c>
      <c r="M1075">
        <v>5</v>
      </c>
      <c r="N1075">
        <v>8601</v>
      </c>
      <c r="O1075">
        <v>14265</v>
      </c>
      <c r="P1075">
        <v>14214</v>
      </c>
      <c r="Q1075" t="s">
        <v>46</v>
      </c>
      <c r="R1075" t="s">
        <v>52</v>
      </c>
      <c r="S1075" t="s">
        <v>55</v>
      </c>
      <c r="T1075">
        <v>4</v>
      </c>
      <c r="U1075" t="str">
        <f t="shared" si="32"/>
        <v>Profit</v>
      </c>
    </row>
    <row r="1076" spans="1:21" x14ac:dyDescent="0.35">
      <c r="A1076" s="4">
        <f t="shared" si="33"/>
        <v>45747</v>
      </c>
      <c r="B1076" t="s">
        <v>22</v>
      </c>
      <c r="C1076" t="s">
        <v>26</v>
      </c>
      <c r="D1076" t="s">
        <v>30</v>
      </c>
      <c r="E1076" t="s">
        <v>34</v>
      </c>
      <c r="F1076" t="s">
        <v>37</v>
      </c>
      <c r="G1076">
        <v>30543</v>
      </c>
      <c r="H1076" t="s">
        <v>42</v>
      </c>
      <c r="I1076" t="s">
        <v>43</v>
      </c>
      <c r="J1076">
        <v>904493</v>
      </c>
      <c r="K1076">
        <v>5</v>
      </c>
      <c r="L1076">
        <v>2810</v>
      </c>
      <c r="M1076">
        <v>10</v>
      </c>
      <c r="N1076">
        <v>10897</v>
      </c>
      <c r="O1076">
        <v>29214</v>
      </c>
      <c r="P1076">
        <v>12951</v>
      </c>
      <c r="Q1076" t="s">
        <v>47</v>
      </c>
      <c r="R1076" t="s">
        <v>52</v>
      </c>
      <c r="S1076" t="s">
        <v>56</v>
      </c>
      <c r="T1076">
        <v>5</v>
      </c>
      <c r="U1076" t="str">
        <f t="shared" si="32"/>
        <v>Profit</v>
      </c>
    </row>
    <row r="1077" spans="1:21" x14ac:dyDescent="0.35">
      <c r="A1077" s="4">
        <f t="shared" si="33"/>
        <v>45747</v>
      </c>
      <c r="B1077" t="s">
        <v>22</v>
      </c>
      <c r="C1077" t="s">
        <v>25</v>
      </c>
      <c r="D1077" t="s">
        <v>31</v>
      </c>
      <c r="E1077" t="s">
        <v>34</v>
      </c>
      <c r="F1077" t="s">
        <v>39</v>
      </c>
      <c r="G1077">
        <v>70029</v>
      </c>
      <c r="H1077" t="s">
        <v>41</v>
      </c>
      <c r="I1077" t="s">
        <v>43</v>
      </c>
      <c r="J1077">
        <v>701303</v>
      </c>
      <c r="K1077">
        <v>9</v>
      </c>
      <c r="L1077">
        <v>2971</v>
      </c>
      <c r="M1077">
        <v>5</v>
      </c>
      <c r="N1077">
        <v>21073</v>
      </c>
      <c r="O1077">
        <v>2488</v>
      </c>
      <c r="P1077">
        <v>1410</v>
      </c>
      <c r="Q1077" t="s">
        <v>48</v>
      </c>
      <c r="R1077" t="s">
        <v>52</v>
      </c>
      <c r="S1077" t="s">
        <v>53</v>
      </c>
      <c r="T1077">
        <v>5</v>
      </c>
      <c r="U1077" t="str">
        <f t="shared" si="32"/>
        <v>Profit</v>
      </c>
    </row>
    <row r="1078" spans="1:21" x14ac:dyDescent="0.35">
      <c r="A1078" s="4">
        <f t="shared" si="33"/>
        <v>45747</v>
      </c>
      <c r="B1078" t="s">
        <v>23</v>
      </c>
      <c r="C1078" t="s">
        <v>27</v>
      </c>
      <c r="D1078" t="s">
        <v>33</v>
      </c>
      <c r="E1078" t="s">
        <v>35</v>
      </c>
      <c r="F1078" t="s">
        <v>38</v>
      </c>
      <c r="G1078">
        <v>52337</v>
      </c>
      <c r="H1078" t="s">
        <v>41</v>
      </c>
      <c r="I1078" t="s">
        <v>45</v>
      </c>
      <c r="J1078">
        <v>733796</v>
      </c>
      <c r="K1078">
        <v>3</v>
      </c>
      <c r="L1078">
        <v>1219</v>
      </c>
      <c r="M1078">
        <v>15</v>
      </c>
      <c r="N1078">
        <v>45219</v>
      </c>
      <c r="O1078">
        <v>1285</v>
      </c>
      <c r="P1078">
        <v>1018</v>
      </c>
      <c r="Q1078" t="s">
        <v>47</v>
      </c>
      <c r="R1078" t="s">
        <v>52</v>
      </c>
      <c r="S1078" t="s">
        <v>56</v>
      </c>
      <c r="T1078">
        <v>3</v>
      </c>
      <c r="U1078" t="str">
        <f t="shared" si="32"/>
        <v>Profit</v>
      </c>
    </row>
    <row r="1079" spans="1:21" x14ac:dyDescent="0.35">
      <c r="A1079" s="4">
        <f t="shared" si="33"/>
        <v>45747</v>
      </c>
      <c r="B1079" t="s">
        <v>22</v>
      </c>
      <c r="C1079" t="s">
        <v>27</v>
      </c>
      <c r="D1079" t="s">
        <v>30</v>
      </c>
      <c r="E1079" t="s">
        <v>35</v>
      </c>
      <c r="F1079" t="s">
        <v>40</v>
      </c>
      <c r="G1079">
        <v>50409</v>
      </c>
      <c r="H1079" t="s">
        <v>41</v>
      </c>
      <c r="I1079" t="s">
        <v>43</v>
      </c>
      <c r="J1079">
        <v>741988</v>
      </c>
      <c r="K1079">
        <v>9</v>
      </c>
      <c r="L1079">
        <v>1735</v>
      </c>
      <c r="M1079">
        <v>15</v>
      </c>
      <c r="N1079">
        <v>6581</v>
      </c>
      <c r="O1079">
        <v>6733</v>
      </c>
      <c r="P1079">
        <v>3985</v>
      </c>
      <c r="Q1079" t="s">
        <v>47</v>
      </c>
      <c r="R1079" t="s">
        <v>51</v>
      </c>
      <c r="S1079" t="s">
        <v>53</v>
      </c>
      <c r="T1079">
        <v>3</v>
      </c>
      <c r="U1079" t="str">
        <f t="shared" si="32"/>
        <v>Profit</v>
      </c>
    </row>
    <row r="1080" spans="1:21" x14ac:dyDescent="0.35">
      <c r="A1080" s="4">
        <f t="shared" si="33"/>
        <v>45747</v>
      </c>
      <c r="B1080" t="s">
        <v>23</v>
      </c>
      <c r="C1080" t="s">
        <v>26</v>
      </c>
      <c r="D1080" t="s">
        <v>28</v>
      </c>
      <c r="E1080" t="s">
        <v>36</v>
      </c>
      <c r="F1080" t="s">
        <v>38</v>
      </c>
      <c r="G1080">
        <v>80540</v>
      </c>
      <c r="H1080" t="s">
        <v>42</v>
      </c>
      <c r="I1080" t="s">
        <v>45</v>
      </c>
      <c r="J1080">
        <v>799957</v>
      </c>
      <c r="K1080">
        <v>5</v>
      </c>
      <c r="L1080">
        <v>1062</v>
      </c>
      <c r="M1080">
        <v>20</v>
      </c>
      <c r="N1080">
        <v>46827</v>
      </c>
      <c r="O1080">
        <v>23866</v>
      </c>
      <c r="P1080">
        <v>4222</v>
      </c>
      <c r="Q1080" t="s">
        <v>49</v>
      </c>
      <c r="R1080" t="s">
        <v>50</v>
      </c>
      <c r="S1080" t="s">
        <v>54</v>
      </c>
      <c r="T1080">
        <v>2</v>
      </c>
      <c r="U1080" t="str">
        <f t="shared" si="32"/>
        <v>Profit</v>
      </c>
    </row>
    <row r="1081" spans="1:21" x14ac:dyDescent="0.35">
      <c r="A1081" s="4">
        <f t="shared" si="33"/>
        <v>45747</v>
      </c>
      <c r="B1081" t="s">
        <v>22</v>
      </c>
      <c r="C1081" t="s">
        <v>27</v>
      </c>
      <c r="D1081" t="s">
        <v>29</v>
      </c>
      <c r="E1081" t="s">
        <v>36</v>
      </c>
      <c r="F1081" t="s">
        <v>38</v>
      </c>
      <c r="G1081">
        <v>19963</v>
      </c>
      <c r="H1081" t="s">
        <v>42</v>
      </c>
      <c r="I1081" t="s">
        <v>45</v>
      </c>
      <c r="J1081">
        <v>241964</v>
      </c>
      <c r="K1081">
        <v>2</v>
      </c>
      <c r="L1081">
        <v>1482</v>
      </c>
      <c r="M1081">
        <v>10</v>
      </c>
      <c r="N1081">
        <v>41802</v>
      </c>
      <c r="O1081">
        <v>18621</v>
      </c>
      <c r="P1081">
        <v>-4141</v>
      </c>
      <c r="Q1081" t="s">
        <v>49</v>
      </c>
      <c r="R1081" t="s">
        <v>50</v>
      </c>
      <c r="S1081" t="s">
        <v>56</v>
      </c>
      <c r="T1081">
        <v>5</v>
      </c>
      <c r="U1081" t="str">
        <f t="shared" si="32"/>
        <v>Loss</v>
      </c>
    </row>
    <row r="1082" spans="1:21" x14ac:dyDescent="0.35">
      <c r="A1082" s="4">
        <f t="shared" si="33"/>
        <v>45748</v>
      </c>
      <c r="B1082" t="s">
        <v>20</v>
      </c>
      <c r="C1082" t="s">
        <v>26</v>
      </c>
      <c r="D1082" t="s">
        <v>29</v>
      </c>
      <c r="E1082" t="s">
        <v>34</v>
      </c>
      <c r="F1082" t="s">
        <v>37</v>
      </c>
      <c r="G1082">
        <v>23796</v>
      </c>
      <c r="H1082" t="s">
        <v>41</v>
      </c>
      <c r="I1082" t="s">
        <v>43</v>
      </c>
      <c r="J1082">
        <v>386075</v>
      </c>
      <c r="K1082">
        <v>9</v>
      </c>
      <c r="L1082">
        <v>3466</v>
      </c>
      <c r="M1082">
        <v>0</v>
      </c>
      <c r="N1082">
        <v>31698</v>
      </c>
      <c r="O1082">
        <v>16280</v>
      </c>
      <c r="P1082">
        <v>7726</v>
      </c>
      <c r="Q1082" t="s">
        <v>48</v>
      </c>
      <c r="R1082" t="s">
        <v>51</v>
      </c>
      <c r="S1082" t="s">
        <v>56</v>
      </c>
      <c r="T1082">
        <v>2</v>
      </c>
      <c r="U1082" t="str">
        <f t="shared" si="32"/>
        <v>Profit</v>
      </c>
    </row>
    <row r="1083" spans="1:21" x14ac:dyDescent="0.35">
      <c r="A1083" s="4">
        <f t="shared" si="33"/>
        <v>45748</v>
      </c>
      <c r="B1083" t="s">
        <v>22</v>
      </c>
      <c r="C1083" t="s">
        <v>27</v>
      </c>
      <c r="D1083" t="s">
        <v>30</v>
      </c>
      <c r="E1083" t="s">
        <v>36</v>
      </c>
      <c r="F1083" t="s">
        <v>39</v>
      </c>
      <c r="G1083">
        <v>50972</v>
      </c>
      <c r="H1083" t="s">
        <v>41</v>
      </c>
      <c r="I1083" t="s">
        <v>43</v>
      </c>
      <c r="J1083">
        <v>200175</v>
      </c>
      <c r="K1083">
        <v>1</v>
      </c>
      <c r="L1083">
        <v>2835</v>
      </c>
      <c r="M1083">
        <v>5</v>
      </c>
      <c r="N1083">
        <v>11444</v>
      </c>
      <c r="O1083">
        <v>17496</v>
      </c>
      <c r="P1083">
        <v>1147</v>
      </c>
      <c r="Q1083" t="s">
        <v>46</v>
      </c>
      <c r="R1083" t="s">
        <v>52</v>
      </c>
      <c r="S1083" t="s">
        <v>54</v>
      </c>
      <c r="T1083">
        <v>4</v>
      </c>
      <c r="U1083" t="str">
        <f t="shared" si="32"/>
        <v>Profit</v>
      </c>
    </row>
    <row r="1084" spans="1:21" x14ac:dyDescent="0.35">
      <c r="A1084" s="4">
        <f t="shared" si="33"/>
        <v>45748</v>
      </c>
      <c r="B1084" t="s">
        <v>22</v>
      </c>
      <c r="C1084" t="s">
        <v>27</v>
      </c>
      <c r="D1084" t="s">
        <v>33</v>
      </c>
      <c r="E1084" t="s">
        <v>36</v>
      </c>
      <c r="F1084" t="s">
        <v>39</v>
      </c>
      <c r="G1084">
        <v>82613</v>
      </c>
      <c r="H1084" t="s">
        <v>42</v>
      </c>
      <c r="I1084" t="s">
        <v>43</v>
      </c>
      <c r="J1084">
        <v>911086</v>
      </c>
      <c r="K1084">
        <v>1</v>
      </c>
      <c r="L1084">
        <v>2230</v>
      </c>
      <c r="M1084">
        <v>10</v>
      </c>
      <c r="N1084">
        <v>11444</v>
      </c>
      <c r="O1084">
        <v>5433</v>
      </c>
      <c r="P1084">
        <v>4757</v>
      </c>
      <c r="Q1084" t="s">
        <v>49</v>
      </c>
      <c r="R1084" t="s">
        <v>50</v>
      </c>
      <c r="S1084" t="s">
        <v>55</v>
      </c>
      <c r="T1084">
        <v>5</v>
      </c>
      <c r="U1084" t="str">
        <f t="shared" si="32"/>
        <v>Profit</v>
      </c>
    </row>
    <row r="1085" spans="1:21" x14ac:dyDescent="0.35">
      <c r="A1085" s="4">
        <f t="shared" si="33"/>
        <v>45748</v>
      </c>
      <c r="B1085" t="s">
        <v>21</v>
      </c>
      <c r="C1085" t="s">
        <v>27</v>
      </c>
      <c r="D1085" t="s">
        <v>33</v>
      </c>
      <c r="E1085" t="s">
        <v>34</v>
      </c>
      <c r="F1085" t="s">
        <v>40</v>
      </c>
      <c r="G1085">
        <v>88062</v>
      </c>
      <c r="H1085" t="s">
        <v>41</v>
      </c>
      <c r="I1085" t="s">
        <v>43</v>
      </c>
      <c r="J1085">
        <v>188478</v>
      </c>
      <c r="K1085">
        <v>7</v>
      </c>
      <c r="L1085">
        <v>4839</v>
      </c>
      <c r="M1085">
        <v>0</v>
      </c>
      <c r="N1085">
        <v>7080</v>
      </c>
      <c r="O1085">
        <v>25665</v>
      </c>
      <c r="P1085">
        <v>-4323</v>
      </c>
      <c r="Q1085" t="s">
        <v>48</v>
      </c>
      <c r="R1085" t="s">
        <v>51</v>
      </c>
      <c r="S1085" t="s">
        <v>55</v>
      </c>
      <c r="T1085">
        <v>4</v>
      </c>
      <c r="U1085" t="str">
        <f t="shared" si="32"/>
        <v>Loss</v>
      </c>
    </row>
    <row r="1086" spans="1:21" x14ac:dyDescent="0.35">
      <c r="A1086" s="4">
        <f t="shared" si="33"/>
        <v>45748</v>
      </c>
      <c r="B1086" t="s">
        <v>23</v>
      </c>
      <c r="C1086" t="s">
        <v>26</v>
      </c>
      <c r="D1086" t="s">
        <v>32</v>
      </c>
      <c r="E1086" t="s">
        <v>34</v>
      </c>
      <c r="F1086" t="s">
        <v>40</v>
      </c>
      <c r="G1086">
        <v>13261</v>
      </c>
      <c r="H1086" t="s">
        <v>42</v>
      </c>
      <c r="I1086" t="s">
        <v>43</v>
      </c>
      <c r="J1086">
        <v>289892</v>
      </c>
      <c r="K1086">
        <v>3</v>
      </c>
      <c r="L1086">
        <v>3547</v>
      </c>
      <c r="M1086">
        <v>10</v>
      </c>
      <c r="N1086">
        <v>39206</v>
      </c>
      <c r="O1086">
        <v>7926</v>
      </c>
      <c r="P1086">
        <v>17834</v>
      </c>
      <c r="Q1086" t="s">
        <v>49</v>
      </c>
      <c r="R1086" t="s">
        <v>51</v>
      </c>
      <c r="S1086" t="s">
        <v>54</v>
      </c>
      <c r="T1086">
        <v>4</v>
      </c>
      <c r="U1086" t="str">
        <f t="shared" si="32"/>
        <v>Profit</v>
      </c>
    </row>
    <row r="1087" spans="1:21" x14ac:dyDescent="0.35">
      <c r="A1087" s="4">
        <f t="shared" si="33"/>
        <v>45748</v>
      </c>
      <c r="B1087" t="s">
        <v>22</v>
      </c>
      <c r="C1087" t="s">
        <v>25</v>
      </c>
      <c r="D1087" t="s">
        <v>28</v>
      </c>
      <c r="E1087" t="s">
        <v>34</v>
      </c>
      <c r="F1087" t="s">
        <v>40</v>
      </c>
      <c r="G1087">
        <v>27046</v>
      </c>
      <c r="H1087" t="s">
        <v>42</v>
      </c>
      <c r="I1087" t="s">
        <v>43</v>
      </c>
      <c r="J1087">
        <v>883508</v>
      </c>
      <c r="K1087">
        <v>8</v>
      </c>
      <c r="L1087">
        <v>1857</v>
      </c>
      <c r="M1087">
        <v>5</v>
      </c>
      <c r="N1087">
        <v>5128</v>
      </c>
      <c r="O1087">
        <v>11998</v>
      </c>
      <c r="P1087">
        <v>3653</v>
      </c>
      <c r="Q1087" t="s">
        <v>49</v>
      </c>
      <c r="R1087" t="s">
        <v>51</v>
      </c>
      <c r="S1087" t="s">
        <v>55</v>
      </c>
      <c r="T1087">
        <v>5</v>
      </c>
      <c r="U1087" t="str">
        <f t="shared" si="32"/>
        <v>Profit</v>
      </c>
    </row>
    <row r="1088" spans="1:21" x14ac:dyDescent="0.35">
      <c r="A1088" s="4">
        <f t="shared" si="33"/>
        <v>45748</v>
      </c>
      <c r="B1088" t="s">
        <v>22</v>
      </c>
      <c r="C1088" t="s">
        <v>27</v>
      </c>
      <c r="D1088" t="s">
        <v>33</v>
      </c>
      <c r="E1088" t="s">
        <v>34</v>
      </c>
      <c r="F1088" t="s">
        <v>38</v>
      </c>
      <c r="G1088">
        <v>23397</v>
      </c>
      <c r="H1088" t="s">
        <v>42</v>
      </c>
      <c r="I1088" t="s">
        <v>43</v>
      </c>
      <c r="J1088">
        <v>153886</v>
      </c>
      <c r="K1088">
        <v>7</v>
      </c>
      <c r="L1088">
        <v>2875</v>
      </c>
      <c r="M1088">
        <v>5</v>
      </c>
      <c r="N1088">
        <v>44626</v>
      </c>
      <c r="O1088">
        <v>27075</v>
      </c>
      <c r="P1088">
        <v>8859</v>
      </c>
      <c r="Q1088" t="s">
        <v>46</v>
      </c>
      <c r="R1088" t="s">
        <v>51</v>
      </c>
      <c r="S1088" t="s">
        <v>54</v>
      </c>
      <c r="T1088">
        <v>2</v>
      </c>
      <c r="U1088" t="str">
        <f t="shared" si="32"/>
        <v>Profit</v>
      </c>
    </row>
    <row r="1089" spans="1:21" x14ac:dyDescent="0.35">
      <c r="A1089" s="4">
        <f t="shared" si="33"/>
        <v>45748</v>
      </c>
      <c r="B1089" t="s">
        <v>21</v>
      </c>
      <c r="C1089" t="s">
        <v>26</v>
      </c>
      <c r="D1089" t="s">
        <v>31</v>
      </c>
      <c r="E1089" t="s">
        <v>35</v>
      </c>
      <c r="F1089" t="s">
        <v>38</v>
      </c>
      <c r="G1089">
        <v>70436</v>
      </c>
      <c r="H1089" t="s">
        <v>41</v>
      </c>
      <c r="I1089" t="s">
        <v>45</v>
      </c>
      <c r="J1089">
        <v>482621</v>
      </c>
      <c r="K1089">
        <v>7</v>
      </c>
      <c r="L1089">
        <v>3262</v>
      </c>
      <c r="M1089">
        <v>20</v>
      </c>
      <c r="N1089">
        <v>24206</v>
      </c>
      <c r="O1089">
        <v>18437</v>
      </c>
      <c r="P1089">
        <v>10710</v>
      </c>
      <c r="Q1089" t="s">
        <v>46</v>
      </c>
      <c r="R1089" t="s">
        <v>50</v>
      </c>
      <c r="S1089" t="s">
        <v>56</v>
      </c>
      <c r="T1089">
        <v>3</v>
      </c>
      <c r="U1089" t="str">
        <f t="shared" si="32"/>
        <v>Profit</v>
      </c>
    </row>
    <row r="1090" spans="1:21" x14ac:dyDescent="0.35">
      <c r="A1090" s="4">
        <f t="shared" si="33"/>
        <v>45748</v>
      </c>
      <c r="B1090" t="s">
        <v>21</v>
      </c>
      <c r="C1090" t="s">
        <v>26</v>
      </c>
      <c r="D1090" t="s">
        <v>28</v>
      </c>
      <c r="E1090" t="s">
        <v>34</v>
      </c>
      <c r="F1090" t="s">
        <v>40</v>
      </c>
      <c r="G1090">
        <v>35757</v>
      </c>
      <c r="H1090" t="s">
        <v>42</v>
      </c>
      <c r="I1090" t="s">
        <v>44</v>
      </c>
      <c r="J1090">
        <v>958902</v>
      </c>
      <c r="K1090">
        <v>1</v>
      </c>
      <c r="L1090">
        <v>2285</v>
      </c>
      <c r="M1090">
        <v>15</v>
      </c>
      <c r="N1090">
        <v>32450</v>
      </c>
      <c r="O1090">
        <v>2563</v>
      </c>
      <c r="P1090">
        <v>4714</v>
      </c>
      <c r="Q1090" t="s">
        <v>49</v>
      </c>
      <c r="R1090" t="s">
        <v>51</v>
      </c>
      <c r="S1090" t="s">
        <v>56</v>
      </c>
      <c r="T1090">
        <v>2</v>
      </c>
      <c r="U1090" t="str">
        <f t="shared" si="32"/>
        <v>Profit</v>
      </c>
    </row>
    <row r="1091" spans="1:21" x14ac:dyDescent="0.35">
      <c r="A1091" s="4">
        <f t="shared" si="33"/>
        <v>45748</v>
      </c>
      <c r="B1091" t="s">
        <v>23</v>
      </c>
      <c r="C1091" t="s">
        <v>27</v>
      </c>
      <c r="D1091" t="s">
        <v>29</v>
      </c>
      <c r="E1091" t="s">
        <v>34</v>
      </c>
      <c r="F1091" t="s">
        <v>39</v>
      </c>
      <c r="G1091">
        <v>25299</v>
      </c>
      <c r="H1091" t="s">
        <v>42</v>
      </c>
      <c r="I1091" t="s">
        <v>45</v>
      </c>
      <c r="J1091">
        <v>588485</v>
      </c>
      <c r="K1091">
        <v>1</v>
      </c>
      <c r="L1091">
        <v>2462</v>
      </c>
      <c r="M1091">
        <v>15</v>
      </c>
      <c r="N1091">
        <v>14581</v>
      </c>
      <c r="O1091">
        <v>16827</v>
      </c>
      <c r="P1091">
        <v>-3766</v>
      </c>
      <c r="Q1091" t="s">
        <v>49</v>
      </c>
      <c r="R1091" t="s">
        <v>50</v>
      </c>
      <c r="S1091" t="s">
        <v>53</v>
      </c>
      <c r="T1091">
        <v>3</v>
      </c>
      <c r="U1091" t="str">
        <f t="shared" ref="U1091:U1154" si="34">IF(P1091&lt;0,"Loss","Profit")</f>
        <v>Loss</v>
      </c>
    </row>
    <row r="1092" spans="1:21" x14ac:dyDescent="0.35">
      <c r="A1092" s="4">
        <f t="shared" si="33"/>
        <v>45748</v>
      </c>
      <c r="B1092" t="s">
        <v>21</v>
      </c>
      <c r="C1092" t="s">
        <v>27</v>
      </c>
      <c r="D1092" t="s">
        <v>28</v>
      </c>
      <c r="E1092" t="s">
        <v>36</v>
      </c>
      <c r="F1092" t="s">
        <v>39</v>
      </c>
      <c r="G1092">
        <v>11902</v>
      </c>
      <c r="H1092" t="s">
        <v>41</v>
      </c>
      <c r="I1092" t="s">
        <v>43</v>
      </c>
      <c r="J1092">
        <v>840508</v>
      </c>
      <c r="K1092">
        <v>2</v>
      </c>
      <c r="L1092">
        <v>1688</v>
      </c>
      <c r="M1092">
        <v>15</v>
      </c>
      <c r="N1092">
        <v>46569</v>
      </c>
      <c r="O1092">
        <v>14699</v>
      </c>
      <c r="P1092">
        <v>4328</v>
      </c>
      <c r="Q1092" t="s">
        <v>46</v>
      </c>
      <c r="R1092" t="s">
        <v>51</v>
      </c>
      <c r="S1092" t="s">
        <v>56</v>
      </c>
      <c r="T1092">
        <v>1</v>
      </c>
      <c r="U1092" t="str">
        <f t="shared" si="34"/>
        <v>Profit</v>
      </c>
    </row>
    <row r="1093" spans="1:21" x14ac:dyDescent="0.35">
      <c r="A1093" s="4">
        <f t="shared" si="33"/>
        <v>45748</v>
      </c>
      <c r="B1093" t="s">
        <v>20</v>
      </c>
      <c r="C1093" t="s">
        <v>25</v>
      </c>
      <c r="D1093" t="s">
        <v>31</v>
      </c>
      <c r="E1093" t="s">
        <v>36</v>
      </c>
      <c r="F1093" t="s">
        <v>40</v>
      </c>
      <c r="G1093">
        <v>52399</v>
      </c>
      <c r="H1093" t="s">
        <v>41</v>
      </c>
      <c r="I1093" t="s">
        <v>44</v>
      </c>
      <c r="J1093">
        <v>593855</v>
      </c>
      <c r="K1093">
        <v>2</v>
      </c>
      <c r="L1093">
        <v>3178</v>
      </c>
      <c r="M1093">
        <v>20</v>
      </c>
      <c r="N1093">
        <v>11811</v>
      </c>
      <c r="O1093">
        <v>14891</v>
      </c>
      <c r="P1093">
        <v>7404</v>
      </c>
      <c r="Q1093" t="s">
        <v>46</v>
      </c>
      <c r="R1093" t="s">
        <v>51</v>
      </c>
      <c r="S1093" t="s">
        <v>53</v>
      </c>
      <c r="T1093">
        <v>3</v>
      </c>
      <c r="U1093" t="str">
        <f t="shared" si="34"/>
        <v>Profit</v>
      </c>
    </row>
    <row r="1094" spans="1:21" x14ac:dyDescent="0.35">
      <c r="A1094" s="4">
        <f t="shared" si="33"/>
        <v>45749</v>
      </c>
      <c r="B1094" t="s">
        <v>21</v>
      </c>
      <c r="C1094" t="s">
        <v>26</v>
      </c>
      <c r="D1094" t="s">
        <v>30</v>
      </c>
      <c r="E1094" t="s">
        <v>36</v>
      </c>
      <c r="F1094" t="s">
        <v>37</v>
      </c>
      <c r="G1094">
        <v>58330</v>
      </c>
      <c r="H1094" t="s">
        <v>41</v>
      </c>
      <c r="I1094" t="s">
        <v>44</v>
      </c>
      <c r="J1094">
        <v>590607</v>
      </c>
      <c r="K1094">
        <v>5</v>
      </c>
      <c r="L1094">
        <v>3507</v>
      </c>
      <c r="M1094">
        <v>15</v>
      </c>
      <c r="N1094">
        <v>29482</v>
      </c>
      <c r="O1094">
        <v>25932</v>
      </c>
      <c r="P1094">
        <v>16819</v>
      </c>
      <c r="Q1094" t="s">
        <v>48</v>
      </c>
      <c r="R1094" t="s">
        <v>50</v>
      </c>
      <c r="S1094" t="s">
        <v>55</v>
      </c>
      <c r="T1094">
        <v>5</v>
      </c>
      <c r="U1094" t="str">
        <f t="shared" si="34"/>
        <v>Profit</v>
      </c>
    </row>
    <row r="1095" spans="1:21" x14ac:dyDescent="0.35">
      <c r="A1095" s="4">
        <f t="shared" si="33"/>
        <v>45749</v>
      </c>
      <c r="B1095" t="s">
        <v>20</v>
      </c>
      <c r="C1095" t="s">
        <v>26</v>
      </c>
      <c r="D1095" t="s">
        <v>31</v>
      </c>
      <c r="E1095" t="s">
        <v>35</v>
      </c>
      <c r="F1095" t="s">
        <v>39</v>
      </c>
      <c r="G1095">
        <v>56308</v>
      </c>
      <c r="H1095" t="s">
        <v>42</v>
      </c>
      <c r="I1095" t="s">
        <v>43</v>
      </c>
      <c r="J1095">
        <v>986461</v>
      </c>
      <c r="K1095">
        <v>9</v>
      </c>
      <c r="L1095">
        <v>3623</v>
      </c>
      <c r="M1095">
        <v>10</v>
      </c>
      <c r="N1095">
        <v>14105</v>
      </c>
      <c r="O1095">
        <v>21110</v>
      </c>
      <c r="P1095">
        <v>7850</v>
      </c>
      <c r="Q1095" t="s">
        <v>49</v>
      </c>
      <c r="R1095" t="s">
        <v>51</v>
      </c>
      <c r="S1095" t="s">
        <v>54</v>
      </c>
      <c r="T1095">
        <v>3</v>
      </c>
      <c r="U1095" t="str">
        <f t="shared" si="34"/>
        <v>Profit</v>
      </c>
    </row>
    <row r="1096" spans="1:21" x14ac:dyDescent="0.35">
      <c r="A1096" s="4">
        <f t="shared" si="33"/>
        <v>45749</v>
      </c>
      <c r="B1096" t="s">
        <v>23</v>
      </c>
      <c r="C1096" t="s">
        <v>24</v>
      </c>
      <c r="D1096" t="s">
        <v>31</v>
      </c>
      <c r="E1096" t="s">
        <v>34</v>
      </c>
      <c r="F1096" t="s">
        <v>39</v>
      </c>
      <c r="G1096">
        <v>13846</v>
      </c>
      <c r="H1096" t="s">
        <v>42</v>
      </c>
      <c r="I1096" t="s">
        <v>43</v>
      </c>
      <c r="J1096">
        <v>305914</v>
      </c>
      <c r="K1096">
        <v>7</v>
      </c>
      <c r="L1096">
        <v>3643</v>
      </c>
      <c r="M1096">
        <v>15</v>
      </c>
      <c r="N1096">
        <v>30361</v>
      </c>
      <c r="O1096">
        <v>7689</v>
      </c>
      <c r="P1096">
        <v>2115</v>
      </c>
      <c r="Q1096" t="s">
        <v>46</v>
      </c>
      <c r="R1096" t="s">
        <v>52</v>
      </c>
      <c r="S1096" t="s">
        <v>55</v>
      </c>
      <c r="T1096">
        <v>1</v>
      </c>
      <c r="U1096" t="str">
        <f t="shared" si="34"/>
        <v>Profit</v>
      </c>
    </row>
    <row r="1097" spans="1:21" x14ac:dyDescent="0.35">
      <c r="A1097" s="4">
        <f t="shared" si="33"/>
        <v>45749</v>
      </c>
      <c r="B1097" t="s">
        <v>23</v>
      </c>
      <c r="C1097" t="s">
        <v>26</v>
      </c>
      <c r="D1097" t="s">
        <v>30</v>
      </c>
      <c r="E1097" t="s">
        <v>34</v>
      </c>
      <c r="F1097" t="s">
        <v>40</v>
      </c>
      <c r="G1097">
        <v>22359</v>
      </c>
      <c r="H1097" t="s">
        <v>41</v>
      </c>
      <c r="I1097" t="s">
        <v>45</v>
      </c>
      <c r="J1097">
        <v>335361</v>
      </c>
      <c r="K1097">
        <v>2</v>
      </c>
      <c r="L1097">
        <v>3300</v>
      </c>
      <c r="M1097">
        <v>15</v>
      </c>
      <c r="N1097">
        <v>23052</v>
      </c>
      <c r="O1097">
        <v>21938</v>
      </c>
      <c r="P1097">
        <v>18566</v>
      </c>
      <c r="Q1097" t="s">
        <v>49</v>
      </c>
      <c r="R1097" t="s">
        <v>50</v>
      </c>
      <c r="S1097" t="s">
        <v>54</v>
      </c>
      <c r="T1097">
        <v>3</v>
      </c>
      <c r="U1097" t="str">
        <f t="shared" si="34"/>
        <v>Profit</v>
      </c>
    </row>
    <row r="1098" spans="1:21" x14ac:dyDescent="0.35">
      <c r="A1098" s="4">
        <f t="shared" si="33"/>
        <v>45749</v>
      </c>
      <c r="B1098" t="s">
        <v>23</v>
      </c>
      <c r="C1098" t="s">
        <v>25</v>
      </c>
      <c r="D1098" t="s">
        <v>30</v>
      </c>
      <c r="E1098" t="s">
        <v>35</v>
      </c>
      <c r="F1098" t="s">
        <v>39</v>
      </c>
      <c r="G1098">
        <v>59376</v>
      </c>
      <c r="H1098" t="s">
        <v>42</v>
      </c>
      <c r="I1098" t="s">
        <v>44</v>
      </c>
      <c r="J1098">
        <v>951756</v>
      </c>
      <c r="K1098">
        <v>5</v>
      </c>
      <c r="L1098">
        <v>823</v>
      </c>
      <c r="M1098">
        <v>5</v>
      </c>
      <c r="N1098">
        <v>13960</v>
      </c>
      <c r="O1098">
        <v>9662</v>
      </c>
      <c r="P1098">
        <v>13632</v>
      </c>
      <c r="Q1098" t="s">
        <v>48</v>
      </c>
      <c r="R1098" t="s">
        <v>50</v>
      </c>
      <c r="S1098" t="s">
        <v>54</v>
      </c>
      <c r="T1098">
        <v>2</v>
      </c>
      <c r="U1098" t="str">
        <f t="shared" si="34"/>
        <v>Profit</v>
      </c>
    </row>
    <row r="1099" spans="1:21" x14ac:dyDescent="0.35">
      <c r="A1099" s="4">
        <f t="shared" si="33"/>
        <v>45749</v>
      </c>
      <c r="B1099" t="s">
        <v>23</v>
      </c>
      <c r="C1099" t="s">
        <v>24</v>
      </c>
      <c r="D1099" t="s">
        <v>30</v>
      </c>
      <c r="E1099" t="s">
        <v>34</v>
      </c>
      <c r="F1099" t="s">
        <v>38</v>
      </c>
      <c r="G1099">
        <v>78056</v>
      </c>
      <c r="H1099" t="s">
        <v>41</v>
      </c>
      <c r="I1099" t="s">
        <v>44</v>
      </c>
      <c r="J1099">
        <v>991952</v>
      </c>
      <c r="K1099">
        <v>5</v>
      </c>
      <c r="L1099">
        <v>4183</v>
      </c>
      <c r="M1099">
        <v>20</v>
      </c>
      <c r="N1099">
        <v>27503</v>
      </c>
      <c r="O1099">
        <v>20298</v>
      </c>
      <c r="P1099">
        <v>18898</v>
      </c>
      <c r="Q1099" t="s">
        <v>47</v>
      </c>
      <c r="R1099" t="s">
        <v>51</v>
      </c>
      <c r="S1099" t="s">
        <v>56</v>
      </c>
      <c r="T1099">
        <v>3</v>
      </c>
      <c r="U1099" t="str">
        <f t="shared" si="34"/>
        <v>Profit</v>
      </c>
    </row>
    <row r="1100" spans="1:21" x14ac:dyDescent="0.35">
      <c r="A1100" s="4">
        <f t="shared" si="33"/>
        <v>45749</v>
      </c>
      <c r="B1100" t="s">
        <v>23</v>
      </c>
      <c r="C1100" t="s">
        <v>24</v>
      </c>
      <c r="D1100" t="s">
        <v>30</v>
      </c>
      <c r="E1100" t="s">
        <v>36</v>
      </c>
      <c r="F1100" t="s">
        <v>38</v>
      </c>
      <c r="G1100">
        <v>50832</v>
      </c>
      <c r="H1100" t="s">
        <v>41</v>
      </c>
      <c r="I1100" t="s">
        <v>43</v>
      </c>
      <c r="J1100">
        <v>165027</v>
      </c>
      <c r="K1100">
        <v>8</v>
      </c>
      <c r="L1100">
        <v>2702</v>
      </c>
      <c r="M1100">
        <v>20</v>
      </c>
      <c r="N1100">
        <v>20162</v>
      </c>
      <c r="O1100">
        <v>3986</v>
      </c>
      <c r="P1100">
        <v>3315</v>
      </c>
      <c r="Q1100" t="s">
        <v>49</v>
      </c>
      <c r="R1100" t="s">
        <v>50</v>
      </c>
      <c r="S1100" t="s">
        <v>53</v>
      </c>
      <c r="T1100">
        <v>5</v>
      </c>
      <c r="U1100" t="str">
        <f t="shared" si="34"/>
        <v>Profit</v>
      </c>
    </row>
    <row r="1101" spans="1:21" x14ac:dyDescent="0.35">
      <c r="A1101" s="4">
        <f t="shared" si="33"/>
        <v>45749</v>
      </c>
      <c r="B1101" t="s">
        <v>20</v>
      </c>
      <c r="C1101" t="s">
        <v>24</v>
      </c>
      <c r="D1101" t="s">
        <v>30</v>
      </c>
      <c r="E1101" t="s">
        <v>35</v>
      </c>
      <c r="F1101" t="s">
        <v>39</v>
      </c>
      <c r="G1101">
        <v>30098</v>
      </c>
      <c r="H1101" t="s">
        <v>41</v>
      </c>
      <c r="I1101" t="s">
        <v>43</v>
      </c>
      <c r="J1101">
        <v>101425</v>
      </c>
      <c r="K1101">
        <v>9</v>
      </c>
      <c r="L1101">
        <v>2294</v>
      </c>
      <c r="M1101">
        <v>15</v>
      </c>
      <c r="N1101">
        <v>5103</v>
      </c>
      <c r="O1101">
        <v>16586</v>
      </c>
      <c r="P1101">
        <v>19403</v>
      </c>
      <c r="Q1101" t="s">
        <v>48</v>
      </c>
      <c r="R1101" t="s">
        <v>50</v>
      </c>
      <c r="S1101" t="s">
        <v>53</v>
      </c>
      <c r="T1101">
        <v>5</v>
      </c>
      <c r="U1101" t="str">
        <f t="shared" si="34"/>
        <v>Profit</v>
      </c>
    </row>
    <row r="1102" spans="1:21" x14ac:dyDescent="0.35">
      <c r="A1102" s="4">
        <f t="shared" si="33"/>
        <v>45749</v>
      </c>
      <c r="B1102" t="s">
        <v>20</v>
      </c>
      <c r="C1102" t="s">
        <v>27</v>
      </c>
      <c r="D1102" t="s">
        <v>31</v>
      </c>
      <c r="E1102" t="s">
        <v>34</v>
      </c>
      <c r="F1102" t="s">
        <v>38</v>
      </c>
      <c r="G1102">
        <v>59962</v>
      </c>
      <c r="H1102" t="s">
        <v>41</v>
      </c>
      <c r="I1102" t="s">
        <v>44</v>
      </c>
      <c r="J1102">
        <v>232805</v>
      </c>
      <c r="K1102">
        <v>8</v>
      </c>
      <c r="L1102">
        <v>2748</v>
      </c>
      <c r="M1102">
        <v>0</v>
      </c>
      <c r="N1102">
        <v>40634</v>
      </c>
      <c r="O1102">
        <v>15026</v>
      </c>
      <c r="P1102">
        <v>7443</v>
      </c>
      <c r="Q1102" t="s">
        <v>47</v>
      </c>
      <c r="R1102" t="s">
        <v>52</v>
      </c>
      <c r="S1102" t="s">
        <v>55</v>
      </c>
      <c r="T1102">
        <v>4</v>
      </c>
      <c r="U1102" t="str">
        <f t="shared" si="34"/>
        <v>Profit</v>
      </c>
    </row>
    <row r="1103" spans="1:21" x14ac:dyDescent="0.35">
      <c r="A1103" s="4">
        <f t="shared" ref="A1103:A1166" si="35">A1091+1</f>
        <v>45749</v>
      </c>
      <c r="B1103" t="s">
        <v>23</v>
      </c>
      <c r="C1103" t="s">
        <v>27</v>
      </c>
      <c r="D1103" t="s">
        <v>32</v>
      </c>
      <c r="E1103" t="s">
        <v>35</v>
      </c>
      <c r="F1103" t="s">
        <v>37</v>
      </c>
      <c r="G1103">
        <v>98672</v>
      </c>
      <c r="H1103" t="s">
        <v>41</v>
      </c>
      <c r="I1103" t="s">
        <v>44</v>
      </c>
      <c r="J1103">
        <v>800735</v>
      </c>
      <c r="K1103">
        <v>2</v>
      </c>
      <c r="L1103">
        <v>2842</v>
      </c>
      <c r="M1103">
        <v>5</v>
      </c>
      <c r="N1103">
        <v>7530</v>
      </c>
      <c r="O1103">
        <v>3620</v>
      </c>
      <c r="P1103">
        <v>15888</v>
      </c>
      <c r="Q1103" t="s">
        <v>49</v>
      </c>
      <c r="R1103" t="s">
        <v>50</v>
      </c>
      <c r="S1103" t="s">
        <v>56</v>
      </c>
      <c r="T1103">
        <v>2</v>
      </c>
      <c r="U1103" t="str">
        <f t="shared" si="34"/>
        <v>Profit</v>
      </c>
    </row>
    <row r="1104" spans="1:21" x14ac:dyDescent="0.35">
      <c r="A1104" s="4">
        <f t="shared" si="35"/>
        <v>45749</v>
      </c>
      <c r="B1104" t="s">
        <v>21</v>
      </c>
      <c r="C1104" t="s">
        <v>26</v>
      </c>
      <c r="D1104" t="s">
        <v>32</v>
      </c>
      <c r="E1104" t="s">
        <v>35</v>
      </c>
      <c r="F1104" t="s">
        <v>39</v>
      </c>
      <c r="G1104">
        <v>45885</v>
      </c>
      <c r="H1104" t="s">
        <v>42</v>
      </c>
      <c r="I1104" t="s">
        <v>43</v>
      </c>
      <c r="J1104">
        <v>688699</v>
      </c>
      <c r="K1104">
        <v>4</v>
      </c>
      <c r="L1104">
        <v>3893</v>
      </c>
      <c r="M1104">
        <v>15</v>
      </c>
      <c r="N1104">
        <v>29020</v>
      </c>
      <c r="O1104">
        <v>12454</v>
      </c>
      <c r="P1104">
        <v>2375</v>
      </c>
      <c r="Q1104" t="s">
        <v>48</v>
      </c>
      <c r="R1104" t="s">
        <v>52</v>
      </c>
      <c r="S1104" t="s">
        <v>53</v>
      </c>
      <c r="T1104">
        <v>2</v>
      </c>
      <c r="U1104" t="str">
        <f t="shared" si="34"/>
        <v>Profit</v>
      </c>
    </row>
    <row r="1105" spans="1:21" x14ac:dyDescent="0.35">
      <c r="A1105" s="4">
        <f t="shared" si="35"/>
        <v>45749</v>
      </c>
      <c r="B1105" t="s">
        <v>22</v>
      </c>
      <c r="C1105" t="s">
        <v>24</v>
      </c>
      <c r="D1105" t="s">
        <v>33</v>
      </c>
      <c r="E1105" t="s">
        <v>34</v>
      </c>
      <c r="F1105" t="s">
        <v>40</v>
      </c>
      <c r="G1105">
        <v>31157</v>
      </c>
      <c r="H1105" t="s">
        <v>42</v>
      </c>
      <c r="I1105" t="s">
        <v>43</v>
      </c>
      <c r="J1105">
        <v>897035</v>
      </c>
      <c r="K1105">
        <v>2</v>
      </c>
      <c r="L1105">
        <v>3900</v>
      </c>
      <c r="M1105">
        <v>0</v>
      </c>
      <c r="N1105">
        <v>5088</v>
      </c>
      <c r="O1105">
        <v>24553</v>
      </c>
      <c r="P1105">
        <v>-439</v>
      </c>
      <c r="Q1105" t="s">
        <v>47</v>
      </c>
      <c r="R1105" t="s">
        <v>50</v>
      </c>
      <c r="S1105" t="s">
        <v>53</v>
      </c>
      <c r="T1105">
        <v>3</v>
      </c>
      <c r="U1105" t="str">
        <f t="shared" si="34"/>
        <v>Loss</v>
      </c>
    </row>
    <row r="1106" spans="1:21" x14ac:dyDescent="0.35">
      <c r="A1106" s="4">
        <f t="shared" si="35"/>
        <v>45750</v>
      </c>
      <c r="B1106" t="s">
        <v>23</v>
      </c>
      <c r="C1106" t="s">
        <v>25</v>
      </c>
      <c r="D1106" t="s">
        <v>32</v>
      </c>
      <c r="E1106" t="s">
        <v>36</v>
      </c>
      <c r="F1106" t="s">
        <v>38</v>
      </c>
      <c r="G1106">
        <v>58372</v>
      </c>
      <c r="H1106" t="s">
        <v>41</v>
      </c>
      <c r="I1106" t="s">
        <v>43</v>
      </c>
      <c r="J1106">
        <v>898584</v>
      </c>
      <c r="K1106">
        <v>6</v>
      </c>
      <c r="L1106">
        <v>2475</v>
      </c>
      <c r="M1106">
        <v>10</v>
      </c>
      <c r="N1106">
        <v>25128</v>
      </c>
      <c r="O1106">
        <v>10333</v>
      </c>
      <c r="P1106">
        <v>8041</v>
      </c>
      <c r="Q1106" t="s">
        <v>48</v>
      </c>
      <c r="R1106" t="s">
        <v>52</v>
      </c>
      <c r="S1106" t="s">
        <v>53</v>
      </c>
      <c r="T1106">
        <v>3</v>
      </c>
      <c r="U1106" t="str">
        <f t="shared" si="34"/>
        <v>Profit</v>
      </c>
    </row>
    <row r="1107" spans="1:21" x14ac:dyDescent="0.35">
      <c r="A1107" s="4">
        <f t="shared" si="35"/>
        <v>45750</v>
      </c>
      <c r="B1107" t="s">
        <v>21</v>
      </c>
      <c r="C1107" t="s">
        <v>27</v>
      </c>
      <c r="D1107" t="s">
        <v>29</v>
      </c>
      <c r="E1107" t="s">
        <v>34</v>
      </c>
      <c r="F1107" t="s">
        <v>37</v>
      </c>
      <c r="G1107">
        <v>29674</v>
      </c>
      <c r="H1107" t="s">
        <v>42</v>
      </c>
      <c r="I1107" t="s">
        <v>45</v>
      </c>
      <c r="J1107">
        <v>418462</v>
      </c>
      <c r="K1107">
        <v>4</v>
      </c>
      <c r="L1107">
        <v>3545</v>
      </c>
      <c r="M1107">
        <v>5</v>
      </c>
      <c r="N1107">
        <v>7171</v>
      </c>
      <c r="O1107">
        <v>5403</v>
      </c>
      <c r="P1107">
        <v>8475</v>
      </c>
      <c r="Q1107" t="s">
        <v>48</v>
      </c>
      <c r="R1107" t="s">
        <v>50</v>
      </c>
      <c r="S1107" t="s">
        <v>55</v>
      </c>
      <c r="T1107">
        <v>5</v>
      </c>
      <c r="U1107" t="str">
        <f t="shared" si="34"/>
        <v>Profit</v>
      </c>
    </row>
    <row r="1108" spans="1:21" x14ac:dyDescent="0.35">
      <c r="A1108" s="4">
        <f t="shared" si="35"/>
        <v>45750</v>
      </c>
      <c r="B1108" t="s">
        <v>22</v>
      </c>
      <c r="C1108" t="s">
        <v>25</v>
      </c>
      <c r="D1108" t="s">
        <v>32</v>
      </c>
      <c r="E1108" t="s">
        <v>34</v>
      </c>
      <c r="F1108" t="s">
        <v>37</v>
      </c>
      <c r="G1108">
        <v>42357</v>
      </c>
      <c r="H1108" t="s">
        <v>42</v>
      </c>
      <c r="I1108" t="s">
        <v>45</v>
      </c>
      <c r="J1108">
        <v>588189</v>
      </c>
      <c r="K1108">
        <v>7</v>
      </c>
      <c r="L1108">
        <v>1807</v>
      </c>
      <c r="M1108">
        <v>20</v>
      </c>
      <c r="N1108">
        <v>6465</v>
      </c>
      <c r="O1108">
        <v>22043</v>
      </c>
      <c r="P1108">
        <v>8588</v>
      </c>
      <c r="Q1108" t="s">
        <v>48</v>
      </c>
      <c r="R1108" t="s">
        <v>50</v>
      </c>
      <c r="S1108" t="s">
        <v>56</v>
      </c>
      <c r="T1108">
        <v>4</v>
      </c>
      <c r="U1108" t="str">
        <f t="shared" si="34"/>
        <v>Profit</v>
      </c>
    </row>
    <row r="1109" spans="1:21" x14ac:dyDescent="0.35">
      <c r="A1109" s="4">
        <f t="shared" si="35"/>
        <v>45750</v>
      </c>
      <c r="B1109" t="s">
        <v>23</v>
      </c>
      <c r="C1109" t="s">
        <v>25</v>
      </c>
      <c r="D1109" t="s">
        <v>31</v>
      </c>
      <c r="E1109" t="s">
        <v>36</v>
      </c>
      <c r="F1109" t="s">
        <v>38</v>
      </c>
      <c r="G1109">
        <v>22578</v>
      </c>
      <c r="H1109" t="s">
        <v>41</v>
      </c>
      <c r="I1109" t="s">
        <v>43</v>
      </c>
      <c r="J1109">
        <v>323543</v>
      </c>
      <c r="K1109">
        <v>2</v>
      </c>
      <c r="L1109">
        <v>1955</v>
      </c>
      <c r="M1109">
        <v>0</v>
      </c>
      <c r="N1109">
        <v>26739</v>
      </c>
      <c r="O1109">
        <v>18422</v>
      </c>
      <c r="P1109">
        <v>-1070</v>
      </c>
      <c r="Q1109" t="s">
        <v>48</v>
      </c>
      <c r="R1109" t="s">
        <v>52</v>
      </c>
      <c r="S1109" t="s">
        <v>53</v>
      </c>
      <c r="T1109">
        <v>1</v>
      </c>
      <c r="U1109" t="str">
        <f t="shared" si="34"/>
        <v>Loss</v>
      </c>
    </row>
    <row r="1110" spans="1:21" x14ac:dyDescent="0.35">
      <c r="A1110" s="4">
        <f t="shared" si="35"/>
        <v>45750</v>
      </c>
      <c r="B1110" t="s">
        <v>23</v>
      </c>
      <c r="C1110" t="s">
        <v>27</v>
      </c>
      <c r="D1110" t="s">
        <v>30</v>
      </c>
      <c r="E1110" t="s">
        <v>34</v>
      </c>
      <c r="F1110" t="s">
        <v>37</v>
      </c>
      <c r="G1110">
        <v>12251</v>
      </c>
      <c r="H1110" t="s">
        <v>42</v>
      </c>
      <c r="I1110" t="s">
        <v>45</v>
      </c>
      <c r="J1110">
        <v>208051</v>
      </c>
      <c r="K1110">
        <v>9</v>
      </c>
      <c r="L1110">
        <v>1462</v>
      </c>
      <c r="M1110">
        <v>15</v>
      </c>
      <c r="N1110">
        <v>31998</v>
      </c>
      <c r="O1110">
        <v>23951</v>
      </c>
      <c r="P1110">
        <v>-1224</v>
      </c>
      <c r="Q1110" t="s">
        <v>47</v>
      </c>
      <c r="R1110" t="s">
        <v>52</v>
      </c>
      <c r="S1110" t="s">
        <v>56</v>
      </c>
      <c r="T1110">
        <v>3</v>
      </c>
      <c r="U1110" t="str">
        <f t="shared" si="34"/>
        <v>Loss</v>
      </c>
    </row>
    <row r="1111" spans="1:21" x14ac:dyDescent="0.35">
      <c r="A1111" s="4">
        <f t="shared" si="35"/>
        <v>45750</v>
      </c>
      <c r="B1111" t="s">
        <v>20</v>
      </c>
      <c r="C1111" t="s">
        <v>27</v>
      </c>
      <c r="D1111" t="s">
        <v>30</v>
      </c>
      <c r="E1111" t="s">
        <v>34</v>
      </c>
      <c r="F1111" t="s">
        <v>39</v>
      </c>
      <c r="G1111">
        <v>89049</v>
      </c>
      <c r="H1111" t="s">
        <v>42</v>
      </c>
      <c r="I1111" t="s">
        <v>44</v>
      </c>
      <c r="J1111">
        <v>907500</v>
      </c>
      <c r="K1111">
        <v>5</v>
      </c>
      <c r="L1111">
        <v>2217</v>
      </c>
      <c r="M1111">
        <v>0</v>
      </c>
      <c r="N1111">
        <v>41361</v>
      </c>
      <c r="O1111">
        <v>29443</v>
      </c>
      <c r="P1111">
        <v>14268</v>
      </c>
      <c r="Q1111" t="s">
        <v>46</v>
      </c>
      <c r="R1111" t="s">
        <v>52</v>
      </c>
      <c r="S1111" t="s">
        <v>53</v>
      </c>
      <c r="T1111">
        <v>2</v>
      </c>
      <c r="U1111" t="str">
        <f t="shared" si="34"/>
        <v>Profit</v>
      </c>
    </row>
    <row r="1112" spans="1:21" x14ac:dyDescent="0.35">
      <c r="A1112" s="4">
        <f t="shared" si="35"/>
        <v>45750</v>
      </c>
      <c r="B1112" t="s">
        <v>22</v>
      </c>
      <c r="C1112" t="s">
        <v>27</v>
      </c>
      <c r="D1112" t="s">
        <v>31</v>
      </c>
      <c r="E1112" t="s">
        <v>34</v>
      </c>
      <c r="F1112" t="s">
        <v>37</v>
      </c>
      <c r="G1112">
        <v>47429</v>
      </c>
      <c r="H1112" t="s">
        <v>41</v>
      </c>
      <c r="I1112" t="s">
        <v>44</v>
      </c>
      <c r="J1112">
        <v>899963</v>
      </c>
      <c r="K1112">
        <v>1</v>
      </c>
      <c r="L1112">
        <v>2929</v>
      </c>
      <c r="M1112">
        <v>20</v>
      </c>
      <c r="N1112">
        <v>30575</v>
      </c>
      <c r="O1112">
        <v>12742</v>
      </c>
      <c r="P1112">
        <v>99</v>
      </c>
      <c r="Q1112" t="s">
        <v>48</v>
      </c>
      <c r="R1112" t="s">
        <v>50</v>
      </c>
      <c r="S1112" t="s">
        <v>55</v>
      </c>
      <c r="T1112">
        <v>3</v>
      </c>
      <c r="U1112" t="str">
        <f t="shared" si="34"/>
        <v>Profit</v>
      </c>
    </row>
    <row r="1113" spans="1:21" x14ac:dyDescent="0.35">
      <c r="A1113" s="4">
        <f t="shared" si="35"/>
        <v>45750</v>
      </c>
      <c r="B1113" t="s">
        <v>22</v>
      </c>
      <c r="C1113" t="s">
        <v>27</v>
      </c>
      <c r="D1113" t="s">
        <v>29</v>
      </c>
      <c r="E1113" t="s">
        <v>35</v>
      </c>
      <c r="F1113" t="s">
        <v>38</v>
      </c>
      <c r="G1113">
        <v>56871</v>
      </c>
      <c r="H1113" t="s">
        <v>42</v>
      </c>
      <c r="I1113" t="s">
        <v>43</v>
      </c>
      <c r="J1113">
        <v>998721</v>
      </c>
      <c r="K1113">
        <v>3</v>
      </c>
      <c r="L1113">
        <v>3039</v>
      </c>
      <c r="M1113">
        <v>10</v>
      </c>
      <c r="N1113">
        <v>25071</v>
      </c>
      <c r="O1113">
        <v>17438</v>
      </c>
      <c r="P1113">
        <v>15873</v>
      </c>
      <c r="Q1113" t="s">
        <v>47</v>
      </c>
      <c r="R1113" t="s">
        <v>51</v>
      </c>
      <c r="S1113" t="s">
        <v>56</v>
      </c>
      <c r="T1113">
        <v>4</v>
      </c>
      <c r="U1113" t="str">
        <f t="shared" si="34"/>
        <v>Profit</v>
      </c>
    </row>
    <row r="1114" spans="1:21" x14ac:dyDescent="0.35">
      <c r="A1114" s="4">
        <f t="shared" si="35"/>
        <v>45750</v>
      </c>
      <c r="B1114" t="s">
        <v>21</v>
      </c>
      <c r="C1114" t="s">
        <v>24</v>
      </c>
      <c r="D1114" t="s">
        <v>32</v>
      </c>
      <c r="E1114" t="s">
        <v>35</v>
      </c>
      <c r="F1114" t="s">
        <v>37</v>
      </c>
      <c r="G1114">
        <v>96526</v>
      </c>
      <c r="H1114" t="s">
        <v>42</v>
      </c>
      <c r="I1114" t="s">
        <v>44</v>
      </c>
      <c r="J1114">
        <v>920720</v>
      </c>
      <c r="K1114">
        <v>4</v>
      </c>
      <c r="L1114">
        <v>4118</v>
      </c>
      <c r="M1114">
        <v>0</v>
      </c>
      <c r="N1114">
        <v>29333</v>
      </c>
      <c r="O1114">
        <v>25497</v>
      </c>
      <c r="P1114">
        <v>13481</v>
      </c>
      <c r="Q1114" t="s">
        <v>48</v>
      </c>
      <c r="R1114" t="s">
        <v>51</v>
      </c>
      <c r="S1114" t="s">
        <v>53</v>
      </c>
      <c r="T1114">
        <v>2</v>
      </c>
      <c r="U1114" t="str">
        <f t="shared" si="34"/>
        <v>Profit</v>
      </c>
    </row>
    <row r="1115" spans="1:21" x14ac:dyDescent="0.35">
      <c r="A1115" s="4">
        <f t="shared" si="35"/>
        <v>45750</v>
      </c>
      <c r="B1115" t="s">
        <v>20</v>
      </c>
      <c r="C1115" t="s">
        <v>24</v>
      </c>
      <c r="D1115" t="s">
        <v>31</v>
      </c>
      <c r="E1115" t="s">
        <v>35</v>
      </c>
      <c r="F1115" t="s">
        <v>38</v>
      </c>
      <c r="G1115">
        <v>35499</v>
      </c>
      <c r="H1115" t="s">
        <v>42</v>
      </c>
      <c r="I1115" t="s">
        <v>44</v>
      </c>
      <c r="J1115">
        <v>200694</v>
      </c>
      <c r="K1115">
        <v>3</v>
      </c>
      <c r="L1115">
        <v>2878</v>
      </c>
      <c r="M1115">
        <v>15</v>
      </c>
      <c r="N1115">
        <v>30149</v>
      </c>
      <c r="O1115">
        <v>26877</v>
      </c>
      <c r="P1115">
        <v>15057</v>
      </c>
      <c r="Q1115" t="s">
        <v>49</v>
      </c>
      <c r="R1115" t="s">
        <v>50</v>
      </c>
      <c r="S1115" t="s">
        <v>55</v>
      </c>
      <c r="T1115">
        <v>4</v>
      </c>
      <c r="U1115" t="str">
        <f t="shared" si="34"/>
        <v>Profit</v>
      </c>
    </row>
    <row r="1116" spans="1:21" x14ac:dyDescent="0.35">
      <c r="A1116" s="4">
        <f t="shared" si="35"/>
        <v>45750</v>
      </c>
      <c r="B1116" t="s">
        <v>20</v>
      </c>
      <c r="C1116" t="s">
        <v>24</v>
      </c>
      <c r="D1116" t="s">
        <v>33</v>
      </c>
      <c r="E1116" t="s">
        <v>34</v>
      </c>
      <c r="F1116" t="s">
        <v>38</v>
      </c>
      <c r="G1116">
        <v>16421</v>
      </c>
      <c r="H1116" t="s">
        <v>42</v>
      </c>
      <c r="I1116" t="s">
        <v>44</v>
      </c>
      <c r="J1116">
        <v>322089</v>
      </c>
      <c r="K1116">
        <v>6</v>
      </c>
      <c r="L1116">
        <v>1374</v>
      </c>
      <c r="M1116">
        <v>0</v>
      </c>
      <c r="N1116">
        <v>2350</v>
      </c>
      <c r="O1116">
        <v>13700</v>
      </c>
      <c r="P1116">
        <v>3335</v>
      </c>
      <c r="Q1116" t="s">
        <v>49</v>
      </c>
      <c r="R1116" t="s">
        <v>50</v>
      </c>
      <c r="S1116" t="s">
        <v>55</v>
      </c>
      <c r="T1116">
        <v>2</v>
      </c>
      <c r="U1116" t="str">
        <f t="shared" si="34"/>
        <v>Profit</v>
      </c>
    </row>
    <row r="1117" spans="1:21" x14ac:dyDescent="0.35">
      <c r="A1117" s="4">
        <f t="shared" si="35"/>
        <v>45750</v>
      </c>
      <c r="B1117" t="s">
        <v>20</v>
      </c>
      <c r="C1117" t="s">
        <v>24</v>
      </c>
      <c r="D1117" t="s">
        <v>30</v>
      </c>
      <c r="E1117" t="s">
        <v>36</v>
      </c>
      <c r="F1117" t="s">
        <v>37</v>
      </c>
      <c r="G1117">
        <v>62204</v>
      </c>
      <c r="H1117" t="s">
        <v>42</v>
      </c>
      <c r="I1117" t="s">
        <v>44</v>
      </c>
      <c r="J1117">
        <v>453906</v>
      </c>
      <c r="K1117">
        <v>6</v>
      </c>
      <c r="L1117">
        <v>4170</v>
      </c>
      <c r="M1117">
        <v>10</v>
      </c>
      <c r="N1117">
        <v>8522</v>
      </c>
      <c r="O1117">
        <v>8412</v>
      </c>
      <c r="P1117">
        <v>3357</v>
      </c>
      <c r="Q1117" t="s">
        <v>46</v>
      </c>
      <c r="R1117" t="s">
        <v>52</v>
      </c>
      <c r="S1117" t="s">
        <v>55</v>
      </c>
      <c r="T1117">
        <v>3</v>
      </c>
      <c r="U1117" t="str">
        <f t="shared" si="34"/>
        <v>Profit</v>
      </c>
    </row>
    <row r="1118" spans="1:21" x14ac:dyDescent="0.35">
      <c r="A1118" s="4">
        <f t="shared" si="35"/>
        <v>45751</v>
      </c>
      <c r="B1118" t="s">
        <v>20</v>
      </c>
      <c r="C1118" t="s">
        <v>26</v>
      </c>
      <c r="D1118" t="s">
        <v>28</v>
      </c>
      <c r="E1118" t="s">
        <v>35</v>
      </c>
      <c r="F1118" t="s">
        <v>38</v>
      </c>
      <c r="G1118">
        <v>34591</v>
      </c>
      <c r="H1118" t="s">
        <v>41</v>
      </c>
      <c r="I1118" t="s">
        <v>44</v>
      </c>
      <c r="J1118">
        <v>559869</v>
      </c>
      <c r="K1118">
        <v>7</v>
      </c>
      <c r="L1118">
        <v>2705</v>
      </c>
      <c r="M1118">
        <v>0</v>
      </c>
      <c r="N1118">
        <v>48518</v>
      </c>
      <c r="O1118">
        <v>13103</v>
      </c>
      <c r="P1118">
        <v>-1862</v>
      </c>
      <c r="Q1118" t="s">
        <v>47</v>
      </c>
      <c r="R1118" t="s">
        <v>52</v>
      </c>
      <c r="S1118" t="s">
        <v>53</v>
      </c>
      <c r="T1118">
        <v>4</v>
      </c>
      <c r="U1118" t="str">
        <f t="shared" si="34"/>
        <v>Loss</v>
      </c>
    </row>
    <row r="1119" spans="1:21" x14ac:dyDescent="0.35">
      <c r="A1119" s="4">
        <f t="shared" si="35"/>
        <v>45751</v>
      </c>
      <c r="B1119" t="s">
        <v>22</v>
      </c>
      <c r="C1119" t="s">
        <v>24</v>
      </c>
      <c r="D1119" t="s">
        <v>33</v>
      </c>
      <c r="E1119" t="s">
        <v>36</v>
      </c>
      <c r="F1119" t="s">
        <v>38</v>
      </c>
      <c r="G1119">
        <v>70940</v>
      </c>
      <c r="H1119" t="s">
        <v>41</v>
      </c>
      <c r="I1119" t="s">
        <v>45</v>
      </c>
      <c r="J1119">
        <v>722485</v>
      </c>
      <c r="K1119">
        <v>9</v>
      </c>
      <c r="L1119">
        <v>1639</v>
      </c>
      <c r="M1119">
        <v>10</v>
      </c>
      <c r="N1119">
        <v>34968</v>
      </c>
      <c r="O1119">
        <v>8125</v>
      </c>
      <c r="P1119">
        <v>139</v>
      </c>
      <c r="Q1119" t="s">
        <v>49</v>
      </c>
      <c r="R1119" t="s">
        <v>52</v>
      </c>
      <c r="S1119" t="s">
        <v>55</v>
      </c>
      <c r="T1119">
        <v>5</v>
      </c>
      <c r="U1119" t="str">
        <f t="shared" si="34"/>
        <v>Profit</v>
      </c>
    </row>
    <row r="1120" spans="1:21" x14ac:dyDescent="0.35">
      <c r="A1120" s="4">
        <f t="shared" si="35"/>
        <v>45751</v>
      </c>
      <c r="B1120" t="s">
        <v>22</v>
      </c>
      <c r="C1120" t="s">
        <v>27</v>
      </c>
      <c r="D1120" t="s">
        <v>29</v>
      </c>
      <c r="E1120" t="s">
        <v>34</v>
      </c>
      <c r="F1120" t="s">
        <v>40</v>
      </c>
      <c r="G1120">
        <v>96371</v>
      </c>
      <c r="H1120" t="s">
        <v>41</v>
      </c>
      <c r="I1120" t="s">
        <v>45</v>
      </c>
      <c r="J1120">
        <v>533284</v>
      </c>
      <c r="K1120">
        <v>9</v>
      </c>
      <c r="L1120">
        <v>4091</v>
      </c>
      <c r="M1120">
        <v>10</v>
      </c>
      <c r="N1120">
        <v>25658</v>
      </c>
      <c r="O1120">
        <v>4467</v>
      </c>
      <c r="P1120">
        <v>9958</v>
      </c>
      <c r="Q1120" t="s">
        <v>47</v>
      </c>
      <c r="R1120" t="s">
        <v>51</v>
      </c>
      <c r="S1120" t="s">
        <v>54</v>
      </c>
      <c r="T1120">
        <v>2</v>
      </c>
      <c r="U1120" t="str">
        <f t="shared" si="34"/>
        <v>Profit</v>
      </c>
    </row>
    <row r="1121" spans="1:21" x14ac:dyDescent="0.35">
      <c r="A1121" s="4">
        <f t="shared" si="35"/>
        <v>45751</v>
      </c>
      <c r="B1121" t="s">
        <v>23</v>
      </c>
      <c r="C1121" t="s">
        <v>25</v>
      </c>
      <c r="D1121" t="s">
        <v>33</v>
      </c>
      <c r="E1121" t="s">
        <v>35</v>
      </c>
      <c r="F1121" t="s">
        <v>39</v>
      </c>
      <c r="G1121">
        <v>22202</v>
      </c>
      <c r="H1121" t="s">
        <v>41</v>
      </c>
      <c r="I1121" t="s">
        <v>43</v>
      </c>
      <c r="J1121">
        <v>863380</v>
      </c>
      <c r="K1121">
        <v>7</v>
      </c>
      <c r="L1121">
        <v>3173</v>
      </c>
      <c r="M1121">
        <v>5</v>
      </c>
      <c r="N1121">
        <v>37320</v>
      </c>
      <c r="O1121">
        <v>2494</v>
      </c>
      <c r="P1121">
        <v>19644</v>
      </c>
      <c r="Q1121" t="s">
        <v>49</v>
      </c>
      <c r="R1121" t="s">
        <v>50</v>
      </c>
      <c r="S1121" t="s">
        <v>55</v>
      </c>
      <c r="T1121">
        <v>4</v>
      </c>
      <c r="U1121" t="str">
        <f t="shared" si="34"/>
        <v>Profit</v>
      </c>
    </row>
    <row r="1122" spans="1:21" x14ac:dyDescent="0.35">
      <c r="A1122" s="4">
        <f t="shared" si="35"/>
        <v>45751</v>
      </c>
      <c r="B1122" t="s">
        <v>23</v>
      </c>
      <c r="C1122" t="s">
        <v>24</v>
      </c>
      <c r="D1122" t="s">
        <v>31</v>
      </c>
      <c r="E1122" t="s">
        <v>34</v>
      </c>
      <c r="F1122" t="s">
        <v>38</v>
      </c>
      <c r="G1122">
        <v>29290</v>
      </c>
      <c r="H1122" t="s">
        <v>41</v>
      </c>
      <c r="I1122" t="s">
        <v>44</v>
      </c>
      <c r="J1122">
        <v>767819</v>
      </c>
      <c r="K1122">
        <v>1</v>
      </c>
      <c r="L1122">
        <v>2045</v>
      </c>
      <c r="M1122">
        <v>5</v>
      </c>
      <c r="N1122">
        <v>9551</v>
      </c>
      <c r="O1122">
        <v>5133</v>
      </c>
      <c r="P1122">
        <v>13885</v>
      </c>
      <c r="Q1122" t="s">
        <v>47</v>
      </c>
      <c r="R1122" t="s">
        <v>50</v>
      </c>
      <c r="S1122" t="s">
        <v>54</v>
      </c>
      <c r="T1122">
        <v>4</v>
      </c>
      <c r="U1122" t="str">
        <f t="shared" si="34"/>
        <v>Profit</v>
      </c>
    </row>
    <row r="1123" spans="1:21" x14ac:dyDescent="0.35">
      <c r="A1123" s="4">
        <f t="shared" si="35"/>
        <v>45751</v>
      </c>
      <c r="B1123" t="s">
        <v>20</v>
      </c>
      <c r="C1123" t="s">
        <v>26</v>
      </c>
      <c r="D1123" t="s">
        <v>32</v>
      </c>
      <c r="E1123" t="s">
        <v>36</v>
      </c>
      <c r="F1123" t="s">
        <v>39</v>
      </c>
      <c r="G1123">
        <v>28130</v>
      </c>
      <c r="H1123" t="s">
        <v>42</v>
      </c>
      <c r="I1123" t="s">
        <v>45</v>
      </c>
      <c r="J1123">
        <v>842001</v>
      </c>
      <c r="K1123">
        <v>3</v>
      </c>
      <c r="L1123">
        <v>3343</v>
      </c>
      <c r="M1123">
        <v>15</v>
      </c>
      <c r="N1123">
        <v>46888</v>
      </c>
      <c r="O1123">
        <v>4703</v>
      </c>
      <c r="P1123">
        <v>19600</v>
      </c>
      <c r="Q1123" t="s">
        <v>48</v>
      </c>
      <c r="R1123" t="s">
        <v>51</v>
      </c>
      <c r="S1123" t="s">
        <v>55</v>
      </c>
      <c r="T1123">
        <v>1</v>
      </c>
      <c r="U1123" t="str">
        <f t="shared" si="34"/>
        <v>Profit</v>
      </c>
    </row>
    <row r="1124" spans="1:21" x14ac:dyDescent="0.35">
      <c r="A1124" s="4">
        <f t="shared" si="35"/>
        <v>45751</v>
      </c>
      <c r="B1124" t="s">
        <v>20</v>
      </c>
      <c r="C1124" t="s">
        <v>27</v>
      </c>
      <c r="D1124" t="s">
        <v>30</v>
      </c>
      <c r="E1124" t="s">
        <v>35</v>
      </c>
      <c r="F1124" t="s">
        <v>40</v>
      </c>
      <c r="G1124">
        <v>47077</v>
      </c>
      <c r="H1124" t="s">
        <v>42</v>
      </c>
      <c r="I1124" t="s">
        <v>45</v>
      </c>
      <c r="J1124">
        <v>204445</v>
      </c>
      <c r="K1124">
        <v>5</v>
      </c>
      <c r="L1124">
        <v>765</v>
      </c>
      <c r="M1124">
        <v>15</v>
      </c>
      <c r="N1124">
        <v>35819</v>
      </c>
      <c r="O1124">
        <v>22249</v>
      </c>
      <c r="P1124">
        <v>-1072</v>
      </c>
      <c r="Q1124" t="s">
        <v>48</v>
      </c>
      <c r="R1124" t="s">
        <v>52</v>
      </c>
      <c r="S1124" t="s">
        <v>55</v>
      </c>
      <c r="T1124">
        <v>1</v>
      </c>
      <c r="U1124" t="str">
        <f t="shared" si="34"/>
        <v>Loss</v>
      </c>
    </row>
    <row r="1125" spans="1:21" x14ac:dyDescent="0.35">
      <c r="A1125" s="4">
        <f t="shared" si="35"/>
        <v>45751</v>
      </c>
      <c r="B1125" t="s">
        <v>20</v>
      </c>
      <c r="C1125" t="s">
        <v>25</v>
      </c>
      <c r="D1125" t="s">
        <v>29</v>
      </c>
      <c r="E1125" t="s">
        <v>35</v>
      </c>
      <c r="F1125" t="s">
        <v>40</v>
      </c>
      <c r="G1125">
        <v>29396</v>
      </c>
      <c r="H1125" t="s">
        <v>41</v>
      </c>
      <c r="I1125" t="s">
        <v>45</v>
      </c>
      <c r="J1125">
        <v>578216</v>
      </c>
      <c r="K1125">
        <v>6</v>
      </c>
      <c r="L1125">
        <v>601</v>
      </c>
      <c r="M1125">
        <v>15</v>
      </c>
      <c r="N1125">
        <v>31008</v>
      </c>
      <c r="O1125">
        <v>16499</v>
      </c>
      <c r="P1125">
        <v>13741</v>
      </c>
      <c r="Q1125" t="s">
        <v>49</v>
      </c>
      <c r="R1125" t="s">
        <v>52</v>
      </c>
      <c r="S1125" t="s">
        <v>55</v>
      </c>
      <c r="T1125">
        <v>3</v>
      </c>
      <c r="U1125" t="str">
        <f t="shared" si="34"/>
        <v>Profit</v>
      </c>
    </row>
    <row r="1126" spans="1:21" x14ac:dyDescent="0.35">
      <c r="A1126" s="4">
        <f t="shared" si="35"/>
        <v>45751</v>
      </c>
      <c r="B1126" t="s">
        <v>23</v>
      </c>
      <c r="C1126" t="s">
        <v>25</v>
      </c>
      <c r="D1126" t="s">
        <v>29</v>
      </c>
      <c r="E1126" t="s">
        <v>35</v>
      </c>
      <c r="F1126" t="s">
        <v>40</v>
      </c>
      <c r="G1126">
        <v>70848</v>
      </c>
      <c r="H1126" t="s">
        <v>41</v>
      </c>
      <c r="I1126" t="s">
        <v>44</v>
      </c>
      <c r="J1126">
        <v>525770</v>
      </c>
      <c r="K1126">
        <v>6</v>
      </c>
      <c r="L1126">
        <v>3256</v>
      </c>
      <c r="M1126">
        <v>10</v>
      </c>
      <c r="N1126">
        <v>12870</v>
      </c>
      <c r="O1126">
        <v>17566</v>
      </c>
      <c r="P1126">
        <v>-4424</v>
      </c>
      <c r="Q1126" t="s">
        <v>46</v>
      </c>
      <c r="R1126" t="s">
        <v>52</v>
      </c>
      <c r="S1126" t="s">
        <v>53</v>
      </c>
      <c r="T1126">
        <v>5</v>
      </c>
      <c r="U1126" t="str">
        <f t="shared" si="34"/>
        <v>Loss</v>
      </c>
    </row>
    <row r="1127" spans="1:21" x14ac:dyDescent="0.35">
      <c r="A1127" s="4">
        <f t="shared" si="35"/>
        <v>45751</v>
      </c>
      <c r="B1127" t="s">
        <v>21</v>
      </c>
      <c r="C1127" t="s">
        <v>24</v>
      </c>
      <c r="D1127" t="s">
        <v>28</v>
      </c>
      <c r="E1127" t="s">
        <v>35</v>
      </c>
      <c r="F1127" t="s">
        <v>40</v>
      </c>
      <c r="G1127">
        <v>93488</v>
      </c>
      <c r="H1127" t="s">
        <v>41</v>
      </c>
      <c r="I1127" t="s">
        <v>45</v>
      </c>
      <c r="J1127">
        <v>206243</v>
      </c>
      <c r="K1127">
        <v>5</v>
      </c>
      <c r="L1127">
        <v>4473</v>
      </c>
      <c r="M1127">
        <v>10</v>
      </c>
      <c r="N1127">
        <v>49769</v>
      </c>
      <c r="O1127">
        <v>2236</v>
      </c>
      <c r="P1127">
        <v>10029</v>
      </c>
      <c r="Q1127" t="s">
        <v>49</v>
      </c>
      <c r="R1127" t="s">
        <v>52</v>
      </c>
      <c r="S1127" t="s">
        <v>56</v>
      </c>
      <c r="T1127">
        <v>5</v>
      </c>
      <c r="U1127" t="str">
        <f t="shared" si="34"/>
        <v>Profit</v>
      </c>
    </row>
    <row r="1128" spans="1:21" x14ac:dyDescent="0.35">
      <c r="A1128" s="4">
        <f t="shared" si="35"/>
        <v>45751</v>
      </c>
      <c r="B1128" t="s">
        <v>21</v>
      </c>
      <c r="C1128" t="s">
        <v>25</v>
      </c>
      <c r="D1128" t="s">
        <v>33</v>
      </c>
      <c r="E1128" t="s">
        <v>36</v>
      </c>
      <c r="F1128" t="s">
        <v>39</v>
      </c>
      <c r="G1128">
        <v>70530</v>
      </c>
      <c r="H1128" t="s">
        <v>42</v>
      </c>
      <c r="I1128" t="s">
        <v>43</v>
      </c>
      <c r="J1128">
        <v>694601</v>
      </c>
      <c r="K1128">
        <v>6</v>
      </c>
      <c r="L1128">
        <v>2034</v>
      </c>
      <c r="M1128">
        <v>5</v>
      </c>
      <c r="N1128">
        <v>44755</v>
      </c>
      <c r="O1128">
        <v>29797</v>
      </c>
      <c r="P1128">
        <v>7521</v>
      </c>
      <c r="Q1128" t="s">
        <v>49</v>
      </c>
      <c r="R1128" t="s">
        <v>51</v>
      </c>
      <c r="S1128" t="s">
        <v>53</v>
      </c>
      <c r="T1128">
        <v>4</v>
      </c>
      <c r="U1128" t="str">
        <f t="shared" si="34"/>
        <v>Profit</v>
      </c>
    </row>
    <row r="1129" spans="1:21" x14ac:dyDescent="0.35">
      <c r="A1129" s="4">
        <f t="shared" si="35"/>
        <v>45751</v>
      </c>
      <c r="B1129" t="s">
        <v>23</v>
      </c>
      <c r="C1129" t="s">
        <v>24</v>
      </c>
      <c r="D1129" t="s">
        <v>28</v>
      </c>
      <c r="E1129" t="s">
        <v>35</v>
      </c>
      <c r="F1129" t="s">
        <v>37</v>
      </c>
      <c r="G1129">
        <v>74274</v>
      </c>
      <c r="H1129" t="s">
        <v>42</v>
      </c>
      <c r="I1129" t="s">
        <v>43</v>
      </c>
      <c r="J1129">
        <v>883680</v>
      </c>
      <c r="K1129">
        <v>9</v>
      </c>
      <c r="L1129">
        <v>2769</v>
      </c>
      <c r="M1129">
        <v>10</v>
      </c>
      <c r="N1129">
        <v>5558</v>
      </c>
      <c r="O1129">
        <v>13427</v>
      </c>
      <c r="P1129">
        <v>8204</v>
      </c>
      <c r="Q1129" t="s">
        <v>46</v>
      </c>
      <c r="R1129" t="s">
        <v>52</v>
      </c>
      <c r="S1129" t="s">
        <v>53</v>
      </c>
      <c r="T1129">
        <v>4</v>
      </c>
      <c r="U1129" t="str">
        <f t="shared" si="34"/>
        <v>Profit</v>
      </c>
    </row>
    <row r="1130" spans="1:21" x14ac:dyDescent="0.35">
      <c r="A1130" s="4">
        <f t="shared" si="35"/>
        <v>45752</v>
      </c>
      <c r="B1130" t="s">
        <v>23</v>
      </c>
      <c r="C1130" t="s">
        <v>24</v>
      </c>
      <c r="D1130" t="s">
        <v>32</v>
      </c>
      <c r="E1130" t="s">
        <v>34</v>
      </c>
      <c r="F1130" t="s">
        <v>37</v>
      </c>
      <c r="G1130">
        <v>37122</v>
      </c>
      <c r="H1130" t="s">
        <v>42</v>
      </c>
      <c r="I1130" t="s">
        <v>44</v>
      </c>
      <c r="J1130">
        <v>877313</v>
      </c>
      <c r="K1130">
        <v>1</v>
      </c>
      <c r="L1130">
        <v>3462</v>
      </c>
      <c r="M1130">
        <v>5</v>
      </c>
      <c r="N1130">
        <v>10298</v>
      </c>
      <c r="O1130">
        <v>9812</v>
      </c>
      <c r="P1130">
        <v>2300</v>
      </c>
      <c r="Q1130" t="s">
        <v>48</v>
      </c>
      <c r="R1130" t="s">
        <v>52</v>
      </c>
      <c r="S1130" t="s">
        <v>53</v>
      </c>
      <c r="T1130">
        <v>4</v>
      </c>
      <c r="U1130" t="str">
        <f t="shared" si="34"/>
        <v>Profit</v>
      </c>
    </row>
    <row r="1131" spans="1:21" x14ac:dyDescent="0.35">
      <c r="A1131" s="4">
        <f t="shared" si="35"/>
        <v>45752</v>
      </c>
      <c r="B1131" t="s">
        <v>23</v>
      </c>
      <c r="C1131" t="s">
        <v>27</v>
      </c>
      <c r="D1131" t="s">
        <v>32</v>
      </c>
      <c r="E1131" t="s">
        <v>35</v>
      </c>
      <c r="F1131" t="s">
        <v>39</v>
      </c>
      <c r="G1131">
        <v>39381</v>
      </c>
      <c r="H1131" t="s">
        <v>42</v>
      </c>
      <c r="I1131" t="s">
        <v>43</v>
      </c>
      <c r="J1131">
        <v>308040</v>
      </c>
      <c r="K1131">
        <v>1</v>
      </c>
      <c r="L1131">
        <v>2983</v>
      </c>
      <c r="M1131">
        <v>0</v>
      </c>
      <c r="N1131">
        <v>5513</v>
      </c>
      <c r="O1131">
        <v>16838</v>
      </c>
      <c r="P1131">
        <v>9009</v>
      </c>
      <c r="Q1131" t="s">
        <v>48</v>
      </c>
      <c r="R1131" t="s">
        <v>51</v>
      </c>
      <c r="S1131" t="s">
        <v>56</v>
      </c>
      <c r="T1131">
        <v>2</v>
      </c>
      <c r="U1131" t="str">
        <f t="shared" si="34"/>
        <v>Profit</v>
      </c>
    </row>
    <row r="1132" spans="1:21" x14ac:dyDescent="0.35">
      <c r="A1132" s="4">
        <f t="shared" si="35"/>
        <v>45752</v>
      </c>
      <c r="B1132" t="s">
        <v>23</v>
      </c>
      <c r="C1132" t="s">
        <v>27</v>
      </c>
      <c r="D1132" t="s">
        <v>28</v>
      </c>
      <c r="E1132" t="s">
        <v>36</v>
      </c>
      <c r="F1132" t="s">
        <v>38</v>
      </c>
      <c r="G1132">
        <v>55435</v>
      </c>
      <c r="H1132" t="s">
        <v>42</v>
      </c>
      <c r="I1132" t="s">
        <v>45</v>
      </c>
      <c r="J1132">
        <v>489430</v>
      </c>
      <c r="K1132">
        <v>9</v>
      </c>
      <c r="L1132">
        <v>1713</v>
      </c>
      <c r="M1132">
        <v>15</v>
      </c>
      <c r="N1132">
        <v>11460</v>
      </c>
      <c r="O1132">
        <v>27120</v>
      </c>
      <c r="P1132">
        <v>-3333</v>
      </c>
      <c r="Q1132" t="s">
        <v>49</v>
      </c>
      <c r="R1132" t="s">
        <v>52</v>
      </c>
      <c r="S1132" t="s">
        <v>56</v>
      </c>
      <c r="T1132">
        <v>3</v>
      </c>
      <c r="U1132" t="str">
        <f t="shared" si="34"/>
        <v>Loss</v>
      </c>
    </row>
    <row r="1133" spans="1:21" x14ac:dyDescent="0.35">
      <c r="A1133" s="4">
        <f t="shared" si="35"/>
        <v>45752</v>
      </c>
      <c r="B1133" t="s">
        <v>23</v>
      </c>
      <c r="C1133" t="s">
        <v>26</v>
      </c>
      <c r="D1133" t="s">
        <v>30</v>
      </c>
      <c r="E1133" t="s">
        <v>35</v>
      </c>
      <c r="F1133" t="s">
        <v>39</v>
      </c>
      <c r="G1133">
        <v>33267</v>
      </c>
      <c r="H1133" t="s">
        <v>42</v>
      </c>
      <c r="I1133" t="s">
        <v>44</v>
      </c>
      <c r="J1133">
        <v>890233</v>
      </c>
      <c r="K1133">
        <v>8</v>
      </c>
      <c r="L1133">
        <v>3492</v>
      </c>
      <c r="M1133">
        <v>15</v>
      </c>
      <c r="N1133">
        <v>27316</v>
      </c>
      <c r="O1133">
        <v>5127</v>
      </c>
      <c r="P1133">
        <v>-3702</v>
      </c>
      <c r="Q1133" t="s">
        <v>47</v>
      </c>
      <c r="R1133" t="s">
        <v>51</v>
      </c>
      <c r="S1133" t="s">
        <v>55</v>
      </c>
      <c r="T1133">
        <v>3</v>
      </c>
      <c r="U1133" t="str">
        <f t="shared" si="34"/>
        <v>Loss</v>
      </c>
    </row>
    <row r="1134" spans="1:21" x14ac:dyDescent="0.35">
      <c r="A1134" s="4">
        <f t="shared" si="35"/>
        <v>45752</v>
      </c>
      <c r="B1134" t="s">
        <v>23</v>
      </c>
      <c r="C1134" t="s">
        <v>27</v>
      </c>
      <c r="D1134" t="s">
        <v>32</v>
      </c>
      <c r="E1134" t="s">
        <v>36</v>
      </c>
      <c r="F1134" t="s">
        <v>38</v>
      </c>
      <c r="G1134">
        <v>71978</v>
      </c>
      <c r="H1134" t="s">
        <v>41</v>
      </c>
      <c r="I1134" t="s">
        <v>43</v>
      </c>
      <c r="J1134">
        <v>434737</v>
      </c>
      <c r="K1134">
        <v>9</v>
      </c>
      <c r="L1134">
        <v>4929</v>
      </c>
      <c r="M1134">
        <v>20</v>
      </c>
      <c r="N1134">
        <v>9653</v>
      </c>
      <c r="O1134">
        <v>1234</v>
      </c>
      <c r="P1134">
        <v>18376</v>
      </c>
      <c r="Q1134" t="s">
        <v>49</v>
      </c>
      <c r="R1134" t="s">
        <v>52</v>
      </c>
      <c r="S1134" t="s">
        <v>56</v>
      </c>
      <c r="T1134">
        <v>1</v>
      </c>
      <c r="U1134" t="str">
        <f t="shared" si="34"/>
        <v>Profit</v>
      </c>
    </row>
    <row r="1135" spans="1:21" x14ac:dyDescent="0.35">
      <c r="A1135" s="4">
        <f t="shared" si="35"/>
        <v>45752</v>
      </c>
      <c r="B1135" t="s">
        <v>20</v>
      </c>
      <c r="C1135" t="s">
        <v>27</v>
      </c>
      <c r="D1135" t="s">
        <v>28</v>
      </c>
      <c r="E1135" t="s">
        <v>36</v>
      </c>
      <c r="F1135" t="s">
        <v>38</v>
      </c>
      <c r="G1135">
        <v>17088</v>
      </c>
      <c r="H1135" t="s">
        <v>42</v>
      </c>
      <c r="I1135" t="s">
        <v>44</v>
      </c>
      <c r="J1135">
        <v>519727</v>
      </c>
      <c r="K1135">
        <v>7</v>
      </c>
      <c r="L1135">
        <v>1406</v>
      </c>
      <c r="M1135">
        <v>5</v>
      </c>
      <c r="N1135">
        <v>2022</v>
      </c>
      <c r="O1135">
        <v>1072</v>
      </c>
      <c r="P1135">
        <v>9134</v>
      </c>
      <c r="Q1135" t="s">
        <v>48</v>
      </c>
      <c r="R1135" t="s">
        <v>50</v>
      </c>
      <c r="S1135" t="s">
        <v>53</v>
      </c>
      <c r="T1135">
        <v>4</v>
      </c>
      <c r="U1135" t="str">
        <f t="shared" si="34"/>
        <v>Profit</v>
      </c>
    </row>
    <row r="1136" spans="1:21" x14ac:dyDescent="0.35">
      <c r="A1136" s="4">
        <f t="shared" si="35"/>
        <v>45752</v>
      </c>
      <c r="B1136" t="s">
        <v>20</v>
      </c>
      <c r="C1136" t="s">
        <v>24</v>
      </c>
      <c r="D1136" t="s">
        <v>33</v>
      </c>
      <c r="E1136" t="s">
        <v>34</v>
      </c>
      <c r="F1136" t="s">
        <v>37</v>
      </c>
      <c r="G1136">
        <v>22822</v>
      </c>
      <c r="H1136" t="s">
        <v>41</v>
      </c>
      <c r="I1136" t="s">
        <v>45</v>
      </c>
      <c r="J1136">
        <v>304118</v>
      </c>
      <c r="K1136">
        <v>6</v>
      </c>
      <c r="L1136">
        <v>2081</v>
      </c>
      <c r="M1136">
        <v>20</v>
      </c>
      <c r="N1136">
        <v>30669</v>
      </c>
      <c r="O1136">
        <v>23151</v>
      </c>
      <c r="P1136">
        <v>831</v>
      </c>
      <c r="Q1136" t="s">
        <v>47</v>
      </c>
      <c r="R1136" t="s">
        <v>52</v>
      </c>
      <c r="S1136" t="s">
        <v>54</v>
      </c>
      <c r="T1136">
        <v>4</v>
      </c>
      <c r="U1136" t="str">
        <f t="shared" si="34"/>
        <v>Profit</v>
      </c>
    </row>
    <row r="1137" spans="1:21" x14ac:dyDescent="0.35">
      <c r="A1137" s="4">
        <f t="shared" si="35"/>
        <v>45752</v>
      </c>
      <c r="B1137" t="s">
        <v>20</v>
      </c>
      <c r="C1137" t="s">
        <v>27</v>
      </c>
      <c r="D1137" t="s">
        <v>28</v>
      </c>
      <c r="E1137" t="s">
        <v>35</v>
      </c>
      <c r="F1137" t="s">
        <v>40</v>
      </c>
      <c r="G1137">
        <v>60216</v>
      </c>
      <c r="H1137" t="s">
        <v>41</v>
      </c>
      <c r="I1137" t="s">
        <v>43</v>
      </c>
      <c r="J1137">
        <v>960067</v>
      </c>
      <c r="K1137">
        <v>9</v>
      </c>
      <c r="L1137">
        <v>2104</v>
      </c>
      <c r="M1137">
        <v>15</v>
      </c>
      <c r="N1137">
        <v>39563</v>
      </c>
      <c r="O1137">
        <v>2789</v>
      </c>
      <c r="P1137">
        <v>7900</v>
      </c>
      <c r="Q1137" t="s">
        <v>46</v>
      </c>
      <c r="R1137" t="s">
        <v>50</v>
      </c>
      <c r="S1137" t="s">
        <v>55</v>
      </c>
      <c r="T1137">
        <v>2</v>
      </c>
      <c r="U1137" t="str">
        <f t="shared" si="34"/>
        <v>Profit</v>
      </c>
    </row>
    <row r="1138" spans="1:21" x14ac:dyDescent="0.35">
      <c r="A1138" s="4">
        <f t="shared" si="35"/>
        <v>45752</v>
      </c>
      <c r="B1138" t="s">
        <v>20</v>
      </c>
      <c r="C1138" t="s">
        <v>24</v>
      </c>
      <c r="D1138" t="s">
        <v>28</v>
      </c>
      <c r="E1138" t="s">
        <v>35</v>
      </c>
      <c r="F1138" t="s">
        <v>37</v>
      </c>
      <c r="G1138">
        <v>46589</v>
      </c>
      <c r="H1138" t="s">
        <v>42</v>
      </c>
      <c r="I1138" t="s">
        <v>45</v>
      </c>
      <c r="J1138">
        <v>180729</v>
      </c>
      <c r="K1138">
        <v>2</v>
      </c>
      <c r="L1138">
        <v>1069</v>
      </c>
      <c r="M1138">
        <v>20</v>
      </c>
      <c r="N1138">
        <v>36218</v>
      </c>
      <c r="O1138">
        <v>26203</v>
      </c>
      <c r="P1138">
        <v>7439</v>
      </c>
      <c r="Q1138" t="s">
        <v>48</v>
      </c>
      <c r="R1138" t="s">
        <v>51</v>
      </c>
      <c r="S1138" t="s">
        <v>54</v>
      </c>
      <c r="T1138">
        <v>4</v>
      </c>
      <c r="U1138" t="str">
        <f t="shared" si="34"/>
        <v>Profit</v>
      </c>
    </row>
    <row r="1139" spans="1:21" x14ac:dyDescent="0.35">
      <c r="A1139" s="4">
        <f t="shared" si="35"/>
        <v>45752</v>
      </c>
      <c r="B1139" t="s">
        <v>23</v>
      </c>
      <c r="C1139" t="s">
        <v>24</v>
      </c>
      <c r="D1139" t="s">
        <v>31</v>
      </c>
      <c r="E1139" t="s">
        <v>35</v>
      </c>
      <c r="F1139" t="s">
        <v>37</v>
      </c>
      <c r="G1139">
        <v>75262</v>
      </c>
      <c r="H1139" t="s">
        <v>42</v>
      </c>
      <c r="I1139" t="s">
        <v>43</v>
      </c>
      <c r="J1139">
        <v>417377</v>
      </c>
      <c r="K1139">
        <v>4</v>
      </c>
      <c r="L1139">
        <v>2045</v>
      </c>
      <c r="M1139">
        <v>0</v>
      </c>
      <c r="N1139">
        <v>33709</v>
      </c>
      <c r="O1139">
        <v>9859</v>
      </c>
      <c r="P1139">
        <v>-2737</v>
      </c>
      <c r="Q1139" t="s">
        <v>46</v>
      </c>
      <c r="R1139" t="s">
        <v>52</v>
      </c>
      <c r="S1139" t="s">
        <v>54</v>
      </c>
      <c r="T1139">
        <v>4</v>
      </c>
      <c r="U1139" t="str">
        <f t="shared" si="34"/>
        <v>Loss</v>
      </c>
    </row>
    <row r="1140" spans="1:21" x14ac:dyDescent="0.35">
      <c r="A1140" s="4">
        <f t="shared" si="35"/>
        <v>45752</v>
      </c>
      <c r="B1140" t="s">
        <v>21</v>
      </c>
      <c r="C1140" t="s">
        <v>27</v>
      </c>
      <c r="D1140" t="s">
        <v>32</v>
      </c>
      <c r="E1140" t="s">
        <v>34</v>
      </c>
      <c r="F1140" t="s">
        <v>39</v>
      </c>
      <c r="G1140">
        <v>67911</v>
      </c>
      <c r="H1140" t="s">
        <v>42</v>
      </c>
      <c r="I1140" t="s">
        <v>44</v>
      </c>
      <c r="J1140">
        <v>382155</v>
      </c>
      <c r="K1140">
        <v>2</v>
      </c>
      <c r="L1140">
        <v>1408</v>
      </c>
      <c r="M1140">
        <v>20</v>
      </c>
      <c r="N1140">
        <v>24169</v>
      </c>
      <c r="O1140">
        <v>5023</v>
      </c>
      <c r="P1140">
        <v>-246</v>
      </c>
      <c r="Q1140" t="s">
        <v>48</v>
      </c>
      <c r="R1140" t="s">
        <v>52</v>
      </c>
      <c r="S1140" t="s">
        <v>54</v>
      </c>
      <c r="T1140">
        <v>3</v>
      </c>
      <c r="U1140" t="str">
        <f t="shared" si="34"/>
        <v>Loss</v>
      </c>
    </row>
    <row r="1141" spans="1:21" x14ac:dyDescent="0.35">
      <c r="A1141" s="4">
        <f t="shared" si="35"/>
        <v>45752</v>
      </c>
      <c r="B1141" t="s">
        <v>22</v>
      </c>
      <c r="C1141" t="s">
        <v>26</v>
      </c>
      <c r="D1141" t="s">
        <v>30</v>
      </c>
      <c r="E1141" t="s">
        <v>34</v>
      </c>
      <c r="F1141" t="s">
        <v>39</v>
      </c>
      <c r="G1141">
        <v>11436</v>
      </c>
      <c r="H1141" t="s">
        <v>42</v>
      </c>
      <c r="I1141" t="s">
        <v>43</v>
      </c>
      <c r="J1141">
        <v>294035</v>
      </c>
      <c r="K1141">
        <v>6</v>
      </c>
      <c r="L1141">
        <v>4962</v>
      </c>
      <c r="M1141">
        <v>0</v>
      </c>
      <c r="N1141">
        <v>37522</v>
      </c>
      <c r="O1141">
        <v>26169</v>
      </c>
      <c r="P1141">
        <v>-1137</v>
      </c>
      <c r="Q1141" t="s">
        <v>48</v>
      </c>
      <c r="R1141" t="s">
        <v>52</v>
      </c>
      <c r="S1141" t="s">
        <v>56</v>
      </c>
      <c r="T1141">
        <v>4</v>
      </c>
      <c r="U1141" t="str">
        <f t="shared" si="34"/>
        <v>Loss</v>
      </c>
    </row>
    <row r="1142" spans="1:21" x14ac:dyDescent="0.35">
      <c r="A1142" s="4">
        <f t="shared" si="35"/>
        <v>45753</v>
      </c>
      <c r="B1142" t="s">
        <v>23</v>
      </c>
      <c r="C1142" t="s">
        <v>26</v>
      </c>
      <c r="D1142" t="s">
        <v>30</v>
      </c>
      <c r="E1142" t="s">
        <v>36</v>
      </c>
      <c r="F1142" t="s">
        <v>38</v>
      </c>
      <c r="G1142">
        <v>71854</v>
      </c>
      <c r="H1142" t="s">
        <v>42</v>
      </c>
      <c r="I1142" t="s">
        <v>43</v>
      </c>
      <c r="J1142">
        <v>411044</v>
      </c>
      <c r="K1142">
        <v>1</v>
      </c>
      <c r="L1142">
        <v>4583</v>
      </c>
      <c r="M1142">
        <v>15</v>
      </c>
      <c r="N1142">
        <v>19011</v>
      </c>
      <c r="O1142">
        <v>28242</v>
      </c>
      <c r="P1142">
        <v>-595</v>
      </c>
      <c r="Q1142" t="s">
        <v>47</v>
      </c>
      <c r="R1142" t="s">
        <v>50</v>
      </c>
      <c r="S1142" t="s">
        <v>53</v>
      </c>
      <c r="T1142">
        <v>2</v>
      </c>
      <c r="U1142" t="str">
        <f t="shared" si="34"/>
        <v>Loss</v>
      </c>
    </row>
    <row r="1143" spans="1:21" x14ac:dyDescent="0.35">
      <c r="A1143" s="4">
        <f t="shared" si="35"/>
        <v>45753</v>
      </c>
      <c r="B1143" t="s">
        <v>22</v>
      </c>
      <c r="C1143" t="s">
        <v>25</v>
      </c>
      <c r="D1143" t="s">
        <v>31</v>
      </c>
      <c r="E1143" t="s">
        <v>36</v>
      </c>
      <c r="F1143" t="s">
        <v>39</v>
      </c>
      <c r="G1143">
        <v>71888</v>
      </c>
      <c r="H1143" t="s">
        <v>42</v>
      </c>
      <c r="I1143" t="s">
        <v>43</v>
      </c>
      <c r="J1143">
        <v>619805</v>
      </c>
      <c r="K1143">
        <v>7</v>
      </c>
      <c r="L1143">
        <v>3840</v>
      </c>
      <c r="M1143">
        <v>10</v>
      </c>
      <c r="N1143">
        <v>21651</v>
      </c>
      <c r="O1143">
        <v>13004</v>
      </c>
      <c r="P1143">
        <v>2400</v>
      </c>
      <c r="Q1143" t="s">
        <v>48</v>
      </c>
      <c r="R1143" t="s">
        <v>52</v>
      </c>
      <c r="S1143" t="s">
        <v>55</v>
      </c>
      <c r="T1143">
        <v>2</v>
      </c>
      <c r="U1143" t="str">
        <f t="shared" si="34"/>
        <v>Profit</v>
      </c>
    </row>
    <row r="1144" spans="1:21" x14ac:dyDescent="0.35">
      <c r="A1144" s="4">
        <f t="shared" si="35"/>
        <v>45753</v>
      </c>
      <c r="B1144" t="s">
        <v>21</v>
      </c>
      <c r="C1144" t="s">
        <v>25</v>
      </c>
      <c r="D1144" t="s">
        <v>29</v>
      </c>
      <c r="E1144" t="s">
        <v>36</v>
      </c>
      <c r="F1144" t="s">
        <v>38</v>
      </c>
      <c r="G1144">
        <v>37281</v>
      </c>
      <c r="H1144" t="s">
        <v>42</v>
      </c>
      <c r="I1144" t="s">
        <v>44</v>
      </c>
      <c r="J1144">
        <v>875427</v>
      </c>
      <c r="K1144">
        <v>7</v>
      </c>
      <c r="L1144">
        <v>2925</v>
      </c>
      <c r="M1144">
        <v>5</v>
      </c>
      <c r="N1144">
        <v>2566</v>
      </c>
      <c r="O1144">
        <v>11531</v>
      </c>
      <c r="P1144">
        <v>17864</v>
      </c>
      <c r="Q1144" t="s">
        <v>49</v>
      </c>
      <c r="R1144" t="s">
        <v>51</v>
      </c>
      <c r="S1144" t="s">
        <v>55</v>
      </c>
      <c r="T1144">
        <v>5</v>
      </c>
      <c r="U1144" t="str">
        <f t="shared" si="34"/>
        <v>Profit</v>
      </c>
    </row>
    <row r="1145" spans="1:21" x14ac:dyDescent="0.35">
      <c r="A1145" s="4">
        <f t="shared" si="35"/>
        <v>45753</v>
      </c>
      <c r="B1145" t="s">
        <v>20</v>
      </c>
      <c r="C1145" t="s">
        <v>27</v>
      </c>
      <c r="D1145" t="s">
        <v>30</v>
      </c>
      <c r="E1145" t="s">
        <v>34</v>
      </c>
      <c r="F1145" t="s">
        <v>38</v>
      </c>
      <c r="G1145">
        <v>98017</v>
      </c>
      <c r="H1145" t="s">
        <v>42</v>
      </c>
      <c r="I1145" t="s">
        <v>43</v>
      </c>
      <c r="J1145">
        <v>807054</v>
      </c>
      <c r="K1145">
        <v>7</v>
      </c>
      <c r="L1145">
        <v>3718</v>
      </c>
      <c r="M1145">
        <v>20</v>
      </c>
      <c r="N1145">
        <v>38526</v>
      </c>
      <c r="O1145">
        <v>15244</v>
      </c>
      <c r="P1145">
        <v>-1473</v>
      </c>
      <c r="Q1145" t="s">
        <v>46</v>
      </c>
      <c r="R1145" t="s">
        <v>52</v>
      </c>
      <c r="S1145" t="s">
        <v>55</v>
      </c>
      <c r="T1145">
        <v>5</v>
      </c>
      <c r="U1145" t="str">
        <f t="shared" si="34"/>
        <v>Loss</v>
      </c>
    </row>
    <row r="1146" spans="1:21" x14ac:dyDescent="0.35">
      <c r="A1146" s="4">
        <f t="shared" si="35"/>
        <v>45753</v>
      </c>
      <c r="B1146" t="s">
        <v>21</v>
      </c>
      <c r="C1146" t="s">
        <v>26</v>
      </c>
      <c r="D1146" t="s">
        <v>28</v>
      </c>
      <c r="E1146" t="s">
        <v>34</v>
      </c>
      <c r="F1146" t="s">
        <v>40</v>
      </c>
      <c r="G1146">
        <v>94403</v>
      </c>
      <c r="H1146" t="s">
        <v>41</v>
      </c>
      <c r="I1146" t="s">
        <v>45</v>
      </c>
      <c r="J1146">
        <v>180085</v>
      </c>
      <c r="K1146">
        <v>4</v>
      </c>
      <c r="L1146">
        <v>2665</v>
      </c>
      <c r="M1146">
        <v>0</v>
      </c>
      <c r="N1146">
        <v>45450</v>
      </c>
      <c r="O1146">
        <v>12551</v>
      </c>
      <c r="P1146">
        <v>598</v>
      </c>
      <c r="Q1146" t="s">
        <v>48</v>
      </c>
      <c r="R1146" t="s">
        <v>51</v>
      </c>
      <c r="S1146" t="s">
        <v>54</v>
      </c>
      <c r="T1146">
        <v>1</v>
      </c>
      <c r="U1146" t="str">
        <f t="shared" si="34"/>
        <v>Profit</v>
      </c>
    </row>
    <row r="1147" spans="1:21" x14ac:dyDescent="0.35">
      <c r="A1147" s="4">
        <f t="shared" si="35"/>
        <v>45753</v>
      </c>
      <c r="B1147" t="s">
        <v>23</v>
      </c>
      <c r="C1147" t="s">
        <v>24</v>
      </c>
      <c r="D1147" t="s">
        <v>31</v>
      </c>
      <c r="E1147" t="s">
        <v>34</v>
      </c>
      <c r="F1147" t="s">
        <v>40</v>
      </c>
      <c r="G1147">
        <v>63952</v>
      </c>
      <c r="H1147" t="s">
        <v>41</v>
      </c>
      <c r="I1147" t="s">
        <v>44</v>
      </c>
      <c r="J1147">
        <v>500176</v>
      </c>
      <c r="K1147">
        <v>8</v>
      </c>
      <c r="L1147">
        <v>1513</v>
      </c>
      <c r="M1147">
        <v>15</v>
      </c>
      <c r="N1147">
        <v>4020</v>
      </c>
      <c r="O1147">
        <v>3260</v>
      </c>
      <c r="P1147">
        <v>1650</v>
      </c>
      <c r="Q1147" t="s">
        <v>49</v>
      </c>
      <c r="R1147" t="s">
        <v>50</v>
      </c>
      <c r="S1147" t="s">
        <v>53</v>
      </c>
      <c r="T1147">
        <v>2</v>
      </c>
      <c r="U1147" t="str">
        <f t="shared" si="34"/>
        <v>Profit</v>
      </c>
    </row>
    <row r="1148" spans="1:21" x14ac:dyDescent="0.35">
      <c r="A1148" s="4">
        <f t="shared" si="35"/>
        <v>45753</v>
      </c>
      <c r="B1148" t="s">
        <v>20</v>
      </c>
      <c r="C1148" t="s">
        <v>25</v>
      </c>
      <c r="D1148" t="s">
        <v>33</v>
      </c>
      <c r="E1148" t="s">
        <v>36</v>
      </c>
      <c r="F1148" t="s">
        <v>37</v>
      </c>
      <c r="G1148">
        <v>32766</v>
      </c>
      <c r="H1148" t="s">
        <v>42</v>
      </c>
      <c r="I1148" t="s">
        <v>44</v>
      </c>
      <c r="J1148">
        <v>116583</v>
      </c>
      <c r="K1148">
        <v>5</v>
      </c>
      <c r="L1148">
        <v>3706</v>
      </c>
      <c r="M1148">
        <v>15</v>
      </c>
      <c r="N1148">
        <v>5530</v>
      </c>
      <c r="O1148">
        <v>5262</v>
      </c>
      <c r="P1148">
        <v>6538</v>
      </c>
      <c r="Q1148" t="s">
        <v>46</v>
      </c>
      <c r="R1148" t="s">
        <v>51</v>
      </c>
      <c r="S1148" t="s">
        <v>55</v>
      </c>
      <c r="T1148">
        <v>2</v>
      </c>
      <c r="U1148" t="str">
        <f t="shared" si="34"/>
        <v>Profit</v>
      </c>
    </row>
    <row r="1149" spans="1:21" x14ac:dyDescent="0.35">
      <c r="A1149" s="4">
        <f t="shared" si="35"/>
        <v>45753</v>
      </c>
      <c r="B1149" t="s">
        <v>23</v>
      </c>
      <c r="C1149" t="s">
        <v>24</v>
      </c>
      <c r="D1149" t="s">
        <v>32</v>
      </c>
      <c r="E1149" t="s">
        <v>34</v>
      </c>
      <c r="F1149" t="s">
        <v>40</v>
      </c>
      <c r="G1149">
        <v>31213</v>
      </c>
      <c r="H1149" t="s">
        <v>41</v>
      </c>
      <c r="I1149" t="s">
        <v>45</v>
      </c>
      <c r="J1149">
        <v>754571</v>
      </c>
      <c r="K1149">
        <v>2</v>
      </c>
      <c r="L1149">
        <v>2372</v>
      </c>
      <c r="M1149">
        <v>10</v>
      </c>
      <c r="N1149">
        <v>20890</v>
      </c>
      <c r="O1149">
        <v>8388</v>
      </c>
      <c r="P1149">
        <v>-1982</v>
      </c>
      <c r="Q1149" t="s">
        <v>49</v>
      </c>
      <c r="R1149" t="s">
        <v>50</v>
      </c>
      <c r="S1149" t="s">
        <v>53</v>
      </c>
      <c r="T1149">
        <v>3</v>
      </c>
      <c r="U1149" t="str">
        <f t="shared" si="34"/>
        <v>Loss</v>
      </c>
    </row>
    <row r="1150" spans="1:21" x14ac:dyDescent="0.35">
      <c r="A1150" s="4">
        <f t="shared" si="35"/>
        <v>45753</v>
      </c>
      <c r="B1150" t="s">
        <v>20</v>
      </c>
      <c r="C1150" t="s">
        <v>25</v>
      </c>
      <c r="D1150" t="s">
        <v>32</v>
      </c>
      <c r="E1150" t="s">
        <v>36</v>
      </c>
      <c r="F1150" t="s">
        <v>38</v>
      </c>
      <c r="G1150">
        <v>72239</v>
      </c>
      <c r="H1150" t="s">
        <v>42</v>
      </c>
      <c r="I1150" t="s">
        <v>44</v>
      </c>
      <c r="J1150">
        <v>958964</v>
      </c>
      <c r="K1150">
        <v>5</v>
      </c>
      <c r="L1150">
        <v>705</v>
      </c>
      <c r="M1150">
        <v>15</v>
      </c>
      <c r="N1150">
        <v>13747</v>
      </c>
      <c r="O1150">
        <v>23929</v>
      </c>
      <c r="P1150">
        <v>4396</v>
      </c>
      <c r="Q1150" t="s">
        <v>48</v>
      </c>
      <c r="R1150" t="s">
        <v>50</v>
      </c>
      <c r="S1150" t="s">
        <v>56</v>
      </c>
      <c r="T1150">
        <v>5</v>
      </c>
      <c r="U1150" t="str">
        <f t="shared" si="34"/>
        <v>Profit</v>
      </c>
    </row>
    <row r="1151" spans="1:21" x14ac:dyDescent="0.35">
      <c r="A1151" s="4">
        <f t="shared" si="35"/>
        <v>45753</v>
      </c>
      <c r="B1151" t="s">
        <v>22</v>
      </c>
      <c r="C1151" t="s">
        <v>27</v>
      </c>
      <c r="D1151" t="s">
        <v>32</v>
      </c>
      <c r="E1151" t="s">
        <v>36</v>
      </c>
      <c r="F1151" t="s">
        <v>39</v>
      </c>
      <c r="G1151">
        <v>32537</v>
      </c>
      <c r="H1151" t="s">
        <v>41</v>
      </c>
      <c r="I1151" t="s">
        <v>43</v>
      </c>
      <c r="J1151">
        <v>315175</v>
      </c>
      <c r="K1151">
        <v>9</v>
      </c>
      <c r="L1151">
        <v>1315</v>
      </c>
      <c r="M1151">
        <v>15</v>
      </c>
      <c r="N1151">
        <v>12383</v>
      </c>
      <c r="O1151">
        <v>7934</v>
      </c>
      <c r="P1151">
        <v>2318</v>
      </c>
      <c r="Q1151" t="s">
        <v>49</v>
      </c>
      <c r="R1151" t="s">
        <v>50</v>
      </c>
      <c r="S1151" t="s">
        <v>55</v>
      </c>
      <c r="T1151">
        <v>1</v>
      </c>
      <c r="U1151" t="str">
        <f t="shared" si="34"/>
        <v>Profit</v>
      </c>
    </row>
    <row r="1152" spans="1:21" x14ac:dyDescent="0.35">
      <c r="A1152" s="4">
        <f t="shared" si="35"/>
        <v>45753</v>
      </c>
      <c r="B1152" t="s">
        <v>22</v>
      </c>
      <c r="C1152" t="s">
        <v>26</v>
      </c>
      <c r="D1152" t="s">
        <v>28</v>
      </c>
      <c r="E1152" t="s">
        <v>35</v>
      </c>
      <c r="F1152" t="s">
        <v>40</v>
      </c>
      <c r="G1152">
        <v>12794</v>
      </c>
      <c r="H1152" t="s">
        <v>41</v>
      </c>
      <c r="I1152" t="s">
        <v>44</v>
      </c>
      <c r="J1152">
        <v>376345</v>
      </c>
      <c r="K1152">
        <v>1</v>
      </c>
      <c r="L1152">
        <v>565</v>
      </c>
      <c r="M1152">
        <v>10</v>
      </c>
      <c r="N1152">
        <v>45882</v>
      </c>
      <c r="O1152">
        <v>8456</v>
      </c>
      <c r="P1152">
        <v>17299</v>
      </c>
      <c r="Q1152" t="s">
        <v>46</v>
      </c>
      <c r="R1152" t="s">
        <v>51</v>
      </c>
      <c r="S1152" t="s">
        <v>56</v>
      </c>
      <c r="T1152">
        <v>3</v>
      </c>
      <c r="U1152" t="str">
        <f t="shared" si="34"/>
        <v>Profit</v>
      </c>
    </row>
    <row r="1153" spans="1:21" x14ac:dyDescent="0.35">
      <c r="A1153" s="4">
        <f t="shared" si="35"/>
        <v>45753</v>
      </c>
      <c r="B1153" t="s">
        <v>22</v>
      </c>
      <c r="C1153" t="s">
        <v>25</v>
      </c>
      <c r="D1153" t="s">
        <v>33</v>
      </c>
      <c r="E1153" t="s">
        <v>35</v>
      </c>
      <c r="F1153" t="s">
        <v>40</v>
      </c>
      <c r="G1153">
        <v>69204</v>
      </c>
      <c r="H1153" t="s">
        <v>42</v>
      </c>
      <c r="I1153" t="s">
        <v>45</v>
      </c>
      <c r="J1153">
        <v>301651</v>
      </c>
      <c r="K1153">
        <v>2</v>
      </c>
      <c r="L1153">
        <v>4545</v>
      </c>
      <c r="M1153">
        <v>15</v>
      </c>
      <c r="N1153">
        <v>27304</v>
      </c>
      <c r="O1153">
        <v>15191</v>
      </c>
      <c r="P1153">
        <v>10830</v>
      </c>
      <c r="Q1153" t="s">
        <v>46</v>
      </c>
      <c r="R1153" t="s">
        <v>51</v>
      </c>
      <c r="S1153" t="s">
        <v>55</v>
      </c>
      <c r="T1153">
        <v>3</v>
      </c>
      <c r="U1153" t="str">
        <f t="shared" si="34"/>
        <v>Profit</v>
      </c>
    </row>
    <row r="1154" spans="1:21" x14ac:dyDescent="0.35">
      <c r="A1154" s="4">
        <f t="shared" si="35"/>
        <v>45754</v>
      </c>
      <c r="B1154" t="s">
        <v>21</v>
      </c>
      <c r="C1154" t="s">
        <v>26</v>
      </c>
      <c r="D1154" t="s">
        <v>31</v>
      </c>
      <c r="E1154" t="s">
        <v>35</v>
      </c>
      <c r="F1154" t="s">
        <v>40</v>
      </c>
      <c r="G1154">
        <v>42324</v>
      </c>
      <c r="H1154" t="s">
        <v>42</v>
      </c>
      <c r="I1154" t="s">
        <v>44</v>
      </c>
      <c r="J1154">
        <v>946451</v>
      </c>
      <c r="K1154">
        <v>8</v>
      </c>
      <c r="L1154">
        <v>2551</v>
      </c>
      <c r="M1154">
        <v>0</v>
      </c>
      <c r="N1154">
        <v>49742</v>
      </c>
      <c r="O1154">
        <v>26544</v>
      </c>
      <c r="P1154">
        <v>5443</v>
      </c>
      <c r="Q1154" t="s">
        <v>46</v>
      </c>
      <c r="R1154" t="s">
        <v>51</v>
      </c>
      <c r="S1154" t="s">
        <v>54</v>
      </c>
      <c r="T1154">
        <v>5</v>
      </c>
      <c r="U1154" t="str">
        <f t="shared" si="34"/>
        <v>Profit</v>
      </c>
    </row>
    <row r="1155" spans="1:21" x14ac:dyDescent="0.35">
      <c r="A1155" s="4">
        <f t="shared" si="35"/>
        <v>45754</v>
      </c>
      <c r="B1155" t="s">
        <v>23</v>
      </c>
      <c r="C1155" t="s">
        <v>24</v>
      </c>
      <c r="D1155" t="s">
        <v>31</v>
      </c>
      <c r="E1155" t="s">
        <v>36</v>
      </c>
      <c r="F1155" t="s">
        <v>40</v>
      </c>
      <c r="G1155">
        <v>66764</v>
      </c>
      <c r="H1155" t="s">
        <v>42</v>
      </c>
      <c r="I1155" t="s">
        <v>45</v>
      </c>
      <c r="J1155">
        <v>906852</v>
      </c>
      <c r="K1155">
        <v>5</v>
      </c>
      <c r="L1155">
        <v>502</v>
      </c>
      <c r="M1155">
        <v>20</v>
      </c>
      <c r="N1155">
        <v>18857</v>
      </c>
      <c r="O1155">
        <v>11219</v>
      </c>
      <c r="P1155">
        <v>15943</v>
      </c>
      <c r="Q1155" t="s">
        <v>48</v>
      </c>
      <c r="R1155" t="s">
        <v>52</v>
      </c>
      <c r="S1155" t="s">
        <v>55</v>
      </c>
      <c r="T1155">
        <v>3</v>
      </c>
      <c r="U1155" t="str">
        <f t="shared" ref="U1155:U1218" si="36">IF(P1155&lt;0,"Loss","Profit")</f>
        <v>Profit</v>
      </c>
    </row>
    <row r="1156" spans="1:21" x14ac:dyDescent="0.35">
      <c r="A1156" s="4">
        <f t="shared" si="35"/>
        <v>45754</v>
      </c>
      <c r="B1156" t="s">
        <v>21</v>
      </c>
      <c r="C1156" t="s">
        <v>27</v>
      </c>
      <c r="D1156" t="s">
        <v>32</v>
      </c>
      <c r="E1156" t="s">
        <v>35</v>
      </c>
      <c r="F1156" t="s">
        <v>38</v>
      </c>
      <c r="G1156">
        <v>40858</v>
      </c>
      <c r="H1156" t="s">
        <v>41</v>
      </c>
      <c r="I1156" t="s">
        <v>44</v>
      </c>
      <c r="J1156">
        <v>612916</v>
      </c>
      <c r="K1156">
        <v>9</v>
      </c>
      <c r="L1156">
        <v>824</v>
      </c>
      <c r="M1156">
        <v>20</v>
      </c>
      <c r="N1156">
        <v>35373</v>
      </c>
      <c r="O1156">
        <v>9370</v>
      </c>
      <c r="P1156">
        <v>12357</v>
      </c>
      <c r="Q1156" t="s">
        <v>47</v>
      </c>
      <c r="R1156" t="s">
        <v>51</v>
      </c>
      <c r="S1156" t="s">
        <v>55</v>
      </c>
      <c r="T1156">
        <v>5</v>
      </c>
      <c r="U1156" t="str">
        <f t="shared" si="36"/>
        <v>Profit</v>
      </c>
    </row>
    <row r="1157" spans="1:21" x14ac:dyDescent="0.35">
      <c r="A1157" s="4">
        <f t="shared" si="35"/>
        <v>45754</v>
      </c>
      <c r="B1157" t="s">
        <v>22</v>
      </c>
      <c r="C1157" t="s">
        <v>26</v>
      </c>
      <c r="D1157" t="s">
        <v>33</v>
      </c>
      <c r="E1157" t="s">
        <v>35</v>
      </c>
      <c r="F1157" t="s">
        <v>38</v>
      </c>
      <c r="G1157">
        <v>52850</v>
      </c>
      <c r="H1157" t="s">
        <v>41</v>
      </c>
      <c r="I1157" t="s">
        <v>45</v>
      </c>
      <c r="J1157">
        <v>664890</v>
      </c>
      <c r="K1157">
        <v>6</v>
      </c>
      <c r="L1157">
        <v>1104</v>
      </c>
      <c r="M1157">
        <v>0</v>
      </c>
      <c r="N1157">
        <v>27818</v>
      </c>
      <c r="O1157">
        <v>23698</v>
      </c>
      <c r="P1157">
        <v>7614</v>
      </c>
      <c r="Q1157" t="s">
        <v>49</v>
      </c>
      <c r="R1157" t="s">
        <v>50</v>
      </c>
      <c r="S1157" t="s">
        <v>53</v>
      </c>
      <c r="T1157">
        <v>2</v>
      </c>
      <c r="U1157" t="str">
        <f t="shared" si="36"/>
        <v>Profit</v>
      </c>
    </row>
    <row r="1158" spans="1:21" x14ac:dyDescent="0.35">
      <c r="A1158" s="4">
        <f t="shared" si="35"/>
        <v>45754</v>
      </c>
      <c r="B1158" t="s">
        <v>23</v>
      </c>
      <c r="C1158" t="s">
        <v>27</v>
      </c>
      <c r="D1158" t="s">
        <v>33</v>
      </c>
      <c r="E1158" t="s">
        <v>35</v>
      </c>
      <c r="F1158" t="s">
        <v>37</v>
      </c>
      <c r="G1158">
        <v>23018</v>
      </c>
      <c r="H1158" t="s">
        <v>42</v>
      </c>
      <c r="I1158" t="s">
        <v>44</v>
      </c>
      <c r="J1158">
        <v>545861</v>
      </c>
      <c r="K1158">
        <v>8</v>
      </c>
      <c r="L1158">
        <v>3082</v>
      </c>
      <c r="M1158">
        <v>20</v>
      </c>
      <c r="N1158">
        <v>40451</v>
      </c>
      <c r="O1158">
        <v>7117</v>
      </c>
      <c r="P1158">
        <v>15628</v>
      </c>
      <c r="Q1158" t="s">
        <v>46</v>
      </c>
      <c r="R1158" t="s">
        <v>51</v>
      </c>
      <c r="S1158" t="s">
        <v>54</v>
      </c>
      <c r="T1158">
        <v>2</v>
      </c>
      <c r="U1158" t="str">
        <f t="shared" si="36"/>
        <v>Profit</v>
      </c>
    </row>
    <row r="1159" spans="1:21" x14ac:dyDescent="0.35">
      <c r="A1159" s="4">
        <f t="shared" si="35"/>
        <v>45754</v>
      </c>
      <c r="B1159" t="s">
        <v>22</v>
      </c>
      <c r="C1159" t="s">
        <v>26</v>
      </c>
      <c r="D1159" t="s">
        <v>33</v>
      </c>
      <c r="E1159" t="s">
        <v>34</v>
      </c>
      <c r="F1159" t="s">
        <v>39</v>
      </c>
      <c r="G1159">
        <v>93017</v>
      </c>
      <c r="H1159" t="s">
        <v>41</v>
      </c>
      <c r="I1159" t="s">
        <v>43</v>
      </c>
      <c r="J1159">
        <v>808484</v>
      </c>
      <c r="K1159">
        <v>1</v>
      </c>
      <c r="L1159">
        <v>3146</v>
      </c>
      <c r="M1159">
        <v>15</v>
      </c>
      <c r="N1159">
        <v>15669</v>
      </c>
      <c r="O1159">
        <v>3051</v>
      </c>
      <c r="P1159">
        <v>15392</v>
      </c>
      <c r="Q1159" t="s">
        <v>46</v>
      </c>
      <c r="R1159" t="s">
        <v>50</v>
      </c>
      <c r="S1159" t="s">
        <v>54</v>
      </c>
      <c r="T1159">
        <v>5</v>
      </c>
      <c r="U1159" t="str">
        <f t="shared" si="36"/>
        <v>Profit</v>
      </c>
    </row>
    <row r="1160" spans="1:21" x14ac:dyDescent="0.35">
      <c r="A1160" s="4">
        <f t="shared" si="35"/>
        <v>45754</v>
      </c>
      <c r="B1160" t="s">
        <v>21</v>
      </c>
      <c r="C1160" t="s">
        <v>24</v>
      </c>
      <c r="D1160" t="s">
        <v>30</v>
      </c>
      <c r="E1160" t="s">
        <v>36</v>
      </c>
      <c r="F1160" t="s">
        <v>37</v>
      </c>
      <c r="G1160">
        <v>60790</v>
      </c>
      <c r="H1160" t="s">
        <v>42</v>
      </c>
      <c r="I1160" t="s">
        <v>45</v>
      </c>
      <c r="J1160">
        <v>200156</v>
      </c>
      <c r="K1160">
        <v>9</v>
      </c>
      <c r="L1160">
        <v>3622</v>
      </c>
      <c r="M1160">
        <v>20</v>
      </c>
      <c r="N1160">
        <v>9404</v>
      </c>
      <c r="O1160">
        <v>21815</v>
      </c>
      <c r="P1160">
        <v>3226</v>
      </c>
      <c r="Q1160" t="s">
        <v>47</v>
      </c>
      <c r="R1160" t="s">
        <v>51</v>
      </c>
      <c r="S1160" t="s">
        <v>56</v>
      </c>
      <c r="T1160">
        <v>4</v>
      </c>
      <c r="U1160" t="str">
        <f t="shared" si="36"/>
        <v>Profit</v>
      </c>
    </row>
    <row r="1161" spans="1:21" x14ac:dyDescent="0.35">
      <c r="A1161" s="4">
        <f t="shared" si="35"/>
        <v>45754</v>
      </c>
      <c r="B1161" t="s">
        <v>21</v>
      </c>
      <c r="C1161" t="s">
        <v>24</v>
      </c>
      <c r="D1161" t="s">
        <v>30</v>
      </c>
      <c r="E1161" t="s">
        <v>35</v>
      </c>
      <c r="F1161" t="s">
        <v>37</v>
      </c>
      <c r="G1161">
        <v>91120</v>
      </c>
      <c r="H1161" t="s">
        <v>41</v>
      </c>
      <c r="I1161" t="s">
        <v>45</v>
      </c>
      <c r="J1161">
        <v>411175</v>
      </c>
      <c r="K1161">
        <v>9</v>
      </c>
      <c r="L1161">
        <v>3614</v>
      </c>
      <c r="M1161">
        <v>20</v>
      </c>
      <c r="N1161">
        <v>38522</v>
      </c>
      <c r="O1161">
        <v>25770</v>
      </c>
      <c r="P1161">
        <v>997</v>
      </c>
      <c r="Q1161" t="s">
        <v>46</v>
      </c>
      <c r="R1161" t="s">
        <v>51</v>
      </c>
      <c r="S1161" t="s">
        <v>55</v>
      </c>
      <c r="T1161">
        <v>4</v>
      </c>
      <c r="U1161" t="str">
        <f t="shared" si="36"/>
        <v>Profit</v>
      </c>
    </row>
    <row r="1162" spans="1:21" x14ac:dyDescent="0.35">
      <c r="A1162" s="4">
        <f t="shared" si="35"/>
        <v>45754</v>
      </c>
      <c r="B1162" t="s">
        <v>21</v>
      </c>
      <c r="C1162" t="s">
        <v>27</v>
      </c>
      <c r="D1162" t="s">
        <v>32</v>
      </c>
      <c r="E1162" t="s">
        <v>34</v>
      </c>
      <c r="F1162" t="s">
        <v>40</v>
      </c>
      <c r="G1162">
        <v>19850</v>
      </c>
      <c r="H1162" t="s">
        <v>42</v>
      </c>
      <c r="I1162" t="s">
        <v>44</v>
      </c>
      <c r="J1162">
        <v>899061</v>
      </c>
      <c r="K1162">
        <v>3</v>
      </c>
      <c r="L1162">
        <v>3775</v>
      </c>
      <c r="M1162">
        <v>15</v>
      </c>
      <c r="N1162">
        <v>22754</v>
      </c>
      <c r="O1162">
        <v>15279</v>
      </c>
      <c r="P1162">
        <v>10575</v>
      </c>
      <c r="Q1162" t="s">
        <v>46</v>
      </c>
      <c r="R1162" t="s">
        <v>50</v>
      </c>
      <c r="S1162" t="s">
        <v>55</v>
      </c>
      <c r="T1162">
        <v>1</v>
      </c>
      <c r="U1162" t="str">
        <f t="shared" si="36"/>
        <v>Profit</v>
      </c>
    </row>
    <row r="1163" spans="1:21" x14ac:dyDescent="0.35">
      <c r="A1163" s="4">
        <f t="shared" si="35"/>
        <v>45754</v>
      </c>
      <c r="B1163" t="s">
        <v>22</v>
      </c>
      <c r="C1163" t="s">
        <v>24</v>
      </c>
      <c r="D1163" t="s">
        <v>33</v>
      </c>
      <c r="E1163" t="s">
        <v>34</v>
      </c>
      <c r="F1163" t="s">
        <v>39</v>
      </c>
      <c r="G1163">
        <v>55975</v>
      </c>
      <c r="H1163" t="s">
        <v>41</v>
      </c>
      <c r="I1163" t="s">
        <v>44</v>
      </c>
      <c r="J1163">
        <v>550947</v>
      </c>
      <c r="K1163">
        <v>1</v>
      </c>
      <c r="L1163">
        <v>846</v>
      </c>
      <c r="M1163">
        <v>20</v>
      </c>
      <c r="N1163">
        <v>38646</v>
      </c>
      <c r="O1163">
        <v>12727</v>
      </c>
      <c r="P1163">
        <v>3192</v>
      </c>
      <c r="Q1163" t="s">
        <v>48</v>
      </c>
      <c r="R1163" t="s">
        <v>51</v>
      </c>
      <c r="S1163" t="s">
        <v>53</v>
      </c>
      <c r="T1163">
        <v>4</v>
      </c>
      <c r="U1163" t="str">
        <f t="shared" si="36"/>
        <v>Profit</v>
      </c>
    </row>
    <row r="1164" spans="1:21" x14ac:dyDescent="0.35">
      <c r="A1164" s="4">
        <f t="shared" si="35"/>
        <v>45754</v>
      </c>
      <c r="B1164" t="s">
        <v>23</v>
      </c>
      <c r="C1164" t="s">
        <v>25</v>
      </c>
      <c r="D1164" t="s">
        <v>29</v>
      </c>
      <c r="E1164" t="s">
        <v>34</v>
      </c>
      <c r="F1164" t="s">
        <v>40</v>
      </c>
      <c r="G1164">
        <v>75510</v>
      </c>
      <c r="H1164" t="s">
        <v>42</v>
      </c>
      <c r="I1164" t="s">
        <v>44</v>
      </c>
      <c r="J1164">
        <v>128675</v>
      </c>
      <c r="K1164">
        <v>8</v>
      </c>
      <c r="L1164">
        <v>4654</v>
      </c>
      <c r="M1164">
        <v>15</v>
      </c>
      <c r="N1164">
        <v>38511</v>
      </c>
      <c r="O1164">
        <v>3940</v>
      </c>
      <c r="P1164">
        <v>19269</v>
      </c>
      <c r="Q1164" t="s">
        <v>47</v>
      </c>
      <c r="R1164" t="s">
        <v>52</v>
      </c>
      <c r="S1164" t="s">
        <v>55</v>
      </c>
      <c r="T1164">
        <v>1</v>
      </c>
      <c r="U1164" t="str">
        <f t="shared" si="36"/>
        <v>Profit</v>
      </c>
    </row>
    <row r="1165" spans="1:21" x14ac:dyDescent="0.35">
      <c r="A1165" s="4">
        <f t="shared" si="35"/>
        <v>45754</v>
      </c>
      <c r="B1165" t="s">
        <v>23</v>
      </c>
      <c r="C1165" t="s">
        <v>26</v>
      </c>
      <c r="D1165" t="s">
        <v>33</v>
      </c>
      <c r="E1165" t="s">
        <v>35</v>
      </c>
      <c r="F1165" t="s">
        <v>38</v>
      </c>
      <c r="G1165">
        <v>75696</v>
      </c>
      <c r="H1165" t="s">
        <v>42</v>
      </c>
      <c r="I1165" t="s">
        <v>43</v>
      </c>
      <c r="J1165">
        <v>489796</v>
      </c>
      <c r="K1165">
        <v>8</v>
      </c>
      <c r="L1165">
        <v>3227</v>
      </c>
      <c r="M1165">
        <v>10</v>
      </c>
      <c r="N1165">
        <v>6847</v>
      </c>
      <c r="O1165">
        <v>12009</v>
      </c>
      <c r="P1165">
        <v>-2485</v>
      </c>
      <c r="Q1165" t="s">
        <v>46</v>
      </c>
      <c r="R1165" t="s">
        <v>52</v>
      </c>
      <c r="S1165" t="s">
        <v>53</v>
      </c>
      <c r="T1165">
        <v>5</v>
      </c>
      <c r="U1165" t="str">
        <f t="shared" si="36"/>
        <v>Loss</v>
      </c>
    </row>
    <row r="1166" spans="1:21" x14ac:dyDescent="0.35">
      <c r="A1166" s="4">
        <f t="shared" si="35"/>
        <v>45755</v>
      </c>
      <c r="B1166" t="s">
        <v>22</v>
      </c>
      <c r="C1166" t="s">
        <v>24</v>
      </c>
      <c r="D1166" t="s">
        <v>31</v>
      </c>
      <c r="E1166" t="s">
        <v>34</v>
      </c>
      <c r="F1166" t="s">
        <v>37</v>
      </c>
      <c r="G1166">
        <v>35832</v>
      </c>
      <c r="H1166" t="s">
        <v>42</v>
      </c>
      <c r="I1166" t="s">
        <v>44</v>
      </c>
      <c r="J1166">
        <v>757022</v>
      </c>
      <c r="K1166">
        <v>9</v>
      </c>
      <c r="L1166">
        <v>3058</v>
      </c>
      <c r="M1166">
        <v>10</v>
      </c>
      <c r="N1166">
        <v>17936</v>
      </c>
      <c r="O1166">
        <v>4628</v>
      </c>
      <c r="P1166">
        <v>1747</v>
      </c>
      <c r="Q1166" t="s">
        <v>48</v>
      </c>
      <c r="R1166" t="s">
        <v>50</v>
      </c>
      <c r="S1166" t="s">
        <v>54</v>
      </c>
      <c r="T1166">
        <v>5</v>
      </c>
      <c r="U1166" t="str">
        <f t="shared" si="36"/>
        <v>Profit</v>
      </c>
    </row>
    <row r="1167" spans="1:21" x14ac:dyDescent="0.35">
      <c r="A1167" s="4">
        <f t="shared" ref="A1167:A1230" si="37">A1155+1</f>
        <v>45755</v>
      </c>
      <c r="B1167" t="s">
        <v>23</v>
      </c>
      <c r="C1167" t="s">
        <v>25</v>
      </c>
      <c r="D1167" t="s">
        <v>31</v>
      </c>
      <c r="E1167" t="s">
        <v>36</v>
      </c>
      <c r="F1167" t="s">
        <v>39</v>
      </c>
      <c r="G1167">
        <v>97826</v>
      </c>
      <c r="H1167" t="s">
        <v>41</v>
      </c>
      <c r="I1167" t="s">
        <v>45</v>
      </c>
      <c r="J1167">
        <v>442414</v>
      </c>
      <c r="K1167">
        <v>6</v>
      </c>
      <c r="L1167">
        <v>3889</v>
      </c>
      <c r="M1167">
        <v>20</v>
      </c>
      <c r="N1167">
        <v>45224</v>
      </c>
      <c r="O1167">
        <v>8634</v>
      </c>
      <c r="P1167">
        <v>1213</v>
      </c>
      <c r="Q1167" t="s">
        <v>48</v>
      </c>
      <c r="R1167" t="s">
        <v>50</v>
      </c>
      <c r="S1167" t="s">
        <v>55</v>
      </c>
      <c r="T1167">
        <v>5</v>
      </c>
      <c r="U1167" t="str">
        <f t="shared" si="36"/>
        <v>Profit</v>
      </c>
    </row>
    <row r="1168" spans="1:21" x14ac:dyDescent="0.35">
      <c r="A1168" s="4">
        <f t="shared" si="37"/>
        <v>45755</v>
      </c>
      <c r="B1168" t="s">
        <v>22</v>
      </c>
      <c r="C1168" t="s">
        <v>27</v>
      </c>
      <c r="D1168" t="s">
        <v>32</v>
      </c>
      <c r="E1168" t="s">
        <v>34</v>
      </c>
      <c r="F1168" t="s">
        <v>38</v>
      </c>
      <c r="G1168">
        <v>34886</v>
      </c>
      <c r="H1168" t="s">
        <v>42</v>
      </c>
      <c r="I1168" t="s">
        <v>44</v>
      </c>
      <c r="J1168">
        <v>631877</v>
      </c>
      <c r="K1168">
        <v>9</v>
      </c>
      <c r="L1168">
        <v>3943</v>
      </c>
      <c r="M1168">
        <v>10</v>
      </c>
      <c r="N1168">
        <v>40446</v>
      </c>
      <c r="O1168">
        <v>6463</v>
      </c>
      <c r="P1168">
        <v>763</v>
      </c>
      <c r="Q1168" t="s">
        <v>48</v>
      </c>
      <c r="R1168" t="s">
        <v>50</v>
      </c>
      <c r="S1168" t="s">
        <v>56</v>
      </c>
      <c r="T1168">
        <v>1</v>
      </c>
      <c r="U1168" t="str">
        <f t="shared" si="36"/>
        <v>Profit</v>
      </c>
    </row>
    <row r="1169" spans="1:21" x14ac:dyDescent="0.35">
      <c r="A1169" s="4">
        <f t="shared" si="37"/>
        <v>45755</v>
      </c>
      <c r="B1169" t="s">
        <v>23</v>
      </c>
      <c r="C1169" t="s">
        <v>25</v>
      </c>
      <c r="D1169" t="s">
        <v>29</v>
      </c>
      <c r="E1169" t="s">
        <v>34</v>
      </c>
      <c r="F1169" t="s">
        <v>37</v>
      </c>
      <c r="G1169">
        <v>18418</v>
      </c>
      <c r="H1169" t="s">
        <v>41</v>
      </c>
      <c r="I1169" t="s">
        <v>43</v>
      </c>
      <c r="J1169">
        <v>995386</v>
      </c>
      <c r="K1169">
        <v>9</v>
      </c>
      <c r="L1169">
        <v>2754</v>
      </c>
      <c r="M1169">
        <v>20</v>
      </c>
      <c r="N1169">
        <v>34140</v>
      </c>
      <c r="O1169">
        <v>10423</v>
      </c>
      <c r="P1169">
        <v>1400</v>
      </c>
      <c r="Q1169" t="s">
        <v>48</v>
      </c>
      <c r="R1169" t="s">
        <v>52</v>
      </c>
      <c r="S1169" t="s">
        <v>53</v>
      </c>
      <c r="T1169">
        <v>3</v>
      </c>
      <c r="U1169" t="str">
        <f t="shared" si="36"/>
        <v>Profit</v>
      </c>
    </row>
    <row r="1170" spans="1:21" x14ac:dyDescent="0.35">
      <c r="A1170" s="4">
        <f t="shared" si="37"/>
        <v>45755</v>
      </c>
      <c r="B1170" t="s">
        <v>20</v>
      </c>
      <c r="C1170" t="s">
        <v>27</v>
      </c>
      <c r="D1170" t="s">
        <v>33</v>
      </c>
      <c r="E1170" t="s">
        <v>34</v>
      </c>
      <c r="F1170" t="s">
        <v>39</v>
      </c>
      <c r="G1170">
        <v>17081</v>
      </c>
      <c r="H1170" t="s">
        <v>42</v>
      </c>
      <c r="I1170" t="s">
        <v>44</v>
      </c>
      <c r="J1170">
        <v>542580</v>
      </c>
      <c r="K1170">
        <v>4</v>
      </c>
      <c r="L1170">
        <v>610</v>
      </c>
      <c r="M1170">
        <v>10</v>
      </c>
      <c r="N1170">
        <v>40865</v>
      </c>
      <c r="O1170">
        <v>4698</v>
      </c>
      <c r="P1170">
        <v>13324</v>
      </c>
      <c r="Q1170" t="s">
        <v>47</v>
      </c>
      <c r="R1170" t="s">
        <v>50</v>
      </c>
      <c r="S1170" t="s">
        <v>54</v>
      </c>
      <c r="T1170">
        <v>1</v>
      </c>
      <c r="U1170" t="str">
        <f t="shared" si="36"/>
        <v>Profit</v>
      </c>
    </row>
    <row r="1171" spans="1:21" x14ac:dyDescent="0.35">
      <c r="A1171" s="4">
        <f t="shared" si="37"/>
        <v>45755</v>
      </c>
      <c r="B1171" t="s">
        <v>20</v>
      </c>
      <c r="C1171" t="s">
        <v>27</v>
      </c>
      <c r="D1171" t="s">
        <v>29</v>
      </c>
      <c r="E1171" t="s">
        <v>34</v>
      </c>
      <c r="F1171" t="s">
        <v>37</v>
      </c>
      <c r="G1171">
        <v>20114</v>
      </c>
      <c r="H1171" t="s">
        <v>42</v>
      </c>
      <c r="I1171" t="s">
        <v>44</v>
      </c>
      <c r="J1171">
        <v>104655</v>
      </c>
      <c r="K1171">
        <v>5</v>
      </c>
      <c r="L1171">
        <v>522</v>
      </c>
      <c r="M1171">
        <v>20</v>
      </c>
      <c r="N1171">
        <v>6053</v>
      </c>
      <c r="O1171">
        <v>2959</v>
      </c>
      <c r="P1171">
        <v>2010</v>
      </c>
      <c r="Q1171" t="s">
        <v>47</v>
      </c>
      <c r="R1171" t="s">
        <v>50</v>
      </c>
      <c r="S1171" t="s">
        <v>53</v>
      </c>
      <c r="T1171">
        <v>3</v>
      </c>
      <c r="U1171" t="str">
        <f t="shared" si="36"/>
        <v>Profit</v>
      </c>
    </row>
    <row r="1172" spans="1:21" x14ac:dyDescent="0.35">
      <c r="A1172" s="4">
        <f t="shared" si="37"/>
        <v>45755</v>
      </c>
      <c r="B1172" t="s">
        <v>21</v>
      </c>
      <c r="C1172" t="s">
        <v>26</v>
      </c>
      <c r="D1172" t="s">
        <v>32</v>
      </c>
      <c r="E1172" t="s">
        <v>36</v>
      </c>
      <c r="F1172" t="s">
        <v>39</v>
      </c>
      <c r="G1172">
        <v>28722</v>
      </c>
      <c r="H1172" t="s">
        <v>42</v>
      </c>
      <c r="I1172" t="s">
        <v>45</v>
      </c>
      <c r="J1172">
        <v>960717</v>
      </c>
      <c r="K1172">
        <v>6</v>
      </c>
      <c r="L1172">
        <v>4316</v>
      </c>
      <c r="M1172">
        <v>5</v>
      </c>
      <c r="N1172">
        <v>2709</v>
      </c>
      <c r="O1172">
        <v>2526</v>
      </c>
      <c r="P1172">
        <v>4212</v>
      </c>
      <c r="Q1172" t="s">
        <v>48</v>
      </c>
      <c r="R1172" t="s">
        <v>52</v>
      </c>
      <c r="S1172" t="s">
        <v>55</v>
      </c>
      <c r="T1172">
        <v>2</v>
      </c>
      <c r="U1172" t="str">
        <f t="shared" si="36"/>
        <v>Profit</v>
      </c>
    </row>
    <row r="1173" spans="1:21" x14ac:dyDescent="0.35">
      <c r="A1173" s="4">
        <f t="shared" si="37"/>
        <v>45755</v>
      </c>
      <c r="B1173" t="s">
        <v>20</v>
      </c>
      <c r="C1173" t="s">
        <v>26</v>
      </c>
      <c r="D1173" t="s">
        <v>31</v>
      </c>
      <c r="E1173" t="s">
        <v>35</v>
      </c>
      <c r="F1173" t="s">
        <v>37</v>
      </c>
      <c r="G1173">
        <v>97508</v>
      </c>
      <c r="H1173" t="s">
        <v>41</v>
      </c>
      <c r="I1173" t="s">
        <v>44</v>
      </c>
      <c r="J1173">
        <v>241869</v>
      </c>
      <c r="K1173">
        <v>6</v>
      </c>
      <c r="L1173">
        <v>2463</v>
      </c>
      <c r="M1173">
        <v>0</v>
      </c>
      <c r="N1173">
        <v>2922</v>
      </c>
      <c r="O1173">
        <v>11369</v>
      </c>
      <c r="P1173">
        <v>19667</v>
      </c>
      <c r="Q1173" t="s">
        <v>47</v>
      </c>
      <c r="R1173" t="s">
        <v>50</v>
      </c>
      <c r="S1173" t="s">
        <v>54</v>
      </c>
      <c r="T1173">
        <v>2</v>
      </c>
      <c r="U1173" t="str">
        <f t="shared" si="36"/>
        <v>Profit</v>
      </c>
    </row>
    <row r="1174" spans="1:21" x14ac:dyDescent="0.35">
      <c r="A1174" s="4">
        <f t="shared" si="37"/>
        <v>45755</v>
      </c>
      <c r="B1174" t="s">
        <v>20</v>
      </c>
      <c r="C1174" t="s">
        <v>25</v>
      </c>
      <c r="D1174" t="s">
        <v>31</v>
      </c>
      <c r="E1174" t="s">
        <v>36</v>
      </c>
      <c r="F1174" t="s">
        <v>40</v>
      </c>
      <c r="G1174">
        <v>27985</v>
      </c>
      <c r="H1174" t="s">
        <v>41</v>
      </c>
      <c r="I1174" t="s">
        <v>43</v>
      </c>
      <c r="J1174">
        <v>611023</v>
      </c>
      <c r="K1174">
        <v>2</v>
      </c>
      <c r="L1174">
        <v>2207</v>
      </c>
      <c r="M1174">
        <v>10</v>
      </c>
      <c r="N1174">
        <v>38167</v>
      </c>
      <c r="O1174">
        <v>25223</v>
      </c>
      <c r="P1174">
        <v>16073</v>
      </c>
      <c r="Q1174" t="s">
        <v>49</v>
      </c>
      <c r="R1174" t="s">
        <v>51</v>
      </c>
      <c r="S1174" t="s">
        <v>54</v>
      </c>
      <c r="T1174">
        <v>3</v>
      </c>
      <c r="U1174" t="str">
        <f t="shared" si="36"/>
        <v>Profit</v>
      </c>
    </row>
    <row r="1175" spans="1:21" x14ac:dyDescent="0.35">
      <c r="A1175" s="4">
        <f t="shared" si="37"/>
        <v>45755</v>
      </c>
      <c r="B1175" t="s">
        <v>20</v>
      </c>
      <c r="C1175" t="s">
        <v>26</v>
      </c>
      <c r="D1175" t="s">
        <v>30</v>
      </c>
      <c r="E1175" t="s">
        <v>36</v>
      </c>
      <c r="F1175" t="s">
        <v>37</v>
      </c>
      <c r="G1175">
        <v>15888</v>
      </c>
      <c r="H1175" t="s">
        <v>41</v>
      </c>
      <c r="I1175" t="s">
        <v>44</v>
      </c>
      <c r="J1175">
        <v>328538</v>
      </c>
      <c r="K1175">
        <v>4</v>
      </c>
      <c r="L1175">
        <v>3582</v>
      </c>
      <c r="M1175">
        <v>15</v>
      </c>
      <c r="N1175">
        <v>35175</v>
      </c>
      <c r="O1175">
        <v>28648</v>
      </c>
      <c r="P1175">
        <v>1515</v>
      </c>
      <c r="Q1175" t="s">
        <v>49</v>
      </c>
      <c r="R1175" t="s">
        <v>51</v>
      </c>
      <c r="S1175" t="s">
        <v>56</v>
      </c>
      <c r="T1175">
        <v>3</v>
      </c>
      <c r="U1175" t="str">
        <f t="shared" si="36"/>
        <v>Profit</v>
      </c>
    </row>
    <row r="1176" spans="1:21" x14ac:dyDescent="0.35">
      <c r="A1176" s="4">
        <f t="shared" si="37"/>
        <v>45755</v>
      </c>
      <c r="B1176" t="s">
        <v>22</v>
      </c>
      <c r="C1176" t="s">
        <v>26</v>
      </c>
      <c r="D1176" t="s">
        <v>32</v>
      </c>
      <c r="E1176" t="s">
        <v>35</v>
      </c>
      <c r="F1176" t="s">
        <v>37</v>
      </c>
      <c r="G1176">
        <v>79254</v>
      </c>
      <c r="H1176" t="s">
        <v>42</v>
      </c>
      <c r="I1176" t="s">
        <v>44</v>
      </c>
      <c r="J1176">
        <v>630933</v>
      </c>
      <c r="K1176">
        <v>9</v>
      </c>
      <c r="L1176">
        <v>4315</v>
      </c>
      <c r="M1176">
        <v>0</v>
      </c>
      <c r="N1176">
        <v>47203</v>
      </c>
      <c r="O1176">
        <v>7929</v>
      </c>
      <c r="P1176">
        <v>2036</v>
      </c>
      <c r="Q1176" t="s">
        <v>48</v>
      </c>
      <c r="R1176" t="s">
        <v>51</v>
      </c>
      <c r="S1176" t="s">
        <v>54</v>
      </c>
      <c r="T1176">
        <v>4</v>
      </c>
      <c r="U1176" t="str">
        <f t="shared" si="36"/>
        <v>Profit</v>
      </c>
    </row>
    <row r="1177" spans="1:21" x14ac:dyDescent="0.35">
      <c r="A1177" s="4">
        <f t="shared" si="37"/>
        <v>45755</v>
      </c>
      <c r="B1177" t="s">
        <v>20</v>
      </c>
      <c r="C1177" t="s">
        <v>26</v>
      </c>
      <c r="D1177" t="s">
        <v>32</v>
      </c>
      <c r="E1177" t="s">
        <v>34</v>
      </c>
      <c r="F1177" t="s">
        <v>39</v>
      </c>
      <c r="G1177">
        <v>93845</v>
      </c>
      <c r="H1177" t="s">
        <v>41</v>
      </c>
      <c r="I1177" t="s">
        <v>45</v>
      </c>
      <c r="J1177">
        <v>479523</v>
      </c>
      <c r="K1177">
        <v>7</v>
      </c>
      <c r="L1177">
        <v>1246</v>
      </c>
      <c r="M1177">
        <v>20</v>
      </c>
      <c r="N1177">
        <v>38360</v>
      </c>
      <c r="O1177">
        <v>4519</v>
      </c>
      <c r="P1177">
        <v>15275</v>
      </c>
      <c r="Q1177" t="s">
        <v>46</v>
      </c>
      <c r="R1177" t="s">
        <v>51</v>
      </c>
      <c r="S1177" t="s">
        <v>55</v>
      </c>
      <c r="T1177">
        <v>3</v>
      </c>
      <c r="U1177" t="str">
        <f t="shared" si="36"/>
        <v>Profit</v>
      </c>
    </row>
    <row r="1178" spans="1:21" x14ac:dyDescent="0.35">
      <c r="A1178" s="4">
        <f t="shared" si="37"/>
        <v>45756</v>
      </c>
      <c r="B1178" t="s">
        <v>20</v>
      </c>
      <c r="C1178" t="s">
        <v>25</v>
      </c>
      <c r="D1178" t="s">
        <v>33</v>
      </c>
      <c r="E1178" t="s">
        <v>35</v>
      </c>
      <c r="F1178" t="s">
        <v>39</v>
      </c>
      <c r="G1178">
        <v>29299</v>
      </c>
      <c r="H1178" t="s">
        <v>42</v>
      </c>
      <c r="I1178" t="s">
        <v>44</v>
      </c>
      <c r="J1178">
        <v>409778</v>
      </c>
      <c r="K1178">
        <v>9</v>
      </c>
      <c r="L1178">
        <v>1014</v>
      </c>
      <c r="M1178">
        <v>0</v>
      </c>
      <c r="N1178">
        <v>14790</v>
      </c>
      <c r="O1178">
        <v>19079</v>
      </c>
      <c r="P1178">
        <v>-2854</v>
      </c>
      <c r="Q1178" t="s">
        <v>46</v>
      </c>
      <c r="R1178" t="s">
        <v>52</v>
      </c>
      <c r="S1178" t="s">
        <v>53</v>
      </c>
      <c r="T1178">
        <v>3</v>
      </c>
      <c r="U1178" t="str">
        <f t="shared" si="36"/>
        <v>Loss</v>
      </c>
    </row>
    <row r="1179" spans="1:21" x14ac:dyDescent="0.35">
      <c r="A1179" s="4">
        <f t="shared" si="37"/>
        <v>45756</v>
      </c>
      <c r="B1179" t="s">
        <v>21</v>
      </c>
      <c r="C1179" t="s">
        <v>24</v>
      </c>
      <c r="D1179" t="s">
        <v>33</v>
      </c>
      <c r="E1179" t="s">
        <v>35</v>
      </c>
      <c r="F1179" t="s">
        <v>40</v>
      </c>
      <c r="G1179">
        <v>66050</v>
      </c>
      <c r="H1179" t="s">
        <v>42</v>
      </c>
      <c r="I1179" t="s">
        <v>45</v>
      </c>
      <c r="J1179">
        <v>252504</v>
      </c>
      <c r="K1179">
        <v>6</v>
      </c>
      <c r="L1179">
        <v>3539</v>
      </c>
      <c r="M1179">
        <v>15</v>
      </c>
      <c r="N1179">
        <v>28364</v>
      </c>
      <c r="O1179">
        <v>23280</v>
      </c>
      <c r="P1179">
        <v>15477</v>
      </c>
      <c r="Q1179" t="s">
        <v>49</v>
      </c>
      <c r="R1179" t="s">
        <v>51</v>
      </c>
      <c r="S1179" t="s">
        <v>54</v>
      </c>
      <c r="T1179">
        <v>5</v>
      </c>
      <c r="U1179" t="str">
        <f t="shared" si="36"/>
        <v>Profit</v>
      </c>
    </row>
    <row r="1180" spans="1:21" x14ac:dyDescent="0.35">
      <c r="A1180" s="4">
        <f t="shared" si="37"/>
        <v>45756</v>
      </c>
      <c r="B1180" t="s">
        <v>20</v>
      </c>
      <c r="C1180" t="s">
        <v>26</v>
      </c>
      <c r="D1180" t="s">
        <v>30</v>
      </c>
      <c r="E1180" t="s">
        <v>36</v>
      </c>
      <c r="F1180" t="s">
        <v>39</v>
      </c>
      <c r="G1180">
        <v>32036</v>
      </c>
      <c r="H1180" t="s">
        <v>42</v>
      </c>
      <c r="I1180" t="s">
        <v>45</v>
      </c>
      <c r="J1180">
        <v>575610</v>
      </c>
      <c r="K1180">
        <v>7</v>
      </c>
      <c r="L1180">
        <v>3356</v>
      </c>
      <c r="M1180">
        <v>15</v>
      </c>
      <c r="N1180">
        <v>16567</v>
      </c>
      <c r="O1180">
        <v>25374</v>
      </c>
      <c r="P1180">
        <v>4780</v>
      </c>
      <c r="Q1180" t="s">
        <v>48</v>
      </c>
      <c r="R1180" t="s">
        <v>51</v>
      </c>
      <c r="S1180" t="s">
        <v>55</v>
      </c>
      <c r="T1180">
        <v>1</v>
      </c>
      <c r="U1180" t="str">
        <f t="shared" si="36"/>
        <v>Profit</v>
      </c>
    </row>
    <row r="1181" spans="1:21" x14ac:dyDescent="0.35">
      <c r="A1181" s="4">
        <f t="shared" si="37"/>
        <v>45756</v>
      </c>
      <c r="B1181" t="s">
        <v>20</v>
      </c>
      <c r="C1181" t="s">
        <v>26</v>
      </c>
      <c r="D1181" t="s">
        <v>28</v>
      </c>
      <c r="E1181" t="s">
        <v>35</v>
      </c>
      <c r="F1181" t="s">
        <v>37</v>
      </c>
      <c r="G1181">
        <v>95421</v>
      </c>
      <c r="H1181" t="s">
        <v>42</v>
      </c>
      <c r="I1181" t="s">
        <v>44</v>
      </c>
      <c r="J1181">
        <v>566985</v>
      </c>
      <c r="K1181">
        <v>9</v>
      </c>
      <c r="L1181">
        <v>2841</v>
      </c>
      <c r="M1181">
        <v>20</v>
      </c>
      <c r="N1181">
        <v>22343</v>
      </c>
      <c r="O1181">
        <v>23850</v>
      </c>
      <c r="P1181">
        <v>-1337</v>
      </c>
      <c r="Q1181" t="s">
        <v>49</v>
      </c>
      <c r="R1181" t="s">
        <v>52</v>
      </c>
      <c r="S1181" t="s">
        <v>56</v>
      </c>
      <c r="T1181">
        <v>3</v>
      </c>
      <c r="U1181" t="str">
        <f t="shared" si="36"/>
        <v>Loss</v>
      </c>
    </row>
    <row r="1182" spans="1:21" x14ac:dyDescent="0.35">
      <c r="A1182" s="4">
        <f t="shared" si="37"/>
        <v>45756</v>
      </c>
      <c r="B1182" t="s">
        <v>23</v>
      </c>
      <c r="C1182" t="s">
        <v>25</v>
      </c>
      <c r="D1182" t="s">
        <v>29</v>
      </c>
      <c r="E1182" t="s">
        <v>34</v>
      </c>
      <c r="F1182" t="s">
        <v>39</v>
      </c>
      <c r="G1182">
        <v>39346</v>
      </c>
      <c r="H1182" t="s">
        <v>42</v>
      </c>
      <c r="I1182" t="s">
        <v>45</v>
      </c>
      <c r="J1182">
        <v>798971</v>
      </c>
      <c r="K1182">
        <v>4</v>
      </c>
      <c r="L1182">
        <v>824</v>
      </c>
      <c r="M1182">
        <v>10</v>
      </c>
      <c r="N1182">
        <v>33142</v>
      </c>
      <c r="O1182">
        <v>15071</v>
      </c>
      <c r="P1182">
        <v>81</v>
      </c>
      <c r="Q1182" t="s">
        <v>49</v>
      </c>
      <c r="R1182" t="s">
        <v>52</v>
      </c>
      <c r="S1182" t="s">
        <v>53</v>
      </c>
      <c r="T1182">
        <v>5</v>
      </c>
      <c r="U1182" t="str">
        <f t="shared" si="36"/>
        <v>Profit</v>
      </c>
    </row>
    <row r="1183" spans="1:21" x14ac:dyDescent="0.35">
      <c r="A1183" s="4">
        <f t="shared" si="37"/>
        <v>45756</v>
      </c>
      <c r="B1183" t="s">
        <v>21</v>
      </c>
      <c r="C1183" t="s">
        <v>24</v>
      </c>
      <c r="D1183" t="s">
        <v>28</v>
      </c>
      <c r="E1183" t="s">
        <v>36</v>
      </c>
      <c r="F1183" t="s">
        <v>39</v>
      </c>
      <c r="G1183">
        <v>36691</v>
      </c>
      <c r="H1183" t="s">
        <v>41</v>
      </c>
      <c r="I1183" t="s">
        <v>45</v>
      </c>
      <c r="J1183">
        <v>661048</v>
      </c>
      <c r="K1183">
        <v>9</v>
      </c>
      <c r="L1183">
        <v>3862</v>
      </c>
      <c r="M1183">
        <v>10</v>
      </c>
      <c r="N1183">
        <v>3490</v>
      </c>
      <c r="O1183">
        <v>13311</v>
      </c>
      <c r="P1183">
        <v>11230</v>
      </c>
      <c r="Q1183" t="s">
        <v>46</v>
      </c>
      <c r="R1183" t="s">
        <v>52</v>
      </c>
      <c r="S1183" t="s">
        <v>56</v>
      </c>
      <c r="T1183">
        <v>3</v>
      </c>
      <c r="U1183" t="str">
        <f t="shared" si="36"/>
        <v>Profit</v>
      </c>
    </row>
    <row r="1184" spans="1:21" x14ac:dyDescent="0.35">
      <c r="A1184" s="4">
        <f t="shared" si="37"/>
        <v>45756</v>
      </c>
      <c r="B1184" t="s">
        <v>21</v>
      </c>
      <c r="C1184" t="s">
        <v>26</v>
      </c>
      <c r="D1184" t="s">
        <v>28</v>
      </c>
      <c r="E1184" t="s">
        <v>34</v>
      </c>
      <c r="F1184" t="s">
        <v>39</v>
      </c>
      <c r="G1184">
        <v>27986</v>
      </c>
      <c r="H1184" t="s">
        <v>41</v>
      </c>
      <c r="I1184" t="s">
        <v>44</v>
      </c>
      <c r="J1184">
        <v>849337</v>
      </c>
      <c r="K1184">
        <v>3</v>
      </c>
      <c r="L1184">
        <v>3990</v>
      </c>
      <c r="M1184">
        <v>5</v>
      </c>
      <c r="N1184">
        <v>16582</v>
      </c>
      <c r="O1184">
        <v>1376</v>
      </c>
      <c r="P1184">
        <v>19058</v>
      </c>
      <c r="Q1184" t="s">
        <v>49</v>
      </c>
      <c r="R1184" t="s">
        <v>51</v>
      </c>
      <c r="S1184" t="s">
        <v>56</v>
      </c>
      <c r="T1184">
        <v>4</v>
      </c>
      <c r="U1184" t="str">
        <f t="shared" si="36"/>
        <v>Profit</v>
      </c>
    </row>
    <row r="1185" spans="1:21" x14ac:dyDescent="0.35">
      <c r="A1185" s="4">
        <f t="shared" si="37"/>
        <v>45756</v>
      </c>
      <c r="B1185" t="s">
        <v>21</v>
      </c>
      <c r="C1185" t="s">
        <v>27</v>
      </c>
      <c r="D1185" t="s">
        <v>32</v>
      </c>
      <c r="E1185" t="s">
        <v>36</v>
      </c>
      <c r="F1185" t="s">
        <v>40</v>
      </c>
      <c r="G1185">
        <v>37846</v>
      </c>
      <c r="H1185" t="s">
        <v>42</v>
      </c>
      <c r="I1185" t="s">
        <v>44</v>
      </c>
      <c r="J1185">
        <v>652521</v>
      </c>
      <c r="K1185">
        <v>8</v>
      </c>
      <c r="L1185">
        <v>3007</v>
      </c>
      <c r="M1185">
        <v>15</v>
      </c>
      <c r="N1185">
        <v>30426</v>
      </c>
      <c r="O1185">
        <v>1778</v>
      </c>
      <c r="P1185">
        <v>8256</v>
      </c>
      <c r="Q1185" t="s">
        <v>48</v>
      </c>
      <c r="R1185" t="s">
        <v>50</v>
      </c>
      <c r="S1185" t="s">
        <v>54</v>
      </c>
      <c r="T1185">
        <v>3</v>
      </c>
      <c r="U1185" t="str">
        <f t="shared" si="36"/>
        <v>Profit</v>
      </c>
    </row>
    <row r="1186" spans="1:21" x14ac:dyDescent="0.35">
      <c r="A1186" s="4">
        <f t="shared" si="37"/>
        <v>45756</v>
      </c>
      <c r="B1186" t="s">
        <v>21</v>
      </c>
      <c r="C1186" t="s">
        <v>25</v>
      </c>
      <c r="D1186" t="s">
        <v>29</v>
      </c>
      <c r="E1186" t="s">
        <v>34</v>
      </c>
      <c r="F1186" t="s">
        <v>40</v>
      </c>
      <c r="G1186">
        <v>59665</v>
      </c>
      <c r="H1186" t="s">
        <v>42</v>
      </c>
      <c r="I1186" t="s">
        <v>43</v>
      </c>
      <c r="J1186">
        <v>530807</v>
      </c>
      <c r="K1186">
        <v>3</v>
      </c>
      <c r="L1186">
        <v>3678</v>
      </c>
      <c r="M1186">
        <v>5</v>
      </c>
      <c r="N1186">
        <v>19865</v>
      </c>
      <c r="O1186">
        <v>6275</v>
      </c>
      <c r="P1186">
        <v>6606</v>
      </c>
      <c r="Q1186" t="s">
        <v>46</v>
      </c>
      <c r="R1186" t="s">
        <v>50</v>
      </c>
      <c r="S1186" t="s">
        <v>53</v>
      </c>
      <c r="T1186">
        <v>3</v>
      </c>
      <c r="U1186" t="str">
        <f t="shared" si="36"/>
        <v>Profit</v>
      </c>
    </row>
    <row r="1187" spans="1:21" x14ac:dyDescent="0.35">
      <c r="A1187" s="4">
        <f t="shared" si="37"/>
        <v>45756</v>
      </c>
      <c r="B1187" t="s">
        <v>21</v>
      </c>
      <c r="C1187" t="s">
        <v>26</v>
      </c>
      <c r="D1187" t="s">
        <v>32</v>
      </c>
      <c r="E1187" t="s">
        <v>35</v>
      </c>
      <c r="F1187" t="s">
        <v>38</v>
      </c>
      <c r="G1187">
        <v>51401</v>
      </c>
      <c r="H1187" t="s">
        <v>41</v>
      </c>
      <c r="I1187" t="s">
        <v>43</v>
      </c>
      <c r="J1187">
        <v>857181</v>
      </c>
      <c r="K1187">
        <v>3</v>
      </c>
      <c r="L1187">
        <v>3824</v>
      </c>
      <c r="M1187">
        <v>15</v>
      </c>
      <c r="N1187">
        <v>36048</v>
      </c>
      <c r="O1187">
        <v>4343</v>
      </c>
      <c r="P1187">
        <v>-4039</v>
      </c>
      <c r="Q1187" t="s">
        <v>46</v>
      </c>
      <c r="R1187" t="s">
        <v>51</v>
      </c>
      <c r="S1187" t="s">
        <v>54</v>
      </c>
      <c r="T1187">
        <v>5</v>
      </c>
      <c r="U1187" t="str">
        <f t="shared" si="36"/>
        <v>Loss</v>
      </c>
    </row>
    <row r="1188" spans="1:21" x14ac:dyDescent="0.35">
      <c r="A1188" s="4">
        <f t="shared" si="37"/>
        <v>45756</v>
      </c>
      <c r="B1188" t="s">
        <v>21</v>
      </c>
      <c r="C1188" t="s">
        <v>26</v>
      </c>
      <c r="D1188" t="s">
        <v>29</v>
      </c>
      <c r="E1188" t="s">
        <v>35</v>
      </c>
      <c r="F1188" t="s">
        <v>40</v>
      </c>
      <c r="G1188">
        <v>83728</v>
      </c>
      <c r="H1188" t="s">
        <v>42</v>
      </c>
      <c r="I1188" t="s">
        <v>45</v>
      </c>
      <c r="J1188">
        <v>298876</v>
      </c>
      <c r="K1188">
        <v>3</v>
      </c>
      <c r="L1188">
        <v>2062</v>
      </c>
      <c r="M1188">
        <v>5</v>
      </c>
      <c r="N1188">
        <v>49578</v>
      </c>
      <c r="O1188">
        <v>15428</v>
      </c>
      <c r="P1188">
        <v>17466</v>
      </c>
      <c r="Q1188" t="s">
        <v>49</v>
      </c>
      <c r="R1188" t="s">
        <v>50</v>
      </c>
      <c r="S1188" t="s">
        <v>56</v>
      </c>
      <c r="T1188">
        <v>3</v>
      </c>
      <c r="U1188" t="str">
        <f t="shared" si="36"/>
        <v>Profit</v>
      </c>
    </row>
    <row r="1189" spans="1:21" x14ac:dyDescent="0.35">
      <c r="A1189" s="4">
        <f t="shared" si="37"/>
        <v>45756</v>
      </c>
      <c r="B1189" t="s">
        <v>22</v>
      </c>
      <c r="C1189" t="s">
        <v>27</v>
      </c>
      <c r="D1189" t="s">
        <v>31</v>
      </c>
      <c r="E1189" t="s">
        <v>35</v>
      </c>
      <c r="F1189" t="s">
        <v>40</v>
      </c>
      <c r="G1189">
        <v>60054</v>
      </c>
      <c r="H1189" t="s">
        <v>42</v>
      </c>
      <c r="I1189" t="s">
        <v>45</v>
      </c>
      <c r="J1189">
        <v>869670</v>
      </c>
      <c r="K1189">
        <v>9</v>
      </c>
      <c r="L1189">
        <v>2044</v>
      </c>
      <c r="M1189">
        <v>10</v>
      </c>
      <c r="N1189">
        <v>32288</v>
      </c>
      <c r="O1189">
        <v>23376</v>
      </c>
      <c r="P1189">
        <v>-659</v>
      </c>
      <c r="Q1189" t="s">
        <v>47</v>
      </c>
      <c r="R1189" t="s">
        <v>50</v>
      </c>
      <c r="S1189" t="s">
        <v>55</v>
      </c>
      <c r="T1189">
        <v>5</v>
      </c>
      <c r="U1189" t="str">
        <f t="shared" si="36"/>
        <v>Loss</v>
      </c>
    </row>
    <row r="1190" spans="1:21" x14ac:dyDescent="0.35">
      <c r="A1190" s="4">
        <f t="shared" si="37"/>
        <v>45757</v>
      </c>
      <c r="B1190" t="s">
        <v>20</v>
      </c>
      <c r="C1190" t="s">
        <v>27</v>
      </c>
      <c r="D1190" t="s">
        <v>32</v>
      </c>
      <c r="E1190" t="s">
        <v>34</v>
      </c>
      <c r="F1190" t="s">
        <v>40</v>
      </c>
      <c r="G1190">
        <v>48487</v>
      </c>
      <c r="H1190" t="s">
        <v>42</v>
      </c>
      <c r="I1190" t="s">
        <v>44</v>
      </c>
      <c r="J1190">
        <v>412235</v>
      </c>
      <c r="K1190">
        <v>3</v>
      </c>
      <c r="L1190">
        <v>3729</v>
      </c>
      <c r="M1190">
        <v>15</v>
      </c>
      <c r="N1190">
        <v>34378</v>
      </c>
      <c r="O1190">
        <v>4595</v>
      </c>
      <c r="P1190">
        <v>6040</v>
      </c>
      <c r="Q1190" t="s">
        <v>49</v>
      </c>
      <c r="R1190" t="s">
        <v>52</v>
      </c>
      <c r="S1190" t="s">
        <v>53</v>
      </c>
      <c r="T1190">
        <v>1</v>
      </c>
      <c r="U1190" t="str">
        <f t="shared" si="36"/>
        <v>Profit</v>
      </c>
    </row>
    <row r="1191" spans="1:21" x14ac:dyDescent="0.35">
      <c r="A1191" s="4">
        <f t="shared" si="37"/>
        <v>45757</v>
      </c>
      <c r="B1191" t="s">
        <v>21</v>
      </c>
      <c r="C1191" t="s">
        <v>25</v>
      </c>
      <c r="D1191" t="s">
        <v>32</v>
      </c>
      <c r="E1191" t="s">
        <v>36</v>
      </c>
      <c r="F1191" t="s">
        <v>37</v>
      </c>
      <c r="G1191">
        <v>19412</v>
      </c>
      <c r="H1191" t="s">
        <v>42</v>
      </c>
      <c r="I1191" t="s">
        <v>43</v>
      </c>
      <c r="J1191">
        <v>235510</v>
      </c>
      <c r="K1191">
        <v>6</v>
      </c>
      <c r="L1191">
        <v>1025</v>
      </c>
      <c r="M1191">
        <v>10</v>
      </c>
      <c r="N1191">
        <v>33723</v>
      </c>
      <c r="O1191">
        <v>15061</v>
      </c>
      <c r="P1191">
        <v>6735</v>
      </c>
      <c r="Q1191" t="s">
        <v>48</v>
      </c>
      <c r="R1191" t="s">
        <v>51</v>
      </c>
      <c r="S1191" t="s">
        <v>56</v>
      </c>
      <c r="T1191">
        <v>5</v>
      </c>
      <c r="U1191" t="str">
        <f t="shared" si="36"/>
        <v>Profit</v>
      </c>
    </row>
    <row r="1192" spans="1:21" x14ac:dyDescent="0.35">
      <c r="A1192" s="4">
        <f t="shared" si="37"/>
        <v>45757</v>
      </c>
      <c r="B1192" t="s">
        <v>20</v>
      </c>
      <c r="C1192" t="s">
        <v>25</v>
      </c>
      <c r="D1192" t="s">
        <v>32</v>
      </c>
      <c r="E1192" t="s">
        <v>36</v>
      </c>
      <c r="F1192" t="s">
        <v>38</v>
      </c>
      <c r="G1192">
        <v>91499</v>
      </c>
      <c r="H1192" t="s">
        <v>41</v>
      </c>
      <c r="I1192" t="s">
        <v>43</v>
      </c>
      <c r="J1192">
        <v>865165</v>
      </c>
      <c r="K1192">
        <v>4</v>
      </c>
      <c r="L1192">
        <v>2249</v>
      </c>
      <c r="M1192">
        <v>0</v>
      </c>
      <c r="N1192">
        <v>18178</v>
      </c>
      <c r="O1192">
        <v>15456</v>
      </c>
      <c r="P1192">
        <v>-626</v>
      </c>
      <c r="Q1192" t="s">
        <v>47</v>
      </c>
      <c r="R1192" t="s">
        <v>51</v>
      </c>
      <c r="S1192" t="s">
        <v>54</v>
      </c>
      <c r="T1192">
        <v>1</v>
      </c>
      <c r="U1192" t="str">
        <f t="shared" si="36"/>
        <v>Loss</v>
      </c>
    </row>
    <row r="1193" spans="1:21" x14ac:dyDescent="0.35">
      <c r="A1193" s="4">
        <f t="shared" si="37"/>
        <v>45757</v>
      </c>
      <c r="B1193" t="s">
        <v>20</v>
      </c>
      <c r="C1193" t="s">
        <v>27</v>
      </c>
      <c r="D1193" t="s">
        <v>30</v>
      </c>
      <c r="E1193" t="s">
        <v>36</v>
      </c>
      <c r="F1193" t="s">
        <v>37</v>
      </c>
      <c r="G1193">
        <v>61473</v>
      </c>
      <c r="H1193" t="s">
        <v>42</v>
      </c>
      <c r="I1193" t="s">
        <v>44</v>
      </c>
      <c r="J1193">
        <v>466746</v>
      </c>
      <c r="K1193">
        <v>2</v>
      </c>
      <c r="L1193">
        <v>1340</v>
      </c>
      <c r="M1193">
        <v>10</v>
      </c>
      <c r="N1193">
        <v>39622</v>
      </c>
      <c r="O1193">
        <v>19883</v>
      </c>
      <c r="P1193">
        <v>4044</v>
      </c>
      <c r="Q1193" t="s">
        <v>48</v>
      </c>
      <c r="R1193" t="s">
        <v>50</v>
      </c>
      <c r="S1193" t="s">
        <v>56</v>
      </c>
      <c r="T1193">
        <v>3</v>
      </c>
      <c r="U1193" t="str">
        <f t="shared" si="36"/>
        <v>Profit</v>
      </c>
    </row>
    <row r="1194" spans="1:21" x14ac:dyDescent="0.35">
      <c r="A1194" s="4">
        <f t="shared" si="37"/>
        <v>45757</v>
      </c>
      <c r="B1194" t="s">
        <v>22</v>
      </c>
      <c r="C1194" t="s">
        <v>25</v>
      </c>
      <c r="D1194" t="s">
        <v>32</v>
      </c>
      <c r="E1194" t="s">
        <v>35</v>
      </c>
      <c r="F1194" t="s">
        <v>40</v>
      </c>
      <c r="G1194">
        <v>76553</v>
      </c>
      <c r="H1194" t="s">
        <v>41</v>
      </c>
      <c r="I1194" t="s">
        <v>44</v>
      </c>
      <c r="J1194">
        <v>447049</v>
      </c>
      <c r="K1194">
        <v>3</v>
      </c>
      <c r="L1194">
        <v>2765</v>
      </c>
      <c r="M1194">
        <v>15</v>
      </c>
      <c r="N1194">
        <v>43834</v>
      </c>
      <c r="O1194">
        <v>15937</v>
      </c>
      <c r="P1194">
        <v>14965</v>
      </c>
      <c r="Q1194" t="s">
        <v>46</v>
      </c>
      <c r="R1194" t="s">
        <v>51</v>
      </c>
      <c r="S1194" t="s">
        <v>54</v>
      </c>
      <c r="T1194">
        <v>1</v>
      </c>
      <c r="U1194" t="str">
        <f t="shared" si="36"/>
        <v>Profit</v>
      </c>
    </row>
    <row r="1195" spans="1:21" x14ac:dyDescent="0.35">
      <c r="A1195" s="4">
        <f t="shared" si="37"/>
        <v>45757</v>
      </c>
      <c r="B1195" t="s">
        <v>21</v>
      </c>
      <c r="C1195" t="s">
        <v>27</v>
      </c>
      <c r="D1195" t="s">
        <v>33</v>
      </c>
      <c r="E1195" t="s">
        <v>34</v>
      </c>
      <c r="F1195" t="s">
        <v>40</v>
      </c>
      <c r="G1195">
        <v>15279</v>
      </c>
      <c r="H1195" t="s">
        <v>41</v>
      </c>
      <c r="I1195" t="s">
        <v>44</v>
      </c>
      <c r="J1195">
        <v>276968</v>
      </c>
      <c r="K1195">
        <v>5</v>
      </c>
      <c r="L1195">
        <v>1212</v>
      </c>
      <c r="M1195">
        <v>0</v>
      </c>
      <c r="N1195">
        <v>10055</v>
      </c>
      <c r="O1195">
        <v>14187</v>
      </c>
      <c r="P1195">
        <v>7718</v>
      </c>
      <c r="Q1195" t="s">
        <v>48</v>
      </c>
      <c r="R1195" t="s">
        <v>52</v>
      </c>
      <c r="S1195" t="s">
        <v>55</v>
      </c>
      <c r="T1195">
        <v>2</v>
      </c>
      <c r="U1195" t="str">
        <f t="shared" si="36"/>
        <v>Profit</v>
      </c>
    </row>
    <row r="1196" spans="1:21" x14ac:dyDescent="0.35">
      <c r="A1196" s="4">
        <f t="shared" si="37"/>
        <v>45757</v>
      </c>
      <c r="B1196" t="s">
        <v>23</v>
      </c>
      <c r="C1196" t="s">
        <v>26</v>
      </c>
      <c r="D1196" t="s">
        <v>33</v>
      </c>
      <c r="E1196" t="s">
        <v>36</v>
      </c>
      <c r="F1196" t="s">
        <v>38</v>
      </c>
      <c r="G1196">
        <v>85948</v>
      </c>
      <c r="H1196" t="s">
        <v>41</v>
      </c>
      <c r="I1196" t="s">
        <v>44</v>
      </c>
      <c r="J1196">
        <v>454283</v>
      </c>
      <c r="K1196">
        <v>4</v>
      </c>
      <c r="L1196">
        <v>566</v>
      </c>
      <c r="M1196">
        <v>5</v>
      </c>
      <c r="N1196">
        <v>26687</v>
      </c>
      <c r="O1196">
        <v>17970</v>
      </c>
      <c r="P1196">
        <v>380</v>
      </c>
      <c r="Q1196" t="s">
        <v>48</v>
      </c>
      <c r="R1196" t="s">
        <v>50</v>
      </c>
      <c r="S1196" t="s">
        <v>55</v>
      </c>
      <c r="T1196">
        <v>2</v>
      </c>
      <c r="U1196" t="str">
        <f t="shared" si="36"/>
        <v>Profit</v>
      </c>
    </row>
    <row r="1197" spans="1:21" x14ac:dyDescent="0.35">
      <c r="A1197" s="4">
        <f t="shared" si="37"/>
        <v>45757</v>
      </c>
      <c r="B1197" t="s">
        <v>22</v>
      </c>
      <c r="C1197" t="s">
        <v>27</v>
      </c>
      <c r="D1197" t="s">
        <v>29</v>
      </c>
      <c r="E1197" t="s">
        <v>34</v>
      </c>
      <c r="F1197" t="s">
        <v>38</v>
      </c>
      <c r="G1197">
        <v>17712</v>
      </c>
      <c r="H1197" t="s">
        <v>41</v>
      </c>
      <c r="I1197" t="s">
        <v>43</v>
      </c>
      <c r="J1197">
        <v>635607</v>
      </c>
      <c r="K1197">
        <v>5</v>
      </c>
      <c r="L1197">
        <v>1260</v>
      </c>
      <c r="M1197">
        <v>20</v>
      </c>
      <c r="N1197">
        <v>41848</v>
      </c>
      <c r="O1197">
        <v>8489</v>
      </c>
      <c r="P1197">
        <v>11204</v>
      </c>
      <c r="Q1197" t="s">
        <v>48</v>
      </c>
      <c r="R1197" t="s">
        <v>52</v>
      </c>
      <c r="S1197" t="s">
        <v>54</v>
      </c>
      <c r="T1197">
        <v>5</v>
      </c>
      <c r="U1197" t="str">
        <f t="shared" si="36"/>
        <v>Profit</v>
      </c>
    </row>
    <row r="1198" spans="1:21" x14ac:dyDescent="0.35">
      <c r="A1198" s="4">
        <f t="shared" si="37"/>
        <v>45757</v>
      </c>
      <c r="B1198" t="s">
        <v>23</v>
      </c>
      <c r="C1198" t="s">
        <v>27</v>
      </c>
      <c r="D1198" t="s">
        <v>31</v>
      </c>
      <c r="E1198" t="s">
        <v>36</v>
      </c>
      <c r="F1198" t="s">
        <v>39</v>
      </c>
      <c r="G1198">
        <v>25817</v>
      </c>
      <c r="H1198" t="s">
        <v>42</v>
      </c>
      <c r="I1198" t="s">
        <v>44</v>
      </c>
      <c r="J1198">
        <v>966690</v>
      </c>
      <c r="K1198">
        <v>1</v>
      </c>
      <c r="L1198">
        <v>964</v>
      </c>
      <c r="M1198">
        <v>15</v>
      </c>
      <c r="N1198">
        <v>42829</v>
      </c>
      <c r="O1198">
        <v>26630</v>
      </c>
      <c r="P1198">
        <v>11103</v>
      </c>
      <c r="Q1198" t="s">
        <v>49</v>
      </c>
      <c r="R1198" t="s">
        <v>50</v>
      </c>
      <c r="S1198" t="s">
        <v>55</v>
      </c>
      <c r="T1198">
        <v>4</v>
      </c>
      <c r="U1198" t="str">
        <f t="shared" si="36"/>
        <v>Profit</v>
      </c>
    </row>
    <row r="1199" spans="1:21" x14ac:dyDescent="0.35">
      <c r="A1199" s="4">
        <f t="shared" si="37"/>
        <v>45757</v>
      </c>
      <c r="B1199" t="s">
        <v>20</v>
      </c>
      <c r="C1199" t="s">
        <v>24</v>
      </c>
      <c r="D1199" t="s">
        <v>30</v>
      </c>
      <c r="E1199" t="s">
        <v>35</v>
      </c>
      <c r="F1199" t="s">
        <v>40</v>
      </c>
      <c r="G1199">
        <v>63832</v>
      </c>
      <c r="H1199" t="s">
        <v>42</v>
      </c>
      <c r="I1199" t="s">
        <v>44</v>
      </c>
      <c r="J1199">
        <v>465437</v>
      </c>
      <c r="K1199">
        <v>4</v>
      </c>
      <c r="L1199">
        <v>4691</v>
      </c>
      <c r="M1199">
        <v>20</v>
      </c>
      <c r="N1199">
        <v>41226</v>
      </c>
      <c r="O1199">
        <v>20383</v>
      </c>
      <c r="P1199">
        <v>8566</v>
      </c>
      <c r="Q1199" t="s">
        <v>49</v>
      </c>
      <c r="R1199" t="s">
        <v>51</v>
      </c>
      <c r="S1199" t="s">
        <v>55</v>
      </c>
      <c r="T1199">
        <v>3</v>
      </c>
      <c r="U1199" t="str">
        <f t="shared" si="36"/>
        <v>Profit</v>
      </c>
    </row>
    <row r="1200" spans="1:21" x14ac:dyDescent="0.35">
      <c r="A1200" s="4">
        <f t="shared" si="37"/>
        <v>45757</v>
      </c>
      <c r="B1200" t="s">
        <v>20</v>
      </c>
      <c r="C1200" t="s">
        <v>27</v>
      </c>
      <c r="D1200" t="s">
        <v>29</v>
      </c>
      <c r="E1200" t="s">
        <v>34</v>
      </c>
      <c r="F1200" t="s">
        <v>40</v>
      </c>
      <c r="G1200">
        <v>66224</v>
      </c>
      <c r="H1200" t="s">
        <v>42</v>
      </c>
      <c r="I1200" t="s">
        <v>43</v>
      </c>
      <c r="J1200">
        <v>499244</v>
      </c>
      <c r="K1200">
        <v>3</v>
      </c>
      <c r="L1200">
        <v>3689</v>
      </c>
      <c r="M1200">
        <v>20</v>
      </c>
      <c r="N1200">
        <v>10393</v>
      </c>
      <c r="O1200">
        <v>7744</v>
      </c>
      <c r="P1200">
        <v>-2688</v>
      </c>
      <c r="Q1200" t="s">
        <v>48</v>
      </c>
      <c r="R1200" t="s">
        <v>52</v>
      </c>
      <c r="S1200" t="s">
        <v>54</v>
      </c>
      <c r="T1200">
        <v>2</v>
      </c>
      <c r="U1200" t="str">
        <f t="shared" si="36"/>
        <v>Loss</v>
      </c>
    </row>
    <row r="1201" spans="1:21" x14ac:dyDescent="0.35">
      <c r="A1201" s="4">
        <f t="shared" si="37"/>
        <v>45757</v>
      </c>
      <c r="B1201" t="s">
        <v>22</v>
      </c>
      <c r="C1201" t="s">
        <v>27</v>
      </c>
      <c r="D1201" t="s">
        <v>33</v>
      </c>
      <c r="E1201" t="s">
        <v>36</v>
      </c>
      <c r="F1201" t="s">
        <v>37</v>
      </c>
      <c r="G1201">
        <v>16624</v>
      </c>
      <c r="H1201" t="s">
        <v>41</v>
      </c>
      <c r="I1201" t="s">
        <v>44</v>
      </c>
      <c r="J1201">
        <v>623973</v>
      </c>
      <c r="K1201">
        <v>2</v>
      </c>
      <c r="L1201">
        <v>1967</v>
      </c>
      <c r="M1201">
        <v>0</v>
      </c>
      <c r="N1201">
        <v>17860</v>
      </c>
      <c r="O1201">
        <v>9801</v>
      </c>
      <c r="P1201">
        <v>18042</v>
      </c>
      <c r="Q1201" t="s">
        <v>49</v>
      </c>
      <c r="R1201" t="s">
        <v>52</v>
      </c>
      <c r="S1201" t="s">
        <v>54</v>
      </c>
      <c r="T1201">
        <v>4</v>
      </c>
      <c r="U1201" t="str">
        <f t="shared" si="36"/>
        <v>Profit</v>
      </c>
    </row>
    <row r="1202" spans="1:21" x14ac:dyDescent="0.35">
      <c r="A1202" s="4">
        <f t="shared" si="37"/>
        <v>45758</v>
      </c>
      <c r="B1202" t="s">
        <v>22</v>
      </c>
      <c r="C1202" t="s">
        <v>24</v>
      </c>
      <c r="D1202" t="s">
        <v>30</v>
      </c>
      <c r="E1202" t="s">
        <v>36</v>
      </c>
      <c r="F1202" t="s">
        <v>39</v>
      </c>
      <c r="G1202">
        <v>39126</v>
      </c>
      <c r="H1202" t="s">
        <v>41</v>
      </c>
      <c r="I1202" t="s">
        <v>43</v>
      </c>
      <c r="J1202">
        <v>736218</v>
      </c>
      <c r="K1202">
        <v>7</v>
      </c>
      <c r="L1202">
        <v>3260</v>
      </c>
      <c r="M1202">
        <v>5</v>
      </c>
      <c r="N1202">
        <v>45613</v>
      </c>
      <c r="O1202">
        <v>27752</v>
      </c>
      <c r="P1202">
        <v>-2508</v>
      </c>
      <c r="Q1202" t="s">
        <v>46</v>
      </c>
      <c r="R1202" t="s">
        <v>52</v>
      </c>
      <c r="S1202" t="s">
        <v>54</v>
      </c>
      <c r="T1202">
        <v>5</v>
      </c>
      <c r="U1202" t="str">
        <f t="shared" si="36"/>
        <v>Loss</v>
      </c>
    </row>
    <row r="1203" spans="1:21" x14ac:dyDescent="0.35">
      <c r="A1203" s="4">
        <f t="shared" si="37"/>
        <v>45758</v>
      </c>
      <c r="B1203" t="s">
        <v>23</v>
      </c>
      <c r="C1203" t="s">
        <v>25</v>
      </c>
      <c r="D1203" t="s">
        <v>30</v>
      </c>
      <c r="E1203" t="s">
        <v>36</v>
      </c>
      <c r="F1203" t="s">
        <v>40</v>
      </c>
      <c r="G1203">
        <v>92115</v>
      </c>
      <c r="H1203" t="s">
        <v>41</v>
      </c>
      <c r="I1203" t="s">
        <v>43</v>
      </c>
      <c r="J1203">
        <v>734917</v>
      </c>
      <c r="K1203">
        <v>9</v>
      </c>
      <c r="L1203">
        <v>4956</v>
      </c>
      <c r="M1203">
        <v>10</v>
      </c>
      <c r="N1203">
        <v>23136</v>
      </c>
      <c r="O1203">
        <v>11692</v>
      </c>
      <c r="P1203">
        <v>-2730</v>
      </c>
      <c r="Q1203" t="s">
        <v>46</v>
      </c>
      <c r="R1203" t="s">
        <v>50</v>
      </c>
      <c r="S1203" t="s">
        <v>56</v>
      </c>
      <c r="T1203">
        <v>1</v>
      </c>
      <c r="U1203" t="str">
        <f t="shared" si="36"/>
        <v>Loss</v>
      </c>
    </row>
    <row r="1204" spans="1:21" x14ac:dyDescent="0.35">
      <c r="A1204" s="4">
        <f t="shared" si="37"/>
        <v>45758</v>
      </c>
      <c r="B1204" t="s">
        <v>21</v>
      </c>
      <c r="C1204" t="s">
        <v>24</v>
      </c>
      <c r="D1204" t="s">
        <v>31</v>
      </c>
      <c r="E1204" t="s">
        <v>36</v>
      </c>
      <c r="F1204" t="s">
        <v>37</v>
      </c>
      <c r="G1204">
        <v>90667</v>
      </c>
      <c r="H1204" t="s">
        <v>42</v>
      </c>
      <c r="I1204" t="s">
        <v>44</v>
      </c>
      <c r="J1204">
        <v>125940</v>
      </c>
      <c r="K1204">
        <v>1</v>
      </c>
      <c r="L1204">
        <v>1893</v>
      </c>
      <c r="M1204">
        <v>0</v>
      </c>
      <c r="N1204">
        <v>19915</v>
      </c>
      <c r="O1204">
        <v>26382</v>
      </c>
      <c r="P1204">
        <v>1701</v>
      </c>
      <c r="Q1204" t="s">
        <v>47</v>
      </c>
      <c r="R1204" t="s">
        <v>50</v>
      </c>
      <c r="S1204" t="s">
        <v>56</v>
      </c>
      <c r="T1204">
        <v>3</v>
      </c>
      <c r="U1204" t="str">
        <f t="shared" si="36"/>
        <v>Profit</v>
      </c>
    </row>
    <row r="1205" spans="1:21" x14ac:dyDescent="0.35">
      <c r="A1205" s="4">
        <f t="shared" si="37"/>
        <v>45758</v>
      </c>
      <c r="B1205" t="s">
        <v>23</v>
      </c>
      <c r="C1205" t="s">
        <v>26</v>
      </c>
      <c r="D1205" t="s">
        <v>30</v>
      </c>
      <c r="E1205" t="s">
        <v>35</v>
      </c>
      <c r="F1205" t="s">
        <v>38</v>
      </c>
      <c r="G1205">
        <v>47462</v>
      </c>
      <c r="H1205" t="s">
        <v>42</v>
      </c>
      <c r="I1205" t="s">
        <v>44</v>
      </c>
      <c r="J1205">
        <v>354802</v>
      </c>
      <c r="K1205">
        <v>7</v>
      </c>
      <c r="L1205">
        <v>4193</v>
      </c>
      <c r="M1205">
        <v>5</v>
      </c>
      <c r="N1205">
        <v>11581</v>
      </c>
      <c r="O1205">
        <v>19867</v>
      </c>
      <c r="P1205">
        <v>2607</v>
      </c>
      <c r="Q1205" t="s">
        <v>49</v>
      </c>
      <c r="R1205" t="s">
        <v>52</v>
      </c>
      <c r="S1205" t="s">
        <v>56</v>
      </c>
      <c r="T1205">
        <v>1</v>
      </c>
      <c r="U1205" t="str">
        <f t="shared" si="36"/>
        <v>Profit</v>
      </c>
    </row>
    <row r="1206" spans="1:21" x14ac:dyDescent="0.35">
      <c r="A1206" s="4">
        <f t="shared" si="37"/>
        <v>45758</v>
      </c>
      <c r="B1206" t="s">
        <v>22</v>
      </c>
      <c r="C1206" t="s">
        <v>24</v>
      </c>
      <c r="D1206" t="s">
        <v>32</v>
      </c>
      <c r="E1206" t="s">
        <v>36</v>
      </c>
      <c r="F1206" t="s">
        <v>37</v>
      </c>
      <c r="G1206">
        <v>68676</v>
      </c>
      <c r="H1206" t="s">
        <v>42</v>
      </c>
      <c r="I1206" t="s">
        <v>45</v>
      </c>
      <c r="J1206">
        <v>852344</v>
      </c>
      <c r="K1206">
        <v>1</v>
      </c>
      <c r="L1206">
        <v>4807</v>
      </c>
      <c r="M1206">
        <v>10</v>
      </c>
      <c r="N1206">
        <v>43490</v>
      </c>
      <c r="O1206">
        <v>14918</v>
      </c>
      <c r="P1206">
        <v>3460</v>
      </c>
      <c r="Q1206" t="s">
        <v>49</v>
      </c>
      <c r="R1206" t="s">
        <v>52</v>
      </c>
      <c r="S1206" t="s">
        <v>54</v>
      </c>
      <c r="T1206">
        <v>3</v>
      </c>
      <c r="U1206" t="str">
        <f t="shared" si="36"/>
        <v>Profit</v>
      </c>
    </row>
    <row r="1207" spans="1:21" x14ac:dyDescent="0.35">
      <c r="A1207" s="4">
        <f t="shared" si="37"/>
        <v>45758</v>
      </c>
      <c r="B1207" t="s">
        <v>23</v>
      </c>
      <c r="C1207" t="s">
        <v>26</v>
      </c>
      <c r="D1207" t="s">
        <v>30</v>
      </c>
      <c r="E1207" t="s">
        <v>36</v>
      </c>
      <c r="F1207" t="s">
        <v>40</v>
      </c>
      <c r="G1207">
        <v>56815</v>
      </c>
      <c r="H1207" t="s">
        <v>41</v>
      </c>
      <c r="I1207" t="s">
        <v>45</v>
      </c>
      <c r="J1207">
        <v>413795</v>
      </c>
      <c r="K1207">
        <v>5</v>
      </c>
      <c r="L1207">
        <v>2199</v>
      </c>
      <c r="M1207">
        <v>10</v>
      </c>
      <c r="N1207">
        <v>18081</v>
      </c>
      <c r="O1207">
        <v>23179</v>
      </c>
      <c r="P1207">
        <v>18592</v>
      </c>
      <c r="Q1207" t="s">
        <v>48</v>
      </c>
      <c r="R1207" t="s">
        <v>50</v>
      </c>
      <c r="S1207" t="s">
        <v>53</v>
      </c>
      <c r="T1207">
        <v>2</v>
      </c>
      <c r="U1207" t="str">
        <f t="shared" si="36"/>
        <v>Profit</v>
      </c>
    </row>
    <row r="1208" spans="1:21" x14ac:dyDescent="0.35">
      <c r="A1208" s="4">
        <f t="shared" si="37"/>
        <v>45758</v>
      </c>
      <c r="B1208" t="s">
        <v>22</v>
      </c>
      <c r="C1208" t="s">
        <v>25</v>
      </c>
      <c r="D1208" t="s">
        <v>31</v>
      </c>
      <c r="E1208" t="s">
        <v>35</v>
      </c>
      <c r="F1208" t="s">
        <v>37</v>
      </c>
      <c r="G1208">
        <v>98911</v>
      </c>
      <c r="H1208" t="s">
        <v>41</v>
      </c>
      <c r="I1208" t="s">
        <v>43</v>
      </c>
      <c r="J1208">
        <v>353380</v>
      </c>
      <c r="K1208">
        <v>1</v>
      </c>
      <c r="L1208">
        <v>1620</v>
      </c>
      <c r="M1208">
        <v>5</v>
      </c>
      <c r="N1208">
        <v>20001</v>
      </c>
      <c r="O1208">
        <v>25293</v>
      </c>
      <c r="P1208">
        <v>17568</v>
      </c>
      <c r="Q1208" t="s">
        <v>47</v>
      </c>
      <c r="R1208" t="s">
        <v>51</v>
      </c>
      <c r="S1208" t="s">
        <v>54</v>
      </c>
      <c r="T1208">
        <v>4</v>
      </c>
      <c r="U1208" t="str">
        <f t="shared" si="36"/>
        <v>Profit</v>
      </c>
    </row>
    <row r="1209" spans="1:21" x14ac:dyDescent="0.35">
      <c r="A1209" s="4">
        <f t="shared" si="37"/>
        <v>45758</v>
      </c>
      <c r="B1209" t="s">
        <v>23</v>
      </c>
      <c r="C1209" t="s">
        <v>24</v>
      </c>
      <c r="D1209" t="s">
        <v>29</v>
      </c>
      <c r="E1209" t="s">
        <v>36</v>
      </c>
      <c r="F1209" t="s">
        <v>37</v>
      </c>
      <c r="G1209">
        <v>36093</v>
      </c>
      <c r="H1209" t="s">
        <v>42</v>
      </c>
      <c r="I1209" t="s">
        <v>43</v>
      </c>
      <c r="J1209">
        <v>798801</v>
      </c>
      <c r="K1209">
        <v>3</v>
      </c>
      <c r="L1209">
        <v>2071</v>
      </c>
      <c r="M1209">
        <v>10</v>
      </c>
      <c r="N1209">
        <v>47101</v>
      </c>
      <c r="O1209">
        <v>20083</v>
      </c>
      <c r="P1209">
        <v>6594</v>
      </c>
      <c r="Q1209" t="s">
        <v>46</v>
      </c>
      <c r="R1209" t="s">
        <v>51</v>
      </c>
      <c r="S1209" t="s">
        <v>56</v>
      </c>
      <c r="T1209">
        <v>5</v>
      </c>
      <c r="U1209" t="str">
        <f t="shared" si="36"/>
        <v>Profit</v>
      </c>
    </row>
    <row r="1210" spans="1:21" x14ac:dyDescent="0.35">
      <c r="A1210" s="4">
        <f t="shared" si="37"/>
        <v>45758</v>
      </c>
      <c r="B1210" t="s">
        <v>22</v>
      </c>
      <c r="C1210" t="s">
        <v>24</v>
      </c>
      <c r="D1210" t="s">
        <v>31</v>
      </c>
      <c r="E1210" t="s">
        <v>34</v>
      </c>
      <c r="F1210" t="s">
        <v>39</v>
      </c>
      <c r="G1210">
        <v>42525</v>
      </c>
      <c r="H1210" t="s">
        <v>41</v>
      </c>
      <c r="I1210" t="s">
        <v>45</v>
      </c>
      <c r="J1210">
        <v>120688</v>
      </c>
      <c r="K1210">
        <v>8</v>
      </c>
      <c r="L1210">
        <v>1228</v>
      </c>
      <c r="M1210">
        <v>15</v>
      </c>
      <c r="N1210">
        <v>39922</v>
      </c>
      <c r="O1210">
        <v>8484</v>
      </c>
      <c r="P1210">
        <v>15461</v>
      </c>
      <c r="Q1210" t="s">
        <v>46</v>
      </c>
      <c r="R1210" t="s">
        <v>52</v>
      </c>
      <c r="S1210" t="s">
        <v>53</v>
      </c>
      <c r="T1210">
        <v>3</v>
      </c>
      <c r="U1210" t="str">
        <f t="shared" si="36"/>
        <v>Profit</v>
      </c>
    </row>
    <row r="1211" spans="1:21" x14ac:dyDescent="0.35">
      <c r="A1211" s="4">
        <f t="shared" si="37"/>
        <v>45758</v>
      </c>
      <c r="B1211" t="s">
        <v>22</v>
      </c>
      <c r="C1211" t="s">
        <v>25</v>
      </c>
      <c r="D1211" t="s">
        <v>31</v>
      </c>
      <c r="E1211" t="s">
        <v>34</v>
      </c>
      <c r="F1211" t="s">
        <v>39</v>
      </c>
      <c r="G1211">
        <v>39030</v>
      </c>
      <c r="H1211" t="s">
        <v>41</v>
      </c>
      <c r="I1211" t="s">
        <v>43</v>
      </c>
      <c r="J1211">
        <v>638760</v>
      </c>
      <c r="K1211">
        <v>4</v>
      </c>
      <c r="L1211">
        <v>4004</v>
      </c>
      <c r="M1211">
        <v>15</v>
      </c>
      <c r="N1211">
        <v>26940</v>
      </c>
      <c r="O1211">
        <v>16823</v>
      </c>
      <c r="P1211">
        <v>294</v>
      </c>
      <c r="Q1211" t="s">
        <v>48</v>
      </c>
      <c r="R1211" t="s">
        <v>51</v>
      </c>
      <c r="S1211" t="s">
        <v>56</v>
      </c>
      <c r="T1211">
        <v>2</v>
      </c>
      <c r="U1211" t="str">
        <f t="shared" si="36"/>
        <v>Profit</v>
      </c>
    </row>
    <row r="1212" spans="1:21" x14ac:dyDescent="0.35">
      <c r="A1212" s="4">
        <f t="shared" si="37"/>
        <v>45758</v>
      </c>
      <c r="B1212" t="s">
        <v>22</v>
      </c>
      <c r="C1212" t="s">
        <v>26</v>
      </c>
      <c r="D1212" t="s">
        <v>33</v>
      </c>
      <c r="E1212" t="s">
        <v>36</v>
      </c>
      <c r="F1212" t="s">
        <v>38</v>
      </c>
      <c r="G1212">
        <v>54067</v>
      </c>
      <c r="H1212" t="s">
        <v>42</v>
      </c>
      <c r="I1212" t="s">
        <v>45</v>
      </c>
      <c r="J1212">
        <v>180436</v>
      </c>
      <c r="K1212">
        <v>1</v>
      </c>
      <c r="L1212">
        <v>1115</v>
      </c>
      <c r="M1212">
        <v>0</v>
      </c>
      <c r="N1212">
        <v>49573</v>
      </c>
      <c r="O1212">
        <v>26927</v>
      </c>
      <c r="P1212">
        <v>11816</v>
      </c>
      <c r="Q1212" t="s">
        <v>49</v>
      </c>
      <c r="R1212" t="s">
        <v>50</v>
      </c>
      <c r="S1212" t="s">
        <v>55</v>
      </c>
      <c r="T1212">
        <v>5</v>
      </c>
      <c r="U1212" t="str">
        <f t="shared" si="36"/>
        <v>Profit</v>
      </c>
    </row>
    <row r="1213" spans="1:21" x14ac:dyDescent="0.35">
      <c r="A1213" s="4">
        <f t="shared" si="37"/>
        <v>45758</v>
      </c>
      <c r="B1213" t="s">
        <v>21</v>
      </c>
      <c r="C1213" t="s">
        <v>24</v>
      </c>
      <c r="D1213" t="s">
        <v>32</v>
      </c>
      <c r="E1213" t="s">
        <v>35</v>
      </c>
      <c r="F1213" t="s">
        <v>39</v>
      </c>
      <c r="G1213">
        <v>15207</v>
      </c>
      <c r="H1213" t="s">
        <v>41</v>
      </c>
      <c r="I1213" t="s">
        <v>44</v>
      </c>
      <c r="J1213">
        <v>659959</v>
      </c>
      <c r="K1213">
        <v>1</v>
      </c>
      <c r="L1213">
        <v>870</v>
      </c>
      <c r="M1213">
        <v>10</v>
      </c>
      <c r="N1213">
        <v>5371</v>
      </c>
      <c r="O1213">
        <v>1108</v>
      </c>
      <c r="P1213">
        <v>19000</v>
      </c>
      <c r="Q1213" t="s">
        <v>48</v>
      </c>
      <c r="R1213" t="s">
        <v>51</v>
      </c>
      <c r="S1213" t="s">
        <v>56</v>
      </c>
      <c r="T1213">
        <v>3</v>
      </c>
      <c r="U1213" t="str">
        <f t="shared" si="36"/>
        <v>Profit</v>
      </c>
    </row>
    <row r="1214" spans="1:21" x14ac:dyDescent="0.35">
      <c r="A1214" s="4">
        <f t="shared" si="37"/>
        <v>45759</v>
      </c>
      <c r="B1214" t="s">
        <v>23</v>
      </c>
      <c r="C1214" t="s">
        <v>26</v>
      </c>
      <c r="D1214" t="s">
        <v>33</v>
      </c>
      <c r="E1214" t="s">
        <v>35</v>
      </c>
      <c r="F1214" t="s">
        <v>37</v>
      </c>
      <c r="G1214">
        <v>86433</v>
      </c>
      <c r="H1214" t="s">
        <v>41</v>
      </c>
      <c r="I1214" t="s">
        <v>44</v>
      </c>
      <c r="J1214">
        <v>291881</v>
      </c>
      <c r="K1214">
        <v>8</v>
      </c>
      <c r="L1214">
        <v>3964</v>
      </c>
      <c r="M1214">
        <v>10</v>
      </c>
      <c r="N1214">
        <v>13016</v>
      </c>
      <c r="O1214">
        <v>26101</v>
      </c>
      <c r="P1214">
        <v>12186</v>
      </c>
      <c r="Q1214" t="s">
        <v>47</v>
      </c>
      <c r="R1214" t="s">
        <v>50</v>
      </c>
      <c r="S1214" t="s">
        <v>53</v>
      </c>
      <c r="T1214">
        <v>2</v>
      </c>
      <c r="U1214" t="str">
        <f t="shared" si="36"/>
        <v>Profit</v>
      </c>
    </row>
    <row r="1215" spans="1:21" x14ac:dyDescent="0.35">
      <c r="A1215" s="4">
        <f t="shared" si="37"/>
        <v>45759</v>
      </c>
      <c r="B1215" t="s">
        <v>23</v>
      </c>
      <c r="C1215" t="s">
        <v>24</v>
      </c>
      <c r="D1215" t="s">
        <v>29</v>
      </c>
      <c r="E1215" t="s">
        <v>35</v>
      </c>
      <c r="F1215" t="s">
        <v>39</v>
      </c>
      <c r="G1215">
        <v>36639</v>
      </c>
      <c r="H1215" t="s">
        <v>42</v>
      </c>
      <c r="I1215" t="s">
        <v>44</v>
      </c>
      <c r="J1215">
        <v>435443</v>
      </c>
      <c r="K1215">
        <v>8</v>
      </c>
      <c r="L1215">
        <v>1447</v>
      </c>
      <c r="M1215">
        <v>5</v>
      </c>
      <c r="N1215">
        <v>24943</v>
      </c>
      <c r="O1215">
        <v>2498</v>
      </c>
      <c r="P1215">
        <v>1134</v>
      </c>
      <c r="Q1215" t="s">
        <v>46</v>
      </c>
      <c r="R1215" t="s">
        <v>52</v>
      </c>
      <c r="S1215" t="s">
        <v>55</v>
      </c>
      <c r="T1215">
        <v>5</v>
      </c>
      <c r="U1215" t="str">
        <f t="shared" si="36"/>
        <v>Profit</v>
      </c>
    </row>
    <row r="1216" spans="1:21" x14ac:dyDescent="0.35">
      <c r="A1216" s="4">
        <f t="shared" si="37"/>
        <v>45759</v>
      </c>
      <c r="B1216" t="s">
        <v>23</v>
      </c>
      <c r="C1216" t="s">
        <v>27</v>
      </c>
      <c r="D1216" t="s">
        <v>28</v>
      </c>
      <c r="E1216" t="s">
        <v>36</v>
      </c>
      <c r="F1216" t="s">
        <v>40</v>
      </c>
      <c r="G1216">
        <v>12792</v>
      </c>
      <c r="H1216" t="s">
        <v>41</v>
      </c>
      <c r="I1216" t="s">
        <v>43</v>
      </c>
      <c r="J1216">
        <v>373104</v>
      </c>
      <c r="K1216">
        <v>4</v>
      </c>
      <c r="L1216">
        <v>1619</v>
      </c>
      <c r="M1216">
        <v>15</v>
      </c>
      <c r="N1216">
        <v>19756</v>
      </c>
      <c r="O1216">
        <v>23481</v>
      </c>
      <c r="P1216">
        <v>8218</v>
      </c>
      <c r="Q1216" t="s">
        <v>47</v>
      </c>
      <c r="R1216" t="s">
        <v>51</v>
      </c>
      <c r="S1216" t="s">
        <v>56</v>
      </c>
      <c r="T1216">
        <v>1</v>
      </c>
      <c r="U1216" t="str">
        <f t="shared" si="36"/>
        <v>Profit</v>
      </c>
    </row>
    <row r="1217" spans="1:21" x14ac:dyDescent="0.35">
      <c r="A1217" s="4">
        <f t="shared" si="37"/>
        <v>45759</v>
      </c>
      <c r="B1217" t="s">
        <v>22</v>
      </c>
      <c r="C1217" t="s">
        <v>24</v>
      </c>
      <c r="D1217" t="s">
        <v>29</v>
      </c>
      <c r="E1217" t="s">
        <v>36</v>
      </c>
      <c r="F1217" t="s">
        <v>37</v>
      </c>
      <c r="G1217">
        <v>10420</v>
      </c>
      <c r="H1217" t="s">
        <v>41</v>
      </c>
      <c r="I1217" t="s">
        <v>44</v>
      </c>
      <c r="J1217">
        <v>307692</v>
      </c>
      <c r="K1217">
        <v>4</v>
      </c>
      <c r="L1217">
        <v>1955</v>
      </c>
      <c r="M1217">
        <v>20</v>
      </c>
      <c r="N1217">
        <v>49802</v>
      </c>
      <c r="O1217">
        <v>10141</v>
      </c>
      <c r="P1217">
        <v>17850</v>
      </c>
      <c r="Q1217" t="s">
        <v>46</v>
      </c>
      <c r="R1217" t="s">
        <v>51</v>
      </c>
      <c r="S1217" t="s">
        <v>54</v>
      </c>
      <c r="T1217">
        <v>4</v>
      </c>
      <c r="U1217" t="str">
        <f t="shared" si="36"/>
        <v>Profit</v>
      </c>
    </row>
    <row r="1218" spans="1:21" x14ac:dyDescent="0.35">
      <c r="A1218" s="4">
        <f t="shared" si="37"/>
        <v>45759</v>
      </c>
      <c r="B1218" t="s">
        <v>23</v>
      </c>
      <c r="C1218" t="s">
        <v>25</v>
      </c>
      <c r="D1218" t="s">
        <v>32</v>
      </c>
      <c r="E1218" t="s">
        <v>34</v>
      </c>
      <c r="F1218" t="s">
        <v>37</v>
      </c>
      <c r="G1218">
        <v>29198</v>
      </c>
      <c r="H1218" t="s">
        <v>41</v>
      </c>
      <c r="I1218" t="s">
        <v>43</v>
      </c>
      <c r="J1218">
        <v>748406</v>
      </c>
      <c r="K1218">
        <v>2</v>
      </c>
      <c r="L1218">
        <v>3048</v>
      </c>
      <c r="M1218">
        <v>0</v>
      </c>
      <c r="N1218">
        <v>13049</v>
      </c>
      <c r="O1218">
        <v>16008</v>
      </c>
      <c r="P1218">
        <v>16379</v>
      </c>
      <c r="Q1218" t="s">
        <v>46</v>
      </c>
      <c r="R1218" t="s">
        <v>50</v>
      </c>
      <c r="S1218" t="s">
        <v>53</v>
      </c>
      <c r="T1218">
        <v>4</v>
      </c>
      <c r="U1218" t="str">
        <f t="shared" si="36"/>
        <v>Profit</v>
      </c>
    </row>
    <row r="1219" spans="1:21" x14ac:dyDescent="0.35">
      <c r="A1219" s="4">
        <f t="shared" si="37"/>
        <v>45759</v>
      </c>
      <c r="B1219" t="s">
        <v>23</v>
      </c>
      <c r="C1219" t="s">
        <v>25</v>
      </c>
      <c r="D1219" t="s">
        <v>30</v>
      </c>
      <c r="E1219" t="s">
        <v>35</v>
      </c>
      <c r="F1219" t="s">
        <v>37</v>
      </c>
      <c r="G1219">
        <v>45608</v>
      </c>
      <c r="H1219" t="s">
        <v>41</v>
      </c>
      <c r="I1219" t="s">
        <v>44</v>
      </c>
      <c r="J1219">
        <v>495290</v>
      </c>
      <c r="K1219">
        <v>2</v>
      </c>
      <c r="L1219">
        <v>2922</v>
      </c>
      <c r="M1219">
        <v>15</v>
      </c>
      <c r="N1219">
        <v>4237</v>
      </c>
      <c r="O1219">
        <v>19051</v>
      </c>
      <c r="P1219">
        <v>-3697</v>
      </c>
      <c r="Q1219" t="s">
        <v>47</v>
      </c>
      <c r="R1219" t="s">
        <v>50</v>
      </c>
      <c r="S1219" t="s">
        <v>54</v>
      </c>
      <c r="T1219">
        <v>1</v>
      </c>
      <c r="U1219" t="str">
        <f t="shared" ref="U1219:U1282" si="38">IF(P1219&lt;0,"Loss","Profit")</f>
        <v>Loss</v>
      </c>
    </row>
    <row r="1220" spans="1:21" x14ac:dyDescent="0.35">
      <c r="A1220" s="4">
        <f t="shared" si="37"/>
        <v>45759</v>
      </c>
      <c r="B1220" t="s">
        <v>22</v>
      </c>
      <c r="C1220" t="s">
        <v>26</v>
      </c>
      <c r="D1220" t="s">
        <v>31</v>
      </c>
      <c r="E1220" t="s">
        <v>36</v>
      </c>
      <c r="F1220" t="s">
        <v>40</v>
      </c>
      <c r="G1220">
        <v>56205</v>
      </c>
      <c r="H1220" t="s">
        <v>42</v>
      </c>
      <c r="I1220" t="s">
        <v>43</v>
      </c>
      <c r="J1220">
        <v>304433</v>
      </c>
      <c r="K1220">
        <v>6</v>
      </c>
      <c r="L1220">
        <v>4111</v>
      </c>
      <c r="M1220">
        <v>5</v>
      </c>
      <c r="N1220">
        <v>38242</v>
      </c>
      <c r="O1220">
        <v>20568</v>
      </c>
      <c r="P1220">
        <v>213</v>
      </c>
      <c r="Q1220" t="s">
        <v>46</v>
      </c>
      <c r="R1220" t="s">
        <v>52</v>
      </c>
      <c r="S1220" t="s">
        <v>54</v>
      </c>
      <c r="T1220">
        <v>4</v>
      </c>
      <c r="U1220" t="str">
        <f t="shared" si="38"/>
        <v>Profit</v>
      </c>
    </row>
    <row r="1221" spans="1:21" x14ac:dyDescent="0.35">
      <c r="A1221" s="4">
        <f t="shared" si="37"/>
        <v>45759</v>
      </c>
      <c r="B1221" t="s">
        <v>20</v>
      </c>
      <c r="C1221" t="s">
        <v>24</v>
      </c>
      <c r="D1221" t="s">
        <v>28</v>
      </c>
      <c r="E1221" t="s">
        <v>36</v>
      </c>
      <c r="F1221" t="s">
        <v>37</v>
      </c>
      <c r="G1221">
        <v>92951</v>
      </c>
      <c r="H1221" t="s">
        <v>42</v>
      </c>
      <c r="I1221" t="s">
        <v>43</v>
      </c>
      <c r="J1221">
        <v>396977</v>
      </c>
      <c r="K1221">
        <v>8</v>
      </c>
      <c r="L1221">
        <v>3046</v>
      </c>
      <c r="M1221">
        <v>0</v>
      </c>
      <c r="N1221">
        <v>6444</v>
      </c>
      <c r="O1221">
        <v>24837</v>
      </c>
      <c r="P1221">
        <v>2007</v>
      </c>
      <c r="Q1221" t="s">
        <v>46</v>
      </c>
      <c r="R1221" t="s">
        <v>52</v>
      </c>
      <c r="S1221" t="s">
        <v>56</v>
      </c>
      <c r="T1221">
        <v>4</v>
      </c>
      <c r="U1221" t="str">
        <f t="shared" si="38"/>
        <v>Profit</v>
      </c>
    </row>
    <row r="1222" spans="1:21" x14ac:dyDescent="0.35">
      <c r="A1222" s="4">
        <f t="shared" si="37"/>
        <v>45759</v>
      </c>
      <c r="B1222" t="s">
        <v>22</v>
      </c>
      <c r="C1222" t="s">
        <v>26</v>
      </c>
      <c r="D1222" t="s">
        <v>32</v>
      </c>
      <c r="E1222" t="s">
        <v>36</v>
      </c>
      <c r="F1222" t="s">
        <v>39</v>
      </c>
      <c r="G1222">
        <v>27875</v>
      </c>
      <c r="H1222" t="s">
        <v>41</v>
      </c>
      <c r="I1222" t="s">
        <v>45</v>
      </c>
      <c r="J1222">
        <v>846101</v>
      </c>
      <c r="K1222">
        <v>7</v>
      </c>
      <c r="L1222">
        <v>1840</v>
      </c>
      <c r="M1222">
        <v>20</v>
      </c>
      <c r="N1222">
        <v>22852</v>
      </c>
      <c r="O1222">
        <v>22331</v>
      </c>
      <c r="P1222">
        <v>6120</v>
      </c>
      <c r="Q1222" t="s">
        <v>47</v>
      </c>
      <c r="R1222" t="s">
        <v>50</v>
      </c>
      <c r="S1222" t="s">
        <v>55</v>
      </c>
      <c r="T1222">
        <v>3</v>
      </c>
      <c r="U1222" t="str">
        <f t="shared" si="38"/>
        <v>Profit</v>
      </c>
    </row>
    <row r="1223" spans="1:21" x14ac:dyDescent="0.35">
      <c r="A1223" s="4">
        <f t="shared" si="37"/>
        <v>45759</v>
      </c>
      <c r="B1223" t="s">
        <v>23</v>
      </c>
      <c r="C1223" t="s">
        <v>26</v>
      </c>
      <c r="D1223" t="s">
        <v>33</v>
      </c>
      <c r="E1223" t="s">
        <v>35</v>
      </c>
      <c r="F1223" t="s">
        <v>40</v>
      </c>
      <c r="G1223">
        <v>80511</v>
      </c>
      <c r="H1223" t="s">
        <v>42</v>
      </c>
      <c r="I1223" t="s">
        <v>45</v>
      </c>
      <c r="J1223">
        <v>135976</v>
      </c>
      <c r="K1223">
        <v>7</v>
      </c>
      <c r="L1223">
        <v>4345</v>
      </c>
      <c r="M1223">
        <v>0</v>
      </c>
      <c r="N1223">
        <v>7758</v>
      </c>
      <c r="O1223">
        <v>26181</v>
      </c>
      <c r="P1223">
        <v>9675</v>
      </c>
      <c r="Q1223" t="s">
        <v>46</v>
      </c>
      <c r="R1223" t="s">
        <v>50</v>
      </c>
      <c r="S1223" t="s">
        <v>53</v>
      </c>
      <c r="T1223">
        <v>2</v>
      </c>
      <c r="U1223" t="str">
        <f t="shared" si="38"/>
        <v>Profit</v>
      </c>
    </row>
    <row r="1224" spans="1:21" x14ac:dyDescent="0.35">
      <c r="A1224" s="4">
        <f t="shared" si="37"/>
        <v>45759</v>
      </c>
      <c r="B1224" t="s">
        <v>22</v>
      </c>
      <c r="C1224" t="s">
        <v>27</v>
      </c>
      <c r="D1224" t="s">
        <v>31</v>
      </c>
      <c r="E1224" t="s">
        <v>35</v>
      </c>
      <c r="F1224" t="s">
        <v>37</v>
      </c>
      <c r="G1224">
        <v>31331</v>
      </c>
      <c r="H1224" t="s">
        <v>42</v>
      </c>
      <c r="I1224" t="s">
        <v>45</v>
      </c>
      <c r="J1224">
        <v>825570</v>
      </c>
      <c r="K1224">
        <v>3</v>
      </c>
      <c r="L1224">
        <v>2018</v>
      </c>
      <c r="M1224">
        <v>15</v>
      </c>
      <c r="N1224">
        <v>38344</v>
      </c>
      <c r="O1224">
        <v>11586</v>
      </c>
      <c r="P1224">
        <v>9755</v>
      </c>
      <c r="Q1224" t="s">
        <v>47</v>
      </c>
      <c r="R1224" t="s">
        <v>52</v>
      </c>
      <c r="S1224" t="s">
        <v>55</v>
      </c>
      <c r="T1224">
        <v>1</v>
      </c>
      <c r="U1224" t="str">
        <f t="shared" si="38"/>
        <v>Profit</v>
      </c>
    </row>
    <row r="1225" spans="1:21" x14ac:dyDescent="0.35">
      <c r="A1225" s="4">
        <f t="shared" si="37"/>
        <v>45759</v>
      </c>
      <c r="B1225" t="s">
        <v>20</v>
      </c>
      <c r="C1225" t="s">
        <v>27</v>
      </c>
      <c r="D1225" t="s">
        <v>29</v>
      </c>
      <c r="E1225" t="s">
        <v>34</v>
      </c>
      <c r="F1225" t="s">
        <v>39</v>
      </c>
      <c r="G1225">
        <v>26893</v>
      </c>
      <c r="H1225" t="s">
        <v>42</v>
      </c>
      <c r="I1225" t="s">
        <v>43</v>
      </c>
      <c r="J1225">
        <v>338470</v>
      </c>
      <c r="K1225">
        <v>2</v>
      </c>
      <c r="L1225">
        <v>2459</v>
      </c>
      <c r="M1225">
        <v>20</v>
      </c>
      <c r="N1225">
        <v>46322</v>
      </c>
      <c r="O1225">
        <v>27200</v>
      </c>
      <c r="P1225">
        <v>10067</v>
      </c>
      <c r="Q1225" t="s">
        <v>48</v>
      </c>
      <c r="R1225" t="s">
        <v>50</v>
      </c>
      <c r="S1225" t="s">
        <v>53</v>
      </c>
      <c r="T1225">
        <v>2</v>
      </c>
      <c r="U1225" t="str">
        <f t="shared" si="38"/>
        <v>Profit</v>
      </c>
    </row>
    <row r="1226" spans="1:21" x14ac:dyDescent="0.35">
      <c r="A1226" s="4">
        <f t="shared" si="37"/>
        <v>45760</v>
      </c>
      <c r="B1226" t="s">
        <v>22</v>
      </c>
      <c r="C1226" t="s">
        <v>25</v>
      </c>
      <c r="D1226" t="s">
        <v>33</v>
      </c>
      <c r="E1226" t="s">
        <v>35</v>
      </c>
      <c r="F1226" t="s">
        <v>39</v>
      </c>
      <c r="G1226">
        <v>74913</v>
      </c>
      <c r="H1226" t="s">
        <v>41</v>
      </c>
      <c r="I1226" t="s">
        <v>45</v>
      </c>
      <c r="J1226">
        <v>606830</v>
      </c>
      <c r="K1226">
        <v>7</v>
      </c>
      <c r="L1226">
        <v>1210</v>
      </c>
      <c r="M1226">
        <v>5</v>
      </c>
      <c r="N1226">
        <v>47003</v>
      </c>
      <c r="O1226">
        <v>5917</v>
      </c>
      <c r="P1226">
        <v>-1942</v>
      </c>
      <c r="Q1226" t="s">
        <v>49</v>
      </c>
      <c r="R1226" t="s">
        <v>51</v>
      </c>
      <c r="S1226" t="s">
        <v>55</v>
      </c>
      <c r="T1226">
        <v>4</v>
      </c>
      <c r="U1226" t="str">
        <f t="shared" si="38"/>
        <v>Loss</v>
      </c>
    </row>
    <row r="1227" spans="1:21" x14ac:dyDescent="0.35">
      <c r="A1227" s="4">
        <f t="shared" si="37"/>
        <v>45760</v>
      </c>
      <c r="B1227" t="s">
        <v>23</v>
      </c>
      <c r="C1227" t="s">
        <v>26</v>
      </c>
      <c r="D1227" t="s">
        <v>32</v>
      </c>
      <c r="E1227" t="s">
        <v>36</v>
      </c>
      <c r="F1227" t="s">
        <v>38</v>
      </c>
      <c r="G1227">
        <v>28243</v>
      </c>
      <c r="H1227" t="s">
        <v>41</v>
      </c>
      <c r="I1227" t="s">
        <v>45</v>
      </c>
      <c r="J1227">
        <v>207549</v>
      </c>
      <c r="K1227">
        <v>4</v>
      </c>
      <c r="L1227">
        <v>1073</v>
      </c>
      <c r="M1227">
        <v>0</v>
      </c>
      <c r="N1227">
        <v>22359</v>
      </c>
      <c r="O1227">
        <v>17005</v>
      </c>
      <c r="P1227">
        <v>-3151</v>
      </c>
      <c r="Q1227" t="s">
        <v>49</v>
      </c>
      <c r="R1227" t="s">
        <v>52</v>
      </c>
      <c r="S1227" t="s">
        <v>53</v>
      </c>
      <c r="T1227">
        <v>2</v>
      </c>
      <c r="U1227" t="str">
        <f t="shared" si="38"/>
        <v>Loss</v>
      </c>
    </row>
    <row r="1228" spans="1:21" x14ac:dyDescent="0.35">
      <c r="A1228" s="4">
        <f t="shared" si="37"/>
        <v>45760</v>
      </c>
      <c r="B1228" t="s">
        <v>20</v>
      </c>
      <c r="C1228" t="s">
        <v>25</v>
      </c>
      <c r="D1228" t="s">
        <v>32</v>
      </c>
      <c r="E1228" t="s">
        <v>34</v>
      </c>
      <c r="F1228" t="s">
        <v>39</v>
      </c>
      <c r="G1228">
        <v>25535</v>
      </c>
      <c r="H1228" t="s">
        <v>42</v>
      </c>
      <c r="I1228" t="s">
        <v>45</v>
      </c>
      <c r="J1228">
        <v>230120</v>
      </c>
      <c r="K1228">
        <v>1</v>
      </c>
      <c r="L1228">
        <v>3343</v>
      </c>
      <c r="M1228">
        <v>15</v>
      </c>
      <c r="N1228">
        <v>11176</v>
      </c>
      <c r="O1228">
        <v>8428</v>
      </c>
      <c r="P1228">
        <v>8702</v>
      </c>
      <c r="Q1228" t="s">
        <v>49</v>
      </c>
      <c r="R1228" t="s">
        <v>51</v>
      </c>
      <c r="S1228" t="s">
        <v>53</v>
      </c>
      <c r="T1228">
        <v>5</v>
      </c>
      <c r="U1228" t="str">
        <f t="shared" si="38"/>
        <v>Profit</v>
      </c>
    </row>
    <row r="1229" spans="1:21" x14ac:dyDescent="0.35">
      <c r="A1229" s="4">
        <f t="shared" si="37"/>
        <v>45760</v>
      </c>
      <c r="B1229" t="s">
        <v>21</v>
      </c>
      <c r="C1229" t="s">
        <v>24</v>
      </c>
      <c r="D1229" t="s">
        <v>29</v>
      </c>
      <c r="E1229" t="s">
        <v>35</v>
      </c>
      <c r="F1229" t="s">
        <v>39</v>
      </c>
      <c r="G1229">
        <v>73203</v>
      </c>
      <c r="H1229" t="s">
        <v>42</v>
      </c>
      <c r="I1229" t="s">
        <v>43</v>
      </c>
      <c r="J1229">
        <v>165658</v>
      </c>
      <c r="K1229">
        <v>1</v>
      </c>
      <c r="L1229">
        <v>1007</v>
      </c>
      <c r="M1229">
        <v>5</v>
      </c>
      <c r="N1229">
        <v>31658</v>
      </c>
      <c r="O1229">
        <v>24245</v>
      </c>
      <c r="P1229">
        <v>19200</v>
      </c>
      <c r="Q1229" t="s">
        <v>46</v>
      </c>
      <c r="R1229" t="s">
        <v>50</v>
      </c>
      <c r="S1229" t="s">
        <v>56</v>
      </c>
      <c r="T1229">
        <v>1</v>
      </c>
      <c r="U1229" t="str">
        <f t="shared" si="38"/>
        <v>Profit</v>
      </c>
    </row>
    <row r="1230" spans="1:21" x14ac:dyDescent="0.35">
      <c r="A1230" s="4">
        <f t="shared" si="37"/>
        <v>45760</v>
      </c>
      <c r="B1230" t="s">
        <v>23</v>
      </c>
      <c r="C1230" t="s">
        <v>26</v>
      </c>
      <c r="D1230" t="s">
        <v>28</v>
      </c>
      <c r="E1230" t="s">
        <v>35</v>
      </c>
      <c r="F1230" t="s">
        <v>38</v>
      </c>
      <c r="G1230">
        <v>80597</v>
      </c>
      <c r="H1230" t="s">
        <v>42</v>
      </c>
      <c r="I1230" t="s">
        <v>43</v>
      </c>
      <c r="J1230">
        <v>674396</v>
      </c>
      <c r="K1230">
        <v>4</v>
      </c>
      <c r="L1230">
        <v>2722</v>
      </c>
      <c r="M1230">
        <v>20</v>
      </c>
      <c r="N1230">
        <v>7674</v>
      </c>
      <c r="O1230">
        <v>21786</v>
      </c>
      <c r="P1230">
        <v>-3699</v>
      </c>
      <c r="Q1230" t="s">
        <v>47</v>
      </c>
      <c r="R1230" t="s">
        <v>52</v>
      </c>
      <c r="S1230" t="s">
        <v>55</v>
      </c>
      <c r="T1230">
        <v>1</v>
      </c>
      <c r="U1230" t="str">
        <f t="shared" si="38"/>
        <v>Loss</v>
      </c>
    </row>
    <row r="1231" spans="1:21" x14ac:dyDescent="0.35">
      <c r="A1231" s="4">
        <f t="shared" ref="A1231:A1294" si="39">A1219+1</f>
        <v>45760</v>
      </c>
      <c r="B1231" t="s">
        <v>20</v>
      </c>
      <c r="C1231" t="s">
        <v>26</v>
      </c>
      <c r="D1231" t="s">
        <v>29</v>
      </c>
      <c r="E1231" t="s">
        <v>35</v>
      </c>
      <c r="F1231" t="s">
        <v>38</v>
      </c>
      <c r="G1231">
        <v>77394</v>
      </c>
      <c r="H1231" t="s">
        <v>42</v>
      </c>
      <c r="I1231" t="s">
        <v>45</v>
      </c>
      <c r="J1231">
        <v>252552</v>
      </c>
      <c r="K1231">
        <v>5</v>
      </c>
      <c r="L1231">
        <v>1794</v>
      </c>
      <c r="M1231">
        <v>0</v>
      </c>
      <c r="N1231">
        <v>19910</v>
      </c>
      <c r="O1231">
        <v>2057</v>
      </c>
      <c r="P1231">
        <v>-963</v>
      </c>
      <c r="Q1231" t="s">
        <v>49</v>
      </c>
      <c r="R1231" t="s">
        <v>52</v>
      </c>
      <c r="S1231" t="s">
        <v>56</v>
      </c>
      <c r="T1231">
        <v>1</v>
      </c>
      <c r="U1231" t="str">
        <f t="shared" si="38"/>
        <v>Loss</v>
      </c>
    </row>
    <row r="1232" spans="1:21" x14ac:dyDescent="0.35">
      <c r="A1232" s="4">
        <f t="shared" si="39"/>
        <v>45760</v>
      </c>
      <c r="B1232" t="s">
        <v>20</v>
      </c>
      <c r="C1232" t="s">
        <v>24</v>
      </c>
      <c r="D1232" t="s">
        <v>30</v>
      </c>
      <c r="E1232" t="s">
        <v>35</v>
      </c>
      <c r="F1232" t="s">
        <v>40</v>
      </c>
      <c r="G1232">
        <v>35489</v>
      </c>
      <c r="H1232" t="s">
        <v>41</v>
      </c>
      <c r="I1232" t="s">
        <v>45</v>
      </c>
      <c r="J1232">
        <v>412282</v>
      </c>
      <c r="K1232">
        <v>5</v>
      </c>
      <c r="L1232">
        <v>2197</v>
      </c>
      <c r="M1232">
        <v>10</v>
      </c>
      <c r="N1232">
        <v>29948</v>
      </c>
      <c r="O1232">
        <v>23696</v>
      </c>
      <c r="P1232">
        <v>8762</v>
      </c>
      <c r="Q1232" t="s">
        <v>46</v>
      </c>
      <c r="R1232" t="s">
        <v>52</v>
      </c>
      <c r="S1232" t="s">
        <v>55</v>
      </c>
      <c r="T1232">
        <v>3</v>
      </c>
      <c r="U1232" t="str">
        <f t="shared" si="38"/>
        <v>Profit</v>
      </c>
    </row>
    <row r="1233" spans="1:21" x14ac:dyDescent="0.35">
      <c r="A1233" s="4">
        <f t="shared" si="39"/>
        <v>45760</v>
      </c>
      <c r="B1233" t="s">
        <v>21</v>
      </c>
      <c r="C1233" t="s">
        <v>24</v>
      </c>
      <c r="D1233" t="s">
        <v>33</v>
      </c>
      <c r="E1233" t="s">
        <v>36</v>
      </c>
      <c r="F1233" t="s">
        <v>39</v>
      </c>
      <c r="G1233">
        <v>89214</v>
      </c>
      <c r="H1233" t="s">
        <v>42</v>
      </c>
      <c r="I1233" t="s">
        <v>43</v>
      </c>
      <c r="J1233">
        <v>109443</v>
      </c>
      <c r="K1233">
        <v>1</v>
      </c>
      <c r="L1233">
        <v>1287</v>
      </c>
      <c r="M1233">
        <v>15</v>
      </c>
      <c r="N1233">
        <v>3036</v>
      </c>
      <c r="O1233">
        <v>18752</v>
      </c>
      <c r="P1233">
        <v>11674</v>
      </c>
      <c r="Q1233" t="s">
        <v>46</v>
      </c>
      <c r="R1233" t="s">
        <v>50</v>
      </c>
      <c r="S1233" t="s">
        <v>54</v>
      </c>
      <c r="T1233">
        <v>2</v>
      </c>
      <c r="U1233" t="str">
        <f t="shared" si="38"/>
        <v>Profit</v>
      </c>
    </row>
    <row r="1234" spans="1:21" x14ac:dyDescent="0.35">
      <c r="A1234" s="4">
        <f t="shared" si="39"/>
        <v>45760</v>
      </c>
      <c r="B1234" t="s">
        <v>22</v>
      </c>
      <c r="C1234" t="s">
        <v>25</v>
      </c>
      <c r="D1234" t="s">
        <v>28</v>
      </c>
      <c r="E1234" t="s">
        <v>35</v>
      </c>
      <c r="F1234" t="s">
        <v>40</v>
      </c>
      <c r="G1234">
        <v>94886</v>
      </c>
      <c r="H1234" t="s">
        <v>41</v>
      </c>
      <c r="I1234" t="s">
        <v>43</v>
      </c>
      <c r="J1234">
        <v>956401</v>
      </c>
      <c r="K1234">
        <v>3</v>
      </c>
      <c r="L1234">
        <v>4289</v>
      </c>
      <c r="M1234">
        <v>15</v>
      </c>
      <c r="N1234">
        <v>29749</v>
      </c>
      <c r="O1234">
        <v>25486</v>
      </c>
      <c r="P1234">
        <v>1944</v>
      </c>
      <c r="Q1234" t="s">
        <v>47</v>
      </c>
      <c r="R1234" t="s">
        <v>52</v>
      </c>
      <c r="S1234" t="s">
        <v>55</v>
      </c>
      <c r="T1234">
        <v>2</v>
      </c>
      <c r="U1234" t="str">
        <f t="shared" si="38"/>
        <v>Profit</v>
      </c>
    </row>
    <row r="1235" spans="1:21" x14ac:dyDescent="0.35">
      <c r="A1235" s="4">
        <f t="shared" si="39"/>
        <v>45760</v>
      </c>
      <c r="B1235" t="s">
        <v>22</v>
      </c>
      <c r="C1235" t="s">
        <v>25</v>
      </c>
      <c r="D1235" t="s">
        <v>31</v>
      </c>
      <c r="E1235" t="s">
        <v>36</v>
      </c>
      <c r="F1235" t="s">
        <v>40</v>
      </c>
      <c r="G1235">
        <v>23346</v>
      </c>
      <c r="H1235" t="s">
        <v>41</v>
      </c>
      <c r="I1235" t="s">
        <v>45</v>
      </c>
      <c r="J1235">
        <v>756350</v>
      </c>
      <c r="K1235">
        <v>6</v>
      </c>
      <c r="L1235">
        <v>2733</v>
      </c>
      <c r="M1235">
        <v>10</v>
      </c>
      <c r="N1235">
        <v>28820</v>
      </c>
      <c r="O1235">
        <v>15867</v>
      </c>
      <c r="P1235">
        <v>5886</v>
      </c>
      <c r="Q1235" t="s">
        <v>48</v>
      </c>
      <c r="R1235" t="s">
        <v>52</v>
      </c>
      <c r="S1235" t="s">
        <v>56</v>
      </c>
      <c r="T1235">
        <v>3</v>
      </c>
      <c r="U1235" t="str">
        <f t="shared" si="38"/>
        <v>Profit</v>
      </c>
    </row>
    <row r="1236" spans="1:21" x14ac:dyDescent="0.35">
      <c r="A1236" s="4">
        <f t="shared" si="39"/>
        <v>45760</v>
      </c>
      <c r="B1236" t="s">
        <v>23</v>
      </c>
      <c r="C1236" t="s">
        <v>24</v>
      </c>
      <c r="D1236" t="s">
        <v>30</v>
      </c>
      <c r="E1236" t="s">
        <v>36</v>
      </c>
      <c r="F1236" t="s">
        <v>37</v>
      </c>
      <c r="G1236">
        <v>58005</v>
      </c>
      <c r="H1236" t="s">
        <v>41</v>
      </c>
      <c r="I1236" t="s">
        <v>45</v>
      </c>
      <c r="J1236">
        <v>618416</v>
      </c>
      <c r="K1236">
        <v>7</v>
      </c>
      <c r="L1236">
        <v>1086</v>
      </c>
      <c r="M1236">
        <v>5</v>
      </c>
      <c r="N1236">
        <v>28678</v>
      </c>
      <c r="O1236">
        <v>23122</v>
      </c>
      <c r="P1236">
        <v>5166</v>
      </c>
      <c r="Q1236" t="s">
        <v>47</v>
      </c>
      <c r="R1236" t="s">
        <v>52</v>
      </c>
      <c r="S1236" t="s">
        <v>53</v>
      </c>
      <c r="T1236">
        <v>1</v>
      </c>
      <c r="U1236" t="str">
        <f t="shared" si="38"/>
        <v>Profit</v>
      </c>
    </row>
    <row r="1237" spans="1:21" x14ac:dyDescent="0.35">
      <c r="A1237" s="4">
        <f t="shared" si="39"/>
        <v>45760</v>
      </c>
      <c r="B1237" t="s">
        <v>21</v>
      </c>
      <c r="C1237" t="s">
        <v>25</v>
      </c>
      <c r="D1237" t="s">
        <v>28</v>
      </c>
      <c r="E1237" t="s">
        <v>36</v>
      </c>
      <c r="F1237" t="s">
        <v>40</v>
      </c>
      <c r="G1237">
        <v>16773</v>
      </c>
      <c r="H1237" t="s">
        <v>41</v>
      </c>
      <c r="I1237" t="s">
        <v>45</v>
      </c>
      <c r="J1237">
        <v>353685</v>
      </c>
      <c r="K1237">
        <v>1</v>
      </c>
      <c r="L1237">
        <v>3665</v>
      </c>
      <c r="M1237">
        <v>15</v>
      </c>
      <c r="N1237">
        <v>4230</v>
      </c>
      <c r="O1237">
        <v>10863</v>
      </c>
      <c r="P1237">
        <v>19765</v>
      </c>
      <c r="Q1237" t="s">
        <v>46</v>
      </c>
      <c r="R1237" t="s">
        <v>52</v>
      </c>
      <c r="S1237" t="s">
        <v>55</v>
      </c>
      <c r="T1237">
        <v>3</v>
      </c>
      <c r="U1237" t="str">
        <f t="shared" si="38"/>
        <v>Profit</v>
      </c>
    </row>
    <row r="1238" spans="1:21" x14ac:dyDescent="0.35">
      <c r="A1238" s="4">
        <f t="shared" si="39"/>
        <v>45761</v>
      </c>
      <c r="B1238" t="s">
        <v>22</v>
      </c>
      <c r="C1238" t="s">
        <v>24</v>
      </c>
      <c r="D1238" t="s">
        <v>33</v>
      </c>
      <c r="E1238" t="s">
        <v>34</v>
      </c>
      <c r="F1238" t="s">
        <v>40</v>
      </c>
      <c r="G1238">
        <v>85324</v>
      </c>
      <c r="H1238" t="s">
        <v>41</v>
      </c>
      <c r="I1238" t="s">
        <v>43</v>
      </c>
      <c r="J1238">
        <v>564308</v>
      </c>
      <c r="K1238">
        <v>8</v>
      </c>
      <c r="L1238">
        <v>4150</v>
      </c>
      <c r="M1238">
        <v>5</v>
      </c>
      <c r="N1238">
        <v>19426</v>
      </c>
      <c r="O1238">
        <v>22017</v>
      </c>
      <c r="P1238">
        <v>16698</v>
      </c>
      <c r="Q1238" t="s">
        <v>48</v>
      </c>
      <c r="R1238" t="s">
        <v>50</v>
      </c>
      <c r="S1238" t="s">
        <v>53</v>
      </c>
      <c r="T1238">
        <v>3</v>
      </c>
      <c r="U1238" t="str">
        <f t="shared" si="38"/>
        <v>Profit</v>
      </c>
    </row>
    <row r="1239" spans="1:21" x14ac:dyDescent="0.35">
      <c r="A1239" s="4">
        <f t="shared" si="39"/>
        <v>45761</v>
      </c>
      <c r="B1239" t="s">
        <v>21</v>
      </c>
      <c r="C1239" t="s">
        <v>26</v>
      </c>
      <c r="D1239" t="s">
        <v>32</v>
      </c>
      <c r="E1239" t="s">
        <v>36</v>
      </c>
      <c r="F1239" t="s">
        <v>40</v>
      </c>
      <c r="G1239">
        <v>42343</v>
      </c>
      <c r="H1239" t="s">
        <v>41</v>
      </c>
      <c r="I1239" t="s">
        <v>45</v>
      </c>
      <c r="J1239">
        <v>978630</v>
      </c>
      <c r="K1239">
        <v>4</v>
      </c>
      <c r="L1239">
        <v>3749</v>
      </c>
      <c r="M1239">
        <v>20</v>
      </c>
      <c r="N1239">
        <v>47418</v>
      </c>
      <c r="O1239">
        <v>16605</v>
      </c>
      <c r="P1239">
        <v>17079</v>
      </c>
      <c r="Q1239" t="s">
        <v>48</v>
      </c>
      <c r="R1239" t="s">
        <v>52</v>
      </c>
      <c r="S1239" t="s">
        <v>55</v>
      </c>
      <c r="T1239">
        <v>4</v>
      </c>
      <c r="U1239" t="str">
        <f t="shared" si="38"/>
        <v>Profit</v>
      </c>
    </row>
    <row r="1240" spans="1:21" x14ac:dyDescent="0.35">
      <c r="A1240" s="4">
        <f t="shared" si="39"/>
        <v>45761</v>
      </c>
      <c r="B1240" t="s">
        <v>22</v>
      </c>
      <c r="C1240" t="s">
        <v>26</v>
      </c>
      <c r="D1240" t="s">
        <v>31</v>
      </c>
      <c r="E1240" t="s">
        <v>35</v>
      </c>
      <c r="F1240" t="s">
        <v>40</v>
      </c>
      <c r="G1240">
        <v>84783</v>
      </c>
      <c r="H1240" t="s">
        <v>41</v>
      </c>
      <c r="I1240" t="s">
        <v>43</v>
      </c>
      <c r="J1240">
        <v>423480</v>
      </c>
      <c r="K1240">
        <v>9</v>
      </c>
      <c r="L1240">
        <v>3201</v>
      </c>
      <c r="M1240">
        <v>10</v>
      </c>
      <c r="N1240">
        <v>42709</v>
      </c>
      <c r="O1240">
        <v>21122</v>
      </c>
      <c r="P1240">
        <v>3568</v>
      </c>
      <c r="Q1240" t="s">
        <v>49</v>
      </c>
      <c r="R1240" t="s">
        <v>52</v>
      </c>
      <c r="S1240" t="s">
        <v>56</v>
      </c>
      <c r="T1240">
        <v>1</v>
      </c>
      <c r="U1240" t="str">
        <f t="shared" si="38"/>
        <v>Profit</v>
      </c>
    </row>
    <row r="1241" spans="1:21" x14ac:dyDescent="0.35">
      <c r="A1241" s="4">
        <f t="shared" si="39"/>
        <v>45761</v>
      </c>
      <c r="B1241" t="s">
        <v>20</v>
      </c>
      <c r="C1241" t="s">
        <v>27</v>
      </c>
      <c r="D1241" t="s">
        <v>29</v>
      </c>
      <c r="E1241" t="s">
        <v>34</v>
      </c>
      <c r="F1241" t="s">
        <v>38</v>
      </c>
      <c r="G1241">
        <v>55963</v>
      </c>
      <c r="H1241" t="s">
        <v>42</v>
      </c>
      <c r="I1241" t="s">
        <v>44</v>
      </c>
      <c r="J1241">
        <v>352585</v>
      </c>
      <c r="K1241">
        <v>6</v>
      </c>
      <c r="L1241">
        <v>4536</v>
      </c>
      <c r="M1241">
        <v>5</v>
      </c>
      <c r="N1241">
        <v>30680</v>
      </c>
      <c r="O1241">
        <v>26503</v>
      </c>
      <c r="P1241">
        <v>18210</v>
      </c>
      <c r="Q1241" t="s">
        <v>46</v>
      </c>
      <c r="R1241" t="s">
        <v>50</v>
      </c>
      <c r="S1241" t="s">
        <v>54</v>
      </c>
      <c r="T1241">
        <v>5</v>
      </c>
      <c r="U1241" t="str">
        <f t="shared" si="38"/>
        <v>Profit</v>
      </c>
    </row>
    <row r="1242" spans="1:21" x14ac:dyDescent="0.35">
      <c r="A1242" s="4">
        <f t="shared" si="39"/>
        <v>45761</v>
      </c>
      <c r="B1242" t="s">
        <v>22</v>
      </c>
      <c r="C1242" t="s">
        <v>26</v>
      </c>
      <c r="D1242" t="s">
        <v>33</v>
      </c>
      <c r="E1242" t="s">
        <v>35</v>
      </c>
      <c r="F1242" t="s">
        <v>39</v>
      </c>
      <c r="G1242">
        <v>51983</v>
      </c>
      <c r="H1242" t="s">
        <v>41</v>
      </c>
      <c r="I1242" t="s">
        <v>45</v>
      </c>
      <c r="J1242">
        <v>391241</v>
      </c>
      <c r="K1242">
        <v>1</v>
      </c>
      <c r="L1242">
        <v>1055</v>
      </c>
      <c r="M1242">
        <v>20</v>
      </c>
      <c r="N1242">
        <v>45667</v>
      </c>
      <c r="O1242">
        <v>4625</v>
      </c>
      <c r="P1242">
        <v>-4742</v>
      </c>
      <c r="Q1242" t="s">
        <v>47</v>
      </c>
      <c r="R1242" t="s">
        <v>52</v>
      </c>
      <c r="S1242" t="s">
        <v>54</v>
      </c>
      <c r="T1242">
        <v>4</v>
      </c>
      <c r="U1242" t="str">
        <f t="shared" si="38"/>
        <v>Loss</v>
      </c>
    </row>
    <row r="1243" spans="1:21" x14ac:dyDescent="0.35">
      <c r="A1243" s="4">
        <f t="shared" si="39"/>
        <v>45761</v>
      </c>
      <c r="B1243" t="s">
        <v>21</v>
      </c>
      <c r="C1243" t="s">
        <v>24</v>
      </c>
      <c r="D1243" t="s">
        <v>30</v>
      </c>
      <c r="E1243" t="s">
        <v>36</v>
      </c>
      <c r="F1243" t="s">
        <v>37</v>
      </c>
      <c r="G1243">
        <v>45972</v>
      </c>
      <c r="H1243" t="s">
        <v>42</v>
      </c>
      <c r="I1243" t="s">
        <v>44</v>
      </c>
      <c r="J1243">
        <v>825605</v>
      </c>
      <c r="K1243">
        <v>2</v>
      </c>
      <c r="L1243">
        <v>2209</v>
      </c>
      <c r="M1243">
        <v>0</v>
      </c>
      <c r="N1243">
        <v>8168</v>
      </c>
      <c r="O1243">
        <v>16025</v>
      </c>
      <c r="P1243">
        <v>12210</v>
      </c>
      <c r="Q1243" t="s">
        <v>47</v>
      </c>
      <c r="R1243" t="s">
        <v>51</v>
      </c>
      <c r="S1243" t="s">
        <v>54</v>
      </c>
      <c r="T1243">
        <v>1</v>
      </c>
      <c r="U1243" t="str">
        <f t="shared" si="38"/>
        <v>Profit</v>
      </c>
    </row>
    <row r="1244" spans="1:21" x14ac:dyDescent="0.35">
      <c r="A1244" s="4">
        <f t="shared" si="39"/>
        <v>45761</v>
      </c>
      <c r="B1244" t="s">
        <v>20</v>
      </c>
      <c r="C1244" t="s">
        <v>25</v>
      </c>
      <c r="D1244" t="s">
        <v>30</v>
      </c>
      <c r="E1244" t="s">
        <v>35</v>
      </c>
      <c r="F1244" t="s">
        <v>38</v>
      </c>
      <c r="G1244">
        <v>26959</v>
      </c>
      <c r="H1244" t="s">
        <v>42</v>
      </c>
      <c r="I1244" t="s">
        <v>43</v>
      </c>
      <c r="J1244">
        <v>512402</v>
      </c>
      <c r="K1244">
        <v>3</v>
      </c>
      <c r="L1244">
        <v>4475</v>
      </c>
      <c r="M1244">
        <v>15</v>
      </c>
      <c r="N1244">
        <v>36097</v>
      </c>
      <c r="O1244">
        <v>22584</v>
      </c>
      <c r="P1244">
        <v>-2581</v>
      </c>
      <c r="Q1244" t="s">
        <v>49</v>
      </c>
      <c r="R1244" t="s">
        <v>52</v>
      </c>
      <c r="S1244" t="s">
        <v>53</v>
      </c>
      <c r="T1244">
        <v>1</v>
      </c>
      <c r="U1244" t="str">
        <f t="shared" si="38"/>
        <v>Loss</v>
      </c>
    </row>
    <row r="1245" spans="1:21" x14ac:dyDescent="0.35">
      <c r="A1245" s="4">
        <f t="shared" si="39"/>
        <v>45761</v>
      </c>
      <c r="B1245" t="s">
        <v>20</v>
      </c>
      <c r="C1245" t="s">
        <v>27</v>
      </c>
      <c r="D1245" t="s">
        <v>32</v>
      </c>
      <c r="E1245" t="s">
        <v>34</v>
      </c>
      <c r="F1245" t="s">
        <v>37</v>
      </c>
      <c r="G1245">
        <v>99343</v>
      </c>
      <c r="H1245" t="s">
        <v>42</v>
      </c>
      <c r="I1245" t="s">
        <v>44</v>
      </c>
      <c r="J1245">
        <v>413500</v>
      </c>
      <c r="K1245">
        <v>2</v>
      </c>
      <c r="L1245">
        <v>4890</v>
      </c>
      <c r="M1245">
        <v>10</v>
      </c>
      <c r="N1245">
        <v>5655</v>
      </c>
      <c r="O1245">
        <v>20120</v>
      </c>
      <c r="P1245">
        <v>10322</v>
      </c>
      <c r="Q1245" t="s">
        <v>46</v>
      </c>
      <c r="R1245" t="s">
        <v>52</v>
      </c>
      <c r="S1245" t="s">
        <v>56</v>
      </c>
      <c r="T1245">
        <v>1</v>
      </c>
      <c r="U1245" t="str">
        <f t="shared" si="38"/>
        <v>Profit</v>
      </c>
    </row>
    <row r="1246" spans="1:21" x14ac:dyDescent="0.35">
      <c r="A1246" s="4">
        <f t="shared" si="39"/>
        <v>45761</v>
      </c>
      <c r="B1246" t="s">
        <v>20</v>
      </c>
      <c r="C1246" t="s">
        <v>25</v>
      </c>
      <c r="D1246" t="s">
        <v>32</v>
      </c>
      <c r="E1246" t="s">
        <v>34</v>
      </c>
      <c r="F1246" t="s">
        <v>37</v>
      </c>
      <c r="G1246">
        <v>44133</v>
      </c>
      <c r="H1246" t="s">
        <v>42</v>
      </c>
      <c r="I1246" t="s">
        <v>45</v>
      </c>
      <c r="J1246">
        <v>971176</v>
      </c>
      <c r="K1246">
        <v>7</v>
      </c>
      <c r="L1246">
        <v>3807</v>
      </c>
      <c r="M1246">
        <v>0</v>
      </c>
      <c r="N1246">
        <v>40321</v>
      </c>
      <c r="O1246">
        <v>9896</v>
      </c>
      <c r="P1246">
        <v>18359</v>
      </c>
      <c r="Q1246" t="s">
        <v>47</v>
      </c>
      <c r="R1246" t="s">
        <v>51</v>
      </c>
      <c r="S1246" t="s">
        <v>55</v>
      </c>
      <c r="T1246">
        <v>2</v>
      </c>
      <c r="U1246" t="str">
        <f t="shared" si="38"/>
        <v>Profit</v>
      </c>
    </row>
    <row r="1247" spans="1:21" x14ac:dyDescent="0.35">
      <c r="A1247" s="4">
        <f t="shared" si="39"/>
        <v>45761</v>
      </c>
      <c r="B1247" t="s">
        <v>21</v>
      </c>
      <c r="C1247" t="s">
        <v>24</v>
      </c>
      <c r="D1247" t="s">
        <v>31</v>
      </c>
      <c r="E1247" t="s">
        <v>35</v>
      </c>
      <c r="F1247" t="s">
        <v>38</v>
      </c>
      <c r="G1247">
        <v>99754</v>
      </c>
      <c r="H1247" t="s">
        <v>42</v>
      </c>
      <c r="I1247" t="s">
        <v>44</v>
      </c>
      <c r="J1247">
        <v>868256</v>
      </c>
      <c r="K1247">
        <v>1</v>
      </c>
      <c r="L1247">
        <v>2010</v>
      </c>
      <c r="M1247">
        <v>0</v>
      </c>
      <c r="N1247">
        <v>49076</v>
      </c>
      <c r="O1247">
        <v>25858</v>
      </c>
      <c r="P1247">
        <v>6208</v>
      </c>
      <c r="Q1247" t="s">
        <v>47</v>
      </c>
      <c r="R1247" t="s">
        <v>50</v>
      </c>
      <c r="S1247" t="s">
        <v>56</v>
      </c>
      <c r="T1247">
        <v>1</v>
      </c>
      <c r="U1247" t="str">
        <f t="shared" si="38"/>
        <v>Profit</v>
      </c>
    </row>
    <row r="1248" spans="1:21" x14ac:dyDescent="0.35">
      <c r="A1248" s="4">
        <f t="shared" si="39"/>
        <v>45761</v>
      </c>
      <c r="B1248" t="s">
        <v>23</v>
      </c>
      <c r="C1248" t="s">
        <v>26</v>
      </c>
      <c r="D1248" t="s">
        <v>29</v>
      </c>
      <c r="E1248" t="s">
        <v>35</v>
      </c>
      <c r="F1248" t="s">
        <v>40</v>
      </c>
      <c r="G1248">
        <v>61150</v>
      </c>
      <c r="H1248" t="s">
        <v>41</v>
      </c>
      <c r="I1248" t="s">
        <v>44</v>
      </c>
      <c r="J1248">
        <v>188015</v>
      </c>
      <c r="K1248">
        <v>9</v>
      </c>
      <c r="L1248">
        <v>3086</v>
      </c>
      <c r="M1248">
        <v>0</v>
      </c>
      <c r="N1248">
        <v>40309</v>
      </c>
      <c r="O1248">
        <v>13021</v>
      </c>
      <c r="P1248">
        <v>2932</v>
      </c>
      <c r="Q1248" t="s">
        <v>47</v>
      </c>
      <c r="R1248" t="s">
        <v>52</v>
      </c>
      <c r="S1248" t="s">
        <v>55</v>
      </c>
      <c r="T1248">
        <v>1</v>
      </c>
      <c r="U1248" t="str">
        <f t="shared" si="38"/>
        <v>Profit</v>
      </c>
    </row>
    <row r="1249" spans="1:21" x14ac:dyDescent="0.35">
      <c r="A1249" s="4">
        <f t="shared" si="39"/>
        <v>45761</v>
      </c>
      <c r="B1249" t="s">
        <v>23</v>
      </c>
      <c r="C1249" t="s">
        <v>27</v>
      </c>
      <c r="D1249" t="s">
        <v>31</v>
      </c>
      <c r="E1249" t="s">
        <v>35</v>
      </c>
      <c r="F1249" t="s">
        <v>38</v>
      </c>
      <c r="G1249">
        <v>31734</v>
      </c>
      <c r="H1249" t="s">
        <v>41</v>
      </c>
      <c r="I1249" t="s">
        <v>44</v>
      </c>
      <c r="J1249">
        <v>884229</v>
      </c>
      <c r="K1249">
        <v>2</v>
      </c>
      <c r="L1249">
        <v>4046</v>
      </c>
      <c r="M1249">
        <v>5</v>
      </c>
      <c r="N1249">
        <v>38673</v>
      </c>
      <c r="O1249">
        <v>21067</v>
      </c>
      <c r="P1249">
        <v>17587</v>
      </c>
      <c r="Q1249" t="s">
        <v>48</v>
      </c>
      <c r="R1249" t="s">
        <v>51</v>
      </c>
      <c r="S1249" t="s">
        <v>54</v>
      </c>
      <c r="T1249">
        <v>5</v>
      </c>
      <c r="U1249" t="str">
        <f t="shared" si="38"/>
        <v>Profit</v>
      </c>
    </row>
    <row r="1250" spans="1:21" x14ac:dyDescent="0.35">
      <c r="A1250" s="4">
        <f t="shared" si="39"/>
        <v>45762</v>
      </c>
      <c r="B1250" t="s">
        <v>23</v>
      </c>
      <c r="C1250" t="s">
        <v>24</v>
      </c>
      <c r="D1250" t="s">
        <v>32</v>
      </c>
      <c r="E1250" t="s">
        <v>34</v>
      </c>
      <c r="F1250" t="s">
        <v>37</v>
      </c>
      <c r="G1250">
        <v>98364</v>
      </c>
      <c r="H1250" t="s">
        <v>42</v>
      </c>
      <c r="I1250" t="s">
        <v>43</v>
      </c>
      <c r="J1250">
        <v>324086</v>
      </c>
      <c r="K1250">
        <v>4</v>
      </c>
      <c r="L1250">
        <v>4576</v>
      </c>
      <c r="M1250">
        <v>15</v>
      </c>
      <c r="N1250">
        <v>3080</v>
      </c>
      <c r="O1250">
        <v>18354</v>
      </c>
      <c r="P1250">
        <v>13536</v>
      </c>
      <c r="Q1250" t="s">
        <v>48</v>
      </c>
      <c r="R1250" t="s">
        <v>50</v>
      </c>
      <c r="S1250" t="s">
        <v>53</v>
      </c>
      <c r="T1250">
        <v>1</v>
      </c>
      <c r="U1250" t="str">
        <f t="shared" si="38"/>
        <v>Profit</v>
      </c>
    </row>
    <row r="1251" spans="1:21" x14ac:dyDescent="0.35">
      <c r="A1251" s="4">
        <f t="shared" si="39"/>
        <v>45762</v>
      </c>
      <c r="B1251" t="s">
        <v>21</v>
      </c>
      <c r="C1251" t="s">
        <v>27</v>
      </c>
      <c r="D1251" t="s">
        <v>32</v>
      </c>
      <c r="E1251" t="s">
        <v>36</v>
      </c>
      <c r="F1251" t="s">
        <v>37</v>
      </c>
      <c r="G1251">
        <v>27400</v>
      </c>
      <c r="H1251" t="s">
        <v>42</v>
      </c>
      <c r="I1251" t="s">
        <v>45</v>
      </c>
      <c r="J1251">
        <v>506138</v>
      </c>
      <c r="K1251">
        <v>8</v>
      </c>
      <c r="L1251">
        <v>4006</v>
      </c>
      <c r="M1251">
        <v>10</v>
      </c>
      <c r="N1251">
        <v>13797</v>
      </c>
      <c r="O1251">
        <v>29648</v>
      </c>
      <c r="P1251">
        <v>6116</v>
      </c>
      <c r="Q1251" t="s">
        <v>49</v>
      </c>
      <c r="R1251" t="s">
        <v>50</v>
      </c>
      <c r="S1251" t="s">
        <v>54</v>
      </c>
      <c r="T1251">
        <v>3</v>
      </c>
      <c r="U1251" t="str">
        <f t="shared" si="38"/>
        <v>Profit</v>
      </c>
    </row>
    <row r="1252" spans="1:21" x14ac:dyDescent="0.35">
      <c r="A1252" s="4">
        <f t="shared" si="39"/>
        <v>45762</v>
      </c>
      <c r="B1252" t="s">
        <v>20</v>
      </c>
      <c r="C1252" t="s">
        <v>27</v>
      </c>
      <c r="D1252" t="s">
        <v>30</v>
      </c>
      <c r="E1252" t="s">
        <v>35</v>
      </c>
      <c r="F1252" t="s">
        <v>40</v>
      </c>
      <c r="G1252">
        <v>30002</v>
      </c>
      <c r="H1252" t="s">
        <v>42</v>
      </c>
      <c r="I1252" t="s">
        <v>43</v>
      </c>
      <c r="J1252">
        <v>323687</v>
      </c>
      <c r="K1252">
        <v>3</v>
      </c>
      <c r="L1252">
        <v>4843</v>
      </c>
      <c r="M1252">
        <v>15</v>
      </c>
      <c r="N1252">
        <v>38018</v>
      </c>
      <c r="O1252">
        <v>17872</v>
      </c>
      <c r="P1252">
        <v>-1668</v>
      </c>
      <c r="Q1252" t="s">
        <v>49</v>
      </c>
      <c r="R1252" t="s">
        <v>51</v>
      </c>
      <c r="S1252" t="s">
        <v>53</v>
      </c>
      <c r="T1252">
        <v>1</v>
      </c>
      <c r="U1252" t="str">
        <f t="shared" si="38"/>
        <v>Loss</v>
      </c>
    </row>
    <row r="1253" spans="1:21" x14ac:dyDescent="0.35">
      <c r="A1253" s="4">
        <f t="shared" si="39"/>
        <v>45762</v>
      </c>
      <c r="B1253" t="s">
        <v>23</v>
      </c>
      <c r="C1253" t="s">
        <v>26</v>
      </c>
      <c r="D1253" t="s">
        <v>32</v>
      </c>
      <c r="E1253" t="s">
        <v>36</v>
      </c>
      <c r="F1253" t="s">
        <v>38</v>
      </c>
      <c r="G1253">
        <v>46492</v>
      </c>
      <c r="H1253" t="s">
        <v>41</v>
      </c>
      <c r="I1253" t="s">
        <v>44</v>
      </c>
      <c r="J1253">
        <v>786126</v>
      </c>
      <c r="K1253">
        <v>9</v>
      </c>
      <c r="L1253">
        <v>4133</v>
      </c>
      <c r="M1253">
        <v>15</v>
      </c>
      <c r="N1253">
        <v>4115</v>
      </c>
      <c r="O1253">
        <v>12298</v>
      </c>
      <c r="P1253">
        <v>886</v>
      </c>
      <c r="Q1253" t="s">
        <v>47</v>
      </c>
      <c r="R1253" t="s">
        <v>50</v>
      </c>
      <c r="S1253" t="s">
        <v>56</v>
      </c>
      <c r="T1253">
        <v>1</v>
      </c>
      <c r="U1253" t="str">
        <f t="shared" si="38"/>
        <v>Profit</v>
      </c>
    </row>
    <row r="1254" spans="1:21" x14ac:dyDescent="0.35">
      <c r="A1254" s="4">
        <f t="shared" si="39"/>
        <v>45762</v>
      </c>
      <c r="B1254" t="s">
        <v>21</v>
      </c>
      <c r="C1254" t="s">
        <v>24</v>
      </c>
      <c r="D1254" t="s">
        <v>28</v>
      </c>
      <c r="E1254" t="s">
        <v>34</v>
      </c>
      <c r="F1254" t="s">
        <v>39</v>
      </c>
      <c r="G1254">
        <v>40875</v>
      </c>
      <c r="H1254" t="s">
        <v>42</v>
      </c>
      <c r="I1254" t="s">
        <v>44</v>
      </c>
      <c r="J1254">
        <v>250859</v>
      </c>
      <c r="K1254">
        <v>7</v>
      </c>
      <c r="L1254">
        <v>2906</v>
      </c>
      <c r="M1254">
        <v>15</v>
      </c>
      <c r="N1254">
        <v>21951</v>
      </c>
      <c r="O1254">
        <v>24845</v>
      </c>
      <c r="P1254">
        <v>14501</v>
      </c>
      <c r="Q1254" t="s">
        <v>46</v>
      </c>
      <c r="R1254" t="s">
        <v>50</v>
      </c>
      <c r="S1254" t="s">
        <v>56</v>
      </c>
      <c r="T1254">
        <v>1</v>
      </c>
      <c r="U1254" t="str">
        <f t="shared" si="38"/>
        <v>Profit</v>
      </c>
    </row>
    <row r="1255" spans="1:21" x14ac:dyDescent="0.35">
      <c r="A1255" s="4">
        <f t="shared" si="39"/>
        <v>45762</v>
      </c>
      <c r="B1255" t="s">
        <v>23</v>
      </c>
      <c r="C1255" t="s">
        <v>25</v>
      </c>
      <c r="D1255" t="s">
        <v>33</v>
      </c>
      <c r="E1255" t="s">
        <v>35</v>
      </c>
      <c r="F1255" t="s">
        <v>37</v>
      </c>
      <c r="G1255">
        <v>35046</v>
      </c>
      <c r="H1255" t="s">
        <v>41</v>
      </c>
      <c r="I1255" t="s">
        <v>43</v>
      </c>
      <c r="J1255">
        <v>438063</v>
      </c>
      <c r="K1255">
        <v>3</v>
      </c>
      <c r="L1255">
        <v>1961</v>
      </c>
      <c r="M1255">
        <v>20</v>
      </c>
      <c r="N1255">
        <v>39888</v>
      </c>
      <c r="O1255">
        <v>28429</v>
      </c>
      <c r="P1255">
        <v>-261</v>
      </c>
      <c r="Q1255" t="s">
        <v>46</v>
      </c>
      <c r="R1255" t="s">
        <v>51</v>
      </c>
      <c r="S1255" t="s">
        <v>53</v>
      </c>
      <c r="T1255">
        <v>2</v>
      </c>
      <c r="U1255" t="str">
        <f t="shared" si="38"/>
        <v>Loss</v>
      </c>
    </row>
    <row r="1256" spans="1:21" x14ac:dyDescent="0.35">
      <c r="A1256" s="4">
        <f t="shared" si="39"/>
        <v>45762</v>
      </c>
      <c r="B1256" t="s">
        <v>22</v>
      </c>
      <c r="C1256" t="s">
        <v>27</v>
      </c>
      <c r="D1256" t="s">
        <v>32</v>
      </c>
      <c r="E1256" t="s">
        <v>35</v>
      </c>
      <c r="F1256" t="s">
        <v>38</v>
      </c>
      <c r="G1256">
        <v>33664</v>
      </c>
      <c r="H1256" t="s">
        <v>41</v>
      </c>
      <c r="I1256" t="s">
        <v>43</v>
      </c>
      <c r="J1256">
        <v>990286</v>
      </c>
      <c r="K1256">
        <v>3</v>
      </c>
      <c r="L1256">
        <v>2671</v>
      </c>
      <c r="M1256">
        <v>20</v>
      </c>
      <c r="N1256">
        <v>10239</v>
      </c>
      <c r="O1256">
        <v>11281</v>
      </c>
      <c r="P1256">
        <v>-1403</v>
      </c>
      <c r="Q1256" t="s">
        <v>49</v>
      </c>
      <c r="R1256" t="s">
        <v>50</v>
      </c>
      <c r="S1256" t="s">
        <v>56</v>
      </c>
      <c r="T1256">
        <v>4</v>
      </c>
      <c r="U1256" t="str">
        <f t="shared" si="38"/>
        <v>Loss</v>
      </c>
    </row>
    <row r="1257" spans="1:21" x14ac:dyDescent="0.35">
      <c r="A1257" s="4">
        <f t="shared" si="39"/>
        <v>45762</v>
      </c>
      <c r="B1257" t="s">
        <v>23</v>
      </c>
      <c r="C1257" t="s">
        <v>27</v>
      </c>
      <c r="D1257" t="s">
        <v>31</v>
      </c>
      <c r="E1257" t="s">
        <v>34</v>
      </c>
      <c r="F1257" t="s">
        <v>40</v>
      </c>
      <c r="G1257">
        <v>34453</v>
      </c>
      <c r="H1257" t="s">
        <v>42</v>
      </c>
      <c r="I1257" t="s">
        <v>44</v>
      </c>
      <c r="J1257">
        <v>677322</v>
      </c>
      <c r="K1257">
        <v>5</v>
      </c>
      <c r="L1257">
        <v>902</v>
      </c>
      <c r="M1257">
        <v>20</v>
      </c>
      <c r="N1257">
        <v>19824</v>
      </c>
      <c r="O1257">
        <v>9361</v>
      </c>
      <c r="P1257">
        <v>596</v>
      </c>
      <c r="Q1257" t="s">
        <v>46</v>
      </c>
      <c r="R1257" t="s">
        <v>51</v>
      </c>
      <c r="S1257" t="s">
        <v>54</v>
      </c>
      <c r="T1257">
        <v>2</v>
      </c>
      <c r="U1257" t="str">
        <f t="shared" si="38"/>
        <v>Profit</v>
      </c>
    </row>
    <row r="1258" spans="1:21" x14ac:dyDescent="0.35">
      <c r="A1258" s="4">
        <f t="shared" si="39"/>
        <v>45762</v>
      </c>
      <c r="B1258" t="s">
        <v>23</v>
      </c>
      <c r="C1258" t="s">
        <v>25</v>
      </c>
      <c r="D1258" t="s">
        <v>29</v>
      </c>
      <c r="E1258" t="s">
        <v>35</v>
      </c>
      <c r="F1258" t="s">
        <v>40</v>
      </c>
      <c r="G1258">
        <v>14746</v>
      </c>
      <c r="H1258" t="s">
        <v>41</v>
      </c>
      <c r="I1258" t="s">
        <v>45</v>
      </c>
      <c r="J1258">
        <v>721719</v>
      </c>
      <c r="K1258">
        <v>5</v>
      </c>
      <c r="L1258">
        <v>783</v>
      </c>
      <c r="M1258">
        <v>20</v>
      </c>
      <c r="N1258">
        <v>13927</v>
      </c>
      <c r="O1258">
        <v>13208</v>
      </c>
      <c r="P1258">
        <v>-2686</v>
      </c>
      <c r="Q1258" t="s">
        <v>46</v>
      </c>
      <c r="R1258" t="s">
        <v>50</v>
      </c>
      <c r="S1258" t="s">
        <v>56</v>
      </c>
      <c r="T1258">
        <v>5</v>
      </c>
      <c r="U1258" t="str">
        <f t="shared" si="38"/>
        <v>Loss</v>
      </c>
    </row>
    <row r="1259" spans="1:21" x14ac:dyDescent="0.35">
      <c r="A1259" s="4">
        <f t="shared" si="39"/>
        <v>45762</v>
      </c>
      <c r="B1259" t="s">
        <v>20</v>
      </c>
      <c r="C1259" t="s">
        <v>24</v>
      </c>
      <c r="D1259" t="s">
        <v>29</v>
      </c>
      <c r="E1259" t="s">
        <v>36</v>
      </c>
      <c r="F1259" t="s">
        <v>39</v>
      </c>
      <c r="G1259">
        <v>99509</v>
      </c>
      <c r="H1259" t="s">
        <v>41</v>
      </c>
      <c r="I1259" t="s">
        <v>43</v>
      </c>
      <c r="J1259">
        <v>496423</v>
      </c>
      <c r="K1259">
        <v>5</v>
      </c>
      <c r="L1259">
        <v>740</v>
      </c>
      <c r="M1259">
        <v>15</v>
      </c>
      <c r="N1259">
        <v>2944</v>
      </c>
      <c r="O1259">
        <v>8150</v>
      </c>
      <c r="P1259">
        <v>-3443</v>
      </c>
      <c r="Q1259" t="s">
        <v>47</v>
      </c>
      <c r="R1259" t="s">
        <v>51</v>
      </c>
      <c r="S1259" t="s">
        <v>53</v>
      </c>
      <c r="T1259">
        <v>5</v>
      </c>
      <c r="U1259" t="str">
        <f t="shared" si="38"/>
        <v>Loss</v>
      </c>
    </row>
    <row r="1260" spans="1:21" x14ac:dyDescent="0.35">
      <c r="A1260" s="4">
        <f t="shared" si="39"/>
        <v>45762</v>
      </c>
      <c r="B1260" t="s">
        <v>21</v>
      </c>
      <c r="C1260" t="s">
        <v>27</v>
      </c>
      <c r="D1260" t="s">
        <v>29</v>
      </c>
      <c r="E1260" t="s">
        <v>34</v>
      </c>
      <c r="F1260" t="s">
        <v>37</v>
      </c>
      <c r="G1260">
        <v>23217</v>
      </c>
      <c r="H1260" t="s">
        <v>41</v>
      </c>
      <c r="I1260" t="s">
        <v>44</v>
      </c>
      <c r="J1260">
        <v>390378</v>
      </c>
      <c r="K1260">
        <v>9</v>
      </c>
      <c r="L1260">
        <v>4762</v>
      </c>
      <c r="M1260">
        <v>15</v>
      </c>
      <c r="N1260">
        <v>21503</v>
      </c>
      <c r="O1260">
        <v>10784</v>
      </c>
      <c r="P1260">
        <v>10876</v>
      </c>
      <c r="Q1260" t="s">
        <v>47</v>
      </c>
      <c r="R1260" t="s">
        <v>50</v>
      </c>
      <c r="S1260" t="s">
        <v>55</v>
      </c>
      <c r="T1260">
        <v>3</v>
      </c>
      <c r="U1260" t="str">
        <f t="shared" si="38"/>
        <v>Profit</v>
      </c>
    </row>
    <row r="1261" spans="1:21" x14ac:dyDescent="0.35">
      <c r="A1261" s="4">
        <f t="shared" si="39"/>
        <v>45762</v>
      </c>
      <c r="B1261" t="s">
        <v>20</v>
      </c>
      <c r="C1261" t="s">
        <v>27</v>
      </c>
      <c r="D1261" t="s">
        <v>28</v>
      </c>
      <c r="E1261" t="s">
        <v>34</v>
      </c>
      <c r="F1261" t="s">
        <v>39</v>
      </c>
      <c r="G1261">
        <v>73184</v>
      </c>
      <c r="H1261" t="s">
        <v>42</v>
      </c>
      <c r="I1261" t="s">
        <v>44</v>
      </c>
      <c r="J1261">
        <v>654856</v>
      </c>
      <c r="K1261">
        <v>9</v>
      </c>
      <c r="L1261">
        <v>2695</v>
      </c>
      <c r="M1261">
        <v>10</v>
      </c>
      <c r="N1261">
        <v>24456</v>
      </c>
      <c r="O1261">
        <v>14155</v>
      </c>
      <c r="P1261">
        <v>-3284</v>
      </c>
      <c r="Q1261" t="s">
        <v>46</v>
      </c>
      <c r="R1261" t="s">
        <v>51</v>
      </c>
      <c r="S1261" t="s">
        <v>56</v>
      </c>
      <c r="T1261">
        <v>3</v>
      </c>
      <c r="U1261" t="str">
        <f t="shared" si="38"/>
        <v>Loss</v>
      </c>
    </row>
    <row r="1262" spans="1:21" x14ac:dyDescent="0.35">
      <c r="A1262" s="4">
        <f t="shared" si="39"/>
        <v>45763</v>
      </c>
      <c r="B1262" t="s">
        <v>20</v>
      </c>
      <c r="C1262" t="s">
        <v>27</v>
      </c>
      <c r="D1262" t="s">
        <v>31</v>
      </c>
      <c r="E1262" t="s">
        <v>35</v>
      </c>
      <c r="F1262" t="s">
        <v>39</v>
      </c>
      <c r="G1262">
        <v>98898</v>
      </c>
      <c r="H1262" t="s">
        <v>42</v>
      </c>
      <c r="I1262" t="s">
        <v>45</v>
      </c>
      <c r="J1262">
        <v>692921</v>
      </c>
      <c r="K1262">
        <v>6</v>
      </c>
      <c r="L1262">
        <v>1200</v>
      </c>
      <c r="M1262">
        <v>10</v>
      </c>
      <c r="N1262">
        <v>12175</v>
      </c>
      <c r="O1262">
        <v>9757</v>
      </c>
      <c r="P1262">
        <v>4364</v>
      </c>
      <c r="Q1262" t="s">
        <v>47</v>
      </c>
      <c r="R1262" t="s">
        <v>52</v>
      </c>
      <c r="S1262" t="s">
        <v>56</v>
      </c>
      <c r="T1262">
        <v>5</v>
      </c>
      <c r="U1262" t="str">
        <f t="shared" si="38"/>
        <v>Profit</v>
      </c>
    </row>
    <row r="1263" spans="1:21" x14ac:dyDescent="0.35">
      <c r="A1263" s="4">
        <f t="shared" si="39"/>
        <v>45763</v>
      </c>
      <c r="B1263" t="s">
        <v>20</v>
      </c>
      <c r="C1263" t="s">
        <v>24</v>
      </c>
      <c r="D1263" t="s">
        <v>28</v>
      </c>
      <c r="E1263" t="s">
        <v>34</v>
      </c>
      <c r="F1263" t="s">
        <v>39</v>
      </c>
      <c r="G1263">
        <v>51835</v>
      </c>
      <c r="H1263" t="s">
        <v>42</v>
      </c>
      <c r="I1263" t="s">
        <v>44</v>
      </c>
      <c r="J1263">
        <v>209582</v>
      </c>
      <c r="K1263">
        <v>7</v>
      </c>
      <c r="L1263">
        <v>3170</v>
      </c>
      <c r="M1263">
        <v>10</v>
      </c>
      <c r="N1263">
        <v>26930</v>
      </c>
      <c r="O1263">
        <v>10609</v>
      </c>
      <c r="P1263">
        <v>3014</v>
      </c>
      <c r="Q1263" t="s">
        <v>46</v>
      </c>
      <c r="R1263" t="s">
        <v>50</v>
      </c>
      <c r="S1263" t="s">
        <v>54</v>
      </c>
      <c r="T1263">
        <v>4</v>
      </c>
      <c r="U1263" t="str">
        <f t="shared" si="38"/>
        <v>Profit</v>
      </c>
    </row>
    <row r="1264" spans="1:21" x14ac:dyDescent="0.35">
      <c r="A1264" s="4">
        <f t="shared" si="39"/>
        <v>45763</v>
      </c>
      <c r="B1264" t="s">
        <v>20</v>
      </c>
      <c r="C1264" t="s">
        <v>24</v>
      </c>
      <c r="D1264" t="s">
        <v>32</v>
      </c>
      <c r="E1264" t="s">
        <v>35</v>
      </c>
      <c r="F1264" t="s">
        <v>39</v>
      </c>
      <c r="G1264">
        <v>19133</v>
      </c>
      <c r="H1264" t="s">
        <v>42</v>
      </c>
      <c r="I1264" t="s">
        <v>43</v>
      </c>
      <c r="J1264">
        <v>941135</v>
      </c>
      <c r="K1264">
        <v>8</v>
      </c>
      <c r="L1264">
        <v>2419</v>
      </c>
      <c r="M1264">
        <v>10</v>
      </c>
      <c r="N1264">
        <v>5305</v>
      </c>
      <c r="O1264">
        <v>8355</v>
      </c>
      <c r="P1264">
        <v>13711</v>
      </c>
      <c r="Q1264" t="s">
        <v>46</v>
      </c>
      <c r="R1264" t="s">
        <v>51</v>
      </c>
      <c r="S1264" t="s">
        <v>53</v>
      </c>
      <c r="T1264">
        <v>4</v>
      </c>
      <c r="U1264" t="str">
        <f t="shared" si="38"/>
        <v>Profit</v>
      </c>
    </row>
    <row r="1265" spans="1:21" x14ac:dyDescent="0.35">
      <c r="A1265" s="4">
        <f t="shared" si="39"/>
        <v>45763</v>
      </c>
      <c r="B1265" t="s">
        <v>20</v>
      </c>
      <c r="C1265" t="s">
        <v>25</v>
      </c>
      <c r="D1265" t="s">
        <v>33</v>
      </c>
      <c r="E1265" t="s">
        <v>35</v>
      </c>
      <c r="F1265" t="s">
        <v>40</v>
      </c>
      <c r="G1265">
        <v>50533</v>
      </c>
      <c r="H1265" t="s">
        <v>42</v>
      </c>
      <c r="I1265" t="s">
        <v>44</v>
      </c>
      <c r="J1265">
        <v>741922</v>
      </c>
      <c r="K1265">
        <v>9</v>
      </c>
      <c r="L1265">
        <v>4860</v>
      </c>
      <c r="M1265">
        <v>10</v>
      </c>
      <c r="N1265">
        <v>17345</v>
      </c>
      <c r="O1265">
        <v>28943</v>
      </c>
      <c r="P1265">
        <v>9361</v>
      </c>
      <c r="Q1265" t="s">
        <v>48</v>
      </c>
      <c r="R1265" t="s">
        <v>50</v>
      </c>
      <c r="S1265" t="s">
        <v>54</v>
      </c>
      <c r="T1265">
        <v>5</v>
      </c>
      <c r="U1265" t="str">
        <f t="shared" si="38"/>
        <v>Profit</v>
      </c>
    </row>
    <row r="1266" spans="1:21" x14ac:dyDescent="0.35">
      <c r="A1266" s="4">
        <f t="shared" si="39"/>
        <v>45763</v>
      </c>
      <c r="B1266" t="s">
        <v>23</v>
      </c>
      <c r="C1266" t="s">
        <v>24</v>
      </c>
      <c r="D1266" t="s">
        <v>29</v>
      </c>
      <c r="E1266" t="s">
        <v>34</v>
      </c>
      <c r="F1266" t="s">
        <v>37</v>
      </c>
      <c r="G1266">
        <v>15404</v>
      </c>
      <c r="H1266" t="s">
        <v>42</v>
      </c>
      <c r="I1266" t="s">
        <v>44</v>
      </c>
      <c r="J1266">
        <v>808814</v>
      </c>
      <c r="K1266">
        <v>6</v>
      </c>
      <c r="L1266">
        <v>3048</v>
      </c>
      <c r="M1266">
        <v>20</v>
      </c>
      <c r="N1266">
        <v>36685</v>
      </c>
      <c r="O1266">
        <v>25960</v>
      </c>
      <c r="P1266">
        <v>16785</v>
      </c>
      <c r="Q1266" t="s">
        <v>46</v>
      </c>
      <c r="R1266" t="s">
        <v>50</v>
      </c>
      <c r="S1266" t="s">
        <v>55</v>
      </c>
      <c r="T1266">
        <v>1</v>
      </c>
      <c r="U1266" t="str">
        <f t="shared" si="38"/>
        <v>Profit</v>
      </c>
    </row>
    <row r="1267" spans="1:21" x14ac:dyDescent="0.35">
      <c r="A1267" s="4">
        <f t="shared" si="39"/>
        <v>45763</v>
      </c>
      <c r="B1267" t="s">
        <v>20</v>
      </c>
      <c r="C1267" t="s">
        <v>24</v>
      </c>
      <c r="D1267" t="s">
        <v>31</v>
      </c>
      <c r="E1267" t="s">
        <v>35</v>
      </c>
      <c r="F1267" t="s">
        <v>39</v>
      </c>
      <c r="G1267">
        <v>43339</v>
      </c>
      <c r="H1267" t="s">
        <v>42</v>
      </c>
      <c r="I1267" t="s">
        <v>44</v>
      </c>
      <c r="J1267">
        <v>462072</v>
      </c>
      <c r="K1267">
        <v>8</v>
      </c>
      <c r="L1267">
        <v>2826</v>
      </c>
      <c r="M1267">
        <v>15</v>
      </c>
      <c r="N1267">
        <v>41537</v>
      </c>
      <c r="O1267">
        <v>15199</v>
      </c>
      <c r="P1267">
        <v>4699</v>
      </c>
      <c r="Q1267" t="s">
        <v>48</v>
      </c>
      <c r="R1267" t="s">
        <v>52</v>
      </c>
      <c r="S1267" t="s">
        <v>55</v>
      </c>
      <c r="T1267">
        <v>2</v>
      </c>
      <c r="U1267" t="str">
        <f t="shared" si="38"/>
        <v>Profit</v>
      </c>
    </row>
    <row r="1268" spans="1:21" x14ac:dyDescent="0.35">
      <c r="A1268" s="4">
        <f t="shared" si="39"/>
        <v>45763</v>
      </c>
      <c r="B1268" t="s">
        <v>20</v>
      </c>
      <c r="C1268" t="s">
        <v>26</v>
      </c>
      <c r="D1268" t="s">
        <v>29</v>
      </c>
      <c r="E1268" t="s">
        <v>36</v>
      </c>
      <c r="F1268" t="s">
        <v>37</v>
      </c>
      <c r="G1268">
        <v>38725</v>
      </c>
      <c r="H1268" t="s">
        <v>42</v>
      </c>
      <c r="I1268" t="s">
        <v>44</v>
      </c>
      <c r="J1268">
        <v>836864</v>
      </c>
      <c r="K1268">
        <v>2</v>
      </c>
      <c r="L1268">
        <v>3296</v>
      </c>
      <c r="M1268">
        <v>10</v>
      </c>
      <c r="N1268">
        <v>47145</v>
      </c>
      <c r="O1268">
        <v>11837</v>
      </c>
      <c r="P1268">
        <v>16277</v>
      </c>
      <c r="Q1268" t="s">
        <v>49</v>
      </c>
      <c r="R1268" t="s">
        <v>50</v>
      </c>
      <c r="S1268" t="s">
        <v>56</v>
      </c>
      <c r="T1268">
        <v>2</v>
      </c>
      <c r="U1268" t="str">
        <f t="shared" si="38"/>
        <v>Profit</v>
      </c>
    </row>
    <row r="1269" spans="1:21" x14ac:dyDescent="0.35">
      <c r="A1269" s="4">
        <f t="shared" si="39"/>
        <v>45763</v>
      </c>
      <c r="B1269" t="s">
        <v>21</v>
      </c>
      <c r="C1269" t="s">
        <v>25</v>
      </c>
      <c r="D1269" t="s">
        <v>28</v>
      </c>
      <c r="E1269" t="s">
        <v>36</v>
      </c>
      <c r="F1269" t="s">
        <v>40</v>
      </c>
      <c r="G1269">
        <v>84332</v>
      </c>
      <c r="H1269" t="s">
        <v>41</v>
      </c>
      <c r="I1269" t="s">
        <v>45</v>
      </c>
      <c r="J1269">
        <v>569901</v>
      </c>
      <c r="K1269">
        <v>8</v>
      </c>
      <c r="L1269">
        <v>2706</v>
      </c>
      <c r="M1269">
        <v>5</v>
      </c>
      <c r="N1269">
        <v>35136</v>
      </c>
      <c r="O1269">
        <v>20519</v>
      </c>
      <c r="P1269">
        <v>6327</v>
      </c>
      <c r="Q1269" t="s">
        <v>46</v>
      </c>
      <c r="R1269" t="s">
        <v>50</v>
      </c>
      <c r="S1269" t="s">
        <v>56</v>
      </c>
      <c r="T1269">
        <v>1</v>
      </c>
      <c r="U1269" t="str">
        <f t="shared" si="38"/>
        <v>Profit</v>
      </c>
    </row>
    <row r="1270" spans="1:21" x14ac:dyDescent="0.35">
      <c r="A1270" s="4">
        <f t="shared" si="39"/>
        <v>45763</v>
      </c>
      <c r="B1270" t="s">
        <v>22</v>
      </c>
      <c r="C1270" t="s">
        <v>27</v>
      </c>
      <c r="D1270" t="s">
        <v>30</v>
      </c>
      <c r="E1270" t="s">
        <v>35</v>
      </c>
      <c r="F1270" t="s">
        <v>40</v>
      </c>
      <c r="G1270">
        <v>55380</v>
      </c>
      <c r="H1270" t="s">
        <v>42</v>
      </c>
      <c r="I1270" t="s">
        <v>43</v>
      </c>
      <c r="J1270">
        <v>291703</v>
      </c>
      <c r="K1270">
        <v>2</v>
      </c>
      <c r="L1270">
        <v>2110</v>
      </c>
      <c r="M1270">
        <v>10</v>
      </c>
      <c r="N1270">
        <v>29562</v>
      </c>
      <c r="O1270">
        <v>21560</v>
      </c>
      <c r="P1270">
        <v>9446</v>
      </c>
      <c r="Q1270" t="s">
        <v>49</v>
      </c>
      <c r="R1270" t="s">
        <v>52</v>
      </c>
      <c r="S1270" t="s">
        <v>55</v>
      </c>
      <c r="T1270">
        <v>4</v>
      </c>
      <c r="U1270" t="str">
        <f t="shared" si="38"/>
        <v>Profit</v>
      </c>
    </row>
    <row r="1271" spans="1:21" x14ac:dyDescent="0.35">
      <c r="A1271" s="4">
        <f t="shared" si="39"/>
        <v>45763</v>
      </c>
      <c r="B1271" t="s">
        <v>23</v>
      </c>
      <c r="C1271" t="s">
        <v>24</v>
      </c>
      <c r="D1271" t="s">
        <v>32</v>
      </c>
      <c r="E1271" t="s">
        <v>36</v>
      </c>
      <c r="F1271" t="s">
        <v>38</v>
      </c>
      <c r="G1271">
        <v>58073</v>
      </c>
      <c r="H1271" t="s">
        <v>41</v>
      </c>
      <c r="I1271" t="s">
        <v>44</v>
      </c>
      <c r="J1271">
        <v>961685</v>
      </c>
      <c r="K1271">
        <v>8</v>
      </c>
      <c r="L1271">
        <v>987</v>
      </c>
      <c r="M1271">
        <v>10</v>
      </c>
      <c r="N1271">
        <v>35960</v>
      </c>
      <c r="O1271">
        <v>24307</v>
      </c>
      <c r="P1271">
        <v>19392</v>
      </c>
      <c r="Q1271" t="s">
        <v>47</v>
      </c>
      <c r="R1271" t="s">
        <v>51</v>
      </c>
      <c r="S1271" t="s">
        <v>56</v>
      </c>
      <c r="T1271">
        <v>2</v>
      </c>
      <c r="U1271" t="str">
        <f t="shared" si="38"/>
        <v>Profit</v>
      </c>
    </row>
    <row r="1272" spans="1:21" x14ac:dyDescent="0.35">
      <c r="A1272" s="4">
        <f t="shared" si="39"/>
        <v>45763</v>
      </c>
      <c r="B1272" t="s">
        <v>23</v>
      </c>
      <c r="C1272" t="s">
        <v>27</v>
      </c>
      <c r="D1272" t="s">
        <v>33</v>
      </c>
      <c r="E1272" t="s">
        <v>35</v>
      </c>
      <c r="F1272" t="s">
        <v>38</v>
      </c>
      <c r="G1272">
        <v>70873</v>
      </c>
      <c r="H1272" t="s">
        <v>41</v>
      </c>
      <c r="I1272" t="s">
        <v>43</v>
      </c>
      <c r="J1272">
        <v>216170</v>
      </c>
      <c r="K1272">
        <v>2</v>
      </c>
      <c r="L1272">
        <v>964</v>
      </c>
      <c r="M1272">
        <v>15</v>
      </c>
      <c r="N1272">
        <v>46953</v>
      </c>
      <c r="O1272">
        <v>17363</v>
      </c>
      <c r="P1272">
        <v>10447</v>
      </c>
      <c r="Q1272" t="s">
        <v>48</v>
      </c>
      <c r="R1272" t="s">
        <v>51</v>
      </c>
      <c r="S1272" t="s">
        <v>55</v>
      </c>
      <c r="T1272">
        <v>2</v>
      </c>
      <c r="U1272" t="str">
        <f t="shared" si="38"/>
        <v>Profit</v>
      </c>
    </row>
    <row r="1273" spans="1:21" x14ac:dyDescent="0.35">
      <c r="A1273" s="4">
        <f t="shared" si="39"/>
        <v>45763</v>
      </c>
      <c r="B1273" t="s">
        <v>23</v>
      </c>
      <c r="C1273" t="s">
        <v>27</v>
      </c>
      <c r="D1273" t="s">
        <v>32</v>
      </c>
      <c r="E1273" t="s">
        <v>36</v>
      </c>
      <c r="F1273" t="s">
        <v>37</v>
      </c>
      <c r="G1273">
        <v>96900</v>
      </c>
      <c r="H1273" t="s">
        <v>42</v>
      </c>
      <c r="I1273" t="s">
        <v>45</v>
      </c>
      <c r="J1273">
        <v>116642</v>
      </c>
      <c r="K1273">
        <v>3</v>
      </c>
      <c r="L1273">
        <v>4823</v>
      </c>
      <c r="M1273">
        <v>20</v>
      </c>
      <c r="N1273">
        <v>13194</v>
      </c>
      <c r="O1273">
        <v>20640</v>
      </c>
      <c r="P1273">
        <v>2803</v>
      </c>
      <c r="Q1273" t="s">
        <v>49</v>
      </c>
      <c r="R1273" t="s">
        <v>51</v>
      </c>
      <c r="S1273" t="s">
        <v>54</v>
      </c>
      <c r="T1273">
        <v>3</v>
      </c>
      <c r="U1273" t="str">
        <f t="shared" si="38"/>
        <v>Profit</v>
      </c>
    </row>
    <row r="1274" spans="1:21" x14ac:dyDescent="0.35">
      <c r="A1274" s="4">
        <f t="shared" si="39"/>
        <v>45764</v>
      </c>
      <c r="B1274" t="s">
        <v>20</v>
      </c>
      <c r="C1274" t="s">
        <v>26</v>
      </c>
      <c r="D1274" t="s">
        <v>30</v>
      </c>
      <c r="E1274" t="s">
        <v>34</v>
      </c>
      <c r="F1274" t="s">
        <v>38</v>
      </c>
      <c r="G1274">
        <v>51341</v>
      </c>
      <c r="H1274" t="s">
        <v>41</v>
      </c>
      <c r="I1274" t="s">
        <v>43</v>
      </c>
      <c r="J1274">
        <v>703464</v>
      </c>
      <c r="K1274">
        <v>7</v>
      </c>
      <c r="L1274">
        <v>1165</v>
      </c>
      <c r="M1274">
        <v>0</v>
      </c>
      <c r="N1274">
        <v>12088</v>
      </c>
      <c r="O1274">
        <v>24896</v>
      </c>
      <c r="P1274">
        <v>7709</v>
      </c>
      <c r="Q1274" t="s">
        <v>47</v>
      </c>
      <c r="R1274" t="s">
        <v>51</v>
      </c>
      <c r="S1274" t="s">
        <v>54</v>
      </c>
      <c r="T1274">
        <v>4</v>
      </c>
      <c r="U1274" t="str">
        <f t="shared" si="38"/>
        <v>Profit</v>
      </c>
    </row>
    <row r="1275" spans="1:21" x14ac:dyDescent="0.35">
      <c r="A1275" s="4">
        <f t="shared" si="39"/>
        <v>45764</v>
      </c>
      <c r="B1275" t="s">
        <v>20</v>
      </c>
      <c r="C1275" t="s">
        <v>24</v>
      </c>
      <c r="D1275" t="s">
        <v>33</v>
      </c>
      <c r="E1275" t="s">
        <v>35</v>
      </c>
      <c r="F1275" t="s">
        <v>39</v>
      </c>
      <c r="G1275">
        <v>11236</v>
      </c>
      <c r="H1275" t="s">
        <v>41</v>
      </c>
      <c r="I1275" t="s">
        <v>45</v>
      </c>
      <c r="J1275">
        <v>182373</v>
      </c>
      <c r="K1275">
        <v>9</v>
      </c>
      <c r="L1275">
        <v>1989</v>
      </c>
      <c r="M1275">
        <v>15</v>
      </c>
      <c r="N1275">
        <v>25728</v>
      </c>
      <c r="O1275">
        <v>9429</v>
      </c>
      <c r="P1275">
        <v>6921</v>
      </c>
      <c r="Q1275" t="s">
        <v>46</v>
      </c>
      <c r="R1275" t="s">
        <v>51</v>
      </c>
      <c r="S1275" t="s">
        <v>54</v>
      </c>
      <c r="T1275">
        <v>5</v>
      </c>
      <c r="U1275" t="str">
        <f t="shared" si="38"/>
        <v>Profit</v>
      </c>
    </row>
    <row r="1276" spans="1:21" x14ac:dyDescent="0.35">
      <c r="A1276" s="4">
        <f t="shared" si="39"/>
        <v>45764</v>
      </c>
      <c r="B1276" t="s">
        <v>20</v>
      </c>
      <c r="C1276" t="s">
        <v>25</v>
      </c>
      <c r="D1276" t="s">
        <v>30</v>
      </c>
      <c r="E1276" t="s">
        <v>35</v>
      </c>
      <c r="F1276" t="s">
        <v>37</v>
      </c>
      <c r="G1276">
        <v>77916</v>
      </c>
      <c r="H1276" t="s">
        <v>42</v>
      </c>
      <c r="I1276" t="s">
        <v>43</v>
      </c>
      <c r="J1276">
        <v>371134</v>
      </c>
      <c r="K1276">
        <v>3</v>
      </c>
      <c r="L1276">
        <v>1298</v>
      </c>
      <c r="M1276">
        <v>20</v>
      </c>
      <c r="N1276">
        <v>49236</v>
      </c>
      <c r="O1276">
        <v>24847</v>
      </c>
      <c r="P1276">
        <v>-179</v>
      </c>
      <c r="Q1276" t="s">
        <v>48</v>
      </c>
      <c r="R1276" t="s">
        <v>51</v>
      </c>
      <c r="S1276" t="s">
        <v>54</v>
      </c>
      <c r="T1276">
        <v>5</v>
      </c>
      <c r="U1276" t="str">
        <f t="shared" si="38"/>
        <v>Loss</v>
      </c>
    </row>
    <row r="1277" spans="1:21" x14ac:dyDescent="0.35">
      <c r="A1277" s="4">
        <f t="shared" si="39"/>
        <v>45764</v>
      </c>
      <c r="B1277" t="s">
        <v>21</v>
      </c>
      <c r="C1277" t="s">
        <v>24</v>
      </c>
      <c r="D1277" t="s">
        <v>32</v>
      </c>
      <c r="E1277" t="s">
        <v>35</v>
      </c>
      <c r="F1277" t="s">
        <v>40</v>
      </c>
      <c r="G1277">
        <v>24538</v>
      </c>
      <c r="H1277" t="s">
        <v>41</v>
      </c>
      <c r="I1277" t="s">
        <v>43</v>
      </c>
      <c r="J1277">
        <v>807023</v>
      </c>
      <c r="K1277">
        <v>5</v>
      </c>
      <c r="L1277">
        <v>3300</v>
      </c>
      <c r="M1277">
        <v>5</v>
      </c>
      <c r="N1277">
        <v>19937</v>
      </c>
      <c r="O1277">
        <v>17237</v>
      </c>
      <c r="P1277">
        <v>559</v>
      </c>
      <c r="Q1277" t="s">
        <v>46</v>
      </c>
      <c r="R1277" t="s">
        <v>52</v>
      </c>
      <c r="S1277" t="s">
        <v>56</v>
      </c>
      <c r="T1277">
        <v>1</v>
      </c>
      <c r="U1277" t="str">
        <f t="shared" si="38"/>
        <v>Profit</v>
      </c>
    </row>
    <row r="1278" spans="1:21" x14ac:dyDescent="0.35">
      <c r="A1278" s="4">
        <f t="shared" si="39"/>
        <v>45764</v>
      </c>
      <c r="B1278" t="s">
        <v>22</v>
      </c>
      <c r="C1278" t="s">
        <v>27</v>
      </c>
      <c r="D1278" t="s">
        <v>28</v>
      </c>
      <c r="E1278" t="s">
        <v>35</v>
      </c>
      <c r="F1278" t="s">
        <v>40</v>
      </c>
      <c r="G1278">
        <v>21971</v>
      </c>
      <c r="H1278" t="s">
        <v>42</v>
      </c>
      <c r="I1278" t="s">
        <v>44</v>
      </c>
      <c r="J1278">
        <v>104170</v>
      </c>
      <c r="K1278">
        <v>9</v>
      </c>
      <c r="L1278">
        <v>3798</v>
      </c>
      <c r="M1278">
        <v>0</v>
      </c>
      <c r="N1278">
        <v>21194</v>
      </c>
      <c r="O1278">
        <v>16846</v>
      </c>
      <c r="P1278">
        <v>14583</v>
      </c>
      <c r="Q1278" t="s">
        <v>49</v>
      </c>
      <c r="R1278" t="s">
        <v>51</v>
      </c>
      <c r="S1278" t="s">
        <v>56</v>
      </c>
      <c r="T1278">
        <v>2</v>
      </c>
      <c r="U1278" t="str">
        <f t="shared" si="38"/>
        <v>Profit</v>
      </c>
    </row>
    <row r="1279" spans="1:21" x14ac:dyDescent="0.35">
      <c r="A1279" s="4">
        <f t="shared" si="39"/>
        <v>45764</v>
      </c>
      <c r="B1279" t="s">
        <v>20</v>
      </c>
      <c r="C1279" t="s">
        <v>25</v>
      </c>
      <c r="D1279" t="s">
        <v>32</v>
      </c>
      <c r="E1279" t="s">
        <v>35</v>
      </c>
      <c r="F1279" t="s">
        <v>39</v>
      </c>
      <c r="G1279">
        <v>93453</v>
      </c>
      <c r="H1279" t="s">
        <v>41</v>
      </c>
      <c r="I1279" t="s">
        <v>43</v>
      </c>
      <c r="J1279">
        <v>255889</v>
      </c>
      <c r="K1279">
        <v>7</v>
      </c>
      <c r="L1279">
        <v>3740</v>
      </c>
      <c r="M1279">
        <v>20</v>
      </c>
      <c r="N1279">
        <v>16776</v>
      </c>
      <c r="O1279">
        <v>12632</v>
      </c>
      <c r="P1279">
        <v>-2659</v>
      </c>
      <c r="Q1279" t="s">
        <v>46</v>
      </c>
      <c r="R1279" t="s">
        <v>52</v>
      </c>
      <c r="S1279" t="s">
        <v>53</v>
      </c>
      <c r="T1279">
        <v>5</v>
      </c>
      <c r="U1279" t="str">
        <f t="shared" si="38"/>
        <v>Loss</v>
      </c>
    </row>
    <row r="1280" spans="1:21" x14ac:dyDescent="0.35">
      <c r="A1280" s="4">
        <f t="shared" si="39"/>
        <v>45764</v>
      </c>
      <c r="B1280" t="s">
        <v>22</v>
      </c>
      <c r="C1280" t="s">
        <v>24</v>
      </c>
      <c r="D1280" t="s">
        <v>32</v>
      </c>
      <c r="E1280" t="s">
        <v>35</v>
      </c>
      <c r="F1280" t="s">
        <v>38</v>
      </c>
      <c r="G1280">
        <v>48655</v>
      </c>
      <c r="H1280" t="s">
        <v>41</v>
      </c>
      <c r="I1280" t="s">
        <v>44</v>
      </c>
      <c r="J1280">
        <v>757072</v>
      </c>
      <c r="K1280">
        <v>2</v>
      </c>
      <c r="L1280">
        <v>3855</v>
      </c>
      <c r="M1280">
        <v>20</v>
      </c>
      <c r="N1280">
        <v>45992</v>
      </c>
      <c r="O1280">
        <v>23826</v>
      </c>
      <c r="P1280">
        <v>8460</v>
      </c>
      <c r="Q1280" t="s">
        <v>47</v>
      </c>
      <c r="R1280" t="s">
        <v>50</v>
      </c>
      <c r="S1280" t="s">
        <v>55</v>
      </c>
      <c r="T1280">
        <v>1</v>
      </c>
      <c r="U1280" t="str">
        <f t="shared" si="38"/>
        <v>Profit</v>
      </c>
    </row>
    <row r="1281" spans="1:21" x14ac:dyDescent="0.35">
      <c r="A1281" s="4">
        <f t="shared" si="39"/>
        <v>45764</v>
      </c>
      <c r="B1281" t="s">
        <v>21</v>
      </c>
      <c r="C1281" t="s">
        <v>27</v>
      </c>
      <c r="D1281" t="s">
        <v>32</v>
      </c>
      <c r="E1281" t="s">
        <v>34</v>
      </c>
      <c r="F1281" t="s">
        <v>37</v>
      </c>
      <c r="G1281">
        <v>87022</v>
      </c>
      <c r="H1281" t="s">
        <v>42</v>
      </c>
      <c r="I1281" t="s">
        <v>44</v>
      </c>
      <c r="J1281">
        <v>353186</v>
      </c>
      <c r="K1281">
        <v>5</v>
      </c>
      <c r="L1281">
        <v>4429</v>
      </c>
      <c r="M1281">
        <v>15</v>
      </c>
      <c r="N1281">
        <v>34879</v>
      </c>
      <c r="O1281">
        <v>22216</v>
      </c>
      <c r="P1281">
        <v>14782</v>
      </c>
      <c r="Q1281" t="s">
        <v>49</v>
      </c>
      <c r="R1281" t="s">
        <v>52</v>
      </c>
      <c r="S1281" t="s">
        <v>55</v>
      </c>
      <c r="T1281">
        <v>3</v>
      </c>
      <c r="U1281" t="str">
        <f t="shared" si="38"/>
        <v>Profit</v>
      </c>
    </row>
    <row r="1282" spans="1:21" x14ac:dyDescent="0.35">
      <c r="A1282" s="4">
        <f t="shared" si="39"/>
        <v>45764</v>
      </c>
      <c r="B1282" t="s">
        <v>23</v>
      </c>
      <c r="C1282" t="s">
        <v>27</v>
      </c>
      <c r="D1282" t="s">
        <v>31</v>
      </c>
      <c r="E1282" t="s">
        <v>34</v>
      </c>
      <c r="F1282" t="s">
        <v>37</v>
      </c>
      <c r="G1282">
        <v>70784</v>
      </c>
      <c r="H1282" t="s">
        <v>41</v>
      </c>
      <c r="I1282" t="s">
        <v>43</v>
      </c>
      <c r="J1282">
        <v>960119</v>
      </c>
      <c r="K1282">
        <v>5</v>
      </c>
      <c r="L1282">
        <v>4857</v>
      </c>
      <c r="M1282">
        <v>20</v>
      </c>
      <c r="N1282">
        <v>22456</v>
      </c>
      <c r="O1282">
        <v>11124</v>
      </c>
      <c r="P1282">
        <v>259</v>
      </c>
      <c r="Q1282" t="s">
        <v>48</v>
      </c>
      <c r="R1282" t="s">
        <v>52</v>
      </c>
      <c r="S1282" t="s">
        <v>56</v>
      </c>
      <c r="T1282">
        <v>4</v>
      </c>
      <c r="U1282" t="str">
        <f t="shared" si="38"/>
        <v>Profit</v>
      </c>
    </row>
    <row r="1283" spans="1:21" x14ac:dyDescent="0.35">
      <c r="A1283" s="4">
        <f t="shared" si="39"/>
        <v>45764</v>
      </c>
      <c r="B1283" t="s">
        <v>20</v>
      </c>
      <c r="C1283" t="s">
        <v>26</v>
      </c>
      <c r="D1283" t="s">
        <v>30</v>
      </c>
      <c r="E1283" t="s">
        <v>36</v>
      </c>
      <c r="F1283" t="s">
        <v>39</v>
      </c>
      <c r="G1283">
        <v>71289</v>
      </c>
      <c r="H1283" t="s">
        <v>41</v>
      </c>
      <c r="I1283" t="s">
        <v>44</v>
      </c>
      <c r="J1283">
        <v>807839</v>
      </c>
      <c r="K1283">
        <v>9</v>
      </c>
      <c r="L1283">
        <v>4373</v>
      </c>
      <c r="M1283">
        <v>10</v>
      </c>
      <c r="N1283">
        <v>19447</v>
      </c>
      <c r="O1283">
        <v>28737</v>
      </c>
      <c r="P1283">
        <v>14235</v>
      </c>
      <c r="Q1283" t="s">
        <v>47</v>
      </c>
      <c r="R1283" t="s">
        <v>52</v>
      </c>
      <c r="S1283" t="s">
        <v>53</v>
      </c>
      <c r="T1283">
        <v>2</v>
      </c>
      <c r="U1283" t="str">
        <f t="shared" ref="U1283:U1346" si="40">IF(P1283&lt;0,"Loss","Profit")</f>
        <v>Profit</v>
      </c>
    </row>
    <row r="1284" spans="1:21" x14ac:dyDescent="0.35">
      <c r="A1284" s="4">
        <f t="shared" si="39"/>
        <v>45764</v>
      </c>
      <c r="B1284" t="s">
        <v>22</v>
      </c>
      <c r="C1284" t="s">
        <v>26</v>
      </c>
      <c r="D1284" t="s">
        <v>30</v>
      </c>
      <c r="E1284" t="s">
        <v>35</v>
      </c>
      <c r="F1284" t="s">
        <v>38</v>
      </c>
      <c r="G1284">
        <v>47410</v>
      </c>
      <c r="H1284" t="s">
        <v>42</v>
      </c>
      <c r="I1284" t="s">
        <v>43</v>
      </c>
      <c r="J1284">
        <v>503689</v>
      </c>
      <c r="K1284">
        <v>2</v>
      </c>
      <c r="L1284">
        <v>1359</v>
      </c>
      <c r="M1284">
        <v>20</v>
      </c>
      <c r="N1284">
        <v>36160</v>
      </c>
      <c r="O1284">
        <v>3576</v>
      </c>
      <c r="P1284">
        <v>-3855</v>
      </c>
      <c r="Q1284" t="s">
        <v>47</v>
      </c>
      <c r="R1284" t="s">
        <v>52</v>
      </c>
      <c r="S1284" t="s">
        <v>54</v>
      </c>
      <c r="T1284">
        <v>2</v>
      </c>
      <c r="U1284" t="str">
        <f t="shared" si="40"/>
        <v>Loss</v>
      </c>
    </row>
    <row r="1285" spans="1:21" x14ac:dyDescent="0.35">
      <c r="A1285" s="4">
        <f t="shared" si="39"/>
        <v>45764</v>
      </c>
      <c r="B1285" t="s">
        <v>22</v>
      </c>
      <c r="C1285" t="s">
        <v>26</v>
      </c>
      <c r="D1285" t="s">
        <v>29</v>
      </c>
      <c r="E1285" t="s">
        <v>36</v>
      </c>
      <c r="F1285" t="s">
        <v>37</v>
      </c>
      <c r="G1285">
        <v>61302</v>
      </c>
      <c r="H1285" t="s">
        <v>42</v>
      </c>
      <c r="I1285" t="s">
        <v>44</v>
      </c>
      <c r="J1285">
        <v>836199</v>
      </c>
      <c r="K1285">
        <v>1</v>
      </c>
      <c r="L1285">
        <v>863</v>
      </c>
      <c r="M1285">
        <v>0</v>
      </c>
      <c r="N1285">
        <v>19581</v>
      </c>
      <c r="O1285">
        <v>29759</v>
      </c>
      <c r="P1285">
        <v>6786</v>
      </c>
      <c r="Q1285" t="s">
        <v>48</v>
      </c>
      <c r="R1285" t="s">
        <v>51</v>
      </c>
      <c r="S1285" t="s">
        <v>55</v>
      </c>
      <c r="T1285">
        <v>1</v>
      </c>
      <c r="U1285" t="str">
        <f t="shared" si="40"/>
        <v>Profit</v>
      </c>
    </row>
    <row r="1286" spans="1:21" x14ac:dyDescent="0.35">
      <c r="A1286" s="4">
        <f t="shared" si="39"/>
        <v>45765</v>
      </c>
      <c r="B1286" t="s">
        <v>20</v>
      </c>
      <c r="C1286" t="s">
        <v>27</v>
      </c>
      <c r="D1286" t="s">
        <v>30</v>
      </c>
      <c r="E1286" t="s">
        <v>36</v>
      </c>
      <c r="F1286" t="s">
        <v>39</v>
      </c>
      <c r="G1286">
        <v>31703</v>
      </c>
      <c r="H1286" t="s">
        <v>41</v>
      </c>
      <c r="I1286" t="s">
        <v>44</v>
      </c>
      <c r="J1286">
        <v>878083</v>
      </c>
      <c r="K1286">
        <v>4</v>
      </c>
      <c r="L1286">
        <v>4432</v>
      </c>
      <c r="M1286">
        <v>20</v>
      </c>
      <c r="N1286">
        <v>35108</v>
      </c>
      <c r="O1286">
        <v>3071</v>
      </c>
      <c r="P1286">
        <v>11767</v>
      </c>
      <c r="Q1286" t="s">
        <v>47</v>
      </c>
      <c r="R1286" t="s">
        <v>50</v>
      </c>
      <c r="S1286" t="s">
        <v>54</v>
      </c>
      <c r="T1286">
        <v>2</v>
      </c>
      <c r="U1286" t="str">
        <f t="shared" si="40"/>
        <v>Profit</v>
      </c>
    </row>
    <row r="1287" spans="1:21" x14ac:dyDescent="0.35">
      <c r="A1287" s="4">
        <f t="shared" si="39"/>
        <v>45765</v>
      </c>
      <c r="B1287" t="s">
        <v>23</v>
      </c>
      <c r="C1287" t="s">
        <v>24</v>
      </c>
      <c r="D1287" t="s">
        <v>29</v>
      </c>
      <c r="E1287" t="s">
        <v>34</v>
      </c>
      <c r="F1287" t="s">
        <v>37</v>
      </c>
      <c r="G1287">
        <v>54191</v>
      </c>
      <c r="H1287" t="s">
        <v>41</v>
      </c>
      <c r="I1287" t="s">
        <v>45</v>
      </c>
      <c r="J1287">
        <v>447175</v>
      </c>
      <c r="K1287">
        <v>4</v>
      </c>
      <c r="L1287">
        <v>2645</v>
      </c>
      <c r="M1287">
        <v>5</v>
      </c>
      <c r="N1287">
        <v>7015</v>
      </c>
      <c r="O1287">
        <v>25907</v>
      </c>
      <c r="P1287">
        <v>5178</v>
      </c>
      <c r="Q1287" t="s">
        <v>49</v>
      </c>
      <c r="R1287" t="s">
        <v>50</v>
      </c>
      <c r="S1287" t="s">
        <v>56</v>
      </c>
      <c r="T1287">
        <v>4</v>
      </c>
      <c r="U1287" t="str">
        <f t="shared" si="40"/>
        <v>Profit</v>
      </c>
    </row>
    <row r="1288" spans="1:21" x14ac:dyDescent="0.35">
      <c r="A1288" s="4">
        <f t="shared" si="39"/>
        <v>45765</v>
      </c>
      <c r="B1288" t="s">
        <v>23</v>
      </c>
      <c r="C1288" t="s">
        <v>26</v>
      </c>
      <c r="D1288" t="s">
        <v>31</v>
      </c>
      <c r="E1288" t="s">
        <v>36</v>
      </c>
      <c r="F1288" t="s">
        <v>40</v>
      </c>
      <c r="G1288">
        <v>64112</v>
      </c>
      <c r="H1288" t="s">
        <v>42</v>
      </c>
      <c r="I1288" t="s">
        <v>45</v>
      </c>
      <c r="J1288">
        <v>121625</v>
      </c>
      <c r="K1288">
        <v>1</v>
      </c>
      <c r="L1288">
        <v>3331</v>
      </c>
      <c r="M1288">
        <v>10</v>
      </c>
      <c r="N1288">
        <v>37629</v>
      </c>
      <c r="O1288">
        <v>20513</v>
      </c>
      <c r="P1288">
        <v>5522</v>
      </c>
      <c r="Q1288" t="s">
        <v>46</v>
      </c>
      <c r="R1288" t="s">
        <v>50</v>
      </c>
      <c r="S1288" t="s">
        <v>56</v>
      </c>
      <c r="T1288">
        <v>5</v>
      </c>
      <c r="U1288" t="str">
        <f t="shared" si="40"/>
        <v>Profit</v>
      </c>
    </row>
    <row r="1289" spans="1:21" x14ac:dyDescent="0.35">
      <c r="A1289" s="4">
        <f t="shared" si="39"/>
        <v>45765</v>
      </c>
      <c r="B1289" t="s">
        <v>23</v>
      </c>
      <c r="C1289" t="s">
        <v>24</v>
      </c>
      <c r="D1289" t="s">
        <v>28</v>
      </c>
      <c r="E1289" t="s">
        <v>34</v>
      </c>
      <c r="F1289" t="s">
        <v>37</v>
      </c>
      <c r="G1289">
        <v>21399</v>
      </c>
      <c r="H1289" t="s">
        <v>41</v>
      </c>
      <c r="I1289" t="s">
        <v>43</v>
      </c>
      <c r="J1289">
        <v>244833</v>
      </c>
      <c r="K1289">
        <v>7</v>
      </c>
      <c r="L1289">
        <v>4072</v>
      </c>
      <c r="M1289">
        <v>0</v>
      </c>
      <c r="N1289">
        <v>47251</v>
      </c>
      <c r="O1289">
        <v>11703</v>
      </c>
      <c r="P1289">
        <v>6003</v>
      </c>
      <c r="Q1289" t="s">
        <v>48</v>
      </c>
      <c r="R1289" t="s">
        <v>52</v>
      </c>
      <c r="S1289" t="s">
        <v>53</v>
      </c>
      <c r="T1289">
        <v>1</v>
      </c>
      <c r="U1289" t="str">
        <f t="shared" si="40"/>
        <v>Profit</v>
      </c>
    </row>
    <row r="1290" spans="1:21" x14ac:dyDescent="0.35">
      <c r="A1290" s="4">
        <f t="shared" si="39"/>
        <v>45765</v>
      </c>
      <c r="B1290" t="s">
        <v>21</v>
      </c>
      <c r="C1290" t="s">
        <v>26</v>
      </c>
      <c r="D1290" t="s">
        <v>29</v>
      </c>
      <c r="E1290" t="s">
        <v>36</v>
      </c>
      <c r="F1290" t="s">
        <v>37</v>
      </c>
      <c r="G1290">
        <v>22685</v>
      </c>
      <c r="H1290" t="s">
        <v>42</v>
      </c>
      <c r="I1290" t="s">
        <v>44</v>
      </c>
      <c r="J1290">
        <v>960886</v>
      </c>
      <c r="K1290">
        <v>2</v>
      </c>
      <c r="L1290">
        <v>1415</v>
      </c>
      <c r="M1290">
        <v>0</v>
      </c>
      <c r="N1290">
        <v>15895</v>
      </c>
      <c r="O1290">
        <v>12241</v>
      </c>
      <c r="P1290">
        <v>8758</v>
      </c>
      <c r="Q1290" t="s">
        <v>48</v>
      </c>
      <c r="R1290" t="s">
        <v>52</v>
      </c>
      <c r="S1290" t="s">
        <v>54</v>
      </c>
      <c r="T1290">
        <v>4</v>
      </c>
      <c r="U1290" t="str">
        <f t="shared" si="40"/>
        <v>Profit</v>
      </c>
    </row>
    <row r="1291" spans="1:21" x14ac:dyDescent="0.35">
      <c r="A1291" s="4">
        <f t="shared" si="39"/>
        <v>45765</v>
      </c>
      <c r="B1291" t="s">
        <v>22</v>
      </c>
      <c r="C1291" t="s">
        <v>25</v>
      </c>
      <c r="D1291" t="s">
        <v>32</v>
      </c>
      <c r="E1291" t="s">
        <v>35</v>
      </c>
      <c r="F1291" t="s">
        <v>37</v>
      </c>
      <c r="G1291">
        <v>97777</v>
      </c>
      <c r="H1291" t="s">
        <v>42</v>
      </c>
      <c r="I1291" t="s">
        <v>45</v>
      </c>
      <c r="J1291">
        <v>888253</v>
      </c>
      <c r="K1291">
        <v>9</v>
      </c>
      <c r="L1291">
        <v>2274</v>
      </c>
      <c r="M1291">
        <v>15</v>
      </c>
      <c r="N1291">
        <v>32496</v>
      </c>
      <c r="O1291">
        <v>5284</v>
      </c>
      <c r="P1291">
        <v>3810</v>
      </c>
      <c r="Q1291" t="s">
        <v>49</v>
      </c>
      <c r="R1291" t="s">
        <v>51</v>
      </c>
      <c r="S1291" t="s">
        <v>55</v>
      </c>
      <c r="T1291">
        <v>2</v>
      </c>
      <c r="U1291" t="str">
        <f t="shared" si="40"/>
        <v>Profit</v>
      </c>
    </row>
    <row r="1292" spans="1:21" x14ac:dyDescent="0.35">
      <c r="A1292" s="4">
        <f t="shared" si="39"/>
        <v>45765</v>
      </c>
      <c r="B1292" t="s">
        <v>22</v>
      </c>
      <c r="C1292" t="s">
        <v>25</v>
      </c>
      <c r="D1292" t="s">
        <v>28</v>
      </c>
      <c r="E1292" t="s">
        <v>36</v>
      </c>
      <c r="F1292" t="s">
        <v>38</v>
      </c>
      <c r="G1292">
        <v>14487</v>
      </c>
      <c r="H1292" t="s">
        <v>42</v>
      </c>
      <c r="I1292" t="s">
        <v>45</v>
      </c>
      <c r="J1292">
        <v>724408</v>
      </c>
      <c r="K1292">
        <v>7</v>
      </c>
      <c r="L1292">
        <v>3865</v>
      </c>
      <c r="M1292">
        <v>15</v>
      </c>
      <c r="N1292">
        <v>31808</v>
      </c>
      <c r="O1292">
        <v>4535</v>
      </c>
      <c r="P1292">
        <v>12403</v>
      </c>
      <c r="Q1292" t="s">
        <v>49</v>
      </c>
      <c r="R1292" t="s">
        <v>51</v>
      </c>
      <c r="S1292" t="s">
        <v>55</v>
      </c>
      <c r="T1292">
        <v>5</v>
      </c>
      <c r="U1292" t="str">
        <f t="shared" si="40"/>
        <v>Profit</v>
      </c>
    </row>
    <row r="1293" spans="1:21" x14ac:dyDescent="0.35">
      <c r="A1293" s="4">
        <f t="shared" si="39"/>
        <v>45765</v>
      </c>
      <c r="B1293" t="s">
        <v>22</v>
      </c>
      <c r="C1293" t="s">
        <v>26</v>
      </c>
      <c r="D1293" t="s">
        <v>31</v>
      </c>
      <c r="E1293" t="s">
        <v>34</v>
      </c>
      <c r="F1293" t="s">
        <v>38</v>
      </c>
      <c r="G1293">
        <v>22018</v>
      </c>
      <c r="H1293" t="s">
        <v>41</v>
      </c>
      <c r="I1293" t="s">
        <v>45</v>
      </c>
      <c r="J1293">
        <v>279718</v>
      </c>
      <c r="K1293">
        <v>7</v>
      </c>
      <c r="L1293">
        <v>650</v>
      </c>
      <c r="M1293">
        <v>10</v>
      </c>
      <c r="N1293">
        <v>14792</v>
      </c>
      <c r="O1293">
        <v>7365</v>
      </c>
      <c r="P1293">
        <v>19384</v>
      </c>
      <c r="Q1293" t="s">
        <v>48</v>
      </c>
      <c r="R1293" t="s">
        <v>50</v>
      </c>
      <c r="S1293" t="s">
        <v>56</v>
      </c>
      <c r="T1293">
        <v>4</v>
      </c>
      <c r="U1293" t="str">
        <f t="shared" si="40"/>
        <v>Profit</v>
      </c>
    </row>
    <row r="1294" spans="1:21" x14ac:dyDescent="0.35">
      <c r="A1294" s="4">
        <f t="shared" si="39"/>
        <v>45765</v>
      </c>
      <c r="B1294" t="s">
        <v>21</v>
      </c>
      <c r="C1294" t="s">
        <v>27</v>
      </c>
      <c r="D1294" t="s">
        <v>30</v>
      </c>
      <c r="E1294" t="s">
        <v>34</v>
      </c>
      <c r="F1294" t="s">
        <v>39</v>
      </c>
      <c r="G1294">
        <v>40825</v>
      </c>
      <c r="H1294" t="s">
        <v>41</v>
      </c>
      <c r="I1294" t="s">
        <v>44</v>
      </c>
      <c r="J1294">
        <v>345851</v>
      </c>
      <c r="K1294">
        <v>1</v>
      </c>
      <c r="L1294">
        <v>3720</v>
      </c>
      <c r="M1294">
        <v>0</v>
      </c>
      <c r="N1294">
        <v>17430</v>
      </c>
      <c r="O1294">
        <v>17283</v>
      </c>
      <c r="P1294">
        <v>-956</v>
      </c>
      <c r="Q1294" t="s">
        <v>48</v>
      </c>
      <c r="R1294" t="s">
        <v>52</v>
      </c>
      <c r="S1294" t="s">
        <v>56</v>
      </c>
      <c r="T1294">
        <v>5</v>
      </c>
      <c r="U1294" t="str">
        <f t="shared" si="40"/>
        <v>Loss</v>
      </c>
    </row>
    <row r="1295" spans="1:21" x14ac:dyDescent="0.35">
      <c r="A1295" s="4">
        <f t="shared" ref="A1295:A1358" si="41">A1283+1</f>
        <v>45765</v>
      </c>
      <c r="B1295" t="s">
        <v>22</v>
      </c>
      <c r="C1295" t="s">
        <v>26</v>
      </c>
      <c r="D1295" t="s">
        <v>29</v>
      </c>
      <c r="E1295" t="s">
        <v>34</v>
      </c>
      <c r="F1295" t="s">
        <v>38</v>
      </c>
      <c r="G1295">
        <v>17750</v>
      </c>
      <c r="H1295" t="s">
        <v>41</v>
      </c>
      <c r="I1295" t="s">
        <v>43</v>
      </c>
      <c r="J1295">
        <v>660488</v>
      </c>
      <c r="K1295">
        <v>9</v>
      </c>
      <c r="L1295">
        <v>3521</v>
      </c>
      <c r="M1295">
        <v>5</v>
      </c>
      <c r="N1295">
        <v>41130</v>
      </c>
      <c r="O1295">
        <v>16298</v>
      </c>
      <c r="P1295">
        <v>11589</v>
      </c>
      <c r="Q1295" t="s">
        <v>48</v>
      </c>
      <c r="R1295" t="s">
        <v>52</v>
      </c>
      <c r="S1295" t="s">
        <v>54</v>
      </c>
      <c r="T1295">
        <v>5</v>
      </c>
      <c r="U1295" t="str">
        <f t="shared" si="40"/>
        <v>Profit</v>
      </c>
    </row>
    <row r="1296" spans="1:21" x14ac:dyDescent="0.35">
      <c r="A1296" s="4">
        <f t="shared" si="41"/>
        <v>45765</v>
      </c>
      <c r="B1296" t="s">
        <v>21</v>
      </c>
      <c r="C1296" t="s">
        <v>26</v>
      </c>
      <c r="D1296" t="s">
        <v>32</v>
      </c>
      <c r="E1296" t="s">
        <v>36</v>
      </c>
      <c r="F1296" t="s">
        <v>37</v>
      </c>
      <c r="G1296">
        <v>68956</v>
      </c>
      <c r="H1296" t="s">
        <v>42</v>
      </c>
      <c r="I1296" t="s">
        <v>44</v>
      </c>
      <c r="J1296">
        <v>970321</v>
      </c>
      <c r="K1296">
        <v>9</v>
      </c>
      <c r="L1296">
        <v>4737</v>
      </c>
      <c r="M1296">
        <v>20</v>
      </c>
      <c r="N1296">
        <v>44500</v>
      </c>
      <c r="O1296">
        <v>1352</v>
      </c>
      <c r="P1296">
        <v>6984</v>
      </c>
      <c r="Q1296" t="s">
        <v>48</v>
      </c>
      <c r="R1296" t="s">
        <v>52</v>
      </c>
      <c r="S1296" t="s">
        <v>53</v>
      </c>
      <c r="T1296">
        <v>1</v>
      </c>
      <c r="U1296" t="str">
        <f t="shared" si="40"/>
        <v>Profit</v>
      </c>
    </row>
    <row r="1297" spans="1:21" x14ac:dyDescent="0.35">
      <c r="A1297" s="4">
        <f t="shared" si="41"/>
        <v>45765</v>
      </c>
      <c r="B1297" t="s">
        <v>23</v>
      </c>
      <c r="C1297" t="s">
        <v>27</v>
      </c>
      <c r="D1297" t="s">
        <v>33</v>
      </c>
      <c r="E1297" t="s">
        <v>36</v>
      </c>
      <c r="F1297" t="s">
        <v>37</v>
      </c>
      <c r="G1297">
        <v>60229</v>
      </c>
      <c r="H1297" t="s">
        <v>41</v>
      </c>
      <c r="I1297" t="s">
        <v>44</v>
      </c>
      <c r="J1297">
        <v>279322</v>
      </c>
      <c r="K1297">
        <v>2</v>
      </c>
      <c r="L1297">
        <v>4317</v>
      </c>
      <c r="M1297">
        <v>20</v>
      </c>
      <c r="N1297">
        <v>8308</v>
      </c>
      <c r="O1297">
        <v>4122</v>
      </c>
      <c r="P1297">
        <v>-1383</v>
      </c>
      <c r="Q1297" t="s">
        <v>49</v>
      </c>
      <c r="R1297" t="s">
        <v>50</v>
      </c>
      <c r="S1297" t="s">
        <v>54</v>
      </c>
      <c r="T1297">
        <v>2</v>
      </c>
      <c r="U1297" t="str">
        <f t="shared" si="40"/>
        <v>Loss</v>
      </c>
    </row>
    <row r="1298" spans="1:21" x14ac:dyDescent="0.35">
      <c r="A1298" s="4">
        <f t="shared" si="41"/>
        <v>45766</v>
      </c>
      <c r="B1298" t="s">
        <v>20</v>
      </c>
      <c r="C1298" t="s">
        <v>25</v>
      </c>
      <c r="D1298" t="s">
        <v>33</v>
      </c>
      <c r="E1298" t="s">
        <v>34</v>
      </c>
      <c r="F1298" t="s">
        <v>38</v>
      </c>
      <c r="G1298">
        <v>93220</v>
      </c>
      <c r="H1298" t="s">
        <v>42</v>
      </c>
      <c r="I1298" t="s">
        <v>45</v>
      </c>
      <c r="J1298">
        <v>446448</v>
      </c>
      <c r="K1298">
        <v>9</v>
      </c>
      <c r="L1298">
        <v>1570</v>
      </c>
      <c r="M1298">
        <v>20</v>
      </c>
      <c r="N1298">
        <v>5584</v>
      </c>
      <c r="O1298">
        <v>6207</v>
      </c>
      <c r="P1298">
        <v>11447</v>
      </c>
      <c r="Q1298" t="s">
        <v>46</v>
      </c>
      <c r="R1298" t="s">
        <v>50</v>
      </c>
      <c r="S1298" t="s">
        <v>54</v>
      </c>
      <c r="T1298">
        <v>3</v>
      </c>
      <c r="U1298" t="str">
        <f t="shared" si="40"/>
        <v>Profit</v>
      </c>
    </row>
    <row r="1299" spans="1:21" x14ac:dyDescent="0.35">
      <c r="A1299" s="4">
        <f t="shared" si="41"/>
        <v>45766</v>
      </c>
      <c r="B1299" t="s">
        <v>22</v>
      </c>
      <c r="C1299" t="s">
        <v>24</v>
      </c>
      <c r="D1299" t="s">
        <v>28</v>
      </c>
      <c r="E1299" t="s">
        <v>35</v>
      </c>
      <c r="F1299" t="s">
        <v>38</v>
      </c>
      <c r="G1299">
        <v>53118</v>
      </c>
      <c r="H1299" t="s">
        <v>41</v>
      </c>
      <c r="I1299" t="s">
        <v>44</v>
      </c>
      <c r="J1299">
        <v>398591</v>
      </c>
      <c r="K1299">
        <v>2</v>
      </c>
      <c r="L1299">
        <v>3943</v>
      </c>
      <c r="M1299">
        <v>15</v>
      </c>
      <c r="N1299">
        <v>33088</v>
      </c>
      <c r="O1299">
        <v>15823</v>
      </c>
      <c r="P1299">
        <v>15216</v>
      </c>
      <c r="Q1299" t="s">
        <v>48</v>
      </c>
      <c r="R1299" t="s">
        <v>52</v>
      </c>
      <c r="S1299" t="s">
        <v>55</v>
      </c>
      <c r="T1299">
        <v>3</v>
      </c>
      <c r="U1299" t="str">
        <f t="shared" si="40"/>
        <v>Profit</v>
      </c>
    </row>
    <row r="1300" spans="1:21" x14ac:dyDescent="0.35">
      <c r="A1300" s="4">
        <f t="shared" si="41"/>
        <v>45766</v>
      </c>
      <c r="B1300" t="s">
        <v>22</v>
      </c>
      <c r="C1300" t="s">
        <v>26</v>
      </c>
      <c r="D1300" t="s">
        <v>30</v>
      </c>
      <c r="E1300" t="s">
        <v>35</v>
      </c>
      <c r="F1300" t="s">
        <v>37</v>
      </c>
      <c r="G1300">
        <v>69615</v>
      </c>
      <c r="H1300" t="s">
        <v>42</v>
      </c>
      <c r="I1300" t="s">
        <v>44</v>
      </c>
      <c r="J1300">
        <v>784544</v>
      </c>
      <c r="K1300">
        <v>2</v>
      </c>
      <c r="L1300">
        <v>4689</v>
      </c>
      <c r="M1300">
        <v>0</v>
      </c>
      <c r="N1300">
        <v>5519</v>
      </c>
      <c r="O1300">
        <v>19415</v>
      </c>
      <c r="P1300">
        <v>14560</v>
      </c>
      <c r="Q1300" t="s">
        <v>47</v>
      </c>
      <c r="R1300" t="s">
        <v>52</v>
      </c>
      <c r="S1300" t="s">
        <v>55</v>
      </c>
      <c r="T1300">
        <v>3</v>
      </c>
      <c r="U1300" t="str">
        <f t="shared" si="40"/>
        <v>Profit</v>
      </c>
    </row>
    <row r="1301" spans="1:21" x14ac:dyDescent="0.35">
      <c r="A1301" s="4">
        <f t="shared" si="41"/>
        <v>45766</v>
      </c>
      <c r="B1301" t="s">
        <v>23</v>
      </c>
      <c r="C1301" t="s">
        <v>27</v>
      </c>
      <c r="D1301" t="s">
        <v>33</v>
      </c>
      <c r="E1301" t="s">
        <v>36</v>
      </c>
      <c r="F1301" t="s">
        <v>37</v>
      </c>
      <c r="G1301">
        <v>89946</v>
      </c>
      <c r="H1301" t="s">
        <v>42</v>
      </c>
      <c r="I1301" t="s">
        <v>45</v>
      </c>
      <c r="J1301">
        <v>542970</v>
      </c>
      <c r="K1301">
        <v>8</v>
      </c>
      <c r="L1301">
        <v>1260</v>
      </c>
      <c r="M1301">
        <v>0</v>
      </c>
      <c r="N1301">
        <v>49111</v>
      </c>
      <c r="O1301">
        <v>26435</v>
      </c>
      <c r="P1301">
        <v>2607</v>
      </c>
      <c r="Q1301" t="s">
        <v>47</v>
      </c>
      <c r="R1301" t="s">
        <v>50</v>
      </c>
      <c r="S1301" t="s">
        <v>53</v>
      </c>
      <c r="T1301">
        <v>4</v>
      </c>
      <c r="U1301" t="str">
        <f t="shared" si="40"/>
        <v>Profit</v>
      </c>
    </row>
    <row r="1302" spans="1:21" x14ac:dyDescent="0.35">
      <c r="A1302" s="4">
        <f t="shared" si="41"/>
        <v>45766</v>
      </c>
      <c r="B1302" t="s">
        <v>20</v>
      </c>
      <c r="C1302" t="s">
        <v>26</v>
      </c>
      <c r="D1302" t="s">
        <v>28</v>
      </c>
      <c r="E1302" t="s">
        <v>36</v>
      </c>
      <c r="F1302" t="s">
        <v>40</v>
      </c>
      <c r="G1302">
        <v>67290</v>
      </c>
      <c r="H1302" t="s">
        <v>41</v>
      </c>
      <c r="I1302" t="s">
        <v>45</v>
      </c>
      <c r="J1302">
        <v>510027</v>
      </c>
      <c r="K1302">
        <v>3</v>
      </c>
      <c r="L1302">
        <v>4951</v>
      </c>
      <c r="M1302">
        <v>5</v>
      </c>
      <c r="N1302">
        <v>42555</v>
      </c>
      <c r="O1302">
        <v>3926</v>
      </c>
      <c r="P1302">
        <v>7120</v>
      </c>
      <c r="Q1302" t="s">
        <v>47</v>
      </c>
      <c r="R1302" t="s">
        <v>50</v>
      </c>
      <c r="S1302" t="s">
        <v>55</v>
      </c>
      <c r="T1302">
        <v>3</v>
      </c>
      <c r="U1302" t="str">
        <f t="shared" si="40"/>
        <v>Profit</v>
      </c>
    </row>
    <row r="1303" spans="1:21" x14ac:dyDescent="0.35">
      <c r="A1303" s="4">
        <f t="shared" si="41"/>
        <v>45766</v>
      </c>
      <c r="B1303" t="s">
        <v>21</v>
      </c>
      <c r="C1303" t="s">
        <v>27</v>
      </c>
      <c r="D1303" t="s">
        <v>31</v>
      </c>
      <c r="E1303" t="s">
        <v>34</v>
      </c>
      <c r="F1303" t="s">
        <v>39</v>
      </c>
      <c r="G1303">
        <v>25105</v>
      </c>
      <c r="H1303" t="s">
        <v>42</v>
      </c>
      <c r="I1303" t="s">
        <v>44</v>
      </c>
      <c r="J1303">
        <v>257667</v>
      </c>
      <c r="K1303">
        <v>3</v>
      </c>
      <c r="L1303">
        <v>3239</v>
      </c>
      <c r="M1303">
        <v>15</v>
      </c>
      <c r="N1303">
        <v>11597</v>
      </c>
      <c r="O1303">
        <v>29838</v>
      </c>
      <c r="P1303">
        <v>-1195</v>
      </c>
      <c r="Q1303" t="s">
        <v>49</v>
      </c>
      <c r="R1303" t="s">
        <v>51</v>
      </c>
      <c r="S1303" t="s">
        <v>53</v>
      </c>
      <c r="T1303">
        <v>2</v>
      </c>
      <c r="U1303" t="str">
        <f t="shared" si="40"/>
        <v>Loss</v>
      </c>
    </row>
    <row r="1304" spans="1:21" x14ac:dyDescent="0.35">
      <c r="A1304" s="4">
        <f t="shared" si="41"/>
        <v>45766</v>
      </c>
      <c r="B1304" t="s">
        <v>20</v>
      </c>
      <c r="C1304" t="s">
        <v>24</v>
      </c>
      <c r="D1304" t="s">
        <v>28</v>
      </c>
      <c r="E1304" t="s">
        <v>36</v>
      </c>
      <c r="F1304" t="s">
        <v>38</v>
      </c>
      <c r="G1304">
        <v>28913</v>
      </c>
      <c r="H1304" t="s">
        <v>41</v>
      </c>
      <c r="I1304" t="s">
        <v>45</v>
      </c>
      <c r="J1304">
        <v>715856</v>
      </c>
      <c r="K1304">
        <v>7</v>
      </c>
      <c r="L1304">
        <v>2517</v>
      </c>
      <c r="M1304">
        <v>5</v>
      </c>
      <c r="N1304">
        <v>42317</v>
      </c>
      <c r="O1304">
        <v>6825</v>
      </c>
      <c r="P1304">
        <v>8999</v>
      </c>
      <c r="Q1304" t="s">
        <v>48</v>
      </c>
      <c r="R1304" t="s">
        <v>51</v>
      </c>
      <c r="S1304" t="s">
        <v>55</v>
      </c>
      <c r="T1304">
        <v>3</v>
      </c>
      <c r="U1304" t="str">
        <f t="shared" si="40"/>
        <v>Profit</v>
      </c>
    </row>
    <row r="1305" spans="1:21" x14ac:dyDescent="0.35">
      <c r="A1305" s="4">
        <f t="shared" si="41"/>
        <v>45766</v>
      </c>
      <c r="B1305" t="s">
        <v>23</v>
      </c>
      <c r="C1305" t="s">
        <v>24</v>
      </c>
      <c r="D1305" t="s">
        <v>28</v>
      </c>
      <c r="E1305" t="s">
        <v>36</v>
      </c>
      <c r="F1305" t="s">
        <v>39</v>
      </c>
      <c r="G1305">
        <v>59515</v>
      </c>
      <c r="H1305" t="s">
        <v>41</v>
      </c>
      <c r="I1305" t="s">
        <v>43</v>
      </c>
      <c r="J1305">
        <v>992934</v>
      </c>
      <c r="K1305">
        <v>6</v>
      </c>
      <c r="L1305">
        <v>1416</v>
      </c>
      <c r="M1305">
        <v>0</v>
      </c>
      <c r="N1305">
        <v>4013</v>
      </c>
      <c r="O1305">
        <v>5044</v>
      </c>
      <c r="P1305">
        <v>-677</v>
      </c>
      <c r="Q1305" t="s">
        <v>49</v>
      </c>
      <c r="R1305" t="s">
        <v>51</v>
      </c>
      <c r="S1305" t="s">
        <v>53</v>
      </c>
      <c r="T1305">
        <v>5</v>
      </c>
      <c r="U1305" t="str">
        <f t="shared" si="40"/>
        <v>Loss</v>
      </c>
    </row>
    <row r="1306" spans="1:21" x14ac:dyDescent="0.35">
      <c r="A1306" s="4">
        <f t="shared" si="41"/>
        <v>45766</v>
      </c>
      <c r="B1306" t="s">
        <v>23</v>
      </c>
      <c r="C1306" t="s">
        <v>25</v>
      </c>
      <c r="D1306" t="s">
        <v>28</v>
      </c>
      <c r="E1306" t="s">
        <v>34</v>
      </c>
      <c r="F1306" t="s">
        <v>37</v>
      </c>
      <c r="G1306">
        <v>57342</v>
      </c>
      <c r="H1306" t="s">
        <v>41</v>
      </c>
      <c r="I1306" t="s">
        <v>43</v>
      </c>
      <c r="J1306">
        <v>728855</v>
      </c>
      <c r="K1306">
        <v>7</v>
      </c>
      <c r="L1306">
        <v>4443</v>
      </c>
      <c r="M1306">
        <v>20</v>
      </c>
      <c r="N1306">
        <v>35215</v>
      </c>
      <c r="O1306">
        <v>13388</v>
      </c>
      <c r="P1306">
        <v>16181</v>
      </c>
      <c r="Q1306" t="s">
        <v>47</v>
      </c>
      <c r="R1306" t="s">
        <v>52</v>
      </c>
      <c r="S1306" t="s">
        <v>53</v>
      </c>
      <c r="T1306">
        <v>5</v>
      </c>
      <c r="U1306" t="str">
        <f t="shared" si="40"/>
        <v>Profit</v>
      </c>
    </row>
    <row r="1307" spans="1:21" x14ac:dyDescent="0.35">
      <c r="A1307" s="4">
        <f t="shared" si="41"/>
        <v>45766</v>
      </c>
      <c r="B1307" t="s">
        <v>20</v>
      </c>
      <c r="C1307" t="s">
        <v>27</v>
      </c>
      <c r="D1307" t="s">
        <v>32</v>
      </c>
      <c r="E1307" t="s">
        <v>34</v>
      </c>
      <c r="F1307" t="s">
        <v>39</v>
      </c>
      <c r="G1307">
        <v>62184</v>
      </c>
      <c r="H1307" t="s">
        <v>41</v>
      </c>
      <c r="I1307" t="s">
        <v>43</v>
      </c>
      <c r="J1307">
        <v>610338</v>
      </c>
      <c r="K1307">
        <v>6</v>
      </c>
      <c r="L1307">
        <v>3960</v>
      </c>
      <c r="M1307">
        <v>15</v>
      </c>
      <c r="N1307">
        <v>20104</v>
      </c>
      <c r="O1307">
        <v>25265</v>
      </c>
      <c r="P1307">
        <v>-977</v>
      </c>
      <c r="Q1307" t="s">
        <v>46</v>
      </c>
      <c r="R1307" t="s">
        <v>52</v>
      </c>
      <c r="S1307" t="s">
        <v>56</v>
      </c>
      <c r="T1307">
        <v>5</v>
      </c>
      <c r="U1307" t="str">
        <f t="shared" si="40"/>
        <v>Loss</v>
      </c>
    </row>
    <row r="1308" spans="1:21" x14ac:dyDescent="0.35">
      <c r="A1308" s="4">
        <f t="shared" si="41"/>
        <v>45766</v>
      </c>
      <c r="B1308" t="s">
        <v>21</v>
      </c>
      <c r="C1308" t="s">
        <v>27</v>
      </c>
      <c r="D1308" t="s">
        <v>28</v>
      </c>
      <c r="E1308" t="s">
        <v>36</v>
      </c>
      <c r="F1308" t="s">
        <v>38</v>
      </c>
      <c r="G1308">
        <v>93247</v>
      </c>
      <c r="H1308" t="s">
        <v>41</v>
      </c>
      <c r="I1308" t="s">
        <v>43</v>
      </c>
      <c r="J1308">
        <v>904189</v>
      </c>
      <c r="K1308">
        <v>9</v>
      </c>
      <c r="L1308">
        <v>1992</v>
      </c>
      <c r="M1308">
        <v>15</v>
      </c>
      <c r="N1308">
        <v>30443</v>
      </c>
      <c r="O1308">
        <v>24975</v>
      </c>
      <c r="P1308">
        <v>11778</v>
      </c>
      <c r="Q1308" t="s">
        <v>47</v>
      </c>
      <c r="R1308" t="s">
        <v>52</v>
      </c>
      <c r="S1308" t="s">
        <v>54</v>
      </c>
      <c r="T1308">
        <v>3</v>
      </c>
      <c r="U1308" t="str">
        <f t="shared" si="40"/>
        <v>Profit</v>
      </c>
    </row>
    <row r="1309" spans="1:21" x14ac:dyDescent="0.35">
      <c r="A1309" s="4">
        <f t="shared" si="41"/>
        <v>45766</v>
      </c>
      <c r="B1309" t="s">
        <v>21</v>
      </c>
      <c r="C1309" t="s">
        <v>25</v>
      </c>
      <c r="D1309" t="s">
        <v>29</v>
      </c>
      <c r="E1309" t="s">
        <v>35</v>
      </c>
      <c r="F1309" t="s">
        <v>38</v>
      </c>
      <c r="G1309">
        <v>70506</v>
      </c>
      <c r="H1309" t="s">
        <v>42</v>
      </c>
      <c r="I1309" t="s">
        <v>43</v>
      </c>
      <c r="J1309">
        <v>207136</v>
      </c>
      <c r="K1309">
        <v>2</v>
      </c>
      <c r="L1309">
        <v>4121</v>
      </c>
      <c r="M1309">
        <v>15</v>
      </c>
      <c r="N1309">
        <v>15465</v>
      </c>
      <c r="O1309">
        <v>5620</v>
      </c>
      <c r="P1309">
        <v>5972</v>
      </c>
      <c r="Q1309" t="s">
        <v>48</v>
      </c>
      <c r="R1309" t="s">
        <v>50</v>
      </c>
      <c r="S1309" t="s">
        <v>54</v>
      </c>
      <c r="T1309">
        <v>2</v>
      </c>
      <c r="U1309" t="str">
        <f t="shared" si="40"/>
        <v>Profit</v>
      </c>
    </row>
    <row r="1310" spans="1:21" x14ac:dyDescent="0.35">
      <c r="A1310" s="4">
        <f t="shared" si="41"/>
        <v>45767</v>
      </c>
      <c r="B1310" t="s">
        <v>22</v>
      </c>
      <c r="C1310" t="s">
        <v>25</v>
      </c>
      <c r="D1310" t="s">
        <v>28</v>
      </c>
      <c r="E1310" t="s">
        <v>36</v>
      </c>
      <c r="F1310" t="s">
        <v>39</v>
      </c>
      <c r="G1310">
        <v>34967</v>
      </c>
      <c r="H1310" t="s">
        <v>41</v>
      </c>
      <c r="I1310" t="s">
        <v>45</v>
      </c>
      <c r="J1310">
        <v>326401</v>
      </c>
      <c r="K1310">
        <v>8</v>
      </c>
      <c r="L1310">
        <v>1226</v>
      </c>
      <c r="M1310">
        <v>20</v>
      </c>
      <c r="N1310">
        <v>22477</v>
      </c>
      <c r="O1310">
        <v>2170</v>
      </c>
      <c r="P1310">
        <v>-3141</v>
      </c>
      <c r="Q1310" t="s">
        <v>46</v>
      </c>
      <c r="R1310" t="s">
        <v>51</v>
      </c>
      <c r="S1310" t="s">
        <v>54</v>
      </c>
      <c r="T1310">
        <v>2</v>
      </c>
      <c r="U1310" t="str">
        <f t="shared" si="40"/>
        <v>Loss</v>
      </c>
    </row>
    <row r="1311" spans="1:21" x14ac:dyDescent="0.35">
      <c r="A1311" s="4">
        <f t="shared" si="41"/>
        <v>45767</v>
      </c>
      <c r="B1311" t="s">
        <v>21</v>
      </c>
      <c r="C1311" t="s">
        <v>27</v>
      </c>
      <c r="D1311" t="s">
        <v>32</v>
      </c>
      <c r="E1311" t="s">
        <v>35</v>
      </c>
      <c r="F1311" t="s">
        <v>38</v>
      </c>
      <c r="G1311">
        <v>46023</v>
      </c>
      <c r="H1311" t="s">
        <v>42</v>
      </c>
      <c r="I1311" t="s">
        <v>45</v>
      </c>
      <c r="J1311">
        <v>292421</v>
      </c>
      <c r="K1311">
        <v>6</v>
      </c>
      <c r="L1311">
        <v>2109</v>
      </c>
      <c r="M1311">
        <v>15</v>
      </c>
      <c r="N1311">
        <v>2033</v>
      </c>
      <c r="O1311">
        <v>16505</v>
      </c>
      <c r="P1311">
        <v>8985</v>
      </c>
      <c r="Q1311" t="s">
        <v>46</v>
      </c>
      <c r="R1311" t="s">
        <v>50</v>
      </c>
      <c r="S1311" t="s">
        <v>55</v>
      </c>
      <c r="T1311">
        <v>3</v>
      </c>
      <c r="U1311" t="str">
        <f t="shared" si="40"/>
        <v>Profit</v>
      </c>
    </row>
    <row r="1312" spans="1:21" x14ac:dyDescent="0.35">
      <c r="A1312" s="4">
        <f t="shared" si="41"/>
        <v>45767</v>
      </c>
      <c r="B1312" t="s">
        <v>20</v>
      </c>
      <c r="C1312" t="s">
        <v>25</v>
      </c>
      <c r="D1312" t="s">
        <v>32</v>
      </c>
      <c r="E1312" t="s">
        <v>35</v>
      </c>
      <c r="F1312" t="s">
        <v>40</v>
      </c>
      <c r="G1312">
        <v>64288</v>
      </c>
      <c r="H1312" t="s">
        <v>41</v>
      </c>
      <c r="I1312" t="s">
        <v>43</v>
      </c>
      <c r="J1312">
        <v>793290</v>
      </c>
      <c r="K1312">
        <v>4</v>
      </c>
      <c r="L1312">
        <v>1439</v>
      </c>
      <c r="M1312">
        <v>10</v>
      </c>
      <c r="N1312">
        <v>29487</v>
      </c>
      <c r="O1312">
        <v>6640</v>
      </c>
      <c r="P1312">
        <v>1441</v>
      </c>
      <c r="Q1312" t="s">
        <v>46</v>
      </c>
      <c r="R1312" t="s">
        <v>50</v>
      </c>
      <c r="S1312" t="s">
        <v>56</v>
      </c>
      <c r="T1312">
        <v>2</v>
      </c>
      <c r="U1312" t="str">
        <f t="shared" si="40"/>
        <v>Profit</v>
      </c>
    </row>
    <row r="1313" spans="1:21" x14ac:dyDescent="0.35">
      <c r="A1313" s="4">
        <f t="shared" si="41"/>
        <v>45767</v>
      </c>
      <c r="B1313" t="s">
        <v>23</v>
      </c>
      <c r="C1313" t="s">
        <v>24</v>
      </c>
      <c r="D1313" t="s">
        <v>31</v>
      </c>
      <c r="E1313" t="s">
        <v>35</v>
      </c>
      <c r="F1313" t="s">
        <v>37</v>
      </c>
      <c r="G1313">
        <v>36622</v>
      </c>
      <c r="H1313" t="s">
        <v>42</v>
      </c>
      <c r="I1313" t="s">
        <v>43</v>
      </c>
      <c r="J1313">
        <v>716630</v>
      </c>
      <c r="K1313">
        <v>6</v>
      </c>
      <c r="L1313">
        <v>587</v>
      </c>
      <c r="M1313">
        <v>15</v>
      </c>
      <c r="N1313">
        <v>3403</v>
      </c>
      <c r="O1313">
        <v>27704</v>
      </c>
      <c r="P1313">
        <v>16928</v>
      </c>
      <c r="Q1313" t="s">
        <v>47</v>
      </c>
      <c r="R1313" t="s">
        <v>50</v>
      </c>
      <c r="S1313" t="s">
        <v>53</v>
      </c>
      <c r="T1313">
        <v>3</v>
      </c>
      <c r="U1313" t="str">
        <f t="shared" si="40"/>
        <v>Profit</v>
      </c>
    </row>
    <row r="1314" spans="1:21" x14ac:dyDescent="0.35">
      <c r="A1314" s="4">
        <f t="shared" si="41"/>
        <v>45767</v>
      </c>
      <c r="B1314" t="s">
        <v>22</v>
      </c>
      <c r="C1314" t="s">
        <v>26</v>
      </c>
      <c r="D1314" t="s">
        <v>30</v>
      </c>
      <c r="E1314" t="s">
        <v>34</v>
      </c>
      <c r="F1314" t="s">
        <v>37</v>
      </c>
      <c r="G1314">
        <v>55201</v>
      </c>
      <c r="H1314" t="s">
        <v>42</v>
      </c>
      <c r="I1314" t="s">
        <v>43</v>
      </c>
      <c r="J1314">
        <v>188760</v>
      </c>
      <c r="K1314">
        <v>6</v>
      </c>
      <c r="L1314">
        <v>1062</v>
      </c>
      <c r="M1314">
        <v>20</v>
      </c>
      <c r="N1314">
        <v>5219</v>
      </c>
      <c r="O1314">
        <v>28203</v>
      </c>
      <c r="P1314">
        <v>12404</v>
      </c>
      <c r="Q1314" t="s">
        <v>49</v>
      </c>
      <c r="R1314" t="s">
        <v>52</v>
      </c>
      <c r="S1314" t="s">
        <v>53</v>
      </c>
      <c r="T1314">
        <v>2</v>
      </c>
      <c r="U1314" t="str">
        <f t="shared" si="40"/>
        <v>Profit</v>
      </c>
    </row>
    <row r="1315" spans="1:21" x14ac:dyDescent="0.35">
      <c r="A1315" s="4">
        <f t="shared" si="41"/>
        <v>45767</v>
      </c>
      <c r="B1315" t="s">
        <v>22</v>
      </c>
      <c r="C1315" t="s">
        <v>24</v>
      </c>
      <c r="D1315" t="s">
        <v>33</v>
      </c>
      <c r="E1315" t="s">
        <v>34</v>
      </c>
      <c r="F1315" t="s">
        <v>38</v>
      </c>
      <c r="G1315">
        <v>85033</v>
      </c>
      <c r="H1315" t="s">
        <v>41</v>
      </c>
      <c r="I1315" t="s">
        <v>45</v>
      </c>
      <c r="J1315">
        <v>587988</v>
      </c>
      <c r="K1315">
        <v>3</v>
      </c>
      <c r="L1315">
        <v>1768</v>
      </c>
      <c r="M1315">
        <v>15</v>
      </c>
      <c r="N1315">
        <v>10077</v>
      </c>
      <c r="O1315">
        <v>5917</v>
      </c>
      <c r="P1315">
        <v>18288</v>
      </c>
      <c r="Q1315" t="s">
        <v>47</v>
      </c>
      <c r="R1315" t="s">
        <v>52</v>
      </c>
      <c r="S1315" t="s">
        <v>53</v>
      </c>
      <c r="T1315">
        <v>1</v>
      </c>
      <c r="U1315" t="str">
        <f t="shared" si="40"/>
        <v>Profit</v>
      </c>
    </row>
    <row r="1316" spans="1:21" x14ac:dyDescent="0.35">
      <c r="A1316" s="4">
        <f t="shared" si="41"/>
        <v>45767</v>
      </c>
      <c r="B1316" t="s">
        <v>23</v>
      </c>
      <c r="C1316" t="s">
        <v>25</v>
      </c>
      <c r="D1316" t="s">
        <v>33</v>
      </c>
      <c r="E1316" t="s">
        <v>34</v>
      </c>
      <c r="F1316" t="s">
        <v>37</v>
      </c>
      <c r="G1316">
        <v>26350</v>
      </c>
      <c r="H1316" t="s">
        <v>42</v>
      </c>
      <c r="I1316" t="s">
        <v>45</v>
      </c>
      <c r="J1316">
        <v>234883</v>
      </c>
      <c r="K1316">
        <v>8</v>
      </c>
      <c r="L1316">
        <v>1990</v>
      </c>
      <c r="M1316">
        <v>10</v>
      </c>
      <c r="N1316">
        <v>4710</v>
      </c>
      <c r="O1316">
        <v>22629</v>
      </c>
      <c r="P1316">
        <v>10037</v>
      </c>
      <c r="Q1316" t="s">
        <v>48</v>
      </c>
      <c r="R1316" t="s">
        <v>50</v>
      </c>
      <c r="S1316" t="s">
        <v>55</v>
      </c>
      <c r="T1316">
        <v>1</v>
      </c>
      <c r="U1316" t="str">
        <f t="shared" si="40"/>
        <v>Profit</v>
      </c>
    </row>
    <row r="1317" spans="1:21" x14ac:dyDescent="0.35">
      <c r="A1317" s="4">
        <f t="shared" si="41"/>
        <v>45767</v>
      </c>
      <c r="B1317" t="s">
        <v>21</v>
      </c>
      <c r="C1317" t="s">
        <v>27</v>
      </c>
      <c r="D1317" t="s">
        <v>28</v>
      </c>
      <c r="E1317" t="s">
        <v>36</v>
      </c>
      <c r="F1317" t="s">
        <v>40</v>
      </c>
      <c r="G1317">
        <v>64820</v>
      </c>
      <c r="H1317" t="s">
        <v>41</v>
      </c>
      <c r="I1317" t="s">
        <v>44</v>
      </c>
      <c r="J1317">
        <v>785728</v>
      </c>
      <c r="K1317">
        <v>5</v>
      </c>
      <c r="L1317">
        <v>3579</v>
      </c>
      <c r="M1317">
        <v>10</v>
      </c>
      <c r="N1317">
        <v>28178</v>
      </c>
      <c r="O1317">
        <v>12825</v>
      </c>
      <c r="P1317">
        <v>14856</v>
      </c>
      <c r="Q1317" t="s">
        <v>46</v>
      </c>
      <c r="R1317" t="s">
        <v>51</v>
      </c>
      <c r="S1317" t="s">
        <v>54</v>
      </c>
      <c r="T1317">
        <v>2</v>
      </c>
      <c r="U1317" t="str">
        <f t="shared" si="40"/>
        <v>Profit</v>
      </c>
    </row>
    <row r="1318" spans="1:21" x14ac:dyDescent="0.35">
      <c r="A1318" s="4">
        <f t="shared" si="41"/>
        <v>45767</v>
      </c>
      <c r="B1318" t="s">
        <v>23</v>
      </c>
      <c r="C1318" t="s">
        <v>27</v>
      </c>
      <c r="D1318" t="s">
        <v>31</v>
      </c>
      <c r="E1318" t="s">
        <v>34</v>
      </c>
      <c r="F1318" t="s">
        <v>38</v>
      </c>
      <c r="G1318">
        <v>58709</v>
      </c>
      <c r="H1318" t="s">
        <v>41</v>
      </c>
      <c r="I1318" t="s">
        <v>44</v>
      </c>
      <c r="J1318">
        <v>501853</v>
      </c>
      <c r="K1318">
        <v>4</v>
      </c>
      <c r="L1318">
        <v>2072</v>
      </c>
      <c r="M1318">
        <v>15</v>
      </c>
      <c r="N1318">
        <v>48994</v>
      </c>
      <c r="O1318">
        <v>27181</v>
      </c>
      <c r="P1318">
        <v>2747</v>
      </c>
      <c r="Q1318" t="s">
        <v>49</v>
      </c>
      <c r="R1318" t="s">
        <v>52</v>
      </c>
      <c r="S1318" t="s">
        <v>56</v>
      </c>
      <c r="T1318">
        <v>5</v>
      </c>
      <c r="U1318" t="str">
        <f t="shared" si="40"/>
        <v>Profit</v>
      </c>
    </row>
    <row r="1319" spans="1:21" x14ac:dyDescent="0.35">
      <c r="A1319" s="4">
        <f t="shared" si="41"/>
        <v>45767</v>
      </c>
      <c r="B1319" t="s">
        <v>21</v>
      </c>
      <c r="C1319" t="s">
        <v>24</v>
      </c>
      <c r="D1319" t="s">
        <v>28</v>
      </c>
      <c r="E1319" t="s">
        <v>34</v>
      </c>
      <c r="F1319" t="s">
        <v>40</v>
      </c>
      <c r="G1319">
        <v>98232</v>
      </c>
      <c r="H1319" t="s">
        <v>41</v>
      </c>
      <c r="I1319" t="s">
        <v>44</v>
      </c>
      <c r="J1319">
        <v>898565</v>
      </c>
      <c r="K1319">
        <v>2</v>
      </c>
      <c r="L1319">
        <v>3671</v>
      </c>
      <c r="M1319">
        <v>0</v>
      </c>
      <c r="N1319">
        <v>47645</v>
      </c>
      <c r="O1319">
        <v>8306</v>
      </c>
      <c r="P1319">
        <v>517</v>
      </c>
      <c r="Q1319" t="s">
        <v>49</v>
      </c>
      <c r="R1319" t="s">
        <v>52</v>
      </c>
      <c r="S1319" t="s">
        <v>53</v>
      </c>
      <c r="T1319">
        <v>1</v>
      </c>
      <c r="U1319" t="str">
        <f t="shared" si="40"/>
        <v>Profit</v>
      </c>
    </row>
    <row r="1320" spans="1:21" x14ac:dyDescent="0.35">
      <c r="A1320" s="4">
        <f t="shared" si="41"/>
        <v>45767</v>
      </c>
      <c r="B1320" t="s">
        <v>23</v>
      </c>
      <c r="C1320" t="s">
        <v>27</v>
      </c>
      <c r="D1320" t="s">
        <v>33</v>
      </c>
      <c r="E1320" t="s">
        <v>36</v>
      </c>
      <c r="F1320" t="s">
        <v>40</v>
      </c>
      <c r="G1320">
        <v>37470</v>
      </c>
      <c r="H1320" t="s">
        <v>42</v>
      </c>
      <c r="I1320" t="s">
        <v>44</v>
      </c>
      <c r="J1320">
        <v>671274</v>
      </c>
      <c r="K1320">
        <v>1</v>
      </c>
      <c r="L1320">
        <v>3300</v>
      </c>
      <c r="M1320">
        <v>0</v>
      </c>
      <c r="N1320">
        <v>34487</v>
      </c>
      <c r="O1320">
        <v>15262</v>
      </c>
      <c r="P1320">
        <v>8571</v>
      </c>
      <c r="Q1320" t="s">
        <v>48</v>
      </c>
      <c r="R1320" t="s">
        <v>50</v>
      </c>
      <c r="S1320" t="s">
        <v>55</v>
      </c>
      <c r="T1320">
        <v>4</v>
      </c>
      <c r="U1320" t="str">
        <f t="shared" si="40"/>
        <v>Profit</v>
      </c>
    </row>
    <row r="1321" spans="1:21" x14ac:dyDescent="0.35">
      <c r="A1321" s="4">
        <f t="shared" si="41"/>
        <v>45767</v>
      </c>
      <c r="B1321" t="s">
        <v>20</v>
      </c>
      <c r="C1321" t="s">
        <v>25</v>
      </c>
      <c r="D1321" t="s">
        <v>32</v>
      </c>
      <c r="E1321" t="s">
        <v>36</v>
      </c>
      <c r="F1321" t="s">
        <v>37</v>
      </c>
      <c r="G1321">
        <v>40889</v>
      </c>
      <c r="H1321" t="s">
        <v>42</v>
      </c>
      <c r="I1321" t="s">
        <v>45</v>
      </c>
      <c r="J1321">
        <v>522087</v>
      </c>
      <c r="K1321">
        <v>7</v>
      </c>
      <c r="L1321">
        <v>3913</v>
      </c>
      <c r="M1321">
        <v>5</v>
      </c>
      <c r="N1321">
        <v>40438</v>
      </c>
      <c r="O1321">
        <v>12125</v>
      </c>
      <c r="P1321">
        <v>1369</v>
      </c>
      <c r="Q1321" t="s">
        <v>48</v>
      </c>
      <c r="R1321" t="s">
        <v>52</v>
      </c>
      <c r="S1321" t="s">
        <v>53</v>
      </c>
      <c r="T1321">
        <v>3</v>
      </c>
      <c r="U1321" t="str">
        <f t="shared" si="40"/>
        <v>Profit</v>
      </c>
    </row>
    <row r="1322" spans="1:21" x14ac:dyDescent="0.35">
      <c r="A1322" s="4">
        <f t="shared" si="41"/>
        <v>45768</v>
      </c>
      <c r="B1322" t="s">
        <v>21</v>
      </c>
      <c r="C1322" t="s">
        <v>24</v>
      </c>
      <c r="D1322" t="s">
        <v>30</v>
      </c>
      <c r="E1322" t="s">
        <v>35</v>
      </c>
      <c r="F1322" t="s">
        <v>37</v>
      </c>
      <c r="G1322">
        <v>20224</v>
      </c>
      <c r="H1322" t="s">
        <v>42</v>
      </c>
      <c r="I1322" t="s">
        <v>45</v>
      </c>
      <c r="J1322">
        <v>848467</v>
      </c>
      <c r="K1322">
        <v>3</v>
      </c>
      <c r="L1322">
        <v>1757</v>
      </c>
      <c r="M1322">
        <v>10</v>
      </c>
      <c r="N1322">
        <v>14964</v>
      </c>
      <c r="O1322">
        <v>6801</v>
      </c>
      <c r="P1322">
        <v>5961</v>
      </c>
      <c r="Q1322" t="s">
        <v>48</v>
      </c>
      <c r="R1322" t="s">
        <v>51</v>
      </c>
      <c r="S1322" t="s">
        <v>53</v>
      </c>
      <c r="T1322">
        <v>4</v>
      </c>
      <c r="U1322" t="str">
        <f t="shared" si="40"/>
        <v>Profit</v>
      </c>
    </row>
    <row r="1323" spans="1:21" x14ac:dyDescent="0.35">
      <c r="A1323" s="4">
        <f t="shared" si="41"/>
        <v>45768</v>
      </c>
      <c r="B1323" t="s">
        <v>20</v>
      </c>
      <c r="C1323" t="s">
        <v>27</v>
      </c>
      <c r="D1323" t="s">
        <v>31</v>
      </c>
      <c r="E1323" t="s">
        <v>36</v>
      </c>
      <c r="F1323" t="s">
        <v>39</v>
      </c>
      <c r="G1323">
        <v>15465</v>
      </c>
      <c r="H1323" t="s">
        <v>42</v>
      </c>
      <c r="I1323" t="s">
        <v>45</v>
      </c>
      <c r="J1323">
        <v>607405</v>
      </c>
      <c r="K1323">
        <v>3</v>
      </c>
      <c r="L1323">
        <v>2919</v>
      </c>
      <c r="M1323">
        <v>0</v>
      </c>
      <c r="N1323">
        <v>23602</v>
      </c>
      <c r="O1323">
        <v>24129</v>
      </c>
      <c r="P1323">
        <v>11716</v>
      </c>
      <c r="Q1323" t="s">
        <v>46</v>
      </c>
      <c r="R1323" t="s">
        <v>50</v>
      </c>
      <c r="S1323" t="s">
        <v>53</v>
      </c>
      <c r="T1323">
        <v>2</v>
      </c>
      <c r="U1323" t="str">
        <f t="shared" si="40"/>
        <v>Profit</v>
      </c>
    </row>
    <row r="1324" spans="1:21" x14ac:dyDescent="0.35">
      <c r="A1324" s="4">
        <f t="shared" si="41"/>
        <v>45768</v>
      </c>
      <c r="B1324" t="s">
        <v>22</v>
      </c>
      <c r="C1324" t="s">
        <v>26</v>
      </c>
      <c r="D1324" t="s">
        <v>32</v>
      </c>
      <c r="E1324" t="s">
        <v>36</v>
      </c>
      <c r="F1324" t="s">
        <v>40</v>
      </c>
      <c r="G1324">
        <v>92418</v>
      </c>
      <c r="H1324" t="s">
        <v>41</v>
      </c>
      <c r="I1324" t="s">
        <v>45</v>
      </c>
      <c r="J1324">
        <v>551549</v>
      </c>
      <c r="K1324">
        <v>3</v>
      </c>
      <c r="L1324">
        <v>1643</v>
      </c>
      <c r="M1324">
        <v>5</v>
      </c>
      <c r="N1324">
        <v>30288</v>
      </c>
      <c r="O1324">
        <v>16498</v>
      </c>
      <c r="P1324">
        <v>15809</v>
      </c>
      <c r="Q1324" t="s">
        <v>46</v>
      </c>
      <c r="R1324" t="s">
        <v>52</v>
      </c>
      <c r="S1324" t="s">
        <v>53</v>
      </c>
      <c r="T1324">
        <v>2</v>
      </c>
      <c r="U1324" t="str">
        <f t="shared" si="40"/>
        <v>Profit</v>
      </c>
    </row>
    <row r="1325" spans="1:21" x14ac:dyDescent="0.35">
      <c r="A1325" s="4">
        <f t="shared" si="41"/>
        <v>45768</v>
      </c>
      <c r="B1325" t="s">
        <v>23</v>
      </c>
      <c r="C1325" t="s">
        <v>26</v>
      </c>
      <c r="D1325" t="s">
        <v>30</v>
      </c>
      <c r="E1325" t="s">
        <v>34</v>
      </c>
      <c r="F1325" t="s">
        <v>37</v>
      </c>
      <c r="G1325">
        <v>65214</v>
      </c>
      <c r="H1325" t="s">
        <v>41</v>
      </c>
      <c r="I1325" t="s">
        <v>43</v>
      </c>
      <c r="J1325">
        <v>155508</v>
      </c>
      <c r="K1325">
        <v>3</v>
      </c>
      <c r="L1325">
        <v>4774</v>
      </c>
      <c r="M1325">
        <v>0</v>
      </c>
      <c r="N1325">
        <v>32714</v>
      </c>
      <c r="O1325">
        <v>25647</v>
      </c>
      <c r="P1325">
        <v>6149</v>
      </c>
      <c r="Q1325" t="s">
        <v>48</v>
      </c>
      <c r="R1325" t="s">
        <v>50</v>
      </c>
      <c r="S1325" t="s">
        <v>56</v>
      </c>
      <c r="T1325">
        <v>5</v>
      </c>
      <c r="U1325" t="str">
        <f t="shared" si="40"/>
        <v>Profit</v>
      </c>
    </row>
    <row r="1326" spans="1:21" x14ac:dyDescent="0.35">
      <c r="A1326" s="4">
        <f t="shared" si="41"/>
        <v>45768</v>
      </c>
      <c r="B1326" t="s">
        <v>22</v>
      </c>
      <c r="C1326" t="s">
        <v>25</v>
      </c>
      <c r="D1326" t="s">
        <v>31</v>
      </c>
      <c r="E1326" t="s">
        <v>35</v>
      </c>
      <c r="F1326" t="s">
        <v>40</v>
      </c>
      <c r="G1326">
        <v>12944</v>
      </c>
      <c r="H1326" t="s">
        <v>42</v>
      </c>
      <c r="I1326" t="s">
        <v>44</v>
      </c>
      <c r="J1326">
        <v>363545</v>
      </c>
      <c r="K1326">
        <v>2</v>
      </c>
      <c r="L1326">
        <v>3665</v>
      </c>
      <c r="M1326">
        <v>15</v>
      </c>
      <c r="N1326">
        <v>5602</v>
      </c>
      <c r="O1326">
        <v>3292</v>
      </c>
      <c r="P1326">
        <v>5410</v>
      </c>
      <c r="Q1326" t="s">
        <v>46</v>
      </c>
      <c r="R1326" t="s">
        <v>50</v>
      </c>
      <c r="S1326" t="s">
        <v>53</v>
      </c>
      <c r="T1326">
        <v>1</v>
      </c>
      <c r="U1326" t="str">
        <f t="shared" si="40"/>
        <v>Profit</v>
      </c>
    </row>
    <row r="1327" spans="1:21" x14ac:dyDescent="0.35">
      <c r="A1327" s="4">
        <f t="shared" si="41"/>
        <v>45768</v>
      </c>
      <c r="B1327" t="s">
        <v>22</v>
      </c>
      <c r="C1327" t="s">
        <v>27</v>
      </c>
      <c r="D1327" t="s">
        <v>31</v>
      </c>
      <c r="E1327" t="s">
        <v>35</v>
      </c>
      <c r="F1327" t="s">
        <v>39</v>
      </c>
      <c r="G1327">
        <v>34336</v>
      </c>
      <c r="H1327" t="s">
        <v>42</v>
      </c>
      <c r="I1327" t="s">
        <v>45</v>
      </c>
      <c r="J1327">
        <v>765364</v>
      </c>
      <c r="K1327">
        <v>6</v>
      </c>
      <c r="L1327">
        <v>3114</v>
      </c>
      <c r="M1327">
        <v>10</v>
      </c>
      <c r="N1327">
        <v>24488</v>
      </c>
      <c r="O1327">
        <v>22058</v>
      </c>
      <c r="P1327">
        <v>2059</v>
      </c>
      <c r="Q1327" t="s">
        <v>47</v>
      </c>
      <c r="R1327" t="s">
        <v>51</v>
      </c>
      <c r="S1327" t="s">
        <v>53</v>
      </c>
      <c r="T1327">
        <v>1</v>
      </c>
      <c r="U1327" t="str">
        <f t="shared" si="40"/>
        <v>Profit</v>
      </c>
    </row>
    <row r="1328" spans="1:21" x14ac:dyDescent="0.35">
      <c r="A1328" s="4">
        <f t="shared" si="41"/>
        <v>45768</v>
      </c>
      <c r="B1328" t="s">
        <v>22</v>
      </c>
      <c r="C1328" t="s">
        <v>25</v>
      </c>
      <c r="D1328" t="s">
        <v>33</v>
      </c>
      <c r="E1328" t="s">
        <v>36</v>
      </c>
      <c r="F1328" t="s">
        <v>40</v>
      </c>
      <c r="G1328">
        <v>48624</v>
      </c>
      <c r="H1328" t="s">
        <v>41</v>
      </c>
      <c r="I1328" t="s">
        <v>45</v>
      </c>
      <c r="J1328">
        <v>329921</v>
      </c>
      <c r="K1328">
        <v>3</v>
      </c>
      <c r="L1328">
        <v>1247</v>
      </c>
      <c r="M1328">
        <v>0</v>
      </c>
      <c r="N1328">
        <v>6096</v>
      </c>
      <c r="O1328">
        <v>15977</v>
      </c>
      <c r="P1328">
        <v>12259</v>
      </c>
      <c r="Q1328" t="s">
        <v>49</v>
      </c>
      <c r="R1328" t="s">
        <v>51</v>
      </c>
      <c r="S1328" t="s">
        <v>56</v>
      </c>
      <c r="T1328">
        <v>4</v>
      </c>
      <c r="U1328" t="str">
        <f t="shared" si="40"/>
        <v>Profit</v>
      </c>
    </row>
    <row r="1329" spans="1:21" x14ac:dyDescent="0.35">
      <c r="A1329" s="4">
        <f t="shared" si="41"/>
        <v>45768</v>
      </c>
      <c r="B1329" t="s">
        <v>22</v>
      </c>
      <c r="C1329" t="s">
        <v>24</v>
      </c>
      <c r="D1329" t="s">
        <v>32</v>
      </c>
      <c r="E1329" t="s">
        <v>34</v>
      </c>
      <c r="F1329" t="s">
        <v>38</v>
      </c>
      <c r="G1329">
        <v>75206</v>
      </c>
      <c r="H1329" t="s">
        <v>42</v>
      </c>
      <c r="I1329" t="s">
        <v>44</v>
      </c>
      <c r="J1329">
        <v>266373</v>
      </c>
      <c r="K1329">
        <v>1</v>
      </c>
      <c r="L1329">
        <v>3989</v>
      </c>
      <c r="M1329">
        <v>15</v>
      </c>
      <c r="N1329">
        <v>37102</v>
      </c>
      <c r="O1329">
        <v>10425</v>
      </c>
      <c r="P1329">
        <v>6100</v>
      </c>
      <c r="Q1329" t="s">
        <v>46</v>
      </c>
      <c r="R1329" t="s">
        <v>52</v>
      </c>
      <c r="S1329" t="s">
        <v>56</v>
      </c>
      <c r="T1329">
        <v>1</v>
      </c>
      <c r="U1329" t="str">
        <f t="shared" si="40"/>
        <v>Profit</v>
      </c>
    </row>
    <row r="1330" spans="1:21" x14ac:dyDescent="0.35">
      <c r="A1330" s="4">
        <f t="shared" si="41"/>
        <v>45768</v>
      </c>
      <c r="B1330" t="s">
        <v>23</v>
      </c>
      <c r="C1330" t="s">
        <v>26</v>
      </c>
      <c r="D1330" t="s">
        <v>31</v>
      </c>
      <c r="E1330" t="s">
        <v>34</v>
      </c>
      <c r="F1330" t="s">
        <v>39</v>
      </c>
      <c r="G1330">
        <v>54764</v>
      </c>
      <c r="H1330" t="s">
        <v>41</v>
      </c>
      <c r="I1330" t="s">
        <v>45</v>
      </c>
      <c r="J1330">
        <v>986745</v>
      </c>
      <c r="K1330">
        <v>9</v>
      </c>
      <c r="L1330">
        <v>3133</v>
      </c>
      <c r="M1330">
        <v>5</v>
      </c>
      <c r="N1330">
        <v>8116</v>
      </c>
      <c r="O1330">
        <v>17577</v>
      </c>
      <c r="P1330">
        <v>17224</v>
      </c>
      <c r="Q1330" t="s">
        <v>49</v>
      </c>
      <c r="R1330" t="s">
        <v>50</v>
      </c>
      <c r="S1330" t="s">
        <v>53</v>
      </c>
      <c r="T1330">
        <v>2</v>
      </c>
      <c r="U1330" t="str">
        <f t="shared" si="40"/>
        <v>Profit</v>
      </c>
    </row>
    <row r="1331" spans="1:21" x14ac:dyDescent="0.35">
      <c r="A1331" s="4">
        <f t="shared" si="41"/>
        <v>45768</v>
      </c>
      <c r="B1331" t="s">
        <v>22</v>
      </c>
      <c r="C1331" t="s">
        <v>24</v>
      </c>
      <c r="D1331" t="s">
        <v>29</v>
      </c>
      <c r="E1331" t="s">
        <v>34</v>
      </c>
      <c r="F1331" t="s">
        <v>39</v>
      </c>
      <c r="G1331">
        <v>55420</v>
      </c>
      <c r="H1331" t="s">
        <v>42</v>
      </c>
      <c r="I1331" t="s">
        <v>43</v>
      </c>
      <c r="J1331">
        <v>586760</v>
      </c>
      <c r="K1331">
        <v>6</v>
      </c>
      <c r="L1331">
        <v>3988</v>
      </c>
      <c r="M1331">
        <v>15</v>
      </c>
      <c r="N1331">
        <v>17539</v>
      </c>
      <c r="O1331">
        <v>13619</v>
      </c>
      <c r="P1331">
        <v>-2712</v>
      </c>
      <c r="Q1331" t="s">
        <v>47</v>
      </c>
      <c r="R1331" t="s">
        <v>52</v>
      </c>
      <c r="S1331" t="s">
        <v>56</v>
      </c>
      <c r="T1331">
        <v>5</v>
      </c>
      <c r="U1331" t="str">
        <f t="shared" si="40"/>
        <v>Loss</v>
      </c>
    </row>
    <row r="1332" spans="1:21" x14ac:dyDescent="0.35">
      <c r="A1332" s="4">
        <f t="shared" si="41"/>
        <v>45768</v>
      </c>
      <c r="B1332" t="s">
        <v>23</v>
      </c>
      <c r="C1332" t="s">
        <v>27</v>
      </c>
      <c r="D1332" t="s">
        <v>31</v>
      </c>
      <c r="E1332" t="s">
        <v>34</v>
      </c>
      <c r="F1332" t="s">
        <v>40</v>
      </c>
      <c r="G1332">
        <v>99758</v>
      </c>
      <c r="H1332" t="s">
        <v>42</v>
      </c>
      <c r="I1332" t="s">
        <v>45</v>
      </c>
      <c r="J1332">
        <v>236973</v>
      </c>
      <c r="K1332">
        <v>6</v>
      </c>
      <c r="L1332">
        <v>2347</v>
      </c>
      <c r="M1332">
        <v>5</v>
      </c>
      <c r="N1332">
        <v>31610</v>
      </c>
      <c r="O1332">
        <v>29158</v>
      </c>
      <c r="P1332">
        <v>16063</v>
      </c>
      <c r="Q1332" t="s">
        <v>46</v>
      </c>
      <c r="R1332" t="s">
        <v>52</v>
      </c>
      <c r="S1332" t="s">
        <v>54</v>
      </c>
      <c r="T1332">
        <v>3</v>
      </c>
      <c r="U1332" t="str">
        <f t="shared" si="40"/>
        <v>Profit</v>
      </c>
    </row>
    <row r="1333" spans="1:21" x14ac:dyDescent="0.35">
      <c r="A1333" s="4">
        <f t="shared" si="41"/>
        <v>45768</v>
      </c>
      <c r="B1333" t="s">
        <v>23</v>
      </c>
      <c r="C1333" t="s">
        <v>25</v>
      </c>
      <c r="D1333" t="s">
        <v>30</v>
      </c>
      <c r="E1333" t="s">
        <v>36</v>
      </c>
      <c r="F1333" t="s">
        <v>40</v>
      </c>
      <c r="G1333">
        <v>75671</v>
      </c>
      <c r="H1333" t="s">
        <v>42</v>
      </c>
      <c r="I1333" t="s">
        <v>44</v>
      </c>
      <c r="J1333">
        <v>956053</v>
      </c>
      <c r="K1333">
        <v>9</v>
      </c>
      <c r="L1333">
        <v>4525</v>
      </c>
      <c r="M1333">
        <v>0</v>
      </c>
      <c r="N1333">
        <v>3279</v>
      </c>
      <c r="O1333">
        <v>29964</v>
      </c>
      <c r="P1333">
        <v>7048</v>
      </c>
      <c r="Q1333" t="s">
        <v>48</v>
      </c>
      <c r="R1333" t="s">
        <v>52</v>
      </c>
      <c r="S1333" t="s">
        <v>56</v>
      </c>
      <c r="T1333">
        <v>4</v>
      </c>
      <c r="U1333" t="str">
        <f t="shared" si="40"/>
        <v>Profit</v>
      </c>
    </row>
    <row r="1334" spans="1:21" x14ac:dyDescent="0.35">
      <c r="A1334" s="4">
        <f t="shared" si="41"/>
        <v>45769</v>
      </c>
      <c r="B1334" t="s">
        <v>20</v>
      </c>
      <c r="C1334" t="s">
        <v>25</v>
      </c>
      <c r="D1334" t="s">
        <v>33</v>
      </c>
      <c r="E1334" t="s">
        <v>34</v>
      </c>
      <c r="F1334" t="s">
        <v>37</v>
      </c>
      <c r="G1334">
        <v>25773</v>
      </c>
      <c r="H1334" t="s">
        <v>41</v>
      </c>
      <c r="I1334" t="s">
        <v>43</v>
      </c>
      <c r="J1334">
        <v>481817</v>
      </c>
      <c r="K1334">
        <v>2</v>
      </c>
      <c r="L1334">
        <v>1645</v>
      </c>
      <c r="M1334">
        <v>20</v>
      </c>
      <c r="N1334">
        <v>39717</v>
      </c>
      <c r="O1334">
        <v>26305</v>
      </c>
      <c r="P1334">
        <v>7244</v>
      </c>
      <c r="Q1334" t="s">
        <v>48</v>
      </c>
      <c r="R1334" t="s">
        <v>51</v>
      </c>
      <c r="S1334" t="s">
        <v>54</v>
      </c>
      <c r="T1334">
        <v>4</v>
      </c>
      <c r="U1334" t="str">
        <f t="shared" si="40"/>
        <v>Profit</v>
      </c>
    </row>
    <row r="1335" spans="1:21" x14ac:dyDescent="0.35">
      <c r="A1335" s="4">
        <f t="shared" si="41"/>
        <v>45769</v>
      </c>
      <c r="B1335" t="s">
        <v>21</v>
      </c>
      <c r="C1335" t="s">
        <v>25</v>
      </c>
      <c r="D1335" t="s">
        <v>28</v>
      </c>
      <c r="E1335" t="s">
        <v>35</v>
      </c>
      <c r="F1335" t="s">
        <v>38</v>
      </c>
      <c r="G1335">
        <v>36447</v>
      </c>
      <c r="H1335" t="s">
        <v>41</v>
      </c>
      <c r="I1335" t="s">
        <v>43</v>
      </c>
      <c r="J1335">
        <v>883266</v>
      </c>
      <c r="K1335">
        <v>9</v>
      </c>
      <c r="L1335">
        <v>2604</v>
      </c>
      <c r="M1335">
        <v>15</v>
      </c>
      <c r="N1335">
        <v>2049</v>
      </c>
      <c r="O1335">
        <v>25611</v>
      </c>
      <c r="P1335">
        <v>16080</v>
      </c>
      <c r="Q1335" t="s">
        <v>47</v>
      </c>
      <c r="R1335" t="s">
        <v>50</v>
      </c>
      <c r="S1335" t="s">
        <v>56</v>
      </c>
      <c r="T1335">
        <v>3</v>
      </c>
      <c r="U1335" t="str">
        <f t="shared" si="40"/>
        <v>Profit</v>
      </c>
    </row>
    <row r="1336" spans="1:21" x14ac:dyDescent="0.35">
      <c r="A1336" s="4">
        <f t="shared" si="41"/>
        <v>45769</v>
      </c>
      <c r="B1336" t="s">
        <v>21</v>
      </c>
      <c r="C1336" t="s">
        <v>24</v>
      </c>
      <c r="D1336" t="s">
        <v>33</v>
      </c>
      <c r="E1336" t="s">
        <v>35</v>
      </c>
      <c r="F1336" t="s">
        <v>39</v>
      </c>
      <c r="G1336">
        <v>14033</v>
      </c>
      <c r="H1336" t="s">
        <v>42</v>
      </c>
      <c r="I1336" t="s">
        <v>44</v>
      </c>
      <c r="J1336">
        <v>804169</v>
      </c>
      <c r="K1336">
        <v>3</v>
      </c>
      <c r="L1336">
        <v>4356</v>
      </c>
      <c r="M1336">
        <v>20</v>
      </c>
      <c r="N1336">
        <v>40419</v>
      </c>
      <c r="O1336">
        <v>14839</v>
      </c>
      <c r="P1336">
        <v>9355</v>
      </c>
      <c r="Q1336" t="s">
        <v>47</v>
      </c>
      <c r="R1336" t="s">
        <v>50</v>
      </c>
      <c r="S1336" t="s">
        <v>56</v>
      </c>
      <c r="T1336">
        <v>2</v>
      </c>
      <c r="U1336" t="str">
        <f t="shared" si="40"/>
        <v>Profit</v>
      </c>
    </row>
    <row r="1337" spans="1:21" x14ac:dyDescent="0.35">
      <c r="A1337" s="4">
        <f t="shared" si="41"/>
        <v>45769</v>
      </c>
      <c r="B1337" t="s">
        <v>23</v>
      </c>
      <c r="C1337" t="s">
        <v>26</v>
      </c>
      <c r="D1337" t="s">
        <v>28</v>
      </c>
      <c r="E1337" t="s">
        <v>36</v>
      </c>
      <c r="F1337" t="s">
        <v>39</v>
      </c>
      <c r="G1337">
        <v>65852</v>
      </c>
      <c r="H1337" t="s">
        <v>42</v>
      </c>
      <c r="I1337" t="s">
        <v>44</v>
      </c>
      <c r="J1337">
        <v>750833</v>
      </c>
      <c r="K1337">
        <v>3</v>
      </c>
      <c r="L1337">
        <v>3268</v>
      </c>
      <c r="M1337">
        <v>10</v>
      </c>
      <c r="N1337">
        <v>29240</v>
      </c>
      <c r="O1337">
        <v>6197</v>
      </c>
      <c r="P1337">
        <v>18000</v>
      </c>
      <c r="Q1337" t="s">
        <v>46</v>
      </c>
      <c r="R1337" t="s">
        <v>51</v>
      </c>
      <c r="S1337" t="s">
        <v>53</v>
      </c>
      <c r="T1337">
        <v>4</v>
      </c>
      <c r="U1337" t="str">
        <f t="shared" si="40"/>
        <v>Profit</v>
      </c>
    </row>
    <row r="1338" spans="1:21" x14ac:dyDescent="0.35">
      <c r="A1338" s="4">
        <f t="shared" si="41"/>
        <v>45769</v>
      </c>
      <c r="B1338" t="s">
        <v>20</v>
      </c>
      <c r="C1338" t="s">
        <v>24</v>
      </c>
      <c r="D1338" t="s">
        <v>32</v>
      </c>
      <c r="E1338" t="s">
        <v>34</v>
      </c>
      <c r="F1338" t="s">
        <v>39</v>
      </c>
      <c r="G1338">
        <v>30497</v>
      </c>
      <c r="H1338" t="s">
        <v>42</v>
      </c>
      <c r="I1338" t="s">
        <v>43</v>
      </c>
      <c r="J1338">
        <v>967731</v>
      </c>
      <c r="K1338">
        <v>3</v>
      </c>
      <c r="L1338">
        <v>4559</v>
      </c>
      <c r="M1338">
        <v>20</v>
      </c>
      <c r="N1338">
        <v>44734</v>
      </c>
      <c r="O1338">
        <v>24572</v>
      </c>
      <c r="P1338">
        <v>17484</v>
      </c>
      <c r="Q1338" t="s">
        <v>47</v>
      </c>
      <c r="R1338" t="s">
        <v>51</v>
      </c>
      <c r="S1338" t="s">
        <v>55</v>
      </c>
      <c r="T1338">
        <v>1</v>
      </c>
      <c r="U1338" t="str">
        <f t="shared" si="40"/>
        <v>Profit</v>
      </c>
    </row>
    <row r="1339" spans="1:21" x14ac:dyDescent="0.35">
      <c r="A1339" s="4">
        <f t="shared" si="41"/>
        <v>45769</v>
      </c>
      <c r="B1339" t="s">
        <v>23</v>
      </c>
      <c r="C1339" t="s">
        <v>24</v>
      </c>
      <c r="D1339" t="s">
        <v>32</v>
      </c>
      <c r="E1339" t="s">
        <v>34</v>
      </c>
      <c r="F1339" t="s">
        <v>37</v>
      </c>
      <c r="G1339">
        <v>89714</v>
      </c>
      <c r="H1339" t="s">
        <v>42</v>
      </c>
      <c r="I1339" t="s">
        <v>45</v>
      </c>
      <c r="J1339">
        <v>682459</v>
      </c>
      <c r="K1339">
        <v>1</v>
      </c>
      <c r="L1339">
        <v>2308</v>
      </c>
      <c r="M1339">
        <v>10</v>
      </c>
      <c r="N1339">
        <v>38814</v>
      </c>
      <c r="O1339">
        <v>14958</v>
      </c>
      <c r="P1339">
        <v>5380</v>
      </c>
      <c r="Q1339" t="s">
        <v>49</v>
      </c>
      <c r="R1339" t="s">
        <v>52</v>
      </c>
      <c r="S1339" t="s">
        <v>55</v>
      </c>
      <c r="T1339">
        <v>1</v>
      </c>
      <c r="U1339" t="str">
        <f t="shared" si="40"/>
        <v>Profit</v>
      </c>
    </row>
    <row r="1340" spans="1:21" x14ac:dyDescent="0.35">
      <c r="A1340" s="4">
        <f t="shared" si="41"/>
        <v>45769</v>
      </c>
      <c r="B1340" t="s">
        <v>23</v>
      </c>
      <c r="C1340" t="s">
        <v>27</v>
      </c>
      <c r="D1340" t="s">
        <v>31</v>
      </c>
      <c r="E1340" t="s">
        <v>34</v>
      </c>
      <c r="F1340" t="s">
        <v>38</v>
      </c>
      <c r="G1340">
        <v>82082</v>
      </c>
      <c r="H1340" t="s">
        <v>42</v>
      </c>
      <c r="I1340" t="s">
        <v>44</v>
      </c>
      <c r="J1340">
        <v>372498</v>
      </c>
      <c r="K1340">
        <v>7</v>
      </c>
      <c r="L1340">
        <v>909</v>
      </c>
      <c r="M1340">
        <v>0</v>
      </c>
      <c r="N1340">
        <v>18449</v>
      </c>
      <c r="O1340">
        <v>9436</v>
      </c>
      <c r="P1340">
        <v>11248</v>
      </c>
      <c r="Q1340" t="s">
        <v>48</v>
      </c>
      <c r="R1340" t="s">
        <v>52</v>
      </c>
      <c r="S1340" t="s">
        <v>53</v>
      </c>
      <c r="T1340">
        <v>1</v>
      </c>
      <c r="U1340" t="str">
        <f t="shared" si="40"/>
        <v>Profit</v>
      </c>
    </row>
    <row r="1341" spans="1:21" x14ac:dyDescent="0.35">
      <c r="A1341" s="4">
        <f t="shared" si="41"/>
        <v>45769</v>
      </c>
      <c r="B1341" t="s">
        <v>23</v>
      </c>
      <c r="C1341" t="s">
        <v>27</v>
      </c>
      <c r="D1341" t="s">
        <v>29</v>
      </c>
      <c r="E1341" t="s">
        <v>34</v>
      </c>
      <c r="F1341" t="s">
        <v>39</v>
      </c>
      <c r="G1341">
        <v>83932</v>
      </c>
      <c r="H1341" t="s">
        <v>42</v>
      </c>
      <c r="I1341" t="s">
        <v>43</v>
      </c>
      <c r="J1341">
        <v>330651</v>
      </c>
      <c r="K1341">
        <v>7</v>
      </c>
      <c r="L1341">
        <v>1145</v>
      </c>
      <c r="M1341">
        <v>0</v>
      </c>
      <c r="N1341">
        <v>8539</v>
      </c>
      <c r="O1341">
        <v>4466</v>
      </c>
      <c r="P1341">
        <v>-218</v>
      </c>
      <c r="Q1341" t="s">
        <v>46</v>
      </c>
      <c r="R1341" t="s">
        <v>51</v>
      </c>
      <c r="S1341" t="s">
        <v>55</v>
      </c>
      <c r="T1341">
        <v>5</v>
      </c>
      <c r="U1341" t="str">
        <f t="shared" si="40"/>
        <v>Loss</v>
      </c>
    </row>
    <row r="1342" spans="1:21" x14ac:dyDescent="0.35">
      <c r="A1342" s="4">
        <f t="shared" si="41"/>
        <v>45769</v>
      </c>
      <c r="B1342" t="s">
        <v>20</v>
      </c>
      <c r="C1342" t="s">
        <v>27</v>
      </c>
      <c r="D1342" t="s">
        <v>32</v>
      </c>
      <c r="E1342" t="s">
        <v>36</v>
      </c>
      <c r="F1342" t="s">
        <v>39</v>
      </c>
      <c r="G1342">
        <v>30978</v>
      </c>
      <c r="H1342" t="s">
        <v>42</v>
      </c>
      <c r="I1342" t="s">
        <v>44</v>
      </c>
      <c r="J1342">
        <v>683148</v>
      </c>
      <c r="K1342">
        <v>2</v>
      </c>
      <c r="L1342">
        <v>4420</v>
      </c>
      <c r="M1342">
        <v>15</v>
      </c>
      <c r="N1342">
        <v>23754</v>
      </c>
      <c r="O1342">
        <v>12959</v>
      </c>
      <c r="P1342">
        <v>17109</v>
      </c>
      <c r="Q1342" t="s">
        <v>47</v>
      </c>
      <c r="R1342" t="s">
        <v>51</v>
      </c>
      <c r="S1342" t="s">
        <v>54</v>
      </c>
      <c r="T1342">
        <v>3</v>
      </c>
      <c r="U1342" t="str">
        <f t="shared" si="40"/>
        <v>Profit</v>
      </c>
    </row>
    <row r="1343" spans="1:21" x14ac:dyDescent="0.35">
      <c r="A1343" s="4">
        <f t="shared" si="41"/>
        <v>45769</v>
      </c>
      <c r="B1343" t="s">
        <v>21</v>
      </c>
      <c r="C1343" t="s">
        <v>26</v>
      </c>
      <c r="D1343" t="s">
        <v>31</v>
      </c>
      <c r="E1343" t="s">
        <v>34</v>
      </c>
      <c r="F1343" t="s">
        <v>37</v>
      </c>
      <c r="G1343">
        <v>22882</v>
      </c>
      <c r="H1343" t="s">
        <v>42</v>
      </c>
      <c r="I1343" t="s">
        <v>45</v>
      </c>
      <c r="J1343">
        <v>895936</v>
      </c>
      <c r="K1343">
        <v>6</v>
      </c>
      <c r="L1343">
        <v>2051</v>
      </c>
      <c r="M1343">
        <v>20</v>
      </c>
      <c r="N1343">
        <v>6223</v>
      </c>
      <c r="O1343">
        <v>17043</v>
      </c>
      <c r="P1343">
        <v>16964</v>
      </c>
      <c r="Q1343" t="s">
        <v>49</v>
      </c>
      <c r="R1343" t="s">
        <v>50</v>
      </c>
      <c r="S1343" t="s">
        <v>54</v>
      </c>
      <c r="T1343">
        <v>2</v>
      </c>
      <c r="U1343" t="str">
        <f t="shared" si="40"/>
        <v>Profit</v>
      </c>
    </row>
    <row r="1344" spans="1:21" x14ac:dyDescent="0.35">
      <c r="A1344" s="4">
        <f t="shared" si="41"/>
        <v>45769</v>
      </c>
      <c r="B1344" t="s">
        <v>20</v>
      </c>
      <c r="C1344" t="s">
        <v>26</v>
      </c>
      <c r="D1344" t="s">
        <v>33</v>
      </c>
      <c r="E1344" t="s">
        <v>36</v>
      </c>
      <c r="F1344" t="s">
        <v>40</v>
      </c>
      <c r="G1344">
        <v>26945</v>
      </c>
      <c r="H1344" t="s">
        <v>41</v>
      </c>
      <c r="I1344" t="s">
        <v>45</v>
      </c>
      <c r="J1344">
        <v>285392</v>
      </c>
      <c r="K1344">
        <v>4</v>
      </c>
      <c r="L1344">
        <v>1613</v>
      </c>
      <c r="M1344">
        <v>10</v>
      </c>
      <c r="N1344">
        <v>29320</v>
      </c>
      <c r="O1344">
        <v>6212</v>
      </c>
      <c r="P1344">
        <v>15870</v>
      </c>
      <c r="Q1344" t="s">
        <v>48</v>
      </c>
      <c r="R1344" t="s">
        <v>50</v>
      </c>
      <c r="S1344" t="s">
        <v>56</v>
      </c>
      <c r="T1344">
        <v>1</v>
      </c>
      <c r="U1344" t="str">
        <f t="shared" si="40"/>
        <v>Profit</v>
      </c>
    </row>
    <row r="1345" spans="1:21" x14ac:dyDescent="0.35">
      <c r="A1345" s="4">
        <f t="shared" si="41"/>
        <v>45769</v>
      </c>
      <c r="B1345" t="s">
        <v>22</v>
      </c>
      <c r="C1345" t="s">
        <v>27</v>
      </c>
      <c r="D1345" t="s">
        <v>32</v>
      </c>
      <c r="E1345" t="s">
        <v>34</v>
      </c>
      <c r="F1345" t="s">
        <v>39</v>
      </c>
      <c r="G1345">
        <v>97320</v>
      </c>
      <c r="H1345" t="s">
        <v>41</v>
      </c>
      <c r="I1345" t="s">
        <v>43</v>
      </c>
      <c r="J1345">
        <v>234595</v>
      </c>
      <c r="K1345">
        <v>7</v>
      </c>
      <c r="L1345">
        <v>4087</v>
      </c>
      <c r="M1345">
        <v>10</v>
      </c>
      <c r="N1345">
        <v>7302</v>
      </c>
      <c r="O1345">
        <v>25504</v>
      </c>
      <c r="P1345">
        <v>12462</v>
      </c>
      <c r="Q1345" t="s">
        <v>48</v>
      </c>
      <c r="R1345" t="s">
        <v>50</v>
      </c>
      <c r="S1345" t="s">
        <v>55</v>
      </c>
      <c r="T1345">
        <v>1</v>
      </c>
      <c r="U1345" t="str">
        <f t="shared" si="40"/>
        <v>Profit</v>
      </c>
    </row>
    <row r="1346" spans="1:21" x14ac:dyDescent="0.35">
      <c r="A1346" s="4">
        <f t="shared" si="41"/>
        <v>45770</v>
      </c>
      <c r="B1346" t="s">
        <v>20</v>
      </c>
      <c r="C1346" t="s">
        <v>27</v>
      </c>
      <c r="D1346" t="s">
        <v>33</v>
      </c>
      <c r="E1346" t="s">
        <v>34</v>
      </c>
      <c r="F1346" t="s">
        <v>38</v>
      </c>
      <c r="G1346">
        <v>66485</v>
      </c>
      <c r="H1346" t="s">
        <v>41</v>
      </c>
      <c r="I1346" t="s">
        <v>45</v>
      </c>
      <c r="J1346">
        <v>960675</v>
      </c>
      <c r="K1346">
        <v>7</v>
      </c>
      <c r="L1346">
        <v>561</v>
      </c>
      <c r="M1346">
        <v>20</v>
      </c>
      <c r="N1346">
        <v>47633</v>
      </c>
      <c r="O1346">
        <v>6945</v>
      </c>
      <c r="P1346">
        <v>18602</v>
      </c>
      <c r="Q1346" t="s">
        <v>46</v>
      </c>
      <c r="R1346" t="s">
        <v>51</v>
      </c>
      <c r="S1346" t="s">
        <v>53</v>
      </c>
      <c r="T1346">
        <v>5</v>
      </c>
      <c r="U1346" t="str">
        <f t="shared" si="40"/>
        <v>Profit</v>
      </c>
    </row>
    <row r="1347" spans="1:21" x14ac:dyDescent="0.35">
      <c r="A1347" s="4">
        <f t="shared" si="41"/>
        <v>45770</v>
      </c>
      <c r="B1347" t="s">
        <v>20</v>
      </c>
      <c r="C1347" t="s">
        <v>26</v>
      </c>
      <c r="D1347" t="s">
        <v>33</v>
      </c>
      <c r="E1347" t="s">
        <v>35</v>
      </c>
      <c r="F1347" t="s">
        <v>38</v>
      </c>
      <c r="G1347">
        <v>78850</v>
      </c>
      <c r="H1347" t="s">
        <v>41</v>
      </c>
      <c r="I1347" t="s">
        <v>45</v>
      </c>
      <c r="J1347">
        <v>448847</v>
      </c>
      <c r="K1347">
        <v>4</v>
      </c>
      <c r="L1347">
        <v>1735</v>
      </c>
      <c r="M1347">
        <v>0</v>
      </c>
      <c r="N1347">
        <v>30615</v>
      </c>
      <c r="O1347">
        <v>22879</v>
      </c>
      <c r="P1347">
        <v>15969</v>
      </c>
      <c r="Q1347" t="s">
        <v>46</v>
      </c>
      <c r="R1347" t="s">
        <v>52</v>
      </c>
      <c r="S1347" t="s">
        <v>54</v>
      </c>
      <c r="T1347">
        <v>1</v>
      </c>
      <c r="U1347" t="str">
        <f t="shared" ref="U1347:U1410" si="42">IF(P1347&lt;0,"Loss","Profit")</f>
        <v>Profit</v>
      </c>
    </row>
    <row r="1348" spans="1:21" x14ac:dyDescent="0.35">
      <c r="A1348" s="4">
        <f t="shared" si="41"/>
        <v>45770</v>
      </c>
      <c r="B1348" t="s">
        <v>20</v>
      </c>
      <c r="C1348" t="s">
        <v>25</v>
      </c>
      <c r="D1348" t="s">
        <v>29</v>
      </c>
      <c r="E1348" t="s">
        <v>36</v>
      </c>
      <c r="F1348" t="s">
        <v>38</v>
      </c>
      <c r="G1348">
        <v>69870</v>
      </c>
      <c r="H1348" t="s">
        <v>42</v>
      </c>
      <c r="I1348" t="s">
        <v>45</v>
      </c>
      <c r="J1348">
        <v>527003</v>
      </c>
      <c r="K1348">
        <v>3</v>
      </c>
      <c r="L1348">
        <v>4843</v>
      </c>
      <c r="M1348">
        <v>0</v>
      </c>
      <c r="N1348">
        <v>21272</v>
      </c>
      <c r="O1348">
        <v>7319</v>
      </c>
      <c r="P1348">
        <v>12739</v>
      </c>
      <c r="Q1348" t="s">
        <v>46</v>
      </c>
      <c r="R1348" t="s">
        <v>50</v>
      </c>
      <c r="S1348" t="s">
        <v>55</v>
      </c>
      <c r="T1348">
        <v>5</v>
      </c>
      <c r="U1348" t="str">
        <f t="shared" si="42"/>
        <v>Profit</v>
      </c>
    </row>
    <row r="1349" spans="1:21" x14ac:dyDescent="0.35">
      <c r="A1349" s="4">
        <f t="shared" si="41"/>
        <v>45770</v>
      </c>
      <c r="B1349" t="s">
        <v>20</v>
      </c>
      <c r="C1349" t="s">
        <v>26</v>
      </c>
      <c r="D1349" t="s">
        <v>32</v>
      </c>
      <c r="E1349" t="s">
        <v>35</v>
      </c>
      <c r="F1349" t="s">
        <v>38</v>
      </c>
      <c r="G1349">
        <v>28595</v>
      </c>
      <c r="H1349" t="s">
        <v>41</v>
      </c>
      <c r="I1349" t="s">
        <v>44</v>
      </c>
      <c r="J1349">
        <v>977839</v>
      </c>
      <c r="K1349">
        <v>7</v>
      </c>
      <c r="L1349">
        <v>2227</v>
      </c>
      <c r="M1349">
        <v>10</v>
      </c>
      <c r="N1349">
        <v>23241</v>
      </c>
      <c r="O1349">
        <v>13477</v>
      </c>
      <c r="P1349">
        <v>17401</v>
      </c>
      <c r="Q1349" t="s">
        <v>46</v>
      </c>
      <c r="R1349" t="s">
        <v>51</v>
      </c>
      <c r="S1349" t="s">
        <v>53</v>
      </c>
      <c r="T1349">
        <v>3</v>
      </c>
      <c r="U1349" t="str">
        <f t="shared" si="42"/>
        <v>Profit</v>
      </c>
    </row>
    <row r="1350" spans="1:21" x14ac:dyDescent="0.35">
      <c r="A1350" s="4">
        <f t="shared" si="41"/>
        <v>45770</v>
      </c>
      <c r="B1350" t="s">
        <v>21</v>
      </c>
      <c r="C1350" t="s">
        <v>26</v>
      </c>
      <c r="D1350" t="s">
        <v>33</v>
      </c>
      <c r="E1350" t="s">
        <v>36</v>
      </c>
      <c r="F1350" t="s">
        <v>37</v>
      </c>
      <c r="G1350">
        <v>94291</v>
      </c>
      <c r="H1350" t="s">
        <v>41</v>
      </c>
      <c r="I1350" t="s">
        <v>43</v>
      </c>
      <c r="J1350">
        <v>648270</v>
      </c>
      <c r="K1350">
        <v>9</v>
      </c>
      <c r="L1350">
        <v>3466</v>
      </c>
      <c r="M1350">
        <v>15</v>
      </c>
      <c r="N1350">
        <v>35434</v>
      </c>
      <c r="O1350">
        <v>19165</v>
      </c>
      <c r="P1350">
        <v>3186</v>
      </c>
      <c r="Q1350" t="s">
        <v>47</v>
      </c>
      <c r="R1350" t="s">
        <v>51</v>
      </c>
      <c r="S1350" t="s">
        <v>55</v>
      </c>
      <c r="T1350">
        <v>4</v>
      </c>
      <c r="U1350" t="str">
        <f t="shared" si="42"/>
        <v>Profit</v>
      </c>
    </row>
    <row r="1351" spans="1:21" x14ac:dyDescent="0.35">
      <c r="A1351" s="4">
        <f t="shared" si="41"/>
        <v>45770</v>
      </c>
      <c r="B1351" t="s">
        <v>22</v>
      </c>
      <c r="C1351" t="s">
        <v>26</v>
      </c>
      <c r="D1351" t="s">
        <v>29</v>
      </c>
      <c r="E1351" t="s">
        <v>34</v>
      </c>
      <c r="F1351" t="s">
        <v>39</v>
      </c>
      <c r="G1351">
        <v>74038</v>
      </c>
      <c r="H1351" t="s">
        <v>42</v>
      </c>
      <c r="I1351" t="s">
        <v>43</v>
      </c>
      <c r="J1351">
        <v>363193</v>
      </c>
      <c r="K1351">
        <v>4</v>
      </c>
      <c r="L1351">
        <v>3860</v>
      </c>
      <c r="M1351">
        <v>0</v>
      </c>
      <c r="N1351">
        <v>43892</v>
      </c>
      <c r="O1351">
        <v>28430</v>
      </c>
      <c r="P1351">
        <v>3461</v>
      </c>
      <c r="Q1351" t="s">
        <v>46</v>
      </c>
      <c r="R1351" t="s">
        <v>52</v>
      </c>
      <c r="S1351" t="s">
        <v>56</v>
      </c>
      <c r="T1351">
        <v>1</v>
      </c>
      <c r="U1351" t="str">
        <f t="shared" si="42"/>
        <v>Profit</v>
      </c>
    </row>
    <row r="1352" spans="1:21" x14ac:dyDescent="0.35">
      <c r="A1352" s="4">
        <f t="shared" si="41"/>
        <v>45770</v>
      </c>
      <c r="B1352" t="s">
        <v>21</v>
      </c>
      <c r="C1352" t="s">
        <v>27</v>
      </c>
      <c r="D1352" t="s">
        <v>29</v>
      </c>
      <c r="E1352" t="s">
        <v>34</v>
      </c>
      <c r="F1352" t="s">
        <v>37</v>
      </c>
      <c r="G1352">
        <v>66126</v>
      </c>
      <c r="H1352" t="s">
        <v>41</v>
      </c>
      <c r="I1352" t="s">
        <v>43</v>
      </c>
      <c r="J1352">
        <v>375525</v>
      </c>
      <c r="K1352">
        <v>6</v>
      </c>
      <c r="L1352">
        <v>1912</v>
      </c>
      <c r="M1352">
        <v>5</v>
      </c>
      <c r="N1352">
        <v>32798</v>
      </c>
      <c r="O1352">
        <v>15299</v>
      </c>
      <c r="P1352">
        <v>15624</v>
      </c>
      <c r="Q1352" t="s">
        <v>47</v>
      </c>
      <c r="R1352" t="s">
        <v>50</v>
      </c>
      <c r="S1352" t="s">
        <v>56</v>
      </c>
      <c r="T1352">
        <v>1</v>
      </c>
      <c r="U1352" t="str">
        <f t="shared" si="42"/>
        <v>Profit</v>
      </c>
    </row>
    <row r="1353" spans="1:21" x14ac:dyDescent="0.35">
      <c r="A1353" s="4">
        <f t="shared" si="41"/>
        <v>45770</v>
      </c>
      <c r="B1353" t="s">
        <v>21</v>
      </c>
      <c r="C1353" t="s">
        <v>25</v>
      </c>
      <c r="D1353" t="s">
        <v>32</v>
      </c>
      <c r="E1353" t="s">
        <v>36</v>
      </c>
      <c r="F1353" t="s">
        <v>38</v>
      </c>
      <c r="G1353">
        <v>45449</v>
      </c>
      <c r="H1353" t="s">
        <v>41</v>
      </c>
      <c r="I1353" t="s">
        <v>45</v>
      </c>
      <c r="J1353">
        <v>615477</v>
      </c>
      <c r="K1353">
        <v>7</v>
      </c>
      <c r="L1353">
        <v>4084</v>
      </c>
      <c r="M1353">
        <v>10</v>
      </c>
      <c r="N1353">
        <v>7138</v>
      </c>
      <c r="O1353">
        <v>26791</v>
      </c>
      <c r="P1353">
        <v>3780</v>
      </c>
      <c r="Q1353" t="s">
        <v>49</v>
      </c>
      <c r="R1353" t="s">
        <v>50</v>
      </c>
      <c r="S1353" t="s">
        <v>56</v>
      </c>
      <c r="T1353">
        <v>3</v>
      </c>
      <c r="U1353" t="str">
        <f t="shared" si="42"/>
        <v>Profit</v>
      </c>
    </row>
    <row r="1354" spans="1:21" x14ac:dyDescent="0.35">
      <c r="A1354" s="4">
        <f t="shared" si="41"/>
        <v>45770</v>
      </c>
      <c r="B1354" t="s">
        <v>20</v>
      </c>
      <c r="C1354" t="s">
        <v>26</v>
      </c>
      <c r="D1354" t="s">
        <v>29</v>
      </c>
      <c r="E1354" t="s">
        <v>35</v>
      </c>
      <c r="F1354" t="s">
        <v>38</v>
      </c>
      <c r="G1354">
        <v>28639</v>
      </c>
      <c r="H1354" t="s">
        <v>41</v>
      </c>
      <c r="I1354" t="s">
        <v>44</v>
      </c>
      <c r="J1354">
        <v>863113</v>
      </c>
      <c r="K1354">
        <v>3</v>
      </c>
      <c r="L1354">
        <v>2233</v>
      </c>
      <c r="M1354">
        <v>20</v>
      </c>
      <c r="N1354">
        <v>38620</v>
      </c>
      <c r="O1354">
        <v>17999</v>
      </c>
      <c r="P1354">
        <v>3566</v>
      </c>
      <c r="Q1354" t="s">
        <v>49</v>
      </c>
      <c r="R1354" t="s">
        <v>51</v>
      </c>
      <c r="S1354" t="s">
        <v>54</v>
      </c>
      <c r="T1354">
        <v>4</v>
      </c>
      <c r="U1354" t="str">
        <f t="shared" si="42"/>
        <v>Profit</v>
      </c>
    </row>
    <row r="1355" spans="1:21" x14ac:dyDescent="0.35">
      <c r="A1355" s="4">
        <f t="shared" si="41"/>
        <v>45770</v>
      </c>
      <c r="B1355" t="s">
        <v>23</v>
      </c>
      <c r="C1355" t="s">
        <v>27</v>
      </c>
      <c r="D1355" t="s">
        <v>32</v>
      </c>
      <c r="E1355" t="s">
        <v>36</v>
      </c>
      <c r="F1355" t="s">
        <v>38</v>
      </c>
      <c r="G1355">
        <v>55370</v>
      </c>
      <c r="H1355" t="s">
        <v>41</v>
      </c>
      <c r="I1355" t="s">
        <v>43</v>
      </c>
      <c r="J1355">
        <v>348038</v>
      </c>
      <c r="K1355">
        <v>5</v>
      </c>
      <c r="L1355">
        <v>4130</v>
      </c>
      <c r="M1355">
        <v>20</v>
      </c>
      <c r="N1355">
        <v>6140</v>
      </c>
      <c r="O1355">
        <v>21547</v>
      </c>
      <c r="P1355">
        <v>13030</v>
      </c>
      <c r="Q1355" t="s">
        <v>48</v>
      </c>
      <c r="R1355" t="s">
        <v>50</v>
      </c>
      <c r="S1355" t="s">
        <v>55</v>
      </c>
      <c r="T1355">
        <v>5</v>
      </c>
      <c r="U1355" t="str">
        <f t="shared" si="42"/>
        <v>Profit</v>
      </c>
    </row>
    <row r="1356" spans="1:21" x14ac:dyDescent="0.35">
      <c r="A1356" s="4">
        <f t="shared" si="41"/>
        <v>45770</v>
      </c>
      <c r="B1356" t="s">
        <v>23</v>
      </c>
      <c r="C1356" t="s">
        <v>24</v>
      </c>
      <c r="D1356" t="s">
        <v>32</v>
      </c>
      <c r="E1356" t="s">
        <v>36</v>
      </c>
      <c r="F1356" t="s">
        <v>37</v>
      </c>
      <c r="G1356">
        <v>84628</v>
      </c>
      <c r="H1356" t="s">
        <v>41</v>
      </c>
      <c r="I1356" t="s">
        <v>44</v>
      </c>
      <c r="J1356">
        <v>672678</v>
      </c>
      <c r="K1356">
        <v>1</v>
      </c>
      <c r="L1356">
        <v>4369</v>
      </c>
      <c r="M1356">
        <v>10</v>
      </c>
      <c r="N1356">
        <v>15533</v>
      </c>
      <c r="O1356">
        <v>15659</v>
      </c>
      <c r="P1356">
        <v>14456</v>
      </c>
      <c r="Q1356" t="s">
        <v>49</v>
      </c>
      <c r="R1356" t="s">
        <v>52</v>
      </c>
      <c r="S1356" t="s">
        <v>54</v>
      </c>
      <c r="T1356">
        <v>4</v>
      </c>
      <c r="U1356" t="str">
        <f t="shared" si="42"/>
        <v>Profit</v>
      </c>
    </row>
    <row r="1357" spans="1:21" x14ac:dyDescent="0.35">
      <c r="A1357" s="4">
        <f t="shared" si="41"/>
        <v>45770</v>
      </c>
      <c r="B1357" t="s">
        <v>21</v>
      </c>
      <c r="C1357" t="s">
        <v>24</v>
      </c>
      <c r="D1357" t="s">
        <v>28</v>
      </c>
      <c r="E1357" t="s">
        <v>34</v>
      </c>
      <c r="F1357" t="s">
        <v>38</v>
      </c>
      <c r="G1357">
        <v>81918</v>
      </c>
      <c r="H1357" t="s">
        <v>42</v>
      </c>
      <c r="I1357" t="s">
        <v>43</v>
      </c>
      <c r="J1357">
        <v>856649</v>
      </c>
      <c r="K1357">
        <v>6</v>
      </c>
      <c r="L1357">
        <v>2991</v>
      </c>
      <c r="M1357">
        <v>10</v>
      </c>
      <c r="N1357">
        <v>45136</v>
      </c>
      <c r="O1357">
        <v>22658</v>
      </c>
      <c r="P1357">
        <v>14822</v>
      </c>
      <c r="Q1357" t="s">
        <v>49</v>
      </c>
      <c r="R1357" t="s">
        <v>50</v>
      </c>
      <c r="S1357" t="s">
        <v>54</v>
      </c>
      <c r="T1357">
        <v>1</v>
      </c>
      <c r="U1357" t="str">
        <f t="shared" si="42"/>
        <v>Profit</v>
      </c>
    </row>
    <row r="1358" spans="1:21" x14ac:dyDescent="0.35">
      <c r="A1358" s="4">
        <f t="shared" si="41"/>
        <v>45771</v>
      </c>
      <c r="B1358" t="s">
        <v>21</v>
      </c>
      <c r="C1358" t="s">
        <v>26</v>
      </c>
      <c r="D1358" t="s">
        <v>33</v>
      </c>
      <c r="E1358" t="s">
        <v>35</v>
      </c>
      <c r="F1358" t="s">
        <v>39</v>
      </c>
      <c r="G1358">
        <v>52710</v>
      </c>
      <c r="H1358" t="s">
        <v>42</v>
      </c>
      <c r="I1358" t="s">
        <v>45</v>
      </c>
      <c r="J1358">
        <v>374205</v>
      </c>
      <c r="K1358">
        <v>5</v>
      </c>
      <c r="L1358">
        <v>2539</v>
      </c>
      <c r="M1358">
        <v>0</v>
      </c>
      <c r="N1358">
        <v>35385</v>
      </c>
      <c r="O1358">
        <v>26029</v>
      </c>
      <c r="P1358">
        <v>5777</v>
      </c>
      <c r="Q1358" t="s">
        <v>46</v>
      </c>
      <c r="R1358" t="s">
        <v>52</v>
      </c>
      <c r="S1358" t="s">
        <v>55</v>
      </c>
      <c r="T1358">
        <v>3</v>
      </c>
      <c r="U1358" t="str">
        <f t="shared" si="42"/>
        <v>Profit</v>
      </c>
    </row>
    <row r="1359" spans="1:21" x14ac:dyDescent="0.35">
      <c r="A1359" s="4">
        <f t="shared" ref="A1359:A1422" si="43">A1347+1</f>
        <v>45771</v>
      </c>
      <c r="B1359" t="s">
        <v>20</v>
      </c>
      <c r="C1359" t="s">
        <v>24</v>
      </c>
      <c r="D1359" t="s">
        <v>30</v>
      </c>
      <c r="E1359" t="s">
        <v>36</v>
      </c>
      <c r="F1359" t="s">
        <v>38</v>
      </c>
      <c r="G1359">
        <v>64051</v>
      </c>
      <c r="H1359" t="s">
        <v>42</v>
      </c>
      <c r="I1359" t="s">
        <v>43</v>
      </c>
      <c r="J1359">
        <v>171241</v>
      </c>
      <c r="K1359">
        <v>7</v>
      </c>
      <c r="L1359">
        <v>1807</v>
      </c>
      <c r="M1359">
        <v>10</v>
      </c>
      <c r="N1359">
        <v>47818</v>
      </c>
      <c r="O1359">
        <v>12496</v>
      </c>
      <c r="P1359">
        <v>-3349</v>
      </c>
      <c r="Q1359" t="s">
        <v>46</v>
      </c>
      <c r="R1359" t="s">
        <v>51</v>
      </c>
      <c r="S1359" t="s">
        <v>55</v>
      </c>
      <c r="T1359">
        <v>2</v>
      </c>
      <c r="U1359" t="str">
        <f t="shared" si="42"/>
        <v>Loss</v>
      </c>
    </row>
    <row r="1360" spans="1:21" x14ac:dyDescent="0.35">
      <c r="A1360" s="4">
        <f t="shared" si="43"/>
        <v>45771</v>
      </c>
      <c r="B1360" t="s">
        <v>21</v>
      </c>
      <c r="C1360" t="s">
        <v>25</v>
      </c>
      <c r="D1360" t="s">
        <v>32</v>
      </c>
      <c r="E1360" t="s">
        <v>35</v>
      </c>
      <c r="F1360" t="s">
        <v>39</v>
      </c>
      <c r="G1360">
        <v>70639</v>
      </c>
      <c r="H1360" t="s">
        <v>41</v>
      </c>
      <c r="I1360" t="s">
        <v>43</v>
      </c>
      <c r="J1360">
        <v>936728</v>
      </c>
      <c r="K1360">
        <v>9</v>
      </c>
      <c r="L1360">
        <v>4512</v>
      </c>
      <c r="M1360">
        <v>10</v>
      </c>
      <c r="N1360">
        <v>15944</v>
      </c>
      <c r="O1360">
        <v>2531</v>
      </c>
      <c r="P1360">
        <v>10854</v>
      </c>
      <c r="Q1360" t="s">
        <v>46</v>
      </c>
      <c r="R1360" t="s">
        <v>52</v>
      </c>
      <c r="S1360" t="s">
        <v>56</v>
      </c>
      <c r="T1360">
        <v>3</v>
      </c>
      <c r="U1360" t="str">
        <f t="shared" si="42"/>
        <v>Profit</v>
      </c>
    </row>
    <row r="1361" spans="1:21" x14ac:dyDescent="0.35">
      <c r="A1361" s="4">
        <f t="shared" si="43"/>
        <v>45771</v>
      </c>
      <c r="B1361" t="s">
        <v>20</v>
      </c>
      <c r="C1361" t="s">
        <v>24</v>
      </c>
      <c r="D1361" t="s">
        <v>33</v>
      </c>
      <c r="E1361" t="s">
        <v>35</v>
      </c>
      <c r="F1361" t="s">
        <v>39</v>
      </c>
      <c r="G1361">
        <v>13159</v>
      </c>
      <c r="H1361" t="s">
        <v>41</v>
      </c>
      <c r="I1361" t="s">
        <v>45</v>
      </c>
      <c r="J1361">
        <v>517230</v>
      </c>
      <c r="K1361">
        <v>4</v>
      </c>
      <c r="L1361">
        <v>2224</v>
      </c>
      <c r="M1361">
        <v>5</v>
      </c>
      <c r="N1361">
        <v>33973</v>
      </c>
      <c r="O1361">
        <v>15439</v>
      </c>
      <c r="P1361">
        <v>16677</v>
      </c>
      <c r="Q1361" t="s">
        <v>49</v>
      </c>
      <c r="R1361" t="s">
        <v>52</v>
      </c>
      <c r="S1361" t="s">
        <v>55</v>
      </c>
      <c r="T1361">
        <v>5</v>
      </c>
      <c r="U1361" t="str">
        <f t="shared" si="42"/>
        <v>Profit</v>
      </c>
    </row>
    <row r="1362" spans="1:21" x14ac:dyDescent="0.35">
      <c r="A1362" s="4">
        <f t="shared" si="43"/>
        <v>45771</v>
      </c>
      <c r="B1362" t="s">
        <v>23</v>
      </c>
      <c r="C1362" t="s">
        <v>24</v>
      </c>
      <c r="D1362" t="s">
        <v>29</v>
      </c>
      <c r="E1362" t="s">
        <v>36</v>
      </c>
      <c r="F1362" t="s">
        <v>38</v>
      </c>
      <c r="G1362">
        <v>81192</v>
      </c>
      <c r="H1362" t="s">
        <v>41</v>
      </c>
      <c r="I1362" t="s">
        <v>45</v>
      </c>
      <c r="J1362">
        <v>882853</v>
      </c>
      <c r="K1362">
        <v>9</v>
      </c>
      <c r="L1362">
        <v>2955</v>
      </c>
      <c r="M1362">
        <v>20</v>
      </c>
      <c r="N1362">
        <v>14185</v>
      </c>
      <c r="O1362">
        <v>21945</v>
      </c>
      <c r="P1362">
        <v>10884</v>
      </c>
      <c r="Q1362" t="s">
        <v>46</v>
      </c>
      <c r="R1362" t="s">
        <v>52</v>
      </c>
      <c r="S1362" t="s">
        <v>54</v>
      </c>
      <c r="T1362">
        <v>5</v>
      </c>
      <c r="U1362" t="str">
        <f t="shared" si="42"/>
        <v>Profit</v>
      </c>
    </row>
    <row r="1363" spans="1:21" x14ac:dyDescent="0.35">
      <c r="A1363" s="4">
        <f t="shared" si="43"/>
        <v>45771</v>
      </c>
      <c r="B1363" t="s">
        <v>23</v>
      </c>
      <c r="C1363" t="s">
        <v>25</v>
      </c>
      <c r="D1363" t="s">
        <v>31</v>
      </c>
      <c r="E1363" t="s">
        <v>35</v>
      </c>
      <c r="F1363" t="s">
        <v>37</v>
      </c>
      <c r="G1363">
        <v>76988</v>
      </c>
      <c r="H1363" t="s">
        <v>42</v>
      </c>
      <c r="I1363" t="s">
        <v>43</v>
      </c>
      <c r="J1363">
        <v>688823</v>
      </c>
      <c r="K1363">
        <v>6</v>
      </c>
      <c r="L1363">
        <v>1441</v>
      </c>
      <c r="M1363">
        <v>0</v>
      </c>
      <c r="N1363">
        <v>4444</v>
      </c>
      <c r="O1363">
        <v>17187</v>
      </c>
      <c r="P1363">
        <v>7007</v>
      </c>
      <c r="Q1363" t="s">
        <v>46</v>
      </c>
      <c r="R1363" t="s">
        <v>52</v>
      </c>
      <c r="S1363" t="s">
        <v>55</v>
      </c>
      <c r="T1363">
        <v>1</v>
      </c>
      <c r="U1363" t="str">
        <f t="shared" si="42"/>
        <v>Profit</v>
      </c>
    </row>
    <row r="1364" spans="1:21" x14ac:dyDescent="0.35">
      <c r="A1364" s="4">
        <f t="shared" si="43"/>
        <v>45771</v>
      </c>
      <c r="B1364" t="s">
        <v>22</v>
      </c>
      <c r="C1364" t="s">
        <v>26</v>
      </c>
      <c r="D1364" t="s">
        <v>32</v>
      </c>
      <c r="E1364" t="s">
        <v>34</v>
      </c>
      <c r="F1364" t="s">
        <v>40</v>
      </c>
      <c r="G1364">
        <v>28706</v>
      </c>
      <c r="H1364" t="s">
        <v>41</v>
      </c>
      <c r="I1364" t="s">
        <v>44</v>
      </c>
      <c r="J1364">
        <v>461153</v>
      </c>
      <c r="K1364">
        <v>5</v>
      </c>
      <c r="L1364">
        <v>2536</v>
      </c>
      <c r="M1364">
        <v>15</v>
      </c>
      <c r="N1364">
        <v>12514</v>
      </c>
      <c r="O1364">
        <v>7571</v>
      </c>
      <c r="P1364">
        <v>-320</v>
      </c>
      <c r="Q1364" t="s">
        <v>46</v>
      </c>
      <c r="R1364" t="s">
        <v>51</v>
      </c>
      <c r="S1364" t="s">
        <v>54</v>
      </c>
      <c r="T1364">
        <v>3</v>
      </c>
      <c r="U1364" t="str">
        <f t="shared" si="42"/>
        <v>Loss</v>
      </c>
    </row>
    <row r="1365" spans="1:21" x14ac:dyDescent="0.35">
      <c r="A1365" s="4">
        <f t="shared" si="43"/>
        <v>45771</v>
      </c>
      <c r="B1365" t="s">
        <v>23</v>
      </c>
      <c r="C1365" t="s">
        <v>26</v>
      </c>
      <c r="D1365" t="s">
        <v>29</v>
      </c>
      <c r="E1365" t="s">
        <v>34</v>
      </c>
      <c r="F1365" t="s">
        <v>40</v>
      </c>
      <c r="G1365">
        <v>19862</v>
      </c>
      <c r="H1365" t="s">
        <v>41</v>
      </c>
      <c r="I1365" t="s">
        <v>45</v>
      </c>
      <c r="J1365">
        <v>951623</v>
      </c>
      <c r="K1365">
        <v>2</v>
      </c>
      <c r="L1365">
        <v>2313</v>
      </c>
      <c r="M1365">
        <v>0</v>
      </c>
      <c r="N1365">
        <v>22617</v>
      </c>
      <c r="O1365">
        <v>2775</v>
      </c>
      <c r="P1365">
        <v>5802</v>
      </c>
      <c r="Q1365" t="s">
        <v>46</v>
      </c>
      <c r="R1365" t="s">
        <v>52</v>
      </c>
      <c r="S1365" t="s">
        <v>53</v>
      </c>
      <c r="T1365">
        <v>2</v>
      </c>
      <c r="U1365" t="str">
        <f t="shared" si="42"/>
        <v>Profit</v>
      </c>
    </row>
    <row r="1366" spans="1:21" x14ac:dyDescent="0.35">
      <c r="A1366" s="4">
        <f t="shared" si="43"/>
        <v>45771</v>
      </c>
      <c r="B1366" t="s">
        <v>21</v>
      </c>
      <c r="C1366" t="s">
        <v>25</v>
      </c>
      <c r="D1366" t="s">
        <v>29</v>
      </c>
      <c r="E1366" t="s">
        <v>34</v>
      </c>
      <c r="F1366" t="s">
        <v>39</v>
      </c>
      <c r="G1366">
        <v>20219</v>
      </c>
      <c r="H1366" t="s">
        <v>41</v>
      </c>
      <c r="I1366" t="s">
        <v>43</v>
      </c>
      <c r="J1366">
        <v>151576</v>
      </c>
      <c r="K1366">
        <v>1</v>
      </c>
      <c r="L1366">
        <v>3561</v>
      </c>
      <c r="M1366">
        <v>20</v>
      </c>
      <c r="N1366">
        <v>3350</v>
      </c>
      <c r="O1366">
        <v>17285</v>
      </c>
      <c r="P1366">
        <v>6474</v>
      </c>
      <c r="Q1366" t="s">
        <v>47</v>
      </c>
      <c r="R1366" t="s">
        <v>51</v>
      </c>
      <c r="S1366" t="s">
        <v>56</v>
      </c>
      <c r="T1366">
        <v>3</v>
      </c>
      <c r="U1366" t="str">
        <f t="shared" si="42"/>
        <v>Profit</v>
      </c>
    </row>
    <row r="1367" spans="1:21" x14ac:dyDescent="0.35">
      <c r="A1367" s="4">
        <f t="shared" si="43"/>
        <v>45771</v>
      </c>
      <c r="B1367" t="s">
        <v>23</v>
      </c>
      <c r="C1367" t="s">
        <v>25</v>
      </c>
      <c r="D1367" t="s">
        <v>29</v>
      </c>
      <c r="E1367" t="s">
        <v>34</v>
      </c>
      <c r="F1367" t="s">
        <v>37</v>
      </c>
      <c r="G1367">
        <v>99017</v>
      </c>
      <c r="H1367" t="s">
        <v>41</v>
      </c>
      <c r="I1367" t="s">
        <v>45</v>
      </c>
      <c r="J1367">
        <v>652435</v>
      </c>
      <c r="K1367">
        <v>8</v>
      </c>
      <c r="L1367">
        <v>2894</v>
      </c>
      <c r="M1367">
        <v>15</v>
      </c>
      <c r="N1367">
        <v>29406</v>
      </c>
      <c r="O1367">
        <v>8136</v>
      </c>
      <c r="P1367">
        <v>-3250</v>
      </c>
      <c r="Q1367" t="s">
        <v>46</v>
      </c>
      <c r="R1367" t="s">
        <v>50</v>
      </c>
      <c r="S1367" t="s">
        <v>55</v>
      </c>
      <c r="T1367">
        <v>5</v>
      </c>
      <c r="U1367" t="str">
        <f t="shared" si="42"/>
        <v>Loss</v>
      </c>
    </row>
    <row r="1368" spans="1:21" x14ac:dyDescent="0.35">
      <c r="A1368" s="4">
        <f t="shared" si="43"/>
        <v>45771</v>
      </c>
      <c r="B1368" t="s">
        <v>20</v>
      </c>
      <c r="C1368" t="s">
        <v>25</v>
      </c>
      <c r="D1368" t="s">
        <v>29</v>
      </c>
      <c r="E1368" t="s">
        <v>35</v>
      </c>
      <c r="F1368" t="s">
        <v>40</v>
      </c>
      <c r="G1368">
        <v>44536</v>
      </c>
      <c r="H1368" t="s">
        <v>42</v>
      </c>
      <c r="I1368" t="s">
        <v>44</v>
      </c>
      <c r="J1368">
        <v>216622</v>
      </c>
      <c r="K1368">
        <v>6</v>
      </c>
      <c r="L1368">
        <v>4867</v>
      </c>
      <c r="M1368">
        <v>10</v>
      </c>
      <c r="N1368">
        <v>49318</v>
      </c>
      <c r="O1368">
        <v>11681</v>
      </c>
      <c r="P1368">
        <v>5792</v>
      </c>
      <c r="Q1368" t="s">
        <v>49</v>
      </c>
      <c r="R1368" t="s">
        <v>50</v>
      </c>
      <c r="S1368" t="s">
        <v>54</v>
      </c>
      <c r="T1368">
        <v>3</v>
      </c>
      <c r="U1368" t="str">
        <f t="shared" si="42"/>
        <v>Profit</v>
      </c>
    </row>
    <row r="1369" spans="1:21" x14ac:dyDescent="0.35">
      <c r="A1369" s="4">
        <f t="shared" si="43"/>
        <v>45771</v>
      </c>
      <c r="B1369" t="s">
        <v>23</v>
      </c>
      <c r="C1369" t="s">
        <v>24</v>
      </c>
      <c r="D1369" t="s">
        <v>29</v>
      </c>
      <c r="E1369" t="s">
        <v>34</v>
      </c>
      <c r="F1369" t="s">
        <v>38</v>
      </c>
      <c r="G1369">
        <v>81632</v>
      </c>
      <c r="H1369" t="s">
        <v>42</v>
      </c>
      <c r="I1369" t="s">
        <v>43</v>
      </c>
      <c r="J1369">
        <v>954452</v>
      </c>
      <c r="K1369">
        <v>7</v>
      </c>
      <c r="L1369">
        <v>1784</v>
      </c>
      <c r="M1369">
        <v>5</v>
      </c>
      <c r="N1369">
        <v>20659</v>
      </c>
      <c r="O1369">
        <v>16059</v>
      </c>
      <c r="P1369">
        <v>7598</v>
      </c>
      <c r="Q1369" t="s">
        <v>46</v>
      </c>
      <c r="R1369" t="s">
        <v>50</v>
      </c>
      <c r="S1369" t="s">
        <v>54</v>
      </c>
      <c r="T1369">
        <v>1</v>
      </c>
      <c r="U1369" t="str">
        <f t="shared" si="42"/>
        <v>Profit</v>
      </c>
    </row>
    <row r="1370" spans="1:21" x14ac:dyDescent="0.35">
      <c r="A1370" s="4">
        <f t="shared" si="43"/>
        <v>45772</v>
      </c>
      <c r="B1370" t="s">
        <v>22</v>
      </c>
      <c r="C1370" t="s">
        <v>25</v>
      </c>
      <c r="D1370" t="s">
        <v>32</v>
      </c>
      <c r="E1370" t="s">
        <v>36</v>
      </c>
      <c r="F1370" t="s">
        <v>38</v>
      </c>
      <c r="G1370">
        <v>87391</v>
      </c>
      <c r="H1370" t="s">
        <v>41</v>
      </c>
      <c r="I1370" t="s">
        <v>43</v>
      </c>
      <c r="J1370">
        <v>494961</v>
      </c>
      <c r="K1370">
        <v>6</v>
      </c>
      <c r="L1370">
        <v>895</v>
      </c>
      <c r="M1370">
        <v>5</v>
      </c>
      <c r="N1370">
        <v>24634</v>
      </c>
      <c r="O1370">
        <v>10341</v>
      </c>
      <c r="P1370">
        <v>14355</v>
      </c>
      <c r="Q1370" t="s">
        <v>46</v>
      </c>
      <c r="R1370" t="s">
        <v>50</v>
      </c>
      <c r="S1370" t="s">
        <v>53</v>
      </c>
      <c r="T1370">
        <v>5</v>
      </c>
      <c r="U1370" t="str">
        <f t="shared" si="42"/>
        <v>Profit</v>
      </c>
    </row>
    <row r="1371" spans="1:21" x14ac:dyDescent="0.35">
      <c r="A1371" s="4">
        <f t="shared" si="43"/>
        <v>45772</v>
      </c>
      <c r="B1371" t="s">
        <v>23</v>
      </c>
      <c r="C1371" t="s">
        <v>27</v>
      </c>
      <c r="D1371" t="s">
        <v>30</v>
      </c>
      <c r="E1371" t="s">
        <v>34</v>
      </c>
      <c r="F1371" t="s">
        <v>39</v>
      </c>
      <c r="G1371">
        <v>72886</v>
      </c>
      <c r="H1371" t="s">
        <v>42</v>
      </c>
      <c r="I1371" t="s">
        <v>44</v>
      </c>
      <c r="J1371">
        <v>515364</v>
      </c>
      <c r="K1371">
        <v>7</v>
      </c>
      <c r="L1371">
        <v>4263</v>
      </c>
      <c r="M1371">
        <v>20</v>
      </c>
      <c r="N1371">
        <v>36685</v>
      </c>
      <c r="O1371">
        <v>21090</v>
      </c>
      <c r="P1371">
        <v>-811</v>
      </c>
      <c r="Q1371" t="s">
        <v>47</v>
      </c>
      <c r="R1371" t="s">
        <v>51</v>
      </c>
      <c r="S1371" t="s">
        <v>53</v>
      </c>
      <c r="T1371">
        <v>3</v>
      </c>
      <c r="U1371" t="str">
        <f t="shared" si="42"/>
        <v>Loss</v>
      </c>
    </row>
    <row r="1372" spans="1:21" x14ac:dyDescent="0.35">
      <c r="A1372" s="4">
        <f t="shared" si="43"/>
        <v>45772</v>
      </c>
      <c r="B1372" t="s">
        <v>20</v>
      </c>
      <c r="C1372" t="s">
        <v>24</v>
      </c>
      <c r="D1372" t="s">
        <v>28</v>
      </c>
      <c r="E1372" t="s">
        <v>36</v>
      </c>
      <c r="F1372" t="s">
        <v>37</v>
      </c>
      <c r="G1372">
        <v>89996</v>
      </c>
      <c r="H1372" t="s">
        <v>42</v>
      </c>
      <c r="I1372" t="s">
        <v>44</v>
      </c>
      <c r="J1372">
        <v>329155</v>
      </c>
      <c r="K1372">
        <v>9</v>
      </c>
      <c r="L1372">
        <v>4749</v>
      </c>
      <c r="M1372">
        <v>20</v>
      </c>
      <c r="N1372">
        <v>12269</v>
      </c>
      <c r="O1372">
        <v>6155</v>
      </c>
      <c r="P1372">
        <v>7476</v>
      </c>
      <c r="Q1372" t="s">
        <v>46</v>
      </c>
      <c r="R1372" t="s">
        <v>51</v>
      </c>
      <c r="S1372" t="s">
        <v>53</v>
      </c>
      <c r="T1372">
        <v>3</v>
      </c>
      <c r="U1372" t="str">
        <f t="shared" si="42"/>
        <v>Profit</v>
      </c>
    </row>
    <row r="1373" spans="1:21" x14ac:dyDescent="0.35">
      <c r="A1373" s="4">
        <f t="shared" si="43"/>
        <v>45772</v>
      </c>
      <c r="B1373" t="s">
        <v>20</v>
      </c>
      <c r="C1373" t="s">
        <v>26</v>
      </c>
      <c r="D1373" t="s">
        <v>29</v>
      </c>
      <c r="E1373" t="s">
        <v>36</v>
      </c>
      <c r="F1373" t="s">
        <v>37</v>
      </c>
      <c r="G1373">
        <v>43937</v>
      </c>
      <c r="H1373" t="s">
        <v>42</v>
      </c>
      <c r="I1373" t="s">
        <v>43</v>
      </c>
      <c r="J1373">
        <v>141929</v>
      </c>
      <c r="K1373">
        <v>5</v>
      </c>
      <c r="L1373">
        <v>1590</v>
      </c>
      <c r="M1373">
        <v>5</v>
      </c>
      <c r="N1373">
        <v>2608</v>
      </c>
      <c r="O1373">
        <v>24789</v>
      </c>
      <c r="P1373">
        <v>-258</v>
      </c>
      <c r="Q1373" t="s">
        <v>46</v>
      </c>
      <c r="R1373" t="s">
        <v>50</v>
      </c>
      <c r="S1373" t="s">
        <v>56</v>
      </c>
      <c r="T1373">
        <v>1</v>
      </c>
      <c r="U1373" t="str">
        <f t="shared" si="42"/>
        <v>Loss</v>
      </c>
    </row>
    <row r="1374" spans="1:21" x14ac:dyDescent="0.35">
      <c r="A1374" s="4">
        <f t="shared" si="43"/>
        <v>45772</v>
      </c>
      <c r="B1374" t="s">
        <v>21</v>
      </c>
      <c r="C1374" t="s">
        <v>26</v>
      </c>
      <c r="D1374" t="s">
        <v>29</v>
      </c>
      <c r="E1374" t="s">
        <v>34</v>
      </c>
      <c r="F1374" t="s">
        <v>40</v>
      </c>
      <c r="G1374">
        <v>31094</v>
      </c>
      <c r="H1374" t="s">
        <v>41</v>
      </c>
      <c r="I1374" t="s">
        <v>44</v>
      </c>
      <c r="J1374">
        <v>162637</v>
      </c>
      <c r="K1374">
        <v>1</v>
      </c>
      <c r="L1374">
        <v>3388</v>
      </c>
      <c r="M1374">
        <v>15</v>
      </c>
      <c r="N1374">
        <v>27344</v>
      </c>
      <c r="O1374">
        <v>14553</v>
      </c>
      <c r="P1374">
        <v>-3259</v>
      </c>
      <c r="Q1374" t="s">
        <v>48</v>
      </c>
      <c r="R1374" t="s">
        <v>52</v>
      </c>
      <c r="S1374" t="s">
        <v>54</v>
      </c>
      <c r="T1374">
        <v>1</v>
      </c>
      <c r="U1374" t="str">
        <f t="shared" si="42"/>
        <v>Loss</v>
      </c>
    </row>
    <row r="1375" spans="1:21" x14ac:dyDescent="0.35">
      <c r="A1375" s="4">
        <f t="shared" si="43"/>
        <v>45772</v>
      </c>
      <c r="B1375" t="s">
        <v>23</v>
      </c>
      <c r="C1375" t="s">
        <v>26</v>
      </c>
      <c r="D1375" t="s">
        <v>28</v>
      </c>
      <c r="E1375" t="s">
        <v>34</v>
      </c>
      <c r="F1375" t="s">
        <v>40</v>
      </c>
      <c r="G1375">
        <v>37924</v>
      </c>
      <c r="H1375" t="s">
        <v>42</v>
      </c>
      <c r="I1375" t="s">
        <v>44</v>
      </c>
      <c r="J1375">
        <v>605494</v>
      </c>
      <c r="K1375">
        <v>1</v>
      </c>
      <c r="L1375">
        <v>2222</v>
      </c>
      <c r="M1375">
        <v>15</v>
      </c>
      <c r="N1375">
        <v>13121</v>
      </c>
      <c r="O1375">
        <v>29804</v>
      </c>
      <c r="P1375">
        <v>6777</v>
      </c>
      <c r="Q1375" t="s">
        <v>46</v>
      </c>
      <c r="R1375" t="s">
        <v>50</v>
      </c>
      <c r="S1375" t="s">
        <v>53</v>
      </c>
      <c r="T1375">
        <v>3</v>
      </c>
      <c r="U1375" t="str">
        <f t="shared" si="42"/>
        <v>Profit</v>
      </c>
    </row>
    <row r="1376" spans="1:21" x14ac:dyDescent="0.35">
      <c r="A1376" s="4">
        <f t="shared" si="43"/>
        <v>45772</v>
      </c>
      <c r="B1376" t="s">
        <v>20</v>
      </c>
      <c r="C1376" t="s">
        <v>24</v>
      </c>
      <c r="D1376" t="s">
        <v>32</v>
      </c>
      <c r="E1376" t="s">
        <v>35</v>
      </c>
      <c r="F1376" t="s">
        <v>38</v>
      </c>
      <c r="G1376">
        <v>93325</v>
      </c>
      <c r="H1376" t="s">
        <v>42</v>
      </c>
      <c r="I1376" t="s">
        <v>43</v>
      </c>
      <c r="J1376">
        <v>553207</v>
      </c>
      <c r="K1376">
        <v>9</v>
      </c>
      <c r="L1376">
        <v>4943</v>
      </c>
      <c r="M1376">
        <v>0</v>
      </c>
      <c r="N1376">
        <v>41834</v>
      </c>
      <c r="O1376">
        <v>22730</v>
      </c>
      <c r="P1376">
        <v>9539</v>
      </c>
      <c r="Q1376" t="s">
        <v>49</v>
      </c>
      <c r="R1376" t="s">
        <v>50</v>
      </c>
      <c r="S1376" t="s">
        <v>54</v>
      </c>
      <c r="T1376">
        <v>2</v>
      </c>
      <c r="U1376" t="str">
        <f t="shared" si="42"/>
        <v>Profit</v>
      </c>
    </row>
    <row r="1377" spans="1:21" x14ac:dyDescent="0.35">
      <c r="A1377" s="4">
        <f t="shared" si="43"/>
        <v>45772</v>
      </c>
      <c r="B1377" t="s">
        <v>22</v>
      </c>
      <c r="C1377" t="s">
        <v>27</v>
      </c>
      <c r="D1377" t="s">
        <v>33</v>
      </c>
      <c r="E1377" t="s">
        <v>36</v>
      </c>
      <c r="F1377" t="s">
        <v>39</v>
      </c>
      <c r="G1377">
        <v>10123</v>
      </c>
      <c r="H1377" t="s">
        <v>41</v>
      </c>
      <c r="I1377" t="s">
        <v>45</v>
      </c>
      <c r="J1377">
        <v>253084</v>
      </c>
      <c r="K1377">
        <v>5</v>
      </c>
      <c r="L1377">
        <v>4506</v>
      </c>
      <c r="M1377">
        <v>10</v>
      </c>
      <c r="N1377">
        <v>37157</v>
      </c>
      <c r="O1377">
        <v>14714</v>
      </c>
      <c r="P1377">
        <v>4706</v>
      </c>
      <c r="Q1377" t="s">
        <v>48</v>
      </c>
      <c r="R1377" t="s">
        <v>50</v>
      </c>
      <c r="S1377" t="s">
        <v>56</v>
      </c>
      <c r="T1377">
        <v>5</v>
      </c>
      <c r="U1377" t="str">
        <f t="shared" si="42"/>
        <v>Profit</v>
      </c>
    </row>
    <row r="1378" spans="1:21" x14ac:dyDescent="0.35">
      <c r="A1378" s="4">
        <f t="shared" si="43"/>
        <v>45772</v>
      </c>
      <c r="B1378" t="s">
        <v>21</v>
      </c>
      <c r="C1378" t="s">
        <v>25</v>
      </c>
      <c r="D1378" t="s">
        <v>31</v>
      </c>
      <c r="E1378" t="s">
        <v>34</v>
      </c>
      <c r="F1378" t="s">
        <v>37</v>
      </c>
      <c r="G1378">
        <v>63149</v>
      </c>
      <c r="H1378" t="s">
        <v>42</v>
      </c>
      <c r="I1378" t="s">
        <v>44</v>
      </c>
      <c r="J1378">
        <v>952745</v>
      </c>
      <c r="K1378">
        <v>2</v>
      </c>
      <c r="L1378">
        <v>1586</v>
      </c>
      <c r="M1378">
        <v>15</v>
      </c>
      <c r="N1378">
        <v>2167</v>
      </c>
      <c r="O1378">
        <v>27713</v>
      </c>
      <c r="P1378">
        <v>15208</v>
      </c>
      <c r="Q1378" t="s">
        <v>48</v>
      </c>
      <c r="R1378" t="s">
        <v>51</v>
      </c>
      <c r="S1378" t="s">
        <v>53</v>
      </c>
      <c r="T1378">
        <v>3</v>
      </c>
      <c r="U1378" t="str">
        <f t="shared" si="42"/>
        <v>Profit</v>
      </c>
    </row>
    <row r="1379" spans="1:21" x14ac:dyDescent="0.35">
      <c r="A1379" s="4">
        <f t="shared" si="43"/>
        <v>45772</v>
      </c>
      <c r="B1379" t="s">
        <v>22</v>
      </c>
      <c r="C1379" t="s">
        <v>25</v>
      </c>
      <c r="D1379" t="s">
        <v>31</v>
      </c>
      <c r="E1379" t="s">
        <v>35</v>
      </c>
      <c r="F1379" t="s">
        <v>40</v>
      </c>
      <c r="G1379">
        <v>81445</v>
      </c>
      <c r="H1379" t="s">
        <v>42</v>
      </c>
      <c r="I1379" t="s">
        <v>45</v>
      </c>
      <c r="J1379">
        <v>109525</v>
      </c>
      <c r="K1379">
        <v>3</v>
      </c>
      <c r="L1379">
        <v>1804</v>
      </c>
      <c r="M1379">
        <v>10</v>
      </c>
      <c r="N1379">
        <v>41543</v>
      </c>
      <c r="O1379">
        <v>15590</v>
      </c>
      <c r="P1379">
        <v>-1159</v>
      </c>
      <c r="Q1379" t="s">
        <v>49</v>
      </c>
      <c r="R1379" t="s">
        <v>50</v>
      </c>
      <c r="S1379" t="s">
        <v>55</v>
      </c>
      <c r="T1379">
        <v>1</v>
      </c>
      <c r="U1379" t="str">
        <f t="shared" si="42"/>
        <v>Loss</v>
      </c>
    </row>
    <row r="1380" spans="1:21" x14ac:dyDescent="0.35">
      <c r="A1380" s="4">
        <f t="shared" si="43"/>
        <v>45772</v>
      </c>
      <c r="B1380" t="s">
        <v>23</v>
      </c>
      <c r="C1380" t="s">
        <v>26</v>
      </c>
      <c r="D1380" t="s">
        <v>33</v>
      </c>
      <c r="E1380" t="s">
        <v>34</v>
      </c>
      <c r="F1380" t="s">
        <v>40</v>
      </c>
      <c r="G1380">
        <v>41854</v>
      </c>
      <c r="H1380" t="s">
        <v>42</v>
      </c>
      <c r="I1380" t="s">
        <v>45</v>
      </c>
      <c r="J1380">
        <v>601829</v>
      </c>
      <c r="K1380">
        <v>1</v>
      </c>
      <c r="L1380">
        <v>3612</v>
      </c>
      <c r="M1380">
        <v>20</v>
      </c>
      <c r="N1380">
        <v>5256</v>
      </c>
      <c r="O1380">
        <v>16291</v>
      </c>
      <c r="P1380">
        <v>8979</v>
      </c>
      <c r="Q1380" t="s">
        <v>49</v>
      </c>
      <c r="R1380" t="s">
        <v>50</v>
      </c>
      <c r="S1380" t="s">
        <v>54</v>
      </c>
      <c r="T1380">
        <v>5</v>
      </c>
      <c r="U1380" t="str">
        <f t="shared" si="42"/>
        <v>Profit</v>
      </c>
    </row>
    <row r="1381" spans="1:21" x14ac:dyDescent="0.35">
      <c r="A1381" s="4">
        <f t="shared" si="43"/>
        <v>45772</v>
      </c>
      <c r="B1381" t="s">
        <v>23</v>
      </c>
      <c r="C1381" t="s">
        <v>26</v>
      </c>
      <c r="D1381" t="s">
        <v>32</v>
      </c>
      <c r="E1381" t="s">
        <v>34</v>
      </c>
      <c r="F1381" t="s">
        <v>39</v>
      </c>
      <c r="G1381">
        <v>70796</v>
      </c>
      <c r="H1381" t="s">
        <v>41</v>
      </c>
      <c r="I1381" t="s">
        <v>45</v>
      </c>
      <c r="J1381">
        <v>229228</v>
      </c>
      <c r="K1381">
        <v>6</v>
      </c>
      <c r="L1381">
        <v>1514</v>
      </c>
      <c r="M1381">
        <v>15</v>
      </c>
      <c r="N1381">
        <v>4479</v>
      </c>
      <c r="O1381">
        <v>17466</v>
      </c>
      <c r="P1381">
        <v>17581</v>
      </c>
      <c r="Q1381" t="s">
        <v>46</v>
      </c>
      <c r="R1381" t="s">
        <v>50</v>
      </c>
      <c r="S1381" t="s">
        <v>56</v>
      </c>
      <c r="T1381">
        <v>1</v>
      </c>
      <c r="U1381" t="str">
        <f t="shared" si="42"/>
        <v>Profit</v>
      </c>
    </row>
    <row r="1382" spans="1:21" x14ac:dyDescent="0.35">
      <c r="A1382" s="4">
        <f t="shared" si="43"/>
        <v>45773</v>
      </c>
      <c r="B1382" t="s">
        <v>23</v>
      </c>
      <c r="C1382" t="s">
        <v>24</v>
      </c>
      <c r="D1382" t="s">
        <v>31</v>
      </c>
      <c r="E1382" t="s">
        <v>34</v>
      </c>
      <c r="F1382" t="s">
        <v>39</v>
      </c>
      <c r="G1382">
        <v>79432</v>
      </c>
      <c r="H1382" t="s">
        <v>41</v>
      </c>
      <c r="I1382" t="s">
        <v>44</v>
      </c>
      <c r="J1382">
        <v>667636</v>
      </c>
      <c r="K1382">
        <v>6</v>
      </c>
      <c r="L1382">
        <v>4872</v>
      </c>
      <c r="M1382">
        <v>15</v>
      </c>
      <c r="N1382">
        <v>25975</v>
      </c>
      <c r="O1382">
        <v>27099</v>
      </c>
      <c r="P1382">
        <v>2643</v>
      </c>
      <c r="Q1382" t="s">
        <v>46</v>
      </c>
      <c r="R1382" t="s">
        <v>51</v>
      </c>
      <c r="S1382" t="s">
        <v>56</v>
      </c>
      <c r="T1382">
        <v>5</v>
      </c>
      <c r="U1382" t="str">
        <f t="shared" si="42"/>
        <v>Profit</v>
      </c>
    </row>
    <row r="1383" spans="1:21" x14ac:dyDescent="0.35">
      <c r="A1383" s="4">
        <f t="shared" si="43"/>
        <v>45773</v>
      </c>
      <c r="B1383" t="s">
        <v>21</v>
      </c>
      <c r="C1383" t="s">
        <v>27</v>
      </c>
      <c r="D1383" t="s">
        <v>28</v>
      </c>
      <c r="E1383" t="s">
        <v>36</v>
      </c>
      <c r="F1383" t="s">
        <v>38</v>
      </c>
      <c r="G1383">
        <v>68968</v>
      </c>
      <c r="H1383" t="s">
        <v>42</v>
      </c>
      <c r="I1383" t="s">
        <v>43</v>
      </c>
      <c r="J1383">
        <v>160447</v>
      </c>
      <c r="K1383">
        <v>3</v>
      </c>
      <c r="L1383">
        <v>720</v>
      </c>
      <c r="M1383">
        <v>15</v>
      </c>
      <c r="N1383">
        <v>43939</v>
      </c>
      <c r="O1383">
        <v>24178</v>
      </c>
      <c r="P1383">
        <v>16451</v>
      </c>
      <c r="Q1383" t="s">
        <v>46</v>
      </c>
      <c r="R1383" t="s">
        <v>50</v>
      </c>
      <c r="S1383" t="s">
        <v>55</v>
      </c>
      <c r="T1383">
        <v>3</v>
      </c>
      <c r="U1383" t="str">
        <f t="shared" si="42"/>
        <v>Profit</v>
      </c>
    </row>
    <row r="1384" spans="1:21" x14ac:dyDescent="0.35">
      <c r="A1384" s="4">
        <f t="shared" si="43"/>
        <v>45773</v>
      </c>
      <c r="B1384" t="s">
        <v>20</v>
      </c>
      <c r="C1384" t="s">
        <v>25</v>
      </c>
      <c r="D1384" t="s">
        <v>33</v>
      </c>
      <c r="E1384" t="s">
        <v>34</v>
      </c>
      <c r="F1384" t="s">
        <v>39</v>
      </c>
      <c r="G1384">
        <v>50834</v>
      </c>
      <c r="H1384" t="s">
        <v>41</v>
      </c>
      <c r="I1384" t="s">
        <v>43</v>
      </c>
      <c r="J1384">
        <v>210709</v>
      </c>
      <c r="K1384">
        <v>3</v>
      </c>
      <c r="L1384">
        <v>4305</v>
      </c>
      <c r="M1384">
        <v>0</v>
      </c>
      <c r="N1384">
        <v>29010</v>
      </c>
      <c r="O1384">
        <v>12572</v>
      </c>
      <c r="P1384">
        <v>13745</v>
      </c>
      <c r="Q1384" t="s">
        <v>48</v>
      </c>
      <c r="R1384" t="s">
        <v>50</v>
      </c>
      <c r="S1384" t="s">
        <v>54</v>
      </c>
      <c r="T1384">
        <v>4</v>
      </c>
      <c r="U1384" t="str">
        <f t="shared" si="42"/>
        <v>Profit</v>
      </c>
    </row>
    <row r="1385" spans="1:21" x14ac:dyDescent="0.35">
      <c r="A1385" s="4">
        <f t="shared" si="43"/>
        <v>45773</v>
      </c>
      <c r="B1385" t="s">
        <v>21</v>
      </c>
      <c r="C1385" t="s">
        <v>24</v>
      </c>
      <c r="D1385" t="s">
        <v>30</v>
      </c>
      <c r="E1385" t="s">
        <v>35</v>
      </c>
      <c r="F1385" t="s">
        <v>38</v>
      </c>
      <c r="G1385">
        <v>27111</v>
      </c>
      <c r="H1385" t="s">
        <v>41</v>
      </c>
      <c r="I1385" t="s">
        <v>43</v>
      </c>
      <c r="J1385">
        <v>856600</v>
      </c>
      <c r="K1385">
        <v>7</v>
      </c>
      <c r="L1385">
        <v>1626</v>
      </c>
      <c r="M1385">
        <v>20</v>
      </c>
      <c r="N1385">
        <v>37584</v>
      </c>
      <c r="O1385">
        <v>11771</v>
      </c>
      <c r="P1385">
        <v>13350</v>
      </c>
      <c r="Q1385" t="s">
        <v>49</v>
      </c>
      <c r="R1385" t="s">
        <v>52</v>
      </c>
      <c r="S1385" t="s">
        <v>53</v>
      </c>
      <c r="T1385">
        <v>4</v>
      </c>
      <c r="U1385" t="str">
        <f t="shared" si="42"/>
        <v>Profit</v>
      </c>
    </row>
    <row r="1386" spans="1:21" x14ac:dyDescent="0.35">
      <c r="A1386" s="4">
        <f t="shared" si="43"/>
        <v>45773</v>
      </c>
      <c r="B1386" t="s">
        <v>22</v>
      </c>
      <c r="C1386" t="s">
        <v>25</v>
      </c>
      <c r="D1386" t="s">
        <v>32</v>
      </c>
      <c r="E1386" t="s">
        <v>34</v>
      </c>
      <c r="F1386" t="s">
        <v>38</v>
      </c>
      <c r="G1386">
        <v>82575</v>
      </c>
      <c r="H1386" t="s">
        <v>41</v>
      </c>
      <c r="I1386" t="s">
        <v>43</v>
      </c>
      <c r="J1386">
        <v>186030</v>
      </c>
      <c r="K1386">
        <v>1</v>
      </c>
      <c r="L1386">
        <v>3756</v>
      </c>
      <c r="M1386">
        <v>5</v>
      </c>
      <c r="N1386">
        <v>10982</v>
      </c>
      <c r="O1386">
        <v>5936</v>
      </c>
      <c r="P1386">
        <v>6836</v>
      </c>
      <c r="Q1386" t="s">
        <v>47</v>
      </c>
      <c r="R1386" t="s">
        <v>50</v>
      </c>
      <c r="S1386" t="s">
        <v>56</v>
      </c>
      <c r="T1386">
        <v>5</v>
      </c>
      <c r="U1386" t="str">
        <f t="shared" si="42"/>
        <v>Profit</v>
      </c>
    </row>
    <row r="1387" spans="1:21" x14ac:dyDescent="0.35">
      <c r="A1387" s="4">
        <f t="shared" si="43"/>
        <v>45773</v>
      </c>
      <c r="B1387" t="s">
        <v>21</v>
      </c>
      <c r="C1387" t="s">
        <v>26</v>
      </c>
      <c r="D1387" t="s">
        <v>33</v>
      </c>
      <c r="E1387" t="s">
        <v>34</v>
      </c>
      <c r="F1387" t="s">
        <v>39</v>
      </c>
      <c r="G1387">
        <v>34099</v>
      </c>
      <c r="H1387" t="s">
        <v>42</v>
      </c>
      <c r="I1387" t="s">
        <v>43</v>
      </c>
      <c r="J1387">
        <v>822241</v>
      </c>
      <c r="K1387">
        <v>5</v>
      </c>
      <c r="L1387">
        <v>2430</v>
      </c>
      <c r="M1387">
        <v>0</v>
      </c>
      <c r="N1387">
        <v>47797</v>
      </c>
      <c r="O1387">
        <v>18491</v>
      </c>
      <c r="P1387">
        <v>19935</v>
      </c>
      <c r="Q1387" t="s">
        <v>47</v>
      </c>
      <c r="R1387" t="s">
        <v>51</v>
      </c>
      <c r="S1387" t="s">
        <v>56</v>
      </c>
      <c r="T1387">
        <v>1</v>
      </c>
      <c r="U1387" t="str">
        <f t="shared" si="42"/>
        <v>Profit</v>
      </c>
    </row>
    <row r="1388" spans="1:21" x14ac:dyDescent="0.35">
      <c r="A1388" s="4">
        <f t="shared" si="43"/>
        <v>45773</v>
      </c>
      <c r="B1388" t="s">
        <v>22</v>
      </c>
      <c r="C1388" t="s">
        <v>25</v>
      </c>
      <c r="D1388" t="s">
        <v>31</v>
      </c>
      <c r="E1388" t="s">
        <v>35</v>
      </c>
      <c r="F1388" t="s">
        <v>39</v>
      </c>
      <c r="G1388">
        <v>79206</v>
      </c>
      <c r="H1388" t="s">
        <v>42</v>
      </c>
      <c r="I1388" t="s">
        <v>43</v>
      </c>
      <c r="J1388">
        <v>704154</v>
      </c>
      <c r="K1388">
        <v>3</v>
      </c>
      <c r="L1388">
        <v>2622</v>
      </c>
      <c r="M1388">
        <v>0</v>
      </c>
      <c r="N1388">
        <v>46146</v>
      </c>
      <c r="O1388">
        <v>3074</v>
      </c>
      <c r="P1388">
        <v>4173</v>
      </c>
      <c r="Q1388" t="s">
        <v>46</v>
      </c>
      <c r="R1388" t="s">
        <v>52</v>
      </c>
      <c r="S1388" t="s">
        <v>54</v>
      </c>
      <c r="T1388">
        <v>1</v>
      </c>
      <c r="U1388" t="str">
        <f t="shared" si="42"/>
        <v>Profit</v>
      </c>
    </row>
    <row r="1389" spans="1:21" x14ac:dyDescent="0.35">
      <c r="A1389" s="4">
        <f t="shared" si="43"/>
        <v>45773</v>
      </c>
      <c r="B1389" t="s">
        <v>21</v>
      </c>
      <c r="C1389" t="s">
        <v>27</v>
      </c>
      <c r="D1389" t="s">
        <v>32</v>
      </c>
      <c r="E1389" t="s">
        <v>35</v>
      </c>
      <c r="F1389" t="s">
        <v>39</v>
      </c>
      <c r="G1389">
        <v>60293</v>
      </c>
      <c r="H1389" t="s">
        <v>41</v>
      </c>
      <c r="I1389" t="s">
        <v>45</v>
      </c>
      <c r="J1389">
        <v>676114</v>
      </c>
      <c r="K1389">
        <v>5</v>
      </c>
      <c r="L1389">
        <v>972</v>
      </c>
      <c r="M1389">
        <v>15</v>
      </c>
      <c r="N1389">
        <v>38769</v>
      </c>
      <c r="O1389">
        <v>25121</v>
      </c>
      <c r="P1389">
        <v>16016</v>
      </c>
      <c r="Q1389" t="s">
        <v>49</v>
      </c>
      <c r="R1389" t="s">
        <v>50</v>
      </c>
      <c r="S1389" t="s">
        <v>56</v>
      </c>
      <c r="T1389">
        <v>1</v>
      </c>
      <c r="U1389" t="str">
        <f t="shared" si="42"/>
        <v>Profit</v>
      </c>
    </row>
    <row r="1390" spans="1:21" x14ac:dyDescent="0.35">
      <c r="A1390" s="4">
        <f t="shared" si="43"/>
        <v>45773</v>
      </c>
      <c r="B1390" t="s">
        <v>20</v>
      </c>
      <c r="C1390" t="s">
        <v>27</v>
      </c>
      <c r="D1390" t="s">
        <v>28</v>
      </c>
      <c r="E1390" t="s">
        <v>36</v>
      </c>
      <c r="F1390" t="s">
        <v>39</v>
      </c>
      <c r="G1390">
        <v>25029</v>
      </c>
      <c r="H1390" t="s">
        <v>42</v>
      </c>
      <c r="I1390" t="s">
        <v>45</v>
      </c>
      <c r="J1390">
        <v>467952</v>
      </c>
      <c r="K1390">
        <v>4</v>
      </c>
      <c r="L1390">
        <v>915</v>
      </c>
      <c r="M1390">
        <v>0</v>
      </c>
      <c r="N1390">
        <v>12640</v>
      </c>
      <c r="O1390">
        <v>5474</v>
      </c>
      <c r="P1390">
        <v>-4607</v>
      </c>
      <c r="Q1390" t="s">
        <v>46</v>
      </c>
      <c r="R1390" t="s">
        <v>51</v>
      </c>
      <c r="S1390" t="s">
        <v>56</v>
      </c>
      <c r="T1390">
        <v>3</v>
      </c>
      <c r="U1390" t="str">
        <f t="shared" si="42"/>
        <v>Loss</v>
      </c>
    </row>
    <row r="1391" spans="1:21" x14ac:dyDescent="0.35">
      <c r="A1391" s="4">
        <f t="shared" si="43"/>
        <v>45773</v>
      </c>
      <c r="B1391" t="s">
        <v>22</v>
      </c>
      <c r="C1391" t="s">
        <v>26</v>
      </c>
      <c r="D1391" t="s">
        <v>32</v>
      </c>
      <c r="E1391" t="s">
        <v>36</v>
      </c>
      <c r="F1391" t="s">
        <v>39</v>
      </c>
      <c r="G1391">
        <v>41811</v>
      </c>
      <c r="H1391" t="s">
        <v>41</v>
      </c>
      <c r="I1391" t="s">
        <v>45</v>
      </c>
      <c r="J1391">
        <v>306355</v>
      </c>
      <c r="K1391">
        <v>6</v>
      </c>
      <c r="L1391">
        <v>2368</v>
      </c>
      <c r="M1391">
        <v>5</v>
      </c>
      <c r="N1391">
        <v>42239</v>
      </c>
      <c r="O1391">
        <v>11116</v>
      </c>
      <c r="P1391">
        <v>4571</v>
      </c>
      <c r="Q1391" t="s">
        <v>48</v>
      </c>
      <c r="R1391" t="s">
        <v>52</v>
      </c>
      <c r="S1391" t="s">
        <v>56</v>
      </c>
      <c r="T1391">
        <v>5</v>
      </c>
      <c r="U1391" t="str">
        <f t="shared" si="42"/>
        <v>Profit</v>
      </c>
    </row>
    <row r="1392" spans="1:21" x14ac:dyDescent="0.35">
      <c r="A1392" s="4">
        <f t="shared" si="43"/>
        <v>45773</v>
      </c>
      <c r="B1392" t="s">
        <v>23</v>
      </c>
      <c r="C1392" t="s">
        <v>27</v>
      </c>
      <c r="D1392" t="s">
        <v>32</v>
      </c>
      <c r="E1392" t="s">
        <v>36</v>
      </c>
      <c r="F1392" t="s">
        <v>38</v>
      </c>
      <c r="G1392">
        <v>25793</v>
      </c>
      <c r="H1392" t="s">
        <v>41</v>
      </c>
      <c r="I1392" t="s">
        <v>44</v>
      </c>
      <c r="J1392">
        <v>489893</v>
      </c>
      <c r="K1392">
        <v>9</v>
      </c>
      <c r="L1392">
        <v>4612</v>
      </c>
      <c r="M1392">
        <v>0</v>
      </c>
      <c r="N1392">
        <v>46634</v>
      </c>
      <c r="O1392">
        <v>16689</v>
      </c>
      <c r="P1392">
        <v>-4953</v>
      </c>
      <c r="Q1392" t="s">
        <v>48</v>
      </c>
      <c r="R1392" t="s">
        <v>51</v>
      </c>
      <c r="S1392" t="s">
        <v>55</v>
      </c>
      <c r="T1392">
        <v>3</v>
      </c>
      <c r="U1392" t="str">
        <f t="shared" si="42"/>
        <v>Loss</v>
      </c>
    </row>
    <row r="1393" spans="1:21" x14ac:dyDescent="0.35">
      <c r="A1393" s="4">
        <f t="shared" si="43"/>
        <v>45773</v>
      </c>
      <c r="B1393" t="s">
        <v>23</v>
      </c>
      <c r="C1393" t="s">
        <v>27</v>
      </c>
      <c r="D1393" t="s">
        <v>28</v>
      </c>
      <c r="E1393" t="s">
        <v>36</v>
      </c>
      <c r="F1393" t="s">
        <v>40</v>
      </c>
      <c r="G1393">
        <v>58106</v>
      </c>
      <c r="H1393" t="s">
        <v>42</v>
      </c>
      <c r="I1393" t="s">
        <v>44</v>
      </c>
      <c r="J1393">
        <v>195822</v>
      </c>
      <c r="K1393">
        <v>2</v>
      </c>
      <c r="L1393">
        <v>2033</v>
      </c>
      <c r="M1393">
        <v>0</v>
      </c>
      <c r="N1393">
        <v>9740</v>
      </c>
      <c r="O1393">
        <v>29888</v>
      </c>
      <c r="P1393">
        <v>4647</v>
      </c>
      <c r="Q1393" t="s">
        <v>47</v>
      </c>
      <c r="R1393" t="s">
        <v>52</v>
      </c>
      <c r="S1393" t="s">
        <v>56</v>
      </c>
      <c r="T1393">
        <v>4</v>
      </c>
      <c r="U1393" t="str">
        <f t="shared" si="42"/>
        <v>Profit</v>
      </c>
    </row>
    <row r="1394" spans="1:21" x14ac:dyDescent="0.35">
      <c r="A1394" s="4">
        <f t="shared" si="43"/>
        <v>45774</v>
      </c>
      <c r="B1394" t="s">
        <v>21</v>
      </c>
      <c r="C1394" t="s">
        <v>24</v>
      </c>
      <c r="D1394" t="s">
        <v>29</v>
      </c>
      <c r="E1394" t="s">
        <v>35</v>
      </c>
      <c r="F1394" t="s">
        <v>37</v>
      </c>
      <c r="G1394">
        <v>95662</v>
      </c>
      <c r="H1394" t="s">
        <v>41</v>
      </c>
      <c r="I1394" t="s">
        <v>44</v>
      </c>
      <c r="J1394">
        <v>390172</v>
      </c>
      <c r="K1394">
        <v>8</v>
      </c>
      <c r="L1394">
        <v>1962</v>
      </c>
      <c r="M1394">
        <v>15</v>
      </c>
      <c r="N1394">
        <v>27702</v>
      </c>
      <c r="O1394">
        <v>9572</v>
      </c>
      <c r="P1394">
        <v>14132</v>
      </c>
      <c r="Q1394" t="s">
        <v>49</v>
      </c>
      <c r="R1394" t="s">
        <v>51</v>
      </c>
      <c r="S1394" t="s">
        <v>56</v>
      </c>
      <c r="T1394">
        <v>4</v>
      </c>
      <c r="U1394" t="str">
        <f t="shared" si="42"/>
        <v>Profit</v>
      </c>
    </row>
    <row r="1395" spans="1:21" x14ac:dyDescent="0.35">
      <c r="A1395" s="4">
        <f t="shared" si="43"/>
        <v>45774</v>
      </c>
      <c r="B1395" t="s">
        <v>23</v>
      </c>
      <c r="C1395" t="s">
        <v>25</v>
      </c>
      <c r="D1395" t="s">
        <v>28</v>
      </c>
      <c r="E1395" t="s">
        <v>34</v>
      </c>
      <c r="F1395" t="s">
        <v>37</v>
      </c>
      <c r="G1395">
        <v>94764</v>
      </c>
      <c r="H1395" t="s">
        <v>41</v>
      </c>
      <c r="I1395" t="s">
        <v>43</v>
      </c>
      <c r="J1395">
        <v>516656</v>
      </c>
      <c r="K1395">
        <v>2</v>
      </c>
      <c r="L1395">
        <v>2365</v>
      </c>
      <c r="M1395">
        <v>20</v>
      </c>
      <c r="N1395">
        <v>40794</v>
      </c>
      <c r="O1395">
        <v>1636</v>
      </c>
      <c r="P1395">
        <v>5292</v>
      </c>
      <c r="Q1395" t="s">
        <v>49</v>
      </c>
      <c r="R1395" t="s">
        <v>52</v>
      </c>
      <c r="S1395" t="s">
        <v>55</v>
      </c>
      <c r="T1395">
        <v>1</v>
      </c>
      <c r="U1395" t="str">
        <f t="shared" si="42"/>
        <v>Profit</v>
      </c>
    </row>
    <row r="1396" spans="1:21" x14ac:dyDescent="0.35">
      <c r="A1396" s="4">
        <f t="shared" si="43"/>
        <v>45774</v>
      </c>
      <c r="B1396" t="s">
        <v>22</v>
      </c>
      <c r="C1396" t="s">
        <v>26</v>
      </c>
      <c r="D1396" t="s">
        <v>32</v>
      </c>
      <c r="E1396" t="s">
        <v>34</v>
      </c>
      <c r="F1396" t="s">
        <v>38</v>
      </c>
      <c r="G1396">
        <v>94131</v>
      </c>
      <c r="H1396" t="s">
        <v>41</v>
      </c>
      <c r="I1396" t="s">
        <v>45</v>
      </c>
      <c r="J1396">
        <v>657175</v>
      </c>
      <c r="K1396">
        <v>4</v>
      </c>
      <c r="L1396">
        <v>4509</v>
      </c>
      <c r="M1396">
        <v>5</v>
      </c>
      <c r="N1396">
        <v>23134</v>
      </c>
      <c r="O1396">
        <v>1799</v>
      </c>
      <c r="P1396">
        <v>-2712</v>
      </c>
      <c r="Q1396" t="s">
        <v>48</v>
      </c>
      <c r="R1396" t="s">
        <v>50</v>
      </c>
      <c r="S1396" t="s">
        <v>53</v>
      </c>
      <c r="T1396">
        <v>1</v>
      </c>
      <c r="U1396" t="str">
        <f t="shared" si="42"/>
        <v>Loss</v>
      </c>
    </row>
    <row r="1397" spans="1:21" x14ac:dyDescent="0.35">
      <c r="A1397" s="4">
        <f t="shared" si="43"/>
        <v>45774</v>
      </c>
      <c r="B1397" t="s">
        <v>23</v>
      </c>
      <c r="C1397" t="s">
        <v>26</v>
      </c>
      <c r="D1397" t="s">
        <v>28</v>
      </c>
      <c r="E1397" t="s">
        <v>34</v>
      </c>
      <c r="F1397" t="s">
        <v>38</v>
      </c>
      <c r="G1397">
        <v>10972</v>
      </c>
      <c r="H1397" t="s">
        <v>41</v>
      </c>
      <c r="I1397" t="s">
        <v>44</v>
      </c>
      <c r="J1397">
        <v>532153</v>
      </c>
      <c r="K1397">
        <v>9</v>
      </c>
      <c r="L1397">
        <v>3630</v>
      </c>
      <c r="M1397">
        <v>15</v>
      </c>
      <c r="N1397">
        <v>13353</v>
      </c>
      <c r="O1397">
        <v>29359</v>
      </c>
      <c r="P1397">
        <v>2048</v>
      </c>
      <c r="Q1397" t="s">
        <v>49</v>
      </c>
      <c r="R1397" t="s">
        <v>50</v>
      </c>
      <c r="S1397" t="s">
        <v>56</v>
      </c>
      <c r="T1397">
        <v>5</v>
      </c>
      <c r="U1397" t="str">
        <f t="shared" si="42"/>
        <v>Profit</v>
      </c>
    </row>
    <row r="1398" spans="1:21" x14ac:dyDescent="0.35">
      <c r="A1398" s="4">
        <f t="shared" si="43"/>
        <v>45774</v>
      </c>
      <c r="B1398" t="s">
        <v>20</v>
      </c>
      <c r="C1398" t="s">
        <v>26</v>
      </c>
      <c r="D1398" t="s">
        <v>29</v>
      </c>
      <c r="E1398" t="s">
        <v>36</v>
      </c>
      <c r="F1398" t="s">
        <v>40</v>
      </c>
      <c r="G1398">
        <v>10360</v>
      </c>
      <c r="H1398" t="s">
        <v>42</v>
      </c>
      <c r="I1398" t="s">
        <v>45</v>
      </c>
      <c r="J1398">
        <v>689333</v>
      </c>
      <c r="K1398">
        <v>4</v>
      </c>
      <c r="L1398">
        <v>2236</v>
      </c>
      <c r="M1398">
        <v>0</v>
      </c>
      <c r="N1398">
        <v>13381</v>
      </c>
      <c r="O1398">
        <v>21396</v>
      </c>
      <c r="P1398">
        <v>18946</v>
      </c>
      <c r="Q1398" t="s">
        <v>47</v>
      </c>
      <c r="R1398" t="s">
        <v>50</v>
      </c>
      <c r="S1398" t="s">
        <v>55</v>
      </c>
      <c r="T1398">
        <v>4</v>
      </c>
      <c r="U1398" t="str">
        <f t="shared" si="42"/>
        <v>Profit</v>
      </c>
    </row>
    <row r="1399" spans="1:21" x14ac:dyDescent="0.35">
      <c r="A1399" s="4">
        <f t="shared" si="43"/>
        <v>45774</v>
      </c>
      <c r="B1399" t="s">
        <v>20</v>
      </c>
      <c r="C1399" t="s">
        <v>26</v>
      </c>
      <c r="D1399" t="s">
        <v>33</v>
      </c>
      <c r="E1399" t="s">
        <v>35</v>
      </c>
      <c r="F1399" t="s">
        <v>39</v>
      </c>
      <c r="G1399">
        <v>12632</v>
      </c>
      <c r="H1399" t="s">
        <v>41</v>
      </c>
      <c r="I1399" t="s">
        <v>43</v>
      </c>
      <c r="J1399">
        <v>728424</v>
      </c>
      <c r="K1399">
        <v>7</v>
      </c>
      <c r="L1399">
        <v>3686</v>
      </c>
      <c r="M1399">
        <v>5</v>
      </c>
      <c r="N1399">
        <v>42074</v>
      </c>
      <c r="O1399">
        <v>28131</v>
      </c>
      <c r="P1399">
        <v>10386</v>
      </c>
      <c r="Q1399" t="s">
        <v>46</v>
      </c>
      <c r="R1399" t="s">
        <v>50</v>
      </c>
      <c r="S1399" t="s">
        <v>55</v>
      </c>
      <c r="T1399">
        <v>5</v>
      </c>
      <c r="U1399" t="str">
        <f t="shared" si="42"/>
        <v>Profit</v>
      </c>
    </row>
    <row r="1400" spans="1:21" x14ac:dyDescent="0.35">
      <c r="A1400" s="4">
        <f t="shared" si="43"/>
        <v>45774</v>
      </c>
      <c r="B1400" t="s">
        <v>21</v>
      </c>
      <c r="C1400" t="s">
        <v>26</v>
      </c>
      <c r="D1400" t="s">
        <v>28</v>
      </c>
      <c r="E1400" t="s">
        <v>35</v>
      </c>
      <c r="F1400" t="s">
        <v>38</v>
      </c>
      <c r="G1400">
        <v>45958</v>
      </c>
      <c r="H1400" t="s">
        <v>42</v>
      </c>
      <c r="I1400" t="s">
        <v>45</v>
      </c>
      <c r="J1400">
        <v>882795</v>
      </c>
      <c r="K1400">
        <v>5</v>
      </c>
      <c r="L1400">
        <v>971</v>
      </c>
      <c r="M1400">
        <v>10</v>
      </c>
      <c r="N1400">
        <v>17238</v>
      </c>
      <c r="O1400">
        <v>17666</v>
      </c>
      <c r="P1400">
        <v>6322</v>
      </c>
      <c r="Q1400" t="s">
        <v>49</v>
      </c>
      <c r="R1400" t="s">
        <v>52</v>
      </c>
      <c r="S1400" t="s">
        <v>53</v>
      </c>
      <c r="T1400">
        <v>4</v>
      </c>
      <c r="U1400" t="str">
        <f t="shared" si="42"/>
        <v>Profit</v>
      </c>
    </row>
    <row r="1401" spans="1:21" x14ac:dyDescent="0.35">
      <c r="A1401" s="4">
        <f t="shared" si="43"/>
        <v>45774</v>
      </c>
      <c r="B1401" t="s">
        <v>22</v>
      </c>
      <c r="C1401" t="s">
        <v>27</v>
      </c>
      <c r="D1401" t="s">
        <v>28</v>
      </c>
      <c r="E1401" t="s">
        <v>35</v>
      </c>
      <c r="F1401" t="s">
        <v>37</v>
      </c>
      <c r="G1401">
        <v>90882</v>
      </c>
      <c r="H1401" t="s">
        <v>41</v>
      </c>
      <c r="I1401" t="s">
        <v>43</v>
      </c>
      <c r="J1401">
        <v>359797</v>
      </c>
      <c r="K1401">
        <v>2</v>
      </c>
      <c r="L1401">
        <v>3677</v>
      </c>
      <c r="M1401">
        <v>0</v>
      </c>
      <c r="N1401">
        <v>43711</v>
      </c>
      <c r="O1401">
        <v>21693</v>
      </c>
      <c r="P1401">
        <v>-3791</v>
      </c>
      <c r="Q1401" t="s">
        <v>49</v>
      </c>
      <c r="R1401" t="s">
        <v>52</v>
      </c>
      <c r="S1401" t="s">
        <v>54</v>
      </c>
      <c r="T1401">
        <v>2</v>
      </c>
      <c r="U1401" t="str">
        <f t="shared" si="42"/>
        <v>Loss</v>
      </c>
    </row>
    <row r="1402" spans="1:21" x14ac:dyDescent="0.35">
      <c r="A1402" s="4">
        <f t="shared" si="43"/>
        <v>45774</v>
      </c>
      <c r="B1402" t="s">
        <v>20</v>
      </c>
      <c r="C1402" t="s">
        <v>24</v>
      </c>
      <c r="D1402" t="s">
        <v>32</v>
      </c>
      <c r="E1402" t="s">
        <v>34</v>
      </c>
      <c r="F1402" t="s">
        <v>39</v>
      </c>
      <c r="G1402">
        <v>28008</v>
      </c>
      <c r="H1402" t="s">
        <v>42</v>
      </c>
      <c r="I1402" t="s">
        <v>44</v>
      </c>
      <c r="J1402">
        <v>570998</v>
      </c>
      <c r="K1402">
        <v>8</v>
      </c>
      <c r="L1402">
        <v>3426</v>
      </c>
      <c r="M1402">
        <v>20</v>
      </c>
      <c r="N1402">
        <v>48596</v>
      </c>
      <c r="O1402">
        <v>26755</v>
      </c>
      <c r="P1402">
        <v>12548</v>
      </c>
      <c r="Q1402" t="s">
        <v>47</v>
      </c>
      <c r="R1402" t="s">
        <v>52</v>
      </c>
      <c r="S1402" t="s">
        <v>56</v>
      </c>
      <c r="T1402">
        <v>5</v>
      </c>
      <c r="U1402" t="str">
        <f t="shared" si="42"/>
        <v>Profit</v>
      </c>
    </row>
    <row r="1403" spans="1:21" x14ac:dyDescent="0.35">
      <c r="A1403" s="4">
        <f t="shared" si="43"/>
        <v>45774</v>
      </c>
      <c r="B1403" t="s">
        <v>20</v>
      </c>
      <c r="C1403" t="s">
        <v>26</v>
      </c>
      <c r="D1403" t="s">
        <v>33</v>
      </c>
      <c r="E1403" t="s">
        <v>36</v>
      </c>
      <c r="F1403" t="s">
        <v>38</v>
      </c>
      <c r="G1403">
        <v>87656</v>
      </c>
      <c r="H1403" t="s">
        <v>41</v>
      </c>
      <c r="I1403" t="s">
        <v>43</v>
      </c>
      <c r="J1403">
        <v>127428</v>
      </c>
      <c r="K1403">
        <v>2</v>
      </c>
      <c r="L1403">
        <v>3365</v>
      </c>
      <c r="M1403">
        <v>0</v>
      </c>
      <c r="N1403">
        <v>19616</v>
      </c>
      <c r="O1403">
        <v>19430</v>
      </c>
      <c r="P1403">
        <v>8248</v>
      </c>
      <c r="Q1403" t="s">
        <v>47</v>
      </c>
      <c r="R1403" t="s">
        <v>52</v>
      </c>
      <c r="S1403" t="s">
        <v>56</v>
      </c>
      <c r="T1403">
        <v>2</v>
      </c>
      <c r="U1403" t="str">
        <f t="shared" si="42"/>
        <v>Profit</v>
      </c>
    </row>
    <row r="1404" spans="1:21" x14ac:dyDescent="0.35">
      <c r="A1404" s="4">
        <f t="shared" si="43"/>
        <v>45774</v>
      </c>
      <c r="B1404" t="s">
        <v>22</v>
      </c>
      <c r="C1404" t="s">
        <v>24</v>
      </c>
      <c r="D1404" t="s">
        <v>30</v>
      </c>
      <c r="E1404" t="s">
        <v>35</v>
      </c>
      <c r="F1404" t="s">
        <v>39</v>
      </c>
      <c r="G1404">
        <v>40283</v>
      </c>
      <c r="H1404" t="s">
        <v>41</v>
      </c>
      <c r="I1404" t="s">
        <v>43</v>
      </c>
      <c r="J1404">
        <v>232685</v>
      </c>
      <c r="K1404">
        <v>3</v>
      </c>
      <c r="L1404">
        <v>3697</v>
      </c>
      <c r="M1404">
        <v>20</v>
      </c>
      <c r="N1404">
        <v>16422</v>
      </c>
      <c r="O1404">
        <v>24057</v>
      </c>
      <c r="P1404">
        <v>5214</v>
      </c>
      <c r="Q1404" t="s">
        <v>46</v>
      </c>
      <c r="R1404" t="s">
        <v>52</v>
      </c>
      <c r="S1404" t="s">
        <v>53</v>
      </c>
      <c r="T1404">
        <v>3</v>
      </c>
      <c r="U1404" t="str">
        <f t="shared" si="42"/>
        <v>Profit</v>
      </c>
    </row>
    <row r="1405" spans="1:21" x14ac:dyDescent="0.35">
      <c r="A1405" s="4">
        <f t="shared" si="43"/>
        <v>45774</v>
      </c>
      <c r="B1405" t="s">
        <v>23</v>
      </c>
      <c r="C1405" t="s">
        <v>24</v>
      </c>
      <c r="D1405" t="s">
        <v>30</v>
      </c>
      <c r="E1405" t="s">
        <v>36</v>
      </c>
      <c r="F1405" t="s">
        <v>37</v>
      </c>
      <c r="G1405">
        <v>60908</v>
      </c>
      <c r="H1405" t="s">
        <v>42</v>
      </c>
      <c r="I1405" t="s">
        <v>45</v>
      </c>
      <c r="J1405">
        <v>934775</v>
      </c>
      <c r="K1405">
        <v>7</v>
      </c>
      <c r="L1405">
        <v>2961</v>
      </c>
      <c r="M1405">
        <v>10</v>
      </c>
      <c r="N1405">
        <v>43818</v>
      </c>
      <c r="O1405">
        <v>18238</v>
      </c>
      <c r="P1405">
        <v>19458</v>
      </c>
      <c r="Q1405" t="s">
        <v>47</v>
      </c>
      <c r="R1405" t="s">
        <v>52</v>
      </c>
      <c r="S1405" t="s">
        <v>55</v>
      </c>
      <c r="T1405">
        <v>4</v>
      </c>
      <c r="U1405" t="str">
        <f t="shared" si="42"/>
        <v>Profit</v>
      </c>
    </row>
    <row r="1406" spans="1:21" x14ac:dyDescent="0.35">
      <c r="A1406" s="4">
        <f t="shared" si="43"/>
        <v>45775</v>
      </c>
      <c r="B1406" t="s">
        <v>23</v>
      </c>
      <c r="C1406" t="s">
        <v>27</v>
      </c>
      <c r="D1406" t="s">
        <v>31</v>
      </c>
      <c r="E1406" t="s">
        <v>35</v>
      </c>
      <c r="F1406" t="s">
        <v>39</v>
      </c>
      <c r="G1406">
        <v>17818</v>
      </c>
      <c r="H1406" t="s">
        <v>42</v>
      </c>
      <c r="I1406" t="s">
        <v>43</v>
      </c>
      <c r="J1406">
        <v>697447</v>
      </c>
      <c r="K1406">
        <v>5</v>
      </c>
      <c r="L1406">
        <v>4081</v>
      </c>
      <c r="M1406">
        <v>15</v>
      </c>
      <c r="N1406">
        <v>31638</v>
      </c>
      <c r="O1406">
        <v>1616</v>
      </c>
      <c r="P1406">
        <v>11066</v>
      </c>
      <c r="Q1406" t="s">
        <v>48</v>
      </c>
      <c r="R1406" t="s">
        <v>50</v>
      </c>
      <c r="S1406" t="s">
        <v>54</v>
      </c>
      <c r="T1406">
        <v>2</v>
      </c>
      <c r="U1406" t="str">
        <f t="shared" si="42"/>
        <v>Profit</v>
      </c>
    </row>
    <row r="1407" spans="1:21" x14ac:dyDescent="0.35">
      <c r="A1407" s="4">
        <f t="shared" si="43"/>
        <v>45775</v>
      </c>
      <c r="B1407" t="s">
        <v>21</v>
      </c>
      <c r="C1407" t="s">
        <v>26</v>
      </c>
      <c r="D1407" t="s">
        <v>28</v>
      </c>
      <c r="E1407" t="s">
        <v>36</v>
      </c>
      <c r="F1407" t="s">
        <v>38</v>
      </c>
      <c r="G1407">
        <v>80655</v>
      </c>
      <c r="H1407" t="s">
        <v>41</v>
      </c>
      <c r="I1407" t="s">
        <v>44</v>
      </c>
      <c r="J1407">
        <v>201337</v>
      </c>
      <c r="K1407">
        <v>3</v>
      </c>
      <c r="L1407">
        <v>1000</v>
      </c>
      <c r="M1407">
        <v>15</v>
      </c>
      <c r="N1407">
        <v>49990</v>
      </c>
      <c r="O1407">
        <v>20614</v>
      </c>
      <c r="P1407">
        <v>15929</v>
      </c>
      <c r="Q1407" t="s">
        <v>48</v>
      </c>
      <c r="R1407" t="s">
        <v>52</v>
      </c>
      <c r="S1407" t="s">
        <v>55</v>
      </c>
      <c r="T1407">
        <v>3</v>
      </c>
      <c r="U1407" t="str">
        <f t="shared" si="42"/>
        <v>Profit</v>
      </c>
    </row>
    <row r="1408" spans="1:21" x14ac:dyDescent="0.35">
      <c r="A1408" s="4">
        <f t="shared" si="43"/>
        <v>45775</v>
      </c>
      <c r="B1408" t="s">
        <v>23</v>
      </c>
      <c r="C1408" t="s">
        <v>27</v>
      </c>
      <c r="D1408" t="s">
        <v>28</v>
      </c>
      <c r="E1408" t="s">
        <v>35</v>
      </c>
      <c r="F1408" t="s">
        <v>38</v>
      </c>
      <c r="G1408">
        <v>40579</v>
      </c>
      <c r="H1408" t="s">
        <v>41</v>
      </c>
      <c r="I1408" t="s">
        <v>44</v>
      </c>
      <c r="J1408">
        <v>553343</v>
      </c>
      <c r="K1408">
        <v>2</v>
      </c>
      <c r="L1408">
        <v>620</v>
      </c>
      <c r="M1408">
        <v>15</v>
      </c>
      <c r="N1408">
        <v>6728</v>
      </c>
      <c r="O1408">
        <v>3088</v>
      </c>
      <c r="P1408">
        <v>3045</v>
      </c>
      <c r="Q1408" t="s">
        <v>46</v>
      </c>
      <c r="R1408" t="s">
        <v>51</v>
      </c>
      <c r="S1408" t="s">
        <v>55</v>
      </c>
      <c r="T1408">
        <v>5</v>
      </c>
      <c r="U1408" t="str">
        <f t="shared" si="42"/>
        <v>Profit</v>
      </c>
    </row>
    <row r="1409" spans="1:21" x14ac:dyDescent="0.35">
      <c r="A1409" s="4">
        <f t="shared" si="43"/>
        <v>45775</v>
      </c>
      <c r="B1409" t="s">
        <v>22</v>
      </c>
      <c r="C1409" t="s">
        <v>26</v>
      </c>
      <c r="D1409" t="s">
        <v>33</v>
      </c>
      <c r="E1409" t="s">
        <v>36</v>
      </c>
      <c r="F1409" t="s">
        <v>37</v>
      </c>
      <c r="G1409">
        <v>65178</v>
      </c>
      <c r="H1409" t="s">
        <v>41</v>
      </c>
      <c r="I1409" t="s">
        <v>43</v>
      </c>
      <c r="J1409">
        <v>414232</v>
      </c>
      <c r="K1409">
        <v>6</v>
      </c>
      <c r="L1409">
        <v>2275</v>
      </c>
      <c r="M1409">
        <v>5</v>
      </c>
      <c r="N1409">
        <v>26029</v>
      </c>
      <c r="O1409">
        <v>21257</v>
      </c>
      <c r="P1409">
        <v>-1461</v>
      </c>
      <c r="Q1409" t="s">
        <v>46</v>
      </c>
      <c r="R1409" t="s">
        <v>51</v>
      </c>
      <c r="S1409" t="s">
        <v>53</v>
      </c>
      <c r="T1409">
        <v>2</v>
      </c>
      <c r="U1409" t="str">
        <f t="shared" si="42"/>
        <v>Loss</v>
      </c>
    </row>
    <row r="1410" spans="1:21" x14ac:dyDescent="0.35">
      <c r="A1410" s="4">
        <f t="shared" si="43"/>
        <v>45775</v>
      </c>
      <c r="B1410" t="s">
        <v>20</v>
      </c>
      <c r="C1410" t="s">
        <v>27</v>
      </c>
      <c r="D1410" t="s">
        <v>29</v>
      </c>
      <c r="E1410" t="s">
        <v>35</v>
      </c>
      <c r="F1410" t="s">
        <v>40</v>
      </c>
      <c r="G1410">
        <v>67584</v>
      </c>
      <c r="H1410" t="s">
        <v>41</v>
      </c>
      <c r="I1410" t="s">
        <v>45</v>
      </c>
      <c r="J1410">
        <v>302267</v>
      </c>
      <c r="K1410">
        <v>1</v>
      </c>
      <c r="L1410">
        <v>1106</v>
      </c>
      <c r="M1410">
        <v>20</v>
      </c>
      <c r="N1410">
        <v>42047</v>
      </c>
      <c r="O1410">
        <v>25056</v>
      </c>
      <c r="P1410">
        <v>7720</v>
      </c>
      <c r="Q1410" t="s">
        <v>49</v>
      </c>
      <c r="R1410" t="s">
        <v>51</v>
      </c>
      <c r="S1410" t="s">
        <v>53</v>
      </c>
      <c r="T1410">
        <v>2</v>
      </c>
      <c r="U1410" t="str">
        <f t="shared" si="42"/>
        <v>Profit</v>
      </c>
    </row>
    <row r="1411" spans="1:21" x14ac:dyDescent="0.35">
      <c r="A1411" s="4">
        <f t="shared" si="43"/>
        <v>45775</v>
      </c>
      <c r="B1411" t="s">
        <v>23</v>
      </c>
      <c r="C1411" t="s">
        <v>24</v>
      </c>
      <c r="D1411" t="s">
        <v>30</v>
      </c>
      <c r="E1411" t="s">
        <v>35</v>
      </c>
      <c r="F1411" t="s">
        <v>40</v>
      </c>
      <c r="G1411">
        <v>75020</v>
      </c>
      <c r="H1411" t="s">
        <v>41</v>
      </c>
      <c r="I1411" t="s">
        <v>44</v>
      </c>
      <c r="J1411">
        <v>276095</v>
      </c>
      <c r="K1411">
        <v>8</v>
      </c>
      <c r="L1411">
        <v>4945</v>
      </c>
      <c r="M1411">
        <v>0</v>
      </c>
      <c r="N1411">
        <v>20384</v>
      </c>
      <c r="O1411">
        <v>21998</v>
      </c>
      <c r="P1411">
        <v>8134</v>
      </c>
      <c r="Q1411" t="s">
        <v>48</v>
      </c>
      <c r="R1411" t="s">
        <v>52</v>
      </c>
      <c r="S1411" t="s">
        <v>54</v>
      </c>
      <c r="T1411">
        <v>3</v>
      </c>
      <c r="U1411" t="str">
        <f t="shared" ref="U1411:U1474" si="44">IF(P1411&lt;0,"Loss","Profit")</f>
        <v>Profit</v>
      </c>
    </row>
    <row r="1412" spans="1:21" x14ac:dyDescent="0.35">
      <c r="A1412" s="4">
        <f t="shared" si="43"/>
        <v>45775</v>
      </c>
      <c r="B1412" t="s">
        <v>21</v>
      </c>
      <c r="C1412" t="s">
        <v>26</v>
      </c>
      <c r="D1412" t="s">
        <v>31</v>
      </c>
      <c r="E1412" t="s">
        <v>36</v>
      </c>
      <c r="F1412" t="s">
        <v>39</v>
      </c>
      <c r="G1412">
        <v>10975</v>
      </c>
      <c r="H1412" t="s">
        <v>42</v>
      </c>
      <c r="I1412" t="s">
        <v>44</v>
      </c>
      <c r="J1412">
        <v>653941</v>
      </c>
      <c r="K1412">
        <v>5</v>
      </c>
      <c r="L1412">
        <v>1319</v>
      </c>
      <c r="M1412">
        <v>5</v>
      </c>
      <c r="N1412">
        <v>32089</v>
      </c>
      <c r="O1412">
        <v>26604</v>
      </c>
      <c r="P1412">
        <v>9069</v>
      </c>
      <c r="Q1412" t="s">
        <v>48</v>
      </c>
      <c r="R1412" t="s">
        <v>50</v>
      </c>
      <c r="S1412" t="s">
        <v>55</v>
      </c>
      <c r="T1412">
        <v>2</v>
      </c>
      <c r="U1412" t="str">
        <f t="shared" si="44"/>
        <v>Profit</v>
      </c>
    </row>
    <row r="1413" spans="1:21" x14ac:dyDescent="0.35">
      <c r="A1413" s="4">
        <f t="shared" si="43"/>
        <v>45775</v>
      </c>
      <c r="B1413" t="s">
        <v>23</v>
      </c>
      <c r="C1413" t="s">
        <v>25</v>
      </c>
      <c r="D1413" t="s">
        <v>33</v>
      </c>
      <c r="E1413" t="s">
        <v>36</v>
      </c>
      <c r="F1413" t="s">
        <v>38</v>
      </c>
      <c r="G1413">
        <v>73479</v>
      </c>
      <c r="H1413" t="s">
        <v>42</v>
      </c>
      <c r="I1413" t="s">
        <v>43</v>
      </c>
      <c r="J1413">
        <v>570832</v>
      </c>
      <c r="K1413">
        <v>5</v>
      </c>
      <c r="L1413">
        <v>3764</v>
      </c>
      <c r="M1413">
        <v>5</v>
      </c>
      <c r="N1413">
        <v>24390</v>
      </c>
      <c r="O1413">
        <v>2044</v>
      </c>
      <c r="P1413">
        <v>10301</v>
      </c>
      <c r="Q1413" t="s">
        <v>48</v>
      </c>
      <c r="R1413" t="s">
        <v>51</v>
      </c>
      <c r="S1413" t="s">
        <v>56</v>
      </c>
      <c r="T1413">
        <v>3</v>
      </c>
      <c r="U1413" t="str">
        <f t="shared" si="44"/>
        <v>Profit</v>
      </c>
    </row>
    <row r="1414" spans="1:21" x14ac:dyDescent="0.35">
      <c r="A1414" s="4">
        <f t="shared" si="43"/>
        <v>45775</v>
      </c>
      <c r="B1414" t="s">
        <v>22</v>
      </c>
      <c r="C1414" t="s">
        <v>24</v>
      </c>
      <c r="D1414" t="s">
        <v>28</v>
      </c>
      <c r="E1414" t="s">
        <v>34</v>
      </c>
      <c r="F1414" t="s">
        <v>38</v>
      </c>
      <c r="G1414">
        <v>26265</v>
      </c>
      <c r="H1414" t="s">
        <v>41</v>
      </c>
      <c r="I1414" t="s">
        <v>43</v>
      </c>
      <c r="J1414">
        <v>177512</v>
      </c>
      <c r="K1414">
        <v>2</v>
      </c>
      <c r="L1414">
        <v>1283</v>
      </c>
      <c r="M1414">
        <v>0</v>
      </c>
      <c r="N1414">
        <v>35007</v>
      </c>
      <c r="O1414">
        <v>18029</v>
      </c>
      <c r="P1414">
        <v>14795</v>
      </c>
      <c r="Q1414" t="s">
        <v>48</v>
      </c>
      <c r="R1414" t="s">
        <v>52</v>
      </c>
      <c r="S1414" t="s">
        <v>56</v>
      </c>
      <c r="T1414">
        <v>4</v>
      </c>
      <c r="U1414" t="str">
        <f t="shared" si="44"/>
        <v>Profit</v>
      </c>
    </row>
    <row r="1415" spans="1:21" x14ac:dyDescent="0.35">
      <c r="A1415" s="4">
        <f t="shared" si="43"/>
        <v>45775</v>
      </c>
      <c r="B1415" t="s">
        <v>21</v>
      </c>
      <c r="C1415" t="s">
        <v>25</v>
      </c>
      <c r="D1415" t="s">
        <v>30</v>
      </c>
      <c r="E1415" t="s">
        <v>36</v>
      </c>
      <c r="F1415" t="s">
        <v>37</v>
      </c>
      <c r="G1415">
        <v>73518</v>
      </c>
      <c r="H1415" t="s">
        <v>42</v>
      </c>
      <c r="I1415" t="s">
        <v>44</v>
      </c>
      <c r="J1415">
        <v>733410</v>
      </c>
      <c r="K1415">
        <v>7</v>
      </c>
      <c r="L1415">
        <v>2346</v>
      </c>
      <c r="M1415">
        <v>10</v>
      </c>
      <c r="N1415">
        <v>25823</v>
      </c>
      <c r="O1415">
        <v>18324</v>
      </c>
      <c r="P1415">
        <v>-3463</v>
      </c>
      <c r="Q1415" t="s">
        <v>47</v>
      </c>
      <c r="R1415" t="s">
        <v>52</v>
      </c>
      <c r="S1415" t="s">
        <v>55</v>
      </c>
      <c r="T1415">
        <v>4</v>
      </c>
      <c r="U1415" t="str">
        <f t="shared" si="44"/>
        <v>Loss</v>
      </c>
    </row>
    <row r="1416" spans="1:21" x14ac:dyDescent="0.35">
      <c r="A1416" s="4">
        <f t="shared" si="43"/>
        <v>45775</v>
      </c>
      <c r="B1416" t="s">
        <v>23</v>
      </c>
      <c r="C1416" t="s">
        <v>24</v>
      </c>
      <c r="D1416" t="s">
        <v>31</v>
      </c>
      <c r="E1416" t="s">
        <v>35</v>
      </c>
      <c r="F1416" t="s">
        <v>37</v>
      </c>
      <c r="G1416">
        <v>14318</v>
      </c>
      <c r="H1416" t="s">
        <v>42</v>
      </c>
      <c r="I1416" t="s">
        <v>43</v>
      </c>
      <c r="J1416">
        <v>357496</v>
      </c>
      <c r="K1416">
        <v>5</v>
      </c>
      <c r="L1416">
        <v>891</v>
      </c>
      <c r="M1416">
        <v>15</v>
      </c>
      <c r="N1416">
        <v>4190</v>
      </c>
      <c r="O1416">
        <v>13529</v>
      </c>
      <c r="P1416">
        <v>17453</v>
      </c>
      <c r="Q1416" t="s">
        <v>48</v>
      </c>
      <c r="R1416" t="s">
        <v>50</v>
      </c>
      <c r="S1416" t="s">
        <v>56</v>
      </c>
      <c r="T1416">
        <v>4</v>
      </c>
      <c r="U1416" t="str">
        <f t="shared" si="44"/>
        <v>Profit</v>
      </c>
    </row>
    <row r="1417" spans="1:21" x14ac:dyDescent="0.35">
      <c r="A1417" s="4">
        <f t="shared" si="43"/>
        <v>45775</v>
      </c>
      <c r="B1417" t="s">
        <v>21</v>
      </c>
      <c r="C1417" t="s">
        <v>27</v>
      </c>
      <c r="D1417" t="s">
        <v>32</v>
      </c>
      <c r="E1417" t="s">
        <v>35</v>
      </c>
      <c r="F1417" t="s">
        <v>38</v>
      </c>
      <c r="G1417">
        <v>45081</v>
      </c>
      <c r="H1417" t="s">
        <v>41</v>
      </c>
      <c r="I1417" t="s">
        <v>43</v>
      </c>
      <c r="J1417">
        <v>640006</v>
      </c>
      <c r="K1417">
        <v>8</v>
      </c>
      <c r="L1417">
        <v>4245</v>
      </c>
      <c r="M1417">
        <v>10</v>
      </c>
      <c r="N1417">
        <v>39459</v>
      </c>
      <c r="O1417">
        <v>17726</v>
      </c>
      <c r="P1417">
        <v>11175</v>
      </c>
      <c r="Q1417" t="s">
        <v>46</v>
      </c>
      <c r="R1417" t="s">
        <v>52</v>
      </c>
      <c r="S1417" t="s">
        <v>55</v>
      </c>
      <c r="T1417">
        <v>2</v>
      </c>
      <c r="U1417" t="str">
        <f t="shared" si="44"/>
        <v>Profit</v>
      </c>
    </row>
    <row r="1418" spans="1:21" x14ac:dyDescent="0.35">
      <c r="A1418" s="4">
        <f t="shared" si="43"/>
        <v>45776</v>
      </c>
      <c r="B1418" t="s">
        <v>22</v>
      </c>
      <c r="C1418" t="s">
        <v>26</v>
      </c>
      <c r="D1418" t="s">
        <v>30</v>
      </c>
      <c r="E1418" t="s">
        <v>36</v>
      </c>
      <c r="F1418" t="s">
        <v>37</v>
      </c>
      <c r="G1418">
        <v>68649</v>
      </c>
      <c r="H1418" t="s">
        <v>42</v>
      </c>
      <c r="I1418" t="s">
        <v>44</v>
      </c>
      <c r="J1418">
        <v>699165</v>
      </c>
      <c r="K1418">
        <v>5</v>
      </c>
      <c r="L1418">
        <v>1632</v>
      </c>
      <c r="M1418">
        <v>10</v>
      </c>
      <c r="N1418">
        <v>4015</v>
      </c>
      <c r="O1418">
        <v>2666</v>
      </c>
      <c r="P1418">
        <v>18393</v>
      </c>
      <c r="Q1418" t="s">
        <v>49</v>
      </c>
      <c r="R1418" t="s">
        <v>52</v>
      </c>
      <c r="S1418" t="s">
        <v>55</v>
      </c>
      <c r="T1418">
        <v>2</v>
      </c>
      <c r="U1418" t="str">
        <f t="shared" si="44"/>
        <v>Profit</v>
      </c>
    </row>
    <row r="1419" spans="1:21" x14ac:dyDescent="0.35">
      <c r="A1419" s="4">
        <f t="shared" si="43"/>
        <v>45776</v>
      </c>
      <c r="B1419" t="s">
        <v>20</v>
      </c>
      <c r="C1419" t="s">
        <v>24</v>
      </c>
      <c r="D1419" t="s">
        <v>31</v>
      </c>
      <c r="E1419" t="s">
        <v>34</v>
      </c>
      <c r="F1419" t="s">
        <v>40</v>
      </c>
      <c r="G1419">
        <v>53069</v>
      </c>
      <c r="H1419" t="s">
        <v>41</v>
      </c>
      <c r="I1419" t="s">
        <v>45</v>
      </c>
      <c r="J1419">
        <v>678507</v>
      </c>
      <c r="K1419">
        <v>9</v>
      </c>
      <c r="L1419">
        <v>3476</v>
      </c>
      <c r="M1419">
        <v>15</v>
      </c>
      <c r="N1419">
        <v>23754</v>
      </c>
      <c r="O1419">
        <v>3464</v>
      </c>
      <c r="P1419">
        <v>-4818</v>
      </c>
      <c r="Q1419" t="s">
        <v>49</v>
      </c>
      <c r="R1419" t="s">
        <v>51</v>
      </c>
      <c r="S1419" t="s">
        <v>54</v>
      </c>
      <c r="T1419">
        <v>1</v>
      </c>
      <c r="U1419" t="str">
        <f t="shared" si="44"/>
        <v>Loss</v>
      </c>
    </row>
    <row r="1420" spans="1:21" x14ac:dyDescent="0.35">
      <c r="A1420" s="4">
        <f t="shared" si="43"/>
        <v>45776</v>
      </c>
      <c r="B1420" t="s">
        <v>22</v>
      </c>
      <c r="C1420" t="s">
        <v>27</v>
      </c>
      <c r="D1420" t="s">
        <v>33</v>
      </c>
      <c r="E1420" t="s">
        <v>36</v>
      </c>
      <c r="F1420" t="s">
        <v>40</v>
      </c>
      <c r="G1420">
        <v>88670</v>
      </c>
      <c r="H1420" t="s">
        <v>42</v>
      </c>
      <c r="I1420" t="s">
        <v>45</v>
      </c>
      <c r="J1420">
        <v>475644</v>
      </c>
      <c r="K1420">
        <v>5</v>
      </c>
      <c r="L1420">
        <v>3017</v>
      </c>
      <c r="M1420">
        <v>10</v>
      </c>
      <c r="N1420">
        <v>18546</v>
      </c>
      <c r="O1420">
        <v>1037</v>
      </c>
      <c r="P1420">
        <v>7219</v>
      </c>
      <c r="Q1420" t="s">
        <v>46</v>
      </c>
      <c r="R1420" t="s">
        <v>51</v>
      </c>
      <c r="S1420" t="s">
        <v>56</v>
      </c>
      <c r="T1420">
        <v>1</v>
      </c>
      <c r="U1420" t="str">
        <f t="shared" si="44"/>
        <v>Profit</v>
      </c>
    </row>
    <row r="1421" spans="1:21" x14ac:dyDescent="0.35">
      <c r="A1421" s="4">
        <f t="shared" si="43"/>
        <v>45776</v>
      </c>
      <c r="B1421" t="s">
        <v>22</v>
      </c>
      <c r="C1421" t="s">
        <v>26</v>
      </c>
      <c r="D1421" t="s">
        <v>32</v>
      </c>
      <c r="E1421" t="s">
        <v>35</v>
      </c>
      <c r="F1421" t="s">
        <v>39</v>
      </c>
      <c r="G1421">
        <v>86377</v>
      </c>
      <c r="H1421" t="s">
        <v>42</v>
      </c>
      <c r="I1421" t="s">
        <v>44</v>
      </c>
      <c r="J1421">
        <v>285026</v>
      </c>
      <c r="K1421">
        <v>3</v>
      </c>
      <c r="L1421">
        <v>4945</v>
      </c>
      <c r="M1421">
        <v>5</v>
      </c>
      <c r="N1421">
        <v>43309</v>
      </c>
      <c r="O1421">
        <v>21815</v>
      </c>
      <c r="P1421">
        <v>-3467</v>
      </c>
      <c r="Q1421" t="s">
        <v>48</v>
      </c>
      <c r="R1421" t="s">
        <v>51</v>
      </c>
      <c r="S1421" t="s">
        <v>54</v>
      </c>
      <c r="T1421">
        <v>3</v>
      </c>
      <c r="U1421" t="str">
        <f t="shared" si="44"/>
        <v>Loss</v>
      </c>
    </row>
    <row r="1422" spans="1:21" x14ac:dyDescent="0.35">
      <c r="A1422" s="4">
        <f t="shared" si="43"/>
        <v>45776</v>
      </c>
      <c r="B1422" t="s">
        <v>22</v>
      </c>
      <c r="C1422" t="s">
        <v>26</v>
      </c>
      <c r="D1422" t="s">
        <v>31</v>
      </c>
      <c r="E1422" t="s">
        <v>35</v>
      </c>
      <c r="F1422" t="s">
        <v>37</v>
      </c>
      <c r="G1422">
        <v>22427</v>
      </c>
      <c r="H1422" t="s">
        <v>42</v>
      </c>
      <c r="I1422" t="s">
        <v>43</v>
      </c>
      <c r="J1422">
        <v>650573</v>
      </c>
      <c r="K1422">
        <v>2</v>
      </c>
      <c r="L1422">
        <v>2696</v>
      </c>
      <c r="M1422">
        <v>0</v>
      </c>
      <c r="N1422">
        <v>2030</v>
      </c>
      <c r="O1422">
        <v>15808</v>
      </c>
      <c r="P1422">
        <v>8406</v>
      </c>
      <c r="Q1422" t="s">
        <v>47</v>
      </c>
      <c r="R1422" t="s">
        <v>51</v>
      </c>
      <c r="S1422" t="s">
        <v>56</v>
      </c>
      <c r="T1422">
        <v>2</v>
      </c>
      <c r="U1422" t="str">
        <f t="shared" si="44"/>
        <v>Profit</v>
      </c>
    </row>
    <row r="1423" spans="1:21" x14ac:dyDescent="0.35">
      <c r="A1423" s="4">
        <f t="shared" ref="A1423:A1486" si="45">A1411+1</f>
        <v>45776</v>
      </c>
      <c r="B1423" t="s">
        <v>22</v>
      </c>
      <c r="C1423" t="s">
        <v>24</v>
      </c>
      <c r="D1423" t="s">
        <v>31</v>
      </c>
      <c r="E1423" t="s">
        <v>34</v>
      </c>
      <c r="F1423" t="s">
        <v>39</v>
      </c>
      <c r="G1423">
        <v>50251</v>
      </c>
      <c r="H1423" t="s">
        <v>42</v>
      </c>
      <c r="I1423" t="s">
        <v>44</v>
      </c>
      <c r="J1423">
        <v>414454</v>
      </c>
      <c r="K1423">
        <v>5</v>
      </c>
      <c r="L1423">
        <v>3960</v>
      </c>
      <c r="M1423">
        <v>5</v>
      </c>
      <c r="N1423">
        <v>8601</v>
      </c>
      <c r="O1423">
        <v>11352</v>
      </c>
      <c r="P1423">
        <v>-4845</v>
      </c>
      <c r="Q1423" t="s">
        <v>48</v>
      </c>
      <c r="R1423" t="s">
        <v>51</v>
      </c>
      <c r="S1423" t="s">
        <v>53</v>
      </c>
      <c r="T1423">
        <v>3</v>
      </c>
      <c r="U1423" t="str">
        <f t="shared" si="44"/>
        <v>Loss</v>
      </c>
    </row>
    <row r="1424" spans="1:21" x14ac:dyDescent="0.35">
      <c r="A1424" s="4">
        <f t="shared" si="45"/>
        <v>45776</v>
      </c>
      <c r="B1424" t="s">
        <v>20</v>
      </c>
      <c r="C1424" t="s">
        <v>26</v>
      </c>
      <c r="D1424" t="s">
        <v>28</v>
      </c>
      <c r="E1424" t="s">
        <v>36</v>
      </c>
      <c r="F1424" t="s">
        <v>37</v>
      </c>
      <c r="G1424">
        <v>35165</v>
      </c>
      <c r="H1424" t="s">
        <v>42</v>
      </c>
      <c r="I1424" t="s">
        <v>44</v>
      </c>
      <c r="J1424">
        <v>486390</v>
      </c>
      <c r="K1424">
        <v>5</v>
      </c>
      <c r="L1424">
        <v>4939</v>
      </c>
      <c r="M1424">
        <v>5</v>
      </c>
      <c r="N1424">
        <v>26389</v>
      </c>
      <c r="O1424">
        <v>17634</v>
      </c>
      <c r="P1424">
        <v>17195</v>
      </c>
      <c r="Q1424" t="s">
        <v>48</v>
      </c>
      <c r="R1424" t="s">
        <v>52</v>
      </c>
      <c r="S1424" t="s">
        <v>54</v>
      </c>
      <c r="T1424">
        <v>5</v>
      </c>
      <c r="U1424" t="str">
        <f t="shared" si="44"/>
        <v>Profit</v>
      </c>
    </row>
    <row r="1425" spans="1:21" x14ac:dyDescent="0.35">
      <c r="A1425" s="4">
        <f t="shared" si="45"/>
        <v>45776</v>
      </c>
      <c r="B1425" t="s">
        <v>20</v>
      </c>
      <c r="C1425" t="s">
        <v>24</v>
      </c>
      <c r="D1425" t="s">
        <v>29</v>
      </c>
      <c r="E1425" t="s">
        <v>35</v>
      </c>
      <c r="F1425" t="s">
        <v>37</v>
      </c>
      <c r="G1425">
        <v>77285</v>
      </c>
      <c r="H1425" t="s">
        <v>41</v>
      </c>
      <c r="I1425" t="s">
        <v>43</v>
      </c>
      <c r="J1425">
        <v>734833</v>
      </c>
      <c r="K1425">
        <v>6</v>
      </c>
      <c r="L1425">
        <v>1176</v>
      </c>
      <c r="M1425">
        <v>20</v>
      </c>
      <c r="N1425">
        <v>45098</v>
      </c>
      <c r="O1425">
        <v>22391</v>
      </c>
      <c r="P1425">
        <v>-116</v>
      </c>
      <c r="Q1425" t="s">
        <v>46</v>
      </c>
      <c r="R1425" t="s">
        <v>52</v>
      </c>
      <c r="S1425" t="s">
        <v>56</v>
      </c>
      <c r="T1425">
        <v>2</v>
      </c>
      <c r="U1425" t="str">
        <f t="shared" si="44"/>
        <v>Loss</v>
      </c>
    </row>
    <row r="1426" spans="1:21" x14ac:dyDescent="0.35">
      <c r="A1426" s="4">
        <f t="shared" si="45"/>
        <v>45776</v>
      </c>
      <c r="B1426" t="s">
        <v>21</v>
      </c>
      <c r="C1426" t="s">
        <v>26</v>
      </c>
      <c r="D1426" t="s">
        <v>30</v>
      </c>
      <c r="E1426" t="s">
        <v>35</v>
      </c>
      <c r="F1426" t="s">
        <v>40</v>
      </c>
      <c r="G1426">
        <v>74927</v>
      </c>
      <c r="H1426" t="s">
        <v>42</v>
      </c>
      <c r="I1426" t="s">
        <v>45</v>
      </c>
      <c r="J1426">
        <v>546858</v>
      </c>
      <c r="K1426">
        <v>2</v>
      </c>
      <c r="L1426">
        <v>1094</v>
      </c>
      <c r="M1426">
        <v>15</v>
      </c>
      <c r="N1426">
        <v>20559</v>
      </c>
      <c r="O1426">
        <v>28992</v>
      </c>
      <c r="P1426">
        <v>9573</v>
      </c>
      <c r="Q1426" t="s">
        <v>49</v>
      </c>
      <c r="R1426" t="s">
        <v>50</v>
      </c>
      <c r="S1426" t="s">
        <v>56</v>
      </c>
      <c r="T1426">
        <v>5</v>
      </c>
      <c r="U1426" t="str">
        <f t="shared" si="44"/>
        <v>Profit</v>
      </c>
    </row>
    <row r="1427" spans="1:21" x14ac:dyDescent="0.35">
      <c r="A1427" s="4">
        <f t="shared" si="45"/>
        <v>45776</v>
      </c>
      <c r="B1427" t="s">
        <v>23</v>
      </c>
      <c r="C1427" t="s">
        <v>25</v>
      </c>
      <c r="D1427" t="s">
        <v>28</v>
      </c>
      <c r="E1427" t="s">
        <v>35</v>
      </c>
      <c r="F1427" t="s">
        <v>38</v>
      </c>
      <c r="G1427">
        <v>83170</v>
      </c>
      <c r="H1427" t="s">
        <v>41</v>
      </c>
      <c r="I1427" t="s">
        <v>45</v>
      </c>
      <c r="J1427">
        <v>882819</v>
      </c>
      <c r="K1427">
        <v>5</v>
      </c>
      <c r="L1427">
        <v>4384</v>
      </c>
      <c r="M1427">
        <v>15</v>
      </c>
      <c r="N1427">
        <v>23449</v>
      </c>
      <c r="O1427">
        <v>29521</v>
      </c>
      <c r="P1427">
        <v>2977</v>
      </c>
      <c r="Q1427" t="s">
        <v>49</v>
      </c>
      <c r="R1427" t="s">
        <v>51</v>
      </c>
      <c r="S1427" t="s">
        <v>56</v>
      </c>
      <c r="T1427">
        <v>2</v>
      </c>
      <c r="U1427" t="str">
        <f t="shared" si="44"/>
        <v>Profit</v>
      </c>
    </row>
    <row r="1428" spans="1:21" x14ac:dyDescent="0.35">
      <c r="A1428" s="4">
        <f t="shared" si="45"/>
        <v>45776</v>
      </c>
      <c r="B1428" t="s">
        <v>20</v>
      </c>
      <c r="C1428" t="s">
        <v>27</v>
      </c>
      <c r="D1428" t="s">
        <v>32</v>
      </c>
      <c r="E1428" t="s">
        <v>36</v>
      </c>
      <c r="F1428" t="s">
        <v>37</v>
      </c>
      <c r="G1428">
        <v>86150</v>
      </c>
      <c r="H1428" t="s">
        <v>42</v>
      </c>
      <c r="I1428" t="s">
        <v>43</v>
      </c>
      <c r="J1428">
        <v>981305</v>
      </c>
      <c r="K1428">
        <v>1</v>
      </c>
      <c r="L1428">
        <v>3651</v>
      </c>
      <c r="M1428">
        <v>5</v>
      </c>
      <c r="N1428">
        <v>19231</v>
      </c>
      <c r="O1428">
        <v>24622</v>
      </c>
      <c r="P1428">
        <v>1156</v>
      </c>
      <c r="Q1428" t="s">
        <v>49</v>
      </c>
      <c r="R1428" t="s">
        <v>51</v>
      </c>
      <c r="S1428" t="s">
        <v>56</v>
      </c>
      <c r="T1428">
        <v>4</v>
      </c>
      <c r="U1428" t="str">
        <f t="shared" si="44"/>
        <v>Profit</v>
      </c>
    </row>
    <row r="1429" spans="1:21" x14ac:dyDescent="0.35">
      <c r="A1429" s="4">
        <f t="shared" si="45"/>
        <v>45776</v>
      </c>
      <c r="B1429" t="s">
        <v>20</v>
      </c>
      <c r="C1429" t="s">
        <v>25</v>
      </c>
      <c r="D1429" t="s">
        <v>29</v>
      </c>
      <c r="E1429" t="s">
        <v>36</v>
      </c>
      <c r="F1429" t="s">
        <v>37</v>
      </c>
      <c r="G1429">
        <v>34866</v>
      </c>
      <c r="H1429" t="s">
        <v>42</v>
      </c>
      <c r="I1429" t="s">
        <v>44</v>
      </c>
      <c r="J1429">
        <v>755815</v>
      </c>
      <c r="K1429">
        <v>3</v>
      </c>
      <c r="L1429">
        <v>3824</v>
      </c>
      <c r="M1429">
        <v>15</v>
      </c>
      <c r="N1429">
        <v>26276</v>
      </c>
      <c r="O1429">
        <v>17647</v>
      </c>
      <c r="P1429">
        <v>16804</v>
      </c>
      <c r="Q1429" t="s">
        <v>46</v>
      </c>
      <c r="R1429" t="s">
        <v>51</v>
      </c>
      <c r="S1429" t="s">
        <v>55</v>
      </c>
      <c r="T1429">
        <v>3</v>
      </c>
      <c r="U1429" t="str">
        <f t="shared" si="44"/>
        <v>Profit</v>
      </c>
    </row>
    <row r="1430" spans="1:21" x14ac:dyDescent="0.35">
      <c r="A1430" s="4">
        <f t="shared" si="45"/>
        <v>45777</v>
      </c>
      <c r="B1430" t="s">
        <v>23</v>
      </c>
      <c r="C1430" t="s">
        <v>24</v>
      </c>
      <c r="D1430" t="s">
        <v>31</v>
      </c>
      <c r="E1430" t="s">
        <v>34</v>
      </c>
      <c r="F1430" t="s">
        <v>37</v>
      </c>
      <c r="G1430">
        <v>20282</v>
      </c>
      <c r="H1430" t="s">
        <v>42</v>
      </c>
      <c r="I1430" t="s">
        <v>43</v>
      </c>
      <c r="J1430">
        <v>697467</v>
      </c>
      <c r="K1430">
        <v>3</v>
      </c>
      <c r="L1430">
        <v>3434</v>
      </c>
      <c r="M1430">
        <v>20</v>
      </c>
      <c r="N1430">
        <v>31416</v>
      </c>
      <c r="O1430">
        <v>23911</v>
      </c>
      <c r="P1430">
        <v>12241</v>
      </c>
      <c r="Q1430" t="s">
        <v>47</v>
      </c>
      <c r="R1430" t="s">
        <v>51</v>
      </c>
      <c r="S1430" t="s">
        <v>54</v>
      </c>
      <c r="T1430">
        <v>1</v>
      </c>
      <c r="U1430" t="str">
        <f t="shared" si="44"/>
        <v>Profit</v>
      </c>
    </row>
    <row r="1431" spans="1:21" x14ac:dyDescent="0.35">
      <c r="A1431" s="4">
        <f t="shared" si="45"/>
        <v>45777</v>
      </c>
      <c r="B1431" t="s">
        <v>20</v>
      </c>
      <c r="C1431" t="s">
        <v>25</v>
      </c>
      <c r="D1431" t="s">
        <v>28</v>
      </c>
      <c r="E1431" t="s">
        <v>35</v>
      </c>
      <c r="F1431" t="s">
        <v>38</v>
      </c>
      <c r="G1431">
        <v>30319</v>
      </c>
      <c r="H1431" t="s">
        <v>41</v>
      </c>
      <c r="I1431" t="s">
        <v>44</v>
      </c>
      <c r="J1431">
        <v>751473</v>
      </c>
      <c r="K1431">
        <v>3</v>
      </c>
      <c r="L1431">
        <v>4833</v>
      </c>
      <c r="M1431">
        <v>0</v>
      </c>
      <c r="N1431">
        <v>47795</v>
      </c>
      <c r="O1431">
        <v>6886</v>
      </c>
      <c r="P1431">
        <v>274</v>
      </c>
      <c r="Q1431" t="s">
        <v>47</v>
      </c>
      <c r="R1431" t="s">
        <v>51</v>
      </c>
      <c r="S1431" t="s">
        <v>56</v>
      </c>
      <c r="T1431">
        <v>4</v>
      </c>
      <c r="U1431" t="str">
        <f t="shared" si="44"/>
        <v>Profit</v>
      </c>
    </row>
    <row r="1432" spans="1:21" x14ac:dyDescent="0.35">
      <c r="A1432" s="4">
        <f t="shared" si="45"/>
        <v>45777</v>
      </c>
      <c r="B1432" t="s">
        <v>22</v>
      </c>
      <c r="C1432" t="s">
        <v>24</v>
      </c>
      <c r="D1432" t="s">
        <v>29</v>
      </c>
      <c r="E1432" t="s">
        <v>35</v>
      </c>
      <c r="F1432" t="s">
        <v>39</v>
      </c>
      <c r="G1432">
        <v>46726</v>
      </c>
      <c r="H1432" t="s">
        <v>42</v>
      </c>
      <c r="I1432" t="s">
        <v>43</v>
      </c>
      <c r="J1432">
        <v>825516</v>
      </c>
      <c r="K1432">
        <v>3</v>
      </c>
      <c r="L1432">
        <v>3485</v>
      </c>
      <c r="M1432">
        <v>10</v>
      </c>
      <c r="N1432">
        <v>9977</v>
      </c>
      <c r="O1432">
        <v>26990</v>
      </c>
      <c r="P1432">
        <v>15391</v>
      </c>
      <c r="Q1432" t="s">
        <v>49</v>
      </c>
      <c r="R1432" t="s">
        <v>52</v>
      </c>
      <c r="S1432" t="s">
        <v>55</v>
      </c>
      <c r="T1432">
        <v>1</v>
      </c>
      <c r="U1432" t="str">
        <f t="shared" si="44"/>
        <v>Profit</v>
      </c>
    </row>
    <row r="1433" spans="1:21" x14ac:dyDescent="0.35">
      <c r="A1433" s="4">
        <f t="shared" si="45"/>
        <v>45777</v>
      </c>
      <c r="B1433" t="s">
        <v>22</v>
      </c>
      <c r="C1433" t="s">
        <v>26</v>
      </c>
      <c r="D1433" t="s">
        <v>30</v>
      </c>
      <c r="E1433" t="s">
        <v>34</v>
      </c>
      <c r="F1433" t="s">
        <v>39</v>
      </c>
      <c r="G1433">
        <v>25412</v>
      </c>
      <c r="H1433" t="s">
        <v>42</v>
      </c>
      <c r="I1433" t="s">
        <v>43</v>
      </c>
      <c r="J1433">
        <v>895299</v>
      </c>
      <c r="K1433">
        <v>8</v>
      </c>
      <c r="L1433">
        <v>2863</v>
      </c>
      <c r="M1433">
        <v>15</v>
      </c>
      <c r="N1433">
        <v>39100</v>
      </c>
      <c r="O1433">
        <v>6105</v>
      </c>
      <c r="P1433">
        <v>-142</v>
      </c>
      <c r="Q1433" t="s">
        <v>49</v>
      </c>
      <c r="R1433" t="s">
        <v>52</v>
      </c>
      <c r="S1433" t="s">
        <v>54</v>
      </c>
      <c r="T1433">
        <v>2</v>
      </c>
      <c r="U1433" t="str">
        <f t="shared" si="44"/>
        <v>Loss</v>
      </c>
    </row>
    <row r="1434" spans="1:21" x14ac:dyDescent="0.35">
      <c r="A1434" s="4">
        <f t="shared" si="45"/>
        <v>45777</v>
      </c>
      <c r="B1434" t="s">
        <v>23</v>
      </c>
      <c r="C1434" t="s">
        <v>26</v>
      </c>
      <c r="D1434" t="s">
        <v>32</v>
      </c>
      <c r="E1434" t="s">
        <v>35</v>
      </c>
      <c r="F1434" t="s">
        <v>37</v>
      </c>
      <c r="G1434">
        <v>83586</v>
      </c>
      <c r="H1434" t="s">
        <v>41</v>
      </c>
      <c r="I1434" t="s">
        <v>45</v>
      </c>
      <c r="J1434">
        <v>912009</v>
      </c>
      <c r="K1434">
        <v>1</v>
      </c>
      <c r="L1434">
        <v>1339</v>
      </c>
      <c r="M1434">
        <v>5</v>
      </c>
      <c r="N1434">
        <v>16294</v>
      </c>
      <c r="O1434">
        <v>2621</v>
      </c>
      <c r="P1434">
        <v>10128</v>
      </c>
      <c r="Q1434" t="s">
        <v>47</v>
      </c>
      <c r="R1434" t="s">
        <v>51</v>
      </c>
      <c r="S1434" t="s">
        <v>55</v>
      </c>
      <c r="T1434">
        <v>5</v>
      </c>
      <c r="U1434" t="str">
        <f t="shared" si="44"/>
        <v>Profit</v>
      </c>
    </row>
    <row r="1435" spans="1:21" x14ac:dyDescent="0.35">
      <c r="A1435" s="4">
        <f t="shared" si="45"/>
        <v>45777</v>
      </c>
      <c r="B1435" t="s">
        <v>21</v>
      </c>
      <c r="C1435" t="s">
        <v>24</v>
      </c>
      <c r="D1435" t="s">
        <v>33</v>
      </c>
      <c r="E1435" t="s">
        <v>34</v>
      </c>
      <c r="F1435" t="s">
        <v>37</v>
      </c>
      <c r="G1435">
        <v>34583</v>
      </c>
      <c r="H1435" t="s">
        <v>41</v>
      </c>
      <c r="I1435" t="s">
        <v>45</v>
      </c>
      <c r="J1435">
        <v>784007</v>
      </c>
      <c r="K1435">
        <v>6</v>
      </c>
      <c r="L1435">
        <v>3010</v>
      </c>
      <c r="M1435">
        <v>15</v>
      </c>
      <c r="N1435">
        <v>11204</v>
      </c>
      <c r="O1435">
        <v>19137</v>
      </c>
      <c r="P1435">
        <v>10207</v>
      </c>
      <c r="Q1435" t="s">
        <v>46</v>
      </c>
      <c r="R1435" t="s">
        <v>52</v>
      </c>
      <c r="S1435" t="s">
        <v>53</v>
      </c>
      <c r="T1435">
        <v>5</v>
      </c>
      <c r="U1435" t="str">
        <f t="shared" si="44"/>
        <v>Profit</v>
      </c>
    </row>
    <row r="1436" spans="1:21" x14ac:dyDescent="0.35">
      <c r="A1436" s="4">
        <f t="shared" si="45"/>
        <v>45777</v>
      </c>
      <c r="B1436" t="s">
        <v>21</v>
      </c>
      <c r="C1436" t="s">
        <v>25</v>
      </c>
      <c r="D1436" t="s">
        <v>28</v>
      </c>
      <c r="E1436" t="s">
        <v>34</v>
      </c>
      <c r="F1436" t="s">
        <v>39</v>
      </c>
      <c r="G1436">
        <v>93577</v>
      </c>
      <c r="H1436" t="s">
        <v>41</v>
      </c>
      <c r="I1436" t="s">
        <v>43</v>
      </c>
      <c r="J1436">
        <v>191007</v>
      </c>
      <c r="K1436">
        <v>6</v>
      </c>
      <c r="L1436">
        <v>4269</v>
      </c>
      <c r="M1436">
        <v>5</v>
      </c>
      <c r="N1436">
        <v>21408</v>
      </c>
      <c r="O1436">
        <v>26137</v>
      </c>
      <c r="P1436">
        <v>-322</v>
      </c>
      <c r="Q1436" t="s">
        <v>47</v>
      </c>
      <c r="R1436" t="s">
        <v>51</v>
      </c>
      <c r="S1436" t="s">
        <v>54</v>
      </c>
      <c r="T1436">
        <v>4</v>
      </c>
      <c r="U1436" t="str">
        <f t="shared" si="44"/>
        <v>Loss</v>
      </c>
    </row>
    <row r="1437" spans="1:21" x14ac:dyDescent="0.35">
      <c r="A1437" s="4">
        <f t="shared" si="45"/>
        <v>45777</v>
      </c>
      <c r="B1437" t="s">
        <v>23</v>
      </c>
      <c r="C1437" t="s">
        <v>26</v>
      </c>
      <c r="D1437" t="s">
        <v>32</v>
      </c>
      <c r="E1437" t="s">
        <v>35</v>
      </c>
      <c r="F1437" t="s">
        <v>39</v>
      </c>
      <c r="G1437">
        <v>71922</v>
      </c>
      <c r="H1437" t="s">
        <v>42</v>
      </c>
      <c r="I1437" t="s">
        <v>43</v>
      </c>
      <c r="J1437">
        <v>301707</v>
      </c>
      <c r="K1437">
        <v>1</v>
      </c>
      <c r="L1437">
        <v>3387</v>
      </c>
      <c r="M1437">
        <v>10</v>
      </c>
      <c r="N1437">
        <v>37838</v>
      </c>
      <c r="O1437">
        <v>20966</v>
      </c>
      <c r="P1437">
        <v>17423</v>
      </c>
      <c r="Q1437" t="s">
        <v>48</v>
      </c>
      <c r="R1437" t="s">
        <v>50</v>
      </c>
      <c r="S1437" t="s">
        <v>55</v>
      </c>
      <c r="T1437">
        <v>1</v>
      </c>
      <c r="U1437" t="str">
        <f t="shared" si="44"/>
        <v>Profit</v>
      </c>
    </row>
    <row r="1438" spans="1:21" x14ac:dyDescent="0.35">
      <c r="A1438" s="4">
        <f t="shared" si="45"/>
        <v>45777</v>
      </c>
      <c r="B1438" t="s">
        <v>23</v>
      </c>
      <c r="C1438" t="s">
        <v>27</v>
      </c>
      <c r="D1438" t="s">
        <v>33</v>
      </c>
      <c r="E1438" t="s">
        <v>36</v>
      </c>
      <c r="F1438" t="s">
        <v>40</v>
      </c>
      <c r="G1438">
        <v>16185</v>
      </c>
      <c r="H1438" t="s">
        <v>42</v>
      </c>
      <c r="I1438" t="s">
        <v>45</v>
      </c>
      <c r="J1438">
        <v>244959</v>
      </c>
      <c r="K1438">
        <v>1</v>
      </c>
      <c r="L1438">
        <v>3543</v>
      </c>
      <c r="M1438">
        <v>15</v>
      </c>
      <c r="N1438">
        <v>19458</v>
      </c>
      <c r="O1438">
        <v>18541</v>
      </c>
      <c r="P1438">
        <v>11060</v>
      </c>
      <c r="Q1438" t="s">
        <v>48</v>
      </c>
      <c r="R1438" t="s">
        <v>51</v>
      </c>
      <c r="S1438" t="s">
        <v>54</v>
      </c>
      <c r="T1438">
        <v>3</v>
      </c>
      <c r="U1438" t="str">
        <f t="shared" si="44"/>
        <v>Profit</v>
      </c>
    </row>
    <row r="1439" spans="1:21" x14ac:dyDescent="0.35">
      <c r="A1439" s="4">
        <f t="shared" si="45"/>
        <v>45777</v>
      </c>
      <c r="B1439" t="s">
        <v>22</v>
      </c>
      <c r="C1439" t="s">
        <v>26</v>
      </c>
      <c r="D1439" t="s">
        <v>28</v>
      </c>
      <c r="E1439" t="s">
        <v>36</v>
      </c>
      <c r="F1439" t="s">
        <v>37</v>
      </c>
      <c r="G1439">
        <v>96348</v>
      </c>
      <c r="H1439" t="s">
        <v>42</v>
      </c>
      <c r="I1439" t="s">
        <v>44</v>
      </c>
      <c r="J1439">
        <v>143314</v>
      </c>
      <c r="K1439">
        <v>3</v>
      </c>
      <c r="L1439">
        <v>2131</v>
      </c>
      <c r="M1439">
        <v>10</v>
      </c>
      <c r="N1439">
        <v>24352</v>
      </c>
      <c r="O1439">
        <v>6508</v>
      </c>
      <c r="P1439">
        <v>10963</v>
      </c>
      <c r="Q1439" t="s">
        <v>46</v>
      </c>
      <c r="R1439" t="s">
        <v>50</v>
      </c>
      <c r="S1439" t="s">
        <v>56</v>
      </c>
      <c r="T1439">
        <v>3</v>
      </c>
      <c r="U1439" t="str">
        <f t="shared" si="44"/>
        <v>Profit</v>
      </c>
    </row>
    <row r="1440" spans="1:21" x14ac:dyDescent="0.35">
      <c r="A1440" s="4">
        <f t="shared" si="45"/>
        <v>45777</v>
      </c>
      <c r="B1440" t="s">
        <v>21</v>
      </c>
      <c r="C1440" t="s">
        <v>27</v>
      </c>
      <c r="D1440" t="s">
        <v>32</v>
      </c>
      <c r="E1440" t="s">
        <v>36</v>
      </c>
      <c r="F1440" t="s">
        <v>39</v>
      </c>
      <c r="G1440">
        <v>66389</v>
      </c>
      <c r="H1440" t="s">
        <v>42</v>
      </c>
      <c r="I1440" t="s">
        <v>45</v>
      </c>
      <c r="J1440">
        <v>279275</v>
      </c>
      <c r="K1440">
        <v>8</v>
      </c>
      <c r="L1440">
        <v>1905</v>
      </c>
      <c r="M1440">
        <v>5</v>
      </c>
      <c r="N1440">
        <v>22867</v>
      </c>
      <c r="O1440">
        <v>10957</v>
      </c>
      <c r="P1440">
        <v>16360</v>
      </c>
      <c r="Q1440" t="s">
        <v>49</v>
      </c>
      <c r="R1440" t="s">
        <v>50</v>
      </c>
      <c r="S1440" t="s">
        <v>53</v>
      </c>
      <c r="T1440">
        <v>3</v>
      </c>
      <c r="U1440" t="str">
        <f t="shared" si="44"/>
        <v>Profit</v>
      </c>
    </row>
    <row r="1441" spans="1:21" x14ac:dyDescent="0.35">
      <c r="A1441" s="4">
        <f t="shared" si="45"/>
        <v>45777</v>
      </c>
      <c r="B1441" t="s">
        <v>20</v>
      </c>
      <c r="C1441" t="s">
        <v>25</v>
      </c>
      <c r="D1441" t="s">
        <v>32</v>
      </c>
      <c r="E1441" t="s">
        <v>36</v>
      </c>
      <c r="F1441" t="s">
        <v>40</v>
      </c>
      <c r="G1441">
        <v>27423</v>
      </c>
      <c r="H1441" t="s">
        <v>41</v>
      </c>
      <c r="I1441" t="s">
        <v>44</v>
      </c>
      <c r="J1441">
        <v>100059</v>
      </c>
      <c r="K1441">
        <v>6</v>
      </c>
      <c r="L1441">
        <v>4745</v>
      </c>
      <c r="M1441">
        <v>20</v>
      </c>
      <c r="N1441">
        <v>25613</v>
      </c>
      <c r="O1441">
        <v>21540</v>
      </c>
      <c r="P1441">
        <v>7595</v>
      </c>
      <c r="Q1441" t="s">
        <v>48</v>
      </c>
      <c r="R1441" t="s">
        <v>51</v>
      </c>
      <c r="S1441" t="s">
        <v>53</v>
      </c>
      <c r="T1441">
        <v>1</v>
      </c>
      <c r="U1441" t="str">
        <f t="shared" si="44"/>
        <v>Profit</v>
      </c>
    </row>
    <row r="1442" spans="1:21" x14ac:dyDescent="0.35">
      <c r="A1442" s="4">
        <f t="shared" si="45"/>
        <v>45778</v>
      </c>
      <c r="B1442" t="s">
        <v>22</v>
      </c>
      <c r="C1442" t="s">
        <v>27</v>
      </c>
      <c r="D1442" t="s">
        <v>29</v>
      </c>
      <c r="E1442" t="s">
        <v>35</v>
      </c>
      <c r="F1442" t="s">
        <v>38</v>
      </c>
      <c r="G1442">
        <v>61268</v>
      </c>
      <c r="H1442" t="s">
        <v>41</v>
      </c>
      <c r="I1442" t="s">
        <v>45</v>
      </c>
      <c r="J1442">
        <v>505889</v>
      </c>
      <c r="K1442">
        <v>4</v>
      </c>
      <c r="L1442">
        <v>2989</v>
      </c>
      <c r="M1442">
        <v>20</v>
      </c>
      <c r="N1442">
        <v>15654</v>
      </c>
      <c r="O1442">
        <v>21219</v>
      </c>
      <c r="P1442">
        <v>-3301</v>
      </c>
      <c r="Q1442" t="s">
        <v>47</v>
      </c>
      <c r="R1442" t="s">
        <v>51</v>
      </c>
      <c r="S1442" t="s">
        <v>53</v>
      </c>
      <c r="T1442">
        <v>5</v>
      </c>
      <c r="U1442" t="str">
        <f t="shared" si="44"/>
        <v>Loss</v>
      </c>
    </row>
    <row r="1443" spans="1:21" x14ac:dyDescent="0.35">
      <c r="A1443" s="4">
        <f t="shared" si="45"/>
        <v>45778</v>
      </c>
      <c r="B1443" t="s">
        <v>23</v>
      </c>
      <c r="C1443" t="s">
        <v>27</v>
      </c>
      <c r="D1443" t="s">
        <v>28</v>
      </c>
      <c r="E1443" t="s">
        <v>34</v>
      </c>
      <c r="F1443" t="s">
        <v>37</v>
      </c>
      <c r="G1443">
        <v>51644</v>
      </c>
      <c r="H1443" t="s">
        <v>42</v>
      </c>
      <c r="I1443" t="s">
        <v>45</v>
      </c>
      <c r="J1443">
        <v>548567</v>
      </c>
      <c r="K1443">
        <v>5</v>
      </c>
      <c r="L1443">
        <v>4990</v>
      </c>
      <c r="M1443">
        <v>0</v>
      </c>
      <c r="N1443">
        <v>25704</v>
      </c>
      <c r="O1443">
        <v>6861</v>
      </c>
      <c r="P1443">
        <v>18218</v>
      </c>
      <c r="Q1443" t="s">
        <v>48</v>
      </c>
      <c r="R1443" t="s">
        <v>51</v>
      </c>
      <c r="S1443" t="s">
        <v>55</v>
      </c>
      <c r="T1443">
        <v>5</v>
      </c>
      <c r="U1443" t="str">
        <f t="shared" si="44"/>
        <v>Profit</v>
      </c>
    </row>
    <row r="1444" spans="1:21" x14ac:dyDescent="0.35">
      <c r="A1444" s="4">
        <f t="shared" si="45"/>
        <v>45778</v>
      </c>
      <c r="B1444" t="s">
        <v>21</v>
      </c>
      <c r="C1444" t="s">
        <v>27</v>
      </c>
      <c r="D1444" t="s">
        <v>32</v>
      </c>
      <c r="E1444" t="s">
        <v>34</v>
      </c>
      <c r="F1444" t="s">
        <v>39</v>
      </c>
      <c r="G1444">
        <v>46786</v>
      </c>
      <c r="H1444" t="s">
        <v>41</v>
      </c>
      <c r="I1444" t="s">
        <v>44</v>
      </c>
      <c r="J1444">
        <v>188231</v>
      </c>
      <c r="K1444">
        <v>3</v>
      </c>
      <c r="L1444">
        <v>3936</v>
      </c>
      <c r="M1444">
        <v>5</v>
      </c>
      <c r="N1444">
        <v>19119</v>
      </c>
      <c r="O1444">
        <v>12733</v>
      </c>
      <c r="P1444">
        <v>13469</v>
      </c>
      <c r="Q1444" t="s">
        <v>47</v>
      </c>
      <c r="R1444" t="s">
        <v>51</v>
      </c>
      <c r="S1444" t="s">
        <v>55</v>
      </c>
      <c r="T1444">
        <v>4</v>
      </c>
      <c r="U1444" t="str">
        <f t="shared" si="44"/>
        <v>Profit</v>
      </c>
    </row>
    <row r="1445" spans="1:21" x14ac:dyDescent="0.35">
      <c r="A1445" s="4">
        <f t="shared" si="45"/>
        <v>45778</v>
      </c>
      <c r="B1445" t="s">
        <v>20</v>
      </c>
      <c r="C1445" t="s">
        <v>27</v>
      </c>
      <c r="D1445" t="s">
        <v>31</v>
      </c>
      <c r="E1445" t="s">
        <v>35</v>
      </c>
      <c r="F1445" t="s">
        <v>37</v>
      </c>
      <c r="G1445">
        <v>85525</v>
      </c>
      <c r="H1445" t="s">
        <v>41</v>
      </c>
      <c r="I1445" t="s">
        <v>43</v>
      </c>
      <c r="J1445">
        <v>564283</v>
      </c>
      <c r="K1445">
        <v>6</v>
      </c>
      <c r="L1445">
        <v>505</v>
      </c>
      <c r="M1445">
        <v>5</v>
      </c>
      <c r="N1445">
        <v>10133</v>
      </c>
      <c r="O1445">
        <v>28705</v>
      </c>
      <c r="P1445">
        <v>12835</v>
      </c>
      <c r="Q1445" t="s">
        <v>47</v>
      </c>
      <c r="R1445" t="s">
        <v>52</v>
      </c>
      <c r="S1445" t="s">
        <v>55</v>
      </c>
      <c r="T1445">
        <v>1</v>
      </c>
      <c r="U1445" t="str">
        <f t="shared" si="44"/>
        <v>Profit</v>
      </c>
    </row>
    <row r="1446" spans="1:21" x14ac:dyDescent="0.35">
      <c r="A1446" s="4">
        <f t="shared" si="45"/>
        <v>45778</v>
      </c>
      <c r="B1446" t="s">
        <v>20</v>
      </c>
      <c r="C1446" t="s">
        <v>26</v>
      </c>
      <c r="D1446" t="s">
        <v>28</v>
      </c>
      <c r="E1446" t="s">
        <v>36</v>
      </c>
      <c r="F1446" t="s">
        <v>40</v>
      </c>
      <c r="G1446">
        <v>93744</v>
      </c>
      <c r="H1446" t="s">
        <v>41</v>
      </c>
      <c r="I1446" t="s">
        <v>45</v>
      </c>
      <c r="J1446">
        <v>299372</v>
      </c>
      <c r="K1446">
        <v>6</v>
      </c>
      <c r="L1446">
        <v>3081</v>
      </c>
      <c r="M1446">
        <v>5</v>
      </c>
      <c r="N1446">
        <v>32760</v>
      </c>
      <c r="O1446">
        <v>12448</v>
      </c>
      <c r="P1446">
        <v>10344</v>
      </c>
      <c r="Q1446" t="s">
        <v>47</v>
      </c>
      <c r="R1446" t="s">
        <v>52</v>
      </c>
      <c r="S1446" t="s">
        <v>53</v>
      </c>
      <c r="T1446">
        <v>2</v>
      </c>
      <c r="U1446" t="str">
        <f t="shared" si="44"/>
        <v>Profit</v>
      </c>
    </row>
    <row r="1447" spans="1:21" x14ac:dyDescent="0.35">
      <c r="A1447" s="4">
        <f t="shared" si="45"/>
        <v>45778</v>
      </c>
      <c r="B1447" t="s">
        <v>22</v>
      </c>
      <c r="C1447" t="s">
        <v>27</v>
      </c>
      <c r="D1447" t="s">
        <v>32</v>
      </c>
      <c r="E1447" t="s">
        <v>34</v>
      </c>
      <c r="F1447" t="s">
        <v>39</v>
      </c>
      <c r="G1447">
        <v>98590</v>
      </c>
      <c r="H1447" t="s">
        <v>42</v>
      </c>
      <c r="I1447" t="s">
        <v>45</v>
      </c>
      <c r="J1447">
        <v>483840</v>
      </c>
      <c r="K1447">
        <v>6</v>
      </c>
      <c r="L1447">
        <v>719</v>
      </c>
      <c r="M1447">
        <v>20</v>
      </c>
      <c r="N1447">
        <v>18037</v>
      </c>
      <c r="O1447">
        <v>20487</v>
      </c>
      <c r="P1447">
        <v>18812</v>
      </c>
      <c r="Q1447" t="s">
        <v>48</v>
      </c>
      <c r="R1447" t="s">
        <v>50</v>
      </c>
      <c r="S1447" t="s">
        <v>54</v>
      </c>
      <c r="T1447">
        <v>2</v>
      </c>
      <c r="U1447" t="str">
        <f t="shared" si="44"/>
        <v>Profit</v>
      </c>
    </row>
    <row r="1448" spans="1:21" x14ac:dyDescent="0.35">
      <c r="A1448" s="4">
        <f t="shared" si="45"/>
        <v>45778</v>
      </c>
      <c r="B1448" t="s">
        <v>21</v>
      </c>
      <c r="C1448" t="s">
        <v>26</v>
      </c>
      <c r="D1448" t="s">
        <v>29</v>
      </c>
      <c r="E1448" t="s">
        <v>35</v>
      </c>
      <c r="F1448" t="s">
        <v>38</v>
      </c>
      <c r="G1448">
        <v>40477</v>
      </c>
      <c r="H1448" t="s">
        <v>41</v>
      </c>
      <c r="I1448" t="s">
        <v>45</v>
      </c>
      <c r="J1448">
        <v>888226</v>
      </c>
      <c r="K1448">
        <v>9</v>
      </c>
      <c r="L1448">
        <v>3418</v>
      </c>
      <c r="M1448">
        <v>20</v>
      </c>
      <c r="N1448">
        <v>24205</v>
      </c>
      <c r="O1448">
        <v>5752</v>
      </c>
      <c r="P1448">
        <v>12781</v>
      </c>
      <c r="Q1448" t="s">
        <v>46</v>
      </c>
      <c r="R1448" t="s">
        <v>51</v>
      </c>
      <c r="S1448" t="s">
        <v>54</v>
      </c>
      <c r="T1448">
        <v>3</v>
      </c>
      <c r="U1448" t="str">
        <f t="shared" si="44"/>
        <v>Profit</v>
      </c>
    </row>
    <row r="1449" spans="1:21" x14ac:dyDescent="0.35">
      <c r="A1449" s="4">
        <f t="shared" si="45"/>
        <v>45778</v>
      </c>
      <c r="B1449" t="s">
        <v>21</v>
      </c>
      <c r="C1449" t="s">
        <v>27</v>
      </c>
      <c r="D1449" t="s">
        <v>33</v>
      </c>
      <c r="E1449" t="s">
        <v>35</v>
      </c>
      <c r="F1449" t="s">
        <v>38</v>
      </c>
      <c r="G1449">
        <v>13571</v>
      </c>
      <c r="H1449" t="s">
        <v>42</v>
      </c>
      <c r="I1449" t="s">
        <v>43</v>
      </c>
      <c r="J1449">
        <v>362141</v>
      </c>
      <c r="K1449">
        <v>8</v>
      </c>
      <c r="L1449">
        <v>511</v>
      </c>
      <c r="M1449">
        <v>20</v>
      </c>
      <c r="N1449">
        <v>45816</v>
      </c>
      <c r="O1449">
        <v>15265</v>
      </c>
      <c r="P1449">
        <v>1174</v>
      </c>
      <c r="Q1449" t="s">
        <v>47</v>
      </c>
      <c r="R1449" t="s">
        <v>52</v>
      </c>
      <c r="S1449" t="s">
        <v>55</v>
      </c>
      <c r="T1449">
        <v>5</v>
      </c>
      <c r="U1449" t="str">
        <f t="shared" si="44"/>
        <v>Profit</v>
      </c>
    </row>
    <row r="1450" spans="1:21" x14ac:dyDescent="0.35">
      <c r="A1450" s="4">
        <f t="shared" si="45"/>
        <v>45778</v>
      </c>
      <c r="B1450" t="s">
        <v>23</v>
      </c>
      <c r="C1450" t="s">
        <v>24</v>
      </c>
      <c r="D1450" t="s">
        <v>33</v>
      </c>
      <c r="E1450" t="s">
        <v>36</v>
      </c>
      <c r="F1450" t="s">
        <v>40</v>
      </c>
      <c r="G1450">
        <v>29576</v>
      </c>
      <c r="H1450" t="s">
        <v>42</v>
      </c>
      <c r="I1450" t="s">
        <v>45</v>
      </c>
      <c r="J1450">
        <v>372865</v>
      </c>
      <c r="K1450">
        <v>6</v>
      </c>
      <c r="L1450">
        <v>3342</v>
      </c>
      <c r="M1450">
        <v>15</v>
      </c>
      <c r="N1450">
        <v>24060</v>
      </c>
      <c r="O1450">
        <v>29840</v>
      </c>
      <c r="P1450">
        <v>9728</v>
      </c>
      <c r="Q1450" t="s">
        <v>48</v>
      </c>
      <c r="R1450" t="s">
        <v>52</v>
      </c>
      <c r="S1450" t="s">
        <v>54</v>
      </c>
      <c r="T1450">
        <v>5</v>
      </c>
      <c r="U1450" t="str">
        <f t="shared" si="44"/>
        <v>Profit</v>
      </c>
    </row>
    <row r="1451" spans="1:21" x14ac:dyDescent="0.35">
      <c r="A1451" s="4">
        <f t="shared" si="45"/>
        <v>45778</v>
      </c>
      <c r="B1451" t="s">
        <v>21</v>
      </c>
      <c r="C1451" t="s">
        <v>25</v>
      </c>
      <c r="D1451" t="s">
        <v>31</v>
      </c>
      <c r="E1451" t="s">
        <v>35</v>
      </c>
      <c r="F1451" t="s">
        <v>38</v>
      </c>
      <c r="G1451">
        <v>72703</v>
      </c>
      <c r="H1451" t="s">
        <v>42</v>
      </c>
      <c r="I1451" t="s">
        <v>43</v>
      </c>
      <c r="J1451">
        <v>814646</v>
      </c>
      <c r="K1451">
        <v>2</v>
      </c>
      <c r="L1451">
        <v>957</v>
      </c>
      <c r="M1451">
        <v>15</v>
      </c>
      <c r="N1451">
        <v>18079</v>
      </c>
      <c r="O1451">
        <v>18429</v>
      </c>
      <c r="P1451">
        <v>12412</v>
      </c>
      <c r="Q1451" t="s">
        <v>49</v>
      </c>
      <c r="R1451" t="s">
        <v>52</v>
      </c>
      <c r="S1451" t="s">
        <v>55</v>
      </c>
      <c r="T1451">
        <v>1</v>
      </c>
      <c r="U1451" t="str">
        <f t="shared" si="44"/>
        <v>Profit</v>
      </c>
    </row>
    <row r="1452" spans="1:21" x14ac:dyDescent="0.35">
      <c r="A1452" s="4">
        <f t="shared" si="45"/>
        <v>45778</v>
      </c>
      <c r="B1452" t="s">
        <v>21</v>
      </c>
      <c r="C1452" t="s">
        <v>27</v>
      </c>
      <c r="D1452" t="s">
        <v>28</v>
      </c>
      <c r="E1452" t="s">
        <v>34</v>
      </c>
      <c r="F1452" t="s">
        <v>38</v>
      </c>
      <c r="G1452">
        <v>19680</v>
      </c>
      <c r="H1452" t="s">
        <v>41</v>
      </c>
      <c r="I1452" t="s">
        <v>45</v>
      </c>
      <c r="J1452">
        <v>892118</v>
      </c>
      <c r="K1452">
        <v>4</v>
      </c>
      <c r="L1452">
        <v>2772</v>
      </c>
      <c r="M1452">
        <v>20</v>
      </c>
      <c r="N1452">
        <v>22861</v>
      </c>
      <c r="O1452">
        <v>9015</v>
      </c>
      <c r="P1452">
        <v>-4310</v>
      </c>
      <c r="Q1452" t="s">
        <v>46</v>
      </c>
      <c r="R1452" t="s">
        <v>50</v>
      </c>
      <c r="S1452" t="s">
        <v>54</v>
      </c>
      <c r="T1452">
        <v>1</v>
      </c>
      <c r="U1452" t="str">
        <f t="shared" si="44"/>
        <v>Loss</v>
      </c>
    </row>
    <row r="1453" spans="1:21" x14ac:dyDescent="0.35">
      <c r="A1453" s="4">
        <f t="shared" si="45"/>
        <v>45778</v>
      </c>
      <c r="B1453" t="s">
        <v>22</v>
      </c>
      <c r="C1453" t="s">
        <v>24</v>
      </c>
      <c r="D1453" t="s">
        <v>29</v>
      </c>
      <c r="E1453" t="s">
        <v>34</v>
      </c>
      <c r="F1453" t="s">
        <v>38</v>
      </c>
      <c r="G1453">
        <v>35706</v>
      </c>
      <c r="H1453" t="s">
        <v>41</v>
      </c>
      <c r="I1453" t="s">
        <v>44</v>
      </c>
      <c r="J1453">
        <v>981435</v>
      </c>
      <c r="K1453">
        <v>6</v>
      </c>
      <c r="L1453">
        <v>666</v>
      </c>
      <c r="M1453">
        <v>10</v>
      </c>
      <c r="N1453">
        <v>18479</v>
      </c>
      <c r="O1453">
        <v>20241</v>
      </c>
      <c r="P1453">
        <v>10413</v>
      </c>
      <c r="Q1453" t="s">
        <v>48</v>
      </c>
      <c r="R1453" t="s">
        <v>52</v>
      </c>
      <c r="S1453" t="s">
        <v>54</v>
      </c>
      <c r="T1453">
        <v>4</v>
      </c>
      <c r="U1453" t="str">
        <f t="shared" si="44"/>
        <v>Profit</v>
      </c>
    </row>
    <row r="1454" spans="1:21" x14ac:dyDescent="0.35">
      <c r="A1454" s="4">
        <f t="shared" si="45"/>
        <v>45779</v>
      </c>
      <c r="B1454" t="s">
        <v>21</v>
      </c>
      <c r="C1454" t="s">
        <v>27</v>
      </c>
      <c r="D1454" t="s">
        <v>32</v>
      </c>
      <c r="E1454" t="s">
        <v>35</v>
      </c>
      <c r="F1454" t="s">
        <v>38</v>
      </c>
      <c r="G1454">
        <v>89854</v>
      </c>
      <c r="H1454" t="s">
        <v>41</v>
      </c>
      <c r="I1454" t="s">
        <v>45</v>
      </c>
      <c r="J1454">
        <v>858651</v>
      </c>
      <c r="K1454">
        <v>9</v>
      </c>
      <c r="L1454">
        <v>2473</v>
      </c>
      <c r="M1454">
        <v>15</v>
      </c>
      <c r="N1454">
        <v>11103</v>
      </c>
      <c r="O1454">
        <v>2102</v>
      </c>
      <c r="P1454">
        <v>2898</v>
      </c>
      <c r="Q1454" t="s">
        <v>46</v>
      </c>
      <c r="R1454" t="s">
        <v>51</v>
      </c>
      <c r="S1454" t="s">
        <v>53</v>
      </c>
      <c r="T1454">
        <v>1</v>
      </c>
      <c r="U1454" t="str">
        <f t="shared" si="44"/>
        <v>Profit</v>
      </c>
    </row>
    <row r="1455" spans="1:21" x14ac:dyDescent="0.35">
      <c r="A1455" s="4">
        <f t="shared" si="45"/>
        <v>45779</v>
      </c>
      <c r="B1455" t="s">
        <v>20</v>
      </c>
      <c r="C1455" t="s">
        <v>27</v>
      </c>
      <c r="D1455" t="s">
        <v>32</v>
      </c>
      <c r="E1455" t="s">
        <v>34</v>
      </c>
      <c r="F1455" t="s">
        <v>38</v>
      </c>
      <c r="G1455">
        <v>96195</v>
      </c>
      <c r="H1455" t="s">
        <v>41</v>
      </c>
      <c r="I1455" t="s">
        <v>45</v>
      </c>
      <c r="J1455">
        <v>819623</v>
      </c>
      <c r="K1455">
        <v>2</v>
      </c>
      <c r="L1455">
        <v>2444</v>
      </c>
      <c r="M1455">
        <v>15</v>
      </c>
      <c r="N1455">
        <v>31458</v>
      </c>
      <c r="O1455">
        <v>8303</v>
      </c>
      <c r="P1455">
        <v>19347</v>
      </c>
      <c r="Q1455" t="s">
        <v>48</v>
      </c>
      <c r="R1455" t="s">
        <v>52</v>
      </c>
      <c r="S1455" t="s">
        <v>54</v>
      </c>
      <c r="T1455">
        <v>4</v>
      </c>
      <c r="U1455" t="str">
        <f t="shared" si="44"/>
        <v>Profit</v>
      </c>
    </row>
    <row r="1456" spans="1:21" x14ac:dyDescent="0.35">
      <c r="A1456" s="4">
        <f t="shared" si="45"/>
        <v>45779</v>
      </c>
      <c r="B1456" t="s">
        <v>22</v>
      </c>
      <c r="C1456" t="s">
        <v>27</v>
      </c>
      <c r="D1456" t="s">
        <v>33</v>
      </c>
      <c r="E1456" t="s">
        <v>35</v>
      </c>
      <c r="F1456" t="s">
        <v>38</v>
      </c>
      <c r="G1456">
        <v>74527</v>
      </c>
      <c r="H1456" t="s">
        <v>42</v>
      </c>
      <c r="I1456" t="s">
        <v>43</v>
      </c>
      <c r="J1456">
        <v>162722</v>
      </c>
      <c r="K1456">
        <v>6</v>
      </c>
      <c r="L1456">
        <v>2695</v>
      </c>
      <c r="M1456">
        <v>15</v>
      </c>
      <c r="N1456">
        <v>39156</v>
      </c>
      <c r="O1456">
        <v>23829</v>
      </c>
      <c r="P1456">
        <v>15394</v>
      </c>
      <c r="Q1456" t="s">
        <v>47</v>
      </c>
      <c r="R1456" t="s">
        <v>51</v>
      </c>
      <c r="S1456" t="s">
        <v>53</v>
      </c>
      <c r="T1456">
        <v>3</v>
      </c>
      <c r="U1456" t="str">
        <f t="shared" si="44"/>
        <v>Profit</v>
      </c>
    </row>
    <row r="1457" spans="1:21" x14ac:dyDescent="0.35">
      <c r="A1457" s="4">
        <f t="shared" si="45"/>
        <v>45779</v>
      </c>
      <c r="B1457" t="s">
        <v>22</v>
      </c>
      <c r="C1457" t="s">
        <v>24</v>
      </c>
      <c r="D1457" t="s">
        <v>29</v>
      </c>
      <c r="E1457" t="s">
        <v>34</v>
      </c>
      <c r="F1457" t="s">
        <v>38</v>
      </c>
      <c r="G1457">
        <v>80565</v>
      </c>
      <c r="H1457" t="s">
        <v>42</v>
      </c>
      <c r="I1457" t="s">
        <v>43</v>
      </c>
      <c r="J1457">
        <v>807933</v>
      </c>
      <c r="K1457">
        <v>7</v>
      </c>
      <c r="L1457">
        <v>4631</v>
      </c>
      <c r="M1457">
        <v>15</v>
      </c>
      <c r="N1457">
        <v>13498</v>
      </c>
      <c r="O1457">
        <v>28311</v>
      </c>
      <c r="P1457">
        <v>-1421</v>
      </c>
      <c r="Q1457" t="s">
        <v>49</v>
      </c>
      <c r="R1457" t="s">
        <v>52</v>
      </c>
      <c r="S1457" t="s">
        <v>56</v>
      </c>
      <c r="T1457">
        <v>3</v>
      </c>
      <c r="U1457" t="str">
        <f t="shared" si="44"/>
        <v>Loss</v>
      </c>
    </row>
    <row r="1458" spans="1:21" x14ac:dyDescent="0.35">
      <c r="A1458" s="4">
        <f t="shared" si="45"/>
        <v>45779</v>
      </c>
      <c r="B1458" t="s">
        <v>23</v>
      </c>
      <c r="C1458" t="s">
        <v>25</v>
      </c>
      <c r="D1458" t="s">
        <v>31</v>
      </c>
      <c r="E1458" t="s">
        <v>36</v>
      </c>
      <c r="F1458" t="s">
        <v>39</v>
      </c>
      <c r="G1458">
        <v>58436</v>
      </c>
      <c r="H1458" t="s">
        <v>42</v>
      </c>
      <c r="I1458" t="s">
        <v>43</v>
      </c>
      <c r="J1458">
        <v>243960</v>
      </c>
      <c r="K1458">
        <v>8</v>
      </c>
      <c r="L1458">
        <v>4328</v>
      </c>
      <c r="M1458">
        <v>0</v>
      </c>
      <c r="N1458">
        <v>22820</v>
      </c>
      <c r="O1458">
        <v>23386</v>
      </c>
      <c r="P1458">
        <v>6019</v>
      </c>
      <c r="Q1458" t="s">
        <v>48</v>
      </c>
      <c r="R1458" t="s">
        <v>51</v>
      </c>
      <c r="S1458" t="s">
        <v>54</v>
      </c>
      <c r="T1458">
        <v>5</v>
      </c>
      <c r="U1458" t="str">
        <f t="shared" si="44"/>
        <v>Profit</v>
      </c>
    </row>
    <row r="1459" spans="1:21" x14ac:dyDescent="0.35">
      <c r="A1459" s="4">
        <f t="shared" si="45"/>
        <v>45779</v>
      </c>
      <c r="B1459" t="s">
        <v>21</v>
      </c>
      <c r="C1459" t="s">
        <v>24</v>
      </c>
      <c r="D1459" t="s">
        <v>33</v>
      </c>
      <c r="E1459" t="s">
        <v>34</v>
      </c>
      <c r="F1459" t="s">
        <v>38</v>
      </c>
      <c r="G1459">
        <v>12774</v>
      </c>
      <c r="H1459" t="s">
        <v>41</v>
      </c>
      <c r="I1459" t="s">
        <v>44</v>
      </c>
      <c r="J1459">
        <v>925780</v>
      </c>
      <c r="K1459">
        <v>9</v>
      </c>
      <c r="L1459">
        <v>739</v>
      </c>
      <c r="M1459">
        <v>15</v>
      </c>
      <c r="N1459">
        <v>10910</v>
      </c>
      <c r="O1459">
        <v>25962</v>
      </c>
      <c r="P1459">
        <v>6716</v>
      </c>
      <c r="Q1459" t="s">
        <v>46</v>
      </c>
      <c r="R1459" t="s">
        <v>50</v>
      </c>
      <c r="S1459" t="s">
        <v>54</v>
      </c>
      <c r="T1459">
        <v>5</v>
      </c>
      <c r="U1459" t="str">
        <f t="shared" si="44"/>
        <v>Profit</v>
      </c>
    </row>
    <row r="1460" spans="1:21" x14ac:dyDescent="0.35">
      <c r="A1460" s="4">
        <f t="shared" si="45"/>
        <v>45779</v>
      </c>
      <c r="B1460" t="s">
        <v>23</v>
      </c>
      <c r="C1460" t="s">
        <v>25</v>
      </c>
      <c r="D1460" t="s">
        <v>33</v>
      </c>
      <c r="E1460" t="s">
        <v>36</v>
      </c>
      <c r="F1460" t="s">
        <v>39</v>
      </c>
      <c r="G1460">
        <v>26972</v>
      </c>
      <c r="H1460" t="s">
        <v>41</v>
      </c>
      <c r="I1460" t="s">
        <v>44</v>
      </c>
      <c r="J1460">
        <v>375677</v>
      </c>
      <c r="K1460">
        <v>5</v>
      </c>
      <c r="L1460">
        <v>1416</v>
      </c>
      <c r="M1460">
        <v>10</v>
      </c>
      <c r="N1460">
        <v>45964</v>
      </c>
      <c r="O1460">
        <v>18996</v>
      </c>
      <c r="P1460">
        <v>-4801</v>
      </c>
      <c r="Q1460" t="s">
        <v>49</v>
      </c>
      <c r="R1460" t="s">
        <v>52</v>
      </c>
      <c r="S1460" t="s">
        <v>53</v>
      </c>
      <c r="T1460">
        <v>5</v>
      </c>
      <c r="U1460" t="str">
        <f t="shared" si="44"/>
        <v>Loss</v>
      </c>
    </row>
    <row r="1461" spans="1:21" x14ac:dyDescent="0.35">
      <c r="A1461" s="4">
        <f t="shared" si="45"/>
        <v>45779</v>
      </c>
      <c r="B1461" t="s">
        <v>20</v>
      </c>
      <c r="C1461" t="s">
        <v>27</v>
      </c>
      <c r="D1461" t="s">
        <v>31</v>
      </c>
      <c r="E1461" t="s">
        <v>36</v>
      </c>
      <c r="F1461" t="s">
        <v>37</v>
      </c>
      <c r="G1461">
        <v>24048</v>
      </c>
      <c r="H1461" t="s">
        <v>41</v>
      </c>
      <c r="I1461" t="s">
        <v>43</v>
      </c>
      <c r="J1461">
        <v>252988</v>
      </c>
      <c r="K1461">
        <v>9</v>
      </c>
      <c r="L1461">
        <v>3452</v>
      </c>
      <c r="M1461">
        <v>0</v>
      </c>
      <c r="N1461">
        <v>25399</v>
      </c>
      <c r="O1461">
        <v>18949</v>
      </c>
      <c r="P1461">
        <v>16776</v>
      </c>
      <c r="Q1461" t="s">
        <v>49</v>
      </c>
      <c r="R1461" t="s">
        <v>52</v>
      </c>
      <c r="S1461" t="s">
        <v>53</v>
      </c>
      <c r="T1461">
        <v>2</v>
      </c>
      <c r="U1461" t="str">
        <f t="shared" si="44"/>
        <v>Profit</v>
      </c>
    </row>
    <row r="1462" spans="1:21" x14ac:dyDescent="0.35">
      <c r="A1462" s="4">
        <f t="shared" si="45"/>
        <v>45779</v>
      </c>
      <c r="B1462" t="s">
        <v>22</v>
      </c>
      <c r="C1462" t="s">
        <v>26</v>
      </c>
      <c r="D1462" t="s">
        <v>28</v>
      </c>
      <c r="E1462" t="s">
        <v>35</v>
      </c>
      <c r="F1462" t="s">
        <v>40</v>
      </c>
      <c r="G1462">
        <v>90225</v>
      </c>
      <c r="H1462" t="s">
        <v>42</v>
      </c>
      <c r="I1462" t="s">
        <v>44</v>
      </c>
      <c r="J1462">
        <v>161422</v>
      </c>
      <c r="K1462">
        <v>9</v>
      </c>
      <c r="L1462">
        <v>3938</v>
      </c>
      <c r="M1462">
        <v>15</v>
      </c>
      <c r="N1462">
        <v>25758</v>
      </c>
      <c r="O1462">
        <v>4355</v>
      </c>
      <c r="P1462">
        <v>3967</v>
      </c>
      <c r="Q1462" t="s">
        <v>49</v>
      </c>
      <c r="R1462" t="s">
        <v>50</v>
      </c>
      <c r="S1462" t="s">
        <v>53</v>
      </c>
      <c r="T1462">
        <v>4</v>
      </c>
      <c r="U1462" t="str">
        <f t="shared" si="44"/>
        <v>Profit</v>
      </c>
    </row>
    <row r="1463" spans="1:21" x14ac:dyDescent="0.35">
      <c r="A1463" s="4">
        <f t="shared" si="45"/>
        <v>45779</v>
      </c>
      <c r="B1463" t="s">
        <v>22</v>
      </c>
      <c r="C1463" t="s">
        <v>27</v>
      </c>
      <c r="D1463" t="s">
        <v>32</v>
      </c>
      <c r="E1463" t="s">
        <v>36</v>
      </c>
      <c r="F1463" t="s">
        <v>38</v>
      </c>
      <c r="G1463">
        <v>92273</v>
      </c>
      <c r="H1463" t="s">
        <v>42</v>
      </c>
      <c r="I1463" t="s">
        <v>43</v>
      </c>
      <c r="J1463">
        <v>543741</v>
      </c>
      <c r="K1463">
        <v>7</v>
      </c>
      <c r="L1463">
        <v>1355</v>
      </c>
      <c r="M1463">
        <v>5</v>
      </c>
      <c r="N1463">
        <v>9658</v>
      </c>
      <c r="O1463">
        <v>11568</v>
      </c>
      <c r="P1463">
        <v>11609</v>
      </c>
      <c r="Q1463" t="s">
        <v>47</v>
      </c>
      <c r="R1463" t="s">
        <v>50</v>
      </c>
      <c r="S1463" t="s">
        <v>56</v>
      </c>
      <c r="T1463">
        <v>3</v>
      </c>
      <c r="U1463" t="str">
        <f t="shared" si="44"/>
        <v>Profit</v>
      </c>
    </row>
    <row r="1464" spans="1:21" x14ac:dyDescent="0.35">
      <c r="A1464" s="4">
        <f t="shared" si="45"/>
        <v>45779</v>
      </c>
      <c r="B1464" t="s">
        <v>22</v>
      </c>
      <c r="C1464" t="s">
        <v>25</v>
      </c>
      <c r="D1464" t="s">
        <v>28</v>
      </c>
      <c r="E1464" t="s">
        <v>34</v>
      </c>
      <c r="F1464" t="s">
        <v>40</v>
      </c>
      <c r="G1464">
        <v>91550</v>
      </c>
      <c r="H1464" t="s">
        <v>41</v>
      </c>
      <c r="I1464" t="s">
        <v>44</v>
      </c>
      <c r="J1464">
        <v>496769</v>
      </c>
      <c r="K1464">
        <v>2</v>
      </c>
      <c r="L1464">
        <v>3164</v>
      </c>
      <c r="M1464">
        <v>0</v>
      </c>
      <c r="N1464">
        <v>45388</v>
      </c>
      <c r="O1464">
        <v>3507</v>
      </c>
      <c r="P1464">
        <v>15950</v>
      </c>
      <c r="Q1464" t="s">
        <v>47</v>
      </c>
      <c r="R1464" t="s">
        <v>50</v>
      </c>
      <c r="S1464" t="s">
        <v>56</v>
      </c>
      <c r="T1464">
        <v>4</v>
      </c>
      <c r="U1464" t="str">
        <f t="shared" si="44"/>
        <v>Profit</v>
      </c>
    </row>
    <row r="1465" spans="1:21" x14ac:dyDescent="0.35">
      <c r="A1465" s="4">
        <f t="shared" si="45"/>
        <v>45779</v>
      </c>
      <c r="B1465" t="s">
        <v>20</v>
      </c>
      <c r="C1465" t="s">
        <v>24</v>
      </c>
      <c r="D1465" t="s">
        <v>29</v>
      </c>
      <c r="E1465" t="s">
        <v>34</v>
      </c>
      <c r="F1465" t="s">
        <v>38</v>
      </c>
      <c r="G1465">
        <v>97354</v>
      </c>
      <c r="H1465" t="s">
        <v>42</v>
      </c>
      <c r="I1465" t="s">
        <v>43</v>
      </c>
      <c r="J1465">
        <v>894576</v>
      </c>
      <c r="K1465">
        <v>8</v>
      </c>
      <c r="L1465">
        <v>3738</v>
      </c>
      <c r="M1465">
        <v>15</v>
      </c>
      <c r="N1465">
        <v>33884</v>
      </c>
      <c r="O1465">
        <v>19584</v>
      </c>
      <c r="P1465">
        <v>13449</v>
      </c>
      <c r="Q1465" t="s">
        <v>48</v>
      </c>
      <c r="R1465" t="s">
        <v>51</v>
      </c>
      <c r="S1465" t="s">
        <v>56</v>
      </c>
      <c r="T1465">
        <v>2</v>
      </c>
      <c r="U1465" t="str">
        <f t="shared" si="44"/>
        <v>Profit</v>
      </c>
    </row>
    <row r="1466" spans="1:21" x14ac:dyDescent="0.35">
      <c r="A1466" s="4">
        <f t="shared" si="45"/>
        <v>45780</v>
      </c>
      <c r="B1466" t="s">
        <v>20</v>
      </c>
      <c r="C1466" t="s">
        <v>27</v>
      </c>
      <c r="D1466" t="s">
        <v>30</v>
      </c>
      <c r="E1466" t="s">
        <v>36</v>
      </c>
      <c r="F1466" t="s">
        <v>39</v>
      </c>
      <c r="G1466">
        <v>86680</v>
      </c>
      <c r="H1466" t="s">
        <v>42</v>
      </c>
      <c r="I1466" t="s">
        <v>43</v>
      </c>
      <c r="J1466">
        <v>469722</v>
      </c>
      <c r="K1466">
        <v>5</v>
      </c>
      <c r="L1466">
        <v>1053</v>
      </c>
      <c r="M1466">
        <v>10</v>
      </c>
      <c r="N1466">
        <v>17265</v>
      </c>
      <c r="O1466">
        <v>21388</v>
      </c>
      <c r="P1466">
        <v>3820</v>
      </c>
      <c r="Q1466" t="s">
        <v>47</v>
      </c>
      <c r="R1466" t="s">
        <v>51</v>
      </c>
      <c r="S1466" t="s">
        <v>53</v>
      </c>
      <c r="T1466">
        <v>2</v>
      </c>
      <c r="U1466" t="str">
        <f t="shared" si="44"/>
        <v>Profit</v>
      </c>
    </row>
    <row r="1467" spans="1:21" x14ac:dyDescent="0.35">
      <c r="A1467" s="4">
        <f t="shared" si="45"/>
        <v>45780</v>
      </c>
      <c r="B1467" t="s">
        <v>23</v>
      </c>
      <c r="C1467" t="s">
        <v>24</v>
      </c>
      <c r="D1467" t="s">
        <v>30</v>
      </c>
      <c r="E1467" t="s">
        <v>35</v>
      </c>
      <c r="F1467" t="s">
        <v>38</v>
      </c>
      <c r="G1467">
        <v>67602</v>
      </c>
      <c r="H1467" t="s">
        <v>41</v>
      </c>
      <c r="I1467" t="s">
        <v>44</v>
      </c>
      <c r="J1467">
        <v>866103</v>
      </c>
      <c r="K1467">
        <v>8</v>
      </c>
      <c r="L1467">
        <v>3313</v>
      </c>
      <c r="M1467">
        <v>20</v>
      </c>
      <c r="N1467">
        <v>22065</v>
      </c>
      <c r="O1467">
        <v>11964</v>
      </c>
      <c r="P1467">
        <v>5249</v>
      </c>
      <c r="Q1467" t="s">
        <v>49</v>
      </c>
      <c r="R1467" t="s">
        <v>52</v>
      </c>
      <c r="S1467" t="s">
        <v>56</v>
      </c>
      <c r="T1467">
        <v>3</v>
      </c>
      <c r="U1467" t="str">
        <f t="shared" si="44"/>
        <v>Profit</v>
      </c>
    </row>
    <row r="1468" spans="1:21" x14ac:dyDescent="0.35">
      <c r="A1468" s="4">
        <f t="shared" si="45"/>
        <v>45780</v>
      </c>
      <c r="B1468" t="s">
        <v>23</v>
      </c>
      <c r="C1468" t="s">
        <v>24</v>
      </c>
      <c r="D1468" t="s">
        <v>30</v>
      </c>
      <c r="E1468" t="s">
        <v>36</v>
      </c>
      <c r="F1468" t="s">
        <v>37</v>
      </c>
      <c r="G1468">
        <v>76403</v>
      </c>
      <c r="H1468" t="s">
        <v>41</v>
      </c>
      <c r="I1468" t="s">
        <v>45</v>
      </c>
      <c r="J1468">
        <v>191045</v>
      </c>
      <c r="K1468">
        <v>2</v>
      </c>
      <c r="L1468">
        <v>2385</v>
      </c>
      <c r="M1468">
        <v>15</v>
      </c>
      <c r="N1468">
        <v>41958</v>
      </c>
      <c r="O1468">
        <v>23194</v>
      </c>
      <c r="P1468">
        <v>-4960</v>
      </c>
      <c r="Q1468" t="s">
        <v>46</v>
      </c>
      <c r="R1468" t="s">
        <v>51</v>
      </c>
      <c r="S1468" t="s">
        <v>54</v>
      </c>
      <c r="T1468">
        <v>3</v>
      </c>
      <c r="U1468" t="str">
        <f t="shared" si="44"/>
        <v>Loss</v>
      </c>
    </row>
    <row r="1469" spans="1:21" x14ac:dyDescent="0.35">
      <c r="A1469" s="4">
        <f t="shared" si="45"/>
        <v>45780</v>
      </c>
      <c r="B1469" t="s">
        <v>23</v>
      </c>
      <c r="C1469" t="s">
        <v>24</v>
      </c>
      <c r="D1469" t="s">
        <v>31</v>
      </c>
      <c r="E1469" t="s">
        <v>34</v>
      </c>
      <c r="F1469" t="s">
        <v>40</v>
      </c>
      <c r="G1469">
        <v>37182</v>
      </c>
      <c r="H1469" t="s">
        <v>42</v>
      </c>
      <c r="I1469" t="s">
        <v>43</v>
      </c>
      <c r="J1469">
        <v>819072</v>
      </c>
      <c r="K1469">
        <v>7</v>
      </c>
      <c r="L1469">
        <v>3445</v>
      </c>
      <c r="M1469">
        <v>5</v>
      </c>
      <c r="N1469">
        <v>49467</v>
      </c>
      <c r="O1469">
        <v>9998</v>
      </c>
      <c r="P1469">
        <v>13475</v>
      </c>
      <c r="Q1469" t="s">
        <v>49</v>
      </c>
      <c r="R1469" t="s">
        <v>52</v>
      </c>
      <c r="S1469" t="s">
        <v>54</v>
      </c>
      <c r="T1469">
        <v>5</v>
      </c>
      <c r="U1469" t="str">
        <f t="shared" si="44"/>
        <v>Profit</v>
      </c>
    </row>
    <row r="1470" spans="1:21" x14ac:dyDescent="0.35">
      <c r="A1470" s="4">
        <f t="shared" si="45"/>
        <v>45780</v>
      </c>
      <c r="B1470" t="s">
        <v>21</v>
      </c>
      <c r="C1470" t="s">
        <v>27</v>
      </c>
      <c r="D1470" t="s">
        <v>33</v>
      </c>
      <c r="E1470" t="s">
        <v>34</v>
      </c>
      <c r="F1470" t="s">
        <v>40</v>
      </c>
      <c r="G1470">
        <v>89876</v>
      </c>
      <c r="H1470" t="s">
        <v>41</v>
      </c>
      <c r="I1470" t="s">
        <v>43</v>
      </c>
      <c r="J1470">
        <v>976515</v>
      </c>
      <c r="K1470">
        <v>5</v>
      </c>
      <c r="L1470">
        <v>1728</v>
      </c>
      <c r="M1470">
        <v>10</v>
      </c>
      <c r="N1470">
        <v>34505</v>
      </c>
      <c r="O1470">
        <v>15822</v>
      </c>
      <c r="P1470">
        <v>13628</v>
      </c>
      <c r="Q1470" t="s">
        <v>49</v>
      </c>
      <c r="R1470" t="s">
        <v>50</v>
      </c>
      <c r="S1470" t="s">
        <v>53</v>
      </c>
      <c r="T1470">
        <v>2</v>
      </c>
      <c r="U1470" t="str">
        <f t="shared" si="44"/>
        <v>Profit</v>
      </c>
    </row>
    <row r="1471" spans="1:21" x14ac:dyDescent="0.35">
      <c r="A1471" s="4">
        <f t="shared" si="45"/>
        <v>45780</v>
      </c>
      <c r="B1471" t="s">
        <v>22</v>
      </c>
      <c r="C1471" t="s">
        <v>24</v>
      </c>
      <c r="D1471" t="s">
        <v>28</v>
      </c>
      <c r="E1471" t="s">
        <v>36</v>
      </c>
      <c r="F1471" t="s">
        <v>37</v>
      </c>
      <c r="G1471">
        <v>87373</v>
      </c>
      <c r="H1471" t="s">
        <v>42</v>
      </c>
      <c r="I1471" t="s">
        <v>45</v>
      </c>
      <c r="J1471">
        <v>884946</v>
      </c>
      <c r="K1471">
        <v>4</v>
      </c>
      <c r="L1471">
        <v>694</v>
      </c>
      <c r="M1471">
        <v>0</v>
      </c>
      <c r="N1471">
        <v>13411</v>
      </c>
      <c r="O1471">
        <v>21167</v>
      </c>
      <c r="P1471">
        <v>19874</v>
      </c>
      <c r="Q1471" t="s">
        <v>47</v>
      </c>
      <c r="R1471" t="s">
        <v>52</v>
      </c>
      <c r="S1471" t="s">
        <v>55</v>
      </c>
      <c r="T1471">
        <v>5</v>
      </c>
      <c r="U1471" t="str">
        <f t="shared" si="44"/>
        <v>Profit</v>
      </c>
    </row>
    <row r="1472" spans="1:21" x14ac:dyDescent="0.35">
      <c r="A1472" s="4">
        <f t="shared" si="45"/>
        <v>45780</v>
      </c>
      <c r="B1472" t="s">
        <v>22</v>
      </c>
      <c r="C1472" t="s">
        <v>24</v>
      </c>
      <c r="D1472" t="s">
        <v>32</v>
      </c>
      <c r="E1472" t="s">
        <v>36</v>
      </c>
      <c r="F1472" t="s">
        <v>39</v>
      </c>
      <c r="G1472">
        <v>57059</v>
      </c>
      <c r="H1472" t="s">
        <v>41</v>
      </c>
      <c r="I1472" t="s">
        <v>43</v>
      </c>
      <c r="J1472">
        <v>263590</v>
      </c>
      <c r="K1472">
        <v>6</v>
      </c>
      <c r="L1472">
        <v>4187</v>
      </c>
      <c r="M1472">
        <v>10</v>
      </c>
      <c r="N1472">
        <v>45573</v>
      </c>
      <c r="O1472">
        <v>16333</v>
      </c>
      <c r="P1472">
        <v>7496</v>
      </c>
      <c r="Q1472" t="s">
        <v>46</v>
      </c>
      <c r="R1472" t="s">
        <v>50</v>
      </c>
      <c r="S1472" t="s">
        <v>54</v>
      </c>
      <c r="T1472">
        <v>3</v>
      </c>
      <c r="U1472" t="str">
        <f t="shared" si="44"/>
        <v>Profit</v>
      </c>
    </row>
    <row r="1473" spans="1:21" x14ac:dyDescent="0.35">
      <c r="A1473" s="4">
        <f t="shared" si="45"/>
        <v>45780</v>
      </c>
      <c r="B1473" t="s">
        <v>23</v>
      </c>
      <c r="C1473" t="s">
        <v>27</v>
      </c>
      <c r="D1473" t="s">
        <v>30</v>
      </c>
      <c r="E1473" t="s">
        <v>36</v>
      </c>
      <c r="F1473" t="s">
        <v>39</v>
      </c>
      <c r="G1473">
        <v>18787</v>
      </c>
      <c r="H1473" t="s">
        <v>42</v>
      </c>
      <c r="I1473" t="s">
        <v>43</v>
      </c>
      <c r="J1473">
        <v>123830</v>
      </c>
      <c r="K1473">
        <v>5</v>
      </c>
      <c r="L1473">
        <v>1925</v>
      </c>
      <c r="M1473">
        <v>15</v>
      </c>
      <c r="N1473">
        <v>34697</v>
      </c>
      <c r="O1473">
        <v>12221</v>
      </c>
      <c r="P1473">
        <v>17446</v>
      </c>
      <c r="Q1473" t="s">
        <v>49</v>
      </c>
      <c r="R1473" t="s">
        <v>50</v>
      </c>
      <c r="S1473" t="s">
        <v>56</v>
      </c>
      <c r="T1473">
        <v>2</v>
      </c>
      <c r="U1473" t="str">
        <f t="shared" si="44"/>
        <v>Profit</v>
      </c>
    </row>
    <row r="1474" spans="1:21" x14ac:dyDescent="0.35">
      <c r="A1474" s="4">
        <f t="shared" si="45"/>
        <v>45780</v>
      </c>
      <c r="B1474" t="s">
        <v>22</v>
      </c>
      <c r="C1474" t="s">
        <v>24</v>
      </c>
      <c r="D1474" t="s">
        <v>28</v>
      </c>
      <c r="E1474" t="s">
        <v>34</v>
      </c>
      <c r="F1474" t="s">
        <v>37</v>
      </c>
      <c r="G1474">
        <v>10393</v>
      </c>
      <c r="H1474" t="s">
        <v>41</v>
      </c>
      <c r="I1474" t="s">
        <v>44</v>
      </c>
      <c r="J1474">
        <v>997013</v>
      </c>
      <c r="K1474">
        <v>6</v>
      </c>
      <c r="L1474">
        <v>4319</v>
      </c>
      <c r="M1474">
        <v>5</v>
      </c>
      <c r="N1474">
        <v>17162</v>
      </c>
      <c r="O1474">
        <v>1640</v>
      </c>
      <c r="P1474">
        <v>-4122</v>
      </c>
      <c r="Q1474" t="s">
        <v>46</v>
      </c>
      <c r="R1474" t="s">
        <v>52</v>
      </c>
      <c r="S1474" t="s">
        <v>55</v>
      </c>
      <c r="T1474">
        <v>2</v>
      </c>
      <c r="U1474" t="str">
        <f t="shared" si="44"/>
        <v>Loss</v>
      </c>
    </row>
    <row r="1475" spans="1:21" x14ac:dyDescent="0.35">
      <c r="A1475" s="4">
        <f t="shared" si="45"/>
        <v>45780</v>
      </c>
      <c r="B1475" t="s">
        <v>23</v>
      </c>
      <c r="C1475" t="s">
        <v>27</v>
      </c>
      <c r="D1475" t="s">
        <v>30</v>
      </c>
      <c r="E1475" t="s">
        <v>34</v>
      </c>
      <c r="F1475" t="s">
        <v>40</v>
      </c>
      <c r="G1475">
        <v>71775</v>
      </c>
      <c r="H1475" t="s">
        <v>41</v>
      </c>
      <c r="I1475" t="s">
        <v>45</v>
      </c>
      <c r="J1475">
        <v>960717</v>
      </c>
      <c r="K1475">
        <v>9</v>
      </c>
      <c r="L1475">
        <v>3193</v>
      </c>
      <c r="M1475">
        <v>10</v>
      </c>
      <c r="N1475">
        <v>8035</v>
      </c>
      <c r="O1475">
        <v>6925</v>
      </c>
      <c r="P1475">
        <v>5002</v>
      </c>
      <c r="Q1475" t="s">
        <v>46</v>
      </c>
      <c r="R1475" t="s">
        <v>51</v>
      </c>
      <c r="S1475" t="s">
        <v>54</v>
      </c>
      <c r="T1475">
        <v>1</v>
      </c>
      <c r="U1475" t="str">
        <f t="shared" ref="U1475:U1538" si="46">IF(P1475&lt;0,"Loss","Profit")</f>
        <v>Profit</v>
      </c>
    </row>
    <row r="1476" spans="1:21" x14ac:dyDescent="0.35">
      <c r="A1476" s="4">
        <f t="shared" si="45"/>
        <v>45780</v>
      </c>
      <c r="B1476" t="s">
        <v>21</v>
      </c>
      <c r="C1476" t="s">
        <v>25</v>
      </c>
      <c r="D1476" t="s">
        <v>30</v>
      </c>
      <c r="E1476" t="s">
        <v>34</v>
      </c>
      <c r="F1476" t="s">
        <v>38</v>
      </c>
      <c r="G1476">
        <v>69454</v>
      </c>
      <c r="H1476" t="s">
        <v>41</v>
      </c>
      <c r="I1476" t="s">
        <v>43</v>
      </c>
      <c r="J1476">
        <v>408697</v>
      </c>
      <c r="K1476">
        <v>1</v>
      </c>
      <c r="L1476">
        <v>4253</v>
      </c>
      <c r="M1476">
        <v>10</v>
      </c>
      <c r="N1476">
        <v>24510</v>
      </c>
      <c r="O1476">
        <v>21470</v>
      </c>
      <c r="P1476">
        <v>18787</v>
      </c>
      <c r="Q1476" t="s">
        <v>49</v>
      </c>
      <c r="R1476" t="s">
        <v>51</v>
      </c>
      <c r="S1476" t="s">
        <v>54</v>
      </c>
      <c r="T1476">
        <v>2</v>
      </c>
      <c r="U1476" t="str">
        <f t="shared" si="46"/>
        <v>Profit</v>
      </c>
    </row>
    <row r="1477" spans="1:21" x14ac:dyDescent="0.35">
      <c r="A1477" s="4">
        <f t="shared" si="45"/>
        <v>45780</v>
      </c>
      <c r="B1477" t="s">
        <v>21</v>
      </c>
      <c r="C1477" t="s">
        <v>25</v>
      </c>
      <c r="D1477" t="s">
        <v>32</v>
      </c>
      <c r="E1477" t="s">
        <v>35</v>
      </c>
      <c r="F1477" t="s">
        <v>39</v>
      </c>
      <c r="G1477">
        <v>22056</v>
      </c>
      <c r="H1477" t="s">
        <v>42</v>
      </c>
      <c r="I1477" t="s">
        <v>43</v>
      </c>
      <c r="J1477">
        <v>843245</v>
      </c>
      <c r="K1477">
        <v>1</v>
      </c>
      <c r="L1477">
        <v>2471</v>
      </c>
      <c r="M1477">
        <v>20</v>
      </c>
      <c r="N1477">
        <v>48925</v>
      </c>
      <c r="O1477">
        <v>12187</v>
      </c>
      <c r="P1477">
        <v>10719</v>
      </c>
      <c r="Q1477" t="s">
        <v>47</v>
      </c>
      <c r="R1477" t="s">
        <v>52</v>
      </c>
      <c r="S1477" t="s">
        <v>54</v>
      </c>
      <c r="T1477">
        <v>5</v>
      </c>
      <c r="U1477" t="str">
        <f t="shared" si="46"/>
        <v>Profit</v>
      </c>
    </row>
    <row r="1478" spans="1:21" x14ac:dyDescent="0.35">
      <c r="A1478" s="4">
        <f t="shared" si="45"/>
        <v>45781</v>
      </c>
      <c r="B1478" t="s">
        <v>20</v>
      </c>
      <c r="C1478" t="s">
        <v>25</v>
      </c>
      <c r="D1478" t="s">
        <v>29</v>
      </c>
      <c r="E1478" t="s">
        <v>34</v>
      </c>
      <c r="F1478" t="s">
        <v>38</v>
      </c>
      <c r="G1478">
        <v>71483</v>
      </c>
      <c r="H1478" t="s">
        <v>42</v>
      </c>
      <c r="I1478" t="s">
        <v>45</v>
      </c>
      <c r="J1478">
        <v>588041</v>
      </c>
      <c r="K1478">
        <v>6</v>
      </c>
      <c r="L1478">
        <v>999</v>
      </c>
      <c r="M1478">
        <v>20</v>
      </c>
      <c r="N1478">
        <v>8128</v>
      </c>
      <c r="O1478">
        <v>27814</v>
      </c>
      <c r="P1478">
        <v>15279</v>
      </c>
      <c r="Q1478" t="s">
        <v>47</v>
      </c>
      <c r="R1478" t="s">
        <v>51</v>
      </c>
      <c r="S1478" t="s">
        <v>53</v>
      </c>
      <c r="T1478">
        <v>1</v>
      </c>
      <c r="U1478" t="str">
        <f t="shared" si="46"/>
        <v>Profit</v>
      </c>
    </row>
    <row r="1479" spans="1:21" x14ac:dyDescent="0.35">
      <c r="A1479" s="4">
        <f t="shared" si="45"/>
        <v>45781</v>
      </c>
      <c r="B1479" t="s">
        <v>21</v>
      </c>
      <c r="C1479" t="s">
        <v>24</v>
      </c>
      <c r="D1479" t="s">
        <v>29</v>
      </c>
      <c r="E1479" t="s">
        <v>34</v>
      </c>
      <c r="F1479" t="s">
        <v>40</v>
      </c>
      <c r="G1479">
        <v>54957</v>
      </c>
      <c r="H1479" t="s">
        <v>41</v>
      </c>
      <c r="I1479" t="s">
        <v>45</v>
      </c>
      <c r="J1479">
        <v>915127</v>
      </c>
      <c r="K1479">
        <v>2</v>
      </c>
      <c r="L1479">
        <v>4614</v>
      </c>
      <c r="M1479">
        <v>15</v>
      </c>
      <c r="N1479">
        <v>28841</v>
      </c>
      <c r="O1479">
        <v>3099</v>
      </c>
      <c r="P1479">
        <v>19958</v>
      </c>
      <c r="Q1479" t="s">
        <v>48</v>
      </c>
      <c r="R1479" t="s">
        <v>50</v>
      </c>
      <c r="S1479" t="s">
        <v>55</v>
      </c>
      <c r="T1479">
        <v>2</v>
      </c>
      <c r="U1479" t="str">
        <f t="shared" si="46"/>
        <v>Profit</v>
      </c>
    </row>
    <row r="1480" spans="1:21" x14ac:dyDescent="0.35">
      <c r="A1480" s="4">
        <f t="shared" si="45"/>
        <v>45781</v>
      </c>
      <c r="B1480" t="s">
        <v>23</v>
      </c>
      <c r="C1480" t="s">
        <v>26</v>
      </c>
      <c r="D1480" t="s">
        <v>29</v>
      </c>
      <c r="E1480" t="s">
        <v>35</v>
      </c>
      <c r="F1480" t="s">
        <v>38</v>
      </c>
      <c r="G1480">
        <v>38429</v>
      </c>
      <c r="H1480" t="s">
        <v>42</v>
      </c>
      <c r="I1480" t="s">
        <v>44</v>
      </c>
      <c r="J1480">
        <v>568486</v>
      </c>
      <c r="K1480">
        <v>8</v>
      </c>
      <c r="L1480">
        <v>4273</v>
      </c>
      <c r="M1480">
        <v>0</v>
      </c>
      <c r="N1480">
        <v>40746</v>
      </c>
      <c r="O1480">
        <v>11834</v>
      </c>
      <c r="P1480">
        <v>-3550</v>
      </c>
      <c r="Q1480" t="s">
        <v>49</v>
      </c>
      <c r="R1480" t="s">
        <v>50</v>
      </c>
      <c r="S1480" t="s">
        <v>56</v>
      </c>
      <c r="T1480">
        <v>1</v>
      </c>
      <c r="U1480" t="str">
        <f t="shared" si="46"/>
        <v>Loss</v>
      </c>
    </row>
    <row r="1481" spans="1:21" x14ac:dyDescent="0.35">
      <c r="A1481" s="4">
        <f t="shared" si="45"/>
        <v>45781</v>
      </c>
      <c r="B1481" t="s">
        <v>21</v>
      </c>
      <c r="C1481" t="s">
        <v>26</v>
      </c>
      <c r="D1481" t="s">
        <v>31</v>
      </c>
      <c r="E1481" t="s">
        <v>35</v>
      </c>
      <c r="F1481" t="s">
        <v>37</v>
      </c>
      <c r="G1481">
        <v>55909</v>
      </c>
      <c r="H1481" t="s">
        <v>42</v>
      </c>
      <c r="I1481" t="s">
        <v>44</v>
      </c>
      <c r="J1481">
        <v>901135</v>
      </c>
      <c r="K1481">
        <v>7</v>
      </c>
      <c r="L1481">
        <v>4147</v>
      </c>
      <c r="M1481">
        <v>0</v>
      </c>
      <c r="N1481">
        <v>16817</v>
      </c>
      <c r="O1481">
        <v>27964</v>
      </c>
      <c r="P1481">
        <v>16757</v>
      </c>
      <c r="Q1481" t="s">
        <v>49</v>
      </c>
      <c r="R1481" t="s">
        <v>51</v>
      </c>
      <c r="S1481" t="s">
        <v>54</v>
      </c>
      <c r="T1481">
        <v>2</v>
      </c>
      <c r="U1481" t="str">
        <f t="shared" si="46"/>
        <v>Profit</v>
      </c>
    </row>
    <row r="1482" spans="1:21" x14ac:dyDescent="0.35">
      <c r="A1482" s="4">
        <f t="shared" si="45"/>
        <v>45781</v>
      </c>
      <c r="B1482" t="s">
        <v>20</v>
      </c>
      <c r="C1482" t="s">
        <v>24</v>
      </c>
      <c r="D1482" t="s">
        <v>33</v>
      </c>
      <c r="E1482" t="s">
        <v>35</v>
      </c>
      <c r="F1482" t="s">
        <v>39</v>
      </c>
      <c r="G1482">
        <v>62906</v>
      </c>
      <c r="H1482" t="s">
        <v>41</v>
      </c>
      <c r="I1482" t="s">
        <v>44</v>
      </c>
      <c r="J1482">
        <v>252550</v>
      </c>
      <c r="K1482">
        <v>6</v>
      </c>
      <c r="L1482">
        <v>3366</v>
      </c>
      <c r="M1482">
        <v>5</v>
      </c>
      <c r="N1482">
        <v>22444</v>
      </c>
      <c r="O1482">
        <v>25251</v>
      </c>
      <c r="P1482">
        <v>13979</v>
      </c>
      <c r="Q1482" t="s">
        <v>46</v>
      </c>
      <c r="R1482" t="s">
        <v>51</v>
      </c>
      <c r="S1482" t="s">
        <v>56</v>
      </c>
      <c r="T1482">
        <v>4</v>
      </c>
      <c r="U1482" t="str">
        <f t="shared" si="46"/>
        <v>Profit</v>
      </c>
    </row>
    <row r="1483" spans="1:21" x14ac:dyDescent="0.35">
      <c r="A1483" s="4">
        <f t="shared" si="45"/>
        <v>45781</v>
      </c>
      <c r="B1483" t="s">
        <v>22</v>
      </c>
      <c r="C1483" t="s">
        <v>26</v>
      </c>
      <c r="D1483" t="s">
        <v>31</v>
      </c>
      <c r="E1483" t="s">
        <v>35</v>
      </c>
      <c r="F1483" t="s">
        <v>39</v>
      </c>
      <c r="G1483">
        <v>96290</v>
      </c>
      <c r="H1483" t="s">
        <v>41</v>
      </c>
      <c r="I1483" t="s">
        <v>43</v>
      </c>
      <c r="J1483">
        <v>167918</v>
      </c>
      <c r="K1483">
        <v>4</v>
      </c>
      <c r="L1483">
        <v>1186</v>
      </c>
      <c r="M1483">
        <v>15</v>
      </c>
      <c r="N1483">
        <v>4984</v>
      </c>
      <c r="O1483">
        <v>15860</v>
      </c>
      <c r="P1483">
        <v>14973</v>
      </c>
      <c r="Q1483" t="s">
        <v>46</v>
      </c>
      <c r="R1483" t="s">
        <v>50</v>
      </c>
      <c r="S1483" t="s">
        <v>53</v>
      </c>
      <c r="T1483">
        <v>5</v>
      </c>
      <c r="U1483" t="str">
        <f t="shared" si="46"/>
        <v>Profit</v>
      </c>
    </row>
    <row r="1484" spans="1:21" x14ac:dyDescent="0.35">
      <c r="A1484" s="4">
        <f t="shared" si="45"/>
        <v>45781</v>
      </c>
      <c r="B1484" t="s">
        <v>23</v>
      </c>
      <c r="C1484" t="s">
        <v>27</v>
      </c>
      <c r="D1484" t="s">
        <v>28</v>
      </c>
      <c r="E1484" t="s">
        <v>35</v>
      </c>
      <c r="F1484" t="s">
        <v>37</v>
      </c>
      <c r="G1484">
        <v>54389</v>
      </c>
      <c r="H1484" t="s">
        <v>41</v>
      </c>
      <c r="I1484" t="s">
        <v>45</v>
      </c>
      <c r="J1484">
        <v>392272</v>
      </c>
      <c r="K1484">
        <v>9</v>
      </c>
      <c r="L1484">
        <v>2567</v>
      </c>
      <c r="M1484">
        <v>0</v>
      </c>
      <c r="N1484">
        <v>21180</v>
      </c>
      <c r="O1484">
        <v>8898</v>
      </c>
      <c r="P1484">
        <v>3521</v>
      </c>
      <c r="Q1484" t="s">
        <v>48</v>
      </c>
      <c r="R1484" t="s">
        <v>52</v>
      </c>
      <c r="S1484" t="s">
        <v>56</v>
      </c>
      <c r="T1484">
        <v>5</v>
      </c>
      <c r="U1484" t="str">
        <f t="shared" si="46"/>
        <v>Profit</v>
      </c>
    </row>
    <row r="1485" spans="1:21" x14ac:dyDescent="0.35">
      <c r="A1485" s="4">
        <f t="shared" si="45"/>
        <v>45781</v>
      </c>
      <c r="B1485" t="s">
        <v>22</v>
      </c>
      <c r="C1485" t="s">
        <v>26</v>
      </c>
      <c r="D1485" t="s">
        <v>31</v>
      </c>
      <c r="E1485" t="s">
        <v>35</v>
      </c>
      <c r="F1485" t="s">
        <v>37</v>
      </c>
      <c r="G1485">
        <v>30905</v>
      </c>
      <c r="H1485" t="s">
        <v>42</v>
      </c>
      <c r="I1485" t="s">
        <v>44</v>
      </c>
      <c r="J1485">
        <v>677538</v>
      </c>
      <c r="K1485">
        <v>7</v>
      </c>
      <c r="L1485">
        <v>4421</v>
      </c>
      <c r="M1485">
        <v>10</v>
      </c>
      <c r="N1485">
        <v>7444</v>
      </c>
      <c r="O1485">
        <v>29688</v>
      </c>
      <c r="P1485">
        <v>6246</v>
      </c>
      <c r="Q1485" t="s">
        <v>48</v>
      </c>
      <c r="R1485" t="s">
        <v>51</v>
      </c>
      <c r="S1485" t="s">
        <v>55</v>
      </c>
      <c r="T1485">
        <v>1</v>
      </c>
      <c r="U1485" t="str">
        <f t="shared" si="46"/>
        <v>Profit</v>
      </c>
    </row>
    <row r="1486" spans="1:21" x14ac:dyDescent="0.35">
      <c r="A1486" s="4">
        <f t="shared" si="45"/>
        <v>45781</v>
      </c>
      <c r="B1486" t="s">
        <v>20</v>
      </c>
      <c r="C1486" t="s">
        <v>24</v>
      </c>
      <c r="D1486" t="s">
        <v>28</v>
      </c>
      <c r="E1486" t="s">
        <v>36</v>
      </c>
      <c r="F1486" t="s">
        <v>39</v>
      </c>
      <c r="G1486">
        <v>99619</v>
      </c>
      <c r="H1486" t="s">
        <v>41</v>
      </c>
      <c r="I1486" t="s">
        <v>45</v>
      </c>
      <c r="J1486">
        <v>322191</v>
      </c>
      <c r="K1486">
        <v>7</v>
      </c>
      <c r="L1486">
        <v>947</v>
      </c>
      <c r="M1486">
        <v>15</v>
      </c>
      <c r="N1486">
        <v>39699</v>
      </c>
      <c r="O1486">
        <v>13277</v>
      </c>
      <c r="P1486">
        <v>5727</v>
      </c>
      <c r="Q1486" t="s">
        <v>46</v>
      </c>
      <c r="R1486" t="s">
        <v>51</v>
      </c>
      <c r="S1486" t="s">
        <v>55</v>
      </c>
      <c r="T1486">
        <v>4</v>
      </c>
      <c r="U1486" t="str">
        <f t="shared" si="46"/>
        <v>Profit</v>
      </c>
    </row>
    <row r="1487" spans="1:21" x14ac:dyDescent="0.35">
      <c r="A1487" s="4">
        <f t="shared" ref="A1487:A1550" si="47">A1475+1</f>
        <v>45781</v>
      </c>
      <c r="B1487" t="s">
        <v>20</v>
      </c>
      <c r="C1487" t="s">
        <v>24</v>
      </c>
      <c r="D1487" t="s">
        <v>28</v>
      </c>
      <c r="E1487" t="s">
        <v>36</v>
      </c>
      <c r="F1487" t="s">
        <v>39</v>
      </c>
      <c r="G1487">
        <v>63730</v>
      </c>
      <c r="H1487" t="s">
        <v>42</v>
      </c>
      <c r="I1487" t="s">
        <v>43</v>
      </c>
      <c r="J1487">
        <v>732065</v>
      </c>
      <c r="K1487">
        <v>5</v>
      </c>
      <c r="L1487">
        <v>2266</v>
      </c>
      <c r="M1487">
        <v>10</v>
      </c>
      <c r="N1487">
        <v>22310</v>
      </c>
      <c r="O1487">
        <v>25817</v>
      </c>
      <c r="P1487">
        <v>16293</v>
      </c>
      <c r="Q1487" t="s">
        <v>46</v>
      </c>
      <c r="R1487" t="s">
        <v>52</v>
      </c>
      <c r="S1487" t="s">
        <v>56</v>
      </c>
      <c r="T1487">
        <v>1</v>
      </c>
      <c r="U1487" t="str">
        <f t="shared" si="46"/>
        <v>Profit</v>
      </c>
    </row>
    <row r="1488" spans="1:21" x14ac:dyDescent="0.35">
      <c r="A1488" s="4">
        <f t="shared" si="47"/>
        <v>45781</v>
      </c>
      <c r="B1488" t="s">
        <v>20</v>
      </c>
      <c r="C1488" t="s">
        <v>27</v>
      </c>
      <c r="D1488" t="s">
        <v>33</v>
      </c>
      <c r="E1488" t="s">
        <v>36</v>
      </c>
      <c r="F1488" t="s">
        <v>39</v>
      </c>
      <c r="G1488">
        <v>67557</v>
      </c>
      <c r="H1488" t="s">
        <v>42</v>
      </c>
      <c r="I1488" t="s">
        <v>43</v>
      </c>
      <c r="J1488">
        <v>399270</v>
      </c>
      <c r="K1488">
        <v>1</v>
      </c>
      <c r="L1488">
        <v>1624</v>
      </c>
      <c r="M1488">
        <v>5</v>
      </c>
      <c r="N1488">
        <v>5808</v>
      </c>
      <c r="O1488">
        <v>16699</v>
      </c>
      <c r="P1488">
        <v>1625</v>
      </c>
      <c r="Q1488" t="s">
        <v>48</v>
      </c>
      <c r="R1488" t="s">
        <v>50</v>
      </c>
      <c r="S1488" t="s">
        <v>56</v>
      </c>
      <c r="T1488">
        <v>1</v>
      </c>
      <c r="U1488" t="str">
        <f t="shared" si="46"/>
        <v>Profit</v>
      </c>
    </row>
    <row r="1489" spans="1:21" x14ac:dyDescent="0.35">
      <c r="A1489" s="4">
        <f t="shared" si="47"/>
        <v>45781</v>
      </c>
      <c r="B1489" t="s">
        <v>22</v>
      </c>
      <c r="C1489" t="s">
        <v>25</v>
      </c>
      <c r="D1489" t="s">
        <v>32</v>
      </c>
      <c r="E1489" t="s">
        <v>36</v>
      </c>
      <c r="F1489" t="s">
        <v>40</v>
      </c>
      <c r="G1489">
        <v>96113</v>
      </c>
      <c r="H1489" t="s">
        <v>42</v>
      </c>
      <c r="I1489" t="s">
        <v>45</v>
      </c>
      <c r="J1489">
        <v>730904</v>
      </c>
      <c r="K1489">
        <v>2</v>
      </c>
      <c r="L1489">
        <v>793</v>
      </c>
      <c r="M1489">
        <v>15</v>
      </c>
      <c r="N1489">
        <v>10680</v>
      </c>
      <c r="O1489">
        <v>23173</v>
      </c>
      <c r="P1489">
        <v>2699</v>
      </c>
      <c r="Q1489" t="s">
        <v>47</v>
      </c>
      <c r="R1489" t="s">
        <v>52</v>
      </c>
      <c r="S1489" t="s">
        <v>53</v>
      </c>
      <c r="T1489">
        <v>3</v>
      </c>
      <c r="U1489" t="str">
        <f t="shared" si="46"/>
        <v>Profit</v>
      </c>
    </row>
    <row r="1490" spans="1:21" x14ac:dyDescent="0.35">
      <c r="A1490" s="4">
        <f t="shared" si="47"/>
        <v>45782</v>
      </c>
      <c r="B1490" t="s">
        <v>22</v>
      </c>
      <c r="C1490" t="s">
        <v>24</v>
      </c>
      <c r="D1490" t="s">
        <v>33</v>
      </c>
      <c r="E1490" t="s">
        <v>34</v>
      </c>
      <c r="F1490" t="s">
        <v>40</v>
      </c>
      <c r="G1490">
        <v>76199</v>
      </c>
      <c r="H1490" t="s">
        <v>41</v>
      </c>
      <c r="I1490" t="s">
        <v>45</v>
      </c>
      <c r="J1490">
        <v>671087</v>
      </c>
      <c r="K1490">
        <v>8</v>
      </c>
      <c r="L1490">
        <v>4660</v>
      </c>
      <c r="M1490">
        <v>5</v>
      </c>
      <c r="N1490">
        <v>48487</v>
      </c>
      <c r="O1490">
        <v>4749</v>
      </c>
      <c r="P1490">
        <v>4211</v>
      </c>
      <c r="Q1490" t="s">
        <v>48</v>
      </c>
      <c r="R1490" t="s">
        <v>52</v>
      </c>
      <c r="S1490" t="s">
        <v>55</v>
      </c>
      <c r="T1490">
        <v>1</v>
      </c>
      <c r="U1490" t="str">
        <f t="shared" si="46"/>
        <v>Profit</v>
      </c>
    </row>
    <row r="1491" spans="1:21" x14ac:dyDescent="0.35">
      <c r="A1491" s="4">
        <f t="shared" si="47"/>
        <v>45782</v>
      </c>
      <c r="B1491" t="s">
        <v>22</v>
      </c>
      <c r="C1491" t="s">
        <v>27</v>
      </c>
      <c r="D1491" t="s">
        <v>29</v>
      </c>
      <c r="E1491" t="s">
        <v>35</v>
      </c>
      <c r="F1491" t="s">
        <v>40</v>
      </c>
      <c r="G1491">
        <v>57301</v>
      </c>
      <c r="H1491" t="s">
        <v>41</v>
      </c>
      <c r="I1491" t="s">
        <v>44</v>
      </c>
      <c r="J1491">
        <v>325300</v>
      </c>
      <c r="K1491">
        <v>5</v>
      </c>
      <c r="L1491">
        <v>3046</v>
      </c>
      <c r="M1491">
        <v>20</v>
      </c>
      <c r="N1491">
        <v>42079</v>
      </c>
      <c r="O1491">
        <v>5746</v>
      </c>
      <c r="P1491">
        <v>6700</v>
      </c>
      <c r="Q1491" t="s">
        <v>46</v>
      </c>
      <c r="R1491" t="s">
        <v>52</v>
      </c>
      <c r="S1491" t="s">
        <v>54</v>
      </c>
      <c r="T1491">
        <v>2</v>
      </c>
      <c r="U1491" t="str">
        <f t="shared" si="46"/>
        <v>Profit</v>
      </c>
    </row>
    <row r="1492" spans="1:21" x14ac:dyDescent="0.35">
      <c r="A1492" s="4">
        <f t="shared" si="47"/>
        <v>45782</v>
      </c>
      <c r="B1492" t="s">
        <v>22</v>
      </c>
      <c r="C1492" t="s">
        <v>26</v>
      </c>
      <c r="D1492" t="s">
        <v>29</v>
      </c>
      <c r="E1492" t="s">
        <v>34</v>
      </c>
      <c r="F1492" t="s">
        <v>38</v>
      </c>
      <c r="G1492">
        <v>94752</v>
      </c>
      <c r="H1492" t="s">
        <v>42</v>
      </c>
      <c r="I1492" t="s">
        <v>45</v>
      </c>
      <c r="J1492">
        <v>551464</v>
      </c>
      <c r="K1492">
        <v>2</v>
      </c>
      <c r="L1492">
        <v>575</v>
      </c>
      <c r="M1492">
        <v>5</v>
      </c>
      <c r="N1492">
        <v>25327</v>
      </c>
      <c r="O1492">
        <v>27010</v>
      </c>
      <c r="P1492">
        <v>16925</v>
      </c>
      <c r="Q1492" t="s">
        <v>49</v>
      </c>
      <c r="R1492" t="s">
        <v>51</v>
      </c>
      <c r="S1492" t="s">
        <v>56</v>
      </c>
      <c r="T1492">
        <v>3</v>
      </c>
      <c r="U1492" t="str">
        <f t="shared" si="46"/>
        <v>Profit</v>
      </c>
    </row>
    <row r="1493" spans="1:21" x14ac:dyDescent="0.35">
      <c r="A1493" s="4">
        <f t="shared" si="47"/>
        <v>45782</v>
      </c>
      <c r="B1493" t="s">
        <v>20</v>
      </c>
      <c r="C1493" t="s">
        <v>26</v>
      </c>
      <c r="D1493" t="s">
        <v>31</v>
      </c>
      <c r="E1493" t="s">
        <v>35</v>
      </c>
      <c r="F1493" t="s">
        <v>40</v>
      </c>
      <c r="G1493">
        <v>57259</v>
      </c>
      <c r="H1493" t="s">
        <v>42</v>
      </c>
      <c r="I1493" t="s">
        <v>44</v>
      </c>
      <c r="J1493">
        <v>395051</v>
      </c>
      <c r="K1493">
        <v>5</v>
      </c>
      <c r="L1493">
        <v>4275</v>
      </c>
      <c r="M1493">
        <v>20</v>
      </c>
      <c r="N1493">
        <v>28834</v>
      </c>
      <c r="O1493">
        <v>13581</v>
      </c>
      <c r="P1493">
        <v>8310</v>
      </c>
      <c r="Q1493" t="s">
        <v>46</v>
      </c>
      <c r="R1493" t="s">
        <v>50</v>
      </c>
      <c r="S1493" t="s">
        <v>55</v>
      </c>
      <c r="T1493">
        <v>3</v>
      </c>
      <c r="U1493" t="str">
        <f t="shared" si="46"/>
        <v>Profit</v>
      </c>
    </row>
    <row r="1494" spans="1:21" x14ac:dyDescent="0.35">
      <c r="A1494" s="4">
        <f t="shared" si="47"/>
        <v>45782</v>
      </c>
      <c r="B1494" t="s">
        <v>20</v>
      </c>
      <c r="C1494" t="s">
        <v>27</v>
      </c>
      <c r="D1494" t="s">
        <v>28</v>
      </c>
      <c r="E1494" t="s">
        <v>35</v>
      </c>
      <c r="F1494" t="s">
        <v>39</v>
      </c>
      <c r="G1494">
        <v>84801</v>
      </c>
      <c r="H1494" t="s">
        <v>41</v>
      </c>
      <c r="I1494" t="s">
        <v>45</v>
      </c>
      <c r="J1494">
        <v>107644</v>
      </c>
      <c r="K1494">
        <v>8</v>
      </c>
      <c r="L1494">
        <v>3182</v>
      </c>
      <c r="M1494">
        <v>15</v>
      </c>
      <c r="N1494">
        <v>21097</v>
      </c>
      <c r="O1494">
        <v>24579</v>
      </c>
      <c r="P1494">
        <v>2970</v>
      </c>
      <c r="Q1494" t="s">
        <v>47</v>
      </c>
      <c r="R1494" t="s">
        <v>50</v>
      </c>
      <c r="S1494" t="s">
        <v>53</v>
      </c>
      <c r="T1494">
        <v>1</v>
      </c>
      <c r="U1494" t="str">
        <f t="shared" si="46"/>
        <v>Profit</v>
      </c>
    </row>
    <row r="1495" spans="1:21" x14ac:dyDescent="0.35">
      <c r="A1495" s="4">
        <f t="shared" si="47"/>
        <v>45782</v>
      </c>
      <c r="B1495" t="s">
        <v>23</v>
      </c>
      <c r="C1495" t="s">
        <v>27</v>
      </c>
      <c r="D1495" t="s">
        <v>30</v>
      </c>
      <c r="E1495" t="s">
        <v>34</v>
      </c>
      <c r="F1495" t="s">
        <v>40</v>
      </c>
      <c r="G1495">
        <v>14574</v>
      </c>
      <c r="H1495" t="s">
        <v>41</v>
      </c>
      <c r="I1495" t="s">
        <v>45</v>
      </c>
      <c r="J1495">
        <v>396727</v>
      </c>
      <c r="K1495">
        <v>4</v>
      </c>
      <c r="L1495">
        <v>3696</v>
      </c>
      <c r="M1495">
        <v>10</v>
      </c>
      <c r="N1495">
        <v>27826</v>
      </c>
      <c r="O1495">
        <v>18817</v>
      </c>
      <c r="P1495">
        <v>281</v>
      </c>
      <c r="Q1495" t="s">
        <v>46</v>
      </c>
      <c r="R1495" t="s">
        <v>51</v>
      </c>
      <c r="S1495" t="s">
        <v>54</v>
      </c>
      <c r="T1495">
        <v>3</v>
      </c>
      <c r="U1495" t="str">
        <f t="shared" si="46"/>
        <v>Profit</v>
      </c>
    </row>
    <row r="1496" spans="1:21" x14ac:dyDescent="0.35">
      <c r="A1496" s="4">
        <f t="shared" si="47"/>
        <v>45782</v>
      </c>
      <c r="B1496" t="s">
        <v>23</v>
      </c>
      <c r="C1496" t="s">
        <v>24</v>
      </c>
      <c r="D1496" t="s">
        <v>30</v>
      </c>
      <c r="E1496" t="s">
        <v>36</v>
      </c>
      <c r="F1496" t="s">
        <v>39</v>
      </c>
      <c r="G1496">
        <v>98291</v>
      </c>
      <c r="H1496" t="s">
        <v>41</v>
      </c>
      <c r="I1496" t="s">
        <v>45</v>
      </c>
      <c r="J1496">
        <v>154560</v>
      </c>
      <c r="K1496">
        <v>3</v>
      </c>
      <c r="L1496">
        <v>2574</v>
      </c>
      <c r="M1496">
        <v>10</v>
      </c>
      <c r="N1496">
        <v>8118</v>
      </c>
      <c r="O1496">
        <v>7502</v>
      </c>
      <c r="P1496">
        <v>15205</v>
      </c>
      <c r="Q1496" t="s">
        <v>46</v>
      </c>
      <c r="R1496" t="s">
        <v>52</v>
      </c>
      <c r="S1496" t="s">
        <v>55</v>
      </c>
      <c r="T1496">
        <v>5</v>
      </c>
      <c r="U1496" t="str">
        <f t="shared" si="46"/>
        <v>Profit</v>
      </c>
    </row>
    <row r="1497" spans="1:21" x14ac:dyDescent="0.35">
      <c r="A1497" s="4">
        <f t="shared" si="47"/>
        <v>45782</v>
      </c>
      <c r="B1497" t="s">
        <v>22</v>
      </c>
      <c r="C1497" t="s">
        <v>26</v>
      </c>
      <c r="D1497" t="s">
        <v>28</v>
      </c>
      <c r="E1497" t="s">
        <v>34</v>
      </c>
      <c r="F1497" t="s">
        <v>37</v>
      </c>
      <c r="G1497">
        <v>66776</v>
      </c>
      <c r="H1497" t="s">
        <v>41</v>
      </c>
      <c r="I1497" t="s">
        <v>43</v>
      </c>
      <c r="J1497">
        <v>595821</v>
      </c>
      <c r="K1497">
        <v>5</v>
      </c>
      <c r="L1497">
        <v>1799</v>
      </c>
      <c r="M1497">
        <v>10</v>
      </c>
      <c r="N1497">
        <v>40481</v>
      </c>
      <c r="O1497">
        <v>13960</v>
      </c>
      <c r="P1497">
        <v>7721</v>
      </c>
      <c r="Q1497" t="s">
        <v>48</v>
      </c>
      <c r="R1497" t="s">
        <v>51</v>
      </c>
      <c r="S1497" t="s">
        <v>53</v>
      </c>
      <c r="T1497">
        <v>3</v>
      </c>
      <c r="U1497" t="str">
        <f t="shared" si="46"/>
        <v>Profit</v>
      </c>
    </row>
    <row r="1498" spans="1:21" x14ac:dyDescent="0.35">
      <c r="A1498" s="4">
        <f t="shared" si="47"/>
        <v>45782</v>
      </c>
      <c r="B1498" t="s">
        <v>21</v>
      </c>
      <c r="C1498" t="s">
        <v>27</v>
      </c>
      <c r="D1498" t="s">
        <v>33</v>
      </c>
      <c r="E1498" t="s">
        <v>34</v>
      </c>
      <c r="F1498" t="s">
        <v>38</v>
      </c>
      <c r="G1498">
        <v>98212</v>
      </c>
      <c r="H1498" t="s">
        <v>41</v>
      </c>
      <c r="I1498" t="s">
        <v>43</v>
      </c>
      <c r="J1498">
        <v>472778</v>
      </c>
      <c r="K1498">
        <v>7</v>
      </c>
      <c r="L1498">
        <v>3227</v>
      </c>
      <c r="M1498">
        <v>5</v>
      </c>
      <c r="N1498">
        <v>30536</v>
      </c>
      <c r="O1498">
        <v>10631</v>
      </c>
      <c r="P1498">
        <v>-3173</v>
      </c>
      <c r="Q1498" t="s">
        <v>47</v>
      </c>
      <c r="R1498" t="s">
        <v>52</v>
      </c>
      <c r="S1498" t="s">
        <v>54</v>
      </c>
      <c r="T1498">
        <v>3</v>
      </c>
      <c r="U1498" t="str">
        <f t="shared" si="46"/>
        <v>Loss</v>
      </c>
    </row>
    <row r="1499" spans="1:21" x14ac:dyDescent="0.35">
      <c r="A1499" s="4">
        <f t="shared" si="47"/>
        <v>45782</v>
      </c>
      <c r="B1499" t="s">
        <v>21</v>
      </c>
      <c r="C1499" t="s">
        <v>26</v>
      </c>
      <c r="D1499" t="s">
        <v>32</v>
      </c>
      <c r="E1499" t="s">
        <v>35</v>
      </c>
      <c r="F1499" t="s">
        <v>38</v>
      </c>
      <c r="G1499">
        <v>97097</v>
      </c>
      <c r="H1499" t="s">
        <v>41</v>
      </c>
      <c r="I1499" t="s">
        <v>43</v>
      </c>
      <c r="J1499">
        <v>729877</v>
      </c>
      <c r="K1499">
        <v>2</v>
      </c>
      <c r="L1499">
        <v>4678</v>
      </c>
      <c r="M1499">
        <v>15</v>
      </c>
      <c r="N1499">
        <v>16707</v>
      </c>
      <c r="O1499">
        <v>5277</v>
      </c>
      <c r="P1499">
        <v>-889</v>
      </c>
      <c r="Q1499" t="s">
        <v>48</v>
      </c>
      <c r="R1499" t="s">
        <v>52</v>
      </c>
      <c r="S1499" t="s">
        <v>55</v>
      </c>
      <c r="T1499">
        <v>2</v>
      </c>
      <c r="U1499" t="str">
        <f t="shared" si="46"/>
        <v>Loss</v>
      </c>
    </row>
    <row r="1500" spans="1:21" x14ac:dyDescent="0.35">
      <c r="A1500" s="4">
        <f t="shared" si="47"/>
        <v>45782</v>
      </c>
      <c r="B1500" t="s">
        <v>20</v>
      </c>
      <c r="C1500" t="s">
        <v>27</v>
      </c>
      <c r="D1500" t="s">
        <v>33</v>
      </c>
      <c r="E1500" t="s">
        <v>35</v>
      </c>
      <c r="F1500" t="s">
        <v>37</v>
      </c>
      <c r="G1500">
        <v>34737</v>
      </c>
      <c r="H1500" t="s">
        <v>41</v>
      </c>
      <c r="I1500" t="s">
        <v>44</v>
      </c>
      <c r="J1500">
        <v>404132</v>
      </c>
      <c r="K1500">
        <v>1</v>
      </c>
      <c r="L1500">
        <v>4034</v>
      </c>
      <c r="M1500">
        <v>15</v>
      </c>
      <c r="N1500">
        <v>27567</v>
      </c>
      <c r="O1500">
        <v>28544</v>
      </c>
      <c r="P1500">
        <v>10318</v>
      </c>
      <c r="Q1500" t="s">
        <v>49</v>
      </c>
      <c r="R1500" t="s">
        <v>52</v>
      </c>
      <c r="S1500" t="s">
        <v>53</v>
      </c>
      <c r="T1500">
        <v>5</v>
      </c>
      <c r="U1500" t="str">
        <f t="shared" si="46"/>
        <v>Profit</v>
      </c>
    </row>
    <row r="1501" spans="1:21" x14ac:dyDescent="0.35">
      <c r="A1501" s="4">
        <f t="shared" si="47"/>
        <v>45782</v>
      </c>
      <c r="B1501" t="s">
        <v>20</v>
      </c>
      <c r="C1501" t="s">
        <v>26</v>
      </c>
      <c r="D1501" t="s">
        <v>28</v>
      </c>
      <c r="E1501" t="s">
        <v>35</v>
      </c>
      <c r="F1501" t="s">
        <v>39</v>
      </c>
      <c r="G1501">
        <v>33390</v>
      </c>
      <c r="H1501" t="s">
        <v>41</v>
      </c>
      <c r="I1501" t="s">
        <v>44</v>
      </c>
      <c r="J1501">
        <v>503662</v>
      </c>
      <c r="K1501">
        <v>5</v>
      </c>
      <c r="L1501">
        <v>2553</v>
      </c>
      <c r="M1501">
        <v>20</v>
      </c>
      <c r="N1501">
        <v>26975</v>
      </c>
      <c r="O1501">
        <v>5887</v>
      </c>
      <c r="P1501">
        <v>3811</v>
      </c>
      <c r="Q1501" t="s">
        <v>49</v>
      </c>
      <c r="R1501" t="s">
        <v>52</v>
      </c>
      <c r="S1501" t="s">
        <v>56</v>
      </c>
      <c r="T1501">
        <v>3</v>
      </c>
      <c r="U1501" t="str">
        <f t="shared" si="46"/>
        <v>Profit</v>
      </c>
    </row>
    <row r="1502" spans="1:21" x14ac:dyDescent="0.35">
      <c r="A1502" s="4">
        <f t="shared" si="47"/>
        <v>45783</v>
      </c>
      <c r="B1502" t="s">
        <v>20</v>
      </c>
      <c r="C1502" t="s">
        <v>25</v>
      </c>
      <c r="D1502" t="s">
        <v>28</v>
      </c>
      <c r="E1502" t="s">
        <v>36</v>
      </c>
      <c r="F1502" t="s">
        <v>38</v>
      </c>
      <c r="G1502">
        <v>62330</v>
      </c>
      <c r="H1502" t="s">
        <v>41</v>
      </c>
      <c r="I1502" t="s">
        <v>43</v>
      </c>
      <c r="J1502">
        <v>385306</v>
      </c>
      <c r="K1502">
        <v>7</v>
      </c>
      <c r="L1502">
        <v>2199</v>
      </c>
      <c r="M1502">
        <v>15</v>
      </c>
      <c r="N1502">
        <v>14596</v>
      </c>
      <c r="O1502">
        <v>9103</v>
      </c>
      <c r="P1502">
        <v>-4312</v>
      </c>
      <c r="Q1502" t="s">
        <v>47</v>
      </c>
      <c r="R1502" t="s">
        <v>51</v>
      </c>
      <c r="S1502" t="s">
        <v>56</v>
      </c>
      <c r="T1502">
        <v>2</v>
      </c>
      <c r="U1502" t="str">
        <f t="shared" si="46"/>
        <v>Loss</v>
      </c>
    </row>
    <row r="1503" spans="1:21" x14ac:dyDescent="0.35">
      <c r="A1503" s="4">
        <f t="shared" si="47"/>
        <v>45783</v>
      </c>
      <c r="B1503" t="s">
        <v>23</v>
      </c>
      <c r="C1503" t="s">
        <v>24</v>
      </c>
      <c r="D1503" t="s">
        <v>32</v>
      </c>
      <c r="E1503" t="s">
        <v>34</v>
      </c>
      <c r="F1503" t="s">
        <v>40</v>
      </c>
      <c r="G1503">
        <v>81082</v>
      </c>
      <c r="H1503" t="s">
        <v>42</v>
      </c>
      <c r="I1503" t="s">
        <v>43</v>
      </c>
      <c r="J1503">
        <v>245222</v>
      </c>
      <c r="K1503">
        <v>8</v>
      </c>
      <c r="L1503">
        <v>4963</v>
      </c>
      <c r="M1503">
        <v>10</v>
      </c>
      <c r="N1503">
        <v>38867</v>
      </c>
      <c r="O1503">
        <v>13954</v>
      </c>
      <c r="P1503">
        <v>5304</v>
      </c>
      <c r="Q1503" t="s">
        <v>49</v>
      </c>
      <c r="R1503" t="s">
        <v>52</v>
      </c>
      <c r="S1503" t="s">
        <v>53</v>
      </c>
      <c r="T1503">
        <v>5</v>
      </c>
      <c r="U1503" t="str">
        <f t="shared" si="46"/>
        <v>Profit</v>
      </c>
    </row>
    <row r="1504" spans="1:21" x14ac:dyDescent="0.35">
      <c r="A1504" s="4">
        <f t="shared" si="47"/>
        <v>45783</v>
      </c>
      <c r="B1504" t="s">
        <v>23</v>
      </c>
      <c r="C1504" t="s">
        <v>26</v>
      </c>
      <c r="D1504" t="s">
        <v>31</v>
      </c>
      <c r="E1504" t="s">
        <v>34</v>
      </c>
      <c r="F1504" t="s">
        <v>39</v>
      </c>
      <c r="G1504">
        <v>63642</v>
      </c>
      <c r="H1504" t="s">
        <v>41</v>
      </c>
      <c r="I1504" t="s">
        <v>45</v>
      </c>
      <c r="J1504">
        <v>195373</v>
      </c>
      <c r="K1504">
        <v>8</v>
      </c>
      <c r="L1504">
        <v>3018</v>
      </c>
      <c r="M1504">
        <v>15</v>
      </c>
      <c r="N1504">
        <v>28143</v>
      </c>
      <c r="O1504">
        <v>6933</v>
      </c>
      <c r="P1504">
        <v>7862</v>
      </c>
      <c r="Q1504" t="s">
        <v>49</v>
      </c>
      <c r="R1504" t="s">
        <v>51</v>
      </c>
      <c r="S1504" t="s">
        <v>54</v>
      </c>
      <c r="T1504">
        <v>3</v>
      </c>
      <c r="U1504" t="str">
        <f t="shared" si="46"/>
        <v>Profit</v>
      </c>
    </row>
    <row r="1505" spans="1:21" x14ac:dyDescent="0.35">
      <c r="A1505" s="4">
        <f t="shared" si="47"/>
        <v>45783</v>
      </c>
      <c r="B1505" t="s">
        <v>20</v>
      </c>
      <c r="C1505" t="s">
        <v>25</v>
      </c>
      <c r="D1505" t="s">
        <v>31</v>
      </c>
      <c r="E1505" t="s">
        <v>36</v>
      </c>
      <c r="F1505" t="s">
        <v>38</v>
      </c>
      <c r="G1505">
        <v>31280</v>
      </c>
      <c r="H1505" t="s">
        <v>41</v>
      </c>
      <c r="I1505" t="s">
        <v>45</v>
      </c>
      <c r="J1505">
        <v>610323</v>
      </c>
      <c r="K1505">
        <v>9</v>
      </c>
      <c r="L1505">
        <v>2237</v>
      </c>
      <c r="M1505">
        <v>20</v>
      </c>
      <c r="N1505">
        <v>5817</v>
      </c>
      <c r="O1505">
        <v>14013</v>
      </c>
      <c r="P1505">
        <v>12203</v>
      </c>
      <c r="Q1505" t="s">
        <v>46</v>
      </c>
      <c r="R1505" t="s">
        <v>52</v>
      </c>
      <c r="S1505" t="s">
        <v>55</v>
      </c>
      <c r="T1505">
        <v>1</v>
      </c>
      <c r="U1505" t="str">
        <f t="shared" si="46"/>
        <v>Profit</v>
      </c>
    </row>
    <row r="1506" spans="1:21" x14ac:dyDescent="0.35">
      <c r="A1506" s="4">
        <f t="shared" si="47"/>
        <v>45783</v>
      </c>
      <c r="B1506" t="s">
        <v>20</v>
      </c>
      <c r="C1506" t="s">
        <v>26</v>
      </c>
      <c r="D1506" t="s">
        <v>32</v>
      </c>
      <c r="E1506" t="s">
        <v>34</v>
      </c>
      <c r="F1506" t="s">
        <v>37</v>
      </c>
      <c r="G1506">
        <v>31037</v>
      </c>
      <c r="H1506" t="s">
        <v>42</v>
      </c>
      <c r="I1506" t="s">
        <v>44</v>
      </c>
      <c r="J1506">
        <v>619399</v>
      </c>
      <c r="K1506">
        <v>1</v>
      </c>
      <c r="L1506">
        <v>2430</v>
      </c>
      <c r="M1506">
        <v>15</v>
      </c>
      <c r="N1506">
        <v>28849</v>
      </c>
      <c r="O1506">
        <v>24891</v>
      </c>
      <c r="P1506">
        <v>1216</v>
      </c>
      <c r="Q1506" t="s">
        <v>48</v>
      </c>
      <c r="R1506" t="s">
        <v>51</v>
      </c>
      <c r="S1506" t="s">
        <v>54</v>
      </c>
      <c r="T1506">
        <v>3</v>
      </c>
      <c r="U1506" t="str">
        <f t="shared" si="46"/>
        <v>Profit</v>
      </c>
    </row>
    <row r="1507" spans="1:21" x14ac:dyDescent="0.35">
      <c r="A1507" s="4">
        <f t="shared" si="47"/>
        <v>45783</v>
      </c>
      <c r="B1507" t="s">
        <v>20</v>
      </c>
      <c r="C1507" t="s">
        <v>26</v>
      </c>
      <c r="D1507" t="s">
        <v>31</v>
      </c>
      <c r="E1507" t="s">
        <v>34</v>
      </c>
      <c r="F1507" t="s">
        <v>39</v>
      </c>
      <c r="G1507">
        <v>50576</v>
      </c>
      <c r="H1507" t="s">
        <v>41</v>
      </c>
      <c r="I1507" t="s">
        <v>44</v>
      </c>
      <c r="J1507">
        <v>660291</v>
      </c>
      <c r="K1507">
        <v>7</v>
      </c>
      <c r="L1507">
        <v>869</v>
      </c>
      <c r="M1507">
        <v>15</v>
      </c>
      <c r="N1507">
        <v>8482</v>
      </c>
      <c r="O1507">
        <v>5448</v>
      </c>
      <c r="P1507">
        <v>13635</v>
      </c>
      <c r="Q1507" t="s">
        <v>48</v>
      </c>
      <c r="R1507" t="s">
        <v>50</v>
      </c>
      <c r="S1507" t="s">
        <v>55</v>
      </c>
      <c r="T1507">
        <v>5</v>
      </c>
      <c r="U1507" t="str">
        <f t="shared" si="46"/>
        <v>Profit</v>
      </c>
    </row>
    <row r="1508" spans="1:21" x14ac:dyDescent="0.35">
      <c r="A1508" s="4">
        <f t="shared" si="47"/>
        <v>45783</v>
      </c>
      <c r="B1508" t="s">
        <v>21</v>
      </c>
      <c r="C1508" t="s">
        <v>25</v>
      </c>
      <c r="D1508" t="s">
        <v>30</v>
      </c>
      <c r="E1508" t="s">
        <v>35</v>
      </c>
      <c r="F1508" t="s">
        <v>38</v>
      </c>
      <c r="G1508">
        <v>38564</v>
      </c>
      <c r="H1508" t="s">
        <v>41</v>
      </c>
      <c r="I1508" t="s">
        <v>45</v>
      </c>
      <c r="J1508">
        <v>151746</v>
      </c>
      <c r="K1508">
        <v>8</v>
      </c>
      <c r="L1508">
        <v>4239</v>
      </c>
      <c r="M1508">
        <v>10</v>
      </c>
      <c r="N1508">
        <v>11317</v>
      </c>
      <c r="O1508">
        <v>29740</v>
      </c>
      <c r="P1508">
        <v>13685</v>
      </c>
      <c r="Q1508" t="s">
        <v>48</v>
      </c>
      <c r="R1508" t="s">
        <v>51</v>
      </c>
      <c r="S1508" t="s">
        <v>55</v>
      </c>
      <c r="T1508">
        <v>3</v>
      </c>
      <c r="U1508" t="str">
        <f t="shared" si="46"/>
        <v>Profit</v>
      </c>
    </row>
    <row r="1509" spans="1:21" x14ac:dyDescent="0.35">
      <c r="A1509" s="4">
        <f t="shared" si="47"/>
        <v>45783</v>
      </c>
      <c r="B1509" t="s">
        <v>23</v>
      </c>
      <c r="C1509" t="s">
        <v>26</v>
      </c>
      <c r="D1509" t="s">
        <v>31</v>
      </c>
      <c r="E1509" t="s">
        <v>36</v>
      </c>
      <c r="F1509" t="s">
        <v>37</v>
      </c>
      <c r="G1509">
        <v>95439</v>
      </c>
      <c r="H1509" t="s">
        <v>42</v>
      </c>
      <c r="I1509" t="s">
        <v>44</v>
      </c>
      <c r="J1509">
        <v>166923</v>
      </c>
      <c r="K1509">
        <v>6</v>
      </c>
      <c r="L1509">
        <v>4873</v>
      </c>
      <c r="M1509">
        <v>15</v>
      </c>
      <c r="N1509">
        <v>24284</v>
      </c>
      <c r="O1509">
        <v>9668</v>
      </c>
      <c r="P1509">
        <v>6835</v>
      </c>
      <c r="Q1509" t="s">
        <v>47</v>
      </c>
      <c r="R1509" t="s">
        <v>50</v>
      </c>
      <c r="S1509" t="s">
        <v>54</v>
      </c>
      <c r="T1509">
        <v>5</v>
      </c>
      <c r="U1509" t="str">
        <f t="shared" si="46"/>
        <v>Profit</v>
      </c>
    </row>
    <row r="1510" spans="1:21" x14ac:dyDescent="0.35">
      <c r="A1510" s="4">
        <f t="shared" si="47"/>
        <v>45783</v>
      </c>
      <c r="B1510" t="s">
        <v>21</v>
      </c>
      <c r="C1510" t="s">
        <v>26</v>
      </c>
      <c r="D1510" t="s">
        <v>31</v>
      </c>
      <c r="E1510" t="s">
        <v>35</v>
      </c>
      <c r="F1510" t="s">
        <v>39</v>
      </c>
      <c r="G1510">
        <v>99928</v>
      </c>
      <c r="H1510" t="s">
        <v>41</v>
      </c>
      <c r="I1510" t="s">
        <v>43</v>
      </c>
      <c r="J1510">
        <v>570961</v>
      </c>
      <c r="K1510">
        <v>4</v>
      </c>
      <c r="L1510">
        <v>839</v>
      </c>
      <c r="M1510">
        <v>5</v>
      </c>
      <c r="N1510">
        <v>38091</v>
      </c>
      <c r="O1510">
        <v>29996</v>
      </c>
      <c r="P1510">
        <v>-2340</v>
      </c>
      <c r="Q1510" t="s">
        <v>46</v>
      </c>
      <c r="R1510" t="s">
        <v>51</v>
      </c>
      <c r="S1510" t="s">
        <v>56</v>
      </c>
      <c r="T1510">
        <v>1</v>
      </c>
      <c r="U1510" t="str">
        <f t="shared" si="46"/>
        <v>Loss</v>
      </c>
    </row>
    <row r="1511" spans="1:21" x14ac:dyDescent="0.35">
      <c r="A1511" s="4">
        <f t="shared" si="47"/>
        <v>45783</v>
      </c>
      <c r="B1511" t="s">
        <v>21</v>
      </c>
      <c r="C1511" t="s">
        <v>24</v>
      </c>
      <c r="D1511" t="s">
        <v>31</v>
      </c>
      <c r="E1511" t="s">
        <v>36</v>
      </c>
      <c r="F1511" t="s">
        <v>40</v>
      </c>
      <c r="G1511">
        <v>38087</v>
      </c>
      <c r="H1511" t="s">
        <v>42</v>
      </c>
      <c r="I1511" t="s">
        <v>45</v>
      </c>
      <c r="J1511">
        <v>756343</v>
      </c>
      <c r="K1511">
        <v>7</v>
      </c>
      <c r="L1511">
        <v>3362</v>
      </c>
      <c r="M1511">
        <v>20</v>
      </c>
      <c r="N1511">
        <v>42414</v>
      </c>
      <c r="O1511">
        <v>29141</v>
      </c>
      <c r="P1511">
        <v>17032</v>
      </c>
      <c r="Q1511" t="s">
        <v>46</v>
      </c>
      <c r="R1511" t="s">
        <v>50</v>
      </c>
      <c r="S1511" t="s">
        <v>56</v>
      </c>
      <c r="T1511">
        <v>3</v>
      </c>
      <c r="U1511" t="str">
        <f t="shared" si="46"/>
        <v>Profit</v>
      </c>
    </row>
    <row r="1512" spans="1:21" x14ac:dyDescent="0.35">
      <c r="A1512" s="4">
        <f t="shared" si="47"/>
        <v>45783</v>
      </c>
      <c r="B1512" t="s">
        <v>20</v>
      </c>
      <c r="C1512" t="s">
        <v>25</v>
      </c>
      <c r="D1512" t="s">
        <v>30</v>
      </c>
      <c r="E1512" t="s">
        <v>35</v>
      </c>
      <c r="F1512" t="s">
        <v>39</v>
      </c>
      <c r="G1512">
        <v>97829</v>
      </c>
      <c r="H1512" t="s">
        <v>42</v>
      </c>
      <c r="I1512" t="s">
        <v>45</v>
      </c>
      <c r="J1512">
        <v>489454</v>
      </c>
      <c r="K1512">
        <v>3</v>
      </c>
      <c r="L1512">
        <v>1113</v>
      </c>
      <c r="M1512">
        <v>20</v>
      </c>
      <c r="N1512">
        <v>13691</v>
      </c>
      <c r="O1512">
        <v>26894</v>
      </c>
      <c r="P1512">
        <v>5434</v>
      </c>
      <c r="Q1512" t="s">
        <v>47</v>
      </c>
      <c r="R1512" t="s">
        <v>51</v>
      </c>
      <c r="S1512" t="s">
        <v>55</v>
      </c>
      <c r="T1512">
        <v>5</v>
      </c>
      <c r="U1512" t="str">
        <f t="shared" si="46"/>
        <v>Profit</v>
      </c>
    </row>
    <row r="1513" spans="1:21" x14ac:dyDescent="0.35">
      <c r="A1513" s="4">
        <f t="shared" si="47"/>
        <v>45783</v>
      </c>
      <c r="B1513" t="s">
        <v>20</v>
      </c>
      <c r="C1513" t="s">
        <v>25</v>
      </c>
      <c r="D1513" t="s">
        <v>31</v>
      </c>
      <c r="E1513" t="s">
        <v>34</v>
      </c>
      <c r="F1513" t="s">
        <v>40</v>
      </c>
      <c r="G1513">
        <v>86213</v>
      </c>
      <c r="H1513" t="s">
        <v>41</v>
      </c>
      <c r="I1513" t="s">
        <v>44</v>
      </c>
      <c r="J1513">
        <v>147114</v>
      </c>
      <c r="K1513">
        <v>2</v>
      </c>
      <c r="L1513">
        <v>1603</v>
      </c>
      <c r="M1513">
        <v>20</v>
      </c>
      <c r="N1513">
        <v>3565</v>
      </c>
      <c r="O1513">
        <v>22712</v>
      </c>
      <c r="P1513">
        <v>5490</v>
      </c>
      <c r="Q1513" t="s">
        <v>48</v>
      </c>
      <c r="R1513" t="s">
        <v>52</v>
      </c>
      <c r="S1513" t="s">
        <v>56</v>
      </c>
      <c r="T1513">
        <v>2</v>
      </c>
      <c r="U1513" t="str">
        <f t="shared" si="46"/>
        <v>Profit</v>
      </c>
    </row>
    <row r="1514" spans="1:21" x14ac:dyDescent="0.35">
      <c r="A1514" s="4">
        <f t="shared" si="47"/>
        <v>45784</v>
      </c>
      <c r="B1514" t="s">
        <v>22</v>
      </c>
      <c r="C1514" t="s">
        <v>27</v>
      </c>
      <c r="D1514" t="s">
        <v>29</v>
      </c>
      <c r="E1514" t="s">
        <v>36</v>
      </c>
      <c r="F1514" t="s">
        <v>39</v>
      </c>
      <c r="G1514">
        <v>22803</v>
      </c>
      <c r="H1514" t="s">
        <v>42</v>
      </c>
      <c r="I1514" t="s">
        <v>45</v>
      </c>
      <c r="J1514">
        <v>721975</v>
      </c>
      <c r="K1514">
        <v>6</v>
      </c>
      <c r="L1514">
        <v>4277</v>
      </c>
      <c r="M1514">
        <v>15</v>
      </c>
      <c r="N1514">
        <v>43878</v>
      </c>
      <c r="O1514">
        <v>6194</v>
      </c>
      <c r="P1514">
        <v>662</v>
      </c>
      <c r="Q1514" t="s">
        <v>46</v>
      </c>
      <c r="R1514" t="s">
        <v>50</v>
      </c>
      <c r="S1514" t="s">
        <v>56</v>
      </c>
      <c r="T1514">
        <v>3</v>
      </c>
      <c r="U1514" t="str">
        <f t="shared" si="46"/>
        <v>Profit</v>
      </c>
    </row>
    <row r="1515" spans="1:21" x14ac:dyDescent="0.35">
      <c r="A1515" s="4">
        <f t="shared" si="47"/>
        <v>45784</v>
      </c>
      <c r="B1515" t="s">
        <v>22</v>
      </c>
      <c r="C1515" t="s">
        <v>26</v>
      </c>
      <c r="D1515" t="s">
        <v>30</v>
      </c>
      <c r="E1515" t="s">
        <v>36</v>
      </c>
      <c r="F1515" t="s">
        <v>37</v>
      </c>
      <c r="G1515">
        <v>56002</v>
      </c>
      <c r="H1515" t="s">
        <v>42</v>
      </c>
      <c r="I1515" t="s">
        <v>45</v>
      </c>
      <c r="J1515">
        <v>151274</v>
      </c>
      <c r="K1515">
        <v>2</v>
      </c>
      <c r="L1515">
        <v>1292</v>
      </c>
      <c r="M1515">
        <v>5</v>
      </c>
      <c r="N1515">
        <v>23003</v>
      </c>
      <c r="O1515">
        <v>15622</v>
      </c>
      <c r="P1515">
        <v>-4046</v>
      </c>
      <c r="Q1515" t="s">
        <v>46</v>
      </c>
      <c r="R1515" t="s">
        <v>52</v>
      </c>
      <c r="S1515" t="s">
        <v>56</v>
      </c>
      <c r="T1515">
        <v>1</v>
      </c>
      <c r="U1515" t="str">
        <f t="shared" si="46"/>
        <v>Loss</v>
      </c>
    </row>
    <row r="1516" spans="1:21" x14ac:dyDescent="0.35">
      <c r="A1516" s="4">
        <f t="shared" si="47"/>
        <v>45784</v>
      </c>
      <c r="B1516" t="s">
        <v>21</v>
      </c>
      <c r="C1516" t="s">
        <v>24</v>
      </c>
      <c r="D1516" t="s">
        <v>32</v>
      </c>
      <c r="E1516" t="s">
        <v>35</v>
      </c>
      <c r="F1516" t="s">
        <v>40</v>
      </c>
      <c r="G1516">
        <v>76761</v>
      </c>
      <c r="H1516" t="s">
        <v>42</v>
      </c>
      <c r="I1516" t="s">
        <v>43</v>
      </c>
      <c r="J1516">
        <v>318411</v>
      </c>
      <c r="K1516">
        <v>6</v>
      </c>
      <c r="L1516">
        <v>566</v>
      </c>
      <c r="M1516">
        <v>20</v>
      </c>
      <c r="N1516">
        <v>17850</v>
      </c>
      <c r="O1516">
        <v>6350</v>
      </c>
      <c r="P1516">
        <v>1453</v>
      </c>
      <c r="Q1516" t="s">
        <v>48</v>
      </c>
      <c r="R1516" t="s">
        <v>50</v>
      </c>
      <c r="S1516" t="s">
        <v>54</v>
      </c>
      <c r="T1516">
        <v>2</v>
      </c>
      <c r="U1516" t="str">
        <f t="shared" si="46"/>
        <v>Profit</v>
      </c>
    </row>
    <row r="1517" spans="1:21" x14ac:dyDescent="0.35">
      <c r="A1517" s="4">
        <f t="shared" si="47"/>
        <v>45784</v>
      </c>
      <c r="B1517" t="s">
        <v>23</v>
      </c>
      <c r="C1517" t="s">
        <v>26</v>
      </c>
      <c r="D1517" t="s">
        <v>33</v>
      </c>
      <c r="E1517" t="s">
        <v>36</v>
      </c>
      <c r="F1517" t="s">
        <v>40</v>
      </c>
      <c r="G1517">
        <v>81310</v>
      </c>
      <c r="H1517" t="s">
        <v>42</v>
      </c>
      <c r="I1517" t="s">
        <v>45</v>
      </c>
      <c r="J1517">
        <v>905810</v>
      </c>
      <c r="K1517">
        <v>3</v>
      </c>
      <c r="L1517">
        <v>4810</v>
      </c>
      <c r="M1517">
        <v>0</v>
      </c>
      <c r="N1517">
        <v>42135</v>
      </c>
      <c r="O1517">
        <v>6696</v>
      </c>
      <c r="P1517">
        <v>15325</v>
      </c>
      <c r="Q1517" t="s">
        <v>49</v>
      </c>
      <c r="R1517" t="s">
        <v>52</v>
      </c>
      <c r="S1517" t="s">
        <v>53</v>
      </c>
      <c r="T1517">
        <v>3</v>
      </c>
      <c r="U1517" t="str">
        <f t="shared" si="46"/>
        <v>Profit</v>
      </c>
    </row>
    <row r="1518" spans="1:21" x14ac:dyDescent="0.35">
      <c r="A1518" s="4">
        <f t="shared" si="47"/>
        <v>45784</v>
      </c>
      <c r="B1518" t="s">
        <v>20</v>
      </c>
      <c r="C1518" t="s">
        <v>26</v>
      </c>
      <c r="D1518" t="s">
        <v>32</v>
      </c>
      <c r="E1518" t="s">
        <v>34</v>
      </c>
      <c r="F1518" t="s">
        <v>39</v>
      </c>
      <c r="G1518">
        <v>88579</v>
      </c>
      <c r="H1518" t="s">
        <v>41</v>
      </c>
      <c r="I1518" t="s">
        <v>45</v>
      </c>
      <c r="J1518">
        <v>352816</v>
      </c>
      <c r="K1518">
        <v>2</v>
      </c>
      <c r="L1518">
        <v>4295</v>
      </c>
      <c r="M1518">
        <v>10</v>
      </c>
      <c r="N1518">
        <v>6119</v>
      </c>
      <c r="O1518">
        <v>29754</v>
      </c>
      <c r="P1518">
        <v>9105</v>
      </c>
      <c r="Q1518" t="s">
        <v>47</v>
      </c>
      <c r="R1518" t="s">
        <v>52</v>
      </c>
      <c r="S1518" t="s">
        <v>53</v>
      </c>
      <c r="T1518">
        <v>5</v>
      </c>
      <c r="U1518" t="str">
        <f t="shared" si="46"/>
        <v>Profit</v>
      </c>
    </row>
    <row r="1519" spans="1:21" x14ac:dyDescent="0.35">
      <c r="A1519" s="4">
        <f t="shared" si="47"/>
        <v>45784</v>
      </c>
      <c r="B1519" t="s">
        <v>20</v>
      </c>
      <c r="C1519" t="s">
        <v>27</v>
      </c>
      <c r="D1519" t="s">
        <v>33</v>
      </c>
      <c r="E1519" t="s">
        <v>34</v>
      </c>
      <c r="F1519" t="s">
        <v>38</v>
      </c>
      <c r="G1519">
        <v>26163</v>
      </c>
      <c r="H1519" t="s">
        <v>42</v>
      </c>
      <c r="I1519" t="s">
        <v>45</v>
      </c>
      <c r="J1519">
        <v>369692</v>
      </c>
      <c r="K1519">
        <v>8</v>
      </c>
      <c r="L1519">
        <v>1070</v>
      </c>
      <c r="M1519">
        <v>0</v>
      </c>
      <c r="N1519">
        <v>49866</v>
      </c>
      <c r="O1519">
        <v>4657</v>
      </c>
      <c r="P1519">
        <v>16132</v>
      </c>
      <c r="Q1519" t="s">
        <v>46</v>
      </c>
      <c r="R1519" t="s">
        <v>51</v>
      </c>
      <c r="S1519" t="s">
        <v>56</v>
      </c>
      <c r="T1519">
        <v>4</v>
      </c>
      <c r="U1519" t="str">
        <f t="shared" si="46"/>
        <v>Profit</v>
      </c>
    </row>
    <row r="1520" spans="1:21" x14ac:dyDescent="0.35">
      <c r="A1520" s="4">
        <f t="shared" si="47"/>
        <v>45784</v>
      </c>
      <c r="B1520" t="s">
        <v>21</v>
      </c>
      <c r="C1520" t="s">
        <v>26</v>
      </c>
      <c r="D1520" t="s">
        <v>32</v>
      </c>
      <c r="E1520" t="s">
        <v>34</v>
      </c>
      <c r="F1520" t="s">
        <v>40</v>
      </c>
      <c r="G1520">
        <v>78380</v>
      </c>
      <c r="H1520" t="s">
        <v>42</v>
      </c>
      <c r="I1520" t="s">
        <v>45</v>
      </c>
      <c r="J1520">
        <v>663909</v>
      </c>
      <c r="K1520">
        <v>4</v>
      </c>
      <c r="L1520">
        <v>1039</v>
      </c>
      <c r="M1520">
        <v>0</v>
      </c>
      <c r="N1520">
        <v>20038</v>
      </c>
      <c r="O1520">
        <v>10480</v>
      </c>
      <c r="P1520">
        <v>2412</v>
      </c>
      <c r="Q1520" t="s">
        <v>48</v>
      </c>
      <c r="R1520" t="s">
        <v>52</v>
      </c>
      <c r="S1520" t="s">
        <v>56</v>
      </c>
      <c r="T1520">
        <v>2</v>
      </c>
      <c r="U1520" t="str">
        <f t="shared" si="46"/>
        <v>Profit</v>
      </c>
    </row>
    <row r="1521" spans="1:21" x14ac:dyDescent="0.35">
      <c r="A1521" s="4">
        <f t="shared" si="47"/>
        <v>45784</v>
      </c>
      <c r="B1521" t="s">
        <v>22</v>
      </c>
      <c r="C1521" t="s">
        <v>24</v>
      </c>
      <c r="D1521" t="s">
        <v>29</v>
      </c>
      <c r="E1521" t="s">
        <v>35</v>
      </c>
      <c r="F1521" t="s">
        <v>39</v>
      </c>
      <c r="G1521">
        <v>82883</v>
      </c>
      <c r="H1521" t="s">
        <v>41</v>
      </c>
      <c r="I1521" t="s">
        <v>43</v>
      </c>
      <c r="J1521">
        <v>872948</v>
      </c>
      <c r="K1521">
        <v>4</v>
      </c>
      <c r="L1521">
        <v>616</v>
      </c>
      <c r="M1521">
        <v>20</v>
      </c>
      <c r="N1521">
        <v>44573</v>
      </c>
      <c r="O1521">
        <v>1268</v>
      </c>
      <c r="P1521">
        <v>7562</v>
      </c>
      <c r="Q1521" t="s">
        <v>49</v>
      </c>
      <c r="R1521" t="s">
        <v>50</v>
      </c>
      <c r="S1521" t="s">
        <v>54</v>
      </c>
      <c r="T1521">
        <v>5</v>
      </c>
      <c r="U1521" t="str">
        <f t="shared" si="46"/>
        <v>Profit</v>
      </c>
    </row>
    <row r="1522" spans="1:21" x14ac:dyDescent="0.35">
      <c r="A1522" s="4">
        <f t="shared" si="47"/>
        <v>45784</v>
      </c>
      <c r="B1522" t="s">
        <v>23</v>
      </c>
      <c r="C1522" t="s">
        <v>24</v>
      </c>
      <c r="D1522" t="s">
        <v>33</v>
      </c>
      <c r="E1522" t="s">
        <v>36</v>
      </c>
      <c r="F1522" t="s">
        <v>37</v>
      </c>
      <c r="G1522">
        <v>61885</v>
      </c>
      <c r="H1522" t="s">
        <v>42</v>
      </c>
      <c r="I1522" t="s">
        <v>45</v>
      </c>
      <c r="J1522">
        <v>821671</v>
      </c>
      <c r="K1522">
        <v>7</v>
      </c>
      <c r="L1522">
        <v>2698</v>
      </c>
      <c r="M1522">
        <v>0</v>
      </c>
      <c r="N1522">
        <v>2241</v>
      </c>
      <c r="O1522">
        <v>20319</v>
      </c>
      <c r="P1522">
        <v>12631</v>
      </c>
      <c r="Q1522" t="s">
        <v>48</v>
      </c>
      <c r="R1522" t="s">
        <v>50</v>
      </c>
      <c r="S1522" t="s">
        <v>56</v>
      </c>
      <c r="T1522">
        <v>2</v>
      </c>
      <c r="U1522" t="str">
        <f t="shared" si="46"/>
        <v>Profit</v>
      </c>
    </row>
    <row r="1523" spans="1:21" x14ac:dyDescent="0.35">
      <c r="A1523" s="4">
        <f t="shared" si="47"/>
        <v>45784</v>
      </c>
      <c r="B1523" t="s">
        <v>22</v>
      </c>
      <c r="C1523" t="s">
        <v>27</v>
      </c>
      <c r="D1523" t="s">
        <v>33</v>
      </c>
      <c r="E1523" t="s">
        <v>35</v>
      </c>
      <c r="F1523" t="s">
        <v>39</v>
      </c>
      <c r="G1523">
        <v>96340</v>
      </c>
      <c r="H1523" t="s">
        <v>41</v>
      </c>
      <c r="I1523" t="s">
        <v>43</v>
      </c>
      <c r="J1523">
        <v>357870</v>
      </c>
      <c r="K1523">
        <v>8</v>
      </c>
      <c r="L1523">
        <v>3531</v>
      </c>
      <c r="M1523">
        <v>0</v>
      </c>
      <c r="N1523">
        <v>6332</v>
      </c>
      <c r="O1523">
        <v>13588</v>
      </c>
      <c r="P1523">
        <v>16870</v>
      </c>
      <c r="Q1523" t="s">
        <v>48</v>
      </c>
      <c r="R1523" t="s">
        <v>50</v>
      </c>
      <c r="S1523" t="s">
        <v>55</v>
      </c>
      <c r="T1523">
        <v>3</v>
      </c>
      <c r="U1523" t="str">
        <f t="shared" si="46"/>
        <v>Profit</v>
      </c>
    </row>
    <row r="1524" spans="1:21" x14ac:dyDescent="0.35">
      <c r="A1524" s="4">
        <f t="shared" si="47"/>
        <v>45784</v>
      </c>
      <c r="B1524" t="s">
        <v>22</v>
      </c>
      <c r="C1524" t="s">
        <v>26</v>
      </c>
      <c r="D1524" t="s">
        <v>28</v>
      </c>
      <c r="E1524" t="s">
        <v>34</v>
      </c>
      <c r="F1524" t="s">
        <v>39</v>
      </c>
      <c r="G1524">
        <v>46764</v>
      </c>
      <c r="H1524" t="s">
        <v>42</v>
      </c>
      <c r="I1524" t="s">
        <v>43</v>
      </c>
      <c r="J1524">
        <v>711189</v>
      </c>
      <c r="K1524">
        <v>9</v>
      </c>
      <c r="L1524">
        <v>3956</v>
      </c>
      <c r="M1524">
        <v>5</v>
      </c>
      <c r="N1524">
        <v>37837</v>
      </c>
      <c r="O1524">
        <v>26597</v>
      </c>
      <c r="P1524">
        <v>7826</v>
      </c>
      <c r="Q1524" t="s">
        <v>49</v>
      </c>
      <c r="R1524" t="s">
        <v>51</v>
      </c>
      <c r="S1524" t="s">
        <v>53</v>
      </c>
      <c r="T1524">
        <v>1</v>
      </c>
      <c r="U1524" t="str">
        <f t="shared" si="46"/>
        <v>Profit</v>
      </c>
    </row>
    <row r="1525" spans="1:21" x14ac:dyDescent="0.35">
      <c r="A1525" s="4">
        <f t="shared" si="47"/>
        <v>45784</v>
      </c>
      <c r="B1525" t="s">
        <v>22</v>
      </c>
      <c r="C1525" t="s">
        <v>24</v>
      </c>
      <c r="D1525" t="s">
        <v>33</v>
      </c>
      <c r="E1525" t="s">
        <v>36</v>
      </c>
      <c r="F1525" t="s">
        <v>40</v>
      </c>
      <c r="G1525">
        <v>72126</v>
      </c>
      <c r="H1525" t="s">
        <v>41</v>
      </c>
      <c r="I1525" t="s">
        <v>43</v>
      </c>
      <c r="J1525">
        <v>851603</v>
      </c>
      <c r="K1525">
        <v>8</v>
      </c>
      <c r="L1525">
        <v>3551</v>
      </c>
      <c r="M1525">
        <v>10</v>
      </c>
      <c r="N1525">
        <v>43253</v>
      </c>
      <c r="O1525">
        <v>1089</v>
      </c>
      <c r="P1525">
        <v>4465</v>
      </c>
      <c r="Q1525" t="s">
        <v>47</v>
      </c>
      <c r="R1525" t="s">
        <v>51</v>
      </c>
      <c r="S1525" t="s">
        <v>55</v>
      </c>
      <c r="T1525">
        <v>1</v>
      </c>
      <c r="U1525" t="str">
        <f t="shared" si="46"/>
        <v>Profit</v>
      </c>
    </row>
    <row r="1526" spans="1:21" x14ac:dyDescent="0.35">
      <c r="A1526" s="4">
        <f t="shared" si="47"/>
        <v>45785</v>
      </c>
      <c r="B1526" t="s">
        <v>22</v>
      </c>
      <c r="C1526" t="s">
        <v>26</v>
      </c>
      <c r="D1526" t="s">
        <v>33</v>
      </c>
      <c r="E1526" t="s">
        <v>34</v>
      </c>
      <c r="F1526" t="s">
        <v>38</v>
      </c>
      <c r="G1526">
        <v>77224</v>
      </c>
      <c r="H1526" t="s">
        <v>42</v>
      </c>
      <c r="I1526" t="s">
        <v>44</v>
      </c>
      <c r="J1526">
        <v>739711</v>
      </c>
      <c r="K1526">
        <v>4</v>
      </c>
      <c r="L1526">
        <v>2981</v>
      </c>
      <c r="M1526">
        <v>15</v>
      </c>
      <c r="N1526">
        <v>15398</v>
      </c>
      <c r="O1526">
        <v>2925</v>
      </c>
      <c r="P1526">
        <v>1886</v>
      </c>
      <c r="Q1526" t="s">
        <v>46</v>
      </c>
      <c r="R1526" t="s">
        <v>50</v>
      </c>
      <c r="S1526" t="s">
        <v>54</v>
      </c>
      <c r="T1526">
        <v>2</v>
      </c>
      <c r="U1526" t="str">
        <f t="shared" si="46"/>
        <v>Profit</v>
      </c>
    </row>
    <row r="1527" spans="1:21" x14ac:dyDescent="0.35">
      <c r="A1527" s="4">
        <f t="shared" si="47"/>
        <v>45785</v>
      </c>
      <c r="B1527" t="s">
        <v>20</v>
      </c>
      <c r="C1527" t="s">
        <v>26</v>
      </c>
      <c r="D1527" t="s">
        <v>28</v>
      </c>
      <c r="E1527" t="s">
        <v>36</v>
      </c>
      <c r="F1527" t="s">
        <v>37</v>
      </c>
      <c r="G1527">
        <v>57055</v>
      </c>
      <c r="H1527" t="s">
        <v>41</v>
      </c>
      <c r="I1527" t="s">
        <v>44</v>
      </c>
      <c r="J1527">
        <v>876825</v>
      </c>
      <c r="K1527">
        <v>2</v>
      </c>
      <c r="L1527">
        <v>2867</v>
      </c>
      <c r="M1527">
        <v>20</v>
      </c>
      <c r="N1527">
        <v>39073</v>
      </c>
      <c r="O1527">
        <v>14611</v>
      </c>
      <c r="P1527">
        <v>-4988</v>
      </c>
      <c r="Q1527" t="s">
        <v>47</v>
      </c>
      <c r="R1527" t="s">
        <v>52</v>
      </c>
      <c r="S1527" t="s">
        <v>56</v>
      </c>
      <c r="T1527">
        <v>4</v>
      </c>
      <c r="U1527" t="str">
        <f t="shared" si="46"/>
        <v>Loss</v>
      </c>
    </row>
    <row r="1528" spans="1:21" x14ac:dyDescent="0.35">
      <c r="A1528" s="4">
        <f t="shared" si="47"/>
        <v>45785</v>
      </c>
      <c r="B1528" t="s">
        <v>20</v>
      </c>
      <c r="C1528" t="s">
        <v>26</v>
      </c>
      <c r="D1528" t="s">
        <v>31</v>
      </c>
      <c r="E1528" t="s">
        <v>36</v>
      </c>
      <c r="F1528" t="s">
        <v>40</v>
      </c>
      <c r="G1528">
        <v>61599</v>
      </c>
      <c r="H1528" t="s">
        <v>42</v>
      </c>
      <c r="I1528" t="s">
        <v>45</v>
      </c>
      <c r="J1528">
        <v>189673</v>
      </c>
      <c r="K1528">
        <v>5</v>
      </c>
      <c r="L1528">
        <v>2134</v>
      </c>
      <c r="M1528">
        <v>20</v>
      </c>
      <c r="N1528">
        <v>27363</v>
      </c>
      <c r="O1528">
        <v>28649</v>
      </c>
      <c r="P1528">
        <v>18859</v>
      </c>
      <c r="Q1528" t="s">
        <v>47</v>
      </c>
      <c r="R1528" t="s">
        <v>51</v>
      </c>
      <c r="S1528" t="s">
        <v>54</v>
      </c>
      <c r="T1528">
        <v>3</v>
      </c>
      <c r="U1528" t="str">
        <f t="shared" si="46"/>
        <v>Profit</v>
      </c>
    </row>
    <row r="1529" spans="1:21" x14ac:dyDescent="0.35">
      <c r="A1529" s="4">
        <f t="shared" si="47"/>
        <v>45785</v>
      </c>
      <c r="B1529" t="s">
        <v>22</v>
      </c>
      <c r="C1529" t="s">
        <v>27</v>
      </c>
      <c r="D1529" t="s">
        <v>31</v>
      </c>
      <c r="E1529" t="s">
        <v>35</v>
      </c>
      <c r="F1529" t="s">
        <v>40</v>
      </c>
      <c r="G1529">
        <v>92787</v>
      </c>
      <c r="H1529" t="s">
        <v>41</v>
      </c>
      <c r="I1529" t="s">
        <v>43</v>
      </c>
      <c r="J1529">
        <v>380014</v>
      </c>
      <c r="K1529">
        <v>7</v>
      </c>
      <c r="L1529">
        <v>741</v>
      </c>
      <c r="M1529">
        <v>0</v>
      </c>
      <c r="N1529">
        <v>20660</v>
      </c>
      <c r="O1529">
        <v>4247</v>
      </c>
      <c r="P1529">
        <v>-295</v>
      </c>
      <c r="Q1529" t="s">
        <v>48</v>
      </c>
      <c r="R1529" t="s">
        <v>52</v>
      </c>
      <c r="S1529" t="s">
        <v>54</v>
      </c>
      <c r="T1529">
        <v>5</v>
      </c>
      <c r="U1529" t="str">
        <f t="shared" si="46"/>
        <v>Loss</v>
      </c>
    </row>
    <row r="1530" spans="1:21" x14ac:dyDescent="0.35">
      <c r="A1530" s="4">
        <f t="shared" si="47"/>
        <v>45785</v>
      </c>
      <c r="B1530" t="s">
        <v>23</v>
      </c>
      <c r="C1530" t="s">
        <v>26</v>
      </c>
      <c r="D1530" t="s">
        <v>28</v>
      </c>
      <c r="E1530" t="s">
        <v>36</v>
      </c>
      <c r="F1530" t="s">
        <v>40</v>
      </c>
      <c r="G1530">
        <v>88040</v>
      </c>
      <c r="H1530" t="s">
        <v>41</v>
      </c>
      <c r="I1530" t="s">
        <v>44</v>
      </c>
      <c r="J1530">
        <v>145738</v>
      </c>
      <c r="K1530">
        <v>2</v>
      </c>
      <c r="L1530">
        <v>964</v>
      </c>
      <c r="M1530">
        <v>15</v>
      </c>
      <c r="N1530">
        <v>47465</v>
      </c>
      <c r="O1530">
        <v>18532</v>
      </c>
      <c r="P1530">
        <v>13623</v>
      </c>
      <c r="Q1530" t="s">
        <v>48</v>
      </c>
      <c r="R1530" t="s">
        <v>51</v>
      </c>
      <c r="S1530" t="s">
        <v>56</v>
      </c>
      <c r="T1530">
        <v>3</v>
      </c>
      <c r="U1530" t="str">
        <f t="shared" si="46"/>
        <v>Profit</v>
      </c>
    </row>
    <row r="1531" spans="1:21" x14ac:dyDescent="0.35">
      <c r="A1531" s="4">
        <f t="shared" si="47"/>
        <v>45785</v>
      </c>
      <c r="B1531" t="s">
        <v>21</v>
      </c>
      <c r="C1531" t="s">
        <v>24</v>
      </c>
      <c r="D1531" t="s">
        <v>30</v>
      </c>
      <c r="E1531" t="s">
        <v>34</v>
      </c>
      <c r="F1531" t="s">
        <v>37</v>
      </c>
      <c r="G1531">
        <v>49720</v>
      </c>
      <c r="H1531" t="s">
        <v>41</v>
      </c>
      <c r="I1531" t="s">
        <v>45</v>
      </c>
      <c r="J1531">
        <v>167537</v>
      </c>
      <c r="K1531">
        <v>4</v>
      </c>
      <c r="L1531">
        <v>2750</v>
      </c>
      <c r="M1531">
        <v>15</v>
      </c>
      <c r="N1531">
        <v>46274</v>
      </c>
      <c r="O1531">
        <v>17241</v>
      </c>
      <c r="P1531">
        <v>-4303</v>
      </c>
      <c r="Q1531" t="s">
        <v>48</v>
      </c>
      <c r="R1531" t="s">
        <v>51</v>
      </c>
      <c r="S1531" t="s">
        <v>55</v>
      </c>
      <c r="T1531">
        <v>4</v>
      </c>
      <c r="U1531" t="str">
        <f t="shared" si="46"/>
        <v>Loss</v>
      </c>
    </row>
    <row r="1532" spans="1:21" x14ac:dyDescent="0.35">
      <c r="A1532" s="4">
        <f t="shared" si="47"/>
        <v>45785</v>
      </c>
      <c r="B1532" t="s">
        <v>23</v>
      </c>
      <c r="C1532" t="s">
        <v>26</v>
      </c>
      <c r="D1532" t="s">
        <v>33</v>
      </c>
      <c r="E1532" t="s">
        <v>36</v>
      </c>
      <c r="F1532" t="s">
        <v>38</v>
      </c>
      <c r="G1532">
        <v>54484</v>
      </c>
      <c r="H1532" t="s">
        <v>41</v>
      </c>
      <c r="I1532" t="s">
        <v>44</v>
      </c>
      <c r="J1532">
        <v>341015</v>
      </c>
      <c r="K1532">
        <v>6</v>
      </c>
      <c r="L1532">
        <v>2378</v>
      </c>
      <c r="M1532">
        <v>15</v>
      </c>
      <c r="N1532">
        <v>49873</v>
      </c>
      <c r="O1532">
        <v>10794</v>
      </c>
      <c r="P1532">
        <v>-2934</v>
      </c>
      <c r="Q1532" t="s">
        <v>47</v>
      </c>
      <c r="R1532" t="s">
        <v>51</v>
      </c>
      <c r="S1532" t="s">
        <v>54</v>
      </c>
      <c r="T1532">
        <v>5</v>
      </c>
      <c r="U1532" t="str">
        <f t="shared" si="46"/>
        <v>Loss</v>
      </c>
    </row>
    <row r="1533" spans="1:21" x14ac:dyDescent="0.35">
      <c r="A1533" s="4">
        <f t="shared" si="47"/>
        <v>45785</v>
      </c>
      <c r="B1533" t="s">
        <v>23</v>
      </c>
      <c r="C1533" t="s">
        <v>24</v>
      </c>
      <c r="D1533" t="s">
        <v>33</v>
      </c>
      <c r="E1533" t="s">
        <v>34</v>
      </c>
      <c r="F1533" t="s">
        <v>37</v>
      </c>
      <c r="G1533">
        <v>48852</v>
      </c>
      <c r="H1533" t="s">
        <v>41</v>
      </c>
      <c r="I1533" t="s">
        <v>43</v>
      </c>
      <c r="J1533">
        <v>507972</v>
      </c>
      <c r="K1533">
        <v>8</v>
      </c>
      <c r="L1533">
        <v>3034</v>
      </c>
      <c r="M1533">
        <v>20</v>
      </c>
      <c r="N1533">
        <v>14745</v>
      </c>
      <c r="O1533">
        <v>6297</v>
      </c>
      <c r="P1533">
        <v>5578</v>
      </c>
      <c r="Q1533" t="s">
        <v>46</v>
      </c>
      <c r="R1533" t="s">
        <v>51</v>
      </c>
      <c r="S1533" t="s">
        <v>56</v>
      </c>
      <c r="T1533">
        <v>4</v>
      </c>
      <c r="U1533" t="str">
        <f t="shared" si="46"/>
        <v>Profit</v>
      </c>
    </row>
    <row r="1534" spans="1:21" x14ac:dyDescent="0.35">
      <c r="A1534" s="4">
        <f t="shared" si="47"/>
        <v>45785</v>
      </c>
      <c r="B1534" t="s">
        <v>23</v>
      </c>
      <c r="C1534" t="s">
        <v>26</v>
      </c>
      <c r="D1534" t="s">
        <v>28</v>
      </c>
      <c r="E1534" t="s">
        <v>35</v>
      </c>
      <c r="F1534" t="s">
        <v>37</v>
      </c>
      <c r="G1534">
        <v>23219</v>
      </c>
      <c r="H1534" t="s">
        <v>42</v>
      </c>
      <c r="I1534" t="s">
        <v>45</v>
      </c>
      <c r="J1534">
        <v>419851</v>
      </c>
      <c r="K1534">
        <v>6</v>
      </c>
      <c r="L1534">
        <v>2405</v>
      </c>
      <c r="M1534">
        <v>20</v>
      </c>
      <c r="N1534">
        <v>37369</v>
      </c>
      <c r="O1534">
        <v>27378</v>
      </c>
      <c r="P1534">
        <v>1914</v>
      </c>
      <c r="Q1534" t="s">
        <v>48</v>
      </c>
      <c r="R1534" t="s">
        <v>50</v>
      </c>
      <c r="S1534" t="s">
        <v>53</v>
      </c>
      <c r="T1534">
        <v>3</v>
      </c>
      <c r="U1534" t="str">
        <f t="shared" si="46"/>
        <v>Profit</v>
      </c>
    </row>
    <row r="1535" spans="1:21" x14ac:dyDescent="0.35">
      <c r="A1535" s="4">
        <f t="shared" si="47"/>
        <v>45785</v>
      </c>
      <c r="B1535" t="s">
        <v>22</v>
      </c>
      <c r="C1535" t="s">
        <v>24</v>
      </c>
      <c r="D1535" t="s">
        <v>28</v>
      </c>
      <c r="E1535" t="s">
        <v>34</v>
      </c>
      <c r="F1535" t="s">
        <v>38</v>
      </c>
      <c r="G1535">
        <v>58865</v>
      </c>
      <c r="H1535" t="s">
        <v>42</v>
      </c>
      <c r="I1535" t="s">
        <v>43</v>
      </c>
      <c r="J1535">
        <v>848759</v>
      </c>
      <c r="K1535">
        <v>6</v>
      </c>
      <c r="L1535">
        <v>4309</v>
      </c>
      <c r="M1535">
        <v>5</v>
      </c>
      <c r="N1535">
        <v>12023</v>
      </c>
      <c r="O1535">
        <v>9196</v>
      </c>
      <c r="P1535">
        <v>-326</v>
      </c>
      <c r="Q1535" t="s">
        <v>49</v>
      </c>
      <c r="R1535" t="s">
        <v>51</v>
      </c>
      <c r="S1535" t="s">
        <v>53</v>
      </c>
      <c r="T1535">
        <v>3</v>
      </c>
      <c r="U1535" t="str">
        <f t="shared" si="46"/>
        <v>Loss</v>
      </c>
    </row>
    <row r="1536" spans="1:21" x14ac:dyDescent="0.35">
      <c r="A1536" s="4">
        <f t="shared" si="47"/>
        <v>45785</v>
      </c>
      <c r="B1536" t="s">
        <v>20</v>
      </c>
      <c r="C1536" t="s">
        <v>24</v>
      </c>
      <c r="D1536" t="s">
        <v>30</v>
      </c>
      <c r="E1536" t="s">
        <v>36</v>
      </c>
      <c r="F1536" t="s">
        <v>37</v>
      </c>
      <c r="G1536">
        <v>64457</v>
      </c>
      <c r="H1536" t="s">
        <v>41</v>
      </c>
      <c r="I1536" t="s">
        <v>43</v>
      </c>
      <c r="J1536">
        <v>241118</v>
      </c>
      <c r="K1536">
        <v>6</v>
      </c>
      <c r="L1536">
        <v>1071</v>
      </c>
      <c r="M1536">
        <v>20</v>
      </c>
      <c r="N1536">
        <v>16216</v>
      </c>
      <c r="O1536">
        <v>6932</v>
      </c>
      <c r="P1536">
        <v>-2927</v>
      </c>
      <c r="Q1536" t="s">
        <v>46</v>
      </c>
      <c r="R1536" t="s">
        <v>51</v>
      </c>
      <c r="S1536" t="s">
        <v>56</v>
      </c>
      <c r="T1536">
        <v>2</v>
      </c>
      <c r="U1536" t="str">
        <f t="shared" si="46"/>
        <v>Loss</v>
      </c>
    </row>
    <row r="1537" spans="1:21" x14ac:dyDescent="0.35">
      <c r="A1537" s="4">
        <f t="shared" si="47"/>
        <v>45785</v>
      </c>
      <c r="B1537" t="s">
        <v>23</v>
      </c>
      <c r="C1537" t="s">
        <v>26</v>
      </c>
      <c r="D1537" t="s">
        <v>29</v>
      </c>
      <c r="E1537" t="s">
        <v>34</v>
      </c>
      <c r="F1537" t="s">
        <v>39</v>
      </c>
      <c r="G1537">
        <v>46817</v>
      </c>
      <c r="H1537" t="s">
        <v>41</v>
      </c>
      <c r="I1537" t="s">
        <v>44</v>
      </c>
      <c r="J1537">
        <v>254724</v>
      </c>
      <c r="K1537">
        <v>4</v>
      </c>
      <c r="L1537">
        <v>3208</v>
      </c>
      <c r="M1537">
        <v>20</v>
      </c>
      <c r="N1537">
        <v>26961</v>
      </c>
      <c r="O1537">
        <v>27740</v>
      </c>
      <c r="P1537">
        <v>14596</v>
      </c>
      <c r="Q1537" t="s">
        <v>46</v>
      </c>
      <c r="R1537" t="s">
        <v>50</v>
      </c>
      <c r="S1537" t="s">
        <v>53</v>
      </c>
      <c r="T1537">
        <v>4</v>
      </c>
      <c r="U1537" t="str">
        <f t="shared" si="46"/>
        <v>Profit</v>
      </c>
    </row>
    <row r="1538" spans="1:21" x14ac:dyDescent="0.35">
      <c r="A1538" s="4">
        <f t="shared" si="47"/>
        <v>45786</v>
      </c>
      <c r="B1538" t="s">
        <v>22</v>
      </c>
      <c r="C1538" t="s">
        <v>26</v>
      </c>
      <c r="D1538" t="s">
        <v>31</v>
      </c>
      <c r="E1538" t="s">
        <v>34</v>
      </c>
      <c r="F1538" t="s">
        <v>37</v>
      </c>
      <c r="G1538">
        <v>78993</v>
      </c>
      <c r="H1538" t="s">
        <v>42</v>
      </c>
      <c r="I1538" t="s">
        <v>45</v>
      </c>
      <c r="J1538">
        <v>417173</v>
      </c>
      <c r="K1538">
        <v>3</v>
      </c>
      <c r="L1538">
        <v>4141</v>
      </c>
      <c r="M1538">
        <v>5</v>
      </c>
      <c r="N1538">
        <v>32107</v>
      </c>
      <c r="O1538">
        <v>4061</v>
      </c>
      <c r="P1538">
        <v>-1187</v>
      </c>
      <c r="Q1538" t="s">
        <v>46</v>
      </c>
      <c r="R1538" t="s">
        <v>50</v>
      </c>
      <c r="S1538" t="s">
        <v>54</v>
      </c>
      <c r="T1538">
        <v>1</v>
      </c>
      <c r="U1538" t="str">
        <f t="shared" si="46"/>
        <v>Loss</v>
      </c>
    </row>
    <row r="1539" spans="1:21" x14ac:dyDescent="0.35">
      <c r="A1539" s="4">
        <f t="shared" si="47"/>
        <v>45786</v>
      </c>
      <c r="B1539" t="s">
        <v>23</v>
      </c>
      <c r="C1539" t="s">
        <v>24</v>
      </c>
      <c r="D1539" t="s">
        <v>32</v>
      </c>
      <c r="E1539" t="s">
        <v>36</v>
      </c>
      <c r="F1539" t="s">
        <v>40</v>
      </c>
      <c r="G1539">
        <v>62380</v>
      </c>
      <c r="H1539" t="s">
        <v>42</v>
      </c>
      <c r="I1539" t="s">
        <v>45</v>
      </c>
      <c r="J1539">
        <v>399100</v>
      </c>
      <c r="K1539">
        <v>1</v>
      </c>
      <c r="L1539">
        <v>4004</v>
      </c>
      <c r="M1539">
        <v>20</v>
      </c>
      <c r="N1539">
        <v>36179</v>
      </c>
      <c r="O1539">
        <v>17814</v>
      </c>
      <c r="P1539">
        <v>-3950</v>
      </c>
      <c r="Q1539" t="s">
        <v>49</v>
      </c>
      <c r="R1539" t="s">
        <v>50</v>
      </c>
      <c r="S1539" t="s">
        <v>56</v>
      </c>
      <c r="T1539">
        <v>4</v>
      </c>
      <c r="U1539" t="str">
        <f t="shared" ref="U1539:U1602" si="48">IF(P1539&lt;0,"Loss","Profit")</f>
        <v>Loss</v>
      </c>
    </row>
    <row r="1540" spans="1:21" x14ac:dyDescent="0.35">
      <c r="A1540" s="4">
        <f t="shared" si="47"/>
        <v>45786</v>
      </c>
      <c r="B1540" t="s">
        <v>23</v>
      </c>
      <c r="C1540" t="s">
        <v>25</v>
      </c>
      <c r="D1540" t="s">
        <v>29</v>
      </c>
      <c r="E1540" t="s">
        <v>34</v>
      </c>
      <c r="F1540" t="s">
        <v>37</v>
      </c>
      <c r="G1540">
        <v>60400</v>
      </c>
      <c r="H1540" t="s">
        <v>41</v>
      </c>
      <c r="I1540" t="s">
        <v>45</v>
      </c>
      <c r="J1540">
        <v>376030</v>
      </c>
      <c r="K1540">
        <v>2</v>
      </c>
      <c r="L1540">
        <v>4119</v>
      </c>
      <c r="M1540">
        <v>0</v>
      </c>
      <c r="N1540">
        <v>22581</v>
      </c>
      <c r="O1540">
        <v>9581</v>
      </c>
      <c r="P1540">
        <v>-2848</v>
      </c>
      <c r="Q1540" t="s">
        <v>49</v>
      </c>
      <c r="R1540" t="s">
        <v>50</v>
      </c>
      <c r="S1540" t="s">
        <v>56</v>
      </c>
      <c r="T1540">
        <v>4</v>
      </c>
      <c r="U1540" t="str">
        <f t="shared" si="48"/>
        <v>Loss</v>
      </c>
    </row>
    <row r="1541" spans="1:21" x14ac:dyDescent="0.35">
      <c r="A1541" s="4">
        <f t="shared" si="47"/>
        <v>45786</v>
      </c>
      <c r="B1541" t="s">
        <v>22</v>
      </c>
      <c r="C1541" t="s">
        <v>27</v>
      </c>
      <c r="D1541" t="s">
        <v>31</v>
      </c>
      <c r="E1541" t="s">
        <v>36</v>
      </c>
      <c r="F1541" t="s">
        <v>40</v>
      </c>
      <c r="G1541">
        <v>46258</v>
      </c>
      <c r="H1541" t="s">
        <v>42</v>
      </c>
      <c r="I1541" t="s">
        <v>44</v>
      </c>
      <c r="J1541">
        <v>448425</v>
      </c>
      <c r="K1541">
        <v>2</v>
      </c>
      <c r="L1541">
        <v>1156</v>
      </c>
      <c r="M1541">
        <v>0</v>
      </c>
      <c r="N1541">
        <v>18773</v>
      </c>
      <c r="O1541">
        <v>9015</v>
      </c>
      <c r="P1541">
        <v>2689</v>
      </c>
      <c r="Q1541" t="s">
        <v>48</v>
      </c>
      <c r="R1541" t="s">
        <v>52</v>
      </c>
      <c r="S1541" t="s">
        <v>54</v>
      </c>
      <c r="T1541">
        <v>5</v>
      </c>
      <c r="U1541" t="str">
        <f t="shared" si="48"/>
        <v>Profit</v>
      </c>
    </row>
    <row r="1542" spans="1:21" x14ac:dyDescent="0.35">
      <c r="A1542" s="4">
        <f t="shared" si="47"/>
        <v>45786</v>
      </c>
      <c r="B1542" t="s">
        <v>20</v>
      </c>
      <c r="C1542" t="s">
        <v>25</v>
      </c>
      <c r="D1542" t="s">
        <v>33</v>
      </c>
      <c r="E1542" t="s">
        <v>35</v>
      </c>
      <c r="F1542" t="s">
        <v>37</v>
      </c>
      <c r="G1542">
        <v>91006</v>
      </c>
      <c r="H1542" t="s">
        <v>41</v>
      </c>
      <c r="I1542" t="s">
        <v>45</v>
      </c>
      <c r="J1542">
        <v>466797</v>
      </c>
      <c r="K1542">
        <v>7</v>
      </c>
      <c r="L1542">
        <v>3651</v>
      </c>
      <c r="M1542">
        <v>5</v>
      </c>
      <c r="N1542">
        <v>11417</v>
      </c>
      <c r="O1542">
        <v>12742</v>
      </c>
      <c r="P1542">
        <v>6023</v>
      </c>
      <c r="Q1542" t="s">
        <v>46</v>
      </c>
      <c r="R1542" t="s">
        <v>50</v>
      </c>
      <c r="S1542" t="s">
        <v>54</v>
      </c>
      <c r="T1542">
        <v>5</v>
      </c>
      <c r="U1542" t="str">
        <f t="shared" si="48"/>
        <v>Profit</v>
      </c>
    </row>
    <row r="1543" spans="1:21" x14ac:dyDescent="0.35">
      <c r="A1543" s="4">
        <f t="shared" si="47"/>
        <v>45786</v>
      </c>
      <c r="B1543" t="s">
        <v>20</v>
      </c>
      <c r="C1543" t="s">
        <v>25</v>
      </c>
      <c r="D1543" t="s">
        <v>29</v>
      </c>
      <c r="E1543" t="s">
        <v>34</v>
      </c>
      <c r="F1543" t="s">
        <v>40</v>
      </c>
      <c r="G1543">
        <v>58957</v>
      </c>
      <c r="H1543" t="s">
        <v>41</v>
      </c>
      <c r="I1543" t="s">
        <v>44</v>
      </c>
      <c r="J1543">
        <v>270020</v>
      </c>
      <c r="K1543">
        <v>6</v>
      </c>
      <c r="L1543">
        <v>1448</v>
      </c>
      <c r="M1543">
        <v>5</v>
      </c>
      <c r="N1543">
        <v>22022</v>
      </c>
      <c r="O1543">
        <v>4542</v>
      </c>
      <c r="P1543">
        <v>10638</v>
      </c>
      <c r="Q1543" t="s">
        <v>47</v>
      </c>
      <c r="R1543" t="s">
        <v>50</v>
      </c>
      <c r="S1543" t="s">
        <v>56</v>
      </c>
      <c r="T1543">
        <v>2</v>
      </c>
      <c r="U1543" t="str">
        <f t="shared" si="48"/>
        <v>Profit</v>
      </c>
    </row>
    <row r="1544" spans="1:21" x14ac:dyDescent="0.35">
      <c r="A1544" s="4">
        <f t="shared" si="47"/>
        <v>45786</v>
      </c>
      <c r="B1544" t="s">
        <v>21</v>
      </c>
      <c r="C1544" t="s">
        <v>26</v>
      </c>
      <c r="D1544" t="s">
        <v>28</v>
      </c>
      <c r="E1544" t="s">
        <v>35</v>
      </c>
      <c r="F1544" t="s">
        <v>40</v>
      </c>
      <c r="G1544">
        <v>28281</v>
      </c>
      <c r="H1544" t="s">
        <v>41</v>
      </c>
      <c r="I1544" t="s">
        <v>45</v>
      </c>
      <c r="J1544">
        <v>828690</v>
      </c>
      <c r="K1544">
        <v>8</v>
      </c>
      <c r="L1544">
        <v>4610</v>
      </c>
      <c r="M1544">
        <v>0</v>
      </c>
      <c r="N1544">
        <v>5792</v>
      </c>
      <c r="O1544">
        <v>2373</v>
      </c>
      <c r="P1544">
        <v>8323</v>
      </c>
      <c r="Q1544" t="s">
        <v>47</v>
      </c>
      <c r="R1544" t="s">
        <v>50</v>
      </c>
      <c r="S1544" t="s">
        <v>53</v>
      </c>
      <c r="T1544">
        <v>1</v>
      </c>
      <c r="U1544" t="str">
        <f t="shared" si="48"/>
        <v>Profit</v>
      </c>
    </row>
    <row r="1545" spans="1:21" x14ac:dyDescent="0.35">
      <c r="A1545" s="4">
        <f t="shared" si="47"/>
        <v>45786</v>
      </c>
      <c r="B1545" t="s">
        <v>22</v>
      </c>
      <c r="C1545" t="s">
        <v>27</v>
      </c>
      <c r="D1545" t="s">
        <v>30</v>
      </c>
      <c r="E1545" t="s">
        <v>34</v>
      </c>
      <c r="F1545" t="s">
        <v>40</v>
      </c>
      <c r="G1545">
        <v>87264</v>
      </c>
      <c r="H1545" t="s">
        <v>42</v>
      </c>
      <c r="I1545" t="s">
        <v>44</v>
      </c>
      <c r="J1545">
        <v>735993</v>
      </c>
      <c r="K1545">
        <v>9</v>
      </c>
      <c r="L1545">
        <v>3522</v>
      </c>
      <c r="M1545">
        <v>15</v>
      </c>
      <c r="N1545">
        <v>19224</v>
      </c>
      <c r="O1545">
        <v>5839</v>
      </c>
      <c r="P1545">
        <v>17171</v>
      </c>
      <c r="Q1545" t="s">
        <v>47</v>
      </c>
      <c r="R1545" t="s">
        <v>52</v>
      </c>
      <c r="S1545" t="s">
        <v>55</v>
      </c>
      <c r="T1545">
        <v>3</v>
      </c>
      <c r="U1545" t="str">
        <f t="shared" si="48"/>
        <v>Profit</v>
      </c>
    </row>
    <row r="1546" spans="1:21" x14ac:dyDescent="0.35">
      <c r="A1546" s="4">
        <f t="shared" si="47"/>
        <v>45786</v>
      </c>
      <c r="B1546" t="s">
        <v>21</v>
      </c>
      <c r="C1546" t="s">
        <v>25</v>
      </c>
      <c r="D1546" t="s">
        <v>31</v>
      </c>
      <c r="E1546" t="s">
        <v>34</v>
      </c>
      <c r="F1546" t="s">
        <v>38</v>
      </c>
      <c r="G1546">
        <v>61331</v>
      </c>
      <c r="H1546" t="s">
        <v>41</v>
      </c>
      <c r="I1546" t="s">
        <v>45</v>
      </c>
      <c r="J1546">
        <v>215431</v>
      </c>
      <c r="K1546">
        <v>5</v>
      </c>
      <c r="L1546">
        <v>806</v>
      </c>
      <c r="M1546">
        <v>20</v>
      </c>
      <c r="N1546">
        <v>44337</v>
      </c>
      <c r="O1546">
        <v>21563</v>
      </c>
      <c r="P1546">
        <v>6340</v>
      </c>
      <c r="Q1546" t="s">
        <v>48</v>
      </c>
      <c r="R1546" t="s">
        <v>50</v>
      </c>
      <c r="S1546" t="s">
        <v>53</v>
      </c>
      <c r="T1546">
        <v>1</v>
      </c>
      <c r="U1546" t="str">
        <f t="shared" si="48"/>
        <v>Profit</v>
      </c>
    </row>
    <row r="1547" spans="1:21" x14ac:dyDescent="0.35">
      <c r="A1547" s="4">
        <f t="shared" si="47"/>
        <v>45786</v>
      </c>
      <c r="B1547" t="s">
        <v>21</v>
      </c>
      <c r="C1547" t="s">
        <v>26</v>
      </c>
      <c r="D1547" t="s">
        <v>30</v>
      </c>
      <c r="E1547" t="s">
        <v>35</v>
      </c>
      <c r="F1547" t="s">
        <v>37</v>
      </c>
      <c r="G1547">
        <v>55680</v>
      </c>
      <c r="H1547" t="s">
        <v>42</v>
      </c>
      <c r="I1547" t="s">
        <v>44</v>
      </c>
      <c r="J1547">
        <v>892594</v>
      </c>
      <c r="K1547">
        <v>3</v>
      </c>
      <c r="L1547">
        <v>1204</v>
      </c>
      <c r="M1547">
        <v>10</v>
      </c>
      <c r="N1547">
        <v>32451</v>
      </c>
      <c r="O1547">
        <v>28224</v>
      </c>
      <c r="P1547">
        <v>-1911</v>
      </c>
      <c r="Q1547" t="s">
        <v>47</v>
      </c>
      <c r="R1547" t="s">
        <v>52</v>
      </c>
      <c r="S1547" t="s">
        <v>53</v>
      </c>
      <c r="T1547">
        <v>1</v>
      </c>
      <c r="U1547" t="str">
        <f t="shared" si="48"/>
        <v>Loss</v>
      </c>
    </row>
    <row r="1548" spans="1:21" x14ac:dyDescent="0.35">
      <c r="A1548" s="4">
        <f t="shared" si="47"/>
        <v>45786</v>
      </c>
      <c r="B1548" t="s">
        <v>21</v>
      </c>
      <c r="C1548" t="s">
        <v>25</v>
      </c>
      <c r="D1548" t="s">
        <v>31</v>
      </c>
      <c r="E1548" t="s">
        <v>34</v>
      </c>
      <c r="F1548" t="s">
        <v>37</v>
      </c>
      <c r="G1548">
        <v>48723</v>
      </c>
      <c r="H1548" t="s">
        <v>42</v>
      </c>
      <c r="I1548" t="s">
        <v>43</v>
      </c>
      <c r="J1548">
        <v>476371</v>
      </c>
      <c r="K1548">
        <v>4</v>
      </c>
      <c r="L1548">
        <v>4992</v>
      </c>
      <c r="M1548">
        <v>10</v>
      </c>
      <c r="N1548">
        <v>2234</v>
      </c>
      <c r="O1548">
        <v>12490</v>
      </c>
      <c r="P1548">
        <v>15025</v>
      </c>
      <c r="Q1548" t="s">
        <v>46</v>
      </c>
      <c r="R1548" t="s">
        <v>51</v>
      </c>
      <c r="S1548" t="s">
        <v>55</v>
      </c>
      <c r="T1548">
        <v>1</v>
      </c>
      <c r="U1548" t="str">
        <f t="shared" si="48"/>
        <v>Profit</v>
      </c>
    </row>
    <row r="1549" spans="1:21" x14ac:dyDescent="0.35">
      <c r="A1549" s="4">
        <f t="shared" si="47"/>
        <v>45786</v>
      </c>
      <c r="B1549" t="s">
        <v>20</v>
      </c>
      <c r="C1549" t="s">
        <v>25</v>
      </c>
      <c r="D1549" t="s">
        <v>29</v>
      </c>
      <c r="E1549" t="s">
        <v>34</v>
      </c>
      <c r="F1549" t="s">
        <v>39</v>
      </c>
      <c r="G1549">
        <v>20162</v>
      </c>
      <c r="H1549" t="s">
        <v>42</v>
      </c>
      <c r="I1549" t="s">
        <v>43</v>
      </c>
      <c r="J1549">
        <v>182293</v>
      </c>
      <c r="K1549">
        <v>8</v>
      </c>
      <c r="L1549">
        <v>1177</v>
      </c>
      <c r="M1549">
        <v>5</v>
      </c>
      <c r="N1549">
        <v>17317</v>
      </c>
      <c r="O1549">
        <v>17836</v>
      </c>
      <c r="P1549">
        <v>-4827</v>
      </c>
      <c r="Q1549" t="s">
        <v>48</v>
      </c>
      <c r="R1549" t="s">
        <v>52</v>
      </c>
      <c r="S1549" t="s">
        <v>54</v>
      </c>
      <c r="T1549">
        <v>2</v>
      </c>
      <c r="U1549" t="str">
        <f t="shared" si="48"/>
        <v>Loss</v>
      </c>
    </row>
    <row r="1550" spans="1:21" x14ac:dyDescent="0.35">
      <c r="A1550" s="4">
        <f t="shared" si="47"/>
        <v>45787</v>
      </c>
      <c r="B1550" t="s">
        <v>22</v>
      </c>
      <c r="C1550" t="s">
        <v>26</v>
      </c>
      <c r="D1550" t="s">
        <v>33</v>
      </c>
      <c r="E1550" t="s">
        <v>35</v>
      </c>
      <c r="F1550" t="s">
        <v>39</v>
      </c>
      <c r="G1550">
        <v>61095</v>
      </c>
      <c r="H1550" t="s">
        <v>42</v>
      </c>
      <c r="I1550" t="s">
        <v>43</v>
      </c>
      <c r="J1550">
        <v>761265</v>
      </c>
      <c r="K1550">
        <v>3</v>
      </c>
      <c r="L1550">
        <v>3412</v>
      </c>
      <c r="M1550">
        <v>10</v>
      </c>
      <c r="N1550">
        <v>24463</v>
      </c>
      <c r="O1550">
        <v>25898</v>
      </c>
      <c r="P1550">
        <v>4616</v>
      </c>
      <c r="Q1550" t="s">
        <v>48</v>
      </c>
      <c r="R1550" t="s">
        <v>50</v>
      </c>
      <c r="S1550" t="s">
        <v>53</v>
      </c>
      <c r="T1550">
        <v>2</v>
      </c>
      <c r="U1550" t="str">
        <f t="shared" si="48"/>
        <v>Profit</v>
      </c>
    </row>
    <row r="1551" spans="1:21" x14ac:dyDescent="0.35">
      <c r="A1551" s="4">
        <f t="shared" ref="A1551:A1614" si="49">A1539+1</f>
        <v>45787</v>
      </c>
      <c r="B1551" t="s">
        <v>21</v>
      </c>
      <c r="C1551" t="s">
        <v>26</v>
      </c>
      <c r="D1551" t="s">
        <v>32</v>
      </c>
      <c r="E1551" t="s">
        <v>34</v>
      </c>
      <c r="F1551" t="s">
        <v>39</v>
      </c>
      <c r="G1551">
        <v>21338</v>
      </c>
      <c r="H1551" t="s">
        <v>41</v>
      </c>
      <c r="I1551" t="s">
        <v>45</v>
      </c>
      <c r="J1551">
        <v>587517</v>
      </c>
      <c r="K1551">
        <v>2</v>
      </c>
      <c r="L1551">
        <v>4493</v>
      </c>
      <c r="M1551">
        <v>15</v>
      </c>
      <c r="N1551">
        <v>5138</v>
      </c>
      <c r="O1551">
        <v>21398</v>
      </c>
      <c r="P1551">
        <v>2254</v>
      </c>
      <c r="Q1551" t="s">
        <v>49</v>
      </c>
      <c r="R1551" t="s">
        <v>52</v>
      </c>
      <c r="S1551" t="s">
        <v>56</v>
      </c>
      <c r="T1551">
        <v>1</v>
      </c>
      <c r="U1551" t="str">
        <f t="shared" si="48"/>
        <v>Profit</v>
      </c>
    </row>
    <row r="1552" spans="1:21" x14ac:dyDescent="0.35">
      <c r="A1552" s="4">
        <f t="shared" si="49"/>
        <v>45787</v>
      </c>
      <c r="B1552" t="s">
        <v>22</v>
      </c>
      <c r="C1552" t="s">
        <v>26</v>
      </c>
      <c r="D1552" t="s">
        <v>30</v>
      </c>
      <c r="E1552" t="s">
        <v>36</v>
      </c>
      <c r="F1552" t="s">
        <v>37</v>
      </c>
      <c r="G1552">
        <v>97832</v>
      </c>
      <c r="H1552" t="s">
        <v>41</v>
      </c>
      <c r="I1552" t="s">
        <v>44</v>
      </c>
      <c r="J1552">
        <v>480959</v>
      </c>
      <c r="K1552">
        <v>7</v>
      </c>
      <c r="L1552">
        <v>710</v>
      </c>
      <c r="M1552">
        <v>10</v>
      </c>
      <c r="N1552">
        <v>19192</v>
      </c>
      <c r="O1552">
        <v>7049</v>
      </c>
      <c r="P1552">
        <v>15287</v>
      </c>
      <c r="Q1552" t="s">
        <v>46</v>
      </c>
      <c r="R1552" t="s">
        <v>52</v>
      </c>
      <c r="S1552" t="s">
        <v>53</v>
      </c>
      <c r="T1552">
        <v>3</v>
      </c>
      <c r="U1552" t="str">
        <f t="shared" si="48"/>
        <v>Profit</v>
      </c>
    </row>
    <row r="1553" spans="1:21" x14ac:dyDescent="0.35">
      <c r="A1553" s="4">
        <f t="shared" si="49"/>
        <v>45787</v>
      </c>
      <c r="B1553" t="s">
        <v>22</v>
      </c>
      <c r="C1553" t="s">
        <v>27</v>
      </c>
      <c r="D1553" t="s">
        <v>30</v>
      </c>
      <c r="E1553" t="s">
        <v>34</v>
      </c>
      <c r="F1553" t="s">
        <v>38</v>
      </c>
      <c r="G1553">
        <v>21675</v>
      </c>
      <c r="H1553" t="s">
        <v>42</v>
      </c>
      <c r="I1553" t="s">
        <v>43</v>
      </c>
      <c r="J1553">
        <v>750902</v>
      </c>
      <c r="K1553">
        <v>4</v>
      </c>
      <c r="L1553">
        <v>4994</v>
      </c>
      <c r="M1553">
        <v>0</v>
      </c>
      <c r="N1553">
        <v>7159</v>
      </c>
      <c r="O1553">
        <v>16883</v>
      </c>
      <c r="P1553">
        <v>2510</v>
      </c>
      <c r="Q1553" t="s">
        <v>47</v>
      </c>
      <c r="R1553" t="s">
        <v>52</v>
      </c>
      <c r="S1553" t="s">
        <v>54</v>
      </c>
      <c r="T1553">
        <v>3</v>
      </c>
      <c r="U1553" t="str">
        <f t="shared" si="48"/>
        <v>Profit</v>
      </c>
    </row>
    <row r="1554" spans="1:21" x14ac:dyDescent="0.35">
      <c r="A1554" s="4">
        <f t="shared" si="49"/>
        <v>45787</v>
      </c>
      <c r="B1554" t="s">
        <v>20</v>
      </c>
      <c r="C1554" t="s">
        <v>25</v>
      </c>
      <c r="D1554" t="s">
        <v>32</v>
      </c>
      <c r="E1554" t="s">
        <v>34</v>
      </c>
      <c r="F1554" t="s">
        <v>40</v>
      </c>
      <c r="G1554">
        <v>99606</v>
      </c>
      <c r="H1554" t="s">
        <v>41</v>
      </c>
      <c r="I1554" t="s">
        <v>45</v>
      </c>
      <c r="J1554">
        <v>210580</v>
      </c>
      <c r="K1554">
        <v>8</v>
      </c>
      <c r="L1554">
        <v>1896</v>
      </c>
      <c r="M1554">
        <v>5</v>
      </c>
      <c r="N1554">
        <v>30662</v>
      </c>
      <c r="O1554">
        <v>23042</v>
      </c>
      <c r="P1554">
        <v>11832</v>
      </c>
      <c r="Q1554" t="s">
        <v>46</v>
      </c>
      <c r="R1554" t="s">
        <v>52</v>
      </c>
      <c r="S1554" t="s">
        <v>56</v>
      </c>
      <c r="T1554">
        <v>3</v>
      </c>
      <c r="U1554" t="str">
        <f t="shared" si="48"/>
        <v>Profit</v>
      </c>
    </row>
    <row r="1555" spans="1:21" x14ac:dyDescent="0.35">
      <c r="A1555" s="4">
        <f t="shared" si="49"/>
        <v>45787</v>
      </c>
      <c r="B1555" t="s">
        <v>21</v>
      </c>
      <c r="C1555" t="s">
        <v>26</v>
      </c>
      <c r="D1555" t="s">
        <v>30</v>
      </c>
      <c r="E1555" t="s">
        <v>34</v>
      </c>
      <c r="F1555" t="s">
        <v>37</v>
      </c>
      <c r="G1555">
        <v>30080</v>
      </c>
      <c r="H1555" t="s">
        <v>42</v>
      </c>
      <c r="I1555" t="s">
        <v>44</v>
      </c>
      <c r="J1555">
        <v>419627</v>
      </c>
      <c r="K1555">
        <v>1</v>
      </c>
      <c r="L1555">
        <v>3960</v>
      </c>
      <c r="M1555">
        <v>10</v>
      </c>
      <c r="N1555">
        <v>40452</v>
      </c>
      <c r="O1555">
        <v>11180</v>
      </c>
      <c r="P1555">
        <v>9389</v>
      </c>
      <c r="Q1555" t="s">
        <v>46</v>
      </c>
      <c r="R1555" t="s">
        <v>52</v>
      </c>
      <c r="S1555" t="s">
        <v>54</v>
      </c>
      <c r="T1555">
        <v>2</v>
      </c>
      <c r="U1555" t="str">
        <f t="shared" si="48"/>
        <v>Profit</v>
      </c>
    </row>
    <row r="1556" spans="1:21" x14ac:dyDescent="0.35">
      <c r="A1556" s="4">
        <f t="shared" si="49"/>
        <v>45787</v>
      </c>
      <c r="B1556" t="s">
        <v>21</v>
      </c>
      <c r="C1556" t="s">
        <v>24</v>
      </c>
      <c r="D1556" t="s">
        <v>30</v>
      </c>
      <c r="E1556" t="s">
        <v>35</v>
      </c>
      <c r="F1556" t="s">
        <v>38</v>
      </c>
      <c r="G1556">
        <v>23936</v>
      </c>
      <c r="H1556" t="s">
        <v>41</v>
      </c>
      <c r="I1556" t="s">
        <v>43</v>
      </c>
      <c r="J1556">
        <v>662745</v>
      </c>
      <c r="K1556">
        <v>8</v>
      </c>
      <c r="L1556">
        <v>4853</v>
      </c>
      <c r="M1556">
        <v>20</v>
      </c>
      <c r="N1556">
        <v>44020</v>
      </c>
      <c r="O1556">
        <v>26704</v>
      </c>
      <c r="P1556">
        <v>835</v>
      </c>
      <c r="Q1556" t="s">
        <v>48</v>
      </c>
      <c r="R1556" t="s">
        <v>52</v>
      </c>
      <c r="S1556" t="s">
        <v>56</v>
      </c>
      <c r="T1556">
        <v>5</v>
      </c>
      <c r="U1556" t="str">
        <f t="shared" si="48"/>
        <v>Profit</v>
      </c>
    </row>
    <row r="1557" spans="1:21" x14ac:dyDescent="0.35">
      <c r="A1557" s="4">
        <f t="shared" si="49"/>
        <v>45787</v>
      </c>
      <c r="B1557" t="s">
        <v>22</v>
      </c>
      <c r="C1557" t="s">
        <v>25</v>
      </c>
      <c r="D1557" t="s">
        <v>31</v>
      </c>
      <c r="E1557" t="s">
        <v>36</v>
      </c>
      <c r="F1557" t="s">
        <v>38</v>
      </c>
      <c r="G1557">
        <v>20019</v>
      </c>
      <c r="H1557" t="s">
        <v>41</v>
      </c>
      <c r="I1557" t="s">
        <v>43</v>
      </c>
      <c r="J1557">
        <v>709228</v>
      </c>
      <c r="K1557">
        <v>5</v>
      </c>
      <c r="L1557">
        <v>2662</v>
      </c>
      <c r="M1557">
        <v>5</v>
      </c>
      <c r="N1557">
        <v>2066</v>
      </c>
      <c r="O1557">
        <v>26685</v>
      </c>
      <c r="P1557">
        <v>12165</v>
      </c>
      <c r="Q1557" t="s">
        <v>47</v>
      </c>
      <c r="R1557" t="s">
        <v>52</v>
      </c>
      <c r="S1557" t="s">
        <v>54</v>
      </c>
      <c r="T1557">
        <v>3</v>
      </c>
      <c r="U1557" t="str">
        <f t="shared" si="48"/>
        <v>Profit</v>
      </c>
    </row>
    <row r="1558" spans="1:21" x14ac:dyDescent="0.35">
      <c r="A1558" s="4">
        <f t="shared" si="49"/>
        <v>45787</v>
      </c>
      <c r="B1558" t="s">
        <v>23</v>
      </c>
      <c r="C1558" t="s">
        <v>24</v>
      </c>
      <c r="D1558" t="s">
        <v>31</v>
      </c>
      <c r="E1558" t="s">
        <v>36</v>
      </c>
      <c r="F1558" t="s">
        <v>37</v>
      </c>
      <c r="G1558">
        <v>77282</v>
      </c>
      <c r="H1558" t="s">
        <v>41</v>
      </c>
      <c r="I1558" t="s">
        <v>45</v>
      </c>
      <c r="J1558">
        <v>508724</v>
      </c>
      <c r="K1558">
        <v>2</v>
      </c>
      <c r="L1558">
        <v>4929</v>
      </c>
      <c r="M1558">
        <v>15</v>
      </c>
      <c r="N1558">
        <v>8546</v>
      </c>
      <c r="O1558">
        <v>19934</v>
      </c>
      <c r="P1558">
        <v>14952</v>
      </c>
      <c r="Q1558" t="s">
        <v>47</v>
      </c>
      <c r="R1558" t="s">
        <v>52</v>
      </c>
      <c r="S1558" t="s">
        <v>53</v>
      </c>
      <c r="T1558">
        <v>5</v>
      </c>
      <c r="U1558" t="str">
        <f t="shared" si="48"/>
        <v>Profit</v>
      </c>
    </row>
    <row r="1559" spans="1:21" x14ac:dyDescent="0.35">
      <c r="A1559" s="4">
        <f t="shared" si="49"/>
        <v>45787</v>
      </c>
      <c r="B1559" t="s">
        <v>20</v>
      </c>
      <c r="C1559" t="s">
        <v>27</v>
      </c>
      <c r="D1559" t="s">
        <v>32</v>
      </c>
      <c r="E1559" t="s">
        <v>34</v>
      </c>
      <c r="F1559" t="s">
        <v>40</v>
      </c>
      <c r="G1559">
        <v>59681</v>
      </c>
      <c r="H1559" t="s">
        <v>41</v>
      </c>
      <c r="I1559" t="s">
        <v>44</v>
      </c>
      <c r="J1559">
        <v>643964</v>
      </c>
      <c r="K1559">
        <v>1</v>
      </c>
      <c r="L1559">
        <v>4944</v>
      </c>
      <c r="M1559">
        <v>0</v>
      </c>
      <c r="N1559">
        <v>15985</v>
      </c>
      <c r="O1559">
        <v>9697</v>
      </c>
      <c r="P1559">
        <v>19747</v>
      </c>
      <c r="Q1559" t="s">
        <v>47</v>
      </c>
      <c r="R1559" t="s">
        <v>51</v>
      </c>
      <c r="S1559" t="s">
        <v>54</v>
      </c>
      <c r="T1559">
        <v>1</v>
      </c>
      <c r="U1559" t="str">
        <f t="shared" si="48"/>
        <v>Profit</v>
      </c>
    </row>
    <row r="1560" spans="1:21" x14ac:dyDescent="0.35">
      <c r="A1560" s="4">
        <f t="shared" si="49"/>
        <v>45787</v>
      </c>
      <c r="B1560" t="s">
        <v>20</v>
      </c>
      <c r="C1560" t="s">
        <v>26</v>
      </c>
      <c r="D1560" t="s">
        <v>33</v>
      </c>
      <c r="E1560" t="s">
        <v>35</v>
      </c>
      <c r="F1560" t="s">
        <v>38</v>
      </c>
      <c r="G1560">
        <v>98304</v>
      </c>
      <c r="H1560" t="s">
        <v>41</v>
      </c>
      <c r="I1560" t="s">
        <v>45</v>
      </c>
      <c r="J1560">
        <v>450940</v>
      </c>
      <c r="K1560">
        <v>6</v>
      </c>
      <c r="L1560">
        <v>2780</v>
      </c>
      <c r="M1560">
        <v>10</v>
      </c>
      <c r="N1560">
        <v>10187</v>
      </c>
      <c r="O1560">
        <v>8028</v>
      </c>
      <c r="P1560">
        <v>6961</v>
      </c>
      <c r="Q1560" t="s">
        <v>49</v>
      </c>
      <c r="R1560" t="s">
        <v>51</v>
      </c>
      <c r="S1560" t="s">
        <v>55</v>
      </c>
      <c r="T1560">
        <v>3</v>
      </c>
      <c r="U1560" t="str">
        <f t="shared" si="48"/>
        <v>Profit</v>
      </c>
    </row>
    <row r="1561" spans="1:21" x14ac:dyDescent="0.35">
      <c r="A1561" s="4">
        <f t="shared" si="49"/>
        <v>45787</v>
      </c>
      <c r="B1561" t="s">
        <v>20</v>
      </c>
      <c r="C1561" t="s">
        <v>24</v>
      </c>
      <c r="D1561" t="s">
        <v>29</v>
      </c>
      <c r="E1561" t="s">
        <v>35</v>
      </c>
      <c r="F1561" t="s">
        <v>37</v>
      </c>
      <c r="G1561">
        <v>83861</v>
      </c>
      <c r="H1561" t="s">
        <v>41</v>
      </c>
      <c r="I1561" t="s">
        <v>43</v>
      </c>
      <c r="J1561">
        <v>696721</v>
      </c>
      <c r="K1561">
        <v>9</v>
      </c>
      <c r="L1561">
        <v>3648</v>
      </c>
      <c r="M1561">
        <v>0</v>
      </c>
      <c r="N1561">
        <v>24337</v>
      </c>
      <c r="O1561">
        <v>26755</v>
      </c>
      <c r="P1561">
        <v>13667</v>
      </c>
      <c r="Q1561" t="s">
        <v>46</v>
      </c>
      <c r="R1561" t="s">
        <v>50</v>
      </c>
      <c r="S1561" t="s">
        <v>53</v>
      </c>
      <c r="T1561">
        <v>1</v>
      </c>
      <c r="U1561" t="str">
        <f t="shared" si="48"/>
        <v>Profit</v>
      </c>
    </row>
    <row r="1562" spans="1:21" x14ac:dyDescent="0.35">
      <c r="A1562" s="4">
        <f t="shared" si="49"/>
        <v>45788</v>
      </c>
      <c r="B1562" t="s">
        <v>20</v>
      </c>
      <c r="C1562" t="s">
        <v>27</v>
      </c>
      <c r="D1562" t="s">
        <v>29</v>
      </c>
      <c r="E1562" t="s">
        <v>36</v>
      </c>
      <c r="F1562" t="s">
        <v>40</v>
      </c>
      <c r="G1562">
        <v>14486</v>
      </c>
      <c r="H1562" t="s">
        <v>42</v>
      </c>
      <c r="I1562" t="s">
        <v>45</v>
      </c>
      <c r="J1562">
        <v>482170</v>
      </c>
      <c r="K1562">
        <v>9</v>
      </c>
      <c r="L1562">
        <v>4580</v>
      </c>
      <c r="M1562">
        <v>15</v>
      </c>
      <c r="N1562">
        <v>14169</v>
      </c>
      <c r="O1562">
        <v>1495</v>
      </c>
      <c r="P1562">
        <v>11816</v>
      </c>
      <c r="Q1562" t="s">
        <v>48</v>
      </c>
      <c r="R1562" t="s">
        <v>50</v>
      </c>
      <c r="S1562" t="s">
        <v>54</v>
      </c>
      <c r="T1562">
        <v>1</v>
      </c>
      <c r="U1562" t="str">
        <f t="shared" si="48"/>
        <v>Profit</v>
      </c>
    </row>
    <row r="1563" spans="1:21" x14ac:dyDescent="0.35">
      <c r="A1563" s="4">
        <f t="shared" si="49"/>
        <v>45788</v>
      </c>
      <c r="B1563" t="s">
        <v>21</v>
      </c>
      <c r="C1563" t="s">
        <v>26</v>
      </c>
      <c r="D1563" t="s">
        <v>30</v>
      </c>
      <c r="E1563" t="s">
        <v>35</v>
      </c>
      <c r="F1563" t="s">
        <v>39</v>
      </c>
      <c r="G1563">
        <v>92021</v>
      </c>
      <c r="H1563" t="s">
        <v>41</v>
      </c>
      <c r="I1563" t="s">
        <v>45</v>
      </c>
      <c r="J1563">
        <v>494780</v>
      </c>
      <c r="K1563">
        <v>9</v>
      </c>
      <c r="L1563">
        <v>1327</v>
      </c>
      <c r="M1563">
        <v>10</v>
      </c>
      <c r="N1563">
        <v>48131</v>
      </c>
      <c r="O1563">
        <v>6036</v>
      </c>
      <c r="P1563">
        <v>16519</v>
      </c>
      <c r="Q1563" t="s">
        <v>48</v>
      </c>
      <c r="R1563" t="s">
        <v>50</v>
      </c>
      <c r="S1563" t="s">
        <v>53</v>
      </c>
      <c r="T1563">
        <v>4</v>
      </c>
      <c r="U1563" t="str">
        <f t="shared" si="48"/>
        <v>Profit</v>
      </c>
    </row>
    <row r="1564" spans="1:21" x14ac:dyDescent="0.35">
      <c r="A1564" s="4">
        <f t="shared" si="49"/>
        <v>45788</v>
      </c>
      <c r="B1564" t="s">
        <v>21</v>
      </c>
      <c r="C1564" t="s">
        <v>24</v>
      </c>
      <c r="D1564" t="s">
        <v>33</v>
      </c>
      <c r="E1564" t="s">
        <v>34</v>
      </c>
      <c r="F1564" t="s">
        <v>38</v>
      </c>
      <c r="G1564">
        <v>89864</v>
      </c>
      <c r="H1564" t="s">
        <v>41</v>
      </c>
      <c r="I1564" t="s">
        <v>43</v>
      </c>
      <c r="J1564">
        <v>607854</v>
      </c>
      <c r="K1564">
        <v>4</v>
      </c>
      <c r="L1564">
        <v>3155</v>
      </c>
      <c r="M1564">
        <v>5</v>
      </c>
      <c r="N1564">
        <v>12665</v>
      </c>
      <c r="O1564">
        <v>24521</v>
      </c>
      <c r="P1564">
        <v>-55</v>
      </c>
      <c r="Q1564" t="s">
        <v>48</v>
      </c>
      <c r="R1564" t="s">
        <v>50</v>
      </c>
      <c r="S1564" t="s">
        <v>54</v>
      </c>
      <c r="T1564">
        <v>1</v>
      </c>
      <c r="U1564" t="str">
        <f t="shared" si="48"/>
        <v>Loss</v>
      </c>
    </row>
    <row r="1565" spans="1:21" x14ac:dyDescent="0.35">
      <c r="A1565" s="4">
        <f t="shared" si="49"/>
        <v>45788</v>
      </c>
      <c r="B1565" t="s">
        <v>23</v>
      </c>
      <c r="C1565" t="s">
        <v>24</v>
      </c>
      <c r="D1565" t="s">
        <v>32</v>
      </c>
      <c r="E1565" t="s">
        <v>34</v>
      </c>
      <c r="F1565" t="s">
        <v>38</v>
      </c>
      <c r="G1565">
        <v>29112</v>
      </c>
      <c r="H1565" t="s">
        <v>41</v>
      </c>
      <c r="I1565" t="s">
        <v>43</v>
      </c>
      <c r="J1565">
        <v>769230</v>
      </c>
      <c r="K1565">
        <v>6</v>
      </c>
      <c r="L1565">
        <v>2645</v>
      </c>
      <c r="M1565">
        <v>5</v>
      </c>
      <c r="N1565">
        <v>6304</v>
      </c>
      <c r="O1565">
        <v>1385</v>
      </c>
      <c r="P1565">
        <v>17089</v>
      </c>
      <c r="Q1565" t="s">
        <v>47</v>
      </c>
      <c r="R1565" t="s">
        <v>50</v>
      </c>
      <c r="S1565" t="s">
        <v>54</v>
      </c>
      <c r="T1565">
        <v>1</v>
      </c>
      <c r="U1565" t="str">
        <f t="shared" si="48"/>
        <v>Profit</v>
      </c>
    </row>
    <row r="1566" spans="1:21" x14ac:dyDescent="0.35">
      <c r="A1566" s="4">
        <f t="shared" si="49"/>
        <v>45788</v>
      </c>
      <c r="B1566" t="s">
        <v>20</v>
      </c>
      <c r="C1566" t="s">
        <v>27</v>
      </c>
      <c r="D1566" t="s">
        <v>32</v>
      </c>
      <c r="E1566" t="s">
        <v>35</v>
      </c>
      <c r="F1566" t="s">
        <v>37</v>
      </c>
      <c r="G1566">
        <v>61697</v>
      </c>
      <c r="H1566" t="s">
        <v>42</v>
      </c>
      <c r="I1566" t="s">
        <v>44</v>
      </c>
      <c r="J1566">
        <v>376363</v>
      </c>
      <c r="K1566">
        <v>6</v>
      </c>
      <c r="L1566">
        <v>4201</v>
      </c>
      <c r="M1566">
        <v>20</v>
      </c>
      <c r="N1566">
        <v>36778</v>
      </c>
      <c r="O1566">
        <v>12726</v>
      </c>
      <c r="P1566">
        <v>-3141</v>
      </c>
      <c r="Q1566" t="s">
        <v>47</v>
      </c>
      <c r="R1566" t="s">
        <v>50</v>
      </c>
      <c r="S1566" t="s">
        <v>53</v>
      </c>
      <c r="T1566">
        <v>2</v>
      </c>
      <c r="U1566" t="str">
        <f t="shared" si="48"/>
        <v>Loss</v>
      </c>
    </row>
    <row r="1567" spans="1:21" x14ac:dyDescent="0.35">
      <c r="A1567" s="4">
        <f t="shared" si="49"/>
        <v>45788</v>
      </c>
      <c r="B1567" t="s">
        <v>20</v>
      </c>
      <c r="C1567" t="s">
        <v>26</v>
      </c>
      <c r="D1567" t="s">
        <v>31</v>
      </c>
      <c r="E1567" t="s">
        <v>34</v>
      </c>
      <c r="F1567" t="s">
        <v>37</v>
      </c>
      <c r="G1567">
        <v>65998</v>
      </c>
      <c r="H1567" t="s">
        <v>41</v>
      </c>
      <c r="I1567" t="s">
        <v>44</v>
      </c>
      <c r="J1567">
        <v>313049</v>
      </c>
      <c r="K1567">
        <v>5</v>
      </c>
      <c r="L1567">
        <v>999</v>
      </c>
      <c r="M1567">
        <v>15</v>
      </c>
      <c r="N1567">
        <v>18000</v>
      </c>
      <c r="O1567">
        <v>4614</v>
      </c>
      <c r="P1567">
        <v>-1081</v>
      </c>
      <c r="Q1567" t="s">
        <v>48</v>
      </c>
      <c r="R1567" t="s">
        <v>51</v>
      </c>
      <c r="S1567" t="s">
        <v>56</v>
      </c>
      <c r="T1567">
        <v>1</v>
      </c>
      <c r="U1567" t="str">
        <f t="shared" si="48"/>
        <v>Loss</v>
      </c>
    </row>
    <row r="1568" spans="1:21" x14ac:dyDescent="0.35">
      <c r="A1568" s="4">
        <f t="shared" si="49"/>
        <v>45788</v>
      </c>
      <c r="B1568" t="s">
        <v>22</v>
      </c>
      <c r="C1568" t="s">
        <v>26</v>
      </c>
      <c r="D1568" t="s">
        <v>30</v>
      </c>
      <c r="E1568" t="s">
        <v>36</v>
      </c>
      <c r="F1568" t="s">
        <v>40</v>
      </c>
      <c r="G1568">
        <v>36576</v>
      </c>
      <c r="H1568" t="s">
        <v>41</v>
      </c>
      <c r="I1568" t="s">
        <v>43</v>
      </c>
      <c r="J1568">
        <v>513096</v>
      </c>
      <c r="K1568">
        <v>2</v>
      </c>
      <c r="L1568">
        <v>3178</v>
      </c>
      <c r="M1568">
        <v>10</v>
      </c>
      <c r="N1568">
        <v>36656</v>
      </c>
      <c r="O1568">
        <v>5771</v>
      </c>
      <c r="P1568">
        <v>5866</v>
      </c>
      <c r="Q1568" t="s">
        <v>46</v>
      </c>
      <c r="R1568" t="s">
        <v>51</v>
      </c>
      <c r="S1568" t="s">
        <v>56</v>
      </c>
      <c r="T1568">
        <v>3</v>
      </c>
      <c r="U1568" t="str">
        <f t="shared" si="48"/>
        <v>Profit</v>
      </c>
    </row>
    <row r="1569" spans="1:21" x14ac:dyDescent="0.35">
      <c r="A1569" s="4">
        <f t="shared" si="49"/>
        <v>45788</v>
      </c>
      <c r="B1569" t="s">
        <v>21</v>
      </c>
      <c r="C1569" t="s">
        <v>24</v>
      </c>
      <c r="D1569" t="s">
        <v>28</v>
      </c>
      <c r="E1569" t="s">
        <v>34</v>
      </c>
      <c r="F1569" t="s">
        <v>39</v>
      </c>
      <c r="G1569">
        <v>60100</v>
      </c>
      <c r="H1569" t="s">
        <v>41</v>
      </c>
      <c r="I1569" t="s">
        <v>43</v>
      </c>
      <c r="J1569">
        <v>220082</v>
      </c>
      <c r="K1569">
        <v>7</v>
      </c>
      <c r="L1569">
        <v>1561</v>
      </c>
      <c r="M1569">
        <v>0</v>
      </c>
      <c r="N1569">
        <v>33765</v>
      </c>
      <c r="O1569">
        <v>8280</v>
      </c>
      <c r="P1569">
        <v>1390</v>
      </c>
      <c r="Q1569" t="s">
        <v>48</v>
      </c>
      <c r="R1569" t="s">
        <v>51</v>
      </c>
      <c r="S1569" t="s">
        <v>54</v>
      </c>
      <c r="T1569">
        <v>2</v>
      </c>
      <c r="U1569" t="str">
        <f t="shared" si="48"/>
        <v>Profit</v>
      </c>
    </row>
    <row r="1570" spans="1:21" x14ac:dyDescent="0.35">
      <c r="A1570" s="4">
        <f t="shared" si="49"/>
        <v>45788</v>
      </c>
      <c r="B1570" t="s">
        <v>20</v>
      </c>
      <c r="C1570" t="s">
        <v>24</v>
      </c>
      <c r="D1570" t="s">
        <v>32</v>
      </c>
      <c r="E1570" t="s">
        <v>35</v>
      </c>
      <c r="F1570" t="s">
        <v>39</v>
      </c>
      <c r="G1570">
        <v>91238</v>
      </c>
      <c r="H1570" t="s">
        <v>42</v>
      </c>
      <c r="I1570" t="s">
        <v>44</v>
      </c>
      <c r="J1570">
        <v>503595</v>
      </c>
      <c r="K1570">
        <v>1</v>
      </c>
      <c r="L1570">
        <v>3996</v>
      </c>
      <c r="M1570">
        <v>0</v>
      </c>
      <c r="N1570">
        <v>18752</v>
      </c>
      <c r="O1570">
        <v>19280</v>
      </c>
      <c r="P1570">
        <v>-4452</v>
      </c>
      <c r="Q1570" t="s">
        <v>46</v>
      </c>
      <c r="R1570" t="s">
        <v>52</v>
      </c>
      <c r="S1570" t="s">
        <v>55</v>
      </c>
      <c r="T1570">
        <v>4</v>
      </c>
      <c r="U1570" t="str">
        <f t="shared" si="48"/>
        <v>Loss</v>
      </c>
    </row>
    <row r="1571" spans="1:21" x14ac:dyDescent="0.35">
      <c r="A1571" s="4">
        <f t="shared" si="49"/>
        <v>45788</v>
      </c>
      <c r="B1571" t="s">
        <v>23</v>
      </c>
      <c r="C1571" t="s">
        <v>24</v>
      </c>
      <c r="D1571" t="s">
        <v>30</v>
      </c>
      <c r="E1571" t="s">
        <v>36</v>
      </c>
      <c r="F1571" t="s">
        <v>37</v>
      </c>
      <c r="G1571">
        <v>31320</v>
      </c>
      <c r="H1571" t="s">
        <v>41</v>
      </c>
      <c r="I1571" t="s">
        <v>45</v>
      </c>
      <c r="J1571">
        <v>809654</v>
      </c>
      <c r="K1571">
        <v>6</v>
      </c>
      <c r="L1571">
        <v>4722</v>
      </c>
      <c r="M1571">
        <v>10</v>
      </c>
      <c r="N1571">
        <v>3762</v>
      </c>
      <c r="O1571">
        <v>29430</v>
      </c>
      <c r="P1571">
        <v>16444</v>
      </c>
      <c r="Q1571" t="s">
        <v>48</v>
      </c>
      <c r="R1571" t="s">
        <v>52</v>
      </c>
      <c r="S1571" t="s">
        <v>55</v>
      </c>
      <c r="T1571">
        <v>4</v>
      </c>
      <c r="U1571" t="str">
        <f t="shared" si="48"/>
        <v>Profit</v>
      </c>
    </row>
    <row r="1572" spans="1:21" x14ac:dyDescent="0.35">
      <c r="A1572" s="4">
        <f t="shared" si="49"/>
        <v>45788</v>
      </c>
      <c r="B1572" t="s">
        <v>23</v>
      </c>
      <c r="C1572" t="s">
        <v>26</v>
      </c>
      <c r="D1572" t="s">
        <v>33</v>
      </c>
      <c r="E1572" t="s">
        <v>34</v>
      </c>
      <c r="F1572" t="s">
        <v>37</v>
      </c>
      <c r="G1572">
        <v>93973</v>
      </c>
      <c r="H1572" t="s">
        <v>42</v>
      </c>
      <c r="I1572" t="s">
        <v>43</v>
      </c>
      <c r="J1572">
        <v>102948</v>
      </c>
      <c r="K1572">
        <v>5</v>
      </c>
      <c r="L1572">
        <v>1626</v>
      </c>
      <c r="M1572">
        <v>15</v>
      </c>
      <c r="N1572">
        <v>19377</v>
      </c>
      <c r="O1572">
        <v>24392</v>
      </c>
      <c r="P1572">
        <v>14958</v>
      </c>
      <c r="Q1572" t="s">
        <v>46</v>
      </c>
      <c r="R1572" t="s">
        <v>50</v>
      </c>
      <c r="S1572" t="s">
        <v>54</v>
      </c>
      <c r="T1572">
        <v>1</v>
      </c>
      <c r="U1572" t="str">
        <f t="shared" si="48"/>
        <v>Profit</v>
      </c>
    </row>
    <row r="1573" spans="1:21" x14ac:dyDescent="0.35">
      <c r="A1573" s="4">
        <f t="shared" si="49"/>
        <v>45788</v>
      </c>
      <c r="B1573" t="s">
        <v>21</v>
      </c>
      <c r="C1573" t="s">
        <v>27</v>
      </c>
      <c r="D1573" t="s">
        <v>31</v>
      </c>
      <c r="E1573" t="s">
        <v>36</v>
      </c>
      <c r="F1573" t="s">
        <v>40</v>
      </c>
      <c r="G1573">
        <v>75729</v>
      </c>
      <c r="H1573" t="s">
        <v>42</v>
      </c>
      <c r="I1573" t="s">
        <v>43</v>
      </c>
      <c r="J1573">
        <v>612377</v>
      </c>
      <c r="K1573">
        <v>5</v>
      </c>
      <c r="L1573">
        <v>2489</v>
      </c>
      <c r="M1573">
        <v>15</v>
      </c>
      <c r="N1573">
        <v>19571</v>
      </c>
      <c r="O1573">
        <v>4517</v>
      </c>
      <c r="P1573">
        <v>-4834</v>
      </c>
      <c r="Q1573" t="s">
        <v>48</v>
      </c>
      <c r="R1573" t="s">
        <v>51</v>
      </c>
      <c r="S1573" t="s">
        <v>54</v>
      </c>
      <c r="T1573">
        <v>5</v>
      </c>
      <c r="U1573" t="str">
        <f t="shared" si="48"/>
        <v>Loss</v>
      </c>
    </row>
    <row r="1574" spans="1:21" x14ac:dyDescent="0.35">
      <c r="A1574" s="4">
        <f t="shared" si="49"/>
        <v>45789</v>
      </c>
      <c r="B1574" t="s">
        <v>23</v>
      </c>
      <c r="C1574" t="s">
        <v>27</v>
      </c>
      <c r="D1574" t="s">
        <v>29</v>
      </c>
      <c r="E1574" t="s">
        <v>35</v>
      </c>
      <c r="F1574" t="s">
        <v>37</v>
      </c>
      <c r="G1574">
        <v>94879</v>
      </c>
      <c r="H1574" t="s">
        <v>41</v>
      </c>
      <c r="I1574" t="s">
        <v>45</v>
      </c>
      <c r="J1574">
        <v>660190</v>
      </c>
      <c r="K1574">
        <v>8</v>
      </c>
      <c r="L1574">
        <v>3024</v>
      </c>
      <c r="M1574">
        <v>0</v>
      </c>
      <c r="N1574">
        <v>2002</v>
      </c>
      <c r="O1574">
        <v>27910</v>
      </c>
      <c r="P1574">
        <v>14896</v>
      </c>
      <c r="Q1574" t="s">
        <v>49</v>
      </c>
      <c r="R1574" t="s">
        <v>50</v>
      </c>
      <c r="S1574" t="s">
        <v>53</v>
      </c>
      <c r="T1574">
        <v>4</v>
      </c>
      <c r="U1574" t="str">
        <f t="shared" si="48"/>
        <v>Profit</v>
      </c>
    </row>
    <row r="1575" spans="1:21" x14ac:dyDescent="0.35">
      <c r="A1575" s="4">
        <f t="shared" si="49"/>
        <v>45789</v>
      </c>
      <c r="B1575" t="s">
        <v>23</v>
      </c>
      <c r="C1575" t="s">
        <v>26</v>
      </c>
      <c r="D1575" t="s">
        <v>33</v>
      </c>
      <c r="E1575" t="s">
        <v>34</v>
      </c>
      <c r="F1575" t="s">
        <v>40</v>
      </c>
      <c r="G1575">
        <v>39144</v>
      </c>
      <c r="H1575" t="s">
        <v>41</v>
      </c>
      <c r="I1575" t="s">
        <v>44</v>
      </c>
      <c r="J1575">
        <v>314579</v>
      </c>
      <c r="K1575">
        <v>9</v>
      </c>
      <c r="L1575">
        <v>3800</v>
      </c>
      <c r="M1575">
        <v>10</v>
      </c>
      <c r="N1575">
        <v>29765</v>
      </c>
      <c r="O1575">
        <v>29872</v>
      </c>
      <c r="P1575">
        <v>6952</v>
      </c>
      <c r="Q1575" t="s">
        <v>49</v>
      </c>
      <c r="R1575" t="s">
        <v>51</v>
      </c>
      <c r="S1575" t="s">
        <v>55</v>
      </c>
      <c r="T1575">
        <v>4</v>
      </c>
      <c r="U1575" t="str">
        <f t="shared" si="48"/>
        <v>Profit</v>
      </c>
    </row>
    <row r="1576" spans="1:21" x14ac:dyDescent="0.35">
      <c r="A1576" s="4">
        <f t="shared" si="49"/>
        <v>45789</v>
      </c>
      <c r="B1576" t="s">
        <v>21</v>
      </c>
      <c r="C1576" t="s">
        <v>25</v>
      </c>
      <c r="D1576" t="s">
        <v>32</v>
      </c>
      <c r="E1576" t="s">
        <v>34</v>
      </c>
      <c r="F1576" t="s">
        <v>40</v>
      </c>
      <c r="G1576">
        <v>67326</v>
      </c>
      <c r="H1576" t="s">
        <v>42</v>
      </c>
      <c r="I1576" t="s">
        <v>44</v>
      </c>
      <c r="J1576">
        <v>108969</v>
      </c>
      <c r="K1576">
        <v>7</v>
      </c>
      <c r="L1576">
        <v>3270</v>
      </c>
      <c r="M1576">
        <v>10</v>
      </c>
      <c r="N1576">
        <v>2763</v>
      </c>
      <c r="O1576">
        <v>1810</v>
      </c>
      <c r="P1576">
        <v>13784</v>
      </c>
      <c r="Q1576" t="s">
        <v>47</v>
      </c>
      <c r="R1576" t="s">
        <v>51</v>
      </c>
      <c r="S1576" t="s">
        <v>53</v>
      </c>
      <c r="T1576">
        <v>4</v>
      </c>
      <c r="U1576" t="str">
        <f t="shared" si="48"/>
        <v>Profit</v>
      </c>
    </row>
    <row r="1577" spans="1:21" x14ac:dyDescent="0.35">
      <c r="A1577" s="4">
        <f t="shared" si="49"/>
        <v>45789</v>
      </c>
      <c r="B1577" t="s">
        <v>20</v>
      </c>
      <c r="C1577" t="s">
        <v>27</v>
      </c>
      <c r="D1577" t="s">
        <v>32</v>
      </c>
      <c r="E1577" t="s">
        <v>36</v>
      </c>
      <c r="F1577" t="s">
        <v>39</v>
      </c>
      <c r="G1577">
        <v>87148</v>
      </c>
      <c r="H1577" t="s">
        <v>42</v>
      </c>
      <c r="I1577" t="s">
        <v>45</v>
      </c>
      <c r="J1577">
        <v>687093</v>
      </c>
      <c r="K1577">
        <v>8</v>
      </c>
      <c r="L1577">
        <v>4680</v>
      </c>
      <c r="M1577">
        <v>0</v>
      </c>
      <c r="N1577">
        <v>26841</v>
      </c>
      <c r="O1577">
        <v>18266</v>
      </c>
      <c r="P1577">
        <v>-1830</v>
      </c>
      <c r="Q1577" t="s">
        <v>47</v>
      </c>
      <c r="R1577" t="s">
        <v>50</v>
      </c>
      <c r="S1577" t="s">
        <v>56</v>
      </c>
      <c r="T1577">
        <v>3</v>
      </c>
      <c r="U1577" t="str">
        <f t="shared" si="48"/>
        <v>Loss</v>
      </c>
    </row>
    <row r="1578" spans="1:21" x14ac:dyDescent="0.35">
      <c r="A1578" s="4">
        <f t="shared" si="49"/>
        <v>45789</v>
      </c>
      <c r="B1578" t="s">
        <v>20</v>
      </c>
      <c r="C1578" t="s">
        <v>24</v>
      </c>
      <c r="D1578" t="s">
        <v>33</v>
      </c>
      <c r="E1578" t="s">
        <v>34</v>
      </c>
      <c r="F1578" t="s">
        <v>40</v>
      </c>
      <c r="G1578">
        <v>29307</v>
      </c>
      <c r="H1578" t="s">
        <v>41</v>
      </c>
      <c r="I1578" t="s">
        <v>43</v>
      </c>
      <c r="J1578">
        <v>382790</v>
      </c>
      <c r="K1578">
        <v>2</v>
      </c>
      <c r="L1578">
        <v>1882</v>
      </c>
      <c r="M1578">
        <v>10</v>
      </c>
      <c r="N1578">
        <v>37250</v>
      </c>
      <c r="O1578">
        <v>26978</v>
      </c>
      <c r="P1578">
        <v>4839</v>
      </c>
      <c r="Q1578" t="s">
        <v>47</v>
      </c>
      <c r="R1578" t="s">
        <v>50</v>
      </c>
      <c r="S1578" t="s">
        <v>53</v>
      </c>
      <c r="T1578">
        <v>5</v>
      </c>
      <c r="U1578" t="str">
        <f t="shared" si="48"/>
        <v>Profit</v>
      </c>
    </row>
    <row r="1579" spans="1:21" x14ac:dyDescent="0.35">
      <c r="A1579" s="4">
        <f t="shared" si="49"/>
        <v>45789</v>
      </c>
      <c r="B1579" t="s">
        <v>23</v>
      </c>
      <c r="C1579" t="s">
        <v>25</v>
      </c>
      <c r="D1579" t="s">
        <v>32</v>
      </c>
      <c r="E1579" t="s">
        <v>34</v>
      </c>
      <c r="F1579" t="s">
        <v>39</v>
      </c>
      <c r="G1579">
        <v>70598</v>
      </c>
      <c r="H1579" t="s">
        <v>41</v>
      </c>
      <c r="I1579" t="s">
        <v>45</v>
      </c>
      <c r="J1579">
        <v>291638</v>
      </c>
      <c r="K1579">
        <v>2</v>
      </c>
      <c r="L1579">
        <v>4667</v>
      </c>
      <c r="M1579">
        <v>10</v>
      </c>
      <c r="N1579">
        <v>12921</v>
      </c>
      <c r="O1579">
        <v>15848</v>
      </c>
      <c r="P1579">
        <v>14573</v>
      </c>
      <c r="Q1579" t="s">
        <v>47</v>
      </c>
      <c r="R1579" t="s">
        <v>52</v>
      </c>
      <c r="S1579" t="s">
        <v>54</v>
      </c>
      <c r="T1579">
        <v>1</v>
      </c>
      <c r="U1579" t="str">
        <f t="shared" si="48"/>
        <v>Profit</v>
      </c>
    </row>
    <row r="1580" spans="1:21" x14ac:dyDescent="0.35">
      <c r="A1580" s="4">
        <f t="shared" si="49"/>
        <v>45789</v>
      </c>
      <c r="B1580" t="s">
        <v>23</v>
      </c>
      <c r="C1580" t="s">
        <v>25</v>
      </c>
      <c r="D1580" t="s">
        <v>30</v>
      </c>
      <c r="E1580" t="s">
        <v>34</v>
      </c>
      <c r="F1580" t="s">
        <v>39</v>
      </c>
      <c r="G1580">
        <v>29623</v>
      </c>
      <c r="H1580" t="s">
        <v>42</v>
      </c>
      <c r="I1580" t="s">
        <v>43</v>
      </c>
      <c r="J1580">
        <v>155818</v>
      </c>
      <c r="K1580">
        <v>8</v>
      </c>
      <c r="L1580">
        <v>3666</v>
      </c>
      <c r="M1580">
        <v>5</v>
      </c>
      <c r="N1580">
        <v>21224</v>
      </c>
      <c r="O1580">
        <v>4794</v>
      </c>
      <c r="P1580">
        <v>-2379</v>
      </c>
      <c r="Q1580" t="s">
        <v>48</v>
      </c>
      <c r="R1580" t="s">
        <v>51</v>
      </c>
      <c r="S1580" t="s">
        <v>53</v>
      </c>
      <c r="T1580">
        <v>1</v>
      </c>
      <c r="U1580" t="str">
        <f t="shared" si="48"/>
        <v>Loss</v>
      </c>
    </row>
    <row r="1581" spans="1:21" x14ac:dyDescent="0.35">
      <c r="A1581" s="4">
        <f t="shared" si="49"/>
        <v>45789</v>
      </c>
      <c r="B1581" t="s">
        <v>20</v>
      </c>
      <c r="C1581" t="s">
        <v>27</v>
      </c>
      <c r="D1581" t="s">
        <v>32</v>
      </c>
      <c r="E1581" t="s">
        <v>34</v>
      </c>
      <c r="F1581" t="s">
        <v>39</v>
      </c>
      <c r="G1581">
        <v>30249</v>
      </c>
      <c r="H1581" t="s">
        <v>42</v>
      </c>
      <c r="I1581" t="s">
        <v>44</v>
      </c>
      <c r="J1581">
        <v>556667</v>
      </c>
      <c r="K1581">
        <v>6</v>
      </c>
      <c r="L1581">
        <v>3135</v>
      </c>
      <c r="M1581">
        <v>5</v>
      </c>
      <c r="N1581">
        <v>23730</v>
      </c>
      <c r="O1581">
        <v>26864</v>
      </c>
      <c r="P1581">
        <v>16542</v>
      </c>
      <c r="Q1581" t="s">
        <v>49</v>
      </c>
      <c r="R1581" t="s">
        <v>52</v>
      </c>
      <c r="S1581" t="s">
        <v>53</v>
      </c>
      <c r="T1581">
        <v>2</v>
      </c>
      <c r="U1581" t="str">
        <f t="shared" si="48"/>
        <v>Profit</v>
      </c>
    </row>
    <row r="1582" spans="1:21" x14ac:dyDescent="0.35">
      <c r="A1582" s="4">
        <f t="shared" si="49"/>
        <v>45789</v>
      </c>
      <c r="B1582" t="s">
        <v>21</v>
      </c>
      <c r="C1582" t="s">
        <v>25</v>
      </c>
      <c r="D1582" t="s">
        <v>31</v>
      </c>
      <c r="E1582" t="s">
        <v>35</v>
      </c>
      <c r="F1582" t="s">
        <v>37</v>
      </c>
      <c r="G1582">
        <v>83765</v>
      </c>
      <c r="H1582" t="s">
        <v>42</v>
      </c>
      <c r="I1582" t="s">
        <v>43</v>
      </c>
      <c r="J1582">
        <v>627966</v>
      </c>
      <c r="K1582">
        <v>8</v>
      </c>
      <c r="L1582">
        <v>1529</v>
      </c>
      <c r="M1582">
        <v>20</v>
      </c>
      <c r="N1582">
        <v>20807</v>
      </c>
      <c r="O1582">
        <v>6307</v>
      </c>
      <c r="P1582">
        <v>-1599</v>
      </c>
      <c r="Q1582" t="s">
        <v>47</v>
      </c>
      <c r="R1582" t="s">
        <v>52</v>
      </c>
      <c r="S1582" t="s">
        <v>53</v>
      </c>
      <c r="T1582">
        <v>3</v>
      </c>
      <c r="U1582" t="str">
        <f t="shared" si="48"/>
        <v>Loss</v>
      </c>
    </row>
    <row r="1583" spans="1:21" x14ac:dyDescent="0.35">
      <c r="A1583" s="4">
        <f t="shared" si="49"/>
        <v>45789</v>
      </c>
      <c r="B1583" t="s">
        <v>23</v>
      </c>
      <c r="C1583" t="s">
        <v>25</v>
      </c>
      <c r="D1583" t="s">
        <v>30</v>
      </c>
      <c r="E1583" t="s">
        <v>34</v>
      </c>
      <c r="F1583" t="s">
        <v>39</v>
      </c>
      <c r="G1583">
        <v>82131</v>
      </c>
      <c r="H1583" t="s">
        <v>42</v>
      </c>
      <c r="I1583" t="s">
        <v>43</v>
      </c>
      <c r="J1583">
        <v>620775</v>
      </c>
      <c r="K1583">
        <v>9</v>
      </c>
      <c r="L1583">
        <v>2118</v>
      </c>
      <c r="M1583">
        <v>20</v>
      </c>
      <c r="N1583">
        <v>23765</v>
      </c>
      <c r="O1583">
        <v>26473</v>
      </c>
      <c r="P1583">
        <v>1466</v>
      </c>
      <c r="Q1583" t="s">
        <v>46</v>
      </c>
      <c r="R1583" t="s">
        <v>52</v>
      </c>
      <c r="S1583" t="s">
        <v>54</v>
      </c>
      <c r="T1583">
        <v>5</v>
      </c>
      <c r="U1583" t="str">
        <f t="shared" si="48"/>
        <v>Profit</v>
      </c>
    </row>
    <row r="1584" spans="1:21" x14ac:dyDescent="0.35">
      <c r="A1584" s="4">
        <f t="shared" si="49"/>
        <v>45789</v>
      </c>
      <c r="B1584" t="s">
        <v>22</v>
      </c>
      <c r="C1584" t="s">
        <v>27</v>
      </c>
      <c r="D1584" t="s">
        <v>28</v>
      </c>
      <c r="E1584" t="s">
        <v>36</v>
      </c>
      <c r="F1584" t="s">
        <v>40</v>
      </c>
      <c r="G1584">
        <v>48377</v>
      </c>
      <c r="H1584" t="s">
        <v>41</v>
      </c>
      <c r="I1584" t="s">
        <v>43</v>
      </c>
      <c r="J1584">
        <v>864404</v>
      </c>
      <c r="K1584">
        <v>9</v>
      </c>
      <c r="L1584">
        <v>4747</v>
      </c>
      <c r="M1584">
        <v>15</v>
      </c>
      <c r="N1584">
        <v>28989</v>
      </c>
      <c r="O1584">
        <v>27980</v>
      </c>
      <c r="P1584">
        <v>10293</v>
      </c>
      <c r="Q1584" t="s">
        <v>46</v>
      </c>
      <c r="R1584" t="s">
        <v>52</v>
      </c>
      <c r="S1584" t="s">
        <v>54</v>
      </c>
      <c r="T1584">
        <v>2</v>
      </c>
      <c r="U1584" t="str">
        <f t="shared" si="48"/>
        <v>Profit</v>
      </c>
    </row>
    <row r="1585" spans="1:21" x14ac:dyDescent="0.35">
      <c r="A1585" s="4">
        <f t="shared" si="49"/>
        <v>45789</v>
      </c>
      <c r="B1585" t="s">
        <v>21</v>
      </c>
      <c r="C1585" t="s">
        <v>27</v>
      </c>
      <c r="D1585" t="s">
        <v>32</v>
      </c>
      <c r="E1585" t="s">
        <v>35</v>
      </c>
      <c r="F1585" t="s">
        <v>37</v>
      </c>
      <c r="G1585">
        <v>62365</v>
      </c>
      <c r="H1585" t="s">
        <v>42</v>
      </c>
      <c r="I1585" t="s">
        <v>43</v>
      </c>
      <c r="J1585">
        <v>717343</v>
      </c>
      <c r="K1585">
        <v>6</v>
      </c>
      <c r="L1585">
        <v>4128</v>
      </c>
      <c r="M1585">
        <v>5</v>
      </c>
      <c r="N1585">
        <v>15054</v>
      </c>
      <c r="O1585">
        <v>9121</v>
      </c>
      <c r="P1585">
        <v>1172</v>
      </c>
      <c r="Q1585" t="s">
        <v>47</v>
      </c>
      <c r="R1585" t="s">
        <v>51</v>
      </c>
      <c r="S1585" t="s">
        <v>55</v>
      </c>
      <c r="T1585">
        <v>5</v>
      </c>
      <c r="U1585" t="str">
        <f t="shared" si="48"/>
        <v>Profit</v>
      </c>
    </row>
    <row r="1586" spans="1:21" x14ac:dyDescent="0.35">
      <c r="A1586" s="4">
        <f t="shared" si="49"/>
        <v>45790</v>
      </c>
      <c r="B1586" t="s">
        <v>23</v>
      </c>
      <c r="C1586" t="s">
        <v>25</v>
      </c>
      <c r="D1586" t="s">
        <v>32</v>
      </c>
      <c r="E1586" t="s">
        <v>36</v>
      </c>
      <c r="F1586" t="s">
        <v>40</v>
      </c>
      <c r="G1586">
        <v>44551</v>
      </c>
      <c r="H1586" t="s">
        <v>41</v>
      </c>
      <c r="I1586" t="s">
        <v>43</v>
      </c>
      <c r="J1586">
        <v>739974</v>
      </c>
      <c r="K1586">
        <v>8</v>
      </c>
      <c r="L1586">
        <v>1735</v>
      </c>
      <c r="M1586">
        <v>5</v>
      </c>
      <c r="N1586">
        <v>4475</v>
      </c>
      <c r="O1586">
        <v>10408</v>
      </c>
      <c r="P1586">
        <v>8026</v>
      </c>
      <c r="Q1586" t="s">
        <v>47</v>
      </c>
      <c r="R1586" t="s">
        <v>51</v>
      </c>
      <c r="S1586" t="s">
        <v>53</v>
      </c>
      <c r="T1586">
        <v>4</v>
      </c>
      <c r="U1586" t="str">
        <f t="shared" si="48"/>
        <v>Profit</v>
      </c>
    </row>
    <row r="1587" spans="1:21" x14ac:dyDescent="0.35">
      <c r="A1587" s="4">
        <f t="shared" si="49"/>
        <v>45790</v>
      </c>
      <c r="B1587" t="s">
        <v>23</v>
      </c>
      <c r="C1587" t="s">
        <v>24</v>
      </c>
      <c r="D1587" t="s">
        <v>31</v>
      </c>
      <c r="E1587" t="s">
        <v>36</v>
      </c>
      <c r="F1587" t="s">
        <v>37</v>
      </c>
      <c r="G1587">
        <v>52926</v>
      </c>
      <c r="H1587" t="s">
        <v>42</v>
      </c>
      <c r="I1587" t="s">
        <v>44</v>
      </c>
      <c r="J1587">
        <v>223439</v>
      </c>
      <c r="K1587">
        <v>2</v>
      </c>
      <c r="L1587">
        <v>3130</v>
      </c>
      <c r="M1587">
        <v>5</v>
      </c>
      <c r="N1587">
        <v>40817</v>
      </c>
      <c r="O1587">
        <v>6229</v>
      </c>
      <c r="P1587">
        <v>-4458</v>
      </c>
      <c r="Q1587" t="s">
        <v>47</v>
      </c>
      <c r="R1587" t="s">
        <v>52</v>
      </c>
      <c r="S1587" t="s">
        <v>56</v>
      </c>
      <c r="T1587">
        <v>5</v>
      </c>
      <c r="U1587" t="str">
        <f t="shared" si="48"/>
        <v>Loss</v>
      </c>
    </row>
    <row r="1588" spans="1:21" x14ac:dyDescent="0.35">
      <c r="A1588" s="4">
        <f t="shared" si="49"/>
        <v>45790</v>
      </c>
      <c r="B1588" t="s">
        <v>22</v>
      </c>
      <c r="C1588" t="s">
        <v>26</v>
      </c>
      <c r="D1588" t="s">
        <v>31</v>
      </c>
      <c r="E1588" t="s">
        <v>36</v>
      </c>
      <c r="F1588" t="s">
        <v>40</v>
      </c>
      <c r="G1588">
        <v>97750</v>
      </c>
      <c r="H1588" t="s">
        <v>42</v>
      </c>
      <c r="I1588" t="s">
        <v>45</v>
      </c>
      <c r="J1588">
        <v>218189</v>
      </c>
      <c r="K1588">
        <v>8</v>
      </c>
      <c r="L1588">
        <v>4483</v>
      </c>
      <c r="M1588">
        <v>5</v>
      </c>
      <c r="N1588">
        <v>44024</v>
      </c>
      <c r="O1588">
        <v>3955</v>
      </c>
      <c r="P1588">
        <v>4531</v>
      </c>
      <c r="Q1588" t="s">
        <v>48</v>
      </c>
      <c r="R1588" t="s">
        <v>51</v>
      </c>
      <c r="S1588" t="s">
        <v>53</v>
      </c>
      <c r="T1588">
        <v>2</v>
      </c>
      <c r="U1588" t="str">
        <f t="shared" si="48"/>
        <v>Profit</v>
      </c>
    </row>
    <row r="1589" spans="1:21" x14ac:dyDescent="0.35">
      <c r="A1589" s="4">
        <f t="shared" si="49"/>
        <v>45790</v>
      </c>
      <c r="B1589" t="s">
        <v>22</v>
      </c>
      <c r="C1589" t="s">
        <v>25</v>
      </c>
      <c r="D1589" t="s">
        <v>29</v>
      </c>
      <c r="E1589" t="s">
        <v>35</v>
      </c>
      <c r="F1589" t="s">
        <v>38</v>
      </c>
      <c r="G1589">
        <v>48599</v>
      </c>
      <c r="H1589" t="s">
        <v>41</v>
      </c>
      <c r="I1589" t="s">
        <v>44</v>
      </c>
      <c r="J1589">
        <v>890446</v>
      </c>
      <c r="K1589">
        <v>3</v>
      </c>
      <c r="L1589">
        <v>1905</v>
      </c>
      <c r="M1589">
        <v>15</v>
      </c>
      <c r="N1589">
        <v>7997</v>
      </c>
      <c r="O1589">
        <v>29598</v>
      </c>
      <c r="P1589">
        <v>19526</v>
      </c>
      <c r="Q1589" t="s">
        <v>46</v>
      </c>
      <c r="R1589" t="s">
        <v>52</v>
      </c>
      <c r="S1589" t="s">
        <v>56</v>
      </c>
      <c r="T1589">
        <v>3</v>
      </c>
      <c r="U1589" t="str">
        <f t="shared" si="48"/>
        <v>Profit</v>
      </c>
    </row>
    <row r="1590" spans="1:21" x14ac:dyDescent="0.35">
      <c r="A1590" s="4">
        <f t="shared" si="49"/>
        <v>45790</v>
      </c>
      <c r="B1590" t="s">
        <v>20</v>
      </c>
      <c r="C1590" t="s">
        <v>25</v>
      </c>
      <c r="D1590" t="s">
        <v>33</v>
      </c>
      <c r="E1590" t="s">
        <v>35</v>
      </c>
      <c r="F1590" t="s">
        <v>38</v>
      </c>
      <c r="G1590">
        <v>32593</v>
      </c>
      <c r="H1590" t="s">
        <v>41</v>
      </c>
      <c r="I1590" t="s">
        <v>43</v>
      </c>
      <c r="J1590">
        <v>760467</v>
      </c>
      <c r="K1590">
        <v>1</v>
      </c>
      <c r="L1590">
        <v>4737</v>
      </c>
      <c r="M1590">
        <v>0</v>
      </c>
      <c r="N1590">
        <v>42192</v>
      </c>
      <c r="O1590">
        <v>17345</v>
      </c>
      <c r="P1590">
        <v>6776</v>
      </c>
      <c r="Q1590" t="s">
        <v>46</v>
      </c>
      <c r="R1590" t="s">
        <v>50</v>
      </c>
      <c r="S1590" t="s">
        <v>55</v>
      </c>
      <c r="T1590">
        <v>3</v>
      </c>
      <c r="U1590" t="str">
        <f t="shared" si="48"/>
        <v>Profit</v>
      </c>
    </row>
    <row r="1591" spans="1:21" x14ac:dyDescent="0.35">
      <c r="A1591" s="4">
        <f t="shared" si="49"/>
        <v>45790</v>
      </c>
      <c r="B1591" t="s">
        <v>21</v>
      </c>
      <c r="C1591" t="s">
        <v>24</v>
      </c>
      <c r="D1591" t="s">
        <v>33</v>
      </c>
      <c r="E1591" t="s">
        <v>35</v>
      </c>
      <c r="F1591" t="s">
        <v>38</v>
      </c>
      <c r="G1591">
        <v>70334</v>
      </c>
      <c r="H1591" t="s">
        <v>41</v>
      </c>
      <c r="I1591" t="s">
        <v>45</v>
      </c>
      <c r="J1591">
        <v>603390</v>
      </c>
      <c r="K1591">
        <v>7</v>
      </c>
      <c r="L1591">
        <v>2047</v>
      </c>
      <c r="M1591">
        <v>15</v>
      </c>
      <c r="N1591">
        <v>8786</v>
      </c>
      <c r="O1591">
        <v>3953</v>
      </c>
      <c r="P1591">
        <v>3759</v>
      </c>
      <c r="Q1591" t="s">
        <v>46</v>
      </c>
      <c r="R1591" t="s">
        <v>52</v>
      </c>
      <c r="S1591" t="s">
        <v>53</v>
      </c>
      <c r="T1591">
        <v>4</v>
      </c>
      <c r="U1591" t="str">
        <f t="shared" si="48"/>
        <v>Profit</v>
      </c>
    </row>
    <row r="1592" spans="1:21" x14ac:dyDescent="0.35">
      <c r="A1592" s="4">
        <f t="shared" si="49"/>
        <v>45790</v>
      </c>
      <c r="B1592" t="s">
        <v>21</v>
      </c>
      <c r="C1592" t="s">
        <v>25</v>
      </c>
      <c r="D1592" t="s">
        <v>33</v>
      </c>
      <c r="E1592" t="s">
        <v>34</v>
      </c>
      <c r="F1592" t="s">
        <v>40</v>
      </c>
      <c r="G1592">
        <v>69893</v>
      </c>
      <c r="H1592" t="s">
        <v>41</v>
      </c>
      <c r="I1592" t="s">
        <v>43</v>
      </c>
      <c r="J1592">
        <v>989064</v>
      </c>
      <c r="K1592">
        <v>1</v>
      </c>
      <c r="L1592">
        <v>2384</v>
      </c>
      <c r="M1592">
        <v>0</v>
      </c>
      <c r="N1592">
        <v>48181</v>
      </c>
      <c r="O1592">
        <v>20954</v>
      </c>
      <c r="P1592">
        <v>14922</v>
      </c>
      <c r="Q1592" t="s">
        <v>49</v>
      </c>
      <c r="R1592" t="s">
        <v>50</v>
      </c>
      <c r="S1592" t="s">
        <v>56</v>
      </c>
      <c r="T1592">
        <v>1</v>
      </c>
      <c r="U1592" t="str">
        <f t="shared" si="48"/>
        <v>Profit</v>
      </c>
    </row>
    <row r="1593" spans="1:21" x14ac:dyDescent="0.35">
      <c r="A1593" s="4">
        <f t="shared" si="49"/>
        <v>45790</v>
      </c>
      <c r="B1593" t="s">
        <v>20</v>
      </c>
      <c r="C1593" t="s">
        <v>25</v>
      </c>
      <c r="D1593" t="s">
        <v>31</v>
      </c>
      <c r="E1593" t="s">
        <v>36</v>
      </c>
      <c r="F1593" t="s">
        <v>37</v>
      </c>
      <c r="G1593">
        <v>52636</v>
      </c>
      <c r="H1593" t="s">
        <v>42</v>
      </c>
      <c r="I1593" t="s">
        <v>44</v>
      </c>
      <c r="J1593">
        <v>661711</v>
      </c>
      <c r="K1593">
        <v>1</v>
      </c>
      <c r="L1593">
        <v>2684</v>
      </c>
      <c r="M1593">
        <v>20</v>
      </c>
      <c r="N1593">
        <v>23722</v>
      </c>
      <c r="O1593">
        <v>6742</v>
      </c>
      <c r="P1593">
        <v>18396</v>
      </c>
      <c r="Q1593" t="s">
        <v>48</v>
      </c>
      <c r="R1593" t="s">
        <v>52</v>
      </c>
      <c r="S1593" t="s">
        <v>53</v>
      </c>
      <c r="T1593">
        <v>2</v>
      </c>
      <c r="U1593" t="str">
        <f t="shared" si="48"/>
        <v>Profit</v>
      </c>
    </row>
    <row r="1594" spans="1:21" x14ac:dyDescent="0.35">
      <c r="A1594" s="4">
        <f t="shared" si="49"/>
        <v>45790</v>
      </c>
      <c r="B1594" t="s">
        <v>21</v>
      </c>
      <c r="C1594" t="s">
        <v>26</v>
      </c>
      <c r="D1594" t="s">
        <v>33</v>
      </c>
      <c r="E1594" t="s">
        <v>35</v>
      </c>
      <c r="F1594" t="s">
        <v>39</v>
      </c>
      <c r="G1594">
        <v>79225</v>
      </c>
      <c r="H1594" t="s">
        <v>41</v>
      </c>
      <c r="I1594" t="s">
        <v>44</v>
      </c>
      <c r="J1594">
        <v>744303</v>
      </c>
      <c r="K1594">
        <v>1</v>
      </c>
      <c r="L1594">
        <v>718</v>
      </c>
      <c r="M1594">
        <v>5</v>
      </c>
      <c r="N1594">
        <v>13084</v>
      </c>
      <c r="O1594">
        <v>6184</v>
      </c>
      <c r="P1594">
        <v>5937</v>
      </c>
      <c r="Q1594" t="s">
        <v>49</v>
      </c>
      <c r="R1594" t="s">
        <v>52</v>
      </c>
      <c r="S1594" t="s">
        <v>53</v>
      </c>
      <c r="T1594">
        <v>1</v>
      </c>
      <c r="U1594" t="str">
        <f t="shared" si="48"/>
        <v>Profit</v>
      </c>
    </row>
    <row r="1595" spans="1:21" x14ac:dyDescent="0.35">
      <c r="A1595" s="4">
        <f t="shared" si="49"/>
        <v>45790</v>
      </c>
      <c r="B1595" t="s">
        <v>21</v>
      </c>
      <c r="C1595" t="s">
        <v>26</v>
      </c>
      <c r="D1595" t="s">
        <v>33</v>
      </c>
      <c r="E1595" t="s">
        <v>36</v>
      </c>
      <c r="F1595" t="s">
        <v>39</v>
      </c>
      <c r="G1595">
        <v>50363</v>
      </c>
      <c r="H1595" t="s">
        <v>41</v>
      </c>
      <c r="I1595" t="s">
        <v>43</v>
      </c>
      <c r="J1595">
        <v>222308</v>
      </c>
      <c r="K1595">
        <v>4</v>
      </c>
      <c r="L1595">
        <v>4850</v>
      </c>
      <c r="M1595">
        <v>0</v>
      </c>
      <c r="N1595">
        <v>23418</v>
      </c>
      <c r="O1595">
        <v>18472</v>
      </c>
      <c r="P1595">
        <v>13324</v>
      </c>
      <c r="Q1595" t="s">
        <v>48</v>
      </c>
      <c r="R1595" t="s">
        <v>51</v>
      </c>
      <c r="S1595" t="s">
        <v>55</v>
      </c>
      <c r="T1595">
        <v>4</v>
      </c>
      <c r="U1595" t="str">
        <f t="shared" si="48"/>
        <v>Profit</v>
      </c>
    </row>
    <row r="1596" spans="1:21" x14ac:dyDescent="0.35">
      <c r="A1596" s="4">
        <f t="shared" si="49"/>
        <v>45790</v>
      </c>
      <c r="B1596" t="s">
        <v>21</v>
      </c>
      <c r="C1596" t="s">
        <v>26</v>
      </c>
      <c r="D1596" t="s">
        <v>28</v>
      </c>
      <c r="E1596" t="s">
        <v>35</v>
      </c>
      <c r="F1596" t="s">
        <v>40</v>
      </c>
      <c r="G1596">
        <v>65959</v>
      </c>
      <c r="H1596" t="s">
        <v>41</v>
      </c>
      <c r="I1596" t="s">
        <v>43</v>
      </c>
      <c r="J1596">
        <v>466068</v>
      </c>
      <c r="K1596">
        <v>4</v>
      </c>
      <c r="L1596">
        <v>1311</v>
      </c>
      <c r="M1596">
        <v>15</v>
      </c>
      <c r="N1596">
        <v>6465</v>
      </c>
      <c r="O1596">
        <v>1316</v>
      </c>
      <c r="P1596">
        <v>19501</v>
      </c>
      <c r="Q1596" t="s">
        <v>46</v>
      </c>
      <c r="R1596" t="s">
        <v>50</v>
      </c>
      <c r="S1596" t="s">
        <v>56</v>
      </c>
      <c r="T1596">
        <v>5</v>
      </c>
      <c r="U1596" t="str">
        <f t="shared" si="48"/>
        <v>Profit</v>
      </c>
    </row>
    <row r="1597" spans="1:21" x14ac:dyDescent="0.35">
      <c r="A1597" s="4">
        <f t="shared" si="49"/>
        <v>45790</v>
      </c>
      <c r="B1597" t="s">
        <v>21</v>
      </c>
      <c r="C1597" t="s">
        <v>27</v>
      </c>
      <c r="D1597" t="s">
        <v>33</v>
      </c>
      <c r="E1597" t="s">
        <v>35</v>
      </c>
      <c r="F1597" t="s">
        <v>40</v>
      </c>
      <c r="G1597">
        <v>90223</v>
      </c>
      <c r="H1597" t="s">
        <v>42</v>
      </c>
      <c r="I1597" t="s">
        <v>45</v>
      </c>
      <c r="J1597">
        <v>207416</v>
      </c>
      <c r="K1597">
        <v>6</v>
      </c>
      <c r="L1597">
        <v>769</v>
      </c>
      <c r="M1597">
        <v>0</v>
      </c>
      <c r="N1597">
        <v>6946</v>
      </c>
      <c r="O1597">
        <v>13010</v>
      </c>
      <c r="P1597">
        <v>17726</v>
      </c>
      <c r="Q1597" t="s">
        <v>46</v>
      </c>
      <c r="R1597" t="s">
        <v>51</v>
      </c>
      <c r="S1597" t="s">
        <v>56</v>
      </c>
      <c r="T1597">
        <v>5</v>
      </c>
      <c r="U1597" t="str">
        <f t="shared" si="48"/>
        <v>Profit</v>
      </c>
    </row>
    <row r="1598" spans="1:21" x14ac:dyDescent="0.35">
      <c r="A1598" s="4">
        <f t="shared" si="49"/>
        <v>45791</v>
      </c>
      <c r="B1598" t="s">
        <v>21</v>
      </c>
      <c r="C1598" t="s">
        <v>27</v>
      </c>
      <c r="D1598" t="s">
        <v>32</v>
      </c>
      <c r="E1598" t="s">
        <v>35</v>
      </c>
      <c r="F1598" t="s">
        <v>40</v>
      </c>
      <c r="G1598">
        <v>95917</v>
      </c>
      <c r="H1598" t="s">
        <v>42</v>
      </c>
      <c r="I1598" t="s">
        <v>45</v>
      </c>
      <c r="J1598">
        <v>918764</v>
      </c>
      <c r="K1598">
        <v>3</v>
      </c>
      <c r="L1598">
        <v>3705</v>
      </c>
      <c r="M1598">
        <v>10</v>
      </c>
      <c r="N1598">
        <v>12514</v>
      </c>
      <c r="O1598">
        <v>7238</v>
      </c>
      <c r="P1598">
        <v>-3240</v>
      </c>
      <c r="Q1598" t="s">
        <v>49</v>
      </c>
      <c r="R1598" t="s">
        <v>52</v>
      </c>
      <c r="S1598" t="s">
        <v>54</v>
      </c>
      <c r="T1598">
        <v>4</v>
      </c>
      <c r="U1598" t="str">
        <f t="shared" si="48"/>
        <v>Loss</v>
      </c>
    </row>
    <row r="1599" spans="1:21" x14ac:dyDescent="0.35">
      <c r="A1599" s="4">
        <f t="shared" si="49"/>
        <v>45791</v>
      </c>
      <c r="B1599" t="s">
        <v>22</v>
      </c>
      <c r="C1599" t="s">
        <v>26</v>
      </c>
      <c r="D1599" t="s">
        <v>29</v>
      </c>
      <c r="E1599" t="s">
        <v>36</v>
      </c>
      <c r="F1599" t="s">
        <v>40</v>
      </c>
      <c r="G1599">
        <v>99125</v>
      </c>
      <c r="H1599" t="s">
        <v>41</v>
      </c>
      <c r="I1599" t="s">
        <v>43</v>
      </c>
      <c r="J1599">
        <v>467452</v>
      </c>
      <c r="K1599">
        <v>6</v>
      </c>
      <c r="L1599">
        <v>1686</v>
      </c>
      <c r="M1599">
        <v>20</v>
      </c>
      <c r="N1599">
        <v>32789</v>
      </c>
      <c r="O1599">
        <v>13746</v>
      </c>
      <c r="P1599">
        <v>5421</v>
      </c>
      <c r="Q1599" t="s">
        <v>46</v>
      </c>
      <c r="R1599" t="s">
        <v>50</v>
      </c>
      <c r="S1599" t="s">
        <v>56</v>
      </c>
      <c r="T1599">
        <v>3</v>
      </c>
      <c r="U1599" t="str">
        <f t="shared" si="48"/>
        <v>Profit</v>
      </c>
    </row>
    <row r="1600" spans="1:21" x14ac:dyDescent="0.35">
      <c r="A1600" s="4">
        <f t="shared" si="49"/>
        <v>45791</v>
      </c>
      <c r="B1600" t="s">
        <v>21</v>
      </c>
      <c r="C1600" t="s">
        <v>26</v>
      </c>
      <c r="D1600" t="s">
        <v>31</v>
      </c>
      <c r="E1600" t="s">
        <v>34</v>
      </c>
      <c r="F1600" t="s">
        <v>39</v>
      </c>
      <c r="G1600">
        <v>11120</v>
      </c>
      <c r="H1600" t="s">
        <v>42</v>
      </c>
      <c r="I1600" t="s">
        <v>45</v>
      </c>
      <c r="J1600">
        <v>527226</v>
      </c>
      <c r="K1600">
        <v>7</v>
      </c>
      <c r="L1600">
        <v>2233</v>
      </c>
      <c r="M1600">
        <v>20</v>
      </c>
      <c r="N1600">
        <v>43006</v>
      </c>
      <c r="O1600">
        <v>15020</v>
      </c>
      <c r="P1600">
        <v>9465</v>
      </c>
      <c r="Q1600" t="s">
        <v>47</v>
      </c>
      <c r="R1600" t="s">
        <v>52</v>
      </c>
      <c r="S1600" t="s">
        <v>53</v>
      </c>
      <c r="T1600">
        <v>2</v>
      </c>
      <c r="U1600" t="str">
        <f t="shared" si="48"/>
        <v>Profit</v>
      </c>
    </row>
    <row r="1601" spans="1:21" x14ac:dyDescent="0.35">
      <c r="A1601" s="4">
        <f t="shared" si="49"/>
        <v>45791</v>
      </c>
      <c r="B1601" t="s">
        <v>22</v>
      </c>
      <c r="C1601" t="s">
        <v>27</v>
      </c>
      <c r="D1601" t="s">
        <v>30</v>
      </c>
      <c r="E1601" t="s">
        <v>35</v>
      </c>
      <c r="F1601" t="s">
        <v>37</v>
      </c>
      <c r="G1601">
        <v>26491</v>
      </c>
      <c r="H1601" t="s">
        <v>42</v>
      </c>
      <c r="I1601" t="s">
        <v>43</v>
      </c>
      <c r="J1601">
        <v>451079</v>
      </c>
      <c r="K1601">
        <v>1</v>
      </c>
      <c r="L1601">
        <v>3467</v>
      </c>
      <c r="M1601">
        <v>5</v>
      </c>
      <c r="N1601">
        <v>5661</v>
      </c>
      <c r="O1601">
        <v>25354</v>
      </c>
      <c r="P1601">
        <v>773</v>
      </c>
      <c r="Q1601" t="s">
        <v>48</v>
      </c>
      <c r="R1601" t="s">
        <v>50</v>
      </c>
      <c r="S1601" t="s">
        <v>55</v>
      </c>
      <c r="T1601">
        <v>4</v>
      </c>
      <c r="U1601" t="str">
        <f t="shared" si="48"/>
        <v>Profit</v>
      </c>
    </row>
    <row r="1602" spans="1:21" x14ac:dyDescent="0.35">
      <c r="A1602" s="4">
        <f t="shared" si="49"/>
        <v>45791</v>
      </c>
      <c r="B1602" t="s">
        <v>21</v>
      </c>
      <c r="C1602" t="s">
        <v>24</v>
      </c>
      <c r="D1602" t="s">
        <v>29</v>
      </c>
      <c r="E1602" t="s">
        <v>35</v>
      </c>
      <c r="F1602" t="s">
        <v>39</v>
      </c>
      <c r="G1602">
        <v>53638</v>
      </c>
      <c r="H1602" t="s">
        <v>41</v>
      </c>
      <c r="I1602" t="s">
        <v>43</v>
      </c>
      <c r="J1602">
        <v>357572</v>
      </c>
      <c r="K1602">
        <v>6</v>
      </c>
      <c r="L1602">
        <v>572</v>
      </c>
      <c r="M1602">
        <v>5</v>
      </c>
      <c r="N1602">
        <v>4564</v>
      </c>
      <c r="O1602">
        <v>1394</v>
      </c>
      <c r="P1602">
        <v>15329</v>
      </c>
      <c r="Q1602" t="s">
        <v>46</v>
      </c>
      <c r="R1602" t="s">
        <v>50</v>
      </c>
      <c r="S1602" t="s">
        <v>54</v>
      </c>
      <c r="T1602">
        <v>4</v>
      </c>
      <c r="U1602" t="str">
        <f t="shared" si="48"/>
        <v>Profit</v>
      </c>
    </row>
    <row r="1603" spans="1:21" x14ac:dyDescent="0.35">
      <c r="A1603" s="4">
        <f t="shared" si="49"/>
        <v>45791</v>
      </c>
      <c r="B1603" t="s">
        <v>20</v>
      </c>
      <c r="C1603" t="s">
        <v>25</v>
      </c>
      <c r="D1603" t="s">
        <v>28</v>
      </c>
      <c r="E1603" t="s">
        <v>35</v>
      </c>
      <c r="F1603" t="s">
        <v>40</v>
      </c>
      <c r="G1603">
        <v>49062</v>
      </c>
      <c r="H1603" t="s">
        <v>42</v>
      </c>
      <c r="I1603" t="s">
        <v>43</v>
      </c>
      <c r="J1603">
        <v>364805</v>
      </c>
      <c r="K1603">
        <v>1</v>
      </c>
      <c r="L1603">
        <v>4561</v>
      </c>
      <c r="M1603">
        <v>15</v>
      </c>
      <c r="N1603">
        <v>6927</v>
      </c>
      <c r="O1603">
        <v>6315</v>
      </c>
      <c r="P1603">
        <v>9466</v>
      </c>
      <c r="Q1603" t="s">
        <v>47</v>
      </c>
      <c r="R1603" t="s">
        <v>52</v>
      </c>
      <c r="S1603" t="s">
        <v>54</v>
      </c>
      <c r="T1603">
        <v>2</v>
      </c>
      <c r="U1603" t="str">
        <f t="shared" ref="U1603:U1666" si="50">IF(P1603&lt;0,"Loss","Profit")</f>
        <v>Profit</v>
      </c>
    </row>
    <row r="1604" spans="1:21" x14ac:dyDescent="0.35">
      <c r="A1604" s="4">
        <f t="shared" si="49"/>
        <v>45791</v>
      </c>
      <c r="B1604" t="s">
        <v>23</v>
      </c>
      <c r="C1604" t="s">
        <v>25</v>
      </c>
      <c r="D1604" t="s">
        <v>31</v>
      </c>
      <c r="E1604" t="s">
        <v>34</v>
      </c>
      <c r="F1604" t="s">
        <v>38</v>
      </c>
      <c r="G1604">
        <v>15193</v>
      </c>
      <c r="H1604" t="s">
        <v>41</v>
      </c>
      <c r="I1604" t="s">
        <v>44</v>
      </c>
      <c r="J1604">
        <v>235870</v>
      </c>
      <c r="K1604">
        <v>7</v>
      </c>
      <c r="L1604">
        <v>1130</v>
      </c>
      <c r="M1604">
        <v>0</v>
      </c>
      <c r="N1604">
        <v>45626</v>
      </c>
      <c r="O1604">
        <v>10765</v>
      </c>
      <c r="P1604">
        <v>14085</v>
      </c>
      <c r="Q1604" t="s">
        <v>49</v>
      </c>
      <c r="R1604" t="s">
        <v>52</v>
      </c>
      <c r="S1604" t="s">
        <v>53</v>
      </c>
      <c r="T1604">
        <v>3</v>
      </c>
      <c r="U1604" t="str">
        <f t="shared" si="50"/>
        <v>Profit</v>
      </c>
    </row>
    <row r="1605" spans="1:21" x14ac:dyDescent="0.35">
      <c r="A1605" s="4">
        <f t="shared" si="49"/>
        <v>45791</v>
      </c>
      <c r="B1605" t="s">
        <v>22</v>
      </c>
      <c r="C1605" t="s">
        <v>26</v>
      </c>
      <c r="D1605" t="s">
        <v>31</v>
      </c>
      <c r="E1605" t="s">
        <v>36</v>
      </c>
      <c r="F1605" t="s">
        <v>39</v>
      </c>
      <c r="G1605">
        <v>99144</v>
      </c>
      <c r="H1605" t="s">
        <v>41</v>
      </c>
      <c r="I1605" t="s">
        <v>43</v>
      </c>
      <c r="J1605">
        <v>821436</v>
      </c>
      <c r="K1605">
        <v>5</v>
      </c>
      <c r="L1605">
        <v>3342</v>
      </c>
      <c r="M1605">
        <v>10</v>
      </c>
      <c r="N1605">
        <v>19139</v>
      </c>
      <c r="O1605">
        <v>29529</v>
      </c>
      <c r="P1605">
        <v>12412</v>
      </c>
      <c r="Q1605" t="s">
        <v>46</v>
      </c>
      <c r="R1605" t="s">
        <v>51</v>
      </c>
      <c r="S1605" t="s">
        <v>55</v>
      </c>
      <c r="T1605">
        <v>3</v>
      </c>
      <c r="U1605" t="str">
        <f t="shared" si="50"/>
        <v>Profit</v>
      </c>
    </row>
    <row r="1606" spans="1:21" x14ac:dyDescent="0.35">
      <c r="A1606" s="4">
        <f t="shared" si="49"/>
        <v>45791</v>
      </c>
      <c r="B1606" t="s">
        <v>21</v>
      </c>
      <c r="C1606" t="s">
        <v>24</v>
      </c>
      <c r="D1606" t="s">
        <v>32</v>
      </c>
      <c r="E1606" t="s">
        <v>36</v>
      </c>
      <c r="F1606" t="s">
        <v>38</v>
      </c>
      <c r="G1606">
        <v>25213</v>
      </c>
      <c r="H1606" t="s">
        <v>41</v>
      </c>
      <c r="I1606" t="s">
        <v>43</v>
      </c>
      <c r="J1606">
        <v>515545</v>
      </c>
      <c r="K1606">
        <v>4</v>
      </c>
      <c r="L1606">
        <v>1377</v>
      </c>
      <c r="M1606">
        <v>20</v>
      </c>
      <c r="N1606">
        <v>36220</v>
      </c>
      <c r="O1606">
        <v>18446</v>
      </c>
      <c r="P1606">
        <v>1310</v>
      </c>
      <c r="Q1606" t="s">
        <v>46</v>
      </c>
      <c r="R1606" t="s">
        <v>51</v>
      </c>
      <c r="S1606" t="s">
        <v>54</v>
      </c>
      <c r="T1606">
        <v>2</v>
      </c>
      <c r="U1606" t="str">
        <f t="shared" si="50"/>
        <v>Profit</v>
      </c>
    </row>
    <row r="1607" spans="1:21" x14ac:dyDescent="0.35">
      <c r="A1607" s="4">
        <f t="shared" si="49"/>
        <v>45791</v>
      </c>
      <c r="B1607" t="s">
        <v>20</v>
      </c>
      <c r="C1607" t="s">
        <v>27</v>
      </c>
      <c r="D1607" t="s">
        <v>29</v>
      </c>
      <c r="E1607" t="s">
        <v>36</v>
      </c>
      <c r="F1607" t="s">
        <v>38</v>
      </c>
      <c r="G1607">
        <v>89766</v>
      </c>
      <c r="H1607" t="s">
        <v>42</v>
      </c>
      <c r="I1607" t="s">
        <v>43</v>
      </c>
      <c r="J1607">
        <v>811420</v>
      </c>
      <c r="K1607">
        <v>1</v>
      </c>
      <c r="L1607">
        <v>1256</v>
      </c>
      <c r="M1607">
        <v>0</v>
      </c>
      <c r="N1607">
        <v>8179</v>
      </c>
      <c r="O1607">
        <v>27772</v>
      </c>
      <c r="P1607">
        <v>-520</v>
      </c>
      <c r="Q1607" t="s">
        <v>48</v>
      </c>
      <c r="R1607" t="s">
        <v>52</v>
      </c>
      <c r="S1607" t="s">
        <v>55</v>
      </c>
      <c r="T1607">
        <v>1</v>
      </c>
      <c r="U1607" t="str">
        <f t="shared" si="50"/>
        <v>Loss</v>
      </c>
    </row>
    <row r="1608" spans="1:21" x14ac:dyDescent="0.35">
      <c r="A1608" s="4">
        <f t="shared" si="49"/>
        <v>45791</v>
      </c>
      <c r="B1608" t="s">
        <v>23</v>
      </c>
      <c r="C1608" t="s">
        <v>26</v>
      </c>
      <c r="D1608" t="s">
        <v>29</v>
      </c>
      <c r="E1608" t="s">
        <v>36</v>
      </c>
      <c r="F1608" t="s">
        <v>40</v>
      </c>
      <c r="G1608">
        <v>93959</v>
      </c>
      <c r="H1608" t="s">
        <v>41</v>
      </c>
      <c r="I1608" t="s">
        <v>45</v>
      </c>
      <c r="J1608">
        <v>912282</v>
      </c>
      <c r="K1608">
        <v>9</v>
      </c>
      <c r="L1608">
        <v>3165</v>
      </c>
      <c r="M1608">
        <v>10</v>
      </c>
      <c r="N1608">
        <v>19288</v>
      </c>
      <c r="O1608">
        <v>19807</v>
      </c>
      <c r="P1608">
        <v>15087</v>
      </c>
      <c r="Q1608" t="s">
        <v>46</v>
      </c>
      <c r="R1608" t="s">
        <v>51</v>
      </c>
      <c r="S1608" t="s">
        <v>56</v>
      </c>
      <c r="T1608">
        <v>5</v>
      </c>
      <c r="U1608" t="str">
        <f t="shared" si="50"/>
        <v>Profit</v>
      </c>
    </row>
    <row r="1609" spans="1:21" x14ac:dyDescent="0.35">
      <c r="A1609" s="4">
        <f t="shared" si="49"/>
        <v>45791</v>
      </c>
      <c r="B1609" t="s">
        <v>22</v>
      </c>
      <c r="C1609" t="s">
        <v>24</v>
      </c>
      <c r="D1609" t="s">
        <v>33</v>
      </c>
      <c r="E1609" t="s">
        <v>35</v>
      </c>
      <c r="F1609" t="s">
        <v>39</v>
      </c>
      <c r="G1609">
        <v>27187</v>
      </c>
      <c r="H1609" t="s">
        <v>42</v>
      </c>
      <c r="I1609" t="s">
        <v>43</v>
      </c>
      <c r="J1609">
        <v>315777</v>
      </c>
      <c r="K1609">
        <v>7</v>
      </c>
      <c r="L1609">
        <v>4793</v>
      </c>
      <c r="M1609">
        <v>0</v>
      </c>
      <c r="N1609">
        <v>4454</v>
      </c>
      <c r="O1609">
        <v>27989</v>
      </c>
      <c r="P1609">
        <v>8866</v>
      </c>
      <c r="Q1609" t="s">
        <v>48</v>
      </c>
      <c r="R1609" t="s">
        <v>51</v>
      </c>
      <c r="S1609" t="s">
        <v>54</v>
      </c>
      <c r="T1609">
        <v>2</v>
      </c>
      <c r="U1609" t="str">
        <f t="shared" si="50"/>
        <v>Profit</v>
      </c>
    </row>
    <row r="1610" spans="1:21" x14ac:dyDescent="0.35">
      <c r="A1610" s="4">
        <f t="shared" si="49"/>
        <v>45792</v>
      </c>
      <c r="B1610" t="s">
        <v>23</v>
      </c>
      <c r="C1610" t="s">
        <v>24</v>
      </c>
      <c r="D1610" t="s">
        <v>32</v>
      </c>
      <c r="E1610" t="s">
        <v>34</v>
      </c>
      <c r="F1610" t="s">
        <v>37</v>
      </c>
      <c r="G1610">
        <v>20040</v>
      </c>
      <c r="H1610" t="s">
        <v>42</v>
      </c>
      <c r="I1610" t="s">
        <v>44</v>
      </c>
      <c r="J1610">
        <v>622845</v>
      </c>
      <c r="K1610">
        <v>2</v>
      </c>
      <c r="L1610">
        <v>1950</v>
      </c>
      <c r="M1610">
        <v>5</v>
      </c>
      <c r="N1610">
        <v>21871</v>
      </c>
      <c r="O1610">
        <v>21935</v>
      </c>
      <c r="P1610">
        <v>2259</v>
      </c>
      <c r="Q1610" t="s">
        <v>49</v>
      </c>
      <c r="R1610" t="s">
        <v>52</v>
      </c>
      <c r="S1610" t="s">
        <v>54</v>
      </c>
      <c r="T1610">
        <v>3</v>
      </c>
      <c r="U1610" t="str">
        <f t="shared" si="50"/>
        <v>Profit</v>
      </c>
    </row>
    <row r="1611" spans="1:21" x14ac:dyDescent="0.35">
      <c r="A1611" s="4">
        <f t="shared" si="49"/>
        <v>45792</v>
      </c>
      <c r="B1611" t="s">
        <v>20</v>
      </c>
      <c r="C1611" t="s">
        <v>24</v>
      </c>
      <c r="D1611" t="s">
        <v>33</v>
      </c>
      <c r="E1611" t="s">
        <v>35</v>
      </c>
      <c r="F1611" t="s">
        <v>39</v>
      </c>
      <c r="G1611">
        <v>76302</v>
      </c>
      <c r="H1611" t="s">
        <v>42</v>
      </c>
      <c r="I1611" t="s">
        <v>44</v>
      </c>
      <c r="J1611">
        <v>349246</v>
      </c>
      <c r="K1611">
        <v>4</v>
      </c>
      <c r="L1611">
        <v>3040</v>
      </c>
      <c r="M1611">
        <v>20</v>
      </c>
      <c r="N1611">
        <v>38828</v>
      </c>
      <c r="O1611">
        <v>5371</v>
      </c>
      <c r="P1611">
        <v>12125</v>
      </c>
      <c r="Q1611" t="s">
        <v>48</v>
      </c>
      <c r="R1611" t="s">
        <v>50</v>
      </c>
      <c r="S1611" t="s">
        <v>55</v>
      </c>
      <c r="T1611">
        <v>1</v>
      </c>
      <c r="U1611" t="str">
        <f t="shared" si="50"/>
        <v>Profit</v>
      </c>
    </row>
    <row r="1612" spans="1:21" x14ac:dyDescent="0.35">
      <c r="A1612" s="4">
        <f t="shared" si="49"/>
        <v>45792</v>
      </c>
      <c r="B1612" t="s">
        <v>22</v>
      </c>
      <c r="C1612" t="s">
        <v>27</v>
      </c>
      <c r="D1612" t="s">
        <v>33</v>
      </c>
      <c r="E1612" t="s">
        <v>34</v>
      </c>
      <c r="F1612" t="s">
        <v>37</v>
      </c>
      <c r="G1612">
        <v>39949</v>
      </c>
      <c r="H1612" t="s">
        <v>42</v>
      </c>
      <c r="I1612" t="s">
        <v>43</v>
      </c>
      <c r="J1612">
        <v>234229</v>
      </c>
      <c r="K1612">
        <v>4</v>
      </c>
      <c r="L1612">
        <v>581</v>
      </c>
      <c r="M1612">
        <v>10</v>
      </c>
      <c r="N1612">
        <v>24188</v>
      </c>
      <c r="O1612">
        <v>23058</v>
      </c>
      <c r="P1612">
        <v>13618</v>
      </c>
      <c r="Q1612" t="s">
        <v>49</v>
      </c>
      <c r="R1612" t="s">
        <v>52</v>
      </c>
      <c r="S1612" t="s">
        <v>54</v>
      </c>
      <c r="T1612">
        <v>4</v>
      </c>
      <c r="U1612" t="str">
        <f t="shared" si="50"/>
        <v>Profit</v>
      </c>
    </row>
    <row r="1613" spans="1:21" x14ac:dyDescent="0.35">
      <c r="A1613" s="4">
        <f t="shared" si="49"/>
        <v>45792</v>
      </c>
      <c r="B1613" t="s">
        <v>23</v>
      </c>
      <c r="C1613" t="s">
        <v>27</v>
      </c>
      <c r="D1613" t="s">
        <v>31</v>
      </c>
      <c r="E1613" t="s">
        <v>36</v>
      </c>
      <c r="F1613" t="s">
        <v>37</v>
      </c>
      <c r="G1613">
        <v>13527</v>
      </c>
      <c r="H1613" t="s">
        <v>41</v>
      </c>
      <c r="I1613" t="s">
        <v>43</v>
      </c>
      <c r="J1613">
        <v>923917</v>
      </c>
      <c r="K1613">
        <v>8</v>
      </c>
      <c r="L1613">
        <v>1831</v>
      </c>
      <c r="M1613">
        <v>5</v>
      </c>
      <c r="N1613">
        <v>49515</v>
      </c>
      <c r="O1613">
        <v>4581</v>
      </c>
      <c r="P1613">
        <v>12997</v>
      </c>
      <c r="Q1613" t="s">
        <v>46</v>
      </c>
      <c r="R1613" t="s">
        <v>51</v>
      </c>
      <c r="S1613" t="s">
        <v>56</v>
      </c>
      <c r="T1613">
        <v>4</v>
      </c>
      <c r="U1613" t="str">
        <f t="shared" si="50"/>
        <v>Profit</v>
      </c>
    </row>
    <row r="1614" spans="1:21" x14ac:dyDescent="0.35">
      <c r="A1614" s="4">
        <f t="shared" si="49"/>
        <v>45792</v>
      </c>
      <c r="B1614" t="s">
        <v>21</v>
      </c>
      <c r="C1614" t="s">
        <v>25</v>
      </c>
      <c r="D1614" t="s">
        <v>29</v>
      </c>
      <c r="E1614" t="s">
        <v>34</v>
      </c>
      <c r="F1614" t="s">
        <v>40</v>
      </c>
      <c r="G1614">
        <v>86557</v>
      </c>
      <c r="H1614" t="s">
        <v>41</v>
      </c>
      <c r="I1614" t="s">
        <v>43</v>
      </c>
      <c r="J1614">
        <v>479075</v>
      </c>
      <c r="K1614">
        <v>2</v>
      </c>
      <c r="L1614">
        <v>2222</v>
      </c>
      <c r="M1614">
        <v>15</v>
      </c>
      <c r="N1614">
        <v>46723</v>
      </c>
      <c r="O1614">
        <v>14549</v>
      </c>
      <c r="P1614">
        <v>-1464</v>
      </c>
      <c r="Q1614" t="s">
        <v>47</v>
      </c>
      <c r="R1614" t="s">
        <v>52</v>
      </c>
      <c r="S1614" t="s">
        <v>54</v>
      </c>
      <c r="T1614">
        <v>4</v>
      </c>
      <c r="U1614" t="str">
        <f t="shared" si="50"/>
        <v>Loss</v>
      </c>
    </row>
    <row r="1615" spans="1:21" x14ac:dyDescent="0.35">
      <c r="A1615" s="4">
        <f t="shared" ref="A1615:A1678" si="51">A1603+1</f>
        <v>45792</v>
      </c>
      <c r="B1615" t="s">
        <v>22</v>
      </c>
      <c r="C1615" t="s">
        <v>25</v>
      </c>
      <c r="D1615" t="s">
        <v>33</v>
      </c>
      <c r="E1615" t="s">
        <v>35</v>
      </c>
      <c r="F1615" t="s">
        <v>37</v>
      </c>
      <c r="G1615">
        <v>93408</v>
      </c>
      <c r="H1615" t="s">
        <v>42</v>
      </c>
      <c r="I1615" t="s">
        <v>44</v>
      </c>
      <c r="J1615">
        <v>586370</v>
      </c>
      <c r="K1615">
        <v>5</v>
      </c>
      <c r="L1615">
        <v>856</v>
      </c>
      <c r="M1615">
        <v>15</v>
      </c>
      <c r="N1615">
        <v>43738</v>
      </c>
      <c r="O1615">
        <v>7548</v>
      </c>
      <c r="P1615">
        <v>11142</v>
      </c>
      <c r="Q1615" t="s">
        <v>49</v>
      </c>
      <c r="R1615" t="s">
        <v>52</v>
      </c>
      <c r="S1615" t="s">
        <v>53</v>
      </c>
      <c r="T1615">
        <v>5</v>
      </c>
      <c r="U1615" t="str">
        <f t="shared" si="50"/>
        <v>Profit</v>
      </c>
    </row>
    <row r="1616" spans="1:21" x14ac:dyDescent="0.35">
      <c r="A1616" s="4">
        <f t="shared" si="51"/>
        <v>45792</v>
      </c>
      <c r="B1616" t="s">
        <v>23</v>
      </c>
      <c r="C1616" t="s">
        <v>24</v>
      </c>
      <c r="D1616" t="s">
        <v>28</v>
      </c>
      <c r="E1616" t="s">
        <v>35</v>
      </c>
      <c r="F1616" t="s">
        <v>39</v>
      </c>
      <c r="G1616">
        <v>87294</v>
      </c>
      <c r="H1616" t="s">
        <v>41</v>
      </c>
      <c r="I1616" t="s">
        <v>45</v>
      </c>
      <c r="J1616">
        <v>666568</v>
      </c>
      <c r="K1616">
        <v>8</v>
      </c>
      <c r="L1616">
        <v>1819</v>
      </c>
      <c r="M1616">
        <v>5</v>
      </c>
      <c r="N1616">
        <v>48994</v>
      </c>
      <c r="O1616">
        <v>5258</v>
      </c>
      <c r="P1616">
        <v>11941</v>
      </c>
      <c r="Q1616" t="s">
        <v>46</v>
      </c>
      <c r="R1616" t="s">
        <v>50</v>
      </c>
      <c r="S1616" t="s">
        <v>54</v>
      </c>
      <c r="T1616">
        <v>3</v>
      </c>
      <c r="U1616" t="str">
        <f t="shared" si="50"/>
        <v>Profit</v>
      </c>
    </row>
    <row r="1617" spans="1:21" x14ac:dyDescent="0.35">
      <c r="A1617" s="4">
        <f t="shared" si="51"/>
        <v>45792</v>
      </c>
      <c r="B1617" t="s">
        <v>20</v>
      </c>
      <c r="C1617" t="s">
        <v>24</v>
      </c>
      <c r="D1617" t="s">
        <v>28</v>
      </c>
      <c r="E1617" t="s">
        <v>36</v>
      </c>
      <c r="F1617" t="s">
        <v>39</v>
      </c>
      <c r="G1617">
        <v>28757</v>
      </c>
      <c r="H1617" t="s">
        <v>42</v>
      </c>
      <c r="I1617" t="s">
        <v>45</v>
      </c>
      <c r="J1617">
        <v>283217</v>
      </c>
      <c r="K1617">
        <v>6</v>
      </c>
      <c r="L1617">
        <v>1079</v>
      </c>
      <c r="M1617">
        <v>10</v>
      </c>
      <c r="N1617">
        <v>15119</v>
      </c>
      <c r="O1617">
        <v>10834</v>
      </c>
      <c r="P1617">
        <v>8830</v>
      </c>
      <c r="Q1617" t="s">
        <v>49</v>
      </c>
      <c r="R1617" t="s">
        <v>50</v>
      </c>
      <c r="S1617" t="s">
        <v>53</v>
      </c>
      <c r="T1617">
        <v>1</v>
      </c>
      <c r="U1617" t="str">
        <f t="shared" si="50"/>
        <v>Profit</v>
      </c>
    </row>
    <row r="1618" spans="1:21" x14ac:dyDescent="0.35">
      <c r="A1618" s="4">
        <f t="shared" si="51"/>
        <v>45792</v>
      </c>
      <c r="B1618" t="s">
        <v>20</v>
      </c>
      <c r="C1618" t="s">
        <v>27</v>
      </c>
      <c r="D1618" t="s">
        <v>29</v>
      </c>
      <c r="E1618" t="s">
        <v>35</v>
      </c>
      <c r="F1618" t="s">
        <v>38</v>
      </c>
      <c r="G1618">
        <v>35412</v>
      </c>
      <c r="H1618" t="s">
        <v>42</v>
      </c>
      <c r="I1618" t="s">
        <v>43</v>
      </c>
      <c r="J1618">
        <v>213032</v>
      </c>
      <c r="K1618">
        <v>4</v>
      </c>
      <c r="L1618">
        <v>4895</v>
      </c>
      <c r="M1618">
        <v>10</v>
      </c>
      <c r="N1618">
        <v>25872</v>
      </c>
      <c r="O1618">
        <v>22279</v>
      </c>
      <c r="P1618">
        <v>8993</v>
      </c>
      <c r="Q1618" t="s">
        <v>46</v>
      </c>
      <c r="R1618" t="s">
        <v>51</v>
      </c>
      <c r="S1618" t="s">
        <v>54</v>
      </c>
      <c r="T1618">
        <v>3</v>
      </c>
      <c r="U1618" t="str">
        <f t="shared" si="50"/>
        <v>Profit</v>
      </c>
    </row>
    <row r="1619" spans="1:21" x14ac:dyDescent="0.35">
      <c r="A1619" s="4">
        <f t="shared" si="51"/>
        <v>45792</v>
      </c>
      <c r="B1619" t="s">
        <v>22</v>
      </c>
      <c r="C1619" t="s">
        <v>25</v>
      </c>
      <c r="D1619" t="s">
        <v>28</v>
      </c>
      <c r="E1619" t="s">
        <v>35</v>
      </c>
      <c r="F1619" t="s">
        <v>37</v>
      </c>
      <c r="G1619">
        <v>24312</v>
      </c>
      <c r="H1619" t="s">
        <v>41</v>
      </c>
      <c r="I1619" t="s">
        <v>45</v>
      </c>
      <c r="J1619">
        <v>441434</v>
      </c>
      <c r="K1619">
        <v>5</v>
      </c>
      <c r="L1619">
        <v>1145</v>
      </c>
      <c r="M1619">
        <v>20</v>
      </c>
      <c r="N1619">
        <v>48152</v>
      </c>
      <c r="O1619">
        <v>7947</v>
      </c>
      <c r="P1619">
        <v>2430</v>
      </c>
      <c r="Q1619" t="s">
        <v>46</v>
      </c>
      <c r="R1619" t="s">
        <v>51</v>
      </c>
      <c r="S1619" t="s">
        <v>54</v>
      </c>
      <c r="T1619">
        <v>5</v>
      </c>
      <c r="U1619" t="str">
        <f t="shared" si="50"/>
        <v>Profit</v>
      </c>
    </row>
    <row r="1620" spans="1:21" x14ac:dyDescent="0.35">
      <c r="A1620" s="4">
        <f t="shared" si="51"/>
        <v>45792</v>
      </c>
      <c r="B1620" t="s">
        <v>23</v>
      </c>
      <c r="C1620" t="s">
        <v>24</v>
      </c>
      <c r="D1620" t="s">
        <v>31</v>
      </c>
      <c r="E1620" t="s">
        <v>34</v>
      </c>
      <c r="F1620" t="s">
        <v>40</v>
      </c>
      <c r="G1620">
        <v>32119</v>
      </c>
      <c r="H1620" t="s">
        <v>42</v>
      </c>
      <c r="I1620" t="s">
        <v>44</v>
      </c>
      <c r="J1620">
        <v>629497</v>
      </c>
      <c r="K1620">
        <v>2</v>
      </c>
      <c r="L1620">
        <v>2733</v>
      </c>
      <c r="M1620">
        <v>5</v>
      </c>
      <c r="N1620">
        <v>26120</v>
      </c>
      <c r="O1620">
        <v>25168</v>
      </c>
      <c r="P1620">
        <v>17446</v>
      </c>
      <c r="Q1620" t="s">
        <v>47</v>
      </c>
      <c r="R1620" t="s">
        <v>51</v>
      </c>
      <c r="S1620" t="s">
        <v>54</v>
      </c>
      <c r="T1620">
        <v>5</v>
      </c>
      <c r="U1620" t="str">
        <f t="shared" si="50"/>
        <v>Profit</v>
      </c>
    </row>
    <row r="1621" spans="1:21" x14ac:dyDescent="0.35">
      <c r="A1621" s="4">
        <f t="shared" si="51"/>
        <v>45792</v>
      </c>
      <c r="B1621" t="s">
        <v>22</v>
      </c>
      <c r="C1621" t="s">
        <v>25</v>
      </c>
      <c r="D1621" t="s">
        <v>32</v>
      </c>
      <c r="E1621" t="s">
        <v>35</v>
      </c>
      <c r="F1621" t="s">
        <v>40</v>
      </c>
      <c r="G1621">
        <v>21804</v>
      </c>
      <c r="H1621" t="s">
        <v>41</v>
      </c>
      <c r="I1621" t="s">
        <v>43</v>
      </c>
      <c r="J1621">
        <v>685690</v>
      </c>
      <c r="K1621">
        <v>5</v>
      </c>
      <c r="L1621">
        <v>3131</v>
      </c>
      <c r="M1621">
        <v>15</v>
      </c>
      <c r="N1621">
        <v>36369</v>
      </c>
      <c r="O1621">
        <v>8236</v>
      </c>
      <c r="P1621">
        <v>4559</v>
      </c>
      <c r="Q1621" t="s">
        <v>48</v>
      </c>
      <c r="R1621" t="s">
        <v>51</v>
      </c>
      <c r="S1621" t="s">
        <v>55</v>
      </c>
      <c r="T1621">
        <v>2</v>
      </c>
      <c r="U1621" t="str">
        <f t="shared" si="50"/>
        <v>Profit</v>
      </c>
    </row>
    <row r="1622" spans="1:21" x14ac:dyDescent="0.35">
      <c r="A1622" s="4">
        <f t="shared" si="51"/>
        <v>45793</v>
      </c>
      <c r="B1622" t="s">
        <v>22</v>
      </c>
      <c r="C1622" t="s">
        <v>25</v>
      </c>
      <c r="D1622" t="s">
        <v>30</v>
      </c>
      <c r="E1622" t="s">
        <v>36</v>
      </c>
      <c r="F1622" t="s">
        <v>39</v>
      </c>
      <c r="G1622">
        <v>63986</v>
      </c>
      <c r="H1622" t="s">
        <v>42</v>
      </c>
      <c r="I1622" t="s">
        <v>45</v>
      </c>
      <c r="J1622">
        <v>311098</v>
      </c>
      <c r="K1622">
        <v>3</v>
      </c>
      <c r="L1622">
        <v>3799</v>
      </c>
      <c r="M1622">
        <v>5</v>
      </c>
      <c r="N1622">
        <v>31315</v>
      </c>
      <c r="O1622">
        <v>6228</v>
      </c>
      <c r="P1622">
        <v>12241</v>
      </c>
      <c r="Q1622" t="s">
        <v>47</v>
      </c>
      <c r="R1622" t="s">
        <v>51</v>
      </c>
      <c r="S1622" t="s">
        <v>54</v>
      </c>
      <c r="T1622">
        <v>3</v>
      </c>
      <c r="U1622" t="str">
        <f t="shared" si="50"/>
        <v>Profit</v>
      </c>
    </row>
    <row r="1623" spans="1:21" x14ac:dyDescent="0.35">
      <c r="A1623" s="4">
        <f t="shared" si="51"/>
        <v>45793</v>
      </c>
      <c r="B1623" t="s">
        <v>23</v>
      </c>
      <c r="C1623" t="s">
        <v>24</v>
      </c>
      <c r="D1623" t="s">
        <v>33</v>
      </c>
      <c r="E1623" t="s">
        <v>36</v>
      </c>
      <c r="F1623" t="s">
        <v>37</v>
      </c>
      <c r="G1623">
        <v>56545</v>
      </c>
      <c r="H1623" t="s">
        <v>42</v>
      </c>
      <c r="I1623" t="s">
        <v>43</v>
      </c>
      <c r="J1623">
        <v>107645</v>
      </c>
      <c r="K1623">
        <v>3</v>
      </c>
      <c r="L1623">
        <v>807</v>
      </c>
      <c r="M1623">
        <v>0</v>
      </c>
      <c r="N1623">
        <v>31084</v>
      </c>
      <c r="O1623">
        <v>13467</v>
      </c>
      <c r="P1623">
        <v>-3190</v>
      </c>
      <c r="Q1623" t="s">
        <v>49</v>
      </c>
      <c r="R1623" t="s">
        <v>52</v>
      </c>
      <c r="S1623" t="s">
        <v>54</v>
      </c>
      <c r="T1623">
        <v>4</v>
      </c>
      <c r="U1623" t="str">
        <f t="shared" si="50"/>
        <v>Loss</v>
      </c>
    </row>
    <row r="1624" spans="1:21" x14ac:dyDescent="0.35">
      <c r="A1624" s="4">
        <f t="shared" si="51"/>
        <v>45793</v>
      </c>
      <c r="B1624" t="s">
        <v>23</v>
      </c>
      <c r="C1624" t="s">
        <v>27</v>
      </c>
      <c r="D1624" t="s">
        <v>30</v>
      </c>
      <c r="E1624" t="s">
        <v>35</v>
      </c>
      <c r="F1624" t="s">
        <v>40</v>
      </c>
      <c r="G1624">
        <v>86519</v>
      </c>
      <c r="H1624" t="s">
        <v>42</v>
      </c>
      <c r="I1624" t="s">
        <v>43</v>
      </c>
      <c r="J1624">
        <v>400652</v>
      </c>
      <c r="K1624">
        <v>7</v>
      </c>
      <c r="L1624">
        <v>733</v>
      </c>
      <c r="M1624">
        <v>10</v>
      </c>
      <c r="N1624">
        <v>5843</v>
      </c>
      <c r="O1624">
        <v>2542</v>
      </c>
      <c r="P1624">
        <v>13740</v>
      </c>
      <c r="Q1624" t="s">
        <v>47</v>
      </c>
      <c r="R1624" t="s">
        <v>52</v>
      </c>
      <c r="S1624" t="s">
        <v>56</v>
      </c>
      <c r="T1624">
        <v>2</v>
      </c>
      <c r="U1624" t="str">
        <f t="shared" si="50"/>
        <v>Profit</v>
      </c>
    </row>
    <row r="1625" spans="1:21" x14ac:dyDescent="0.35">
      <c r="A1625" s="4">
        <f t="shared" si="51"/>
        <v>45793</v>
      </c>
      <c r="B1625" t="s">
        <v>21</v>
      </c>
      <c r="C1625" t="s">
        <v>24</v>
      </c>
      <c r="D1625" t="s">
        <v>32</v>
      </c>
      <c r="E1625" t="s">
        <v>36</v>
      </c>
      <c r="F1625" t="s">
        <v>37</v>
      </c>
      <c r="G1625">
        <v>39999</v>
      </c>
      <c r="H1625" t="s">
        <v>42</v>
      </c>
      <c r="I1625" t="s">
        <v>44</v>
      </c>
      <c r="J1625">
        <v>726746</v>
      </c>
      <c r="K1625">
        <v>3</v>
      </c>
      <c r="L1625">
        <v>1534</v>
      </c>
      <c r="M1625">
        <v>0</v>
      </c>
      <c r="N1625">
        <v>5675</v>
      </c>
      <c r="O1625">
        <v>3899</v>
      </c>
      <c r="P1625">
        <v>9169</v>
      </c>
      <c r="Q1625" t="s">
        <v>46</v>
      </c>
      <c r="R1625" t="s">
        <v>51</v>
      </c>
      <c r="S1625" t="s">
        <v>56</v>
      </c>
      <c r="T1625">
        <v>3</v>
      </c>
      <c r="U1625" t="str">
        <f t="shared" si="50"/>
        <v>Profit</v>
      </c>
    </row>
    <row r="1626" spans="1:21" x14ac:dyDescent="0.35">
      <c r="A1626" s="4">
        <f t="shared" si="51"/>
        <v>45793</v>
      </c>
      <c r="B1626" t="s">
        <v>23</v>
      </c>
      <c r="C1626" t="s">
        <v>24</v>
      </c>
      <c r="D1626" t="s">
        <v>32</v>
      </c>
      <c r="E1626" t="s">
        <v>34</v>
      </c>
      <c r="F1626" t="s">
        <v>37</v>
      </c>
      <c r="G1626">
        <v>49758</v>
      </c>
      <c r="H1626" t="s">
        <v>41</v>
      </c>
      <c r="I1626" t="s">
        <v>44</v>
      </c>
      <c r="J1626">
        <v>622349</v>
      </c>
      <c r="K1626">
        <v>4</v>
      </c>
      <c r="L1626">
        <v>2722</v>
      </c>
      <c r="M1626">
        <v>15</v>
      </c>
      <c r="N1626">
        <v>14049</v>
      </c>
      <c r="O1626">
        <v>27610</v>
      </c>
      <c r="P1626">
        <v>9351</v>
      </c>
      <c r="Q1626" t="s">
        <v>46</v>
      </c>
      <c r="R1626" t="s">
        <v>50</v>
      </c>
      <c r="S1626" t="s">
        <v>53</v>
      </c>
      <c r="T1626">
        <v>2</v>
      </c>
      <c r="U1626" t="str">
        <f t="shared" si="50"/>
        <v>Profit</v>
      </c>
    </row>
    <row r="1627" spans="1:21" x14ac:dyDescent="0.35">
      <c r="A1627" s="4">
        <f t="shared" si="51"/>
        <v>45793</v>
      </c>
      <c r="B1627" t="s">
        <v>20</v>
      </c>
      <c r="C1627" t="s">
        <v>25</v>
      </c>
      <c r="D1627" t="s">
        <v>31</v>
      </c>
      <c r="E1627" t="s">
        <v>34</v>
      </c>
      <c r="F1627" t="s">
        <v>38</v>
      </c>
      <c r="G1627">
        <v>79519</v>
      </c>
      <c r="H1627" t="s">
        <v>42</v>
      </c>
      <c r="I1627" t="s">
        <v>45</v>
      </c>
      <c r="J1627">
        <v>944254</v>
      </c>
      <c r="K1627">
        <v>7</v>
      </c>
      <c r="L1627">
        <v>3320</v>
      </c>
      <c r="M1627">
        <v>10</v>
      </c>
      <c r="N1627">
        <v>35773</v>
      </c>
      <c r="O1627">
        <v>2478</v>
      </c>
      <c r="P1627">
        <v>15449</v>
      </c>
      <c r="Q1627" t="s">
        <v>47</v>
      </c>
      <c r="R1627" t="s">
        <v>50</v>
      </c>
      <c r="S1627" t="s">
        <v>55</v>
      </c>
      <c r="T1627">
        <v>2</v>
      </c>
      <c r="U1627" t="str">
        <f t="shared" si="50"/>
        <v>Profit</v>
      </c>
    </row>
    <row r="1628" spans="1:21" x14ac:dyDescent="0.35">
      <c r="A1628" s="4">
        <f t="shared" si="51"/>
        <v>45793</v>
      </c>
      <c r="B1628" t="s">
        <v>22</v>
      </c>
      <c r="C1628" t="s">
        <v>24</v>
      </c>
      <c r="D1628" t="s">
        <v>28</v>
      </c>
      <c r="E1628" t="s">
        <v>35</v>
      </c>
      <c r="F1628" t="s">
        <v>40</v>
      </c>
      <c r="G1628">
        <v>13768</v>
      </c>
      <c r="H1628" t="s">
        <v>42</v>
      </c>
      <c r="I1628" t="s">
        <v>44</v>
      </c>
      <c r="J1628">
        <v>463113</v>
      </c>
      <c r="K1628">
        <v>3</v>
      </c>
      <c r="L1628">
        <v>2235</v>
      </c>
      <c r="M1628">
        <v>15</v>
      </c>
      <c r="N1628">
        <v>2231</v>
      </c>
      <c r="O1628">
        <v>26587</v>
      </c>
      <c r="P1628">
        <v>7349</v>
      </c>
      <c r="Q1628" t="s">
        <v>49</v>
      </c>
      <c r="R1628" t="s">
        <v>51</v>
      </c>
      <c r="S1628" t="s">
        <v>56</v>
      </c>
      <c r="T1628">
        <v>1</v>
      </c>
      <c r="U1628" t="str">
        <f t="shared" si="50"/>
        <v>Profit</v>
      </c>
    </row>
    <row r="1629" spans="1:21" x14ac:dyDescent="0.35">
      <c r="A1629" s="4">
        <f t="shared" si="51"/>
        <v>45793</v>
      </c>
      <c r="B1629" t="s">
        <v>22</v>
      </c>
      <c r="C1629" t="s">
        <v>27</v>
      </c>
      <c r="D1629" t="s">
        <v>28</v>
      </c>
      <c r="E1629" t="s">
        <v>35</v>
      </c>
      <c r="F1629" t="s">
        <v>38</v>
      </c>
      <c r="G1629">
        <v>11504</v>
      </c>
      <c r="H1629" t="s">
        <v>41</v>
      </c>
      <c r="I1629" t="s">
        <v>43</v>
      </c>
      <c r="J1629">
        <v>237090</v>
      </c>
      <c r="K1629">
        <v>2</v>
      </c>
      <c r="L1629">
        <v>4777</v>
      </c>
      <c r="M1629">
        <v>15</v>
      </c>
      <c r="N1629">
        <v>13845</v>
      </c>
      <c r="O1629">
        <v>10623</v>
      </c>
      <c r="P1629">
        <v>14890</v>
      </c>
      <c r="Q1629" t="s">
        <v>48</v>
      </c>
      <c r="R1629" t="s">
        <v>52</v>
      </c>
      <c r="S1629" t="s">
        <v>56</v>
      </c>
      <c r="T1629">
        <v>2</v>
      </c>
      <c r="U1629" t="str">
        <f t="shared" si="50"/>
        <v>Profit</v>
      </c>
    </row>
    <row r="1630" spans="1:21" x14ac:dyDescent="0.35">
      <c r="A1630" s="4">
        <f t="shared" si="51"/>
        <v>45793</v>
      </c>
      <c r="B1630" t="s">
        <v>20</v>
      </c>
      <c r="C1630" t="s">
        <v>24</v>
      </c>
      <c r="D1630" t="s">
        <v>32</v>
      </c>
      <c r="E1630" t="s">
        <v>34</v>
      </c>
      <c r="F1630" t="s">
        <v>40</v>
      </c>
      <c r="G1630">
        <v>77986</v>
      </c>
      <c r="H1630" t="s">
        <v>42</v>
      </c>
      <c r="I1630" t="s">
        <v>44</v>
      </c>
      <c r="J1630">
        <v>544124</v>
      </c>
      <c r="K1630">
        <v>7</v>
      </c>
      <c r="L1630">
        <v>1441</v>
      </c>
      <c r="M1630">
        <v>15</v>
      </c>
      <c r="N1630">
        <v>24960</v>
      </c>
      <c r="O1630">
        <v>14972</v>
      </c>
      <c r="P1630">
        <v>15771</v>
      </c>
      <c r="Q1630" t="s">
        <v>48</v>
      </c>
      <c r="R1630" t="s">
        <v>50</v>
      </c>
      <c r="S1630" t="s">
        <v>55</v>
      </c>
      <c r="T1630">
        <v>5</v>
      </c>
      <c r="U1630" t="str">
        <f t="shared" si="50"/>
        <v>Profit</v>
      </c>
    </row>
    <row r="1631" spans="1:21" x14ac:dyDescent="0.35">
      <c r="A1631" s="4">
        <f t="shared" si="51"/>
        <v>45793</v>
      </c>
      <c r="B1631" t="s">
        <v>23</v>
      </c>
      <c r="C1631" t="s">
        <v>27</v>
      </c>
      <c r="D1631" t="s">
        <v>31</v>
      </c>
      <c r="E1631" t="s">
        <v>36</v>
      </c>
      <c r="F1631" t="s">
        <v>37</v>
      </c>
      <c r="G1631">
        <v>86772</v>
      </c>
      <c r="H1631" t="s">
        <v>42</v>
      </c>
      <c r="I1631" t="s">
        <v>45</v>
      </c>
      <c r="J1631">
        <v>257446</v>
      </c>
      <c r="K1631">
        <v>5</v>
      </c>
      <c r="L1631">
        <v>849</v>
      </c>
      <c r="M1631">
        <v>20</v>
      </c>
      <c r="N1631">
        <v>18230</v>
      </c>
      <c r="O1631">
        <v>28832</v>
      </c>
      <c r="P1631">
        <v>18714</v>
      </c>
      <c r="Q1631" t="s">
        <v>46</v>
      </c>
      <c r="R1631" t="s">
        <v>50</v>
      </c>
      <c r="S1631" t="s">
        <v>53</v>
      </c>
      <c r="T1631">
        <v>4</v>
      </c>
      <c r="U1631" t="str">
        <f t="shared" si="50"/>
        <v>Profit</v>
      </c>
    </row>
    <row r="1632" spans="1:21" x14ac:dyDescent="0.35">
      <c r="A1632" s="4">
        <f t="shared" si="51"/>
        <v>45793</v>
      </c>
      <c r="B1632" t="s">
        <v>20</v>
      </c>
      <c r="C1632" t="s">
        <v>27</v>
      </c>
      <c r="D1632" t="s">
        <v>31</v>
      </c>
      <c r="E1632" t="s">
        <v>35</v>
      </c>
      <c r="F1632" t="s">
        <v>40</v>
      </c>
      <c r="G1632">
        <v>18002</v>
      </c>
      <c r="H1632" t="s">
        <v>42</v>
      </c>
      <c r="I1632" t="s">
        <v>45</v>
      </c>
      <c r="J1632">
        <v>211375</v>
      </c>
      <c r="K1632">
        <v>1</v>
      </c>
      <c r="L1632">
        <v>3186</v>
      </c>
      <c r="M1632">
        <v>15</v>
      </c>
      <c r="N1632">
        <v>20517</v>
      </c>
      <c r="O1632">
        <v>26032</v>
      </c>
      <c r="P1632">
        <v>18319</v>
      </c>
      <c r="Q1632" t="s">
        <v>48</v>
      </c>
      <c r="R1632" t="s">
        <v>50</v>
      </c>
      <c r="S1632" t="s">
        <v>54</v>
      </c>
      <c r="T1632">
        <v>1</v>
      </c>
      <c r="U1632" t="str">
        <f t="shared" si="50"/>
        <v>Profit</v>
      </c>
    </row>
    <row r="1633" spans="1:21" x14ac:dyDescent="0.35">
      <c r="A1633" s="4">
        <f t="shared" si="51"/>
        <v>45793</v>
      </c>
      <c r="B1633" t="s">
        <v>20</v>
      </c>
      <c r="C1633" t="s">
        <v>25</v>
      </c>
      <c r="D1633" t="s">
        <v>29</v>
      </c>
      <c r="E1633" t="s">
        <v>35</v>
      </c>
      <c r="F1633" t="s">
        <v>39</v>
      </c>
      <c r="G1633">
        <v>85427</v>
      </c>
      <c r="H1633" t="s">
        <v>42</v>
      </c>
      <c r="I1633" t="s">
        <v>45</v>
      </c>
      <c r="J1633">
        <v>348880</v>
      </c>
      <c r="K1633">
        <v>8</v>
      </c>
      <c r="L1633">
        <v>1905</v>
      </c>
      <c r="M1633">
        <v>15</v>
      </c>
      <c r="N1633">
        <v>30412</v>
      </c>
      <c r="O1633">
        <v>22394</v>
      </c>
      <c r="P1633">
        <v>11624</v>
      </c>
      <c r="Q1633" t="s">
        <v>48</v>
      </c>
      <c r="R1633" t="s">
        <v>50</v>
      </c>
      <c r="S1633" t="s">
        <v>54</v>
      </c>
      <c r="T1633">
        <v>2</v>
      </c>
      <c r="U1633" t="str">
        <f t="shared" si="50"/>
        <v>Profit</v>
      </c>
    </row>
    <row r="1634" spans="1:21" x14ac:dyDescent="0.35">
      <c r="A1634" s="4">
        <f t="shared" si="51"/>
        <v>45794</v>
      </c>
      <c r="B1634" t="s">
        <v>21</v>
      </c>
      <c r="C1634" t="s">
        <v>26</v>
      </c>
      <c r="D1634" t="s">
        <v>33</v>
      </c>
      <c r="E1634" t="s">
        <v>36</v>
      </c>
      <c r="F1634" t="s">
        <v>37</v>
      </c>
      <c r="G1634">
        <v>48787</v>
      </c>
      <c r="H1634" t="s">
        <v>42</v>
      </c>
      <c r="I1634" t="s">
        <v>44</v>
      </c>
      <c r="J1634">
        <v>457752</v>
      </c>
      <c r="K1634">
        <v>3</v>
      </c>
      <c r="L1634">
        <v>4127</v>
      </c>
      <c r="M1634">
        <v>0</v>
      </c>
      <c r="N1634">
        <v>20074</v>
      </c>
      <c r="O1634">
        <v>12256</v>
      </c>
      <c r="P1634">
        <v>8636</v>
      </c>
      <c r="Q1634" t="s">
        <v>49</v>
      </c>
      <c r="R1634" t="s">
        <v>52</v>
      </c>
      <c r="S1634" t="s">
        <v>54</v>
      </c>
      <c r="T1634">
        <v>1</v>
      </c>
      <c r="U1634" t="str">
        <f t="shared" si="50"/>
        <v>Profit</v>
      </c>
    </row>
    <row r="1635" spans="1:21" x14ac:dyDescent="0.35">
      <c r="A1635" s="4">
        <f t="shared" si="51"/>
        <v>45794</v>
      </c>
      <c r="B1635" t="s">
        <v>20</v>
      </c>
      <c r="C1635" t="s">
        <v>26</v>
      </c>
      <c r="D1635" t="s">
        <v>28</v>
      </c>
      <c r="E1635" t="s">
        <v>35</v>
      </c>
      <c r="F1635" t="s">
        <v>40</v>
      </c>
      <c r="G1635">
        <v>23898</v>
      </c>
      <c r="H1635" t="s">
        <v>42</v>
      </c>
      <c r="I1635" t="s">
        <v>44</v>
      </c>
      <c r="J1635">
        <v>351365</v>
      </c>
      <c r="K1635">
        <v>7</v>
      </c>
      <c r="L1635">
        <v>2045</v>
      </c>
      <c r="M1635">
        <v>0</v>
      </c>
      <c r="N1635">
        <v>19607</v>
      </c>
      <c r="O1635">
        <v>21435</v>
      </c>
      <c r="P1635">
        <v>10734</v>
      </c>
      <c r="Q1635" t="s">
        <v>48</v>
      </c>
      <c r="R1635" t="s">
        <v>52</v>
      </c>
      <c r="S1635" t="s">
        <v>56</v>
      </c>
      <c r="T1635">
        <v>4</v>
      </c>
      <c r="U1635" t="str">
        <f t="shared" si="50"/>
        <v>Profit</v>
      </c>
    </row>
    <row r="1636" spans="1:21" x14ac:dyDescent="0.35">
      <c r="A1636" s="4">
        <f t="shared" si="51"/>
        <v>45794</v>
      </c>
      <c r="B1636" t="s">
        <v>22</v>
      </c>
      <c r="C1636" t="s">
        <v>25</v>
      </c>
      <c r="D1636" t="s">
        <v>32</v>
      </c>
      <c r="E1636" t="s">
        <v>36</v>
      </c>
      <c r="F1636" t="s">
        <v>38</v>
      </c>
      <c r="G1636">
        <v>20472</v>
      </c>
      <c r="H1636" t="s">
        <v>41</v>
      </c>
      <c r="I1636" t="s">
        <v>44</v>
      </c>
      <c r="J1636">
        <v>196856</v>
      </c>
      <c r="K1636">
        <v>6</v>
      </c>
      <c r="L1636">
        <v>4820</v>
      </c>
      <c r="M1636">
        <v>0</v>
      </c>
      <c r="N1636">
        <v>39738</v>
      </c>
      <c r="O1636">
        <v>20960</v>
      </c>
      <c r="P1636">
        <v>16404</v>
      </c>
      <c r="Q1636" t="s">
        <v>47</v>
      </c>
      <c r="R1636" t="s">
        <v>50</v>
      </c>
      <c r="S1636" t="s">
        <v>56</v>
      </c>
      <c r="T1636">
        <v>4</v>
      </c>
      <c r="U1636" t="str">
        <f t="shared" si="50"/>
        <v>Profit</v>
      </c>
    </row>
    <row r="1637" spans="1:21" x14ac:dyDescent="0.35">
      <c r="A1637" s="4">
        <f t="shared" si="51"/>
        <v>45794</v>
      </c>
      <c r="B1637" t="s">
        <v>20</v>
      </c>
      <c r="C1637" t="s">
        <v>24</v>
      </c>
      <c r="D1637" t="s">
        <v>29</v>
      </c>
      <c r="E1637" t="s">
        <v>36</v>
      </c>
      <c r="F1637" t="s">
        <v>38</v>
      </c>
      <c r="G1637">
        <v>90800</v>
      </c>
      <c r="H1637" t="s">
        <v>42</v>
      </c>
      <c r="I1637" t="s">
        <v>44</v>
      </c>
      <c r="J1637">
        <v>586315</v>
      </c>
      <c r="K1637">
        <v>6</v>
      </c>
      <c r="L1637">
        <v>2251</v>
      </c>
      <c r="M1637">
        <v>10</v>
      </c>
      <c r="N1637">
        <v>20587</v>
      </c>
      <c r="O1637">
        <v>25219</v>
      </c>
      <c r="P1637">
        <v>2912</v>
      </c>
      <c r="Q1637" t="s">
        <v>49</v>
      </c>
      <c r="R1637" t="s">
        <v>52</v>
      </c>
      <c r="S1637" t="s">
        <v>55</v>
      </c>
      <c r="T1637">
        <v>1</v>
      </c>
      <c r="U1637" t="str">
        <f t="shared" si="50"/>
        <v>Profit</v>
      </c>
    </row>
    <row r="1638" spans="1:21" x14ac:dyDescent="0.35">
      <c r="A1638" s="4">
        <f t="shared" si="51"/>
        <v>45794</v>
      </c>
      <c r="B1638" t="s">
        <v>22</v>
      </c>
      <c r="C1638" t="s">
        <v>25</v>
      </c>
      <c r="D1638" t="s">
        <v>30</v>
      </c>
      <c r="E1638" t="s">
        <v>36</v>
      </c>
      <c r="F1638" t="s">
        <v>37</v>
      </c>
      <c r="G1638">
        <v>93227</v>
      </c>
      <c r="H1638" t="s">
        <v>41</v>
      </c>
      <c r="I1638" t="s">
        <v>44</v>
      </c>
      <c r="J1638">
        <v>475775</v>
      </c>
      <c r="K1638">
        <v>8</v>
      </c>
      <c r="L1638">
        <v>2246</v>
      </c>
      <c r="M1638">
        <v>20</v>
      </c>
      <c r="N1638">
        <v>49860</v>
      </c>
      <c r="O1638">
        <v>25479</v>
      </c>
      <c r="P1638">
        <v>12536</v>
      </c>
      <c r="Q1638" t="s">
        <v>47</v>
      </c>
      <c r="R1638" t="s">
        <v>52</v>
      </c>
      <c r="S1638" t="s">
        <v>55</v>
      </c>
      <c r="T1638">
        <v>3</v>
      </c>
      <c r="U1638" t="str">
        <f t="shared" si="50"/>
        <v>Profit</v>
      </c>
    </row>
    <row r="1639" spans="1:21" x14ac:dyDescent="0.35">
      <c r="A1639" s="4">
        <f t="shared" si="51"/>
        <v>45794</v>
      </c>
      <c r="B1639" t="s">
        <v>22</v>
      </c>
      <c r="C1639" t="s">
        <v>27</v>
      </c>
      <c r="D1639" t="s">
        <v>28</v>
      </c>
      <c r="E1639" t="s">
        <v>36</v>
      </c>
      <c r="F1639" t="s">
        <v>38</v>
      </c>
      <c r="G1639">
        <v>42632</v>
      </c>
      <c r="H1639" t="s">
        <v>42</v>
      </c>
      <c r="I1639" t="s">
        <v>45</v>
      </c>
      <c r="J1639">
        <v>315570</v>
      </c>
      <c r="K1639">
        <v>4</v>
      </c>
      <c r="L1639">
        <v>4881</v>
      </c>
      <c r="M1639">
        <v>10</v>
      </c>
      <c r="N1639">
        <v>11089</v>
      </c>
      <c r="O1639">
        <v>24037</v>
      </c>
      <c r="P1639">
        <v>8960</v>
      </c>
      <c r="Q1639" t="s">
        <v>46</v>
      </c>
      <c r="R1639" t="s">
        <v>51</v>
      </c>
      <c r="S1639" t="s">
        <v>54</v>
      </c>
      <c r="T1639">
        <v>4</v>
      </c>
      <c r="U1639" t="str">
        <f t="shared" si="50"/>
        <v>Profit</v>
      </c>
    </row>
    <row r="1640" spans="1:21" x14ac:dyDescent="0.35">
      <c r="A1640" s="4">
        <f t="shared" si="51"/>
        <v>45794</v>
      </c>
      <c r="B1640" t="s">
        <v>22</v>
      </c>
      <c r="C1640" t="s">
        <v>26</v>
      </c>
      <c r="D1640" t="s">
        <v>33</v>
      </c>
      <c r="E1640" t="s">
        <v>36</v>
      </c>
      <c r="F1640" t="s">
        <v>37</v>
      </c>
      <c r="G1640">
        <v>43743</v>
      </c>
      <c r="H1640" t="s">
        <v>41</v>
      </c>
      <c r="I1640" t="s">
        <v>45</v>
      </c>
      <c r="J1640">
        <v>887458</v>
      </c>
      <c r="K1640">
        <v>4</v>
      </c>
      <c r="L1640">
        <v>1854</v>
      </c>
      <c r="M1640">
        <v>20</v>
      </c>
      <c r="N1640">
        <v>49635</v>
      </c>
      <c r="O1640">
        <v>19676</v>
      </c>
      <c r="P1640">
        <v>15323</v>
      </c>
      <c r="Q1640" t="s">
        <v>49</v>
      </c>
      <c r="R1640" t="s">
        <v>51</v>
      </c>
      <c r="S1640" t="s">
        <v>54</v>
      </c>
      <c r="T1640">
        <v>5</v>
      </c>
      <c r="U1640" t="str">
        <f t="shared" si="50"/>
        <v>Profit</v>
      </c>
    </row>
    <row r="1641" spans="1:21" x14ac:dyDescent="0.35">
      <c r="A1641" s="4">
        <f t="shared" si="51"/>
        <v>45794</v>
      </c>
      <c r="B1641" t="s">
        <v>23</v>
      </c>
      <c r="C1641" t="s">
        <v>25</v>
      </c>
      <c r="D1641" t="s">
        <v>31</v>
      </c>
      <c r="E1641" t="s">
        <v>34</v>
      </c>
      <c r="F1641" t="s">
        <v>37</v>
      </c>
      <c r="G1641">
        <v>88538</v>
      </c>
      <c r="H1641" t="s">
        <v>41</v>
      </c>
      <c r="I1641" t="s">
        <v>44</v>
      </c>
      <c r="J1641">
        <v>694297</v>
      </c>
      <c r="K1641">
        <v>3</v>
      </c>
      <c r="L1641">
        <v>4132</v>
      </c>
      <c r="M1641">
        <v>20</v>
      </c>
      <c r="N1641">
        <v>9882</v>
      </c>
      <c r="O1641">
        <v>22263</v>
      </c>
      <c r="P1641">
        <v>-2426</v>
      </c>
      <c r="Q1641" t="s">
        <v>48</v>
      </c>
      <c r="R1641" t="s">
        <v>51</v>
      </c>
      <c r="S1641" t="s">
        <v>54</v>
      </c>
      <c r="T1641">
        <v>5</v>
      </c>
      <c r="U1641" t="str">
        <f t="shared" si="50"/>
        <v>Loss</v>
      </c>
    </row>
    <row r="1642" spans="1:21" x14ac:dyDescent="0.35">
      <c r="A1642" s="4">
        <f t="shared" si="51"/>
        <v>45794</v>
      </c>
      <c r="B1642" t="s">
        <v>21</v>
      </c>
      <c r="C1642" t="s">
        <v>24</v>
      </c>
      <c r="D1642" t="s">
        <v>32</v>
      </c>
      <c r="E1642" t="s">
        <v>36</v>
      </c>
      <c r="F1642" t="s">
        <v>37</v>
      </c>
      <c r="G1642">
        <v>53386</v>
      </c>
      <c r="H1642" t="s">
        <v>41</v>
      </c>
      <c r="I1642" t="s">
        <v>43</v>
      </c>
      <c r="J1642">
        <v>301275</v>
      </c>
      <c r="K1642">
        <v>1</v>
      </c>
      <c r="L1642">
        <v>4788</v>
      </c>
      <c r="M1642">
        <v>5</v>
      </c>
      <c r="N1642">
        <v>28445</v>
      </c>
      <c r="O1642">
        <v>24589</v>
      </c>
      <c r="P1642">
        <v>14684</v>
      </c>
      <c r="Q1642" t="s">
        <v>49</v>
      </c>
      <c r="R1642" t="s">
        <v>51</v>
      </c>
      <c r="S1642" t="s">
        <v>56</v>
      </c>
      <c r="T1642">
        <v>2</v>
      </c>
      <c r="U1642" t="str">
        <f t="shared" si="50"/>
        <v>Profit</v>
      </c>
    </row>
    <row r="1643" spans="1:21" x14ac:dyDescent="0.35">
      <c r="A1643" s="4">
        <f t="shared" si="51"/>
        <v>45794</v>
      </c>
      <c r="B1643" t="s">
        <v>22</v>
      </c>
      <c r="C1643" t="s">
        <v>25</v>
      </c>
      <c r="D1643" t="s">
        <v>28</v>
      </c>
      <c r="E1643" t="s">
        <v>34</v>
      </c>
      <c r="F1643" t="s">
        <v>40</v>
      </c>
      <c r="G1643">
        <v>53388</v>
      </c>
      <c r="H1643" t="s">
        <v>41</v>
      </c>
      <c r="I1643" t="s">
        <v>45</v>
      </c>
      <c r="J1643">
        <v>806466</v>
      </c>
      <c r="K1643">
        <v>3</v>
      </c>
      <c r="L1643">
        <v>1668</v>
      </c>
      <c r="M1643">
        <v>5</v>
      </c>
      <c r="N1643">
        <v>43111</v>
      </c>
      <c r="O1643">
        <v>2138</v>
      </c>
      <c r="P1643">
        <v>16221</v>
      </c>
      <c r="Q1643" t="s">
        <v>46</v>
      </c>
      <c r="R1643" t="s">
        <v>50</v>
      </c>
      <c r="S1643" t="s">
        <v>54</v>
      </c>
      <c r="T1643">
        <v>3</v>
      </c>
      <c r="U1643" t="str">
        <f t="shared" si="50"/>
        <v>Profit</v>
      </c>
    </row>
    <row r="1644" spans="1:21" x14ac:dyDescent="0.35">
      <c r="A1644" s="4">
        <f t="shared" si="51"/>
        <v>45794</v>
      </c>
      <c r="B1644" t="s">
        <v>22</v>
      </c>
      <c r="C1644" t="s">
        <v>26</v>
      </c>
      <c r="D1644" t="s">
        <v>30</v>
      </c>
      <c r="E1644" t="s">
        <v>36</v>
      </c>
      <c r="F1644" t="s">
        <v>37</v>
      </c>
      <c r="G1644">
        <v>31323</v>
      </c>
      <c r="H1644" t="s">
        <v>42</v>
      </c>
      <c r="I1644" t="s">
        <v>43</v>
      </c>
      <c r="J1644">
        <v>848785</v>
      </c>
      <c r="K1644">
        <v>1</v>
      </c>
      <c r="L1644">
        <v>4544</v>
      </c>
      <c r="M1644">
        <v>5</v>
      </c>
      <c r="N1644">
        <v>33820</v>
      </c>
      <c r="O1644">
        <v>19929</v>
      </c>
      <c r="P1644">
        <v>19751</v>
      </c>
      <c r="Q1644" t="s">
        <v>47</v>
      </c>
      <c r="R1644" t="s">
        <v>51</v>
      </c>
      <c r="S1644" t="s">
        <v>56</v>
      </c>
      <c r="T1644">
        <v>3</v>
      </c>
      <c r="U1644" t="str">
        <f t="shared" si="50"/>
        <v>Profit</v>
      </c>
    </row>
    <row r="1645" spans="1:21" x14ac:dyDescent="0.35">
      <c r="A1645" s="4">
        <f t="shared" si="51"/>
        <v>45794</v>
      </c>
      <c r="B1645" t="s">
        <v>23</v>
      </c>
      <c r="C1645" t="s">
        <v>25</v>
      </c>
      <c r="D1645" t="s">
        <v>33</v>
      </c>
      <c r="E1645" t="s">
        <v>35</v>
      </c>
      <c r="F1645" t="s">
        <v>38</v>
      </c>
      <c r="G1645">
        <v>79269</v>
      </c>
      <c r="H1645" t="s">
        <v>42</v>
      </c>
      <c r="I1645" t="s">
        <v>43</v>
      </c>
      <c r="J1645">
        <v>715964</v>
      </c>
      <c r="K1645">
        <v>6</v>
      </c>
      <c r="L1645">
        <v>3085</v>
      </c>
      <c r="M1645">
        <v>20</v>
      </c>
      <c r="N1645">
        <v>18555</v>
      </c>
      <c r="O1645">
        <v>10552</v>
      </c>
      <c r="P1645">
        <v>1947</v>
      </c>
      <c r="Q1645" t="s">
        <v>46</v>
      </c>
      <c r="R1645" t="s">
        <v>51</v>
      </c>
      <c r="S1645" t="s">
        <v>54</v>
      </c>
      <c r="T1645">
        <v>2</v>
      </c>
      <c r="U1645" t="str">
        <f t="shared" si="50"/>
        <v>Profit</v>
      </c>
    </row>
    <row r="1646" spans="1:21" x14ac:dyDescent="0.35">
      <c r="A1646" s="4">
        <f t="shared" si="51"/>
        <v>45795</v>
      </c>
      <c r="B1646" t="s">
        <v>22</v>
      </c>
      <c r="C1646" t="s">
        <v>25</v>
      </c>
      <c r="D1646" t="s">
        <v>33</v>
      </c>
      <c r="E1646" t="s">
        <v>34</v>
      </c>
      <c r="F1646" t="s">
        <v>39</v>
      </c>
      <c r="G1646">
        <v>51319</v>
      </c>
      <c r="H1646" t="s">
        <v>42</v>
      </c>
      <c r="I1646" t="s">
        <v>45</v>
      </c>
      <c r="J1646">
        <v>444650</v>
      </c>
      <c r="K1646">
        <v>8</v>
      </c>
      <c r="L1646">
        <v>1400</v>
      </c>
      <c r="M1646">
        <v>20</v>
      </c>
      <c r="N1646">
        <v>7524</v>
      </c>
      <c r="O1646">
        <v>15794</v>
      </c>
      <c r="P1646">
        <v>1901</v>
      </c>
      <c r="Q1646" t="s">
        <v>49</v>
      </c>
      <c r="R1646" t="s">
        <v>52</v>
      </c>
      <c r="S1646" t="s">
        <v>55</v>
      </c>
      <c r="T1646">
        <v>4</v>
      </c>
      <c r="U1646" t="str">
        <f t="shared" si="50"/>
        <v>Profit</v>
      </c>
    </row>
    <row r="1647" spans="1:21" x14ac:dyDescent="0.35">
      <c r="A1647" s="4">
        <f t="shared" si="51"/>
        <v>45795</v>
      </c>
      <c r="B1647" t="s">
        <v>20</v>
      </c>
      <c r="C1647" t="s">
        <v>26</v>
      </c>
      <c r="D1647" t="s">
        <v>29</v>
      </c>
      <c r="E1647" t="s">
        <v>35</v>
      </c>
      <c r="F1647" t="s">
        <v>40</v>
      </c>
      <c r="G1647">
        <v>77759</v>
      </c>
      <c r="H1647" t="s">
        <v>41</v>
      </c>
      <c r="I1647" t="s">
        <v>43</v>
      </c>
      <c r="J1647">
        <v>312549</v>
      </c>
      <c r="K1647">
        <v>3</v>
      </c>
      <c r="L1647">
        <v>3841</v>
      </c>
      <c r="M1647">
        <v>10</v>
      </c>
      <c r="N1647">
        <v>36197</v>
      </c>
      <c r="O1647">
        <v>4190</v>
      </c>
      <c r="P1647">
        <v>12460</v>
      </c>
      <c r="Q1647" t="s">
        <v>47</v>
      </c>
      <c r="R1647" t="s">
        <v>50</v>
      </c>
      <c r="S1647" t="s">
        <v>55</v>
      </c>
      <c r="T1647">
        <v>1</v>
      </c>
      <c r="U1647" t="str">
        <f t="shared" si="50"/>
        <v>Profit</v>
      </c>
    </row>
    <row r="1648" spans="1:21" x14ac:dyDescent="0.35">
      <c r="A1648" s="4">
        <f t="shared" si="51"/>
        <v>45795</v>
      </c>
      <c r="B1648" t="s">
        <v>20</v>
      </c>
      <c r="C1648" t="s">
        <v>27</v>
      </c>
      <c r="D1648" t="s">
        <v>28</v>
      </c>
      <c r="E1648" t="s">
        <v>36</v>
      </c>
      <c r="F1648" t="s">
        <v>38</v>
      </c>
      <c r="G1648">
        <v>26868</v>
      </c>
      <c r="H1648" t="s">
        <v>41</v>
      </c>
      <c r="I1648" t="s">
        <v>43</v>
      </c>
      <c r="J1648">
        <v>883954</v>
      </c>
      <c r="K1648">
        <v>4</v>
      </c>
      <c r="L1648">
        <v>4646</v>
      </c>
      <c r="M1648">
        <v>20</v>
      </c>
      <c r="N1648">
        <v>23241</v>
      </c>
      <c r="O1648">
        <v>25631</v>
      </c>
      <c r="P1648">
        <v>-4666</v>
      </c>
      <c r="Q1648" t="s">
        <v>47</v>
      </c>
      <c r="R1648" t="s">
        <v>52</v>
      </c>
      <c r="S1648" t="s">
        <v>56</v>
      </c>
      <c r="T1648">
        <v>3</v>
      </c>
      <c r="U1648" t="str">
        <f t="shared" si="50"/>
        <v>Loss</v>
      </c>
    </row>
    <row r="1649" spans="1:21" x14ac:dyDescent="0.35">
      <c r="A1649" s="4">
        <f t="shared" si="51"/>
        <v>45795</v>
      </c>
      <c r="B1649" t="s">
        <v>21</v>
      </c>
      <c r="C1649" t="s">
        <v>27</v>
      </c>
      <c r="D1649" t="s">
        <v>30</v>
      </c>
      <c r="E1649" t="s">
        <v>36</v>
      </c>
      <c r="F1649" t="s">
        <v>37</v>
      </c>
      <c r="G1649">
        <v>12080</v>
      </c>
      <c r="H1649" t="s">
        <v>41</v>
      </c>
      <c r="I1649" t="s">
        <v>45</v>
      </c>
      <c r="J1649">
        <v>194564</v>
      </c>
      <c r="K1649">
        <v>5</v>
      </c>
      <c r="L1649">
        <v>627</v>
      </c>
      <c r="M1649">
        <v>15</v>
      </c>
      <c r="N1649">
        <v>24201</v>
      </c>
      <c r="O1649">
        <v>21903</v>
      </c>
      <c r="P1649">
        <v>8186</v>
      </c>
      <c r="Q1649" t="s">
        <v>49</v>
      </c>
      <c r="R1649" t="s">
        <v>52</v>
      </c>
      <c r="S1649" t="s">
        <v>54</v>
      </c>
      <c r="T1649">
        <v>3</v>
      </c>
      <c r="U1649" t="str">
        <f t="shared" si="50"/>
        <v>Profit</v>
      </c>
    </row>
    <row r="1650" spans="1:21" x14ac:dyDescent="0.35">
      <c r="A1650" s="4">
        <f t="shared" si="51"/>
        <v>45795</v>
      </c>
      <c r="B1650" t="s">
        <v>22</v>
      </c>
      <c r="C1650" t="s">
        <v>26</v>
      </c>
      <c r="D1650" t="s">
        <v>33</v>
      </c>
      <c r="E1650" t="s">
        <v>35</v>
      </c>
      <c r="F1650" t="s">
        <v>37</v>
      </c>
      <c r="G1650">
        <v>23776</v>
      </c>
      <c r="H1650" t="s">
        <v>41</v>
      </c>
      <c r="I1650" t="s">
        <v>45</v>
      </c>
      <c r="J1650">
        <v>395596</v>
      </c>
      <c r="K1650">
        <v>7</v>
      </c>
      <c r="L1650">
        <v>2175</v>
      </c>
      <c r="M1650">
        <v>15</v>
      </c>
      <c r="N1650">
        <v>21817</v>
      </c>
      <c r="O1650">
        <v>12383</v>
      </c>
      <c r="P1650">
        <v>8864</v>
      </c>
      <c r="Q1650" t="s">
        <v>46</v>
      </c>
      <c r="R1650" t="s">
        <v>52</v>
      </c>
      <c r="S1650" t="s">
        <v>54</v>
      </c>
      <c r="T1650">
        <v>4</v>
      </c>
      <c r="U1650" t="str">
        <f t="shared" si="50"/>
        <v>Profit</v>
      </c>
    </row>
    <row r="1651" spans="1:21" x14ac:dyDescent="0.35">
      <c r="A1651" s="4">
        <f t="shared" si="51"/>
        <v>45795</v>
      </c>
      <c r="B1651" t="s">
        <v>23</v>
      </c>
      <c r="C1651" t="s">
        <v>25</v>
      </c>
      <c r="D1651" t="s">
        <v>32</v>
      </c>
      <c r="E1651" t="s">
        <v>36</v>
      </c>
      <c r="F1651" t="s">
        <v>39</v>
      </c>
      <c r="G1651">
        <v>76231</v>
      </c>
      <c r="H1651" t="s">
        <v>41</v>
      </c>
      <c r="I1651" t="s">
        <v>44</v>
      </c>
      <c r="J1651">
        <v>889700</v>
      </c>
      <c r="K1651">
        <v>6</v>
      </c>
      <c r="L1651">
        <v>2277</v>
      </c>
      <c r="M1651">
        <v>20</v>
      </c>
      <c r="N1651">
        <v>37967</v>
      </c>
      <c r="O1651">
        <v>13337</v>
      </c>
      <c r="P1651">
        <v>17820</v>
      </c>
      <c r="Q1651" t="s">
        <v>48</v>
      </c>
      <c r="R1651" t="s">
        <v>51</v>
      </c>
      <c r="S1651" t="s">
        <v>55</v>
      </c>
      <c r="T1651">
        <v>1</v>
      </c>
      <c r="U1651" t="str">
        <f t="shared" si="50"/>
        <v>Profit</v>
      </c>
    </row>
    <row r="1652" spans="1:21" x14ac:dyDescent="0.35">
      <c r="A1652" s="4">
        <f t="shared" si="51"/>
        <v>45795</v>
      </c>
      <c r="B1652" t="s">
        <v>20</v>
      </c>
      <c r="C1652" t="s">
        <v>26</v>
      </c>
      <c r="D1652" t="s">
        <v>33</v>
      </c>
      <c r="E1652" t="s">
        <v>35</v>
      </c>
      <c r="F1652" t="s">
        <v>38</v>
      </c>
      <c r="G1652">
        <v>65452</v>
      </c>
      <c r="H1652" t="s">
        <v>41</v>
      </c>
      <c r="I1652" t="s">
        <v>45</v>
      </c>
      <c r="J1652">
        <v>705017</v>
      </c>
      <c r="K1652">
        <v>2</v>
      </c>
      <c r="L1652">
        <v>733</v>
      </c>
      <c r="M1652">
        <v>15</v>
      </c>
      <c r="N1652">
        <v>12090</v>
      </c>
      <c r="O1652">
        <v>12628</v>
      </c>
      <c r="P1652">
        <v>7730</v>
      </c>
      <c r="Q1652" t="s">
        <v>46</v>
      </c>
      <c r="R1652" t="s">
        <v>50</v>
      </c>
      <c r="S1652" t="s">
        <v>56</v>
      </c>
      <c r="T1652">
        <v>5</v>
      </c>
      <c r="U1652" t="str">
        <f t="shared" si="50"/>
        <v>Profit</v>
      </c>
    </row>
    <row r="1653" spans="1:21" x14ac:dyDescent="0.35">
      <c r="A1653" s="4">
        <f t="shared" si="51"/>
        <v>45795</v>
      </c>
      <c r="B1653" t="s">
        <v>23</v>
      </c>
      <c r="C1653" t="s">
        <v>27</v>
      </c>
      <c r="D1653" t="s">
        <v>30</v>
      </c>
      <c r="E1653" t="s">
        <v>36</v>
      </c>
      <c r="F1653" t="s">
        <v>40</v>
      </c>
      <c r="G1653">
        <v>63812</v>
      </c>
      <c r="H1653" t="s">
        <v>41</v>
      </c>
      <c r="I1653" t="s">
        <v>43</v>
      </c>
      <c r="J1653">
        <v>193602</v>
      </c>
      <c r="K1653">
        <v>7</v>
      </c>
      <c r="L1653">
        <v>2995</v>
      </c>
      <c r="M1653">
        <v>20</v>
      </c>
      <c r="N1653">
        <v>34266</v>
      </c>
      <c r="O1653">
        <v>11151</v>
      </c>
      <c r="P1653">
        <v>-3270</v>
      </c>
      <c r="Q1653" t="s">
        <v>48</v>
      </c>
      <c r="R1653" t="s">
        <v>51</v>
      </c>
      <c r="S1653" t="s">
        <v>55</v>
      </c>
      <c r="T1653">
        <v>3</v>
      </c>
      <c r="U1653" t="str">
        <f t="shared" si="50"/>
        <v>Loss</v>
      </c>
    </row>
    <row r="1654" spans="1:21" x14ac:dyDescent="0.35">
      <c r="A1654" s="4">
        <f t="shared" si="51"/>
        <v>45795</v>
      </c>
      <c r="B1654" t="s">
        <v>23</v>
      </c>
      <c r="C1654" t="s">
        <v>24</v>
      </c>
      <c r="D1654" t="s">
        <v>31</v>
      </c>
      <c r="E1654" t="s">
        <v>36</v>
      </c>
      <c r="F1654" t="s">
        <v>38</v>
      </c>
      <c r="G1654">
        <v>73271</v>
      </c>
      <c r="H1654" t="s">
        <v>42</v>
      </c>
      <c r="I1654" t="s">
        <v>45</v>
      </c>
      <c r="J1654">
        <v>493874</v>
      </c>
      <c r="K1654">
        <v>8</v>
      </c>
      <c r="L1654">
        <v>1083</v>
      </c>
      <c r="M1654">
        <v>5</v>
      </c>
      <c r="N1654">
        <v>19743</v>
      </c>
      <c r="O1654">
        <v>11321</v>
      </c>
      <c r="P1654">
        <v>255</v>
      </c>
      <c r="Q1654" t="s">
        <v>46</v>
      </c>
      <c r="R1654" t="s">
        <v>50</v>
      </c>
      <c r="S1654" t="s">
        <v>56</v>
      </c>
      <c r="T1654">
        <v>4</v>
      </c>
      <c r="U1654" t="str">
        <f t="shared" si="50"/>
        <v>Profit</v>
      </c>
    </row>
    <row r="1655" spans="1:21" x14ac:dyDescent="0.35">
      <c r="A1655" s="4">
        <f t="shared" si="51"/>
        <v>45795</v>
      </c>
      <c r="B1655" t="s">
        <v>20</v>
      </c>
      <c r="C1655" t="s">
        <v>25</v>
      </c>
      <c r="D1655" t="s">
        <v>31</v>
      </c>
      <c r="E1655" t="s">
        <v>34</v>
      </c>
      <c r="F1655" t="s">
        <v>37</v>
      </c>
      <c r="G1655">
        <v>87585</v>
      </c>
      <c r="H1655" t="s">
        <v>41</v>
      </c>
      <c r="I1655" t="s">
        <v>44</v>
      </c>
      <c r="J1655">
        <v>134064</v>
      </c>
      <c r="K1655">
        <v>1</v>
      </c>
      <c r="L1655">
        <v>1966</v>
      </c>
      <c r="M1655">
        <v>20</v>
      </c>
      <c r="N1655">
        <v>42200</v>
      </c>
      <c r="O1655">
        <v>5977</v>
      </c>
      <c r="P1655">
        <v>-1147</v>
      </c>
      <c r="Q1655" t="s">
        <v>49</v>
      </c>
      <c r="R1655" t="s">
        <v>52</v>
      </c>
      <c r="S1655" t="s">
        <v>56</v>
      </c>
      <c r="T1655">
        <v>3</v>
      </c>
      <c r="U1655" t="str">
        <f t="shared" si="50"/>
        <v>Loss</v>
      </c>
    </row>
    <row r="1656" spans="1:21" x14ac:dyDescent="0.35">
      <c r="A1656" s="4">
        <f t="shared" si="51"/>
        <v>45795</v>
      </c>
      <c r="B1656" t="s">
        <v>23</v>
      </c>
      <c r="C1656" t="s">
        <v>27</v>
      </c>
      <c r="D1656" t="s">
        <v>29</v>
      </c>
      <c r="E1656" t="s">
        <v>35</v>
      </c>
      <c r="F1656" t="s">
        <v>40</v>
      </c>
      <c r="G1656">
        <v>68542</v>
      </c>
      <c r="H1656" t="s">
        <v>42</v>
      </c>
      <c r="I1656" t="s">
        <v>45</v>
      </c>
      <c r="J1656">
        <v>789653</v>
      </c>
      <c r="K1656">
        <v>6</v>
      </c>
      <c r="L1656">
        <v>1002</v>
      </c>
      <c r="M1656">
        <v>5</v>
      </c>
      <c r="N1656">
        <v>32914</v>
      </c>
      <c r="O1656">
        <v>24088</v>
      </c>
      <c r="P1656">
        <v>13108</v>
      </c>
      <c r="Q1656" t="s">
        <v>46</v>
      </c>
      <c r="R1656" t="s">
        <v>50</v>
      </c>
      <c r="S1656" t="s">
        <v>55</v>
      </c>
      <c r="T1656">
        <v>5</v>
      </c>
      <c r="U1656" t="str">
        <f t="shared" si="50"/>
        <v>Profit</v>
      </c>
    </row>
    <row r="1657" spans="1:21" x14ac:dyDescent="0.35">
      <c r="A1657" s="4">
        <f t="shared" si="51"/>
        <v>45795</v>
      </c>
      <c r="B1657" t="s">
        <v>20</v>
      </c>
      <c r="C1657" t="s">
        <v>25</v>
      </c>
      <c r="D1657" t="s">
        <v>28</v>
      </c>
      <c r="E1657" t="s">
        <v>36</v>
      </c>
      <c r="F1657" t="s">
        <v>37</v>
      </c>
      <c r="G1657">
        <v>25628</v>
      </c>
      <c r="H1657" t="s">
        <v>42</v>
      </c>
      <c r="I1657" t="s">
        <v>43</v>
      </c>
      <c r="J1657">
        <v>667330</v>
      </c>
      <c r="K1657">
        <v>9</v>
      </c>
      <c r="L1657">
        <v>4880</v>
      </c>
      <c r="M1657">
        <v>0</v>
      </c>
      <c r="N1657">
        <v>48837</v>
      </c>
      <c r="O1657">
        <v>7191</v>
      </c>
      <c r="P1657">
        <v>-4198</v>
      </c>
      <c r="Q1657" t="s">
        <v>46</v>
      </c>
      <c r="R1657" t="s">
        <v>52</v>
      </c>
      <c r="S1657" t="s">
        <v>53</v>
      </c>
      <c r="T1657">
        <v>2</v>
      </c>
      <c r="U1657" t="str">
        <f t="shared" si="50"/>
        <v>Loss</v>
      </c>
    </row>
    <row r="1658" spans="1:21" x14ac:dyDescent="0.35">
      <c r="A1658" s="4">
        <f t="shared" si="51"/>
        <v>45796</v>
      </c>
      <c r="B1658" t="s">
        <v>23</v>
      </c>
      <c r="C1658" t="s">
        <v>26</v>
      </c>
      <c r="D1658" t="s">
        <v>30</v>
      </c>
      <c r="E1658" t="s">
        <v>35</v>
      </c>
      <c r="F1658" t="s">
        <v>37</v>
      </c>
      <c r="G1658">
        <v>18265</v>
      </c>
      <c r="H1658" t="s">
        <v>41</v>
      </c>
      <c r="I1658" t="s">
        <v>45</v>
      </c>
      <c r="J1658">
        <v>991886</v>
      </c>
      <c r="K1658">
        <v>7</v>
      </c>
      <c r="L1658">
        <v>1655</v>
      </c>
      <c r="M1658">
        <v>15</v>
      </c>
      <c r="N1658">
        <v>18483</v>
      </c>
      <c r="O1658">
        <v>6765</v>
      </c>
      <c r="P1658">
        <v>-4089</v>
      </c>
      <c r="Q1658" t="s">
        <v>49</v>
      </c>
      <c r="R1658" t="s">
        <v>51</v>
      </c>
      <c r="S1658" t="s">
        <v>54</v>
      </c>
      <c r="T1658">
        <v>4</v>
      </c>
      <c r="U1658" t="str">
        <f t="shared" si="50"/>
        <v>Loss</v>
      </c>
    </row>
    <row r="1659" spans="1:21" x14ac:dyDescent="0.35">
      <c r="A1659" s="4">
        <f t="shared" si="51"/>
        <v>45796</v>
      </c>
      <c r="B1659" t="s">
        <v>20</v>
      </c>
      <c r="C1659" t="s">
        <v>24</v>
      </c>
      <c r="D1659" t="s">
        <v>29</v>
      </c>
      <c r="E1659" t="s">
        <v>34</v>
      </c>
      <c r="F1659" t="s">
        <v>38</v>
      </c>
      <c r="G1659">
        <v>34671</v>
      </c>
      <c r="H1659" t="s">
        <v>41</v>
      </c>
      <c r="I1659" t="s">
        <v>43</v>
      </c>
      <c r="J1659">
        <v>238864</v>
      </c>
      <c r="K1659">
        <v>5</v>
      </c>
      <c r="L1659">
        <v>1999</v>
      </c>
      <c r="M1659">
        <v>0</v>
      </c>
      <c r="N1659">
        <v>48643</v>
      </c>
      <c r="O1659">
        <v>25813</v>
      </c>
      <c r="P1659">
        <v>10115</v>
      </c>
      <c r="Q1659" t="s">
        <v>49</v>
      </c>
      <c r="R1659" t="s">
        <v>52</v>
      </c>
      <c r="S1659" t="s">
        <v>56</v>
      </c>
      <c r="T1659">
        <v>1</v>
      </c>
      <c r="U1659" t="str">
        <f t="shared" si="50"/>
        <v>Profit</v>
      </c>
    </row>
    <row r="1660" spans="1:21" x14ac:dyDescent="0.35">
      <c r="A1660" s="4">
        <f t="shared" si="51"/>
        <v>45796</v>
      </c>
      <c r="B1660" t="s">
        <v>22</v>
      </c>
      <c r="C1660" t="s">
        <v>26</v>
      </c>
      <c r="D1660" t="s">
        <v>33</v>
      </c>
      <c r="E1660" t="s">
        <v>35</v>
      </c>
      <c r="F1660" t="s">
        <v>39</v>
      </c>
      <c r="G1660">
        <v>22460</v>
      </c>
      <c r="H1660" t="s">
        <v>41</v>
      </c>
      <c r="I1660" t="s">
        <v>45</v>
      </c>
      <c r="J1660">
        <v>499820</v>
      </c>
      <c r="K1660">
        <v>9</v>
      </c>
      <c r="L1660">
        <v>1435</v>
      </c>
      <c r="M1660">
        <v>15</v>
      </c>
      <c r="N1660">
        <v>21826</v>
      </c>
      <c r="O1660">
        <v>4039</v>
      </c>
      <c r="P1660">
        <v>14451</v>
      </c>
      <c r="Q1660" t="s">
        <v>47</v>
      </c>
      <c r="R1660" t="s">
        <v>51</v>
      </c>
      <c r="S1660" t="s">
        <v>54</v>
      </c>
      <c r="T1660">
        <v>2</v>
      </c>
      <c r="U1660" t="str">
        <f t="shared" si="50"/>
        <v>Profit</v>
      </c>
    </row>
    <row r="1661" spans="1:21" x14ac:dyDescent="0.35">
      <c r="A1661" s="4">
        <f t="shared" si="51"/>
        <v>45796</v>
      </c>
      <c r="B1661" t="s">
        <v>21</v>
      </c>
      <c r="C1661" t="s">
        <v>24</v>
      </c>
      <c r="D1661" t="s">
        <v>33</v>
      </c>
      <c r="E1661" t="s">
        <v>34</v>
      </c>
      <c r="F1661" t="s">
        <v>37</v>
      </c>
      <c r="G1661">
        <v>13477</v>
      </c>
      <c r="H1661" t="s">
        <v>41</v>
      </c>
      <c r="I1661" t="s">
        <v>44</v>
      </c>
      <c r="J1661">
        <v>278893</v>
      </c>
      <c r="K1661">
        <v>2</v>
      </c>
      <c r="L1661">
        <v>3091</v>
      </c>
      <c r="M1661">
        <v>0</v>
      </c>
      <c r="N1661">
        <v>15196</v>
      </c>
      <c r="O1661">
        <v>16741</v>
      </c>
      <c r="P1661">
        <v>2021</v>
      </c>
      <c r="Q1661" t="s">
        <v>46</v>
      </c>
      <c r="R1661" t="s">
        <v>51</v>
      </c>
      <c r="S1661" t="s">
        <v>54</v>
      </c>
      <c r="T1661">
        <v>1</v>
      </c>
      <c r="U1661" t="str">
        <f t="shared" si="50"/>
        <v>Profit</v>
      </c>
    </row>
    <row r="1662" spans="1:21" x14ac:dyDescent="0.35">
      <c r="A1662" s="4">
        <f t="shared" si="51"/>
        <v>45796</v>
      </c>
      <c r="B1662" t="s">
        <v>20</v>
      </c>
      <c r="C1662" t="s">
        <v>25</v>
      </c>
      <c r="D1662" t="s">
        <v>31</v>
      </c>
      <c r="E1662" t="s">
        <v>35</v>
      </c>
      <c r="F1662" t="s">
        <v>38</v>
      </c>
      <c r="G1662">
        <v>12202</v>
      </c>
      <c r="H1662" t="s">
        <v>42</v>
      </c>
      <c r="I1662" t="s">
        <v>44</v>
      </c>
      <c r="J1662">
        <v>138557</v>
      </c>
      <c r="K1662">
        <v>7</v>
      </c>
      <c r="L1662">
        <v>855</v>
      </c>
      <c r="M1662">
        <v>20</v>
      </c>
      <c r="N1662">
        <v>28496</v>
      </c>
      <c r="O1662">
        <v>25964</v>
      </c>
      <c r="P1662">
        <v>3527</v>
      </c>
      <c r="Q1662" t="s">
        <v>49</v>
      </c>
      <c r="R1662" t="s">
        <v>51</v>
      </c>
      <c r="S1662" t="s">
        <v>54</v>
      </c>
      <c r="T1662">
        <v>5</v>
      </c>
      <c r="U1662" t="str">
        <f t="shared" si="50"/>
        <v>Profit</v>
      </c>
    </row>
    <row r="1663" spans="1:21" x14ac:dyDescent="0.35">
      <c r="A1663" s="4">
        <f t="shared" si="51"/>
        <v>45796</v>
      </c>
      <c r="B1663" t="s">
        <v>20</v>
      </c>
      <c r="C1663" t="s">
        <v>25</v>
      </c>
      <c r="D1663" t="s">
        <v>29</v>
      </c>
      <c r="E1663" t="s">
        <v>35</v>
      </c>
      <c r="F1663" t="s">
        <v>40</v>
      </c>
      <c r="G1663">
        <v>99410</v>
      </c>
      <c r="H1663" t="s">
        <v>41</v>
      </c>
      <c r="I1663" t="s">
        <v>45</v>
      </c>
      <c r="J1663">
        <v>107420</v>
      </c>
      <c r="K1663">
        <v>9</v>
      </c>
      <c r="L1663">
        <v>2494</v>
      </c>
      <c r="M1663">
        <v>0</v>
      </c>
      <c r="N1663">
        <v>13159</v>
      </c>
      <c r="O1663">
        <v>28982</v>
      </c>
      <c r="P1663">
        <v>19571</v>
      </c>
      <c r="Q1663" t="s">
        <v>49</v>
      </c>
      <c r="R1663" t="s">
        <v>52</v>
      </c>
      <c r="S1663" t="s">
        <v>54</v>
      </c>
      <c r="T1663">
        <v>1</v>
      </c>
      <c r="U1663" t="str">
        <f t="shared" si="50"/>
        <v>Profit</v>
      </c>
    </row>
    <row r="1664" spans="1:21" x14ac:dyDescent="0.35">
      <c r="A1664" s="4">
        <f t="shared" si="51"/>
        <v>45796</v>
      </c>
      <c r="B1664" t="s">
        <v>21</v>
      </c>
      <c r="C1664" t="s">
        <v>26</v>
      </c>
      <c r="D1664" t="s">
        <v>31</v>
      </c>
      <c r="E1664" t="s">
        <v>34</v>
      </c>
      <c r="F1664" t="s">
        <v>39</v>
      </c>
      <c r="G1664">
        <v>21850</v>
      </c>
      <c r="H1664" t="s">
        <v>42</v>
      </c>
      <c r="I1664" t="s">
        <v>43</v>
      </c>
      <c r="J1664">
        <v>793881</v>
      </c>
      <c r="K1664">
        <v>2</v>
      </c>
      <c r="L1664">
        <v>1945</v>
      </c>
      <c r="M1664">
        <v>15</v>
      </c>
      <c r="N1664">
        <v>29780</v>
      </c>
      <c r="O1664">
        <v>26260</v>
      </c>
      <c r="P1664">
        <v>9147</v>
      </c>
      <c r="Q1664" t="s">
        <v>47</v>
      </c>
      <c r="R1664" t="s">
        <v>51</v>
      </c>
      <c r="S1664" t="s">
        <v>53</v>
      </c>
      <c r="T1664">
        <v>3</v>
      </c>
      <c r="U1664" t="str">
        <f t="shared" si="50"/>
        <v>Profit</v>
      </c>
    </row>
    <row r="1665" spans="1:21" x14ac:dyDescent="0.35">
      <c r="A1665" s="4">
        <f t="shared" si="51"/>
        <v>45796</v>
      </c>
      <c r="B1665" t="s">
        <v>20</v>
      </c>
      <c r="C1665" t="s">
        <v>24</v>
      </c>
      <c r="D1665" t="s">
        <v>32</v>
      </c>
      <c r="E1665" t="s">
        <v>36</v>
      </c>
      <c r="F1665" t="s">
        <v>37</v>
      </c>
      <c r="G1665">
        <v>30809</v>
      </c>
      <c r="H1665" t="s">
        <v>41</v>
      </c>
      <c r="I1665" t="s">
        <v>44</v>
      </c>
      <c r="J1665">
        <v>355023</v>
      </c>
      <c r="K1665">
        <v>6</v>
      </c>
      <c r="L1665">
        <v>3159</v>
      </c>
      <c r="M1665">
        <v>10</v>
      </c>
      <c r="N1665">
        <v>19104</v>
      </c>
      <c r="O1665">
        <v>21367</v>
      </c>
      <c r="P1665">
        <v>7706</v>
      </c>
      <c r="Q1665" t="s">
        <v>49</v>
      </c>
      <c r="R1665" t="s">
        <v>50</v>
      </c>
      <c r="S1665" t="s">
        <v>53</v>
      </c>
      <c r="T1665">
        <v>5</v>
      </c>
      <c r="U1665" t="str">
        <f t="shared" si="50"/>
        <v>Profit</v>
      </c>
    </row>
    <row r="1666" spans="1:21" x14ac:dyDescent="0.35">
      <c r="A1666" s="4">
        <f t="shared" si="51"/>
        <v>45796</v>
      </c>
      <c r="B1666" t="s">
        <v>20</v>
      </c>
      <c r="C1666" t="s">
        <v>24</v>
      </c>
      <c r="D1666" t="s">
        <v>31</v>
      </c>
      <c r="E1666" t="s">
        <v>36</v>
      </c>
      <c r="F1666" t="s">
        <v>37</v>
      </c>
      <c r="G1666">
        <v>80886</v>
      </c>
      <c r="H1666" t="s">
        <v>42</v>
      </c>
      <c r="I1666" t="s">
        <v>43</v>
      </c>
      <c r="J1666">
        <v>869208</v>
      </c>
      <c r="K1666">
        <v>9</v>
      </c>
      <c r="L1666">
        <v>3780</v>
      </c>
      <c r="M1666">
        <v>15</v>
      </c>
      <c r="N1666">
        <v>20384</v>
      </c>
      <c r="O1666">
        <v>17016</v>
      </c>
      <c r="P1666">
        <v>7072</v>
      </c>
      <c r="Q1666" t="s">
        <v>47</v>
      </c>
      <c r="R1666" t="s">
        <v>50</v>
      </c>
      <c r="S1666" t="s">
        <v>54</v>
      </c>
      <c r="T1666">
        <v>2</v>
      </c>
      <c r="U1666" t="str">
        <f t="shared" si="50"/>
        <v>Profit</v>
      </c>
    </row>
    <row r="1667" spans="1:21" x14ac:dyDescent="0.35">
      <c r="A1667" s="4">
        <f t="shared" si="51"/>
        <v>45796</v>
      </c>
      <c r="B1667" t="s">
        <v>23</v>
      </c>
      <c r="C1667" t="s">
        <v>25</v>
      </c>
      <c r="D1667" t="s">
        <v>32</v>
      </c>
      <c r="E1667" t="s">
        <v>36</v>
      </c>
      <c r="F1667" t="s">
        <v>40</v>
      </c>
      <c r="G1667">
        <v>12806</v>
      </c>
      <c r="H1667" t="s">
        <v>42</v>
      </c>
      <c r="I1667" t="s">
        <v>45</v>
      </c>
      <c r="J1667">
        <v>909450</v>
      </c>
      <c r="K1667">
        <v>3</v>
      </c>
      <c r="L1667">
        <v>4474</v>
      </c>
      <c r="M1667">
        <v>10</v>
      </c>
      <c r="N1667">
        <v>37775</v>
      </c>
      <c r="O1667">
        <v>17570</v>
      </c>
      <c r="P1667">
        <v>-668</v>
      </c>
      <c r="Q1667" t="s">
        <v>49</v>
      </c>
      <c r="R1667" t="s">
        <v>50</v>
      </c>
      <c r="S1667" t="s">
        <v>55</v>
      </c>
      <c r="T1667">
        <v>3</v>
      </c>
      <c r="U1667" t="str">
        <f t="shared" ref="U1667:U1730" si="52">IF(P1667&lt;0,"Loss","Profit")</f>
        <v>Loss</v>
      </c>
    </row>
    <row r="1668" spans="1:21" x14ac:dyDescent="0.35">
      <c r="A1668" s="4">
        <f t="shared" si="51"/>
        <v>45796</v>
      </c>
      <c r="B1668" t="s">
        <v>21</v>
      </c>
      <c r="C1668" t="s">
        <v>26</v>
      </c>
      <c r="D1668" t="s">
        <v>33</v>
      </c>
      <c r="E1668" t="s">
        <v>35</v>
      </c>
      <c r="F1668" t="s">
        <v>38</v>
      </c>
      <c r="G1668">
        <v>17163</v>
      </c>
      <c r="H1668" t="s">
        <v>42</v>
      </c>
      <c r="I1668" t="s">
        <v>44</v>
      </c>
      <c r="J1668">
        <v>749488</v>
      </c>
      <c r="K1668">
        <v>8</v>
      </c>
      <c r="L1668">
        <v>3004</v>
      </c>
      <c r="M1668">
        <v>20</v>
      </c>
      <c r="N1668">
        <v>15966</v>
      </c>
      <c r="O1668">
        <v>16479</v>
      </c>
      <c r="P1668">
        <v>9140</v>
      </c>
      <c r="Q1668" t="s">
        <v>47</v>
      </c>
      <c r="R1668" t="s">
        <v>50</v>
      </c>
      <c r="S1668" t="s">
        <v>54</v>
      </c>
      <c r="T1668">
        <v>3</v>
      </c>
      <c r="U1668" t="str">
        <f t="shared" si="52"/>
        <v>Profit</v>
      </c>
    </row>
    <row r="1669" spans="1:21" x14ac:dyDescent="0.35">
      <c r="A1669" s="4">
        <f t="shared" si="51"/>
        <v>45796</v>
      </c>
      <c r="B1669" t="s">
        <v>22</v>
      </c>
      <c r="C1669" t="s">
        <v>24</v>
      </c>
      <c r="D1669" t="s">
        <v>29</v>
      </c>
      <c r="E1669" t="s">
        <v>35</v>
      </c>
      <c r="F1669" t="s">
        <v>37</v>
      </c>
      <c r="G1669">
        <v>10185</v>
      </c>
      <c r="H1669" t="s">
        <v>42</v>
      </c>
      <c r="I1669" t="s">
        <v>44</v>
      </c>
      <c r="J1669">
        <v>163076</v>
      </c>
      <c r="K1669">
        <v>5</v>
      </c>
      <c r="L1669">
        <v>2646</v>
      </c>
      <c r="M1669">
        <v>15</v>
      </c>
      <c r="N1669">
        <v>29203</v>
      </c>
      <c r="O1669">
        <v>28319</v>
      </c>
      <c r="P1669">
        <v>13399</v>
      </c>
      <c r="Q1669" t="s">
        <v>46</v>
      </c>
      <c r="R1669" t="s">
        <v>51</v>
      </c>
      <c r="S1669" t="s">
        <v>56</v>
      </c>
      <c r="T1669">
        <v>5</v>
      </c>
      <c r="U1669" t="str">
        <f t="shared" si="52"/>
        <v>Profit</v>
      </c>
    </row>
    <row r="1670" spans="1:21" x14ac:dyDescent="0.35">
      <c r="A1670" s="4">
        <f t="shared" si="51"/>
        <v>45797</v>
      </c>
      <c r="B1670" t="s">
        <v>20</v>
      </c>
      <c r="C1670" t="s">
        <v>25</v>
      </c>
      <c r="D1670" t="s">
        <v>32</v>
      </c>
      <c r="E1670" t="s">
        <v>36</v>
      </c>
      <c r="F1670" t="s">
        <v>40</v>
      </c>
      <c r="G1670">
        <v>34718</v>
      </c>
      <c r="H1670" t="s">
        <v>42</v>
      </c>
      <c r="I1670" t="s">
        <v>43</v>
      </c>
      <c r="J1670">
        <v>629396</v>
      </c>
      <c r="K1670">
        <v>7</v>
      </c>
      <c r="L1670">
        <v>1710</v>
      </c>
      <c r="M1670">
        <v>0</v>
      </c>
      <c r="N1670">
        <v>33797</v>
      </c>
      <c r="O1670">
        <v>4428</v>
      </c>
      <c r="P1670">
        <v>-1341</v>
      </c>
      <c r="Q1670" t="s">
        <v>49</v>
      </c>
      <c r="R1670" t="s">
        <v>50</v>
      </c>
      <c r="S1670" t="s">
        <v>54</v>
      </c>
      <c r="T1670">
        <v>1</v>
      </c>
      <c r="U1670" t="str">
        <f t="shared" si="52"/>
        <v>Loss</v>
      </c>
    </row>
    <row r="1671" spans="1:21" x14ac:dyDescent="0.35">
      <c r="A1671" s="4">
        <f t="shared" si="51"/>
        <v>45797</v>
      </c>
      <c r="B1671" t="s">
        <v>21</v>
      </c>
      <c r="C1671" t="s">
        <v>27</v>
      </c>
      <c r="D1671" t="s">
        <v>29</v>
      </c>
      <c r="E1671" t="s">
        <v>35</v>
      </c>
      <c r="F1671" t="s">
        <v>37</v>
      </c>
      <c r="G1671">
        <v>87081</v>
      </c>
      <c r="H1671" t="s">
        <v>41</v>
      </c>
      <c r="I1671" t="s">
        <v>44</v>
      </c>
      <c r="J1671">
        <v>716974</v>
      </c>
      <c r="K1671">
        <v>3</v>
      </c>
      <c r="L1671">
        <v>1129</v>
      </c>
      <c r="M1671">
        <v>20</v>
      </c>
      <c r="N1671">
        <v>15696</v>
      </c>
      <c r="O1671">
        <v>27986</v>
      </c>
      <c r="P1671">
        <v>7793</v>
      </c>
      <c r="Q1671" t="s">
        <v>49</v>
      </c>
      <c r="R1671" t="s">
        <v>52</v>
      </c>
      <c r="S1671" t="s">
        <v>53</v>
      </c>
      <c r="T1671">
        <v>1</v>
      </c>
      <c r="U1671" t="str">
        <f t="shared" si="52"/>
        <v>Profit</v>
      </c>
    </row>
    <row r="1672" spans="1:21" x14ac:dyDescent="0.35">
      <c r="A1672" s="4">
        <f t="shared" si="51"/>
        <v>45797</v>
      </c>
      <c r="B1672" t="s">
        <v>23</v>
      </c>
      <c r="C1672" t="s">
        <v>26</v>
      </c>
      <c r="D1672" t="s">
        <v>29</v>
      </c>
      <c r="E1672" t="s">
        <v>35</v>
      </c>
      <c r="F1672" t="s">
        <v>38</v>
      </c>
      <c r="G1672">
        <v>66202</v>
      </c>
      <c r="H1672" t="s">
        <v>41</v>
      </c>
      <c r="I1672" t="s">
        <v>43</v>
      </c>
      <c r="J1672">
        <v>957215</v>
      </c>
      <c r="K1672">
        <v>8</v>
      </c>
      <c r="L1672">
        <v>3217</v>
      </c>
      <c r="M1672">
        <v>15</v>
      </c>
      <c r="N1672">
        <v>28865</v>
      </c>
      <c r="O1672">
        <v>8758</v>
      </c>
      <c r="P1672">
        <v>8268</v>
      </c>
      <c r="Q1672" t="s">
        <v>46</v>
      </c>
      <c r="R1672" t="s">
        <v>50</v>
      </c>
      <c r="S1672" t="s">
        <v>56</v>
      </c>
      <c r="T1672">
        <v>2</v>
      </c>
      <c r="U1672" t="str">
        <f t="shared" si="52"/>
        <v>Profit</v>
      </c>
    </row>
    <row r="1673" spans="1:21" x14ac:dyDescent="0.35">
      <c r="A1673" s="4">
        <f t="shared" si="51"/>
        <v>45797</v>
      </c>
      <c r="B1673" t="s">
        <v>22</v>
      </c>
      <c r="C1673" t="s">
        <v>27</v>
      </c>
      <c r="D1673" t="s">
        <v>32</v>
      </c>
      <c r="E1673" t="s">
        <v>36</v>
      </c>
      <c r="F1673" t="s">
        <v>39</v>
      </c>
      <c r="G1673">
        <v>35215</v>
      </c>
      <c r="H1673" t="s">
        <v>41</v>
      </c>
      <c r="I1673" t="s">
        <v>43</v>
      </c>
      <c r="J1673">
        <v>698225</v>
      </c>
      <c r="K1673">
        <v>2</v>
      </c>
      <c r="L1673">
        <v>1994</v>
      </c>
      <c r="M1673">
        <v>20</v>
      </c>
      <c r="N1673">
        <v>24574</v>
      </c>
      <c r="O1673">
        <v>28810</v>
      </c>
      <c r="P1673">
        <v>-4602</v>
      </c>
      <c r="Q1673" t="s">
        <v>46</v>
      </c>
      <c r="R1673" t="s">
        <v>50</v>
      </c>
      <c r="S1673" t="s">
        <v>56</v>
      </c>
      <c r="T1673">
        <v>5</v>
      </c>
      <c r="U1673" t="str">
        <f t="shared" si="52"/>
        <v>Loss</v>
      </c>
    </row>
    <row r="1674" spans="1:21" x14ac:dyDescent="0.35">
      <c r="A1674" s="4">
        <f t="shared" si="51"/>
        <v>45797</v>
      </c>
      <c r="B1674" t="s">
        <v>21</v>
      </c>
      <c r="C1674" t="s">
        <v>26</v>
      </c>
      <c r="D1674" t="s">
        <v>28</v>
      </c>
      <c r="E1674" t="s">
        <v>34</v>
      </c>
      <c r="F1674" t="s">
        <v>38</v>
      </c>
      <c r="G1674">
        <v>38325</v>
      </c>
      <c r="H1674" t="s">
        <v>42</v>
      </c>
      <c r="I1674" t="s">
        <v>45</v>
      </c>
      <c r="J1674">
        <v>765357</v>
      </c>
      <c r="K1674">
        <v>8</v>
      </c>
      <c r="L1674">
        <v>1607</v>
      </c>
      <c r="M1674">
        <v>10</v>
      </c>
      <c r="N1674">
        <v>47170</v>
      </c>
      <c r="O1674">
        <v>24138</v>
      </c>
      <c r="P1674">
        <v>5850</v>
      </c>
      <c r="Q1674" t="s">
        <v>46</v>
      </c>
      <c r="R1674" t="s">
        <v>52</v>
      </c>
      <c r="S1674" t="s">
        <v>53</v>
      </c>
      <c r="T1674">
        <v>2</v>
      </c>
      <c r="U1674" t="str">
        <f t="shared" si="52"/>
        <v>Profit</v>
      </c>
    </row>
    <row r="1675" spans="1:21" x14ac:dyDescent="0.35">
      <c r="A1675" s="4">
        <f t="shared" si="51"/>
        <v>45797</v>
      </c>
      <c r="B1675" t="s">
        <v>22</v>
      </c>
      <c r="C1675" t="s">
        <v>25</v>
      </c>
      <c r="D1675" t="s">
        <v>31</v>
      </c>
      <c r="E1675" t="s">
        <v>35</v>
      </c>
      <c r="F1675" t="s">
        <v>38</v>
      </c>
      <c r="G1675">
        <v>28458</v>
      </c>
      <c r="H1675" t="s">
        <v>41</v>
      </c>
      <c r="I1675" t="s">
        <v>43</v>
      </c>
      <c r="J1675">
        <v>367405</v>
      </c>
      <c r="K1675">
        <v>2</v>
      </c>
      <c r="L1675">
        <v>3577</v>
      </c>
      <c r="M1675">
        <v>20</v>
      </c>
      <c r="N1675">
        <v>39880</v>
      </c>
      <c r="O1675">
        <v>4388</v>
      </c>
      <c r="P1675">
        <v>6586</v>
      </c>
      <c r="Q1675" t="s">
        <v>47</v>
      </c>
      <c r="R1675" t="s">
        <v>52</v>
      </c>
      <c r="S1675" t="s">
        <v>53</v>
      </c>
      <c r="T1675">
        <v>4</v>
      </c>
      <c r="U1675" t="str">
        <f t="shared" si="52"/>
        <v>Profit</v>
      </c>
    </row>
    <row r="1676" spans="1:21" x14ac:dyDescent="0.35">
      <c r="A1676" s="4">
        <f t="shared" si="51"/>
        <v>45797</v>
      </c>
      <c r="B1676" t="s">
        <v>22</v>
      </c>
      <c r="C1676" t="s">
        <v>24</v>
      </c>
      <c r="D1676" t="s">
        <v>32</v>
      </c>
      <c r="E1676" t="s">
        <v>35</v>
      </c>
      <c r="F1676" t="s">
        <v>38</v>
      </c>
      <c r="G1676">
        <v>26006</v>
      </c>
      <c r="H1676" t="s">
        <v>42</v>
      </c>
      <c r="I1676" t="s">
        <v>44</v>
      </c>
      <c r="J1676">
        <v>300876</v>
      </c>
      <c r="K1676">
        <v>7</v>
      </c>
      <c r="L1676">
        <v>3934</v>
      </c>
      <c r="M1676">
        <v>0</v>
      </c>
      <c r="N1676">
        <v>20115</v>
      </c>
      <c r="O1676">
        <v>22453</v>
      </c>
      <c r="P1676">
        <v>10290</v>
      </c>
      <c r="Q1676" t="s">
        <v>49</v>
      </c>
      <c r="R1676" t="s">
        <v>50</v>
      </c>
      <c r="S1676" t="s">
        <v>56</v>
      </c>
      <c r="T1676">
        <v>5</v>
      </c>
      <c r="U1676" t="str">
        <f t="shared" si="52"/>
        <v>Profit</v>
      </c>
    </row>
    <row r="1677" spans="1:21" x14ac:dyDescent="0.35">
      <c r="A1677" s="4">
        <f t="shared" si="51"/>
        <v>45797</v>
      </c>
      <c r="B1677" t="s">
        <v>22</v>
      </c>
      <c r="C1677" t="s">
        <v>24</v>
      </c>
      <c r="D1677" t="s">
        <v>33</v>
      </c>
      <c r="E1677" t="s">
        <v>35</v>
      </c>
      <c r="F1677" t="s">
        <v>40</v>
      </c>
      <c r="G1677">
        <v>42969</v>
      </c>
      <c r="H1677" t="s">
        <v>42</v>
      </c>
      <c r="I1677" t="s">
        <v>43</v>
      </c>
      <c r="J1677">
        <v>433664</v>
      </c>
      <c r="K1677">
        <v>2</v>
      </c>
      <c r="L1677">
        <v>3554</v>
      </c>
      <c r="M1677">
        <v>15</v>
      </c>
      <c r="N1677">
        <v>3580</v>
      </c>
      <c r="O1677">
        <v>20318</v>
      </c>
      <c r="P1677">
        <v>15481</v>
      </c>
      <c r="Q1677" t="s">
        <v>49</v>
      </c>
      <c r="R1677" t="s">
        <v>51</v>
      </c>
      <c r="S1677" t="s">
        <v>53</v>
      </c>
      <c r="T1677">
        <v>4</v>
      </c>
      <c r="U1677" t="str">
        <f t="shared" si="52"/>
        <v>Profit</v>
      </c>
    </row>
    <row r="1678" spans="1:21" x14ac:dyDescent="0.35">
      <c r="A1678" s="4">
        <f t="shared" si="51"/>
        <v>45797</v>
      </c>
      <c r="B1678" t="s">
        <v>20</v>
      </c>
      <c r="C1678" t="s">
        <v>24</v>
      </c>
      <c r="D1678" t="s">
        <v>29</v>
      </c>
      <c r="E1678" t="s">
        <v>35</v>
      </c>
      <c r="F1678" t="s">
        <v>37</v>
      </c>
      <c r="G1678">
        <v>86820</v>
      </c>
      <c r="H1678" t="s">
        <v>41</v>
      </c>
      <c r="I1678" t="s">
        <v>44</v>
      </c>
      <c r="J1678">
        <v>611653</v>
      </c>
      <c r="K1678">
        <v>7</v>
      </c>
      <c r="L1678">
        <v>3315</v>
      </c>
      <c r="M1678">
        <v>10</v>
      </c>
      <c r="N1678">
        <v>37994</v>
      </c>
      <c r="O1678">
        <v>21755</v>
      </c>
      <c r="P1678">
        <v>10993</v>
      </c>
      <c r="Q1678" t="s">
        <v>48</v>
      </c>
      <c r="R1678" t="s">
        <v>52</v>
      </c>
      <c r="S1678" t="s">
        <v>53</v>
      </c>
      <c r="T1678">
        <v>2</v>
      </c>
      <c r="U1678" t="str">
        <f t="shared" si="52"/>
        <v>Profit</v>
      </c>
    </row>
    <row r="1679" spans="1:21" x14ac:dyDescent="0.35">
      <c r="A1679" s="4">
        <f t="shared" ref="A1679:A1742" si="53">A1667+1</f>
        <v>45797</v>
      </c>
      <c r="B1679" t="s">
        <v>20</v>
      </c>
      <c r="C1679" t="s">
        <v>26</v>
      </c>
      <c r="D1679" t="s">
        <v>30</v>
      </c>
      <c r="E1679" t="s">
        <v>34</v>
      </c>
      <c r="F1679" t="s">
        <v>39</v>
      </c>
      <c r="G1679">
        <v>37655</v>
      </c>
      <c r="H1679" t="s">
        <v>42</v>
      </c>
      <c r="I1679" t="s">
        <v>43</v>
      </c>
      <c r="J1679">
        <v>645214</v>
      </c>
      <c r="K1679">
        <v>1</v>
      </c>
      <c r="L1679">
        <v>4281</v>
      </c>
      <c r="M1679">
        <v>20</v>
      </c>
      <c r="N1679">
        <v>28572</v>
      </c>
      <c r="O1679">
        <v>14112</v>
      </c>
      <c r="P1679">
        <v>19453</v>
      </c>
      <c r="Q1679" t="s">
        <v>48</v>
      </c>
      <c r="R1679" t="s">
        <v>51</v>
      </c>
      <c r="S1679" t="s">
        <v>54</v>
      </c>
      <c r="T1679">
        <v>4</v>
      </c>
      <c r="U1679" t="str">
        <f t="shared" si="52"/>
        <v>Profit</v>
      </c>
    </row>
    <row r="1680" spans="1:21" x14ac:dyDescent="0.35">
      <c r="A1680" s="4">
        <f t="shared" si="53"/>
        <v>45797</v>
      </c>
      <c r="B1680" t="s">
        <v>23</v>
      </c>
      <c r="C1680" t="s">
        <v>25</v>
      </c>
      <c r="D1680" t="s">
        <v>32</v>
      </c>
      <c r="E1680" t="s">
        <v>36</v>
      </c>
      <c r="F1680" t="s">
        <v>40</v>
      </c>
      <c r="G1680">
        <v>91234</v>
      </c>
      <c r="H1680" t="s">
        <v>41</v>
      </c>
      <c r="I1680" t="s">
        <v>45</v>
      </c>
      <c r="J1680">
        <v>590614</v>
      </c>
      <c r="K1680">
        <v>6</v>
      </c>
      <c r="L1680">
        <v>2535</v>
      </c>
      <c r="M1680">
        <v>5</v>
      </c>
      <c r="N1680">
        <v>6590</v>
      </c>
      <c r="O1680">
        <v>16301</v>
      </c>
      <c r="P1680">
        <v>-4985</v>
      </c>
      <c r="Q1680" t="s">
        <v>49</v>
      </c>
      <c r="R1680" t="s">
        <v>51</v>
      </c>
      <c r="S1680" t="s">
        <v>56</v>
      </c>
      <c r="T1680">
        <v>4</v>
      </c>
      <c r="U1680" t="str">
        <f t="shared" si="52"/>
        <v>Loss</v>
      </c>
    </row>
    <row r="1681" spans="1:21" x14ac:dyDescent="0.35">
      <c r="A1681" s="4">
        <f t="shared" si="53"/>
        <v>45797</v>
      </c>
      <c r="B1681" t="s">
        <v>23</v>
      </c>
      <c r="C1681" t="s">
        <v>27</v>
      </c>
      <c r="D1681" t="s">
        <v>31</v>
      </c>
      <c r="E1681" t="s">
        <v>35</v>
      </c>
      <c r="F1681" t="s">
        <v>38</v>
      </c>
      <c r="G1681">
        <v>19102</v>
      </c>
      <c r="H1681" t="s">
        <v>42</v>
      </c>
      <c r="I1681" t="s">
        <v>45</v>
      </c>
      <c r="J1681">
        <v>853354</v>
      </c>
      <c r="K1681">
        <v>7</v>
      </c>
      <c r="L1681">
        <v>669</v>
      </c>
      <c r="M1681">
        <v>10</v>
      </c>
      <c r="N1681">
        <v>20236</v>
      </c>
      <c r="O1681">
        <v>16831</v>
      </c>
      <c r="P1681">
        <v>-626</v>
      </c>
      <c r="Q1681" t="s">
        <v>47</v>
      </c>
      <c r="R1681" t="s">
        <v>50</v>
      </c>
      <c r="S1681" t="s">
        <v>53</v>
      </c>
      <c r="T1681">
        <v>3</v>
      </c>
      <c r="U1681" t="str">
        <f t="shared" si="52"/>
        <v>Loss</v>
      </c>
    </row>
    <row r="1682" spans="1:21" x14ac:dyDescent="0.35">
      <c r="A1682" s="4">
        <f t="shared" si="53"/>
        <v>45798</v>
      </c>
      <c r="B1682" t="s">
        <v>21</v>
      </c>
      <c r="C1682" t="s">
        <v>25</v>
      </c>
      <c r="D1682" t="s">
        <v>29</v>
      </c>
      <c r="E1682" t="s">
        <v>36</v>
      </c>
      <c r="F1682" t="s">
        <v>39</v>
      </c>
      <c r="G1682">
        <v>77107</v>
      </c>
      <c r="H1682" t="s">
        <v>41</v>
      </c>
      <c r="I1682" t="s">
        <v>43</v>
      </c>
      <c r="J1682">
        <v>296618</v>
      </c>
      <c r="K1682">
        <v>4</v>
      </c>
      <c r="L1682">
        <v>4331</v>
      </c>
      <c r="M1682">
        <v>10</v>
      </c>
      <c r="N1682">
        <v>18465</v>
      </c>
      <c r="O1682">
        <v>7934</v>
      </c>
      <c r="P1682">
        <v>16854</v>
      </c>
      <c r="Q1682" t="s">
        <v>47</v>
      </c>
      <c r="R1682" t="s">
        <v>51</v>
      </c>
      <c r="S1682" t="s">
        <v>53</v>
      </c>
      <c r="T1682">
        <v>3</v>
      </c>
      <c r="U1682" t="str">
        <f t="shared" si="52"/>
        <v>Profit</v>
      </c>
    </row>
    <row r="1683" spans="1:21" x14ac:dyDescent="0.35">
      <c r="A1683" s="4">
        <f t="shared" si="53"/>
        <v>45798</v>
      </c>
      <c r="B1683" t="s">
        <v>23</v>
      </c>
      <c r="C1683" t="s">
        <v>27</v>
      </c>
      <c r="D1683" t="s">
        <v>28</v>
      </c>
      <c r="E1683" t="s">
        <v>35</v>
      </c>
      <c r="F1683" t="s">
        <v>38</v>
      </c>
      <c r="G1683">
        <v>31553</v>
      </c>
      <c r="H1683" t="s">
        <v>42</v>
      </c>
      <c r="I1683" t="s">
        <v>43</v>
      </c>
      <c r="J1683">
        <v>510360</v>
      </c>
      <c r="K1683">
        <v>1</v>
      </c>
      <c r="L1683">
        <v>2796</v>
      </c>
      <c r="M1683">
        <v>0</v>
      </c>
      <c r="N1683">
        <v>5012</v>
      </c>
      <c r="O1683">
        <v>23371</v>
      </c>
      <c r="P1683">
        <v>1513</v>
      </c>
      <c r="Q1683" t="s">
        <v>48</v>
      </c>
      <c r="R1683" t="s">
        <v>51</v>
      </c>
      <c r="S1683" t="s">
        <v>56</v>
      </c>
      <c r="T1683">
        <v>2</v>
      </c>
      <c r="U1683" t="str">
        <f t="shared" si="52"/>
        <v>Profit</v>
      </c>
    </row>
    <row r="1684" spans="1:21" x14ac:dyDescent="0.35">
      <c r="A1684" s="4">
        <f t="shared" si="53"/>
        <v>45798</v>
      </c>
      <c r="B1684" t="s">
        <v>22</v>
      </c>
      <c r="C1684" t="s">
        <v>26</v>
      </c>
      <c r="D1684" t="s">
        <v>33</v>
      </c>
      <c r="E1684" t="s">
        <v>34</v>
      </c>
      <c r="F1684" t="s">
        <v>38</v>
      </c>
      <c r="G1684">
        <v>94079</v>
      </c>
      <c r="H1684" t="s">
        <v>41</v>
      </c>
      <c r="I1684" t="s">
        <v>43</v>
      </c>
      <c r="J1684">
        <v>359831</v>
      </c>
      <c r="K1684">
        <v>6</v>
      </c>
      <c r="L1684">
        <v>3287</v>
      </c>
      <c r="M1684">
        <v>0</v>
      </c>
      <c r="N1684">
        <v>25576</v>
      </c>
      <c r="O1684">
        <v>7859</v>
      </c>
      <c r="P1684">
        <v>12960</v>
      </c>
      <c r="Q1684" t="s">
        <v>48</v>
      </c>
      <c r="R1684" t="s">
        <v>51</v>
      </c>
      <c r="S1684" t="s">
        <v>54</v>
      </c>
      <c r="T1684">
        <v>2</v>
      </c>
      <c r="U1684" t="str">
        <f t="shared" si="52"/>
        <v>Profit</v>
      </c>
    </row>
    <row r="1685" spans="1:21" x14ac:dyDescent="0.35">
      <c r="A1685" s="4">
        <f t="shared" si="53"/>
        <v>45798</v>
      </c>
      <c r="B1685" t="s">
        <v>22</v>
      </c>
      <c r="C1685" t="s">
        <v>26</v>
      </c>
      <c r="D1685" t="s">
        <v>28</v>
      </c>
      <c r="E1685" t="s">
        <v>36</v>
      </c>
      <c r="F1685" t="s">
        <v>38</v>
      </c>
      <c r="G1685">
        <v>89570</v>
      </c>
      <c r="H1685" t="s">
        <v>41</v>
      </c>
      <c r="I1685" t="s">
        <v>45</v>
      </c>
      <c r="J1685">
        <v>756537</v>
      </c>
      <c r="K1685">
        <v>4</v>
      </c>
      <c r="L1685">
        <v>3815</v>
      </c>
      <c r="M1685">
        <v>20</v>
      </c>
      <c r="N1685">
        <v>7301</v>
      </c>
      <c r="O1685">
        <v>21353</v>
      </c>
      <c r="P1685">
        <v>8250</v>
      </c>
      <c r="Q1685" t="s">
        <v>48</v>
      </c>
      <c r="R1685" t="s">
        <v>50</v>
      </c>
      <c r="S1685" t="s">
        <v>53</v>
      </c>
      <c r="T1685">
        <v>1</v>
      </c>
      <c r="U1685" t="str">
        <f t="shared" si="52"/>
        <v>Profit</v>
      </c>
    </row>
    <row r="1686" spans="1:21" x14ac:dyDescent="0.35">
      <c r="A1686" s="4">
        <f t="shared" si="53"/>
        <v>45798</v>
      </c>
      <c r="B1686" t="s">
        <v>20</v>
      </c>
      <c r="C1686" t="s">
        <v>27</v>
      </c>
      <c r="D1686" t="s">
        <v>30</v>
      </c>
      <c r="E1686" t="s">
        <v>34</v>
      </c>
      <c r="F1686" t="s">
        <v>39</v>
      </c>
      <c r="G1686">
        <v>76865</v>
      </c>
      <c r="H1686" t="s">
        <v>42</v>
      </c>
      <c r="I1686" t="s">
        <v>43</v>
      </c>
      <c r="J1686">
        <v>585698</v>
      </c>
      <c r="K1686">
        <v>3</v>
      </c>
      <c r="L1686">
        <v>1131</v>
      </c>
      <c r="M1686">
        <v>5</v>
      </c>
      <c r="N1686">
        <v>27773</v>
      </c>
      <c r="O1686">
        <v>29570</v>
      </c>
      <c r="P1686">
        <v>19953</v>
      </c>
      <c r="Q1686" t="s">
        <v>48</v>
      </c>
      <c r="R1686" t="s">
        <v>52</v>
      </c>
      <c r="S1686" t="s">
        <v>54</v>
      </c>
      <c r="T1686">
        <v>4</v>
      </c>
      <c r="U1686" t="str">
        <f t="shared" si="52"/>
        <v>Profit</v>
      </c>
    </row>
    <row r="1687" spans="1:21" x14ac:dyDescent="0.35">
      <c r="A1687" s="4">
        <f t="shared" si="53"/>
        <v>45798</v>
      </c>
      <c r="B1687" t="s">
        <v>22</v>
      </c>
      <c r="C1687" t="s">
        <v>27</v>
      </c>
      <c r="D1687" t="s">
        <v>32</v>
      </c>
      <c r="E1687" t="s">
        <v>35</v>
      </c>
      <c r="F1687" t="s">
        <v>37</v>
      </c>
      <c r="G1687">
        <v>51420</v>
      </c>
      <c r="H1687" t="s">
        <v>42</v>
      </c>
      <c r="I1687" t="s">
        <v>43</v>
      </c>
      <c r="J1687">
        <v>685240</v>
      </c>
      <c r="K1687">
        <v>4</v>
      </c>
      <c r="L1687">
        <v>1304</v>
      </c>
      <c r="M1687">
        <v>10</v>
      </c>
      <c r="N1687">
        <v>37880</v>
      </c>
      <c r="O1687">
        <v>17031</v>
      </c>
      <c r="P1687">
        <v>174</v>
      </c>
      <c r="Q1687" t="s">
        <v>48</v>
      </c>
      <c r="R1687" t="s">
        <v>50</v>
      </c>
      <c r="S1687" t="s">
        <v>54</v>
      </c>
      <c r="T1687">
        <v>1</v>
      </c>
      <c r="U1687" t="str">
        <f t="shared" si="52"/>
        <v>Profit</v>
      </c>
    </row>
    <row r="1688" spans="1:21" x14ac:dyDescent="0.35">
      <c r="A1688" s="4">
        <f t="shared" si="53"/>
        <v>45798</v>
      </c>
      <c r="B1688" t="s">
        <v>21</v>
      </c>
      <c r="C1688" t="s">
        <v>27</v>
      </c>
      <c r="D1688" t="s">
        <v>29</v>
      </c>
      <c r="E1688" t="s">
        <v>34</v>
      </c>
      <c r="F1688" t="s">
        <v>38</v>
      </c>
      <c r="G1688">
        <v>35382</v>
      </c>
      <c r="H1688" t="s">
        <v>42</v>
      </c>
      <c r="I1688" t="s">
        <v>44</v>
      </c>
      <c r="J1688">
        <v>502384</v>
      </c>
      <c r="K1688">
        <v>6</v>
      </c>
      <c r="L1688">
        <v>3534</v>
      </c>
      <c r="M1688">
        <v>20</v>
      </c>
      <c r="N1688">
        <v>41356</v>
      </c>
      <c r="O1688">
        <v>12441</v>
      </c>
      <c r="P1688">
        <v>9467</v>
      </c>
      <c r="Q1688" t="s">
        <v>46</v>
      </c>
      <c r="R1688" t="s">
        <v>52</v>
      </c>
      <c r="S1688" t="s">
        <v>54</v>
      </c>
      <c r="T1688">
        <v>1</v>
      </c>
      <c r="U1688" t="str">
        <f t="shared" si="52"/>
        <v>Profit</v>
      </c>
    </row>
    <row r="1689" spans="1:21" x14ac:dyDescent="0.35">
      <c r="A1689" s="4">
        <f t="shared" si="53"/>
        <v>45798</v>
      </c>
      <c r="B1689" t="s">
        <v>22</v>
      </c>
      <c r="C1689" t="s">
        <v>25</v>
      </c>
      <c r="D1689" t="s">
        <v>32</v>
      </c>
      <c r="E1689" t="s">
        <v>34</v>
      </c>
      <c r="F1689" t="s">
        <v>37</v>
      </c>
      <c r="G1689">
        <v>79235</v>
      </c>
      <c r="H1689" t="s">
        <v>41</v>
      </c>
      <c r="I1689" t="s">
        <v>45</v>
      </c>
      <c r="J1689">
        <v>892796</v>
      </c>
      <c r="K1689">
        <v>5</v>
      </c>
      <c r="L1689">
        <v>3587</v>
      </c>
      <c r="M1689">
        <v>5</v>
      </c>
      <c r="N1689">
        <v>25946</v>
      </c>
      <c r="O1689">
        <v>3751</v>
      </c>
      <c r="P1689">
        <v>16869</v>
      </c>
      <c r="Q1689" t="s">
        <v>49</v>
      </c>
      <c r="R1689" t="s">
        <v>51</v>
      </c>
      <c r="S1689" t="s">
        <v>55</v>
      </c>
      <c r="T1689">
        <v>5</v>
      </c>
      <c r="U1689" t="str">
        <f t="shared" si="52"/>
        <v>Profit</v>
      </c>
    </row>
    <row r="1690" spans="1:21" x14ac:dyDescent="0.35">
      <c r="A1690" s="4">
        <f t="shared" si="53"/>
        <v>45798</v>
      </c>
      <c r="B1690" t="s">
        <v>22</v>
      </c>
      <c r="C1690" t="s">
        <v>27</v>
      </c>
      <c r="D1690" t="s">
        <v>31</v>
      </c>
      <c r="E1690" t="s">
        <v>35</v>
      </c>
      <c r="F1690" t="s">
        <v>39</v>
      </c>
      <c r="G1690">
        <v>48795</v>
      </c>
      <c r="H1690" t="s">
        <v>41</v>
      </c>
      <c r="I1690" t="s">
        <v>45</v>
      </c>
      <c r="J1690">
        <v>753421</v>
      </c>
      <c r="K1690">
        <v>2</v>
      </c>
      <c r="L1690">
        <v>4980</v>
      </c>
      <c r="M1690">
        <v>20</v>
      </c>
      <c r="N1690">
        <v>26491</v>
      </c>
      <c r="O1690">
        <v>9173</v>
      </c>
      <c r="P1690">
        <v>4571</v>
      </c>
      <c r="Q1690" t="s">
        <v>49</v>
      </c>
      <c r="R1690" t="s">
        <v>52</v>
      </c>
      <c r="S1690" t="s">
        <v>56</v>
      </c>
      <c r="T1690">
        <v>1</v>
      </c>
      <c r="U1690" t="str">
        <f t="shared" si="52"/>
        <v>Profit</v>
      </c>
    </row>
    <row r="1691" spans="1:21" x14ac:dyDescent="0.35">
      <c r="A1691" s="4">
        <f t="shared" si="53"/>
        <v>45798</v>
      </c>
      <c r="B1691" t="s">
        <v>21</v>
      </c>
      <c r="C1691" t="s">
        <v>26</v>
      </c>
      <c r="D1691" t="s">
        <v>32</v>
      </c>
      <c r="E1691" t="s">
        <v>35</v>
      </c>
      <c r="F1691" t="s">
        <v>39</v>
      </c>
      <c r="G1691">
        <v>61425</v>
      </c>
      <c r="H1691" t="s">
        <v>42</v>
      </c>
      <c r="I1691" t="s">
        <v>43</v>
      </c>
      <c r="J1691">
        <v>651321</v>
      </c>
      <c r="K1691">
        <v>2</v>
      </c>
      <c r="L1691">
        <v>3912</v>
      </c>
      <c r="M1691">
        <v>10</v>
      </c>
      <c r="N1691">
        <v>7381</v>
      </c>
      <c r="O1691">
        <v>18959</v>
      </c>
      <c r="P1691">
        <v>17299</v>
      </c>
      <c r="Q1691" t="s">
        <v>48</v>
      </c>
      <c r="R1691" t="s">
        <v>52</v>
      </c>
      <c r="S1691" t="s">
        <v>55</v>
      </c>
      <c r="T1691">
        <v>1</v>
      </c>
      <c r="U1691" t="str">
        <f t="shared" si="52"/>
        <v>Profit</v>
      </c>
    </row>
    <row r="1692" spans="1:21" x14ac:dyDescent="0.35">
      <c r="A1692" s="4">
        <f t="shared" si="53"/>
        <v>45798</v>
      </c>
      <c r="B1692" t="s">
        <v>23</v>
      </c>
      <c r="C1692" t="s">
        <v>26</v>
      </c>
      <c r="D1692" t="s">
        <v>33</v>
      </c>
      <c r="E1692" t="s">
        <v>36</v>
      </c>
      <c r="F1692" t="s">
        <v>38</v>
      </c>
      <c r="G1692">
        <v>67402</v>
      </c>
      <c r="H1692" t="s">
        <v>41</v>
      </c>
      <c r="I1692" t="s">
        <v>43</v>
      </c>
      <c r="J1692">
        <v>148545</v>
      </c>
      <c r="K1692">
        <v>3</v>
      </c>
      <c r="L1692">
        <v>4369</v>
      </c>
      <c r="M1692">
        <v>20</v>
      </c>
      <c r="N1692">
        <v>48835</v>
      </c>
      <c r="O1692">
        <v>7503</v>
      </c>
      <c r="P1692">
        <v>6505</v>
      </c>
      <c r="Q1692" t="s">
        <v>49</v>
      </c>
      <c r="R1692" t="s">
        <v>52</v>
      </c>
      <c r="S1692" t="s">
        <v>56</v>
      </c>
      <c r="T1692">
        <v>4</v>
      </c>
      <c r="U1692" t="str">
        <f t="shared" si="52"/>
        <v>Profit</v>
      </c>
    </row>
    <row r="1693" spans="1:21" x14ac:dyDescent="0.35">
      <c r="A1693" s="4">
        <f t="shared" si="53"/>
        <v>45798</v>
      </c>
      <c r="B1693" t="s">
        <v>23</v>
      </c>
      <c r="C1693" t="s">
        <v>24</v>
      </c>
      <c r="D1693" t="s">
        <v>30</v>
      </c>
      <c r="E1693" t="s">
        <v>35</v>
      </c>
      <c r="F1693" t="s">
        <v>37</v>
      </c>
      <c r="G1693">
        <v>72539</v>
      </c>
      <c r="H1693" t="s">
        <v>41</v>
      </c>
      <c r="I1693" t="s">
        <v>44</v>
      </c>
      <c r="J1693">
        <v>111865</v>
      </c>
      <c r="K1693">
        <v>6</v>
      </c>
      <c r="L1693">
        <v>1291</v>
      </c>
      <c r="M1693">
        <v>0</v>
      </c>
      <c r="N1693">
        <v>36872</v>
      </c>
      <c r="O1693">
        <v>18643</v>
      </c>
      <c r="P1693">
        <v>-3693</v>
      </c>
      <c r="Q1693" t="s">
        <v>49</v>
      </c>
      <c r="R1693" t="s">
        <v>52</v>
      </c>
      <c r="S1693" t="s">
        <v>54</v>
      </c>
      <c r="T1693">
        <v>1</v>
      </c>
      <c r="U1693" t="str">
        <f t="shared" si="52"/>
        <v>Loss</v>
      </c>
    </row>
    <row r="1694" spans="1:21" x14ac:dyDescent="0.35">
      <c r="A1694" s="4">
        <f t="shared" si="53"/>
        <v>45799</v>
      </c>
      <c r="B1694" t="s">
        <v>21</v>
      </c>
      <c r="C1694" t="s">
        <v>27</v>
      </c>
      <c r="D1694" t="s">
        <v>28</v>
      </c>
      <c r="E1694" t="s">
        <v>36</v>
      </c>
      <c r="F1694" t="s">
        <v>37</v>
      </c>
      <c r="G1694">
        <v>86203</v>
      </c>
      <c r="H1694" t="s">
        <v>42</v>
      </c>
      <c r="I1694" t="s">
        <v>43</v>
      </c>
      <c r="J1694">
        <v>118936</v>
      </c>
      <c r="K1694">
        <v>1</v>
      </c>
      <c r="L1694">
        <v>4641</v>
      </c>
      <c r="M1694">
        <v>0</v>
      </c>
      <c r="N1694">
        <v>42494</v>
      </c>
      <c r="O1694">
        <v>18440</v>
      </c>
      <c r="P1694">
        <v>4850</v>
      </c>
      <c r="Q1694" t="s">
        <v>46</v>
      </c>
      <c r="R1694" t="s">
        <v>51</v>
      </c>
      <c r="S1694" t="s">
        <v>54</v>
      </c>
      <c r="T1694">
        <v>4</v>
      </c>
      <c r="U1694" t="str">
        <f t="shared" si="52"/>
        <v>Profit</v>
      </c>
    </row>
    <row r="1695" spans="1:21" x14ac:dyDescent="0.35">
      <c r="A1695" s="4">
        <f t="shared" si="53"/>
        <v>45799</v>
      </c>
      <c r="B1695" t="s">
        <v>20</v>
      </c>
      <c r="C1695" t="s">
        <v>25</v>
      </c>
      <c r="D1695" t="s">
        <v>30</v>
      </c>
      <c r="E1695" t="s">
        <v>34</v>
      </c>
      <c r="F1695" t="s">
        <v>38</v>
      </c>
      <c r="G1695">
        <v>33459</v>
      </c>
      <c r="H1695" t="s">
        <v>41</v>
      </c>
      <c r="I1695" t="s">
        <v>45</v>
      </c>
      <c r="J1695">
        <v>884136</v>
      </c>
      <c r="K1695">
        <v>7</v>
      </c>
      <c r="L1695">
        <v>3051</v>
      </c>
      <c r="M1695">
        <v>15</v>
      </c>
      <c r="N1695">
        <v>44558</v>
      </c>
      <c r="O1695">
        <v>23044</v>
      </c>
      <c r="P1695">
        <v>-468</v>
      </c>
      <c r="Q1695" t="s">
        <v>46</v>
      </c>
      <c r="R1695" t="s">
        <v>52</v>
      </c>
      <c r="S1695" t="s">
        <v>54</v>
      </c>
      <c r="T1695">
        <v>4</v>
      </c>
      <c r="U1695" t="str">
        <f t="shared" si="52"/>
        <v>Loss</v>
      </c>
    </row>
    <row r="1696" spans="1:21" x14ac:dyDescent="0.35">
      <c r="A1696" s="4">
        <f t="shared" si="53"/>
        <v>45799</v>
      </c>
      <c r="B1696" t="s">
        <v>22</v>
      </c>
      <c r="C1696" t="s">
        <v>25</v>
      </c>
      <c r="D1696" t="s">
        <v>29</v>
      </c>
      <c r="E1696" t="s">
        <v>34</v>
      </c>
      <c r="F1696" t="s">
        <v>40</v>
      </c>
      <c r="G1696">
        <v>59649</v>
      </c>
      <c r="H1696" t="s">
        <v>41</v>
      </c>
      <c r="I1696" t="s">
        <v>44</v>
      </c>
      <c r="J1696">
        <v>702151</v>
      </c>
      <c r="K1696">
        <v>8</v>
      </c>
      <c r="L1696">
        <v>4341</v>
      </c>
      <c r="M1696">
        <v>5</v>
      </c>
      <c r="N1696">
        <v>19328</v>
      </c>
      <c r="O1696">
        <v>26120</v>
      </c>
      <c r="P1696">
        <v>2106</v>
      </c>
      <c r="Q1696" t="s">
        <v>47</v>
      </c>
      <c r="R1696" t="s">
        <v>52</v>
      </c>
      <c r="S1696" t="s">
        <v>54</v>
      </c>
      <c r="T1696">
        <v>1</v>
      </c>
      <c r="U1696" t="str">
        <f t="shared" si="52"/>
        <v>Profit</v>
      </c>
    </row>
    <row r="1697" spans="1:21" x14ac:dyDescent="0.35">
      <c r="A1697" s="4">
        <f t="shared" si="53"/>
        <v>45799</v>
      </c>
      <c r="B1697" t="s">
        <v>21</v>
      </c>
      <c r="C1697" t="s">
        <v>25</v>
      </c>
      <c r="D1697" t="s">
        <v>32</v>
      </c>
      <c r="E1697" t="s">
        <v>36</v>
      </c>
      <c r="F1697" t="s">
        <v>40</v>
      </c>
      <c r="G1697">
        <v>82495</v>
      </c>
      <c r="H1697" t="s">
        <v>41</v>
      </c>
      <c r="I1697" t="s">
        <v>45</v>
      </c>
      <c r="J1697">
        <v>984220</v>
      </c>
      <c r="K1697">
        <v>7</v>
      </c>
      <c r="L1697">
        <v>3714</v>
      </c>
      <c r="M1697">
        <v>10</v>
      </c>
      <c r="N1697">
        <v>26469</v>
      </c>
      <c r="O1697">
        <v>7243</v>
      </c>
      <c r="P1697">
        <v>913</v>
      </c>
      <c r="Q1697" t="s">
        <v>47</v>
      </c>
      <c r="R1697" t="s">
        <v>51</v>
      </c>
      <c r="S1697" t="s">
        <v>54</v>
      </c>
      <c r="T1697">
        <v>4</v>
      </c>
      <c r="U1697" t="str">
        <f t="shared" si="52"/>
        <v>Profit</v>
      </c>
    </row>
    <row r="1698" spans="1:21" x14ac:dyDescent="0.35">
      <c r="A1698" s="4">
        <f t="shared" si="53"/>
        <v>45799</v>
      </c>
      <c r="B1698" t="s">
        <v>22</v>
      </c>
      <c r="C1698" t="s">
        <v>24</v>
      </c>
      <c r="D1698" t="s">
        <v>29</v>
      </c>
      <c r="E1698" t="s">
        <v>35</v>
      </c>
      <c r="F1698" t="s">
        <v>39</v>
      </c>
      <c r="G1698">
        <v>56384</v>
      </c>
      <c r="H1698" t="s">
        <v>42</v>
      </c>
      <c r="I1698" t="s">
        <v>43</v>
      </c>
      <c r="J1698">
        <v>724902</v>
      </c>
      <c r="K1698">
        <v>3</v>
      </c>
      <c r="L1698">
        <v>3856</v>
      </c>
      <c r="M1698">
        <v>5</v>
      </c>
      <c r="N1698">
        <v>10770</v>
      </c>
      <c r="O1698">
        <v>7800</v>
      </c>
      <c r="P1698">
        <v>-226</v>
      </c>
      <c r="Q1698" t="s">
        <v>48</v>
      </c>
      <c r="R1698" t="s">
        <v>52</v>
      </c>
      <c r="S1698" t="s">
        <v>55</v>
      </c>
      <c r="T1698">
        <v>2</v>
      </c>
      <c r="U1698" t="str">
        <f t="shared" si="52"/>
        <v>Loss</v>
      </c>
    </row>
    <row r="1699" spans="1:21" x14ac:dyDescent="0.35">
      <c r="A1699" s="4">
        <f t="shared" si="53"/>
        <v>45799</v>
      </c>
      <c r="B1699" t="s">
        <v>20</v>
      </c>
      <c r="C1699" t="s">
        <v>26</v>
      </c>
      <c r="D1699" t="s">
        <v>28</v>
      </c>
      <c r="E1699" t="s">
        <v>35</v>
      </c>
      <c r="F1699" t="s">
        <v>39</v>
      </c>
      <c r="G1699">
        <v>81746</v>
      </c>
      <c r="H1699" t="s">
        <v>41</v>
      </c>
      <c r="I1699" t="s">
        <v>44</v>
      </c>
      <c r="J1699">
        <v>496957</v>
      </c>
      <c r="K1699">
        <v>6</v>
      </c>
      <c r="L1699">
        <v>3072</v>
      </c>
      <c r="M1699">
        <v>0</v>
      </c>
      <c r="N1699">
        <v>11106</v>
      </c>
      <c r="O1699">
        <v>17713</v>
      </c>
      <c r="P1699">
        <v>7812</v>
      </c>
      <c r="Q1699" t="s">
        <v>47</v>
      </c>
      <c r="R1699" t="s">
        <v>50</v>
      </c>
      <c r="S1699" t="s">
        <v>54</v>
      </c>
      <c r="T1699">
        <v>2</v>
      </c>
      <c r="U1699" t="str">
        <f t="shared" si="52"/>
        <v>Profit</v>
      </c>
    </row>
    <row r="1700" spans="1:21" x14ac:dyDescent="0.35">
      <c r="A1700" s="4">
        <f t="shared" si="53"/>
        <v>45799</v>
      </c>
      <c r="B1700" t="s">
        <v>22</v>
      </c>
      <c r="C1700" t="s">
        <v>25</v>
      </c>
      <c r="D1700" t="s">
        <v>29</v>
      </c>
      <c r="E1700" t="s">
        <v>34</v>
      </c>
      <c r="F1700" t="s">
        <v>40</v>
      </c>
      <c r="G1700">
        <v>88053</v>
      </c>
      <c r="H1700" t="s">
        <v>42</v>
      </c>
      <c r="I1700" t="s">
        <v>45</v>
      </c>
      <c r="J1700">
        <v>992021</v>
      </c>
      <c r="K1700">
        <v>4</v>
      </c>
      <c r="L1700">
        <v>4404</v>
      </c>
      <c r="M1700">
        <v>10</v>
      </c>
      <c r="N1700">
        <v>48774</v>
      </c>
      <c r="O1700">
        <v>14376</v>
      </c>
      <c r="P1700">
        <v>1214</v>
      </c>
      <c r="Q1700" t="s">
        <v>48</v>
      </c>
      <c r="R1700" t="s">
        <v>52</v>
      </c>
      <c r="S1700" t="s">
        <v>54</v>
      </c>
      <c r="T1700">
        <v>4</v>
      </c>
      <c r="U1700" t="str">
        <f t="shared" si="52"/>
        <v>Profit</v>
      </c>
    </row>
    <row r="1701" spans="1:21" x14ac:dyDescent="0.35">
      <c r="A1701" s="4">
        <f t="shared" si="53"/>
        <v>45799</v>
      </c>
      <c r="B1701" t="s">
        <v>21</v>
      </c>
      <c r="C1701" t="s">
        <v>26</v>
      </c>
      <c r="D1701" t="s">
        <v>31</v>
      </c>
      <c r="E1701" t="s">
        <v>36</v>
      </c>
      <c r="F1701" t="s">
        <v>40</v>
      </c>
      <c r="G1701">
        <v>66278</v>
      </c>
      <c r="H1701" t="s">
        <v>41</v>
      </c>
      <c r="I1701" t="s">
        <v>45</v>
      </c>
      <c r="J1701">
        <v>975969</v>
      </c>
      <c r="K1701">
        <v>5</v>
      </c>
      <c r="L1701">
        <v>2594</v>
      </c>
      <c r="M1701">
        <v>15</v>
      </c>
      <c r="N1701">
        <v>26737</v>
      </c>
      <c r="O1701">
        <v>19553</v>
      </c>
      <c r="P1701">
        <v>-4947</v>
      </c>
      <c r="Q1701" t="s">
        <v>47</v>
      </c>
      <c r="R1701" t="s">
        <v>50</v>
      </c>
      <c r="S1701" t="s">
        <v>54</v>
      </c>
      <c r="T1701">
        <v>2</v>
      </c>
      <c r="U1701" t="str">
        <f t="shared" si="52"/>
        <v>Loss</v>
      </c>
    </row>
    <row r="1702" spans="1:21" x14ac:dyDescent="0.35">
      <c r="A1702" s="4">
        <f t="shared" si="53"/>
        <v>45799</v>
      </c>
      <c r="B1702" t="s">
        <v>22</v>
      </c>
      <c r="C1702" t="s">
        <v>24</v>
      </c>
      <c r="D1702" t="s">
        <v>30</v>
      </c>
      <c r="E1702" t="s">
        <v>34</v>
      </c>
      <c r="F1702" t="s">
        <v>40</v>
      </c>
      <c r="G1702">
        <v>88156</v>
      </c>
      <c r="H1702" t="s">
        <v>41</v>
      </c>
      <c r="I1702" t="s">
        <v>45</v>
      </c>
      <c r="J1702">
        <v>759199</v>
      </c>
      <c r="K1702">
        <v>3</v>
      </c>
      <c r="L1702">
        <v>1115</v>
      </c>
      <c r="M1702">
        <v>0</v>
      </c>
      <c r="N1702">
        <v>2774</v>
      </c>
      <c r="O1702">
        <v>10770</v>
      </c>
      <c r="P1702">
        <v>16879</v>
      </c>
      <c r="Q1702" t="s">
        <v>49</v>
      </c>
      <c r="R1702" t="s">
        <v>50</v>
      </c>
      <c r="S1702" t="s">
        <v>55</v>
      </c>
      <c r="T1702">
        <v>5</v>
      </c>
      <c r="U1702" t="str">
        <f t="shared" si="52"/>
        <v>Profit</v>
      </c>
    </row>
    <row r="1703" spans="1:21" x14ac:dyDescent="0.35">
      <c r="A1703" s="4">
        <f t="shared" si="53"/>
        <v>45799</v>
      </c>
      <c r="B1703" t="s">
        <v>23</v>
      </c>
      <c r="C1703" t="s">
        <v>27</v>
      </c>
      <c r="D1703" t="s">
        <v>28</v>
      </c>
      <c r="E1703" t="s">
        <v>34</v>
      </c>
      <c r="F1703" t="s">
        <v>38</v>
      </c>
      <c r="G1703">
        <v>46744</v>
      </c>
      <c r="H1703" t="s">
        <v>41</v>
      </c>
      <c r="I1703" t="s">
        <v>43</v>
      </c>
      <c r="J1703">
        <v>992317</v>
      </c>
      <c r="K1703">
        <v>5</v>
      </c>
      <c r="L1703">
        <v>4493</v>
      </c>
      <c r="M1703">
        <v>0</v>
      </c>
      <c r="N1703">
        <v>2056</v>
      </c>
      <c r="O1703">
        <v>4006</v>
      </c>
      <c r="P1703">
        <v>-1358</v>
      </c>
      <c r="Q1703" t="s">
        <v>49</v>
      </c>
      <c r="R1703" t="s">
        <v>50</v>
      </c>
      <c r="S1703" t="s">
        <v>53</v>
      </c>
      <c r="T1703">
        <v>3</v>
      </c>
      <c r="U1703" t="str">
        <f t="shared" si="52"/>
        <v>Loss</v>
      </c>
    </row>
    <row r="1704" spans="1:21" x14ac:dyDescent="0.35">
      <c r="A1704" s="4">
        <f t="shared" si="53"/>
        <v>45799</v>
      </c>
      <c r="B1704" t="s">
        <v>20</v>
      </c>
      <c r="C1704" t="s">
        <v>27</v>
      </c>
      <c r="D1704" t="s">
        <v>28</v>
      </c>
      <c r="E1704" t="s">
        <v>35</v>
      </c>
      <c r="F1704" t="s">
        <v>38</v>
      </c>
      <c r="G1704">
        <v>98340</v>
      </c>
      <c r="H1704" t="s">
        <v>41</v>
      </c>
      <c r="I1704" t="s">
        <v>43</v>
      </c>
      <c r="J1704">
        <v>381283</v>
      </c>
      <c r="K1704">
        <v>6</v>
      </c>
      <c r="L1704">
        <v>4796</v>
      </c>
      <c r="M1704">
        <v>5</v>
      </c>
      <c r="N1704">
        <v>25055</v>
      </c>
      <c r="O1704">
        <v>23224</v>
      </c>
      <c r="P1704">
        <v>11463</v>
      </c>
      <c r="Q1704" t="s">
        <v>47</v>
      </c>
      <c r="R1704" t="s">
        <v>51</v>
      </c>
      <c r="S1704" t="s">
        <v>56</v>
      </c>
      <c r="T1704">
        <v>2</v>
      </c>
      <c r="U1704" t="str">
        <f t="shared" si="52"/>
        <v>Profit</v>
      </c>
    </row>
    <row r="1705" spans="1:21" x14ac:dyDescent="0.35">
      <c r="A1705" s="4">
        <f t="shared" si="53"/>
        <v>45799</v>
      </c>
      <c r="B1705" t="s">
        <v>20</v>
      </c>
      <c r="C1705" t="s">
        <v>27</v>
      </c>
      <c r="D1705" t="s">
        <v>28</v>
      </c>
      <c r="E1705" t="s">
        <v>36</v>
      </c>
      <c r="F1705" t="s">
        <v>38</v>
      </c>
      <c r="G1705">
        <v>40568</v>
      </c>
      <c r="H1705" t="s">
        <v>41</v>
      </c>
      <c r="I1705" t="s">
        <v>43</v>
      </c>
      <c r="J1705">
        <v>846294</v>
      </c>
      <c r="K1705">
        <v>8</v>
      </c>
      <c r="L1705">
        <v>2801</v>
      </c>
      <c r="M1705">
        <v>20</v>
      </c>
      <c r="N1705">
        <v>41994</v>
      </c>
      <c r="O1705">
        <v>8145</v>
      </c>
      <c r="P1705">
        <v>17348</v>
      </c>
      <c r="Q1705" t="s">
        <v>49</v>
      </c>
      <c r="R1705" t="s">
        <v>50</v>
      </c>
      <c r="S1705" t="s">
        <v>56</v>
      </c>
      <c r="T1705">
        <v>1</v>
      </c>
      <c r="U1705" t="str">
        <f t="shared" si="52"/>
        <v>Profit</v>
      </c>
    </row>
    <row r="1706" spans="1:21" x14ac:dyDescent="0.35">
      <c r="A1706" s="4">
        <f t="shared" si="53"/>
        <v>45800</v>
      </c>
      <c r="B1706" t="s">
        <v>20</v>
      </c>
      <c r="C1706" t="s">
        <v>25</v>
      </c>
      <c r="D1706" t="s">
        <v>33</v>
      </c>
      <c r="E1706" t="s">
        <v>34</v>
      </c>
      <c r="F1706" t="s">
        <v>38</v>
      </c>
      <c r="G1706">
        <v>27991</v>
      </c>
      <c r="H1706" t="s">
        <v>42</v>
      </c>
      <c r="I1706" t="s">
        <v>43</v>
      </c>
      <c r="J1706">
        <v>939181</v>
      </c>
      <c r="K1706">
        <v>6</v>
      </c>
      <c r="L1706">
        <v>2730</v>
      </c>
      <c r="M1706">
        <v>5</v>
      </c>
      <c r="N1706">
        <v>27765</v>
      </c>
      <c r="O1706">
        <v>19907</v>
      </c>
      <c r="P1706">
        <v>16993</v>
      </c>
      <c r="Q1706" t="s">
        <v>49</v>
      </c>
      <c r="R1706" t="s">
        <v>50</v>
      </c>
      <c r="S1706" t="s">
        <v>53</v>
      </c>
      <c r="T1706">
        <v>2</v>
      </c>
      <c r="U1706" t="str">
        <f t="shared" si="52"/>
        <v>Profit</v>
      </c>
    </row>
    <row r="1707" spans="1:21" x14ac:dyDescent="0.35">
      <c r="A1707" s="4">
        <f t="shared" si="53"/>
        <v>45800</v>
      </c>
      <c r="B1707" t="s">
        <v>21</v>
      </c>
      <c r="C1707" t="s">
        <v>27</v>
      </c>
      <c r="D1707" t="s">
        <v>30</v>
      </c>
      <c r="E1707" t="s">
        <v>35</v>
      </c>
      <c r="F1707" t="s">
        <v>38</v>
      </c>
      <c r="G1707">
        <v>18912</v>
      </c>
      <c r="H1707" t="s">
        <v>41</v>
      </c>
      <c r="I1707" t="s">
        <v>45</v>
      </c>
      <c r="J1707">
        <v>387180</v>
      </c>
      <c r="K1707">
        <v>9</v>
      </c>
      <c r="L1707">
        <v>2072</v>
      </c>
      <c r="M1707">
        <v>0</v>
      </c>
      <c r="N1707">
        <v>34648</v>
      </c>
      <c r="O1707">
        <v>28365</v>
      </c>
      <c r="P1707">
        <v>10049</v>
      </c>
      <c r="Q1707" t="s">
        <v>48</v>
      </c>
      <c r="R1707" t="s">
        <v>51</v>
      </c>
      <c r="S1707" t="s">
        <v>53</v>
      </c>
      <c r="T1707">
        <v>5</v>
      </c>
      <c r="U1707" t="str">
        <f t="shared" si="52"/>
        <v>Profit</v>
      </c>
    </row>
    <row r="1708" spans="1:21" x14ac:dyDescent="0.35">
      <c r="A1708" s="4">
        <f t="shared" si="53"/>
        <v>45800</v>
      </c>
      <c r="B1708" t="s">
        <v>20</v>
      </c>
      <c r="C1708" t="s">
        <v>25</v>
      </c>
      <c r="D1708" t="s">
        <v>29</v>
      </c>
      <c r="E1708" t="s">
        <v>34</v>
      </c>
      <c r="F1708" t="s">
        <v>38</v>
      </c>
      <c r="G1708">
        <v>42527</v>
      </c>
      <c r="H1708" t="s">
        <v>41</v>
      </c>
      <c r="I1708" t="s">
        <v>44</v>
      </c>
      <c r="J1708">
        <v>989973</v>
      </c>
      <c r="K1708">
        <v>4</v>
      </c>
      <c r="L1708">
        <v>3528</v>
      </c>
      <c r="M1708">
        <v>5</v>
      </c>
      <c r="N1708">
        <v>2545</v>
      </c>
      <c r="O1708">
        <v>21606</v>
      </c>
      <c r="P1708">
        <v>18587</v>
      </c>
      <c r="Q1708" t="s">
        <v>49</v>
      </c>
      <c r="R1708" t="s">
        <v>51</v>
      </c>
      <c r="S1708" t="s">
        <v>55</v>
      </c>
      <c r="T1708">
        <v>5</v>
      </c>
      <c r="U1708" t="str">
        <f t="shared" si="52"/>
        <v>Profit</v>
      </c>
    </row>
    <row r="1709" spans="1:21" x14ac:dyDescent="0.35">
      <c r="A1709" s="4">
        <f t="shared" si="53"/>
        <v>45800</v>
      </c>
      <c r="B1709" t="s">
        <v>23</v>
      </c>
      <c r="C1709" t="s">
        <v>24</v>
      </c>
      <c r="D1709" t="s">
        <v>28</v>
      </c>
      <c r="E1709" t="s">
        <v>34</v>
      </c>
      <c r="F1709" t="s">
        <v>39</v>
      </c>
      <c r="G1709">
        <v>60426</v>
      </c>
      <c r="H1709" t="s">
        <v>41</v>
      </c>
      <c r="I1709" t="s">
        <v>43</v>
      </c>
      <c r="J1709">
        <v>276344</v>
      </c>
      <c r="K1709">
        <v>2</v>
      </c>
      <c r="L1709">
        <v>3037</v>
      </c>
      <c r="M1709">
        <v>20</v>
      </c>
      <c r="N1709">
        <v>32765</v>
      </c>
      <c r="O1709">
        <v>20299</v>
      </c>
      <c r="P1709">
        <v>18807</v>
      </c>
      <c r="Q1709" t="s">
        <v>47</v>
      </c>
      <c r="R1709" t="s">
        <v>50</v>
      </c>
      <c r="S1709" t="s">
        <v>56</v>
      </c>
      <c r="T1709">
        <v>5</v>
      </c>
      <c r="U1709" t="str">
        <f t="shared" si="52"/>
        <v>Profit</v>
      </c>
    </row>
    <row r="1710" spans="1:21" x14ac:dyDescent="0.35">
      <c r="A1710" s="4">
        <f t="shared" si="53"/>
        <v>45800</v>
      </c>
      <c r="B1710" t="s">
        <v>21</v>
      </c>
      <c r="C1710" t="s">
        <v>24</v>
      </c>
      <c r="D1710" t="s">
        <v>30</v>
      </c>
      <c r="E1710" t="s">
        <v>35</v>
      </c>
      <c r="F1710" t="s">
        <v>37</v>
      </c>
      <c r="G1710">
        <v>30407</v>
      </c>
      <c r="H1710" t="s">
        <v>41</v>
      </c>
      <c r="I1710" t="s">
        <v>44</v>
      </c>
      <c r="J1710">
        <v>315116</v>
      </c>
      <c r="K1710">
        <v>9</v>
      </c>
      <c r="L1710">
        <v>1004</v>
      </c>
      <c r="M1710">
        <v>15</v>
      </c>
      <c r="N1710">
        <v>39674</v>
      </c>
      <c r="O1710">
        <v>14497</v>
      </c>
      <c r="P1710">
        <v>11669</v>
      </c>
      <c r="Q1710" t="s">
        <v>49</v>
      </c>
      <c r="R1710" t="s">
        <v>51</v>
      </c>
      <c r="S1710" t="s">
        <v>53</v>
      </c>
      <c r="T1710">
        <v>2</v>
      </c>
      <c r="U1710" t="str">
        <f t="shared" si="52"/>
        <v>Profit</v>
      </c>
    </row>
    <row r="1711" spans="1:21" x14ac:dyDescent="0.35">
      <c r="A1711" s="4">
        <f t="shared" si="53"/>
        <v>45800</v>
      </c>
      <c r="B1711" t="s">
        <v>23</v>
      </c>
      <c r="C1711" t="s">
        <v>25</v>
      </c>
      <c r="D1711" t="s">
        <v>28</v>
      </c>
      <c r="E1711" t="s">
        <v>35</v>
      </c>
      <c r="F1711" t="s">
        <v>39</v>
      </c>
      <c r="G1711">
        <v>22344</v>
      </c>
      <c r="H1711" t="s">
        <v>42</v>
      </c>
      <c r="I1711" t="s">
        <v>45</v>
      </c>
      <c r="J1711">
        <v>158788</v>
      </c>
      <c r="K1711">
        <v>3</v>
      </c>
      <c r="L1711">
        <v>2445</v>
      </c>
      <c r="M1711">
        <v>10</v>
      </c>
      <c r="N1711">
        <v>44373</v>
      </c>
      <c r="O1711">
        <v>27348</v>
      </c>
      <c r="P1711">
        <v>4768</v>
      </c>
      <c r="Q1711" t="s">
        <v>48</v>
      </c>
      <c r="R1711" t="s">
        <v>52</v>
      </c>
      <c r="S1711" t="s">
        <v>53</v>
      </c>
      <c r="T1711">
        <v>3</v>
      </c>
      <c r="U1711" t="str">
        <f t="shared" si="52"/>
        <v>Profit</v>
      </c>
    </row>
    <row r="1712" spans="1:21" x14ac:dyDescent="0.35">
      <c r="A1712" s="4">
        <f t="shared" si="53"/>
        <v>45800</v>
      </c>
      <c r="B1712" t="s">
        <v>22</v>
      </c>
      <c r="C1712" t="s">
        <v>26</v>
      </c>
      <c r="D1712" t="s">
        <v>31</v>
      </c>
      <c r="E1712" t="s">
        <v>36</v>
      </c>
      <c r="F1712" t="s">
        <v>37</v>
      </c>
      <c r="G1712">
        <v>12355</v>
      </c>
      <c r="H1712" t="s">
        <v>41</v>
      </c>
      <c r="I1712" t="s">
        <v>43</v>
      </c>
      <c r="J1712">
        <v>131611</v>
      </c>
      <c r="K1712">
        <v>7</v>
      </c>
      <c r="L1712">
        <v>2361</v>
      </c>
      <c r="M1712">
        <v>0</v>
      </c>
      <c r="N1712">
        <v>8395</v>
      </c>
      <c r="O1712">
        <v>27714</v>
      </c>
      <c r="P1712">
        <v>19347</v>
      </c>
      <c r="Q1712" t="s">
        <v>47</v>
      </c>
      <c r="R1712" t="s">
        <v>50</v>
      </c>
      <c r="S1712" t="s">
        <v>55</v>
      </c>
      <c r="T1712">
        <v>1</v>
      </c>
      <c r="U1712" t="str">
        <f t="shared" si="52"/>
        <v>Profit</v>
      </c>
    </row>
    <row r="1713" spans="1:21" x14ac:dyDescent="0.35">
      <c r="A1713" s="4">
        <f t="shared" si="53"/>
        <v>45800</v>
      </c>
      <c r="B1713" t="s">
        <v>22</v>
      </c>
      <c r="C1713" t="s">
        <v>27</v>
      </c>
      <c r="D1713" t="s">
        <v>31</v>
      </c>
      <c r="E1713" t="s">
        <v>34</v>
      </c>
      <c r="F1713" t="s">
        <v>39</v>
      </c>
      <c r="G1713">
        <v>64733</v>
      </c>
      <c r="H1713" t="s">
        <v>41</v>
      </c>
      <c r="I1713" t="s">
        <v>45</v>
      </c>
      <c r="J1713">
        <v>826187</v>
      </c>
      <c r="K1713">
        <v>4</v>
      </c>
      <c r="L1713">
        <v>4222</v>
      </c>
      <c r="M1713">
        <v>5</v>
      </c>
      <c r="N1713">
        <v>16501</v>
      </c>
      <c r="O1713">
        <v>23058</v>
      </c>
      <c r="P1713">
        <v>2966</v>
      </c>
      <c r="Q1713" t="s">
        <v>48</v>
      </c>
      <c r="R1713" t="s">
        <v>50</v>
      </c>
      <c r="S1713" t="s">
        <v>55</v>
      </c>
      <c r="T1713">
        <v>3</v>
      </c>
      <c r="U1713" t="str">
        <f t="shared" si="52"/>
        <v>Profit</v>
      </c>
    </row>
    <row r="1714" spans="1:21" x14ac:dyDescent="0.35">
      <c r="A1714" s="4">
        <f t="shared" si="53"/>
        <v>45800</v>
      </c>
      <c r="B1714" t="s">
        <v>22</v>
      </c>
      <c r="C1714" t="s">
        <v>27</v>
      </c>
      <c r="D1714" t="s">
        <v>31</v>
      </c>
      <c r="E1714" t="s">
        <v>36</v>
      </c>
      <c r="F1714" t="s">
        <v>39</v>
      </c>
      <c r="G1714">
        <v>76285</v>
      </c>
      <c r="H1714" t="s">
        <v>41</v>
      </c>
      <c r="I1714" t="s">
        <v>43</v>
      </c>
      <c r="J1714">
        <v>786469</v>
      </c>
      <c r="K1714">
        <v>1</v>
      </c>
      <c r="L1714">
        <v>4183</v>
      </c>
      <c r="M1714">
        <v>0</v>
      </c>
      <c r="N1714">
        <v>28991</v>
      </c>
      <c r="O1714">
        <v>19340</v>
      </c>
      <c r="P1714">
        <v>11611</v>
      </c>
      <c r="Q1714" t="s">
        <v>49</v>
      </c>
      <c r="R1714" t="s">
        <v>52</v>
      </c>
      <c r="S1714" t="s">
        <v>54</v>
      </c>
      <c r="T1714">
        <v>2</v>
      </c>
      <c r="U1714" t="str">
        <f t="shared" si="52"/>
        <v>Profit</v>
      </c>
    </row>
    <row r="1715" spans="1:21" x14ac:dyDescent="0.35">
      <c r="A1715" s="4">
        <f t="shared" si="53"/>
        <v>45800</v>
      </c>
      <c r="B1715" t="s">
        <v>22</v>
      </c>
      <c r="C1715" t="s">
        <v>27</v>
      </c>
      <c r="D1715" t="s">
        <v>32</v>
      </c>
      <c r="E1715" t="s">
        <v>35</v>
      </c>
      <c r="F1715" t="s">
        <v>38</v>
      </c>
      <c r="G1715">
        <v>94971</v>
      </c>
      <c r="H1715" t="s">
        <v>41</v>
      </c>
      <c r="I1715" t="s">
        <v>43</v>
      </c>
      <c r="J1715">
        <v>643769</v>
      </c>
      <c r="K1715">
        <v>8</v>
      </c>
      <c r="L1715">
        <v>903</v>
      </c>
      <c r="M1715">
        <v>10</v>
      </c>
      <c r="N1715">
        <v>47043</v>
      </c>
      <c r="O1715">
        <v>23573</v>
      </c>
      <c r="P1715">
        <v>13360</v>
      </c>
      <c r="Q1715" t="s">
        <v>49</v>
      </c>
      <c r="R1715" t="s">
        <v>51</v>
      </c>
      <c r="S1715" t="s">
        <v>53</v>
      </c>
      <c r="T1715">
        <v>3</v>
      </c>
      <c r="U1715" t="str">
        <f t="shared" si="52"/>
        <v>Profit</v>
      </c>
    </row>
    <row r="1716" spans="1:21" x14ac:dyDescent="0.35">
      <c r="A1716" s="4">
        <f t="shared" si="53"/>
        <v>45800</v>
      </c>
      <c r="B1716" t="s">
        <v>23</v>
      </c>
      <c r="C1716" t="s">
        <v>25</v>
      </c>
      <c r="D1716" t="s">
        <v>28</v>
      </c>
      <c r="E1716" t="s">
        <v>35</v>
      </c>
      <c r="F1716" t="s">
        <v>38</v>
      </c>
      <c r="G1716">
        <v>55733</v>
      </c>
      <c r="H1716" t="s">
        <v>42</v>
      </c>
      <c r="I1716" t="s">
        <v>44</v>
      </c>
      <c r="J1716">
        <v>891679</v>
      </c>
      <c r="K1716">
        <v>4</v>
      </c>
      <c r="L1716">
        <v>4831</v>
      </c>
      <c r="M1716">
        <v>5</v>
      </c>
      <c r="N1716">
        <v>5388</v>
      </c>
      <c r="O1716">
        <v>19456</v>
      </c>
      <c r="P1716">
        <v>13602</v>
      </c>
      <c r="Q1716" t="s">
        <v>49</v>
      </c>
      <c r="R1716" t="s">
        <v>52</v>
      </c>
      <c r="S1716" t="s">
        <v>55</v>
      </c>
      <c r="T1716">
        <v>4</v>
      </c>
      <c r="U1716" t="str">
        <f t="shared" si="52"/>
        <v>Profit</v>
      </c>
    </row>
    <row r="1717" spans="1:21" x14ac:dyDescent="0.35">
      <c r="A1717" s="4">
        <f t="shared" si="53"/>
        <v>45800</v>
      </c>
      <c r="B1717" t="s">
        <v>21</v>
      </c>
      <c r="C1717" t="s">
        <v>24</v>
      </c>
      <c r="D1717" t="s">
        <v>32</v>
      </c>
      <c r="E1717" t="s">
        <v>34</v>
      </c>
      <c r="F1717" t="s">
        <v>37</v>
      </c>
      <c r="G1717">
        <v>66915</v>
      </c>
      <c r="H1717" t="s">
        <v>42</v>
      </c>
      <c r="I1717" t="s">
        <v>45</v>
      </c>
      <c r="J1717">
        <v>808981</v>
      </c>
      <c r="K1717">
        <v>6</v>
      </c>
      <c r="L1717">
        <v>2119</v>
      </c>
      <c r="M1717">
        <v>15</v>
      </c>
      <c r="N1717">
        <v>12821</v>
      </c>
      <c r="O1717">
        <v>27972</v>
      </c>
      <c r="P1717">
        <v>4712</v>
      </c>
      <c r="Q1717" t="s">
        <v>46</v>
      </c>
      <c r="R1717" t="s">
        <v>52</v>
      </c>
      <c r="S1717" t="s">
        <v>56</v>
      </c>
      <c r="T1717">
        <v>1</v>
      </c>
      <c r="U1717" t="str">
        <f t="shared" si="52"/>
        <v>Profit</v>
      </c>
    </row>
    <row r="1718" spans="1:21" x14ac:dyDescent="0.35">
      <c r="A1718" s="4">
        <f t="shared" si="53"/>
        <v>45801</v>
      </c>
      <c r="B1718" t="s">
        <v>21</v>
      </c>
      <c r="C1718" t="s">
        <v>27</v>
      </c>
      <c r="D1718" t="s">
        <v>30</v>
      </c>
      <c r="E1718" t="s">
        <v>36</v>
      </c>
      <c r="F1718" t="s">
        <v>37</v>
      </c>
      <c r="G1718">
        <v>62716</v>
      </c>
      <c r="H1718" t="s">
        <v>41</v>
      </c>
      <c r="I1718" t="s">
        <v>45</v>
      </c>
      <c r="J1718">
        <v>600365</v>
      </c>
      <c r="K1718">
        <v>7</v>
      </c>
      <c r="L1718">
        <v>3406</v>
      </c>
      <c r="M1718">
        <v>10</v>
      </c>
      <c r="N1718">
        <v>2571</v>
      </c>
      <c r="O1718">
        <v>14922</v>
      </c>
      <c r="P1718">
        <v>14700</v>
      </c>
      <c r="Q1718" t="s">
        <v>48</v>
      </c>
      <c r="R1718" t="s">
        <v>51</v>
      </c>
      <c r="S1718" t="s">
        <v>55</v>
      </c>
      <c r="T1718">
        <v>4</v>
      </c>
      <c r="U1718" t="str">
        <f t="shared" si="52"/>
        <v>Profit</v>
      </c>
    </row>
    <row r="1719" spans="1:21" x14ac:dyDescent="0.35">
      <c r="A1719" s="4">
        <f t="shared" si="53"/>
        <v>45801</v>
      </c>
      <c r="B1719" t="s">
        <v>20</v>
      </c>
      <c r="C1719" t="s">
        <v>24</v>
      </c>
      <c r="D1719" t="s">
        <v>32</v>
      </c>
      <c r="E1719" t="s">
        <v>36</v>
      </c>
      <c r="F1719" t="s">
        <v>38</v>
      </c>
      <c r="G1719">
        <v>48526</v>
      </c>
      <c r="H1719" t="s">
        <v>41</v>
      </c>
      <c r="I1719" t="s">
        <v>45</v>
      </c>
      <c r="J1719">
        <v>387463</v>
      </c>
      <c r="K1719">
        <v>8</v>
      </c>
      <c r="L1719">
        <v>3513</v>
      </c>
      <c r="M1719">
        <v>20</v>
      </c>
      <c r="N1719">
        <v>20124</v>
      </c>
      <c r="O1719">
        <v>12007</v>
      </c>
      <c r="P1719">
        <v>-3016</v>
      </c>
      <c r="Q1719" t="s">
        <v>47</v>
      </c>
      <c r="R1719" t="s">
        <v>51</v>
      </c>
      <c r="S1719" t="s">
        <v>56</v>
      </c>
      <c r="T1719">
        <v>4</v>
      </c>
      <c r="U1719" t="str">
        <f t="shared" si="52"/>
        <v>Loss</v>
      </c>
    </row>
    <row r="1720" spans="1:21" x14ac:dyDescent="0.35">
      <c r="A1720" s="4">
        <f t="shared" si="53"/>
        <v>45801</v>
      </c>
      <c r="B1720" t="s">
        <v>23</v>
      </c>
      <c r="C1720" t="s">
        <v>27</v>
      </c>
      <c r="D1720" t="s">
        <v>30</v>
      </c>
      <c r="E1720" t="s">
        <v>34</v>
      </c>
      <c r="F1720" t="s">
        <v>39</v>
      </c>
      <c r="G1720">
        <v>28088</v>
      </c>
      <c r="H1720" t="s">
        <v>41</v>
      </c>
      <c r="I1720" t="s">
        <v>44</v>
      </c>
      <c r="J1720">
        <v>794694</v>
      </c>
      <c r="K1720">
        <v>2</v>
      </c>
      <c r="L1720">
        <v>4116</v>
      </c>
      <c r="M1720">
        <v>20</v>
      </c>
      <c r="N1720">
        <v>38695</v>
      </c>
      <c r="O1720">
        <v>1872</v>
      </c>
      <c r="P1720">
        <v>14848</v>
      </c>
      <c r="Q1720" t="s">
        <v>49</v>
      </c>
      <c r="R1720" t="s">
        <v>50</v>
      </c>
      <c r="S1720" t="s">
        <v>54</v>
      </c>
      <c r="T1720">
        <v>3</v>
      </c>
      <c r="U1720" t="str">
        <f t="shared" si="52"/>
        <v>Profit</v>
      </c>
    </row>
    <row r="1721" spans="1:21" x14ac:dyDescent="0.35">
      <c r="A1721" s="4">
        <f t="shared" si="53"/>
        <v>45801</v>
      </c>
      <c r="B1721" t="s">
        <v>22</v>
      </c>
      <c r="C1721" t="s">
        <v>27</v>
      </c>
      <c r="D1721" t="s">
        <v>30</v>
      </c>
      <c r="E1721" t="s">
        <v>34</v>
      </c>
      <c r="F1721" t="s">
        <v>37</v>
      </c>
      <c r="G1721">
        <v>75377</v>
      </c>
      <c r="H1721" t="s">
        <v>41</v>
      </c>
      <c r="I1721" t="s">
        <v>44</v>
      </c>
      <c r="J1721">
        <v>123728</v>
      </c>
      <c r="K1721">
        <v>9</v>
      </c>
      <c r="L1721">
        <v>2069</v>
      </c>
      <c r="M1721">
        <v>0</v>
      </c>
      <c r="N1721">
        <v>18731</v>
      </c>
      <c r="O1721">
        <v>16794</v>
      </c>
      <c r="P1721">
        <v>4942</v>
      </c>
      <c r="Q1721" t="s">
        <v>46</v>
      </c>
      <c r="R1721" t="s">
        <v>50</v>
      </c>
      <c r="S1721" t="s">
        <v>53</v>
      </c>
      <c r="T1721">
        <v>4</v>
      </c>
      <c r="U1721" t="str">
        <f t="shared" si="52"/>
        <v>Profit</v>
      </c>
    </row>
    <row r="1722" spans="1:21" x14ac:dyDescent="0.35">
      <c r="A1722" s="4">
        <f t="shared" si="53"/>
        <v>45801</v>
      </c>
      <c r="B1722" t="s">
        <v>23</v>
      </c>
      <c r="C1722" t="s">
        <v>25</v>
      </c>
      <c r="D1722" t="s">
        <v>30</v>
      </c>
      <c r="E1722" t="s">
        <v>36</v>
      </c>
      <c r="F1722" t="s">
        <v>40</v>
      </c>
      <c r="G1722">
        <v>54405</v>
      </c>
      <c r="H1722" t="s">
        <v>41</v>
      </c>
      <c r="I1722" t="s">
        <v>45</v>
      </c>
      <c r="J1722">
        <v>985588</v>
      </c>
      <c r="K1722">
        <v>3</v>
      </c>
      <c r="L1722">
        <v>4216</v>
      </c>
      <c r="M1722">
        <v>20</v>
      </c>
      <c r="N1722">
        <v>19228</v>
      </c>
      <c r="O1722">
        <v>24881</v>
      </c>
      <c r="P1722">
        <v>-1277</v>
      </c>
      <c r="Q1722" t="s">
        <v>46</v>
      </c>
      <c r="R1722" t="s">
        <v>50</v>
      </c>
      <c r="S1722" t="s">
        <v>53</v>
      </c>
      <c r="T1722">
        <v>1</v>
      </c>
      <c r="U1722" t="str">
        <f t="shared" si="52"/>
        <v>Loss</v>
      </c>
    </row>
    <row r="1723" spans="1:21" x14ac:dyDescent="0.35">
      <c r="A1723" s="4">
        <f t="shared" si="53"/>
        <v>45801</v>
      </c>
      <c r="B1723" t="s">
        <v>20</v>
      </c>
      <c r="C1723" t="s">
        <v>26</v>
      </c>
      <c r="D1723" t="s">
        <v>29</v>
      </c>
      <c r="E1723" t="s">
        <v>35</v>
      </c>
      <c r="F1723" t="s">
        <v>40</v>
      </c>
      <c r="G1723">
        <v>48842</v>
      </c>
      <c r="H1723" t="s">
        <v>42</v>
      </c>
      <c r="I1723" t="s">
        <v>45</v>
      </c>
      <c r="J1723">
        <v>523658</v>
      </c>
      <c r="K1723">
        <v>1</v>
      </c>
      <c r="L1723">
        <v>639</v>
      </c>
      <c r="M1723">
        <v>5</v>
      </c>
      <c r="N1723">
        <v>21049</v>
      </c>
      <c r="O1723">
        <v>23388</v>
      </c>
      <c r="P1723">
        <v>-2655</v>
      </c>
      <c r="Q1723" t="s">
        <v>48</v>
      </c>
      <c r="R1723" t="s">
        <v>51</v>
      </c>
      <c r="S1723" t="s">
        <v>55</v>
      </c>
      <c r="T1723">
        <v>4</v>
      </c>
      <c r="U1723" t="str">
        <f t="shared" si="52"/>
        <v>Loss</v>
      </c>
    </row>
    <row r="1724" spans="1:21" x14ac:dyDescent="0.35">
      <c r="A1724" s="4">
        <f t="shared" si="53"/>
        <v>45801</v>
      </c>
      <c r="B1724" t="s">
        <v>20</v>
      </c>
      <c r="C1724" t="s">
        <v>25</v>
      </c>
      <c r="D1724" t="s">
        <v>32</v>
      </c>
      <c r="E1724" t="s">
        <v>35</v>
      </c>
      <c r="F1724" t="s">
        <v>40</v>
      </c>
      <c r="G1724">
        <v>71788</v>
      </c>
      <c r="H1724" t="s">
        <v>42</v>
      </c>
      <c r="I1724" t="s">
        <v>43</v>
      </c>
      <c r="J1724">
        <v>711134</v>
      </c>
      <c r="K1724">
        <v>2</v>
      </c>
      <c r="L1724">
        <v>2343</v>
      </c>
      <c r="M1724">
        <v>20</v>
      </c>
      <c r="N1724">
        <v>6592</v>
      </c>
      <c r="O1724">
        <v>23821</v>
      </c>
      <c r="P1724">
        <v>1600</v>
      </c>
      <c r="Q1724" t="s">
        <v>49</v>
      </c>
      <c r="R1724" t="s">
        <v>50</v>
      </c>
      <c r="S1724" t="s">
        <v>54</v>
      </c>
      <c r="T1724">
        <v>2</v>
      </c>
      <c r="U1724" t="str">
        <f t="shared" si="52"/>
        <v>Profit</v>
      </c>
    </row>
    <row r="1725" spans="1:21" x14ac:dyDescent="0.35">
      <c r="A1725" s="4">
        <f t="shared" si="53"/>
        <v>45801</v>
      </c>
      <c r="B1725" t="s">
        <v>23</v>
      </c>
      <c r="C1725" t="s">
        <v>27</v>
      </c>
      <c r="D1725" t="s">
        <v>29</v>
      </c>
      <c r="E1725" t="s">
        <v>34</v>
      </c>
      <c r="F1725" t="s">
        <v>37</v>
      </c>
      <c r="G1725">
        <v>61529</v>
      </c>
      <c r="H1725" t="s">
        <v>41</v>
      </c>
      <c r="I1725" t="s">
        <v>43</v>
      </c>
      <c r="J1725">
        <v>928953</v>
      </c>
      <c r="K1725">
        <v>8</v>
      </c>
      <c r="L1725">
        <v>3878</v>
      </c>
      <c r="M1725">
        <v>15</v>
      </c>
      <c r="N1725">
        <v>33230</v>
      </c>
      <c r="O1725">
        <v>13533</v>
      </c>
      <c r="P1725">
        <v>-3540</v>
      </c>
      <c r="Q1725" t="s">
        <v>48</v>
      </c>
      <c r="R1725" t="s">
        <v>52</v>
      </c>
      <c r="S1725" t="s">
        <v>53</v>
      </c>
      <c r="T1725">
        <v>1</v>
      </c>
      <c r="U1725" t="str">
        <f t="shared" si="52"/>
        <v>Loss</v>
      </c>
    </row>
    <row r="1726" spans="1:21" x14ac:dyDescent="0.35">
      <c r="A1726" s="4">
        <f t="shared" si="53"/>
        <v>45801</v>
      </c>
      <c r="B1726" t="s">
        <v>23</v>
      </c>
      <c r="C1726" t="s">
        <v>27</v>
      </c>
      <c r="D1726" t="s">
        <v>28</v>
      </c>
      <c r="E1726" t="s">
        <v>36</v>
      </c>
      <c r="F1726" t="s">
        <v>38</v>
      </c>
      <c r="G1726">
        <v>99939</v>
      </c>
      <c r="H1726" t="s">
        <v>41</v>
      </c>
      <c r="I1726" t="s">
        <v>44</v>
      </c>
      <c r="J1726">
        <v>426921</v>
      </c>
      <c r="K1726">
        <v>6</v>
      </c>
      <c r="L1726">
        <v>3464</v>
      </c>
      <c r="M1726">
        <v>5</v>
      </c>
      <c r="N1726">
        <v>12691</v>
      </c>
      <c r="O1726">
        <v>24717</v>
      </c>
      <c r="P1726">
        <v>2513</v>
      </c>
      <c r="Q1726" t="s">
        <v>49</v>
      </c>
      <c r="R1726" t="s">
        <v>50</v>
      </c>
      <c r="S1726" t="s">
        <v>55</v>
      </c>
      <c r="T1726">
        <v>2</v>
      </c>
      <c r="U1726" t="str">
        <f t="shared" si="52"/>
        <v>Profit</v>
      </c>
    </row>
    <row r="1727" spans="1:21" x14ac:dyDescent="0.35">
      <c r="A1727" s="4">
        <f t="shared" si="53"/>
        <v>45801</v>
      </c>
      <c r="B1727" t="s">
        <v>23</v>
      </c>
      <c r="C1727" t="s">
        <v>26</v>
      </c>
      <c r="D1727" t="s">
        <v>32</v>
      </c>
      <c r="E1727" t="s">
        <v>36</v>
      </c>
      <c r="F1727" t="s">
        <v>38</v>
      </c>
      <c r="G1727">
        <v>62383</v>
      </c>
      <c r="H1727" t="s">
        <v>41</v>
      </c>
      <c r="I1727" t="s">
        <v>43</v>
      </c>
      <c r="J1727">
        <v>243209</v>
      </c>
      <c r="K1727">
        <v>1</v>
      </c>
      <c r="L1727">
        <v>3669</v>
      </c>
      <c r="M1727">
        <v>0</v>
      </c>
      <c r="N1727">
        <v>18599</v>
      </c>
      <c r="O1727">
        <v>9448</v>
      </c>
      <c r="P1727">
        <v>15957</v>
      </c>
      <c r="Q1727" t="s">
        <v>49</v>
      </c>
      <c r="R1727" t="s">
        <v>51</v>
      </c>
      <c r="S1727" t="s">
        <v>55</v>
      </c>
      <c r="T1727">
        <v>2</v>
      </c>
      <c r="U1727" t="str">
        <f t="shared" si="52"/>
        <v>Profit</v>
      </c>
    </row>
    <row r="1728" spans="1:21" x14ac:dyDescent="0.35">
      <c r="A1728" s="4">
        <f t="shared" si="53"/>
        <v>45801</v>
      </c>
      <c r="B1728" t="s">
        <v>21</v>
      </c>
      <c r="C1728" t="s">
        <v>24</v>
      </c>
      <c r="D1728" t="s">
        <v>28</v>
      </c>
      <c r="E1728" t="s">
        <v>36</v>
      </c>
      <c r="F1728" t="s">
        <v>38</v>
      </c>
      <c r="G1728">
        <v>49177</v>
      </c>
      <c r="H1728" t="s">
        <v>42</v>
      </c>
      <c r="I1728" t="s">
        <v>45</v>
      </c>
      <c r="J1728">
        <v>798996</v>
      </c>
      <c r="K1728">
        <v>9</v>
      </c>
      <c r="L1728">
        <v>2672</v>
      </c>
      <c r="M1728">
        <v>0</v>
      </c>
      <c r="N1728">
        <v>41381</v>
      </c>
      <c r="O1728">
        <v>22301</v>
      </c>
      <c r="P1728">
        <v>-3792</v>
      </c>
      <c r="Q1728" t="s">
        <v>49</v>
      </c>
      <c r="R1728" t="s">
        <v>51</v>
      </c>
      <c r="S1728" t="s">
        <v>55</v>
      </c>
      <c r="T1728">
        <v>5</v>
      </c>
      <c r="U1728" t="str">
        <f t="shared" si="52"/>
        <v>Loss</v>
      </c>
    </row>
    <row r="1729" spans="1:21" x14ac:dyDescent="0.35">
      <c r="A1729" s="4">
        <f t="shared" si="53"/>
        <v>45801</v>
      </c>
      <c r="B1729" t="s">
        <v>22</v>
      </c>
      <c r="C1729" t="s">
        <v>24</v>
      </c>
      <c r="D1729" t="s">
        <v>28</v>
      </c>
      <c r="E1729" t="s">
        <v>35</v>
      </c>
      <c r="F1729" t="s">
        <v>37</v>
      </c>
      <c r="G1729">
        <v>49056</v>
      </c>
      <c r="H1729" t="s">
        <v>41</v>
      </c>
      <c r="I1729" t="s">
        <v>45</v>
      </c>
      <c r="J1729">
        <v>508121</v>
      </c>
      <c r="K1729">
        <v>7</v>
      </c>
      <c r="L1729">
        <v>3920</v>
      </c>
      <c r="M1729">
        <v>20</v>
      </c>
      <c r="N1729">
        <v>45860</v>
      </c>
      <c r="O1729">
        <v>5032</v>
      </c>
      <c r="P1729">
        <v>-1205</v>
      </c>
      <c r="Q1729" t="s">
        <v>46</v>
      </c>
      <c r="R1729" t="s">
        <v>50</v>
      </c>
      <c r="S1729" t="s">
        <v>55</v>
      </c>
      <c r="T1729">
        <v>5</v>
      </c>
      <c r="U1729" t="str">
        <f t="shared" si="52"/>
        <v>Loss</v>
      </c>
    </row>
    <row r="1730" spans="1:21" x14ac:dyDescent="0.35">
      <c r="A1730" s="4">
        <f t="shared" si="53"/>
        <v>45802</v>
      </c>
      <c r="B1730" t="s">
        <v>23</v>
      </c>
      <c r="C1730" t="s">
        <v>27</v>
      </c>
      <c r="D1730" t="s">
        <v>30</v>
      </c>
      <c r="E1730" t="s">
        <v>35</v>
      </c>
      <c r="F1730" t="s">
        <v>37</v>
      </c>
      <c r="G1730">
        <v>98249</v>
      </c>
      <c r="H1730" t="s">
        <v>41</v>
      </c>
      <c r="I1730" t="s">
        <v>43</v>
      </c>
      <c r="J1730">
        <v>711597</v>
      </c>
      <c r="K1730">
        <v>3</v>
      </c>
      <c r="L1730">
        <v>3543</v>
      </c>
      <c r="M1730">
        <v>20</v>
      </c>
      <c r="N1730">
        <v>10477</v>
      </c>
      <c r="O1730">
        <v>15687</v>
      </c>
      <c r="P1730">
        <v>-2492</v>
      </c>
      <c r="Q1730" t="s">
        <v>48</v>
      </c>
      <c r="R1730" t="s">
        <v>51</v>
      </c>
      <c r="S1730" t="s">
        <v>56</v>
      </c>
      <c r="T1730">
        <v>2</v>
      </c>
      <c r="U1730" t="str">
        <f t="shared" si="52"/>
        <v>Loss</v>
      </c>
    </row>
    <row r="1731" spans="1:21" x14ac:dyDescent="0.35">
      <c r="A1731" s="4">
        <f t="shared" si="53"/>
        <v>45802</v>
      </c>
      <c r="B1731" t="s">
        <v>23</v>
      </c>
      <c r="C1731" t="s">
        <v>24</v>
      </c>
      <c r="D1731" t="s">
        <v>32</v>
      </c>
      <c r="E1731" t="s">
        <v>36</v>
      </c>
      <c r="F1731" t="s">
        <v>40</v>
      </c>
      <c r="G1731">
        <v>76421</v>
      </c>
      <c r="H1731" t="s">
        <v>42</v>
      </c>
      <c r="I1731" t="s">
        <v>43</v>
      </c>
      <c r="J1731">
        <v>916456</v>
      </c>
      <c r="K1731">
        <v>7</v>
      </c>
      <c r="L1731">
        <v>1749</v>
      </c>
      <c r="M1731">
        <v>0</v>
      </c>
      <c r="N1731">
        <v>10052</v>
      </c>
      <c r="O1731">
        <v>4260</v>
      </c>
      <c r="P1731">
        <v>-3333</v>
      </c>
      <c r="Q1731" t="s">
        <v>48</v>
      </c>
      <c r="R1731" t="s">
        <v>51</v>
      </c>
      <c r="S1731" t="s">
        <v>54</v>
      </c>
      <c r="T1731">
        <v>4</v>
      </c>
      <c r="U1731" t="str">
        <f t="shared" ref="U1731:U1794" si="54">IF(P1731&lt;0,"Loss","Profit")</f>
        <v>Loss</v>
      </c>
    </row>
    <row r="1732" spans="1:21" x14ac:dyDescent="0.35">
      <c r="A1732" s="4">
        <f t="shared" si="53"/>
        <v>45802</v>
      </c>
      <c r="B1732" t="s">
        <v>23</v>
      </c>
      <c r="C1732" t="s">
        <v>27</v>
      </c>
      <c r="D1732" t="s">
        <v>28</v>
      </c>
      <c r="E1732" t="s">
        <v>36</v>
      </c>
      <c r="F1732" t="s">
        <v>37</v>
      </c>
      <c r="G1732">
        <v>43632</v>
      </c>
      <c r="H1732" t="s">
        <v>42</v>
      </c>
      <c r="I1732" t="s">
        <v>44</v>
      </c>
      <c r="J1732">
        <v>558182</v>
      </c>
      <c r="K1732">
        <v>6</v>
      </c>
      <c r="L1732">
        <v>3197</v>
      </c>
      <c r="M1732">
        <v>5</v>
      </c>
      <c r="N1732">
        <v>5059</v>
      </c>
      <c r="O1732">
        <v>8166</v>
      </c>
      <c r="P1732">
        <v>9962</v>
      </c>
      <c r="Q1732" t="s">
        <v>48</v>
      </c>
      <c r="R1732" t="s">
        <v>50</v>
      </c>
      <c r="S1732" t="s">
        <v>56</v>
      </c>
      <c r="T1732">
        <v>2</v>
      </c>
      <c r="U1732" t="str">
        <f t="shared" si="54"/>
        <v>Profit</v>
      </c>
    </row>
    <row r="1733" spans="1:21" x14ac:dyDescent="0.35">
      <c r="A1733" s="4">
        <f t="shared" si="53"/>
        <v>45802</v>
      </c>
      <c r="B1733" t="s">
        <v>20</v>
      </c>
      <c r="C1733" t="s">
        <v>26</v>
      </c>
      <c r="D1733" t="s">
        <v>31</v>
      </c>
      <c r="E1733" t="s">
        <v>34</v>
      </c>
      <c r="F1733" t="s">
        <v>40</v>
      </c>
      <c r="G1733">
        <v>49685</v>
      </c>
      <c r="H1733" t="s">
        <v>41</v>
      </c>
      <c r="I1733" t="s">
        <v>43</v>
      </c>
      <c r="J1733">
        <v>904134</v>
      </c>
      <c r="K1733">
        <v>3</v>
      </c>
      <c r="L1733">
        <v>3253</v>
      </c>
      <c r="M1733">
        <v>10</v>
      </c>
      <c r="N1733">
        <v>30797</v>
      </c>
      <c r="O1733">
        <v>9885</v>
      </c>
      <c r="P1733">
        <v>4688</v>
      </c>
      <c r="Q1733" t="s">
        <v>47</v>
      </c>
      <c r="R1733" t="s">
        <v>50</v>
      </c>
      <c r="S1733" t="s">
        <v>53</v>
      </c>
      <c r="T1733">
        <v>2</v>
      </c>
      <c r="U1733" t="str">
        <f t="shared" si="54"/>
        <v>Profit</v>
      </c>
    </row>
    <row r="1734" spans="1:21" x14ac:dyDescent="0.35">
      <c r="A1734" s="4">
        <f t="shared" si="53"/>
        <v>45802</v>
      </c>
      <c r="B1734" t="s">
        <v>20</v>
      </c>
      <c r="C1734" t="s">
        <v>26</v>
      </c>
      <c r="D1734" t="s">
        <v>28</v>
      </c>
      <c r="E1734" t="s">
        <v>34</v>
      </c>
      <c r="F1734" t="s">
        <v>40</v>
      </c>
      <c r="G1734">
        <v>87222</v>
      </c>
      <c r="H1734" t="s">
        <v>41</v>
      </c>
      <c r="I1734" t="s">
        <v>44</v>
      </c>
      <c r="J1734">
        <v>247577</v>
      </c>
      <c r="K1734">
        <v>8</v>
      </c>
      <c r="L1734">
        <v>4934</v>
      </c>
      <c r="M1734">
        <v>0</v>
      </c>
      <c r="N1734">
        <v>34818</v>
      </c>
      <c r="O1734">
        <v>24826</v>
      </c>
      <c r="P1734">
        <v>8580</v>
      </c>
      <c r="Q1734" t="s">
        <v>47</v>
      </c>
      <c r="R1734" t="s">
        <v>52</v>
      </c>
      <c r="S1734" t="s">
        <v>54</v>
      </c>
      <c r="T1734">
        <v>5</v>
      </c>
      <c r="U1734" t="str">
        <f t="shared" si="54"/>
        <v>Profit</v>
      </c>
    </row>
    <row r="1735" spans="1:21" x14ac:dyDescent="0.35">
      <c r="A1735" s="4">
        <f t="shared" si="53"/>
        <v>45802</v>
      </c>
      <c r="B1735" t="s">
        <v>21</v>
      </c>
      <c r="C1735" t="s">
        <v>27</v>
      </c>
      <c r="D1735" t="s">
        <v>31</v>
      </c>
      <c r="E1735" t="s">
        <v>36</v>
      </c>
      <c r="F1735" t="s">
        <v>38</v>
      </c>
      <c r="G1735">
        <v>78590</v>
      </c>
      <c r="H1735" t="s">
        <v>41</v>
      </c>
      <c r="I1735" t="s">
        <v>43</v>
      </c>
      <c r="J1735">
        <v>825150</v>
      </c>
      <c r="K1735">
        <v>1</v>
      </c>
      <c r="L1735">
        <v>4384</v>
      </c>
      <c r="M1735">
        <v>15</v>
      </c>
      <c r="N1735">
        <v>40306</v>
      </c>
      <c r="O1735">
        <v>14026</v>
      </c>
      <c r="P1735">
        <v>19123</v>
      </c>
      <c r="Q1735" t="s">
        <v>46</v>
      </c>
      <c r="R1735" t="s">
        <v>51</v>
      </c>
      <c r="S1735" t="s">
        <v>55</v>
      </c>
      <c r="T1735">
        <v>3</v>
      </c>
      <c r="U1735" t="str">
        <f t="shared" si="54"/>
        <v>Profit</v>
      </c>
    </row>
    <row r="1736" spans="1:21" x14ac:dyDescent="0.35">
      <c r="A1736" s="4">
        <f t="shared" si="53"/>
        <v>45802</v>
      </c>
      <c r="B1736" t="s">
        <v>22</v>
      </c>
      <c r="C1736" t="s">
        <v>26</v>
      </c>
      <c r="D1736" t="s">
        <v>32</v>
      </c>
      <c r="E1736" t="s">
        <v>36</v>
      </c>
      <c r="F1736" t="s">
        <v>37</v>
      </c>
      <c r="G1736">
        <v>18977</v>
      </c>
      <c r="H1736" t="s">
        <v>41</v>
      </c>
      <c r="I1736" t="s">
        <v>43</v>
      </c>
      <c r="J1736">
        <v>230225</v>
      </c>
      <c r="K1736">
        <v>5</v>
      </c>
      <c r="L1736">
        <v>594</v>
      </c>
      <c r="M1736">
        <v>5</v>
      </c>
      <c r="N1736">
        <v>36493</v>
      </c>
      <c r="O1736">
        <v>21421</v>
      </c>
      <c r="P1736">
        <v>7908</v>
      </c>
      <c r="Q1736" t="s">
        <v>46</v>
      </c>
      <c r="R1736" t="s">
        <v>50</v>
      </c>
      <c r="S1736" t="s">
        <v>53</v>
      </c>
      <c r="T1736">
        <v>3</v>
      </c>
      <c r="U1736" t="str">
        <f t="shared" si="54"/>
        <v>Profit</v>
      </c>
    </row>
    <row r="1737" spans="1:21" x14ac:dyDescent="0.35">
      <c r="A1737" s="4">
        <f t="shared" si="53"/>
        <v>45802</v>
      </c>
      <c r="B1737" t="s">
        <v>21</v>
      </c>
      <c r="C1737" t="s">
        <v>25</v>
      </c>
      <c r="D1737" t="s">
        <v>29</v>
      </c>
      <c r="E1737" t="s">
        <v>35</v>
      </c>
      <c r="F1737" t="s">
        <v>38</v>
      </c>
      <c r="G1737">
        <v>58967</v>
      </c>
      <c r="H1737" t="s">
        <v>42</v>
      </c>
      <c r="I1737" t="s">
        <v>43</v>
      </c>
      <c r="J1737">
        <v>947503</v>
      </c>
      <c r="K1737">
        <v>8</v>
      </c>
      <c r="L1737">
        <v>4791</v>
      </c>
      <c r="M1737">
        <v>10</v>
      </c>
      <c r="N1737">
        <v>17410</v>
      </c>
      <c r="O1737">
        <v>24585</v>
      </c>
      <c r="P1737">
        <v>17923</v>
      </c>
      <c r="Q1737" t="s">
        <v>46</v>
      </c>
      <c r="R1737" t="s">
        <v>52</v>
      </c>
      <c r="S1737" t="s">
        <v>55</v>
      </c>
      <c r="T1737">
        <v>3</v>
      </c>
      <c r="U1737" t="str">
        <f t="shared" si="54"/>
        <v>Profit</v>
      </c>
    </row>
    <row r="1738" spans="1:21" x14ac:dyDescent="0.35">
      <c r="A1738" s="4">
        <f t="shared" si="53"/>
        <v>45802</v>
      </c>
      <c r="B1738" t="s">
        <v>22</v>
      </c>
      <c r="C1738" t="s">
        <v>25</v>
      </c>
      <c r="D1738" t="s">
        <v>32</v>
      </c>
      <c r="E1738" t="s">
        <v>36</v>
      </c>
      <c r="F1738" t="s">
        <v>38</v>
      </c>
      <c r="G1738">
        <v>84072</v>
      </c>
      <c r="H1738" t="s">
        <v>42</v>
      </c>
      <c r="I1738" t="s">
        <v>43</v>
      </c>
      <c r="J1738">
        <v>885735</v>
      </c>
      <c r="K1738">
        <v>3</v>
      </c>
      <c r="L1738">
        <v>4787</v>
      </c>
      <c r="M1738">
        <v>10</v>
      </c>
      <c r="N1738">
        <v>39334</v>
      </c>
      <c r="O1738">
        <v>14006</v>
      </c>
      <c r="P1738">
        <v>18387</v>
      </c>
      <c r="Q1738" t="s">
        <v>48</v>
      </c>
      <c r="R1738" t="s">
        <v>51</v>
      </c>
      <c r="S1738" t="s">
        <v>53</v>
      </c>
      <c r="T1738">
        <v>2</v>
      </c>
      <c r="U1738" t="str">
        <f t="shared" si="54"/>
        <v>Profit</v>
      </c>
    </row>
    <row r="1739" spans="1:21" x14ac:dyDescent="0.35">
      <c r="A1739" s="4">
        <f t="shared" si="53"/>
        <v>45802</v>
      </c>
      <c r="B1739" t="s">
        <v>20</v>
      </c>
      <c r="C1739" t="s">
        <v>26</v>
      </c>
      <c r="D1739" t="s">
        <v>29</v>
      </c>
      <c r="E1739" t="s">
        <v>34</v>
      </c>
      <c r="F1739" t="s">
        <v>37</v>
      </c>
      <c r="G1739">
        <v>25070</v>
      </c>
      <c r="H1739" t="s">
        <v>41</v>
      </c>
      <c r="I1739" t="s">
        <v>45</v>
      </c>
      <c r="J1739">
        <v>345615</v>
      </c>
      <c r="K1739">
        <v>6</v>
      </c>
      <c r="L1739">
        <v>2175</v>
      </c>
      <c r="M1739">
        <v>5</v>
      </c>
      <c r="N1739">
        <v>13495</v>
      </c>
      <c r="O1739">
        <v>17939</v>
      </c>
      <c r="P1739">
        <v>5112</v>
      </c>
      <c r="Q1739" t="s">
        <v>48</v>
      </c>
      <c r="R1739" t="s">
        <v>51</v>
      </c>
      <c r="S1739" t="s">
        <v>54</v>
      </c>
      <c r="T1739">
        <v>2</v>
      </c>
      <c r="U1739" t="str">
        <f t="shared" si="54"/>
        <v>Profit</v>
      </c>
    </row>
    <row r="1740" spans="1:21" x14ac:dyDescent="0.35">
      <c r="A1740" s="4">
        <f t="shared" si="53"/>
        <v>45802</v>
      </c>
      <c r="B1740" t="s">
        <v>20</v>
      </c>
      <c r="C1740" t="s">
        <v>27</v>
      </c>
      <c r="D1740" t="s">
        <v>29</v>
      </c>
      <c r="E1740" t="s">
        <v>35</v>
      </c>
      <c r="F1740" t="s">
        <v>37</v>
      </c>
      <c r="G1740">
        <v>92473</v>
      </c>
      <c r="H1740" t="s">
        <v>42</v>
      </c>
      <c r="I1740" t="s">
        <v>45</v>
      </c>
      <c r="J1740">
        <v>239570</v>
      </c>
      <c r="K1740">
        <v>2</v>
      </c>
      <c r="L1740">
        <v>512</v>
      </c>
      <c r="M1740">
        <v>0</v>
      </c>
      <c r="N1740">
        <v>9857</v>
      </c>
      <c r="O1740">
        <v>29532</v>
      </c>
      <c r="P1740">
        <v>7674</v>
      </c>
      <c r="Q1740" t="s">
        <v>49</v>
      </c>
      <c r="R1740" t="s">
        <v>52</v>
      </c>
      <c r="S1740" t="s">
        <v>54</v>
      </c>
      <c r="T1740">
        <v>4</v>
      </c>
      <c r="U1740" t="str">
        <f t="shared" si="54"/>
        <v>Profit</v>
      </c>
    </row>
    <row r="1741" spans="1:21" x14ac:dyDescent="0.35">
      <c r="A1741" s="4">
        <f t="shared" si="53"/>
        <v>45802</v>
      </c>
      <c r="B1741" t="s">
        <v>20</v>
      </c>
      <c r="C1741" t="s">
        <v>27</v>
      </c>
      <c r="D1741" t="s">
        <v>32</v>
      </c>
      <c r="E1741" t="s">
        <v>34</v>
      </c>
      <c r="F1741" t="s">
        <v>39</v>
      </c>
      <c r="G1741">
        <v>31500</v>
      </c>
      <c r="H1741" t="s">
        <v>41</v>
      </c>
      <c r="I1741" t="s">
        <v>45</v>
      </c>
      <c r="J1741">
        <v>177710</v>
      </c>
      <c r="K1741">
        <v>9</v>
      </c>
      <c r="L1741">
        <v>2801</v>
      </c>
      <c r="M1741">
        <v>10</v>
      </c>
      <c r="N1741">
        <v>45677</v>
      </c>
      <c r="O1741">
        <v>6609</v>
      </c>
      <c r="P1741">
        <v>1677</v>
      </c>
      <c r="Q1741" t="s">
        <v>48</v>
      </c>
      <c r="R1741" t="s">
        <v>51</v>
      </c>
      <c r="S1741" t="s">
        <v>56</v>
      </c>
      <c r="T1741">
        <v>5</v>
      </c>
      <c r="U1741" t="str">
        <f t="shared" si="54"/>
        <v>Profit</v>
      </c>
    </row>
    <row r="1742" spans="1:21" x14ac:dyDescent="0.35">
      <c r="A1742" s="4">
        <f t="shared" si="53"/>
        <v>45803</v>
      </c>
      <c r="B1742" t="s">
        <v>21</v>
      </c>
      <c r="C1742" t="s">
        <v>26</v>
      </c>
      <c r="D1742" t="s">
        <v>28</v>
      </c>
      <c r="E1742" t="s">
        <v>34</v>
      </c>
      <c r="F1742" t="s">
        <v>40</v>
      </c>
      <c r="G1742">
        <v>20011</v>
      </c>
      <c r="H1742" t="s">
        <v>42</v>
      </c>
      <c r="I1742" t="s">
        <v>43</v>
      </c>
      <c r="J1742">
        <v>158456</v>
      </c>
      <c r="K1742">
        <v>2</v>
      </c>
      <c r="L1742">
        <v>4583</v>
      </c>
      <c r="M1742">
        <v>15</v>
      </c>
      <c r="N1742">
        <v>9826</v>
      </c>
      <c r="O1742">
        <v>7642</v>
      </c>
      <c r="P1742">
        <v>14796</v>
      </c>
      <c r="Q1742" t="s">
        <v>46</v>
      </c>
      <c r="R1742" t="s">
        <v>50</v>
      </c>
      <c r="S1742" t="s">
        <v>54</v>
      </c>
      <c r="T1742">
        <v>2</v>
      </c>
      <c r="U1742" t="str">
        <f t="shared" si="54"/>
        <v>Profit</v>
      </c>
    </row>
    <row r="1743" spans="1:21" x14ac:dyDescent="0.35">
      <c r="A1743" s="4">
        <f t="shared" ref="A1743:A1806" si="55">A1731+1</f>
        <v>45803</v>
      </c>
      <c r="B1743" t="s">
        <v>23</v>
      </c>
      <c r="C1743" t="s">
        <v>24</v>
      </c>
      <c r="D1743" t="s">
        <v>33</v>
      </c>
      <c r="E1743" t="s">
        <v>35</v>
      </c>
      <c r="F1743" t="s">
        <v>39</v>
      </c>
      <c r="G1743">
        <v>58039</v>
      </c>
      <c r="H1743" t="s">
        <v>41</v>
      </c>
      <c r="I1743" t="s">
        <v>44</v>
      </c>
      <c r="J1743">
        <v>326030</v>
      </c>
      <c r="K1743">
        <v>5</v>
      </c>
      <c r="L1743">
        <v>872</v>
      </c>
      <c r="M1743">
        <v>5</v>
      </c>
      <c r="N1743">
        <v>15791</v>
      </c>
      <c r="O1743">
        <v>14556</v>
      </c>
      <c r="P1743">
        <v>19090</v>
      </c>
      <c r="Q1743" t="s">
        <v>46</v>
      </c>
      <c r="R1743" t="s">
        <v>52</v>
      </c>
      <c r="S1743" t="s">
        <v>53</v>
      </c>
      <c r="T1743">
        <v>1</v>
      </c>
      <c r="U1743" t="str">
        <f t="shared" si="54"/>
        <v>Profit</v>
      </c>
    </row>
    <row r="1744" spans="1:21" x14ac:dyDescent="0.35">
      <c r="A1744" s="4">
        <f t="shared" si="55"/>
        <v>45803</v>
      </c>
      <c r="B1744" t="s">
        <v>23</v>
      </c>
      <c r="C1744" t="s">
        <v>25</v>
      </c>
      <c r="D1744" t="s">
        <v>28</v>
      </c>
      <c r="E1744" t="s">
        <v>34</v>
      </c>
      <c r="F1744" t="s">
        <v>40</v>
      </c>
      <c r="G1744">
        <v>18896</v>
      </c>
      <c r="H1744" t="s">
        <v>41</v>
      </c>
      <c r="I1744" t="s">
        <v>43</v>
      </c>
      <c r="J1744">
        <v>260805</v>
      </c>
      <c r="K1744">
        <v>3</v>
      </c>
      <c r="L1744">
        <v>4989</v>
      </c>
      <c r="M1744">
        <v>20</v>
      </c>
      <c r="N1744">
        <v>6533</v>
      </c>
      <c r="O1744">
        <v>10469</v>
      </c>
      <c r="P1744">
        <v>5132</v>
      </c>
      <c r="Q1744" t="s">
        <v>49</v>
      </c>
      <c r="R1744" t="s">
        <v>52</v>
      </c>
      <c r="S1744" t="s">
        <v>54</v>
      </c>
      <c r="T1744">
        <v>1</v>
      </c>
      <c r="U1744" t="str">
        <f t="shared" si="54"/>
        <v>Profit</v>
      </c>
    </row>
    <row r="1745" spans="1:21" x14ac:dyDescent="0.35">
      <c r="A1745" s="4">
        <f t="shared" si="55"/>
        <v>45803</v>
      </c>
      <c r="B1745" t="s">
        <v>20</v>
      </c>
      <c r="C1745" t="s">
        <v>24</v>
      </c>
      <c r="D1745" t="s">
        <v>28</v>
      </c>
      <c r="E1745" t="s">
        <v>36</v>
      </c>
      <c r="F1745" t="s">
        <v>40</v>
      </c>
      <c r="G1745">
        <v>90118</v>
      </c>
      <c r="H1745" t="s">
        <v>42</v>
      </c>
      <c r="I1745" t="s">
        <v>45</v>
      </c>
      <c r="J1745">
        <v>342254</v>
      </c>
      <c r="K1745">
        <v>9</v>
      </c>
      <c r="L1745">
        <v>917</v>
      </c>
      <c r="M1745">
        <v>0</v>
      </c>
      <c r="N1745">
        <v>21706</v>
      </c>
      <c r="O1745">
        <v>6228</v>
      </c>
      <c r="P1745">
        <v>-691</v>
      </c>
      <c r="Q1745" t="s">
        <v>47</v>
      </c>
      <c r="R1745" t="s">
        <v>50</v>
      </c>
      <c r="S1745" t="s">
        <v>54</v>
      </c>
      <c r="T1745">
        <v>5</v>
      </c>
      <c r="U1745" t="str">
        <f t="shared" si="54"/>
        <v>Loss</v>
      </c>
    </row>
    <row r="1746" spans="1:21" x14ac:dyDescent="0.35">
      <c r="A1746" s="4">
        <f t="shared" si="55"/>
        <v>45803</v>
      </c>
      <c r="B1746" t="s">
        <v>23</v>
      </c>
      <c r="C1746" t="s">
        <v>27</v>
      </c>
      <c r="D1746" t="s">
        <v>30</v>
      </c>
      <c r="E1746" t="s">
        <v>34</v>
      </c>
      <c r="F1746" t="s">
        <v>40</v>
      </c>
      <c r="G1746">
        <v>49958</v>
      </c>
      <c r="H1746" t="s">
        <v>42</v>
      </c>
      <c r="I1746" t="s">
        <v>44</v>
      </c>
      <c r="J1746">
        <v>728568</v>
      </c>
      <c r="K1746">
        <v>9</v>
      </c>
      <c r="L1746">
        <v>1316</v>
      </c>
      <c r="M1746">
        <v>5</v>
      </c>
      <c r="N1746">
        <v>28965</v>
      </c>
      <c r="O1746">
        <v>29785</v>
      </c>
      <c r="P1746">
        <v>17924</v>
      </c>
      <c r="Q1746" t="s">
        <v>48</v>
      </c>
      <c r="R1746" t="s">
        <v>52</v>
      </c>
      <c r="S1746" t="s">
        <v>54</v>
      </c>
      <c r="T1746">
        <v>1</v>
      </c>
      <c r="U1746" t="str">
        <f t="shared" si="54"/>
        <v>Profit</v>
      </c>
    </row>
    <row r="1747" spans="1:21" x14ac:dyDescent="0.35">
      <c r="A1747" s="4">
        <f t="shared" si="55"/>
        <v>45803</v>
      </c>
      <c r="B1747" t="s">
        <v>23</v>
      </c>
      <c r="C1747" t="s">
        <v>27</v>
      </c>
      <c r="D1747" t="s">
        <v>30</v>
      </c>
      <c r="E1747" t="s">
        <v>35</v>
      </c>
      <c r="F1747" t="s">
        <v>38</v>
      </c>
      <c r="G1747">
        <v>51912</v>
      </c>
      <c r="H1747" t="s">
        <v>42</v>
      </c>
      <c r="I1747" t="s">
        <v>44</v>
      </c>
      <c r="J1747">
        <v>943590</v>
      </c>
      <c r="K1747">
        <v>7</v>
      </c>
      <c r="L1747">
        <v>2303</v>
      </c>
      <c r="M1747">
        <v>15</v>
      </c>
      <c r="N1747">
        <v>18907</v>
      </c>
      <c r="O1747">
        <v>10139</v>
      </c>
      <c r="P1747">
        <v>-4635</v>
      </c>
      <c r="Q1747" t="s">
        <v>48</v>
      </c>
      <c r="R1747" t="s">
        <v>50</v>
      </c>
      <c r="S1747" t="s">
        <v>55</v>
      </c>
      <c r="T1747">
        <v>1</v>
      </c>
      <c r="U1747" t="str">
        <f t="shared" si="54"/>
        <v>Loss</v>
      </c>
    </row>
    <row r="1748" spans="1:21" x14ac:dyDescent="0.35">
      <c r="A1748" s="4">
        <f t="shared" si="55"/>
        <v>45803</v>
      </c>
      <c r="B1748" t="s">
        <v>21</v>
      </c>
      <c r="C1748" t="s">
        <v>24</v>
      </c>
      <c r="D1748" t="s">
        <v>28</v>
      </c>
      <c r="E1748" t="s">
        <v>35</v>
      </c>
      <c r="F1748" t="s">
        <v>38</v>
      </c>
      <c r="G1748">
        <v>10814</v>
      </c>
      <c r="H1748" t="s">
        <v>42</v>
      </c>
      <c r="I1748" t="s">
        <v>45</v>
      </c>
      <c r="J1748">
        <v>628199</v>
      </c>
      <c r="K1748">
        <v>5</v>
      </c>
      <c r="L1748">
        <v>4112</v>
      </c>
      <c r="M1748">
        <v>10</v>
      </c>
      <c r="N1748">
        <v>27230</v>
      </c>
      <c r="O1748">
        <v>21964</v>
      </c>
      <c r="P1748">
        <v>911</v>
      </c>
      <c r="Q1748" t="s">
        <v>47</v>
      </c>
      <c r="R1748" t="s">
        <v>50</v>
      </c>
      <c r="S1748" t="s">
        <v>55</v>
      </c>
      <c r="T1748">
        <v>5</v>
      </c>
      <c r="U1748" t="str">
        <f t="shared" si="54"/>
        <v>Profit</v>
      </c>
    </row>
    <row r="1749" spans="1:21" x14ac:dyDescent="0.35">
      <c r="A1749" s="4">
        <f t="shared" si="55"/>
        <v>45803</v>
      </c>
      <c r="B1749" t="s">
        <v>22</v>
      </c>
      <c r="C1749" t="s">
        <v>26</v>
      </c>
      <c r="D1749" t="s">
        <v>31</v>
      </c>
      <c r="E1749" t="s">
        <v>35</v>
      </c>
      <c r="F1749" t="s">
        <v>37</v>
      </c>
      <c r="G1749">
        <v>85276</v>
      </c>
      <c r="H1749" t="s">
        <v>42</v>
      </c>
      <c r="I1749" t="s">
        <v>43</v>
      </c>
      <c r="J1749">
        <v>280177</v>
      </c>
      <c r="K1749">
        <v>9</v>
      </c>
      <c r="L1749">
        <v>3904</v>
      </c>
      <c r="M1749">
        <v>0</v>
      </c>
      <c r="N1749">
        <v>39369</v>
      </c>
      <c r="O1749">
        <v>5373</v>
      </c>
      <c r="P1749">
        <v>-2779</v>
      </c>
      <c r="Q1749" t="s">
        <v>46</v>
      </c>
      <c r="R1749" t="s">
        <v>51</v>
      </c>
      <c r="S1749" t="s">
        <v>54</v>
      </c>
      <c r="T1749">
        <v>2</v>
      </c>
      <c r="U1749" t="str">
        <f t="shared" si="54"/>
        <v>Loss</v>
      </c>
    </row>
    <row r="1750" spans="1:21" x14ac:dyDescent="0.35">
      <c r="A1750" s="4">
        <f t="shared" si="55"/>
        <v>45803</v>
      </c>
      <c r="B1750" t="s">
        <v>20</v>
      </c>
      <c r="C1750" t="s">
        <v>24</v>
      </c>
      <c r="D1750" t="s">
        <v>29</v>
      </c>
      <c r="E1750" t="s">
        <v>34</v>
      </c>
      <c r="F1750" t="s">
        <v>40</v>
      </c>
      <c r="G1750">
        <v>34719</v>
      </c>
      <c r="H1750" t="s">
        <v>41</v>
      </c>
      <c r="I1750" t="s">
        <v>44</v>
      </c>
      <c r="J1750">
        <v>173876</v>
      </c>
      <c r="K1750">
        <v>7</v>
      </c>
      <c r="L1750">
        <v>3439</v>
      </c>
      <c r="M1750">
        <v>0</v>
      </c>
      <c r="N1750">
        <v>21337</v>
      </c>
      <c r="O1750">
        <v>15060</v>
      </c>
      <c r="P1750">
        <v>11656</v>
      </c>
      <c r="Q1750" t="s">
        <v>46</v>
      </c>
      <c r="R1750" t="s">
        <v>51</v>
      </c>
      <c r="S1750" t="s">
        <v>53</v>
      </c>
      <c r="T1750">
        <v>2</v>
      </c>
      <c r="U1750" t="str">
        <f t="shared" si="54"/>
        <v>Profit</v>
      </c>
    </row>
    <row r="1751" spans="1:21" x14ac:dyDescent="0.35">
      <c r="A1751" s="4">
        <f t="shared" si="55"/>
        <v>45803</v>
      </c>
      <c r="B1751" t="s">
        <v>20</v>
      </c>
      <c r="C1751" t="s">
        <v>24</v>
      </c>
      <c r="D1751" t="s">
        <v>30</v>
      </c>
      <c r="E1751" t="s">
        <v>36</v>
      </c>
      <c r="F1751" t="s">
        <v>40</v>
      </c>
      <c r="G1751">
        <v>30150</v>
      </c>
      <c r="H1751" t="s">
        <v>41</v>
      </c>
      <c r="I1751" t="s">
        <v>44</v>
      </c>
      <c r="J1751">
        <v>838319</v>
      </c>
      <c r="K1751">
        <v>2</v>
      </c>
      <c r="L1751">
        <v>1832</v>
      </c>
      <c r="M1751">
        <v>5</v>
      </c>
      <c r="N1751">
        <v>20492</v>
      </c>
      <c r="O1751">
        <v>14340</v>
      </c>
      <c r="P1751">
        <v>9084</v>
      </c>
      <c r="Q1751" t="s">
        <v>46</v>
      </c>
      <c r="R1751" t="s">
        <v>51</v>
      </c>
      <c r="S1751" t="s">
        <v>54</v>
      </c>
      <c r="T1751">
        <v>4</v>
      </c>
      <c r="U1751" t="str">
        <f t="shared" si="54"/>
        <v>Profit</v>
      </c>
    </row>
    <row r="1752" spans="1:21" x14ac:dyDescent="0.35">
      <c r="A1752" s="4">
        <f t="shared" si="55"/>
        <v>45803</v>
      </c>
      <c r="B1752" t="s">
        <v>21</v>
      </c>
      <c r="C1752" t="s">
        <v>25</v>
      </c>
      <c r="D1752" t="s">
        <v>28</v>
      </c>
      <c r="E1752" t="s">
        <v>35</v>
      </c>
      <c r="F1752" t="s">
        <v>40</v>
      </c>
      <c r="G1752">
        <v>80494</v>
      </c>
      <c r="H1752" t="s">
        <v>42</v>
      </c>
      <c r="I1752" t="s">
        <v>45</v>
      </c>
      <c r="J1752">
        <v>267744</v>
      </c>
      <c r="K1752">
        <v>1</v>
      </c>
      <c r="L1752">
        <v>3746</v>
      </c>
      <c r="M1752">
        <v>5</v>
      </c>
      <c r="N1752">
        <v>44898</v>
      </c>
      <c r="O1752">
        <v>1397</v>
      </c>
      <c r="P1752">
        <v>-1379</v>
      </c>
      <c r="Q1752" t="s">
        <v>48</v>
      </c>
      <c r="R1752" t="s">
        <v>51</v>
      </c>
      <c r="S1752" t="s">
        <v>53</v>
      </c>
      <c r="T1752">
        <v>2</v>
      </c>
      <c r="U1752" t="str">
        <f t="shared" si="54"/>
        <v>Loss</v>
      </c>
    </row>
    <row r="1753" spans="1:21" x14ac:dyDescent="0.35">
      <c r="A1753" s="4">
        <f t="shared" si="55"/>
        <v>45803</v>
      </c>
      <c r="B1753" t="s">
        <v>21</v>
      </c>
      <c r="C1753" t="s">
        <v>25</v>
      </c>
      <c r="D1753" t="s">
        <v>33</v>
      </c>
      <c r="E1753" t="s">
        <v>36</v>
      </c>
      <c r="F1753" t="s">
        <v>38</v>
      </c>
      <c r="G1753">
        <v>13825</v>
      </c>
      <c r="H1753" t="s">
        <v>41</v>
      </c>
      <c r="I1753" t="s">
        <v>44</v>
      </c>
      <c r="J1753">
        <v>956844</v>
      </c>
      <c r="K1753">
        <v>4</v>
      </c>
      <c r="L1753">
        <v>1255</v>
      </c>
      <c r="M1753">
        <v>15</v>
      </c>
      <c r="N1753">
        <v>35972</v>
      </c>
      <c r="O1753">
        <v>17605</v>
      </c>
      <c r="P1753">
        <v>-1358</v>
      </c>
      <c r="Q1753" t="s">
        <v>47</v>
      </c>
      <c r="R1753" t="s">
        <v>51</v>
      </c>
      <c r="S1753" t="s">
        <v>54</v>
      </c>
      <c r="T1753">
        <v>1</v>
      </c>
      <c r="U1753" t="str">
        <f t="shared" si="54"/>
        <v>Loss</v>
      </c>
    </row>
    <row r="1754" spans="1:21" x14ac:dyDescent="0.35">
      <c r="A1754" s="4">
        <f t="shared" si="55"/>
        <v>45804</v>
      </c>
      <c r="B1754" t="s">
        <v>23</v>
      </c>
      <c r="C1754" t="s">
        <v>24</v>
      </c>
      <c r="D1754" t="s">
        <v>31</v>
      </c>
      <c r="E1754" t="s">
        <v>35</v>
      </c>
      <c r="F1754" t="s">
        <v>37</v>
      </c>
      <c r="G1754">
        <v>60368</v>
      </c>
      <c r="H1754" t="s">
        <v>41</v>
      </c>
      <c r="I1754" t="s">
        <v>44</v>
      </c>
      <c r="J1754">
        <v>297311</v>
      </c>
      <c r="K1754">
        <v>8</v>
      </c>
      <c r="L1754">
        <v>4025</v>
      </c>
      <c r="M1754">
        <v>20</v>
      </c>
      <c r="N1754">
        <v>38850</v>
      </c>
      <c r="O1754">
        <v>19749</v>
      </c>
      <c r="P1754">
        <v>15969</v>
      </c>
      <c r="Q1754" t="s">
        <v>47</v>
      </c>
      <c r="R1754" t="s">
        <v>50</v>
      </c>
      <c r="S1754" t="s">
        <v>55</v>
      </c>
      <c r="T1754">
        <v>1</v>
      </c>
      <c r="U1754" t="str">
        <f t="shared" si="54"/>
        <v>Profit</v>
      </c>
    </row>
    <row r="1755" spans="1:21" x14ac:dyDescent="0.35">
      <c r="A1755" s="4">
        <f t="shared" si="55"/>
        <v>45804</v>
      </c>
      <c r="B1755" t="s">
        <v>20</v>
      </c>
      <c r="C1755" t="s">
        <v>24</v>
      </c>
      <c r="D1755" t="s">
        <v>32</v>
      </c>
      <c r="E1755" t="s">
        <v>36</v>
      </c>
      <c r="F1755" t="s">
        <v>38</v>
      </c>
      <c r="G1755">
        <v>24800</v>
      </c>
      <c r="H1755" t="s">
        <v>41</v>
      </c>
      <c r="I1755" t="s">
        <v>44</v>
      </c>
      <c r="J1755">
        <v>425948</v>
      </c>
      <c r="K1755">
        <v>6</v>
      </c>
      <c r="L1755">
        <v>2296</v>
      </c>
      <c r="M1755">
        <v>5</v>
      </c>
      <c r="N1755">
        <v>24840</v>
      </c>
      <c r="O1755">
        <v>15606</v>
      </c>
      <c r="P1755">
        <v>10541</v>
      </c>
      <c r="Q1755" t="s">
        <v>46</v>
      </c>
      <c r="R1755" t="s">
        <v>52</v>
      </c>
      <c r="S1755" t="s">
        <v>53</v>
      </c>
      <c r="T1755">
        <v>4</v>
      </c>
      <c r="U1755" t="str">
        <f t="shared" si="54"/>
        <v>Profit</v>
      </c>
    </row>
    <row r="1756" spans="1:21" x14ac:dyDescent="0.35">
      <c r="A1756" s="4">
        <f t="shared" si="55"/>
        <v>45804</v>
      </c>
      <c r="B1756" t="s">
        <v>22</v>
      </c>
      <c r="C1756" t="s">
        <v>27</v>
      </c>
      <c r="D1756" t="s">
        <v>28</v>
      </c>
      <c r="E1756" t="s">
        <v>36</v>
      </c>
      <c r="F1756" t="s">
        <v>39</v>
      </c>
      <c r="G1756">
        <v>85535</v>
      </c>
      <c r="H1756" t="s">
        <v>41</v>
      </c>
      <c r="I1756" t="s">
        <v>43</v>
      </c>
      <c r="J1756">
        <v>686015</v>
      </c>
      <c r="K1756">
        <v>2</v>
      </c>
      <c r="L1756">
        <v>4469</v>
      </c>
      <c r="M1756">
        <v>5</v>
      </c>
      <c r="N1756">
        <v>30638</v>
      </c>
      <c r="O1756">
        <v>2777</v>
      </c>
      <c r="P1756">
        <v>11985</v>
      </c>
      <c r="Q1756" t="s">
        <v>48</v>
      </c>
      <c r="R1756" t="s">
        <v>52</v>
      </c>
      <c r="S1756" t="s">
        <v>56</v>
      </c>
      <c r="T1756">
        <v>5</v>
      </c>
      <c r="U1756" t="str">
        <f t="shared" si="54"/>
        <v>Profit</v>
      </c>
    </row>
    <row r="1757" spans="1:21" x14ac:dyDescent="0.35">
      <c r="A1757" s="4">
        <f t="shared" si="55"/>
        <v>45804</v>
      </c>
      <c r="B1757" t="s">
        <v>21</v>
      </c>
      <c r="C1757" t="s">
        <v>25</v>
      </c>
      <c r="D1757" t="s">
        <v>28</v>
      </c>
      <c r="E1757" t="s">
        <v>36</v>
      </c>
      <c r="F1757" t="s">
        <v>39</v>
      </c>
      <c r="G1757">
        <v>96390</v>
      </c>
      <c r="H1757" t="s">
        <v>42</v>
      </c>
      <c r="I1757" t="s">
        <v>43</v>
      </c>
      <c r="J1757">
        <v>596990</v>
      </c>
      <c r="K1757">
        <v>5</v>
      </c>
      <c r="L1757">
        <v>3559</v>
      </c>
      <c r="M1757">
        <v>5</v>
      </c>
      <c r="N1757">
        <v>5334</v>
      </c>
      <c r="O1757">
        <v>5060</v>
      </c>
      <c r="P1757">
        <v>3803</v>
      </c>
      <c r="Q1757" t="s">
        <v>47</v>
      </c>
      <c r="R1757" t="s">
        <v>51</v>
      </c>
      <c r="S1757" t="s">
        <v>55</v>
      </c>
      <c r="T1757">
        <v>1</v>
      </c>
      <c r="U1757" t="str">
        <f t="shared" si="54"/>
        <v>Profit</v>
      </c>
    </row>
    <row r="1758" spans="1:21" x14ac:dyDescent="0.35">
      <c r="A1758" s="4">
        <f t="shared" si="55"/>
        <v>45804</v>
      </c>
      <c r="B1758" t="s">
        <v>22</v>
      </c>
      <c r="C1758" t="s">
        <v>25</v>
      </c>
      <c r="D1758" t="s">
        <v>29</v>
      </c>
      <c r="E1758" t="s">
        <v>35</v>
      </c>
      <c r="F1758" t="s">
        <v>39</v>
      </c>
      <c r="G1758">
        <v>85017</v>
      </c>
      <c r="H1758" t="s">
        <v>41</v>
      </c>
      <c r="I1758" t="s">
        <v>45</v>
      </c>
      <c r="J1758">
        <v>368584</v>
      </c>
      <c r="K1758">
        <v>9</v>
      </c>
      <c r="L1758">
        <v>2677</v>
      </c>
      <c r="M1758">
        <v>15</v>
      </c>
      <c r="N1758">
        <v>2711</v>
      </c>
      <c r="O1758">
        <v>21338</v>
      </c>
      <c r="P1758">
        <v>18862</v>
      </c>
      <c r="Q1758" t="s">
        <v>48</v>
      </c>
      <c r="R1758" t="s">
        <v>50</v>
      </c>
      <c r="S1758" t="s">
        <v>55</v>
      </c>
      <c r="T1758">
        <v>2</v>
      </c>
      <c r="U1758" t="str">
        <f t="shared" si="54"/>
        <v>Profit</v>
      </c>
    </row>
    <row r="1759" spans="1:21" x14ac:dyDescent="0.35">
      <c r="A1759" s="4">
        <f t="shared" si="55"/>
        <v>45804</v>
      </c>
      <c r="B1759" t="s">
        <v>22</v>
      </c>
      <c r="C1759" t="s">
        <v>27</v>
      </c>
      <c r="D1759" t="s">
        <v>31</v>
      </c>
      <c r="E1759" t="s">
        <v>34</v>
      </c>
      <c r="F1759" t="s">
        <v>37</v>
      </c>
      <c r="G1759">
        <v>58505</v>
      </c>
      <c r="H1759" t="s">
        <v>41</v>
      </c>
      <c r="I1759" t="s">
        <v>43</v>
      </c>
      <c r="J1759">
        <v>852833</v>
      </c>
      <c r="K1759">
        <v>6</v>
      </c>
      <c r="L1759">
        <v>4056</v>
      </c>
      <c r="M1759">
        <v>10</v>
      </c>
      <c r="N1759">
        <v>11104</v>
      </c>
      <c r="O1759">
        <v>29098</v>
      </c>
      <c r="P1759">
        <v>-4674</v>
      </c>
      <c r="Q1759" t="s">
        <v>49</v>
      </c>
      <c r="R1759" t="s">
        <v>50</v>
      </c>
      <c r="S1759" t="s">
        <v>54</v>
      </c>
      <c r="T1759">
        <v>2</v>
      </c>
      <c r="U1759" t="str">
        <f t="shared" si="54"/>
        <v>Loss</v>
      </c>
    </row>
    <row r="1760" spans="1:21" x14ac:dyDescent="0.35">
      <c r="A1760" s="4">
        <f t="shared" si="55"/>
        <v>45804</v>
      </c>
      <c r="B1760" t="s">
        <v>20</v>
      </c>
      <c r="C1760" t="s">
        <v>26</v>
      </c>
      <c r="D1760" t="s">
        <v>30</v>
      </c>
      <c r="E1760" t="s">
        <v>34</v>
      </c>
      <c r="F1760" t="s">
        <v>39</v>
      </c>
      <c r="G1760">
        <v>67899</v>
      </c>
      <c r="H1760" t="s">
        <v>41</v>
      </c>
      <c r="I1760" t="s">
        <v>44</v>
      </c>
      <c r="J1760">
        <v>560776</v>
      </c>
      <c r="K1760">
        <v>6</v>
      </c>
      <c r="L1760">
        <v>2550</v>
      </c>
      <c r="M1760">
        <v>20</v>
      </c>
      <c r="N1760">
        <v>7710</v>
      </c>
      <c r="O1760">
        <v>17277</v>
      </c>
      <c r="P1760">
        <v>15645</v>
      </c>
      <c r="Q1760" t="s">
        <v>46</v>
      </c>
      <c r="R1760" t="s">
        <v>50</v>
      </c>
      <c r="S1760" t="s">
        <v>56</v>
      </c>
      <c r="T1760">
        <v>2</v>
      </c>
      <c r="U1760" t="str">
        <f t="shared" si="54"/>
        <v>Profit</v>
      </c>
    </row>
    <row r="1761" spans="1:21" x14ac:dyDescent="0.35">
      <c r="A1761" s="4">
        <f t="shared" si="55"/>
        <v>45804</v>
      </c>
      <c r="B1761" t="s">
        <v>20</v>
      </c>
      <c r="C1761" t="s">
        <v>25</v>
      </c>
      <c r="D1761" t="s">
        <v>30</v>
      </c>
      <c r="E1761" t="s">
        <v>34</v>
      </c>
      <c r="F1761" t="s">
        <v>37</v>
      </c>
      <c r="G1761">
        <v>92782</v>
      </c>
      <c r="H1761" t="s">
        <v>41</v>
      </c>
      <c r="I1761" t="s">
        <v>43</v>
      </c>
      <c r="J1761">
        <v>243802</v>
      </c>
      <c r="K1761">
        <v>7</v>
      </c>
      <c r="L1761">
        <v>2489</v>
      </c>
      <c r="M1761">
        <v>15</v>
      </c>
      <c r="N1761">
        <v>32351</v>
      </c>
      <c r="O1761">
        <v>23112</v>
      </c>
      <c r="P1761">
        <v>-2073</v>
      </c>
      <c r="Q1761" t="s">
        <v>46</v>
      </c>
      <c r="R1761" t="s">
        <v>52</v>
      </c>
      <c r="S1761" t="s">
        <v>53</v>
      </c>
      <c r="T1761">
        <v>1</v>
      </c>
      <c r="U1761" t="str">
        <f t="shared" si="54"/>
        <v>Loss</v>
      </c>
    </row>
    <row r="1762" spans="1:21" x14ac:dyDescent="0.35">
      <c r="A1762" s="4">
        <f t="shared" si="55"/>
        <v>45804</v>
      </c>
      <c r="B1762" t="s">
        <v>21</v>
      </c>
      <c r="C1762" t="s">
        <v>25</v>
      </c>
      <c r="D1762" t="s">
        <v>30</v>
      </c>
      <c r="E1762" t="s">
        <v>36</v>
      </c>
      <c r="F1762" t="s">
        <v>38</v>
      </c>
      <c r="G1762">
        <v>32601</v>
      </c>
      <c r="H1762" t="s">
        <v>42</v>
      </c>
      <c r="I1762" t="s">
        <v>44</v>
      </c>
      <c r="J1762">
        <v>164792</v>
      </c>
      <c r="K1762">
        <v>5</v>
      </c>
      <c r="L1762">
        <v>1054</v>
      </c>
      <c r="M1762">
        <v>5</v>
      </c>
      <c r="N1762">
        <v>44694</v>
      </c>
      <c r="O1762">
        <v>13630</v>
      </c>
      <c r="P1762">
        <v>8527</v>
      </c>
      <c r="Q1762" t="s">
        <v>49</v>
      </c>
      <c r="R1762" t="s">
        <v>50</v>
      </c>
      <c r="S1762" t="s">
        <v>56</v>
      </c>
      <c r="T1762">
        <v>3</v>
      </c>
      <c r="U1762" t="str">
        <f t="shared" si="54"/>
        <v>Profit</v>
      </c>
    </row>
    <row r="1763" spans="1:21" x14ac:dyDescent="0.35">
      <c r="A1763" s="4">
        <f t="shared" si="55"/>
        <v>45804</v>
      </c>
      <c r="B1763" t="s">
        <v>20</v>
      </c>
      <c r="C1763" t="s">
        <v>26</v>
      </c>
      <c r="D1763" t="s">
        <v>32</v>
      </c>
      <c r="E1763" t="s">
        <v>35</v>
      </c>
      <c r="F1763" t="s">
        <v>38</v>
      </c>
      <c r="G1763">
        <v>20677</v>
      </c>
      <c r="H1763" t="s">
        <v>41</v>
      </c>
      <c r="I1763" t="s">
        <v>44</v>
      </c>
      <c r="J1763">
        <v>776740</v>
      </c>
      <c r="K1763">
        <v>3</v>
      </c>
      <c r="L1763">
        <v>765</v>
      </c>
      <c r="M1763">
        <v>10</v>
      </c>
      <c r="N1763">
        <v>17977</v>
      </c>
      <c r="O1763">
        <v>18158</v>
      </c>
      <c r="P1763">
        <v>13492</v>
      </c>
      <c r="Q1763" t="s">
        <v>47</v>
      </c>
      <c r="R1763" t="s">
        <v>51</v>
      </c>
      <c r="S1763" t="s">
        <v>54</v>
      </c>
      <c r="T1763">
        <v>1</v>
      </c>
      <c r="U1763" t="str">
        <f t="shared" si="54"/>
        <v>Profit</v>
      </c>
    </row>
    <row r="1764" spans="1:21" x14ac:dyDescent="0.35">
      <c r="A1764" s="4">
        <f t="shared" si="55"/>
        <v>45804</v>
      </c>
      <c r="B1764" t="s">
        <v>20</v>
      </c>
      <c r="C1764" t="s">
        <v>25</v>
      </c>
      <c r="D1764" t="s">
        <v>31</v>
      </c>
      <c r="E1764" t="s">
        <v>36</v>
      </c>
      <c r="F1764" t="s">
        <v>37</v>
      </c>
      <c r="G1764">
        <v>39552</v>
      </c>
      <c r="H1764" t="s">
        <v>41</v>
      </c>
      <c r="I1764" t="s">
        <v>43</v>
      </c>
      <c r="J1764">
        <v>915404</v>
      </c>
      <c r="K1764">
        <v>3</v>
      </c>
      <c r="L1764">
        <v>1422</v>
      </c>
      <c r="M1764">
        <v>5</v>
      </c>
      <c r="N1764">
        <v>45096</v>
      </c>
      <c r="O1764">
        <v>1339</v>
      </c>
      <c r="P1764">
        <v>-3036</v>
      </c>
      <c r="Q1764" t="s">
        <v>46</v>
      </c>
      <c r="R1764" t="s">
        <v>50</v>
      </c>
      <c r="S1764" t="s">
        <v>55</v>
      </c>
      <c r="T1764">
        <v>1</v>
      </c>
      <c r="U1764" t="str">
        <f t="shared" si="54"/>
        <v>Loss</v>
      </c>
    </row>
    <row r="1765" spans="1:21" x14ac:dyDescent="0.35">
      <c r="A1765" s="4">
        <f t="shared" si="55"/>
        <v>45804</v>
      </c>
      <c r="B1765" t="s">
        <v>20</v>
      </c>
      <c r="C1765" t="s">
        <v>25</v>
      </c>
      <c r="D1765" t="s">
        <v>31</v>
      </c>
      <c r="E1765" t="s">
        <v>35</v>
      </c>
      <c r="F1765" t="s">
        <v>38</v>
      </c>
      <c r="G1765">
        <v>97858</v>
      </c>
      <c r="H1765" t="s">
        <v>41</v>
      </c>
      <c r="I1765" t="s">
        <v>43</v>
      </c>
      <c r="J1765">
        <v>950817</v>
      </c>
      <c r="K1765">
        <v>5</v>
      </c>
      <c r="L1765">
        <v>2571</v>
      </c>
      <c r="M1765">
        <v>15</v>
      </c>
      <c r="N1765">
        <v>35099</v>
      </c>
      <c r="O1765">
        <v>17390</v>
      </c>
      <c r="P1765">
        <v>-541</v>
      </c>
      <c r="Q1765" t="s">
        <v>47</v>
      </c>
      <c r="R1765" t="s">
        <v>51</v>
      </c>
      <c r="S1765" t="s">
        <v>56</v>
      </c>
      <c r="T1765">
        <v>3</v>
      </c>
      <c r="U1765" t="str">
        <f t="shared" si="54"/>
        <v>Loss</v>
      </c>
    </row>
    <row r="1766" spans="1:21" x14ac:dyDescent="0.35">
      <c r="A1766" s="4">
        <f t="shared" si="55"/>
        <v>45805</v>
      </c>
      <c r="B1766" t="s">
        <v>22</v>
      </c>
      <c r="C1766" t="s">
        <v>26</v>
      </c>
      <c r="D1766" t="s">
        <v>30</v>
      </c>
      <c r="E1766" t="s">
        <v>36</v>
      </c>
      <c r="F1766" t="s">
        <v>38</v>
      </c>
      <c r="G1766">
        <v>77891</v>
      </c>
      <c r="H1766" t="s">
        <v>42</v>
      </c>
      <c r="I1766" t="s">
        <v>43</v>
      </c>
      <c r="J1766">
        <v>745545</v>
      </c>
      <c r="K1766">
        <v>4</v>
      </c>
      <c r="L1766">
        <v>1033</v>
      </c>
      <c r="M1766">
        <v>0</v>
      </c>
      <c r="N1766">
        <v>5834</v>
      </c>
      <c r="O1766">
        <v>2296</v>
      </c>
      <c r="P1766">
        <v>16685</v>
      </c>
      <c r="Q1766" t="s">
        <v>46</v>
      </c>
      <c r="R1766" t="s">
        <v>52</v>
      </c>
      <c r="S1766" t="s">
        <v>53</v>
      </c>
      <c r="T1766">
        <v>3</v>
      </c>
      <c r="U1766" t="str">
        <f t="shared" si="54"/>
        <v>Profit</v>
      </c>
    </row>
    <row r="1767" spans="1:21" x14ac:dyDescent="0.35">
      <c r="A1767" s="4">
        <f t="shared" si="55"/>
        <v>45805</v>
      </c>
      <c r="B1767" t="s">
        <v>21</v>
      </c>
      <c r="C1767" t="s">
        <v>26</v>
      </c>
      <c r="D1767" t="s">
        <v>30</v>
      </c>
      <c r="E1767" t="s">
        <v>35</v>
      </c>
      <c r="F1767" t="s">
        <v>37</v>
      </c>
      <c r="G1767">
        <v>84693</v>
      </c>
      <c r="H1767" t="s">
        <v>42</v>
      </c>
      <c r="I1767" t="s">
        <v>43</v>
      </c>
      <c r="J1767">
        <v>792473</v>
      </c>
      <c r="K1767">
        <v>5</v>
      </c>
      <c r="L1767">
        <v>4483</v>
      </c>
      <c r="M1767">
        <v>5</v>
      </c>
      <c r="N1767">
        <v>10899</v>
      </c>
      <c r="O1767">
        <v>1287</v>
      </c>
      <c r="P1767">
        <v>13138</v>
      </c>
      <c r="Q1767" t="s">
        <v>49</v>
      </c>
      <c r="R1767" t="s">
        <v>52</v>
      </c>
      <c r="S1767" t="s">
        <v>53</v>
      </c>
      <c r="T1767">
        <v>2</v>
      </c>
      <c r="U1767" t="str">
        <f t="shared" si="54"/>
        <v>Profit</v>
      </c>
    </row>
    <row r="1768" spans="1:21" x14ac:dyDescent="0.35">
      <c r="A1768" s="4">
        <f t="shared" si="55"/>
        <v>45805</v>
      </c>
      <c r="B1768" t="s">
        <v>23</v>
      </c>
      <c r="C1768" t="s">
        <v>24</v>
      </c>
      <c r="D1768" t="s">
        <v>29</v>
      </c>
      <c r="E1768" t="s">
        <v>35</v>
      </c>
      <c r="F1768" t="s">
        <v>39</v>
      </c>
      <c r="G1768">
        <v>43292</v>
      </c>
      <c r="H1768" t="s">
        <v>41</v>
      </c>
      <c r="I1768" t="s">
        <v>45</v>
      </c>
      <c r="J1768">
        <v>241221</v>
      </c>
      <c r="K1768">
        <v>9</v>
      </c>
      <c r="L1768">
        <v>2193</v>
      </c>
      <c r="M1768">
        <v>10</v>
      </c>
      <c r="N1768">
        <v>41978</v>
      </c>
      <c r="O1768">
        <v>18276</v>
      </c>
      <c r="P1768">
        <v>-2919</v>
      </c>
      <c r="Q1768" t="s">
        <v>49</v>
      </c>
      <c r="R1768" t="s">
        <v>50</v>
      </c>
      <c r="S1768" t="s">
        <v>55</v>
      </c>
      <c r="T1768">
        <v>2</v>
      </c>
      <c r="U1768" t="str">
        <f t="shared" si="54"/>
        <v>Loss</v>
      </c>
    </row>
    <row r="1769" spans="1:21" x14ac:dyDescent="0.35">
      <c r="A1769" s="4">
        <f t="shared" si="55"/>
        <v>45805</v>
      </c>
      <c r="B1769" t="s">
        <v>22</v>
      </c>
      <c r="C1769" t="s">
        <v>27</v>
      </c>
      <c r="D1769" t="s">
        <v>33</v>
      </c>
      <c r="E1769" t="s">
        <v>35</v>
      </c>
      <c r="F1769" t="s">
        <v>37</v>
      </c>
      <c r="G1769">
        <v>76097</v>
      </c>
      <c r="H1769" t="s">
        <v>41</v>
      </c>
      <c r="I1769" t="s">
        <v>43</v>
      </c>
      <c r="J1769">
        <v>679302</v>
      </c>
      <c r="K1769">
        <v>5</v>
      </c>
      <c r="L1769">
        <v>2551</v>
      </c>
      <c r="M1769">
        <v>20</v>
      </c>
      <c r="N1769">
        <v>26996</v>
      </c>
      <c r="O1769">
        <v>24374</v>
      </c>
      <c r="P1769">
        <v>7692</v>
      </c>
      <c r="Q1769" t="s">
        <v>47</v>
      </c>
      <c r="R1769" t="s">
        <v>52</v>
      </c>
      <c r="S1769" t="s">
        <v>54</v>
      </c>
      <c r="T1769">
        <v>2</v>
      </c>
      <c r="U1769" t="str">
        <f t="shared" si="54"/>
        <v>Profit</v>
      </c>
    </row>
    <row r="1770" spans="1:21" x14ac:dyDescent="0.35">
      <c r="A1770" s="4">
        <f t="shared" si="55"/>
        <v>45805</v>
      </c>
      <c r="B1770" t="s">
        <v>20</v>
      </c>
      <c r="C1770" t="s">
        <v>27</v>
      </c>
      <c r="D1770" t="s">
        <v>33</v>
      </c>
      <c r="E1770" t="s">
        <v>36</v>
      </c>
      <c r="F1770" t="s">
        <v>40</v>
      </c>
      <c r="G1770">
        <v>83703</v>
      </c>
      <c r="H1770" t="s">
        <v>42</v>
      </c>
      <c r="I1770" t="s">
        <v>45</v>
      </c>
      <c r="J1770">
        <v>138402</v>
      </c>
      <c r="K1770">
        <v>4</v>
      </c>
      <c r="L1770">
        <v>4190</v>
      </c>
      <c r="M1770">
        <v>0</v>
      </c>
      <c r="N1770">
        <v>7804</v>
      </c>
      <c r="O1770">
        <v>9908</v>
      </c>
      <c r="P1770">
        <v>1281</v>
      </c>
      <c r="Q1770" t="s">
        <v>46</v>
      </c>
      <c r="R1770" t="s">
        <v>52</v>
      </c>
      <c r="S1770" t="s">
        <v>55</v>
      </c>
      <c r="T1770">
        <v>1</v>
      </c>
      <c r="U1770" t="str">
        <f t="shared" si="54"/>
        <v>Profit</v>
      </c>
    </row>
    <row r="1771" spans="1:21" x14ac:dyDescent="0.35">
      <c r="A1771" s="4">
        <f t="shared" si="55"/>
        <v>45805</v>
      </c>
      <c r="B1771" t="s">
        <v>22</v>
      </c>
      <c r="C1771" t="s">
        <v>26</v>
      </c>
      <c r="D1771" t="s">
        <v>28</v>
      </c>
      <c r="E1771" t="s">
        <v>34</v>
      </c>
      <c r="F1771" t="s">
        <v>38</v>
      </c>
      <c r="G1771">
        <v>26184</v>
      </c>
      <c r="H1771" t="s">
        <v>41</v>
      </c>
      <c r="I1771" t="s">
        <v>44</v>
      </c>
      <c r="J1771">
        <v>883021</v>
      </c>
      <c r="K1771">
        <v>4</v>
      </c>
      <c r="L1771">
        <v>3331</v>
      </c>
      <c r="M1771">
        <v>5</v>
      </c>
      <c r="N1771">
        <v>9733</v>
      </c>
      <c r="O1771">
        <v>21663</v>
      </c>
      <c r="P1771">
        <v>19249</v>
      </c>
      <c r="Q1771" t="s">
        <v>46</v>
      </c>
      <c r="R1771" t="s">
        <v>50</v>
      </c>
      <c r="S1771" t="s">
        <v>56</v>
      </c>
      <c r="T1771">
        <v>5</v>
      </c>
      <c r="U1771" t="str">
        <f t="shared" si="54"/>
        <v>Profit</v>
      </c>
    </row>
    <row r="1772" spans="1:21" x14ac:dyDescent="0.35">
      <c r="A1772" s="4">
        <f t="shared" si="55"/>
        <v>45805</v>
      </c>
      <c r="B1772" t="s">
        <v>20</v>
      </c>
      <c r="C1772" t="s">
        <v>26</v>
      </c>
      <c r="D1772" t="s">
        <v>28</v>
      </c>
      <c r="E1772" t="s">
        <v>36</v>
      </c>
      <c r="F1772" t="s">
        <v>37</v>
      </c>
      <c r="G1772">
        <v>99336</v>
      </c>
      <c r="H1772" t="s">
        <v>42</v>
      </c>
      <c r="I1772" t="s">
        <v>45</v>
      </c>
      <c r="J1772">
        <v>707205</v>
      </c>
      <c r="K1772">
        <v>1</v>
      </c>
      <c r="L1772">
        <v>4827</v>
      </c>
      <c r="M1772">
        <v>5</v>
      </c>
      <c r="N1772">
        <v>35020</v>
      </c>
      <c r="O1772">
        <v>19237</v>
      </c>
      <c r="P1772">
        <v>-2925</v>
      </c>
      <c r="Q1772" t="s">
        <v>48</v>
      </c>
      <c r="R1772" t="s">
        <v>52</v>
      </c>
      <c r="S1772" t="s">
        <v>54</v>
      </c>
      <c r="T1772">
        <v>4</v>
      </c>
      <c r="U1772" t="str">
        <f t="shared" si="54"/>
        <v>Loss</v>
      </c>
    </row>
    <row r="1773" spans="1:21" x14ac:dyDescent="0.35">
      <c r="A1773" s="4">
        <f t="shared" si="55"/>
        <v>45805</v>
      </c>
      <c r="B1773" t="s">
        <v>20</v>
      </c>
      <c r="C1773" t="s">
        <v>25</v>
      </c>
      <c r="D1773" t="s">
        <v>31</v>
      </c>
      <c r="E1773" t="s">
        <v>36</v>
      </c>
      <c r="F1773" t="s">
        <v>38</v>
      </c>
      <c r="G1773">
        <v>71046</v>
      </c>
      <c r="H1773" t="s">
        <v>41</v>
      </c>
      <c r="I1773" t="s">
        <v>44</v>
      </c>
      <c r="J1773">
        <v>542773</v>
      </c>
      <c r="K1773">
        <v>4</v>
      </c>
      <c r="L1773">
        <v>3420</v>
      </c>
      <c r="M1773">
        <v>10</v>
      </c>
      <c r="N1773">
        <v>11190</v>
      </c>
      <c r="O1773">
        <v>1569</v>
      </c>
      <c r="P1773">
        <v>-972</v>
      </c>
      <c r="Q1773" t="s">
        <v>48</v>
      </c>
      <c r="R1773" t="s">
        <v>51</v>
      </c>
      <c r="S1773" t="s">
        <v>53</v>
      </c>
      <c r="T1773">
        <v>5</v>
      </c>
      <c r="U1773" t="str">
        <f t="shared" si="54"/>
        <v>Loss</v>
      </c>
    </row>
    <row r="1774" spans="1:21" x14ac:dyDescent="0.35">
      <c r="A1774" s="4">
        <f t="shared" si="55"/>
        <v>45805</v>
      </c>
      <c r="B1774" t="s">
        <v>22</v>
      </c>
      <c r="C1774" t="s">
        <v>24</v>
      </c>
      <c r="D1774" t="s">
        <v>31</v>
      </c>
      <c r="E1774" t="s">
        <v>35</v>
      </c>
      <c r="F1774" t="s">
        <v>39</v>
      </c>
      <c r="G1774">
        <v>76741</v>
      </c>
      <c r="H1774" t="s">
        <v>41</v>
      </c>
      <c r="I1774" t="s">
        <v>45</v>
      </c>
      <c r="J1774">
        <v>460039</v>
      </c>
      <c r="K1774">
        <v>4</v>
      </c>
      <c r="L1774">
        <v>4667</v>
      </c>
      <c r="M1774">
        <v>0</v>
      </c>
      <c r="N1774">
        <v>16122</v>
      </c>
      <c r="O1774">
        <v>22102</v>
      </c>
      <c r="P1774">
        <v>-799</v>
      </c>
      <c r="Q1774" t="s">
        <v>46</v>
      </c>
      <c r="R1774" t="s">
        <v>50</v>
      </c>
      <c r="S1774" t="s">
        <v>54</v>
      </c>
      <c r="T1774">
        <v>3</v>
      </c>
      <c r="U1774" t="str">
        <f t="shared" si="54"/>
        <v>Loss</v>
      </c>
    </row>
    <row r="1775" spans="1:21" x14ac:dyDescent="0.35">
      <c r="A1775" s="4">
        <f t="shared" si="55"/>
        <v>45805</v>
      </c>
      <c r="B1775" t="s">
        <v>21</v>
      </c>
      <c r="C1775" t="s">
        <v>24</v>
      </c>
      <c r="D1775" t="s">
        <v>32</v>
      </c>
      <c r="E1775" t="s">
        <v>35</v>
      </c>
      <c r="F1775" t="s">
        <v>38</v>
      </c>
      <c r="G1775">
        <v>71377</v>
      </c>
      <c r="H1775" t="s">
        <v>42</v>
      </c>
      <c r="I1775" t="s">
        <v>45</v>
      </c>
      <c r="J1775">
        <v>340416</v>
      </c>
      <c r="K1775">
        <v>9</v>
      </c>
      <c r="L1775">
        <v>1385</v>
      </c>
      <c r="M1775">
        <v>0</v>
      </c>
      <c r="N1775">
        <v>7827</v>
      </c>
      <c r="O1775">
        <v>26218</v>
      </c>
      <c r="P1775">
        <v>11155</v>
      </c>
      <c r="Q1775" t="s">
        <v>47</v>
      </c>
      <c r="R1775" t="s">
        <v>51</v>
      </c>
      <c r="S1775" t="s">
        <v>54</v>
      </c>
      <c r="T1775">
        <v>1</v>
      </c>
      <c r="U1775" t="str">
        <f t="shared" si="54"/>
        <v>Profit</v>
      </c>
    </row>
    <row r="1776" spans="1:21" x14ac:dyDescent="0.35">
      <c r="A1776" s="4">
        <f t="shared" si="55"/>
        <v>45805</v>
      </c>
      <c r="B1776" t="s">
        <v>20</v>
      </c>
      <c r="C1776" t="s">
        <v>26</v>
      </c>
      <c r="D1776" t="s">
        <v>32</v>
      </c>
      <c r="E1776" t="s">
        <v>34</v>
      </c>
      <c r="F1776" t="s">
        <v>37</v>
      </c>
      <c r="G1776">
        <v>22039</v>
      </c>
      <c r="H1776" t="s">
        <v>41</v>
      </c>
      <c r="I1776" t="s">
        <v>44</v>
      </c>
      <c r="J1776">
        <v>755603</v>
      </c>
      <c r="K1776">
        <v>4</v>
      </c>
      <c r="L1776">
        <v>1958</v>
      </c>
      <c r="M1776">
        <v>0</v>
      </c>
      <c r="N1776">
        <v>21939</v>
      </c>
      <c r="O1776">
        <v>21056</v>
      </c>
      <c r="P1776">
        <v>9492</v>
      </c>
      <c r="Q1776" t="s">
        <v>49</v>
      </c>
      <c r="R1776" t="s">
        <v>52</v>
      </c>
      <c r="S1776" t="s">
        <v>56</v>
      </c>
      <c r="T1776">
        <v>1</v>
      </c>
      <c r="U1776" t="str">
        <f t="shared" si="54"/>
        <v>Profit</v>
      </c>
    </row>
    <row r="1777" spans="1:21" x14ac:dyDescent="0.35">
      <c r="A1777" s="4">
        <f t="shared" si="55"/>
        <v>45805</v>
      </c>
      <c r="B1777" t="s">
        <v>21</v>
      </c>
      <c r="C1777" t="s">
        <v>25</v>
      </c>
      <c r="D1777" t="s">
        <v>33</v>
      </c>
      <c r="E1777" t="s">
        <v>34</v>
      </c>
      <c r="F1777" t="s">
        <v>39</v>
      </c>
      <c r="G1777">
        <v>55161</v>
      </c>
      <c r="H1777" t="s">
        <v>41</v>
      </c>
      <c r="I1777" t="s">
        <v>45</v>
      </c>
      <c r="J1777">
        <v>746943</v>
      </c>
      <c r="K1777">
        <v>7</v>
      </c>
      <c r="L1777">
        <v>4295</v>
      </c>
      <c r="M1777">
        <v>5</v>
      </c>
      <c r="N1777">
        <v>10484</v>
      </c>
      <c r="O1777">
        <v>29656</v>
      </c>
      <c r="P1777">
        <v>6370</v>
      </c>
      <c r="Q1777" t="s">
        <v>46</v>
      </c>
      <c r="R1777" t="s">
        <v>50</v>
      </c>
      <c r="S1777" t="s">
        <v>55</v>
      </c>
      <c r="T1777">
        <v>4</v>
      </c>
      <c r="U1777" t="str">
        <f t="shared" si="54"/>
        <v>Profit</v>
      </c>
    </row>
    <row r="1778" spans="1:21" x14ac:dyDescent="0.35">
      <c r="A1778" s="4">
        <f t="shared" si="55"/>
        <v>45806</v>
      </c>
      <c r="B1778" t="s">
        <v>23</v>
      </c>
      <c r="C1778" t="s">
        <v>25</v>
      </c>
      <c r="D1778" t="s">
        <v>28</v>
      </c>
      <c r="E1778" t="s">
        <v>35</v>
      </c>
      <c r="F1778" t="s">
        <v>39</v>
      </c>
      <c r="G1778">
        <v>45006</v>
      </c>
      <c r="H1778" t="s">
        <v>41</v>
      </c>
      <c r="I1778" t="s">
        <v>44</v>
      </c>
      <c r="J1778">
        <v>233486</v>
      </c>
      <c r="K1778">
        <v>1</v>
      </c>
      <c r="L1778">
        <v>3655</v>
      </c>
      <c r="M1778">
        <v>0</v>
      </c>
      <c r="N1778">
        <v>29357</v>
      </c>
      <c r="O1778">
        <v>15815</v>
      </c>
      <c r="P1778">
        <v>-3744</v>
      </c>
      <c r="Q1778" t="s">
        <v>48</v>
      </c>
      <c r="R1778" t="s">
        <v>51</v>
      </c>
      <c r="S1778" t="s">
        <v>56</v>
      </c>
      <c r="T1778">
        <v>5</v>
      </c>
      <c r="U1778" t="str">
        <f t="shared" si="54"/>
        <v>Loss</v>
      </c>
    </row>
    <row r="1779" spans="1:21" x14ac:dyDescent="0.35">
      <c r="A1779" s="4">
        <f t="shared" si="55"/>
        <v>45806</v>
      </c>
      <c r="B1779" t="s">
        <v>20</v>
      </c>
      <c r="C1779" t="s">
        <v>27</v>
      </c>
      <c r="D1779" t="s">
        <v>33</v>
      </c>
      <c r="E1779" t="s">
        <v>34</v>
      </c>
      <c r="F1779" t="s">
        <v>39</v>
      </c>
      <c r="G1779">
        <v>27544</v>
      </c>
      <c r="H1779" t="s">
        <v>42</v>
      </c>
      <c r="I1779" t="s">
        <v>43</v>
      </c>
      <c r="J1779">
        <v>234928</v>
      </c>
      <c r="K1779">
        <v>7</v>
      </c>
      <c r="L1779">
        <v>3910</v>
      </c>
      <c r="M1779">
        <v>5</v>
      </c>
      <c r="N1779">
        <v>9552</v>
      </c>
      <c r="O1779">
        <v>24375</v>
      </c>
      <c r="P1779">
        <v>19771</v>
      </c>
      <c r="Q1779" t="s">
        <v>49</v>
      </c>
      <c r="R1779" t="s">
        <v>50</v>
      </c>
      <c r="S1779" t="s">
        <v>53</v>
      </c>
      <c r="T1779">
        <v>3</v>
      </c>
      <c r="U1779" t="str">
        <f t="shared" si="54"/>
        <v>Profit</v>
      </c>
    </row>
    <row r="1780" spans="1:21" x14ac:dyDescent="0.35">
      <c r="A1780" s="4">
        <f t="shared" si="55"/>
        <v>45806</v>
      </c>
      <c r="B1780" t="s">
        <v>21</v>
      </c>
      <c r="C1780" t="s">
        <v>27</v>
      </c>
      <c r="D1780" t="s">
        <v>33</v>
      </c>
      <c r="E1780" t="s">
        <v>34</v>
      </c>
      <c r="F1780" t="s">
        <v>40</v>
      </c>
      <c r="G1780">
        <v>22987</v>
      </c>
      <c r="H1780" t="s">
        <v>42</v>
      </c>
      <c r="I1780" t="s">
        <v>44</v>
      </c>
      <c r="J1780">
        <v>696087</v>
      </c>
      <c r="K1780">
        <v>2</v>
      </c>
      <c r="L1780">
        <v>4524</v>
      </c>
      <c r="M1780">
        <v>5</v>
      </c>
      <c r="N1780">
        <v>49119</v>
      </c>
      <c r="O1780">
        <v>7773</v>
      </c>
      <c r="P1780">
        <v>17354</v>
      </c>
      <c r="Q1780" t="s">
        <v>47</v>
      </c>
      <c r="R1780" t="s">
        <v>51</v>
      </c>
      <c r="S1780" t="s">
        <v>55</v>
      </c>
      <c r="T1780">
        <v>4</v>
      </c>
      <c r="U1780" t="str">
        <f t="shared" si="54"/>
        <v>Profit</v>
      </c>
    </row>
    <row r="1781" spans="1:21" x14ac:dyDescent="0.35">
      <c r="A1781" s="4">
        <f t="shared" si="55"/>
        <v>45806</v>
      </c>
      <c r="B1781" t="s">
        <v>21</v>
      </c>
      <c r="C1781" t="s">
        <v>25</v>
      </c>
      <c r="D1781" t="s">
        <v>28</v>
      </c>
      <c r="E1781" t="s">
        <v>35</v>
      </c>
      <c r="F1781" t="s">
        <v>37</v>
      </c>
      <c r="G1781">
        <v>15239</v>
      </c>
      <c r="H1781" t="s">
        <v>41</v>
      </c>
      <c r="I1781" t="s">
        <v>45</v>
      </c>
      <c r="J1781">
        <v>344561</v>
      </c>
      <c r="K1781">
        <v>8</v>
      </c>
      <c r="L1781">
        <v>1062</v>
      </c>
      <c r="M1781">
        <v>0</v>
      </c>
      <c r="N1781">
        <v>3444</v>
      </c>
      <c r="O1781">
        <v>28904</v>
      </c>
      <c r="P1781">
        <v>-703</v>
      </c>
      <c r="Q1781" t="s">
        <v>46</v>
      </c>
      <c r="R1781" t="s">
        <v>51</v>
      </c>
      <c r="S1781" t="s">
        <v>54</v>
      </c>
      <c r="T1781">
        <v>1</v>
      </c>
      <c r="U1781" t="str">
        <f t="shared" si="54"/>
        <v>Loss</v>
      </c>
    </row>
    <row r="1782" spans="1:21" x14ac:dyDescent="0.35">
      <c r="A1782" s="4">
        <f t="shared" si="55"/>
        <v>45806</v>
      </c>
      <c r="B1782" t="s">
        <v>23</v>
      </c>
      <c r="C1782" t="s">
        <v>27</v>
      </c>
      <c r="D1782" t="s">
        <v>32</v>
      </c>
      <c r="E1782" t="s">
        <v>36</v>
      </c>
      <c r="F1782" t="s">
        <v>37</v>
      </c>
      <c r="G1782">
        <v>54785</v>
      </c>
      <c r="H1782" t="s">
        <v>41</v>
      </c>
      <c r="I1782" t="s">
        <v>43</v>
      </c>
      <c r="J1782">
        <v>574551</v>
      </c>
      <c r="K1782">
        <v>1</v>
      </c>
      <c r="L1782">
        <v>4526</v>
      </c>
      <c r="M1782">
        <v>15</v>
      </c>
      <c r="N1782">
        <v>24406</v>
      </c>
      <c r="O1782">
        <v>19935</v>
      </c>
      <c r="P1782">
        <v>13540</v>
      </c>
      <c r="Q1782" t="s">
        <v>46</v>
      </c>
      <c r="R1782" t="s">
        <v>50</v>
      </c>
      <c r="S1782" t="s">
        <v>56</v>
      </c>
      <c r="T1782">
        <v>4</v>
      </c>
      <c r="U1782" t="str">
        <f t="shared" si="54"/>
        <v>Profit</v>
      </c>
    </row>
    <row r="1783" spans="1:21" x14ac:dyDescent="0.35">
      <c r="A1783" s="4">
        <f t="shared" si="55"/>
        <v>45806</v>
      </c>
      <c r="B1783" t="s">
        <v>21</v>
      </c>
      <c r="C1783" t="s">
        <v>26</v>
      </c>
      <c r="D1783" t="s">
        <v>29</v>
      </c>
      <c r="E1783" t="s">
        <v>34</v>
      </c>
      <c r="F1783" t="s">
        <v>39</v>
      </c>
      <c r="G1783">
        <v>33358</v>
      </c>
      <c r="H1783" t="s">
        <v>41</v>
      </c>
      <c r="I1783" t="s">
        <v>45</v>
      </c>
      <c r="J1783">
        <v>746914</v>
      </c>
      <c r="K1783">
        <v>3</v>
      </c>
      <c r="L1783">
        <v>3471</v>
      </c>
      <c r="M1783">
        <v>20</v>
      </c>
      <c r="N1783">
        <v>26288</v>
      </c>
      <c r="O1783">
        <v>17493</v>
      </c>
      <c r="P1783">
        <v>7830</v>
      </c>
      <c r="Q1783" t="s">
        <v>49</v>
      </c>
      <c r="R1783" t="s">
        <v>51</v>
      </c>
      <c r="S1783" t="s">
        <v>54</v>
      </c>
      <c r="T1783">
        <v>2</v>
      </c>
      <c r="U1783" t="str">
        <f t="shared" si="54"/>
        <v>Profit</v>
      </c>
    </row>
    <row r="1784" spans="1:21" x14ac:dyDescent="0.35">
      <c r="A1784" s="4">
        <f t="shared" si="55"/>
        <v>45806</v>
      </c>
      <c r="B1784" t="s">
        <v>21</v>
      </c>
      <c r="C1784" t="s">
        <v>25</v>
      </c>
      <c r="D1784" t="s">
        <v>29</v>
      </c>
      <c r="E1784" t="s">
        <v>35</v>
      </c>
      <c r="F1784" t="s">
        <v>38</v>
      </c>
      <c r="G1784">
        <v>92674</v>
      </c>
      <c r="H1784" t="s">
        <v>41</v>
      </c>
      <c r="I1784" t="s">
        <v>43</v>
      </c>
      <c r="J1784">
        <v>754839</v>
      </c>
      <c r="K1784">
        <v>8</v>
      </c>
      <c r="L1784">
        <v>844</v>
      </c>
      <c r="M1784">
        <v>20</v>
      </c>
      <c r="N1784">
        <v>9793</v>
      </c>
      <c r="O1784">
        <v>4650</v>
      </c>
      <c r="P1784">
        <v>17241</v>
      </c>
      <c r="Q1784" t="s">
        <v>49</v>
      </c>
      <c r="R1784" t="s">
        <v>50</v>
      </c>
      <c r="S1784" t="s">
        <v>56</v>
      </c>
      <c r="T1784">
        <v>5</v>
      </c>
      <c r="U1784" t="str">
        <f t="shared" si="54"/>
        <v>Profit</v>
      </c>
    </row>
    <row r="1785" spans="1:21" x14ac:dyDescent="0.35">
      <c r="A1785" s="4">
        <f t="shared" si="55"/>
        <v>45806</v>
      </c>
      <c r="B1785" t="s">
        <v>23</v>
      </c>
      <c r="C1785" t="s">
        <v>27</v>
      </c>
      <c r="D1785" t="s">
        <v>29</v>
      </c>
      <c r="E1785" t="s">
        <v>34</v>
      </c>
      <c r="F1785" t="s">
        <v>39</v>
      </c>
      <c r="G1785">
        <v>66450</v>
      </c>
      <c r="H1785" t="s">
        <v>42</v>
      </c>
      <c r="I1785" t="s">
        <v>44</v>
      </c>
      <c r="J1785">
        <v>683237</v>
      </c>
      <c r="K1785">
        <v>8</v>
      </c>
      <c r="L1785">
        <v>3216</v>
      </c>
      <c r="M1785">
        <v>15</v>
      </c>
      <c r="N1785">
        <v>8677</v>
      </c>
      <c r="O1785">
        <v>4219</v>
      </c>
      <c r="P1785">
        <v>-4960</v>
      </c>
      <c r="Q1785" t="s">
        <v>48</v>
      </c>
      <c r="R1785" t="s">
        <v>52</v>
      </c>
      <c r="S1785" t="s">
        <v>53</v>
      </c>
      <c r="T1785">
        <v>3</v>
      </c>
      <c r="U1785" t="str">
        <f t="shared" si="54"/>
        <v>Loss</v>
      </c>
    </row>
    <row r="1786" spans="1:21" x14ac:dyDescent="0.35">
      <c r="A1786" s="4">
        <f t="shared" si="55"/>
        <v>45806</v>
      </c>
      <c r="B1786" t="s">
        <v>20</v>
      </c>
      <c r="C1786" t="s">
        <v>24</v>
      </c>
      <c r="D1786" t="s">
        <v>28</v>
      </c>
      <c r="E1786" t="s">
        <v>34</v>
      </c>
      <c r="F1786" t="s">
        <v>40</v>
      </c>
      <c r="G1786">
        <v>98520</v>
      </c>
      <c r="H1786" t="s">
        <v>42</v>
      </c>
      <c r="I1786" t="s">
        <v>43</v>
      </c>
      <c r="J1786">
        <v>665680</v>
      </c>
      <c r="K1786">
        <v>5</v>
      </c>
      <c r="L1786">
        <v>3178</v>
      </c>
      <c r="M1786">
        <v>0</v>
      </c>
      <c r="N1786">
        <v>42629</v>
      </c>
      <c r="O1786">
        <v>1731</v>
      </c>
      <c r="P1786">
        <v>8375</v>
      </c>
      <c r="Q1786" t="s">
        <v>47</v>
      </c>
      <c r="R1786" t="s">
        <v>51</v>
      </c>
      <c r="S1786" t="s">
        <v>53</v>
      </c>
      <c r="T1786">
        <v>2</v>
      </c>
      <c r="U1786" t="str">
        <f t="shared" si="54"/>
        <v>Profit</v>
      </c>
    </row>
    <row r="1787" spans="1:21" x14ac:dyDescent="0.35">
      <c r="A1787" s="4">
        <f t="shared" si="55"/>
        <v>45806</v>
      </c>
      <c r="B1787" t="s">
        <v>21</v>
      </c>
      <c r="C1787" t="s">
        <v>25</v>
      </c>
      <c r="D1787" t="s">
        <v>30</v>
      </c>
      <c r="E1787" t="s">
        <v>35</v>
      </c>
      <c r="F1787" t="s">
        <v>39</v>
      </c>
      <c r="G1787">
        <v>38428</v>
      </c>
      <c r="H1787" t="s">
        <v>42</v>
      </c>
      <c r="I1787" t="s">
        <v>43</v>
      </c>
      <c r="J1787">
        <v>243542</v>
      </c>
      <c r="K1787">
        <v>5</v>
      </c>
      <c r="L1787">
        <v>2172</v>
      </c>
      <c r="M1787">
        <v>5</v>
      </c>
      <c r="N1787">
        <v>27498</v>
      </c>
      <c r="O1787">
        <v>13501</v>
      </c>
      <c r="P1787">
        <v>8177</v>
      </c>
      <c r="Q1787" t="s">
        <v>49</v>
      </c>
      <c r="R1787" t="s">
        <v>51</v>
      </c>
      <c r="S1787" t="s">
        <v>56</v>
      </c>
      <c r="T1787">
        <v>5</v>
      </c>
      <c r="U1787" t="str">
        <f t="shared" si="54"/>
        <v>Profit</v>
      </c>
    </row>
    <row r="1788" spans="1:21" x14ac:dyDescent="0.35">
      <c r="A1788" s="4">
        <f t="shared" si="55"/>
        <v>45806</v>
      </c>
      <c r="B1788" t="s">
        <v>21</v>
      </c>
      <c r="C1788" t="s">
        <v>25</v>
      </c>
      <c r="D1788" t="s">
        <v>30</v>
      </c>
      <c r="E1788" t="s">
        <v>34</v>
      </c>
      <c r="F1788" t="s">
        <v>37</v>
      </c>
      <c r="G1788">
        <v>19096</v>
      </c>
      <c r="H1788" t="s">
        <v>41</v>
      </c>
      <c r="I1788" t="s">
        <v>43</v>
      </c>
      <c r="J1788">
        <v>769132</v>
      </c>
      <c r="K1788">
        <v>8</v>
      </c>
      <c r="L1788">
        <v>3627</v>
      </c>
      <c r="M1788">
        <v>10</v>
      </c>
      <c r="N1788">
        <v>15268</v>
      </c>
      <c r="O1788">
        <v>12235</v>
      </c>
      <c r="P1788">
        <v>-2141</v>
      </c>
      <c r="Q1788" t="s">
        <v>47</v>
      </c>
      <c r="R1788" t="s">
        <v>51</v>
      </c>
      <c r="S1788" t="s">
        <v>53</v>
      </c>
      <c r="T1788">
        <v>2</v>
      </c>
      <c r="U1788" t="str">
        <f t="shared" si="54"/>
        <v>Loss</v>
      </c>
    </row>
    <row r="1789" spans="1:21" x14ac:dyDescent="0.35">
      <c r="A1789" s="4">
        <f t="shared" si="55"/>
        <v>45806</v>
      </c>
      <c r="B1789" t="s">
        <v>21</v>
      </c>
      <c r="C1789" t="s">
        <v>24</v>
      </c>
      <c r="D1789" t="s">
        <v>30</v>
      </c>
      <c r="E1789" t="s">
        <v>34</v>
      </c>
      <c r="F1789" t="s">
        <v>39</v>
      </c>
      <c r="G1789">
        <v>57582</v>
      </c>
      <c r="H1789" t="s">
        <v>41</v>
      </c>
      <c r="I1789" t="s">
        <v>45</v>
      </c>
      <c r="J1789">
        <v>782742</v>
      </c>
      <c r="K1789">
        <v>5</v>
      </c>
      <c r="L1789">
        <v>4453</v>
      </c>
      <c r="M1789">
        <v>15</v>
      </c>
      <c r="N1789">
        <v>12634</v>
      </c>
      <c r="O1789">
        <v>23077</v>
      </c>
      <c r="P1789">
        <v>-2538</v>
      </c>
      <c r="Q1789" t="s">
        <v>47</v>
      </c>
      <c r="R1789" t="s">
        <v>51</v>
      </c>
      <c r="S1789" t="s">
        <v>54</v>
      </c>
      <c r="T1789">
        <v>4</v>
      </c>
      <c r="U1789" t="str">
        <f t="shared" si="54"/>
        <v>Loss</v>
      </c>
    </row>
    <row r="1790" spans="1:21" x14ac:dyDescent="0.35">
      <c r="A1790" s="4">
        <f t="shared" si="55"/>
        <v>45807</v>
      </c>
      <c r="B1790" t="s">
        <v>22</v>
      </c>
      <c r="C1790" t="s">
        <v>26</v>
      </c>
      <c r="D1790" t="s">
        <v>31</v>
      </c>
      <c r="E1790" t="s">
        <v>34</v>
      </c>
      <c r="F1790" t="s">
        <v>38</v>
      </c>
      <c r="G1790">
        <v>34536</v>
      </c>
      <c r="H1790" t="s">
        <v>42</v>
      </c>
      <c r="I1790" t="s">
        <v>43</v>
      </c>
      <c r="J1790">
        <v>592661</v>
      </c>
      <c r="K1790">
        <v>9</v>
      </c>
      <c r="L1790">
        <v>1619</v>
      </c>
      <c r="M1790">
        <v>20</v>
      </c>
      <c r="N1790">
        <v>8420</v>
      </c>
      <c r="O1790">
        <v>9759</v>
      </c>
      <c r="P1790">
        <v>-2963</v>
      </c>
      <c r="Q1790" t="s">
        <v>46</v>
      </c>
      <c r="R1790" t="s">
        <v>52</v>
      </c>
      <c r="S1790" t="s">
        <v>55</v>
      </c>
      <c r="T1790">
        <v>3</v>
      </c>
      <c r="U1790" t="str">
        <f t="shared" si="54"/>
        <v>Loss</v>
      </c>
    </row>
    <row r="1791" spans="1:21" x14ac:dyDescent="0.35">
      <c r="A1791" s="4">
        <f t="shared" si="55"/>
        <v>45807</v>
      </c>
      <c r="B1791" t="s">
        <v>23</v>
      </c>
      <c r="C1791" t="s">
        <v>24</v>
      </c>
      <c r="D1791" t="s">
        <v>32</v>
      </c>
      <c r="E1791" t="s">
        <v>36</v>
      </c>
      <c r="F1791" t="s">
        <v>37</v>
      </c>
      <c r="G1791">
        <v>67395</v>
      </c>
      <c r="H1791" t="s">
        <v>41</v>
      </c>
      <c r="I1791" t="s">
        <v>44</v>
      </c>
      <c r="J1791">
        <v>447088</v>
      </c>
      <c r="K1791">
        <v>1</v>
      </c>
      <c r="L1791">
        <v>2412</v>
      </c>
      <c r="M1791">
        <v>20</v>
      </c>
      <c r="N1791">
        <v>6378</v>
      </c>
      <c r="O1791">
        <v>12240</v>
      </c>
      <c r="P1791">
        <v>5611</v>
      </c>
      <c r="Q1791" t="s">
        <v>49</v>
      </c>
      <c r="R1791" t="s">
        <v>50</v>
      </c>
      <c r="S1791" t="s">
        <v>56</v>
      </c>
      <c r="T1791">
        <v>4</v>
      </c>
      <c r="U1791" t="str">
        <f t="shared" si="54"/>
        <v>Profit</v>
      </c>
    </row>
    <row r="1792" spans="1:21" x14ac:dyDescent="0.35">
      <c r="A1792" s="4">
        <f t="shared" si="55"/>
        <v>45807</v>
      </c>
      <c r="B1792" t="s">
        <v>22</v>
      </c>
      <c r="C1792" t="s">
        <v>25</v>
      </c>
      <c r="D1792" t="s">
        <v>32</v>
      </c>
      <c r="E1792" t="s">
        <v>36</v>
      </c>
      <c r="F1792" t="s">
        <v>38</v>
      </c>
      <c r="G1792">
        <v>78157</v>
      </c>
      <c r="H1792" t="s">
        <v>41</v>
      </c>
      <c r="I1792" t="s">
        <v>44</v>
      </c>
      <c r="J1792">
        <v>748340</v>
      </c>
      <c r="K1792">
        <v>5</v>
      </c>
      <c r="L1792">
        <v>3502</v>
      </c>
      <c r="M1792">
        <v>5</v>
      </c>
      <c r="N1792">
        <v>20046</v>
      </c>
      <c r="O1792">
        <v>6556</v>
      </c>
      <c r="P1792">
        <v>-3326</v>
      </c>
      <c r="Q1792" t="s">
        <v>49</v>
      </c>
      <c r="R1792" t="s">
        <v>50</v>
      </c>
      <c r="S1792" t="s">
        <v>54</v>
      </c>
      <c r="T1792">
        <v>4</v>
      </c>
      <c r="U1792" t="str">
        <f t="shared" si="54"/>
        <v>Loss</v>
      </c>
    </row>
    <row r="1793" spans="1:21" x14ac:dyDescent="0.35">
      <c r="A1793" s="4">
        <f t="shared" si="55"/>
        <v>45807</v>
      </c>
      <c r="B1793" t="s">
        <v>23</v>
      </c>
      <c r="C1793" t="s">
        <v>26</v>
      </c>
      <c r="D1793" t="s">
        <v>31</v>
      </c>
      <c r="E1793" t="s">
        <v>34</v>
      </c>
      <c r="F1793" t="s">
        <v>39</v>
      </c>
      <c r="G1793">
        <v>79484</v>
      </c>
      <c r="H1793" t="s">
        <v>42</v>
      </c>
      <c r="I1793" t="s">
        <v>44</v>
      </c>
      <c r="J1793">
        <v>573615</v>
      </c>
      <c r="K1793">
        <v>3</v>
      </c>
      <c r="L1793">
        <v>2762</v>
      </c>
      <c r="M1793">
        <v>20</v>
      </c>
      <c r="N1793">
        <v>2998</v>
      </c>
      <c r="O1793">
        <v>24488</v>
      </c>
      <c r="P1793">
        <v>11747</v>
      </c>
      <c r="Q1793" t="s">
        <v>48</v>
      </c>
      <c r="R1793" t="s">
        <v>50</v>
      </c>
      <c r="S1793" t="s">
        <v>56</v>
      </c>
      <c r="T1793">
        <v>5</v>
      </c>
      <c r="U1793" t="str">
        <f t="shared" si="54"/>
        <v>Profit</v>
      </c>
    </row>
    <row r="1794" spans="1:21" x14ac:dyDescent="0.35">
      <c r="A1794" s="4">
        <f t="shared" si="55"/>
        <v>45807</v>
      </c>
      <c r="B1794" t="s">
        <v>20</v>
      </c>
      <c r="C1794" t="s">
        <v>27</v>
      </c>
      <c r="D1794" t="s">
        <v>33</v>
      </c>
      <c r="E1794" t="s">
        <v>35</v>
      </c>
      <c r="F1794" t="s">
        <v>37</v>
      </c>
      <c r="G1794">
        <v>11287</v>
      </c>
      <c r="H1794" t="s">
        <v>41</v>
      </c>
      <c r="I1794" t="s">
        <v>43</v>
      </c>
      <c r="J1794">
        <v>768944</v>
      </c>
      <c r="K1794">
        <v>3</v>
      </c>
      <c r="L1794">
        <v>1242</v>
      </c>
      <c r="M1794">
        <v>20</v>
      </c>
      <c r="N1794">
        <v>30757</v>
      </c>
      <c r="O1794">
        <v>28447</v>
      </c>
      <c r="P1794">
        <v>8547</v>
      </c>
      <c r="Q1794" t="s">
        <v>46</v>
      </c>
      <c r="R1794" t="s">
        <v>52</v>
      </c>
      <c r="S1794" t="s">
        <v>55</v>
      </c>
      <c r="T1794">
        <v>3</v>
      </c>
      <c r="U1794" t="str">
        <f t="shared" si="54"/>
        <v>Profit</v>
      </c>
    </row>
    <row r="1795" spans="1:21" x14ac:dyDescent="0.35">
      <c r="A1795" s="4">
        <f t="shared" si="55"/>
        <v>45807</v>
      </c>
      <c r="B1795" t="s">
        <v>20</v>
      </c>
      <c r="C1795" t="s">
        <v>27</v>
      </c>
      <c r="D1795" t="s">
        <v>29</v>
      </c>
      <c r="E1795" t="s">
        <v>34</v>
      </c>
      <c r="F1795" t="s">
        <v>40</v>
      </c>
      <c r="G1795">
        <v>64510</v>
      </c>
      <c r="H1795" t="s">
        <v>42</v>
      </c>
      <c r="I1795" t="s">
        <v>44</v>
      </c>
      <c r="J1795">
        <v>778751</v>
      </c>
      <c r="K1795">
        <v>2</v>
      </c>
      <c r="L1795">
        <v>4653</v>
      </c>
      <c r="M1795">
        <v>5</v>
      </c>
      <c r="N1795">
        <v>6302</v>
      </c>
      <c r="O1795">
        <v>10549</v>
      </c>
      <c r="P1795">
        <v>11159</v>
      </c>
      <c r="Q1795" t="s">
        <v>49</v>
      </c>
      <c r="R1795" t="s">
        <v>52</v>
      </c>
      <c r="S1795" t="s">
        <v>53</v>
      </c>
      <c r="T1795">
        <v>3</v>
      </c>
      <c r="U1795" t="str">
        <f t="shared" ref="U1795:U1858" si="56">IF(P1795&lt;0,"Loss","Profit")</f>
        <v>Profit</v>
      </c>
    </row>
    <row r="1796" spans="1:21" x14ac:dyDescent="0.35">
      <c r="A1796" s="4">
        <f t="shared" si="55"/>
        <v>45807</v>
      </c>
      <c r="B1796" t="s">
        <v>21</v>
      </c>
      <c r="C1796" t="s">
        <v>27</v>
      </c>
      <c r="D1796" t="s">
        <v>30</v>
      </c>
      <c r="E1796" t="s">
        <v>34</v>
      </c>
      <c r="F1796" t="s">
        <v>37</v>
      </c>
      <c r="G1796">
        <v>33902</v>
      </c>
      <c r="H1796" t="s">
        <v>41</v>
      </c>
      <c r="I1796" t="s">
        <v>45</v>
      </c>
      <c r="J1796">
        <v>447520</v>
      </c>
      <c r="K1796">
        <v>3</v>
      </c>
      <c r="L1796">
        <v>2952</v>
      </c>
      <c r="M1796">
        <v>0</v>
      </c>
      <c r="N1796">
        <v>9830</v>
      </c>
      <c r="O1796">
        <v>8263</v>
      </c>
      <c r="P1796">
        <v>-2482</v>
      </c>
      <c r="Q1796" t="s">
        <v>49</v>
      </c>
      <c r="R1796" t="s">
        <v>50</v>
      </c>
      <c r="S1796" t="s">
        <v>55</v>
      </c>
      <c r="T1796">
        <v>4</v>
      </c>
      <c r="U1796" t="str">
        <f t="shared" si="56"/>
        <v>Loss</v>
      </c>
    </row>
    <row r="1797" spans="1:21" x14ac:dyDescent="0.35">
      <c r="A1797" s="4">
        <f t="shared" si="55"/>
        <v>45807</v>
      </c>
      <c r="B1797" t="s">
        <v>23</v>
      </c>
      <c r="C1797" t="s">
        <v>25</v>
      </c>
      <c r="D1797" t="s">
        <v>29</v>
      </c>
      <c r="E1797" t="s">
        <v>36</v>
      </c>
      <c r="F1797" t="s">
        <v>38</v>
      </c>
      <c r="G1797">
        <v>66188</v>
      </c>
      <c r="H1797" t="s">
        <v>41</v>
      </c>
      <c r="I1797" t="s">
        <v>44</v>
      </c>
      <c r="J1797">
        <v>584423</v>
      </c>
      <c r="K1797">
        <v>7</v>
      </c>
      <c r="L1797">
        <v>3268</v>
      </c>
      <c r="M1797">
        <v>20</v>
      </c>
      <c r="N1797">
        <v>49666</v>
      </c>
      <c r="O1797">
        <v>15993</v>
      </c>
      <c r="P1797">
        <v>9183</v>
      </c>
      <c r="Q1797" t="s">
        <v>48</v>
      </c>
      <c r="R1797" t="s">
        <v>50</v>
      </c>
      <c r="S1797" t="s">
        <v>55</v>
      </c>
      <c r="T1797">
        <v>3</v>
      </c>
      <c r="U1797" t="str">
        <f t="shared" si="56"/>
        <v>Profit</v>
      </c>
    </row>
    <row r="1798" spans="1:21" x14ac:dyDescent="0.35">
      <c r="A1798" s="4">
        <f t="shared" si="55"/>
        <v>45807</v>
      </c>
      <c r="B1798" t="s">
        <v>20</v>
      </c>
      <c r="C1798" t="s">
        <v>24</v>
      </c>
      <c r="D1798" t="s">
        <v>30</v>
      </c>
      <c r="E1798" t="s">
        <v>36</v>
      </c>
      <c r="F1798" t="s">
        <v>37</v>
      </c>
      <c r="G1798">
        <v>31164</v>
      </c>
      <c r="H1798" t="s">
        <v>41</v>
      </c>
      <c r="I1798" t="s">
        <v>43</v>
      </c>
      <c r="J1798">
        <v>990560</v>
      </c>
      <c r="K1798">
        <v>8</v>
      </c>
      <c r="L1798">
        <v>1282</v>
      </c>
      <c r="M1798">
        <v>0</v>
      </c>
      <c r="N1798">
        <v>20908</v>
      </c>
      <c r="O1798">
        <v>2071</v>
      </c>
      <c r="P1798">
        <v>3691</v>
      </c>
      <c r="Q1798" t="s">
        <v>48</v>
      </c>
      <c r="R1798" t="s">
        <v>52</v>
      </c>
      <c r="S1798" t="s">
        <v>56</v>
      </c>
      <c r="T1798">
        <v>1</v>
      </c>
      <c r="U1798" t="str">
        <f t="shared" si="56"/>
        <v>Profit</v>
      </c>
    </row>
    <row r="1799" spans="1:21" x14ac:dyDescent="0.35">
      <c r="A1799" s="4">
        <f t="shared" si="55"/>
        <v>45807</v>
      </c>
      <c r="B1799" t="s">
        <v>23</v>
      </c>
      <c r="C1799" t="s">
        <v>26</v>
      </c>
      <c r="D1799" t="s">
        <v>29</v>
      </c>
      <c r="E1799" t="s">
        <v>36</v>
      </c>
      <c r="F1799" t="s">
        <v>40</v>
      </c>
      <c r="G1799">
        <v>91204</v>
      </c>
      <c r="H1799" t="s">
        <v>41</v>
      </c>
      <c r="I1799" t="s">
        <v>44</v>
      </c>
      <c r="J1799">
        <v>112097</v>
      </c>
      <c r="K1799">
        <v>8</v>
      </c>
      <c r="L1799">
        <v>596</v>
      </c>
      <c r="M1799">
        <v>10</v>
      </c>
      <c r="N1799">
        <v>48822</v>
      </c>
      <c r="O1799">
        <v>25357</v>
      </c>
      <c r="P1799">
        <v>-1947</v>
      </c>
      <c r="Q1799" t="s">
        <v>47</v>
      </c>
      <c r="R1799" t="s">
        <v>52</v>
      </c>
      <c r="S1799" t="s">
        <v>55</v>
      </c>
      <c r="T1799">
        <v>3</v>
      </c>
      <c r="U1799" t="str">
        <f t="shared" si="56"/>
        <v>Loss</v>
      </c>
    </row>
    <row r="1800" spans="1:21" x14ac:dyDescent="0.35">
      <c r="A1800" s="4">
        <f t="shared" si="55"/>
        <v>45807</v>
      </c>
      <c r="B1800" t="s">
        <v>20</v>
      </c>
      <c r="C1800" t="s">
        <v>27</v>
      </c>
      <c r="D1800" t="s">
        <v>33</v>
      </c>
      <c r="E1800" t="s">
        <v>34</v>
      </c>
      <c r="F1800" t="s">
        <v>40</v>
      </c>
      <c r="G1800">
        <v>11772</v>
      </c>
      <c r="H1800" t="s">
        <v>41</v>
      </c>
      <c r="I1800" t="s">
        <v>43</v>
      </c>
      <c r="J1800">
        <v>479684</v>
      </c>
      <c r="K1800">
        <v>8</v>
      </c>
      <c r="L1800">
        <v>1086</v>
      </c>
      <c r="M1800">
        <v>0</v>
      </c>
      <c r="N1800">
        <v>8735</v>
      </c>
      <c r="O1800">
        <v>8445</v>
      </c>
      <c r="P1800">
        <v>13854</v>
      </c>
      <c r="Q1800" t="s">
        <v>46</v>
      </c>
      <c r="R1800" t="s">
        <v>51</v>
      </c>
      <c r="S1800" t="s">
        <v>53</v>
      </c>
      <c r="T1800">
        <v>4</v>
      </c>
      <c r="U1800" t="str">
        <f t="shared" si="56"/>
        <v>Profit</v>
      </c>
    </row>
    <row r="1801" spans="1:21" x14ac:dyDescent="0.35">
      <c r="A1801" s="4">
        <f t="shared" si="55"/>
        <v>45807</v>
      </c>
      <c r="B1801" t="s">
        <v>22</v>
      </c>
      <c r="C1801" t="s">
        <v>26</v>
      </c>
      <c r="D1801" t="s">
        <v>29</v>
      </c>
      <c r="E1801" t="s">
        <v>34</v>
      </c>
      <c r="F1801" t="s">
        <v>40</v>
      </c>
      <c r="G1801">
        <v>63054</v>
      </c>
      <c r="H1801" t="s">
        <v>42</v>
      </c>
      <c r="I1801" t="s">
        <v>43</v>
      </c>
      <c r="J1801">
        <v>249911</v>
      </c>
      <c r="K1801">
        <v>1</v>
      </c>
      <c r="L1801">
        <v>2738</v>
      </c>
      <c r="M1801">
        <v>5</v>
      </c>
      <c r="N1801">
        <v>34898</v>
      </c>
      <c r="O1801">
        <v>6071</v>
      </c>
      <c r="P1801">
        <v>11962</v>
      </c>
      <c r="Q1801" t="s">
        <v>47</v>
      </c>
      <c r="R1801" t="s">
        <v>50</v>
      </c>
      <c r="S1801" t="s">
        <v>56</v>
      </c>
      <c r="T1801">
        <v>1</v>
      </c>
      <c r="U1801" t="str">
        <f t="shared" si="56"/>
        <v>Profit</v>
      </c>
    </row>
    <row r="1802" spans="1:21" x14ac:dyDescent="0.35">
      <c r="A1802" s="4">
        <f t="shared" si="55"/>
        <v>45808</v>
      </c>
      <c r="B1802" t="s">
        <v>20</v>
      </c>
      <c r="C1802" t="s">
        <v>25</v>
      </c>
      <c r="D1802" t="s">
        <v>29</v>
      </c>
      <c r="E1802" t="s">
        <v>35</v>
      </c>
      <c r="F1802" t="s">
        <v>40</v>
      </c>
      <c r="G1802">
        <v>64878</v>
      </c>
      <c r="H1802" t="s">
        <v>42</v>
      </c>
      <c r="I1802" t="s">
        <v>44</v>
      </c>
      <c r="J1802">
        <v>222202</v>
      </c>
      <c r="K1802">
        <v>7</v>
      </c>
      <c r="L1802">
        <v>1416</v>
      </c>
      <c r="M1802">
        <v>5</v>
      </c>
      <c r="N1802">
        <v>47191</v>
      </c>
      <c r="O1802">
        <v>24754</v>
      </c>
      <c r="P1802">
        <v>8499</v>
      </c>
      <c r="Q1802" t="s">
        <v>48</v>
      </c>
      <c r="R1802" t="s">
        <v>50</v>
      </c>
      <c r="S1802" t="s">
        <v>53</v>
      </c>
      <c r="T1802">
        <v>1</v>
      </c>
      <c r="U1802" t="str">
        <f t="shared" si="56"/>
        <v>Profit</v>
      </c>
    </row>
    <row r="1803" spans="1:21" x14ac:dyDescent="0.35">
      <c r="A1803" s="4">
        <f t="shared" si="55"/>
        <v>45808</v>
      </c>
      <c r="B1803" t="s">
        <v>22</v>
      </c>
      <c r="C1803" t="s">
        <v>27</v>
      </c>
      <c r="D1803" t="s">
        <v>28</v>
      </c>
      <c r="E1803" t="s">
        <v>34</v>
      </c>
      <c r="F1803" t="s">
        <v>38</v>
      </c>
      <c r="G1803">
        <v>42238</v>
      </c>
      <c r="H1803" t="s">
        <v>41</v>
      </c>
      <c r="I1803" t="s">
        <v>45</v>
      </c>
      <c r="J1803">
        <v>603635</v>
      </c>
      <c r="K1803">
        <v>2</v>
      </c>
      <c r="L1803">
        <v>3849</v>
      </c>
      <c r="M1803">
        <v>5</v>
      </c>
      <c r="N1803">
        <v>13609</v>
      </c>
      <c r="O1803">
        <v>3246</v>
      </c>
      <c r="P1803">
        <v>19411</v>
      </c>
      <c r="Q1803" t="s">
        <v>49</v>
      </c>
      <c r="R1803" t="s">
        <v>50</v>
      </c>
      <c r="S1803" t="s">
        <v>55</v>
      </c>
      <c r="T1803">
        <v>5</v>
      </c>
      <c r="U1803" t="str">
        <f t="shared" si="56"/>
        <v>Profit</v>
      </c>
    </row>
    <row r="1804" spans="1:21" x14ac:dyDescent="0.35">
      <c r="A1804" s="4">
        <f t="shared" si="55"/>
        <v>45808</v>
      </c>
      <c r="B1804" t="s">
        <v>20</v>
      </c>
      <c r="C1804" t="s">
        <v>25</v>
      </c>
      <c r="D1804" t="s">
        <v>29</v>
      </c>
      <c r="E1804" t="s">
        <v>34</v>
      </c>
      <c r="F1804" t="s">
        <v>37</v>
      </c>
      <c r="G1804">
        <v>68293</v>
      </c>
      <c r="H1804" t="s">
        <v>41</v>
      </c>
      <c r="I1804" t="s">
        <v>45</v>
      </c>
      <c r="J1804">
        <v>314382</v>
      </c>
      <c r="K1804">
        <v>4</v>
      </c>
      <c r="L1804">
        <v>3086</v>
      </c>
      <c r="M1804">
        <v>20</v>
      </c>
      <c r="N1804">
        <v>45177</v>
      </c>
      <c r="O1804">
        <v>11747</v>
      </c>
      <c r="P1804">
        <v>10899</v>
      </c>
      <c r="Q1804" t="s">
        <v>49</v>
      </c>
      <c r="R1804" t="s">
        <v>50</v>
      </c>
      <c r="S1804" t="s">
        <v>55</v>
      </c>
      <c r="T1804">
        <v>4</v>
      </c>
      <c r="U1804" t="str">
        <f t="shared" si="56"/>
        <v>Profit</v>
      </c>
    </row>
    <row r="1805" spans="1:21" x14ac:dyDescent="0.35">
      <c r="A1805" s="4">
        <f t="shared" si="55"/>
        <v>45808</v>
      </c>
      <c r="B1805" t="s">
        <v>21</v>
      </c>
      <c r="C1805" t="s">
        <v>24</v>
      </c>
      <c r="D1805" t="s">
        <v>28</v>
      </c>
      <c r="E1805" t="s">
        <v>36</v>
      </c>
      <c r="F1805" t="s">
        <v>39</v>
      </c>
      <c r="G1805">
        <v>91298</v>
      </c>
      <c r="H1805" t="s">
        <v>42</v>
      </c>
      <c r="I1805" t="s">
        <v>44</v>
      </c>
      <c r="J1805">
        <v>924125</v>
      </c>
      <c r="K1805">
        <v>5</v>
      </c>
      <c r="L1805">
        <v>4680</v>
      </c>
      <c r="M1805">
        <v>15</v>
      </c>
      <c r="N1805">
        <v>35954</v>
      </c>
      <c r="O1805">
        <v>11568</v>
      </c>
      <c r="P1805">
        <v>9738</v>
      </c>
      <c r="Q1805" t="s">
        <v>48</v>
      </c>
      <c r="R1805" t="s">
        <v>50</v>
      </c>
      <c r="S1805" t="s">
        <v>53</v>
      </c>
      <c r="T1805">
        <v>3</v>
      </c>
      <c r="U1805" t="str">
        <f t="shared" si="56"/>
        <v>Profit</v>
      </c>
    </row>
    <row r="1806" spans="1:21" x14ac:dyDescent="0.35">
      <c r="A1806" s="4">
        <f t="shared" si="55"/>
        <v>45808</v>
      </c>
      <c r="B1806" t="s">
        <v>22</v>
      </c>
      <c r="C1806" t="s">
        <v>25</v>
      </c>
      <c r="D1806" t="s">
        <v>32</v>
      </c>
      <c r="E1806" t="s">
        <v>36</v>
      </c>
      <c r="F1806" t="s">
        <v>40</v>
      </c>
      <c r="G1806">
        <v>17213</v>
      </c>
      <c r="H1806" t="s">
        <v>42</v>
      </c>
      <c r="I1806" t="s">
        <v>43</v>
      </c>
      <c r="J1806">
        <v>414132</v>
      </c>
      <c r="K1806">
        <v>1</v>
      </c>
      <c r="L1806">
        <v>2988</v>
      </c>
      <c r="M1806">
        <v>20</v>
      </c>
      <c r="N1806">
        <v>39062</v>
      </c>
      <c r="O1806">
        <v>19304</v>
      </c>
      <c r="P1806">
        <v>9829</v>
      </c>
      <c r="Q1806" t="s">
        <v>47</v>
      </c>
      <c r="R1806" t="s">
        <v>51</v>
      </c>
      <c r="S1806" t="s">
        <v>56</v>
      </c>
      <c r="T1806">
        <v>1</v>
      </c>
      <c r="U1806" t="str">
        <f t="shared" si="56"/>
        <v>Profit</v>
      </c>
    </row>
    <row r="1807" spans="1:21" x14ac:dyDescent="0.35">
      <c r="A1807" s="4">
        <f t="shared" ref="A1807:A1870" si="57">A1795+1</f>
        <v>45808</v>
      </c>
      <c r="B1807" t="s">
        <v>20</v>
      </c>
      <c r="C1807" t="s">
        <v>25</v>
      </c>
      <c r="D1807" t="s">
        <v>31</v>
      </c>
      <c r="E1807" t="s">
        <v>36</v>
      </c>
      <c r="F1807" t="s">
        <v>39</v>
      </c>
      <c r="G1807">
        <v>24941</v>
      </c>
      <c r="H1807" t="s">
        <v>41</v>
      </c>
      <c r="I1807" t="s">
        <v>44</v>
      </c>
      <c r="J1807">
        <v>149769</v>
      </c>
      <c r="K1807">
        <v>4</v>
      </c>
      <c r="L1807">
        <v>4293</v>
      </c>
      <c r="M1807">
        <v>0</v>
      </c>
      <c r="N1807">
        <v>42903</v>
      </c>
      <c r="O1807">
        <v>15249</v>
      </c>
      <c r="P1807">
        <v>17226</v>
      </c>
      <c r="Q1807" t="s">
        <v>47</v>
      </c>
      <c r="R1807" t="s">
        <v>52</v>
      </c>
      <c r="S1807" t="s">
        <v>55</v>
      </c>
      <c r="T1807">
        <v>4</v>
      </c>
      <c r="U1807" t="str">
        <f t="shared" si="56"/>
        <v>Profit</v>
      </c>
    </row>
    <row r="1808" spans="1:21" x14ac:dyDescent="0.35">
      <c r="A1808" s="4">
        <f t="shared" si="57"/>
        <v>45808</v>
      </c>
      <c r="B1808" t="s">
        <v>21</v>
      </c>
      <c r="C1808" t="s">
        <v>24</v>
      </c>
      <c r="D1808" t="s">
        <v>29</v>
      </c>
      <c r="E1808" t="s">
        <v>36</v>
      </c>
      <c r="F1808" t="s">
        <v>39</v>
      </c>
      <c r="G1808">
        <v>25964</v>
      </c>
      <c r="H1808" t="s">
        <v>42</v>
      </c>
      <c r="I1808" t="s">
        <v>43</v>
      </c>
      <c r="J1808">
        <v>749764</v>
      </c>
      <c r="K1808">
        <v>4</v>
      </c>
      <c r="L1808">
        <v>3337</v>
      </c>
      <c r="M1808">
        <v>10</v>
      </c>
      <c r="N1808">
        <v>25599</v>
      </c>
      <c r="O1808">
        <v>23396</v>
      </c>
      <c r="P1808">
        <v>-3743</v>
      </c>
      <c r="Q1808" t="s">
        <v>48</v>
      </c>
      <c r="R1808" t="s">
        <v>51</v>
      </c>
      <c r="S1808" t="s">
        <v>54</v>
      </c>
      <c r="T1808">
        <v>5</v>
      </c>
      <c r="U1808" t="str">
        <f t="shared" si="56"/>
        <v>Loss</v>
      </c>
    </row>
    <row r="1809" spans="1:21" x14ac:dyDescent="0.35">
      <c r="A1809" s="4">
        <f t="shared" si="57"/>
        <v>45808</v>
      </c>
      <c r="B1809" t="s">
        <v>22</v>
      </c>
      <c r="C1809" t="s">
        <v>26</v>
      </c>
      <c r="D1809" t="s">
        <v>32</v>
      </c>
      <c r="E1809" t="s">
        <v>36</v>
      </c>
      <c r="F1809" t="s">
        <v>37</v>
      </c>
      <c r="G1809">
        <v>36855</v>
      </c>
      <c r="H1809" t="s">
        <v>42</v>
      </c>
      <c r="I1809" t="s">
        <v>43</v>
      </c>
      <c r="J1809">
        <v>751554</v>
      </c>
      <c r="K1809">
        <v>9</v>
      </c>
      <c r="L1809">
        <v>2886</v>
      </c>
      <c r="M1809">
        <v>10</v>
      </c>
      <c r="N1809">
        <v>26373</v>
      </c>
      <c r="O1809">
        <v>9315</v>
      </c>
      <c r="P1809">
        <v>1635</v>
      </c>
      <c r="Q1809" t="s">
        <v>49</v>
      </c>
      <c r="R1809" t="s">
        <v>51</v>
      </c>
      <c r="S1809" t="s">
        <v>55</v>
      </c>
      <c r="T1809">
        <v>2</v>
      </c>
      <c r="U1809" t="str">
        <f t="shared" si="56"/>
        <v>Profit</v>
      </c>
    </row>
    <row r="1810" spans="1:21" x14ac:dyDescent="0.35">
      <c r="A1810" s="4">
        <f t="shared" si="57"/>
        <v>45808</v>
      </c>
      <c r="B1810" t="s">
        <v>21</v>
      </c>
      <c r="C1810" t="s">
        <v>24</v>
      </c>
      <c r="D1810" t="s">
        <v>28</v>
      </c>
      <c r="E1810" t="s">
        <v>35</v>
      </c>
      <c r="F1810" t="s">
        <v>39</v>
      </c>
      <c r="G1810">
        <v>68769</v>
      </c>
      <c r="H1810" t="s">
        <v>42</v>
      </c>
      <c r="I1810" t="s">
        <v>43</v>
      </c>
      <c r="J1810">
        <v>233541</v>
      </c>
      <c r="K1810">
        <v>9</v>
      </c>
      <c r="L1810">
        <v>2341</v>
      </c>
      <c r="M1810">
        <v>10</v>
      </c>
      <c r="N1810">
        <v>13004</v>
      </c>
      <c r="O1810">
        <v>23727</v>
      </c>
      <c r="P1810">
        <v>-2028</v>
      </c>
      <c r="Q1810" t="s">
        <v>46</v>
      </c>
      <c r="R1810" t="s">
        <v>50</v>
      </c>
      <c r="S1810" t="s">
        <v>55</v>
      </c>
      <c r="T1810">
        <v>2</v>
      </c>
      <c r="U1810" t="str">
        <f t="shared" si="56"/>
        <v>Loss</v>
      </c>
    </row>
    <row r="1811" spans="1:21" x14ac:dyDescent="0.35">
      <c r="A1811" s="4">
        <f t="shared" si="57"/>
        <v>45808</v>
      </c>
      <c r="B1811" t="s">
        <v>23</v>
      </c>
      <c r="C1811" t="s">
        <v>24</v>
      </c>
      <c r="D1811" t="s">
        <v>29</v>
      </c>
      <c r="E1811" t="s">
        <v>35</v>
      </c>
      <c r="F1811" t="s">
        <v>39</v>
      </c>
      <c r="G1811">
        <v>93504</v>
      </c>
      <c r="H1811" t="s">
        <v>41</v>
      </c>
      <c r="I1811" t="s">
        <v>45</v>
      </c>
      <c r="J1811">
        <v>505684</v>
      </c>
      <c r="K1811">
        <v>1</v>
      </c>
      <c r="L1811">
        <v>1702</v>
      </c>
      <c r="M1811">
        <v>10</v>
      </c>
      <c r="N1811">
        <v>44477</v>
      </c>
      <c r="O1811">
        <v>1074</v>
      </c>
      <c r="P1811">
        <v>41</v>
      </c>
      <c r="Q1811" t="s">
        <v>47</v>
      </c>
      <c r="R1811" t="s">
        <v>51</v>
      </c>
      <c r="S1811" t="s">
        <v>54</v>
      </c>
      <c r="T1811">
        <v>3</v>
      </c>
      <c r="U1811" t="str">
        <f t="shared" si="56"/>
        <v>Profit</v>
      </c>
    </row>
    <row r="1812" spans="1:21" x14ac:dyDescent="0.35">
      <c r="A1812" s="4">
        <f t="shared" si="57"/>
        <v>45808</v>
      </c>
      <c r="B1812" t="s">
        <v>23</v>
      </c>
      <c r="C1812" t="s">
        <v>25</v>
      </c>
      <c r="D1812" t="s">
        <v>29</v>
      </c>
      <c r="E1812" t="s">
        <v>35</v>
      </c>
      <c r="F1812" t="s">
        <v>38</v>
      </c>
      <c r="G1812">
        <v>11046</v>
      </c>
      <c r="H1812" t="s">
        <v>42</v>
      </c>
      <c r="I1812" t="s">
        <v>45</v>
      </c>
      <c r="J1812">
        <v>594222</v>
      </c>
      <c r="K1812">
        <v>8</v>
      </c>
      <c r="L1812">
        <v>1229</v>
      </c>
      <c r="M1812">
        <v>15</v>
      </c>
      <c r="N1812">
        <v>31219</v>
      </c>
      <c r="O1812">
        <v>2988</v>
      </c>
      <c r="P1812">
        <v>18058</v>
      </c>
      <c r="Q1812" t="s">
        <v>46</v>
      </c>
      <c r="R1812" t="s">
        <v>51</v>
      </c>
      <c r="S1812" t="s">
        <v>56</v>
      </c>
      <c r="T1812">
        <v>2</v>
      </c>
      <c r="U1812" t="str">
        <f t="shared" si="56"/>
        <v>Profit</v>
      </c>
    </row>
    <row r="1813" spans="1:21" x14ac:dyDescent="0.35">
      <c r="A1813" s="4">
        <f t="shared" si="57"/>
        <v>45808</v>
      </c>
      <c r="B1813" t="s">
        <v>22</v>
      </c>
      <c r="C1813" t="s">
        <v>26</v>
      </c>
      <c r="D1813" t="s">
        <v>33</v>
      </c>
      <c r="E1813" t="s">
        <v>36</v>
      </c>
      <c r="F1813" t="s">
        <v>39</v>
      </c>
      <c r="G1813">
        <v>24909</v>
      </c>
      <c r="H1813" t="s">
        <v>42</v>
      </c>
      <c r="I1813" t="s">
        <v>44</v>
      </c>
      <c r="J1813">
        <v>794385</v>
      </c>
      <c r="K1813">
        <v>4</v>
      </c>
      <c r="L1813">
        <v>816</v>
      </c>
      <c r="M1813">
        <v>10</v>
      </c>
      <c r="N1813">
        <v>4150</v>
      </c>
      <c r="O1813">
        <v>9348</v>
      </c>
      <c r="P1813">
        <v>15369</v>
      </c>
      <c r="Q1813" t="s">
        <v>49</v>
      </c>
      <c r="R1813" t="s">
        <v>50</v>
      </c>
      <c r="S1813" t="s">
        <v>56</v>
      </c>
      <c r="T1813">
        <v>1</v>
      </c>
      <c r="U1813" t="str">
        <f t="shared" si="56"/>
        <v>Profit</v>
      </c>
    </row>
    <row r="1814" spans="1:21" x14ac:dyDescent="0.35">
      <c r="A1814" s="4">
        <f t="shared" si="57"/>
        <v>45809</v>
      </c>
      <c r="B1814" t="s">
        <v>20</v>
      </c>
      <c r="C1814" t="s">
        <v>27</v>
      </c>
      <c r="D1814" t="s">
        <v>32</v>
      </c>
      <c r="E1814" t="s">
        <v>36</v>
      </c>
      <c r="F1814" t="s">
        <v>37</v>
      </c>
      <c r="G1814">
        <v>89114</v>
      </c>
      <c r="H1814" t="s">
        <v>42</v>
      </c>
      <c r="I1814" t="s">
        <v>45</v>
      </c>
      <c r="J1814">
        <v>228237</v>
      </c>
      <c r="K1814">
        <v>4</v>
      </c>
      <c r="L1814">
        <v>575</v>
      </c>
      <c r="M1814">
        <v>20</v>
      </c>
      <c r="N1814">
        <v>25226</v>
      </c>
      <c r="O1814">
        <v>8287</v>
      </c>
      <c r="P1814">
        <v>-2012</v>
      </c>
      <c r="Q1814" t="s">
        <v>48</v>
      </c>
      <c r="R1814" t="s">
        <v>51</v>
      </c>
      <c r="S1814" t="s">
        <v>55</v>
      </c>
      <c r="T1814">
        <v>1</v>
      </c>
      <c r="U1814" t="str">
        <f t="shared" si="56"/>
        <v>Loss</v>
      </c>
    </row>
    <row r="1815" spans="1:21" x14ac:dyDescent="0.35">
      <c r="A1815" s="4">
        <f t="shared" si="57"/>
        <v>45809</v>
      </c>
      <c r="B1815" t="s">
        <v>22</v>
      </c>
      <c r="C1815" t="s">
        <v>24</v>
      </c>
      <c r="D1815" t="s">
        <v>30</v>
      </c>
      <c r="E1815" t="s">
        <v>36</v>
      </c>
      <c r="F1815" t="s">
        <v>39</v>
      </c>
      <c r="G1815">
        <v>33368</v>
      </c>
      <c r="H1815" t="s">
        <v>42</v>
      </c>
      <c r="I1815" t="s">
        <v>43</v>
      </c>
      <c r="J1815">
        <v>496381</v>
      </c>
      <c r="K1815">
        <v>5</v>
      </c>
      <c r="L1815">
        <v>3546</v>
      </c>
      <c r="M1815">
        <v>10</v>
      </c>
      <c r="N1815">
        <v>16144</v>
      </c>
      <c r="O1815">
        <v>4083</v>
      </c>
      <c r="P1815">
        <v>9448</v>
      </c>
      <c r="Q1815" t="s">
        <v>47</v>
      </c>
      <c r="R1815" t="s">
        <v>51</v>
      </c>
      <c r="S1815" t="s">
        <v>54</v>
      </c>
      <c r="T1815">
        <v>4</v>
      </c>
      <c r="U1815" t="str">
        <f t="shared" si="56"/>
        <v>Profit</v>
      </c>
    </row>
    <row r="1816" spans="1:21" x14ac:dyDescent="0.35">
      <c r="A1816" s="4">
        <f t="shared" si="57"/>
        <v>45809</v>
      </c>
      <c r="B1816" t="s">
        <v>21</v>
      </c>
      <c r="C1816" t="s">
        <v>26</v>
      </c>
      <c r="D1816" t="s">
        <v>30</v>
      </c>
      <c r="E1816" t="s">
        <v>35</v>
      </c>
      <c r="F1816" t="s">
        <v>37</v>
      </c>
      <c r="G1816">
        <v>81255</v>
      </c>
      <c r="H1816" t="s">
        <v>41</v>
      </c>
      <c r="I1816" t="s">
        <v>43</v>
      </c>
      <c r="J1816">
        <v>944035</v>
      </c>
      <c r="K1816">
        <v>2</v>
      </c>
      <c r="L1816">
        <v>703</v>
      </c>
      <c r="M1816">
        <v>5</v>
      </c>
      <c r="N1816">
        <v>28289</v>
      </c>
      <c r="O1816">
        <v>21202</v>
      </c>
      <c r="P1816">
        <v>-3476</v>
      </c>
      <c r="Q1816" t="s">
        <v>47</v>
      </c>
      <c r="R1816" t="s">
        <v>52</v>
      </c>
      <c r="S1816" t="s">
        <v>56</v>
      </c>
      <c r="T1816">
        <v>3</v>
      </c>
      <c r="U1816" t="str">
        <f t="shared" si="56"/>
        <v>Loss</v>
      </c>
    </row>
    <row r="1817" spans="1:21" x14ac:dyDescent="0.35">
      <c r="A1817" s="4">
        <f t="shared" si="57"/>
        <v>45809</v>
      </c>
      <c r="B1817" t="s">
        <v>20</v>
      </c>
      <c r="C1817" t="s">
        <v>24</v>
      </c>
      <c r="D1817" t="s">
        <v>33</v>
      </c>
      <c r="E1817" t="s">
        <v>36</v>
      </c>
      <c r="F1817" t="s">
        <v>40</v>
      </c>
      <c r="G1817">
        <v>91496</v>
      </c>
      <c r="H1817" t="s">
        <v>42</v>
      </c>
      <c r="I1817" t="s">
        <v>44</v>
      </c>
      <c r="J1817">
        <v>307978</v>
      </c>
      <c r="K1817">
        <v>1</v>
      </c>
      <c r="L1817">
        <v>4788</v>
      </c>
      <c r="M1817">
        <v>0</v>
      </c>
      <c r="N1817">
        <v>22906</v>
      </c>
      <c r="O1817">
        <v>17166</v>
      </c>
      <c r="P1817">
        <v>1487</v>
      </c>
      <c r="Q1817" t="s">
        <v>49</v>
      </c>
      <c r="R1817" t="s">
        <v>50</v>
      </c>
      <c r="S1817" t="s">
        <v>54</v>
      </c>
      <c r="T1817">
        <v>4</v>
      </c>
      <c r="U1817" t="str">
        <f t="shared" si="56"/>
        <v>Profit</v>
      </c>
    </row>
    <row r="1818" spans="1:21" x14ac:dyDescent="0.35">
      <c r="A1818" s="4">
        <f t="shared" si="57"/>
        <v>45809</v>
      </c>
      <c r="B1818" t="s">
        <v>23</v>
      </c>
      <c r="C1818" t="s">
        <v>24</v>
      </c>
      <c r="D1818" t="s">
        <v>28</v>
      </c>
      <c r="E1818" t="s">
        <v>35</v>
      </c>
      <c r="F1818" t="s">
        <v>39</v>
      </c>
      <c r="G1818">
        <v>99142</v>
      </c>
      <c r="H1818" t="s">
        <v>42</v>
      </c>
      <c r="I1818" t="s">
        <v>43</v>
      </c>
      <c r="J1818">
        <v>143251</v>
      </c>
      <c r="K1818">
        <v>5</v>
      </c>
      <c r="L1818">
        <v>4275</v>
      </c>
      <c r="M1818">
        <v>20</v>
      </c>
      <c r="N1818">
        <v>14458</v>
      </c>
      <c r="O1818">
        <v>29614</v>
      </c>
      <c r="P1818">
        <v>7645</v>
      </c>
      <c r="Q1818" t="s">
        <v>48</v>
      </c>
      <c r="R1818" t="s">
        <v>50</v>
      </c>
      <c r="S1818" t="s">
        <v>54</v>
      </c>
      <c r="T1818">
        <v>4</v>
      </c>
      <c r="U1818" t="str">
        <f t="shared" si="56"/>
        <v>Profit</v>
      </c>
    </row>
    <row r="1819" spans="1:21" x14ac:dyDescent="0.35">
      <c r="A1819" s="4">
        <f t="shared" si="57"/>
        <v>45809</v>
      </c>
      <c r="B1819" t="s">
        <v>20</v>
      </c>
      <c r="C1819" t="s">
        <v>24</v>
      </c>
      <c r="D1819" t="s">
        <v>30</v>
      </c>
      <c r="E1819" t="s">
        <v>36</v>
      </c>
      <c r="F1819" t="s">
        <v>39</v>
      </c>
      <c r="G1819">
        <v>25624</v>
      </c>
      <c r="H1819" t="s">
        <v>42</v>
      </c>
      <c r="I1819" t="s">
        <v>44</v>
      </c>
      <c r="J1819">
        <v>409670</v>
      </c>
      <c r="K1819">
        <v>7</v>
      </c>
      <c r="L1819">
        <v>3444</v>
      </c>
      <c r="M1819">
        <v>15</v>
      </c>
      <c r="N1819">
        <v>40576</v>
      </c>
      <c r="O1819">
        <v>21075</v>
      </c>
      <c r="P1819">
        <v>7413</v>
      </c>
      <c r="Q1819" t="s">
        <v>47</v>
      </c>
      <c r="R1819" t="s">
        <v>51</v>
      </c>
      <c r="S1819" t="s">
        <v>54</v>
      </c>
      <c r="T1819">
        <v>3</v>
      </c>
      <c r="U1819" t="str">
        <f t="shared" si="56"/>
        <v>Profit</v>
      </c>
    </row>
    <row r="1820" spans="1:21" x14ac:dyDescent="0.35">
      <c r="A1820" s="4">
        <f t="shared" si="57"/>
        <v>45809</v>
      </c>
      <c r="B1820" t="s">
        <v>23</v>
      </c>
      <c r="C1820" t="s">
        <v>24</v>
      </c>
      <c r="D1820" t="s">
        <v>30</v>
      </c>
      <c r="E1820" t="s">
        <v>34</v>
      </c>
      <c r="F1820" t="s">
        <v>39</v>
      </c>
      <c r="G1820">
        <v>20352</v>
      </c>
      <c r="H1820" t="s">
        <v>41</v>
      </c>
      <c r="I1820" t="s">
        <v>44</v>
      </c>
      <c r="J1820">
        <v>727022</v>
      </c>
      <c r="K1820">
        <v>9</v>
      </c>
      <c r="L1820">
        <v>4855</v>
      </c>
      <c r="M1820">
        <v>20</v>
      </c>
      <c r="N1820">
        <v>33435</v>
      </c>
      <c r="O1820">
        <v>13171</v>
      </c>
      <c r="P1820">
        <v>839</v>
      </c>
      <c r="Q1820" t="s">
        <v>49</v>
      </c>
      <c r="R1820" t="s">
        <v>50</v>
      </c>
      <c r="S1820" t="s">
        <v>54</v>
      </c>
      <c r="T1820">
        <v>4</v>
      </c>
      <c r="U1820" t="str">
        <f t="shared" si="56"/>
        <v>Profit</v>
      </c>
    </row>
    <row r="1821" spans="1:21" x14ac:dyDescent="0.35">
      <c r="A1821" s="4">
        <f t="shared" si="57"/>
        <v>45809</v>
      </c>
      <c r="B1821" t="s">
        <v>20</v>
      </c>
      <c r="C1821" t="s">
        <v>25</v>
      </c>
      <c r="D1821" t="s">
        <v>31</v>
      </c>
      <c r="E1821" t="s">
        <v>35</v>
      </c>
      <c r="F1821" t="s">
        <v>40</v>
      </c>
      <c r="G1821">
        <v>90539</v>
      </c>
      <c r="H1821" t="s">
        <v>41</v>
      </c>
      <c r="I1821" t="s">
        <v>43</v>
      </c>
      <c r="J1821">
        <v>993974</v>
      </c>
      <c r="K1821">
        <v>2</v>
      </c>
      <c r="L1821">
        <v>3551</v>
      </c>
      <c r="M1821">
        <v>5</v>
      </c>
      <c r="N1821">
        <v>29994</v>
      </c>
      <c r="O1821">
        <v>14856</v>
      </c>
      <c r="P1821">
        <v>19827</v>
      </c>
      <c r="Q1821" t="s">
        <v>47</v>
      </c>
      <c r="R1821" t="s">
        <v>52</v>
      </c>
      <c r="S1821" t="s">
        <v>53</v>
      </c>
      <c r="T1821">
        <v>2</v>
      </c>
      <c r="U1821" t="str">
        <f t="shared" si="56"/>
        <v>Profit</v>
      </c>
    </row>
    <row r="1822" spans="1:21" x14ac:dyDescent="0.35">
      <c r="A1822" s="4">
        <f t="shared" si="57"/>
        <v>45809</v>
      </c>
      <c r="B1822" t="s">
        <v>20</v>
      </c>
      <c r="C1822" t="s">
        <v>26</v>
      </c>
      <c r="D1822" t="s">
        <v>32</v>
      </c>
      <c r="E1822" t="s">
        <v>34</v>
      </c>
      <c r="F1822" t="s">
        <v>38</v>
      </c>
      <c r="G1822">
        <v>19223</v>
      </c>
      <c r="H1822" t="s">
        <v>41</v>
      </c>
      <c r="I1822" t="s">
        <v>45</v>
      </c>
      <c r="J1822">
        <v>335368</v>
      </c>
      <c r="K1822">
        <v>8</v>
      </c>
      <c r="L1822">
        <v>3163</v>
      </c>
      <c r="M1822">
        <v>10</v>
      </c>
      <c r="N1822">
        <v>9892</v>
      </c>
      <c r="O1822">
        <v>22623</v>
      </c>
      <c r="P1822">
        <v>672</v>
      </c>
      <c r="Q1822" t="s">
        <v>46</v>
      </c>
      <c r="R1822" t="s">
        <v>51</v>
      </c>
      <c r="S1822" t="s">
        <v>55</v>
      </c>
      <c r="T1822">
        <v>5</v>
      </c>
      <c r="U1822" t="str">
        <f t="shared" si="56"/>
        <v>Profit</v>
      </c>
    </row>
    <row r="1823" spans="1:21" x14ac:dyDescent="0.35">
      <c r="A1823" s="4">
        <f t="shared" si="57"/>
        <v>45809</v>
      </c>
      <c r="B1823" t="s">
        <v>20</v>
      </c>
      <c r="C1823" t="s">
        <v>26</v>
      </c>
      <c r="D1823" t="s">
        <v>28</v>
      </c>
      <c r="E1823" t="s">
        <v>35</v>
      </c>
      <c r="F1823" t="s">
        <v>39</v>
      </c>
      <c r="G1823">
        <v>88254</v>
      </c>
      <c r="H1823" t="s">
        <v>42</v>
      </c>
      <c r="I1823" t="s">
        <v>43</v>
      </c>
      <c r="J1823">
        <v>653230</v>
      </c>
      <c r="K1823">
        <v>7</v>
      </c>
      <c r="L1823">
        <v>931</v>
      </c>
      <c r="M1823">
        <v>10</v>
      </c>
      <c r="N1823">
        <v>7553</v>
      </c>
      <c r="O1823">
        <v>17127</v>
      </c>
      <c r="P1823">
        <v>-4619</v>
      </c>
      <c r="Q1823" t="s">
        <v>47</v>
      </c>
      <c r="R1823" t="s">
        <v>52</v>
      </c>
      <c r="S1823" t="s">
        <v>53</v>
      </c>
      <c r="T1823">
        <v>4</v>
      </c>
      <c r="U1823" t="str">
        <f t="shared" si="56"/>
        <v>Loss</v>
      </c>
    </row>
    <row r="1824" spans="1:21" x14ac:dyDescent="0.35">
      <c r="A1824" s="4">
        <f t="shared" si="57"/>
        <v>45809</v>
      </c>
      <c r="B1824" t="s">
        <v>21</v>
      </c>
      <c r="C1824" t="s">
        <v>26</v>
      </c>
      <c r="D1824" t="s">
        <v>29</v>
      </c>
      <c r="E1824" t="s">
        <v>36</v>
      </c>
      <c r="F1824" t="s">
        <v>37</v>
      </c>
      <c r="G1824">
        <v>76851</v>
      </c>
      <c r="H1824" t="s">
        <v>42</v>
      </c>
      <c r="I1824" t="s">
        <v>43</v>
      </c>
      <c r="J1824">
        <v>669305</v>
      </c>
      <c r="K1824">
        <v>2</v>
      </c>
      <c r="L1824">
        <v>3263</v>
      </c>
      <c r="M1824">
        <v>15</v>
      </c>
      <c r="N1824">
        <v>21988</v>
      </c>
      <c r="O1824">
        <v>25658</v>
      </c>
      <c r="P1824">
        <v>-3196</v>
      </c>
      <c r="Q1824" t="s">
        <v>49</v>
      </c>
      <c r="R1824" t="s">
        <v>51</v>
      </c>
      <c r="S1824" t="s">
        <v>54</v>
      </c>
      <c r="T1824">
        <v>1</v>
      </c>
      <c r="U1824" t="str">
        <f t="shared" si="56"/>
        <v>Loss</v>
      </c>
    </row>
    <row r="1825" spans="1:21" x14ac:dyDescent="0.35">
      <c r="A1825" s="4">
        <f t="shared" si="57"/>
        <v>45809</v>
      </c>
      <c r="B1825" t="s">
        <v>21</v>
      </c>
      <c r="C1825" t="s">
        <v>24</v>
      </c>
      <c r="D1825" t="s">
        <v>32</v>
      </c>
      <c r="E1825" t="s">
        <v>36</v>
      </c>
      <c r="F1825" t="s">
        <v>38</v>
      </c>
      <c r="G1825">
        <v>60044</v>
      </c>
      <c r="H1825" t="s">
        <v>42</v>
      </c>
      <c r="I1825" t="s">
        <v>44</v>
      </c>
      <c r="J1825">
        <v>160555</v>
      </c>
      <c r="K1825">
        <v>5</v>
      </c>
      <c r="L1825">
        <v>3662</v>
      </c>
      <c r="M1825">
        <v>0</v>
      </c>
      <c r="N1825">
        <v>29223</v>
      </c>
      <c r="O1825">
        <v>13980</v>
      </c>
      <c r="P1825">
        <v>13371</v>
      </c>
      <c r="Q1825" t="s">
        <v>46</v>
      </c>
      <c r="R1825" t="s">
        <v>51</v>
      </c>
      <c r="S1825" t="s">
        <v>56</v>
      </c>
      <c r="T1825">
        <v>1</v>
      </c>
      <c r="U1825" t="str">
        <f t="shared" si="56"/>
        <v>Profit</v>
      </c>
    </row>
    <row r="1826" spans="1:21" x14ac:dyDescent="0.35">
      <c r="A1826" s="4">
        <f t="shared" si="57"/>
        <v>45810</v>
      </c>
      <c r="B1826" t="s">
        <v>22</v>
      </c>
      <c r="C1826" t="s">
        <v>25</v>
      </c>
      <c r="D1826" t="s">
        <v>28</v>
      </c>
      <c r="E1826" t="s">
        <v>34</v>
      </c>
      <c r="F1826" t="s">
        <v>38</v>
      </c>
      <c r="G1826">
        <v>97089</v>
      </c>
      <c r="H1826" t="s">
        <v>41</v>
      </c>
      <c r="I1826" t="s">
        <v>45</v>
      </c>
      <c r="J1826">
        <v>787569</v>
      </c>
      <c r="K1826">
        <v>7</v>
      </c>
      <c r="L1826">
        <v>697</v>
      </c>
      <c r="M1826">
        <v>10</v>
      </c>
      <c r="N1826">
        <v>30172</v>
      </c>
      <c r="O1826">
        <v>14539</v>
      </c>
      <c r="P1826">
        <v>218</v>
      </c>
      <c r="Q1826" t="s">
        <v>47</v>
      </c>
      <c r="R1826" t="s">
        <v>50</v>
      </c>
      <c r="S1826" t="s">
        <v>56</v>
      </c>
      <c r="T1826">
        <v>2</v>
      </c>
      <c r="U1826" t="str">
        <f t="shared" si="56"/>
        <v>Profit</v>
      </c>
    </row>
    <row r="1827" spans="1:21" x14ac:dyDescent="0.35">
      <c r="A1827" s="4">
        <f t="shared" si="57"/>
        <v>45810</v>
      </c>
      <c r="B1827" t="s">
        <v>22</v>
      </c>
      <c r="C1827" t="s">
        <v>24</v>
      </c>
      <c r="D1827" t="s">
        <v>30</v>
      </c>
      <c r="E1827" t="s">
        <v>36</v>
      </c>
      <c r="F1827" t="s">
        <v>38</v>
      </c>
      <c r="G1827">
        <v>95000</v>
      </c>
      <c r="H1827" t="s">
        <v>42</v>
      </c>
      <c r="I1827" t="s">
        <v>44</v>
      </c>
      <c r="J1827">
        <v>401509</v>
      </c>
      <c r="K1827">
        <v>3</v>
      </c>
      <c r="L1827">
        <v>538</v>
      </c>
      <c r="M1827">
        <v>15</v>
      </c>
      <c r="N1827">
        <v>33145</v>
      </c>
      <c r="O1827">
        <v>4065</v>
      </c>
      <c r="P1827">
        <v>5691</v>
      </c>
      <c r="Q1827" t="s">
        <v>47</v>
      </c>
      <c r="R1827" t="s">
        <v>50</v>
      </c>
      <c r="S1827" t="s">
        <v>53</v>
      </c>
      <c r="T1827">
        <v>4</v>
      </c>
      <c r="U1827" t="str">
        <f t="shared" si="56"/>
        <v>Profit</v>
      </c>
    </row>
    <row r="1828" spans="1:21" x14ac:dyDescent="0.35">
      <c r="A1828" s="4">
        <f t="shared" si="57"/>
        <v>45810</v>
      </c>
      <c r="B1828" t="s">
        <v>23</v>
      </c>
      <c r="C1828" t="s">
        <v>24</v>
      </c>
      <c r="D1828" t="s">
        <v>31</v>
      </c>
      <c r="E1828" t="s">
        <v>35</v>
      </c>
      <c r="F1828" t="s">
        <v>39</v>
      </c>
      <c r="G1828">
        <v>41419</v>
      </c>
      <c r="H1828" t="s">
        <v>42</v>
      </c>
      <c r="I1828" t="s">
        <v>43</v>
      </c>
      <c r="J1828">
        <v>557297</v>
      </c>
      <c r="K1828">
        <v>2</v>
      </c>
      <c r="L1828">
        <v>3018</v>
      </c>
      <c r="M1828">
        <v>10</v>
      </c>
      <c r="N1828">
        <v>9154</v>
      </c>
      <c r="O1828">
        <v>8954</v>
      </c>
      <c r="P1828">
        <v>-2358</v>
      </c>
      <c r="Q1828" t="s">
        <v>48</v>
      </c>
      <c r="R1828" t="s">
        <v>51</v>
      </c>
      <c r="S1828" t="s">
        <v>54</v>
      </c>
      <c r="T1828">
        <v>4</v>
      </c>
      <c r="U1828" t="str">
        <f t="shared" si="56"/>
        <v>Loss</v>
      </c>
    </row>
    <row r="1829" spans="1:21" x14ac:dyDescent="0.35">
      <c r="A1829" s="4">
        <f t="shared" si="57"/>
        <v>45810</v>
      </c>
      <c r="B1829" t="s">
        <v>21</v>
      </c>
      <c r="C1829" t="s">
        <v>26</v>
      </c>
      <c r="D1829" t="s">
        <v>32</v>
      </c>
      <c r="E1829" t="s">
        <v>36</v>
      </c>
      <c r="F1829" t="s">
        <v>40</v>
      </c>
      <c r="G1829">
        <v>23767</v>
      </c>
      <c r="H1829" t="s">
        <v>41</v>
      </c>
      <c r="I1829" t="s">
        <v>44</v>
      </c>
      <c r="J1829">
        <v>125976</v>
      </c>
      <c r="K1829">
        <v>6</v>
      </c>
      <c r="L1829">
        <v>2626</v>
      </c>
      <c r="M1829">
        <v>20</v>
      </c>
      <c r="N1829">
        <v>41907</v>
      </c>
      <c r="O1829">
        <v>3233</v>
      </c>
      <c r="P1829">
        <v>11407</v>
      </c>
      <c r="Q1829" t="s">
        <v>48</v>
      </c>
      <c r="R1829" t="s">
        <v>52</v>
      </c>
      <c r="S1829" t="s">
        <v>54</v>
      </c>
      <c r="T1829">
        <v>3</v>
      </c>
      <c r="U1829" t="str">
        <f t="shared" si="56"/>
        <v>Profit</v>
      </c>
    </row>
    <row r="1830" spans="1:21" x14ac:dyDescent="0.35">
      <c r="A1830" s="4">
        <f t="shared" si="57"/>
        <v>45810</v>
      </c>
      <c r="B1830" t="s">
        <v>23</v>
      </c>
      <c r="C1830" t="s">
        <v>24</v>
      </c>
      <c r="D1830" t="s">
        <v>30</v>
      </c>
      <c r="E1830" t="s">
        <v>36</v>
      </c>
      <c r="F1830" t="s">
        <v>40</v>
      </c>
      <c r="G1830">
        <v>82002</v>
      </c>
      <c r="H1830" t="s">
        <v>42</v>
      </c>
      <c r="I1830" t="s">
        <v>44</v>
      </c>
      <c r="J1830">
        <v>141969</v>
      </c>
      <c r="K1830">
        <v>6</v>
      </c>
      <c r="L1830">
        <v>1228</v>
      </c>
      <c r="M1830">
        <v>15</v>
      </c>
      <c r="N1830">
        <v>17479</v>
      </c>
      <c r="O1830">
        <v>15164</v>
      </c>
      <c r="P1830">
        <v>10776</v>
      </c>
      <c r="Q1830" t="s">
        <v>47</v>
      </c>
      <c r="R1830" t="s">
        <v>51</v>
      </c>
      <c r="S1830" t="s">
        <v>56</v>
      </c>
      <c r="T1830">
        <v>4</v>
      </c>
      <c r="U1830" t="str">
        <f t="shared" si="56"/>
        <v>Profit</v>
      </c>
    </row>
    <row r="1831" spans="1:21" x14ac:dyDescent="0.35">
      <c r="A1831" s="4">
        <f t="shared" si="57"/>
        <v>45810</v>
      </c>
      <c r="B1831" t="s">
        <v>22</v>
      </c>
      <c r="C1831" t="s">
        <v>27</v>
      </c>
      <c r="D1831" t="s">
        <v>28</v>
      </c>
      <c r="E1831" t="s">
        <v>35</v>
      </c>
      <c r="F1831" t="s">
        <v>39</v>
      </c>
      <c r="G1831">
        <v>41028</v>
      </c>
      <c r="H1831" t="s">
        <v>42</v>
      </c>
      <c r="I1831" t="s">
        <v>43</v>
      </c>
      <c r="J1831">
        <v>531541</v>
      </c>
      <c r="K1831">
        <v>4</v>
      </c>
      <c r="L1831">
        <v>4399</v>
      </c>
      <c r="M1831">
        <v>15</v>
      </c>
      <c r="N1831">
        <v>22366</v>
      </c>
      <c r="O1831">
        <v>16570</v>
      </c>
      <c r="P1831">
        <v>-4648</v>
      </c>
      <c r="Q1831" t="s">
        <v>46</v>
      </c>
      <c r="R1831" t="s">
        <v>51</v>
      </c>
      <c r="S1831" t="s">
        <v>55</v>
      </c>
      <c r="T1831">
        <v>4</v>
      </c>
      <c r="U1831" t="str">
        <f t="shared" si="56"/>
        <v>Loss</v>
      </c>
    </row>
    <row r="1832" spans="1:21" x14ac:dyDescent="0.35">
      <c r="A1832" s="4">
        <f t="shared" si="57"/>
        <v>45810</v>
      </c>
      <c r="B1832" t="s">
        <v>23</v>
      </c>
      <c r="C1832" t="s">
        <v>24</v>
      </c>
      <c r="D1832" t="s">
        <v>32</v>
      </c>
      <c r="E1832" t="s">
        <v>34</v>
      </c>
      <c r="F1832" t="s">
        <v>37</v>
      </c>
      <c r="G1832">
        <v>57953</v>
      </c>
      <c r="H1832" t="s">
        <v>41</v>
      </c>
      <c r="I1832" t="s">
        <v>44</v>
      </c>
      <c r="J1832">
        <v>877047</v>
      </c>
      <c r="K1832">
        <v>1</v>
      </c>
      <c r="L1832">
        <v>3665</v>
      </c>
      <c r="M1832">
        <v>15</v>
      </c>
      <c r="N1832">
        <v>2177</v>
      </c>
      <c r="O1832">
        <v>10976</v>
      </c>
      <c r="P1832">
        <v>17600</v>
      </c>
      <c r="Q1832" t="s">
        <v>48</v>
      </c>
      <c r="R1832" t="s">
        <v>51</v>
      </c>
      <c r="S1832" t="s">
        <v>53</v>
      </c>
      <c r="T1832">
        <v>1</v>
      </c>
      <c r="U1832" t="str">
        <f t="shared" si="56"/>
        <v>Profit</v>
      </c>
    </row>
    <row r="1833" spans="1:21" x14ac:dyDescent="0.35">
      <c r="A1833" s="4">
        <f t="shared" si="57"/>
        <v>45810</v>
      </c>
      <c r="B1833" t="s">
        <v>22</v>
      </c>
      <c r="C1833" t="s">
        <v>27</v>
      </c>
      <c r="D1833" t="s">
        <v>29</v>
      </c>
      <c r="E1833" t="s">
        <v>34</v>
      </c>
      <c r="F1833" t="s">
        <v>37</v>
      </c>
      <c r="G1833">
        <v>67965</v>
      </c>
      <c r="H1833" t="s">
        <v>41</v>
      </c>
      <c r="I1833" t="s">
        <v>43</v>
      </c>
      <c r="J1833">
        <v>549957</v>
      </c>
      <c r="K1833">
        <v>5</v>
      </c>
      <c r="L1833">
        <v>4727</v>
      </c>
      <c r="M1833">
        <v>10</v>
      </c>
      <c r="N1833">
        <v>12802</v>
      </c>
      <c r="O1833">
        <v>17255</v>
      </c>
      <c r="P1833">
        <v>7982</v>
      </c>
      <c r="Q1833" t="s">
        <v>48</v>
      </c>
      <c r="R1833" t="s">
        <v>52</v>
      </c>
      <c r="S1833" t="s">
        <v>53</v>
      </c>
      <c r="T1833">
        <v>3</v>
      </c>
      <c r="U1833" t="str">
        <f t="shared" si="56"/>
        <v>Profit</v>
      </c>
    </row>
    <row r="1834" spans="1:21" x14ac:dyDescent="0.35">
      <c r="A1834" s="4">
        <f t="shared" si="57"/>
        <v>45810</v>
      </c>
      <c r="B1834" t="s">
        <v>21</v>
      </c>
      <c r="C1834" t="s">
        <v>24</v>
      </c>
      <c r="D1834" t="s">
        <v>32</v>
      </c>
      <c r="E1834" t="s">
        <v>36</v>
      </c>
      <c r="F1834" t="s">
        <v>37</v>
      </c>
      <c r="G1834">
        <v>79776</v>
      </c>
      <c r="H1834" t="s">
        <v>41</v>
      </c>
      <c r="I1834" t="s">
        <v>44</v>
      </c>
      <c r="J1834">
        <v>639803</v>
      </c>
      <c r="K1834">
        <v>1</v>
      </c>
      <c r="L1834">
        <v>2624</v>
      </c>
      <c r="M1834">
        <v>15</v>
      </c>
      <c r="N1834">
        <v>39281</v>
      </c>
      <c r="O1834">
        <v>19474</v>
      </c>
      <c r="P1834">
        <v>15472</v>
      </c>
      <c r="Q1834" t="s">
        <v>48</v>
      </c>
      <c r="R1834" t="s">
        <v>50</v>
      </c>
      <c r="S1834" t="s">
        <v>55</v>
      </c>
      <c r="T1834">
        <v>4</v>
      </c>
      <c r="U1834" t="str">
        <f t="shared" si="56"/>
        <v>Profit</v>
      </c>
    </row>
    <row r="1835" spans="1:21" x14ac:dyDescent="0.35">
      <c r="A1835" s="4">
        <f t="shared" si="57"/>
        <v>45810</v>
      </c>
      <c r="B1835" t="s">
        <v>20</v>
      </c>
      <c r="C1835" t="s">
        <v>25</v>
      </c>
      <c r="D1835" t="s">
        <v>30</v>
      </c>
      <c r="E1835" t="s">
        <v>35</v>
      </c>
      <c r="F1835" t="s">
        <v>39</v>
      </c>
      <c r="G1835">
        <v>41459</v>
      </c>
      <c r="H1835" t="s">
        <v>41</v>
      </c>
      <c r="I1835" t="s">
        <v>45</v>
      </c>
      <c r="J1835">
        <v>529390</v>
      </c>
      <c r="K1835">
        <v>8</v>
      </c>
      <c r="L1835">
        <v>4634</v>
      </c>
      <c r="M1835">
        <v>20</v>
      </c>
      <c r="N1835">
        <v>43513</v>
      </c>
      <c r="O1835">
        <v>6628</v>
      </c>
      <c r="P1835">
        <v>-4230</v>
      </c>
      <c r="Q1835" t="s">
        <v>49</v>
      </c>
      <c r="R1835" t="s">
        <v>50</v>
      </c>
      <c r="S1835" t="s">
        <v>54</v>
      </c>
      <c r="T1835">
        <v>2</v>
      </c>
      <c r="U1835" t="str">
        <f t="shared" si="56"/>
        <v>Loss</v>
      </c>
    </row>
    <row r="1836" spans="1:21" x14ac:dyDescent="0.35">
      <c r="A1836" s="4">
        <f t="shared" si="57"/>
        <v>45810</v>
      </c>
      <c r="B1836" t="s">
        <v>21</v>
      </c>
      <c r="C1836" t="s">
        <v>25</v>
      </c>
      <c r="D1836" t="s">
        <v>32</v>
      </c>
      <c r="E1836" t="s">
        <v>34</v>
      </c>
      <c r="F1836" t="s">
        <v>40</v>
      </c>
      <c r="G1836">
        <v>92331</v>
      </c>
      <c r="H1836" t="s">
        <v>41</v>
      </c>
      <c r="I1836" t="s">
        <v>43</v>
      </c>
      <c r="J1836">
        <v>173663</v>
      </c>
      <c r="K1836">
        <v>2</v>
      </c>
      <c r="L1836">
        <v>4271</v>
      </c>
      <c r="M1836">
        <v>0</v>
      </c>
      <c r="N1836">
        <v>46349</v>
      </c>
      <c r="O1836">
        <v>5168</v>
      </c>
      <c r="P1836">
        <v>16137</v>
      </c>
      <c r="Q1836" t="s">
        <v>47</v>
      </c>
      <c r="R1836" t="s">
        <v>52</v>
      </c>
      <c r="S1836" t="s">
        <v>56</v>
      </c>
      <c r="T1836">
        <v>4</v>
      </c>
      <c r="U1836" t="str">
        <f t="shared" si="56"/>
        <v>Profit</v>
      </c>
    </row>
    <row r="1837" spans="1:21" x14ac:dyDescent="0.35">
      <c r="A1837" s="4">
        <f t="shared" si="57"/>
        <v>45810</v>
      </c>
      <c r="B1837" t="s">
        <v>23</v>
      </c>
      <c r="C1837" t="s">
        <v>26</v>
      </c>
      <c r="D1837" t="s">
        <v>29</v>
      </c>
      <c r="E1837" t="s">
        <v>34</v>
      </c>
      <c r="F1837" t="s">
        <v>39</v>
      </c>
      <c r="G1837">
        <v>34689</v>
      </c>
      <c r="H1837" t="s">
        <v>42</v>
      </c>
      <c r="I1837" t="s">
        <v>45</v>
      </c>
      <c r="J1837">
        <v>939811</v>
      </c>
      <c r="K1837">
        <v>9</v>
      </c>
      <c r="L1837">
        <v>3757</v>
      </c>
      <c r="M1837">
        <v>0</v>
      </c>
      <c r="N1837">
        <v>9774</v>
      </c>
      <c r="O1837">
        <v>21396</v>
      </c>
      <c r="P1837">
        <v>16953</v>
      </c>
      <c r="Q1837" t="s">
        <v>46</v>
      </c>
      <c r="R1837" t="s">
        <v>50</v>
      </c>
      <c r="S1837" t="s">
        <v>53</v>
      </c>
      <c r="T1837">
        <v>3</v>
      </c>
      <c r="U1837" t="str">
        <f t="shared" si="56"/>
        <v>Profit</v>
      </c>
    </row>
    <row r="1838" spans="1:21" x14ac:dyDescent="0.35">
      <c r="A1838" s="4">
        <f t="shared" si="57"/>
        <v>45811</v>
      </c>
      <c r="B1838" t="s">
        <v>23</v>
      </c>
      <c r="C1838" t="s">
        <v>24</v>
      </c>
      <c r="D1838" t="s">
        <v>31</v>
      </c>
      <c r="E1838" t="s">
        <v>36</v>
      </c>
      <c r="F1838" t="s">
        <v>40</v>
      </c>
      <c r="G1838">
        <v>90446</v>
      </c>
      <c r="H1838" t="s">
        <v>41</v>
      </c>
      <c r="I1838" t="s">
        <v>44</v>
      </c>
      <c r="J1838">
        <v>389535</v>
      </c>
      <c r="K1838">
        <v>9</v>
      </c>
      <c r="L1838">
        <v>3706</v>
      </c>
      <c r="M1838">
        <v>5</v>
      </c>
      <c r="N1838">
        <v>18625</v>
      </c>
      <c r="O1838">
        <v>19261</v>
      </c>
      <c r="P1838">
        <v>8768</v>
      </c>
      <c r="Q1838" t="s">
        <v>46</v>
      </c>
      <c r="R1838" t="s">
        <v>51</v>
      </c>
      <c r="S1838" t="s">
        <v>53</v>
      </c>
      <c r="T1838">
        <v>2</v>
      </c>
      <c r="U1838" t="str">
        <f t="shared" si="56"/>
        <v>Profit</v>
      </c>
    </row>
    <row r="1839" spans="1:21" x14ac:dyDescent="0.35">
      <c r="A1839" s="4">
        <f t="shared" si="57"/>
        <v>45811</v>
      </c>
      <c r="B1839" t="s">
        <v>21</v>
      </c>
      <c r="C1839" t="s">
        <v>27</v>
      </c>
      <c r="D1839" t="s">
        <v>31</v>
      </c>
      <c r="E1839" t="s">
        <v>35</v>
      </c>
      <c r="F1839" t="s">
        <v>38</v>
      </c>
      <c r="G1839">
        <v>77982</v>
      </c>
      <c r="H1839" t="s">
        <v>42</v>
      </c>
      <c r="I1839" t="s">
        <v>45</v>
      </c>
      <c r="J1839">
        <v>307348</v>
      </c>
      <c r="K1839">
        <v>3</v>
      </c>
      <c r="L1839">
        <v>3098</v>
      </c>
      <c r="M1839">
        <v>20</v>
      </c>
      <c r="N1839">
        <v>30575</v>
      </c>
      <c r="O1839">
        <v>24570</v>
      </c>
      <c r="P1839">
        <v>6073</v>
      </c>
      <c r="Q1839" t="s">
        <v>47</v>
      </c>
      <c r="R1839" t="s">
        <v>50</v>
      </c>
      <c r="S1839" t="s">
        <v>54</v>
      </c>
      <c r="T1839">
        <v>2</v>
      </c>
      <c r="U1839" t="str">
        <f t="shared" si="56"/>
        <v>Profit</v>
      </c>
    </row>
    <row r="1840" spans="1:21" x14ac:dyDescent="0.35">
      <c r="A1840" s="4">
        <f t="shared" si="57"/>
        <v>45811</v>
      </c>
      <c r="B1840" t="s">
        <v>21</v>
      </c>
      <c r="C1840" t="s">
        <v>27</v>
      </c>
      <c r="D1840" t="s">
        <v>30</v>
      </c>
      <c r="E1840" t="s">
        <v>34</v>
      </c>
      <c r="F1840" t="s">
        <v>39</v>
      </c>
      <c r="G1840">
        <v>13346</v>
      </c>
      <c r="H1840" t="s">
        <v>42</v>
      </c>
      <c r="I1840" t="s">
        <v>45</v>
      </c>
      <c r="J1840">
        <v>429225</v>
      </c>
      <c r="K1840">
        <v>6</v>
      </c>
      <c r="L1840">
        <v>4935</v>
      </c>
      <c r="M1840">
        <v>20</v>
      </c>
      <c r="N1840">
        <v>44339</v>
      </c>
      <c r="O1840">
        <v>7308</v>
      </c>
      <c r="P1840">
        <v>13131</v>
      </c>
      <c r="Q1840" t="s">
        <v>48</v>
      </c>
      <c r="R1840" t="s">
        <v>50</v>
      </c>
      <c r="S1840" t="s">
        <v>55</v>
      </c>
      <c r="T1840">
        <v>2</v>
      </c>
      <c r="U1840" t="str">
        <f t="shared" si="56"/>
        <v>Profit</v>
      </c>
    </row>
    <row r="1841" spans="1:21" x14ac:dyDescent="0.35">
      <c r="A1841" s="4">
        <f t="shared" si="57"/>
        <v>45811</v>
      </c>
      <c r="B1841" t="s">
        <v>22</v>
      </c>
      <c r="C1841" t="s">
        <v>24</v>
      </c>
      <c r="D1841" t="s">
        <v>28</v>
      </c>
      <c r="E1841" t="s">
        <v>36</v>
      </c>
      <c r="F1841" t="s">
        <v>40</v>
      </c>
      <c r="G1841">
        <v>55179</v>
      </c>
      <c r="H1841" t="s">
        <v>41</v>
      </c>
      <c r="I1841" t="s">
        <v>45</v>
      </c>
      <c r="J1841">
        <v>844587</v>
      </c>
      <c r="K1841">
        <v>9</v>
      </c>
      <c r="L1841">
        <v>3813</v>
      </c>
      <c r="M1841">
        <v>15</v>
      </c>
      <c r="N1841">
        <v>11788</v>
      </c>
      <c r="O1841">
        <v>3314</v>
      </c>
      <c r="P1841">
        <v>16859</v>
      </c>
      <c r="Q1841" t="s">
        <v>46</v>
      </c>
      <c r="R1841" t="s">
        <v>52</v>
      </c>
      <c r="S1841" t="s">
        <v>56</v>
      </c>
      <c r="T1841">
        <v>1</v>
      </c>
      <c r="U1841" t="str">
        <f t="shared" si="56"/>
        <v>Profit</v>
      </c>
    </row>
    <row r="1842" spans="1:21" x14ac:dyDescent="0.35">
      <c r="A1842" s="4">
        <f t="shared" si="57"/>
        <v>45811</v>
      </c>
      <c r="B1842" t="s">
        <v>23</v>
      </c>
      <c r="C1842" t="s">
        <v>27</v>
      </c>
      <c r="D1842" t="s">
        <v>30</v>
      </c>
      <c r="E1842" t="s">
        <v>36</v>
      </c>
      <c r="F1842" t="s">
        <v>38</v>
      </c>
      <c r="G1842">
        <v>50517</v>
      </c>
      <c r="H1842" t="s">
        <v>41</v>
      </c>
      <c r="I1842" t="s">
        <v>44</v>
      </c>
      <c r="J1842">
        <v>419428</v>
      </c>
      <c r="K1842">
        <v>7</v>
      </c>
      <c r="L1842">
        <v>1744</v>
      </c>
      <c r="M1842">
        <v>5</v>
      </c>
      <c r="N1842">
        <v>42796</v>
      </c>
      <c r="O1842">
        <v>10655</v>
      </c>
      <c r="P1842">
        <v>12005</v>
      </c>
      <c r="Q1842" t="s">
        <v>49</v>
      </c>
      <c r="R1842" t="s">
        <v>52</v>
      </c>
      <c r="S1842" t="s">
        <v>54</v>
      </c>
      <c r="T1842">
        <v>1</v>
      </c>
      <c r="U1842" t="str">
        <f t="shared" si="56"/>
        <v>Profit</v>
      </c>
    </row>
    <row r="1843" spans="1:21" x14ac:dyDescent="0.35">
      <c r="A1843" s="4">
        <f t="shared" si="57"/>
        <v>45811</v>
      </c>
      <c r="B1843" t="s">
        <v>23</v>
      </c>
      <c r="C1843" t="s">
        <v>25</v>
      </c>
      <c r="D1843" t="s">
        <v>31</v>
      </c>
      <c r="E1843" t="s">
        <v>36</v>
      </c>
      <c r="F1843" t="s">
        <v>38</v>
      </c>
      <c r="G1843">
        <v>79678</v>
      </c>
      <c r="H1843" t="s">
        <v>42</v>
      </c>
      <c r="I1843" t="s">
        <v>43</v>
      </c>
      <c r="J1843">
        <v>182054</v>
      </c>
      <c r="K1843">
        <v>4</v>
      </c>
      <c r="L1843">
        <v>4587</v>
      </c>
      <c r="M1843">
        <v>20</v>
      </c>
      <c r="N1843">
        <v>15749</v>
      </c>
      <c r="O1843">
        <v>22631</v>
      </c>
      <c r="P1843">
        <v>-4982</v>
      </c>
      <c r="Q1843" t="s">
        <v>49</v>
      </c>
      <c r="R1843" t="s">
        <v>51</v>
      </c>
      <c r="S1843" t="s">
        <v>53</v>
      </c>
      <c r="T1843">
        <v>2</v>
      </c>
      <c r="U1843" t="str">
        <f t="shared" si="56"/>
        <v>Loss</v>
      </c>
    </row>
    <row r="1844" spans="1:21" x14ac:dyDescent="0.35">
      <c r="A1844" s="4">
        <f t="shared" si="57"/>
        <v>45811</v>
      </c>
      <c r="B1844" t="s">
        <v>21</v>
      </c>
      <c r="C1844" t="s">
        <v>27</v>
      </c>
      <c r="D1844" t="s">
        <v>33</v>
      </c>
      <c r="E1844" t="s">
        <v>36</v>
      </c>
      <c r="F1844" t="s">
        <v>39</v>
      </c>
      <c r="G1844">
        <v>91606</v>
      </c>
      <c r="H1844" t="s">
        <v>42</v>
      </c>
      <c r="I1844" t="s">
        <v>44</v>
      </c>
      <c r="J1844">
        <v>817566</v>
      </c>
      <c r="K1844">
        <v>3</v>
      </c>
      <c r="L1844">
        <v>1157</v>
      </c>
      <c r="M1844">
        <v>20</v>
      </c>
      <c r="N1844">
        <v>48521</v>
      </c>
      <c r="O1844">
        <v>21376</v>
      </c>
      <c r="P1844">
        <v>5767</v>
      </c>
      <c r="Q1844" t="s">
        <v>46</v>
      </c>
      <c r="R1844" t="s">
        <v>51</v>
      </c>
      <c r="S1844" t="s">
        <v>56</v>
      </c>
      <c r="T1844">
        <v>1</v>
      </c>
      <c r="U1844" t="str">
        <f t="shared" si="56"/>
        <v>Profit</v>
      </c>
    </row>
    <row r="1845" spans="1:21" x14ac:dyDescent="0.35">
      <c r="A1845" s="4">
        <f t="shared" si="57"/>
        <v>45811</v>
      </c>
      <c r="B1845" t="s">
        <v>20</v>
      </c>
      <c r="C1845" t="s">
        <v>26</v>
      </c>
      <c r="D1845" t="s">
        <v>33</v>
      </c>
      <c r="E1845" t="s">
        <v>34</v>
      </c>
      <c r="F1845" t="s">
        <v>40</v>
      </c>
      <c r="G1845">
        <v>82623</v>
      </c>
      <c r="H1845" t="s">
        <v>42</v>
      </c>
      <c r="I1845" t="s">
        <v>44</v>
      </c>
      <c r="J1845">
        <v>987595</v>
      </c>
      <c r="K1845">
        <v>2</v>
      </c>
      <c r="L1845">
        <v>3465</v>
      </c>
      <c r="M1845">
        <v>20</v>
      </c>
      <c r="N1845">
        <v>12196</v>
      </c>
      <c r="O1845">
        <v>3914</v>
      </c>
      <c r="P1845">
        <v>-1659</v>
      </c>
      <c r="Q1845" t="s">
        <v>49</v>
      </c>
      <c r="R1845" t="s">
        <v>50</v>
      </c>
      <c r="S1845" t="s">
        <v>54</v>
      </c>
      <c r="T1845">
        <v>2</v>
      </c>
      <c r="U1845" t="str">
        <f t="shared" si="56"/>
        <v>Loss</v>
      </c>
    </row>
    <row r="1846" spans="1:21" x14ac:dyDescent="0.35">
      <c r="A1846" s="4">
        <f t="shared" si="57"/>
        <v>45811</v>
      </c>
      <c r="B1846" t="s">
        <v>23</v>
      </c>
      <c r="C1846" t="s">
        <v>25</v>
      </c>
      <c r="D1846" t="s">
        <v>32</v>
      </c>
      <c r="E1846" t="s">
        <v>35</v>
      </c>
      <c r="F1846" t="s">
        <v>38</v>
      </c>
      <c r="G1846">
        <v>99288</v>
      </c>
      <c r="H1846" t="s">
        <v>41</v>
      </c>
      <c r="I1846" t="s">
        <v>44</v>
      </c>
      <c r="J1846">
        <v>455734</v>
      </c>
      <c r="K1846">
        <v>1</v>
      </c>
      <c r="L1846">
        <v>2199</v>
      </c>
      <c r="M1846">
        <v>10</v>
      </c>
      <c r="N1846">
        <v>33127</v>
      </c>
      <c r="O1846">
        <v>12716</v>
      </c>
      <c r="P1846">
        <v>19110</v>
      </c>
      <c r="Q1846" t="s">
        <v>47</v>
      </c>
      <c r="R1846" t="s">
        <v>52</v>
      </c>
      <c r="S1846" t="s">
        <v>53</v>
      </c>
      <c r="T1846">
        <v>2</v>
      </c>
      <c r="U1846" t="str">
        <f t="shared" si="56"/>
        <v>Profit</v>
      </c>
    </row>
    <row r="1847" spans="1:21" x14ac:dyDescent="0.35">
      <c r="A1847" s="4">
        <f t="shared" si="57"/>
        <v>45811</v>
      </c>
      <c r="B1847" t="s">
        <v>20</v>
      </c>
      <c r="C1847" t="s">
        <v>25</v>
      </c>
      <c r="D1847" t="s">
        <v>29</v>
      </c>
      <c r="E1847" t="s">
        <v>36</v>
      </c>
      <c r="F1847" t="s">
        <v>39</v>
      </c>
      <c r="G1847">
        <v>91171</v>
      </c>
      <c r="H1847" t="s">
        <v>42</v>
      </c>
      <c r="I1847" t="s">
        <v>43</v>
      </c>
      <c r="J1847">
        <v>178593</v>
      </c>
      <c r="K1847">
        <v>1</v>
      </c>
      <c r="L1847">
        <v>4956</v>
      </c>
      <c r="M1847">
        <v>20</v>
      </c>
      <c r="N1847">
        <v>3300</v>
      </c>
      <c r="O1847">
        <v>12564</v>
      </c>
      <c r="P1847">
        <v>8457</v>
      </c>
      <c r="Q1847" t="s">
        <v>49</v>
      </c>
      <c r="R1847" t="s">
        <v>52</v>
      </c>
      <c r="S1847" t="s">
        <v>56</v>
      </c>
      <c r="T1847">
        <v>5</v>
      </c>
      <c r="U1847" t="str">
        <f t="shared" si="56"/>
        <v>Profit</v>
      </c>
    </row>
    <row r="1848" spans="1:21" x14ac:dyDescent="0.35">
      <c r="A1848" s="4">
        <f t="shared" si="57"/>
        <v>45811</v>
      </c>
      <c r="B1848" t="s">
        <v>21</v>
      </c>
      <c r="C1848" t="s">
        <v>25</v>
      </c>
      <c r="D1848" t="s">
        <v>32</v>
      </c>
      <c r="E1848" t="s">
        <v>36</v>
      </c>
      <c r="F1848" t="s">
        <v>38</v>
      </c>
      <c r="G1848">
        <v>68916</v>
      </c>
      <c r="H1848" t="s">
        <v>41</v>
      </c>
      <c r="I1848" t="s">
        <v>44</v>
      </c>
      <c r="J1848">
        <v>159485</v>
      </c>
      <c r="K1848">
        <v>4</v>
      </c>
      <c r="L1848">
        <v>3543</v>
      </c>
      <c r="M1848">
        <v>10</v>
      </c>
      <c r="N1848">
        <v>42691</v>
      </c>
      <c r="O1848">
        <v>10533</v>
      </c>
      <c r="P1848">
        <v>6931</v>
      </c>
      <c r="Q1848" t="s">
        <v>49</v>
      </c>
      <c r="R1848" t="s">
        <v>51</v>
      </c>
      <c r="S1848" t="s">
        <v>54</v>
      </c>
      <c r="T1848">
        <v>1</v>
      </c>
      <c r="U1848" t="str">
        <f t="shared" si="56"/>
        <v>Profit</v>
      </c>
    </row>
    <row r="1849" spans="1:21" x14ac:dyDescent="0.35">
      <c r="A1849" s="4">
        <f t="shared" si="57"/>
        <v>45811</v>
      </c>
      <c r="B1849" t="s">
        <v>21</v>
      </c>
      <c r="C1849" t="s">
        <v>24</v>
      </c>
      <c r="D1849" t="s">
        <v>33</v>
      </c>
      <c r="E1849" t="s">
        <v>34</v>
      </c>
      <c r="F1849" t="s">
        <v>37</v>
      </c>
      <c r="G1849">
        <v>97754</v>
      </c>
      <c r="H1849" t="s">
        <v>42</v>
      </c>
      <c r="I1849" t="s">
        <v>44</v>
      </c>
      <c r="J1849">
        <v>396176</v>
      </c>
      <c r="K1849">
        <v>4</v>
      </c>
      <c r="L1849">
        <v>4924</v>
      </c>
      <c r="M1849">
        <v>20</v>
      </c>
      <c r="N1849">
        <v>25862</v>
      </c>
      <c r="O1849">
        <v>21318</v>
      </c>
      <c r="P1849">
        <v>-3098</v>
      </c>
      <c r="Q1849" t="s">
        <v>46</v>
      </c>
      <c r="R1849" t="s">
        <v>50</v>
      </c>
      <c r="S1849" t="s">
        <v>53</v>
      </c>
      <c r="T1849">
        <v>5</v>
      </c>
      <c r="U1849" t="str">
        <f t="shared" si="56"/>
        <v>Loss</v>
      </c>
    </row>
    <row r="1850" spans="1:21" x14ac:dyDescent="0.35">
      <c r="A1850" s="4">
        <f t="shared" si="57"/>
        <v>45812</v>
      </c>
      <c r="B1850" t="s">
        <v>22</v>
      </c>
      <c r="C1850" t="s">
        <v>24</v>
      </c>
      <c r="D1850" t="s">
        <v>31</v>
      </c>
      <c r="E1850" t="s">
        <v>36</v>
      </c>
      <c r="F1850" t="s">
        <v>39</v>
      </c>
      <c r="G1850">
        <v>58575</v>
      </c>
      <c r="H1850" t="s">
        <v>42</v>
      </c>
      <c r="I1850" t="s">
        <v>43</v>
      </c>
      <c r="J1850">
        <v>642444</v>
      </c>
      <c r="K1850">
        <v>9</v>
      </c>
      <c r="L1850">
        <v>2299</v>
      </c>
      <c r="M1850">
        <v>0</v>
      </c>
      <c r="N1850">
        <v>41441</v>
      </c>
      <c r="O1850">
        <v>3701</v>
      </c>
      <c r="P1850">
        <v>16021</v>
      </c>
      <c r="Q1850" t="s">
        <v>49</v>
      </c>
      <c r="R1850" t="s">
        <v>50</v>
      </c>
      <c r="S1850" t="s">
        <v>56</v>
      </c>
      <c r="T1850">
        <v>2</v>
      </c>
      <c r="U1850" t="str">
        <f t="shared" si="56"/>
        <v>Profit</v>
      </c>
    </row>
    <row r="1851" spans="1:21" x14ac:dyDescent="0.35">
      <c r="A1851" s="4">
        <f t="shared" si="57"/>
        <v>45812</v>
      </c>
      <c r="B1851" t="s">
        <v>23</v>
      </c>
      <c r="C1851" t="s">
        <v>25</v>
      </c>
      <c r="D1851" t="s">
        <v>32</v>
      </c>
      <c r="E1851" t="s">
        <v>36</v>
      </c>
      <c r="F1851" t="s">
        <v>38</v>
      </c>
      <c r="G1851">
        <v>55039</v>
      </c>
      <c r="H1851" t="s">
        <v>42</v>
      </c>
      <c r="I1851" t="s">
        <v>43</v>
      </c>
      <c r="J1851">
        <v>673604</v>
      </c>
      <c r="K1851">
        <v>1</v>
      </c>
      <c r="L1851">
        <v>4126</v>
      </c>
      <c r="M1851">
        <v>10</v>
      </c>
      <c r="N1851">
        <v>32591</v>
      </c>
      <c r="O1851">
        <v>5044</v>
      </c>
      <c r="P1851">
        <v>13324</v>
      </c>
      <c r="Q1851" t="s">
        <v>46</v>
      </c>
      <c r="R1851" t="s">
        <v>52</v>
      </c>
      <c r="S1851" t="s">
        <v>56</v>
      </c>
      <c r="T1851">
        <v>2</v>
      </c>
      <c r="U1851" t="str">
        <f t="shared" si="56"/>
        <v>Profit</v>
      </c>
    </row>
    <row r="1852" spans="1:21" x14ac:dyDescent="0.35">
      <c r="A1852" s="4">
        <f t="shared" si="57"/>
        <v>45812</v>
      </c>
      <c r="B1852" t="s">
        <v>20</v>
      </c>
      <c r="C1852" t="s">
        <v>24</v>
      </c>
      <c r="D1852" t="s">
        <v>30</v>
      </c>
      <c r="E1852" t="s">
        <v>35</v>
      </c>
      <c r="F1852" t="s">
        <v>39</v>
      </c>
      <c r="G1852">
        <v>59955</v>
      </c>
      <c r="H1852" t="s">
        <v>41</v>
      </c>
      <c r="I1852" t="s">
        <v>43</v>
      </c>
      <c r="J1852">
        <v>997348</v>
      </c>
      <c r="K1852">
        <v>4</v>
      </c>
      <c r="L1852">
        <v>4477</v>
      </c>
      <c r="M1852">
        <v>10</v>
      </c>
      <c r="N1852">
        <v>46744</v>
      </c>
      <c r="O1852">
        <v>17417</v>
      </c>
      <c r="P1852">
        <v>10919</v>
      </c>
      <c r="Q1852" t="s">
        <v>48</v>
      </c>
      <c r="R1852" t="s">
        <v>52</v>
      </c>
      <c r="S1852" t="s">
        <v>53</v>
      </c>
      <c r="T1852">
        <v>5</v>
      </c>
      <c r="U1852" t="str">
        <f t="shared" si="56"/>
        <v>Profit</v>
      </c>
    </row>
    <row r="1853" spans="1:21" x14ac:dyDescent="0.35">
      <c r="A1853" s="4">
        <f t="shared" si="57"/>
        <v>45812</v>
      </c>
      <c r="B1853" t="s">
        <v>22</v>
      </c>
      <c r="C1853" t="s">
        <v>27</v>
      </c>
      <c r="D1853" t="s">
        <v>29</v>
      </c>
      <c r="E1853" t="s">
        <v>36</v>
      </c>
      <c r="F1853" t="s">
        <v>39</v>
      </c>
      <c r="G1853">
        <v>90260</v>
      </c>
      <c r="H1853" t="s">
        <v>41</v>
      </c>
      <c r="I1853" t="s">
        <v>45</v>
      </c>
      <c r="J1853">
        <v>279859</v>
      </c>
      <c r="K1853">
        <v>3</v>
      </c>
      <c r="L1853">
        <v>2476</v>
      </c>
      <c r="M1853">
        <v>15</v>
      </c>
      <c r="N1853">
        <v>25027</v>
      </c>
      <c r="O1853">
        <v>3145</v>
      </c>
      <c r="P1853">
        <v>-3794</v>
      </c>
      <c r="Q1853" t="s">
        <v>48</v>
      </c>
      <c r="R1853" t="s">
        <v>52</v>
      </c>
      <c r="S1853" t="s">
        <v>56</v>
      </c>
      <c r="T1853">
        <v>3</v>
      </c>
      <c r="U1853" t="str">
        <f t="shared" si="56"/>
        <v>Loss</v>
      </c>
    </row>
    <row r="1854" spans="1:21" x14ac:dyDescent="0.35">
      <c r="A1854" s="4">
        <f t="shared" si="57"/>
        <v>45812</v>
      </c>
      <c r="B1854" t="s">
        <v>23</v>
      </c>
      <c r="C1854" t="s">
        <v>24</v>
      </c>
      <c r="D1854" t="s">
        <v>30</v>
      </c>
      <c r="E1854" t="s">
        <v>34</v>
      </c>
      <c r="F1854" t="s">
        <v>40</v>
      </c>
      <c r="G1854">
        <v>65871</v>
      </c>
      <c r="H1854" t="s">
        <v>42</v>
      </c>
      <c r="I1854" t="s">
        <v>43</v>
      </c>
      <c r="J1854">
        <v>193099</v>
      </c>
      <c r="K1854">
        <v>9</v>
      </c>
      <c r="L1854">
        <v>4169</v>
      </c>
      <c r="M1854">
        <v>20</v>
      </c>
      <c r="N1854">
        <v>39055</v>
      </c>
      <c r="O1854">
        <v>23843</v>
      </c>
      <c r="P1854">
        <v>19221</v>
      </c>
      <c r="Q1854" t="s">
        <v>49</v>
      </c>
      <c r="R1854" t="s">
        <v>52</v>
      </c>
      <c r="S1854" t="s">
        <v>56</v>
      </c>
      <c r="T1854">
        <v>2</v>
      </c>
      <c r="U1854" t="str">
        <f t="shared" si="56"/>
        <v>Profit</v>
      </c>
    </row>
    <row r="1855" spans="1:21" x14ac:dyDescent="0.35">
      <c r="A1855" s="4">
        <f t="shared" si="57"/>
        <v>45812</v>
      </c>
      <c r="B1855" t="s">
        <v>22</v>
      </c>
      <c r="C1855" t="s">
        <v>24</v>
      </c>
      <c r="D1855" t="s">
        <v>29</v>
      </c>
      <c r="E1855" t="s">
        <v>35</v>
      </c>
      <c r="F1855" t="s">
        <v>40</v>
      </c>
      <c r="G1855">
        <v>70678</v>
      </c>
      <c r="H1855" t="s">
        <v>42</v>
      </c>
      <c r="I1855" t="s">
        <v>45</v>
      </c>
      <c r="J1855">
        <v>796939</v>
      </c>
      <c r="K1855">
        <v>5</v>
      </c>
      <c r="L1855">
        <v>4692</v>
      </c>
      <c r="M1855">
        <v>5</v>
      </c>
      <c r="N1855">
        <v>16384</v>
      </c>
      <c r="O1855">
        <v>8487</v>
      </c>
      <c r="P1855">
        <v>-920</v>
      </c>
      <c r="Q1855" t="s">
        <v>48</v>
      </c>
      <c r="R1855" t="s">
        <v>51</v>
      </c>
      <c r="S1855" t="s">
        <v>55</v>
      </c>
      <c r="T1855">
        <v>1</v>
      </c>
      <c r="U1855" t="str">
        <f t="shared" si="56"/>
        <v>Loss</v>
      </c>
    </row>
    <row r="1856" spans="1:21" x14ac:dyDescent="0.35">
      <c r="A1856" s="4">
        <f t="shared" si="57"/>
        <v>45812</v>
      </c>
      <c r="B1856" t="s">
        <v>21</v>
      </c>
      <c r="C1856" t="s">
        <v>25</v>
      </c>
      <c r="D1856" t="s">
        <v>31</v>
      </c>
      <c r="E1856" t="s">
        <v>34</v>
      </c>
      <c r="F1856" t="s">
        <v>38</v>
      </c>
      <c r="G1856">
        <v>41351</v>
      </c>
      <c r="H1856" t="s">
        <v>42</v>
      </c>
      <c r="I1856" t="s">
        <v>45</v>
      </c>
      <c r="J1856">
        <v>288646</v>
      </c>
      <c r="K1856">
        <v>9</v>
      </c>
      <c r="L1856">
        <v>1437</v>
      </c>
      <c r="M1856">
        <v>5</v>
      </c>
      <c r="N1856">
        <v>41005</v>
      </c>
      <c r="O1856">
        <v>13997</v>
      </c>
      <c r="P1856">
        <v>11548</v>
      </c>
      <c r="Q1856" t="s">
        <v>46</v>
      </c>
      <c r="R1856" t="s">
        <v>51</v>
      </c>
      <c r="S1856" t="s">
        <v>55</v>
      </c>
      <c r="T1856">
        <v>4</v>
      </c>
      <c r="U1856" t="str">
        <f t="shared" si="56"/>
        <v>Profit</v>
      </c>
    </row>
    <row r="1857" spans="1:21" x14ac:dyDescent="0.35">
      <c r="A1857" s="4">
        <f t="shared" si="57"/>
        <v>45812</v>
      </c>
      <c r="B1857" t="s">
        <v>23</v>
      </c>
      <c r="C1857" t="s">
        <v>26</v>
      </c>
      <c r="D1857" t="s">
        <v>32</v>
      </c>
      <c r="E1857" t="s">
        <v>35</v>
      </c>
      <c r="F1857" t="s">
        <v>39</v>
      </c>
      <c r="G1857">
        <v>70693</v>
      </c>
      <c r="H1857" t="s">
        <v>41</v>
      </c>
      <c r="I1857" t="s">
        <v>44</v>
      </c>
      <c r="J1857">
        <v>303333</v>
      </c>
      <c r="K1857">
        <v>6</v>
      </c>
      <c r="L1857">
        <v>1789</v>
      </c>
      <c r="M1857">
        <v>5</v>
      </c>
      <c r="N1857">
        <v>23410</v>
      </c>
      <c r="O1857">
        <v>16794</v>
      </c>
      <c r="P1857">
        <v>1952</v>
      </c>
      <c r="Q1857" t="s">
        <v>48</v>
      </c>
      <c r="R1857" t="s">
        <v>52</v>
      </c>
      <c r="S1857" t="s">
        <v>55</v>
      </c>
      <c r="T1857">
        <v>4</v>
      </c>
      <c r="U1857" t="str">
        <f t="shared" si="56"/>
        <v>Profit</v>
      </c>
    </row>
    <row r="1858" spans="1:21" x14ac:dyDescent="0.35">
      <c r="A1858" s="4">
        <f t="shared" si="57"/>
        <v>45812</v>
      </c>
      <c r="B1858" t="s">
        <v>22</v>
      </c>
      <c r="C1858" t="s">
        <v>26</v>
      </c>
      <c r="D1858" t="s">
        <v>29</v>
      </c>
      <c r="E1858" t="s">
        <v>35</v>
      </c>
      <c r="F1858" t="s">
        <v>39</v>
      </c>
      <c r="G1858">
        <v>41433</v>
      </c>
      <c r="H1858" t="s">
        <v>41</v>
      </c>
      <c r="I1858" t="s">
        <v>45</v>
      </c>
      <c r="J1858">
        <v>746729</v>
      </c>
      <c r="K1858">
        <v>9</v>
      </c>
      <c r="L1858">
        <v>2650</v>
      </c>
      <c r="M1858">
        <v>5</v>
      </c>
      <c r="N1858">
        <v>28348</v>
      </c>
      <c r="O1858">
        <v>26855</v>
      </c>
      <c r="P1858">
        <v>6949</v>
      </c>
      <c r="Q1858" t="s">
        <v>47</v>
      </c>
      <c r="R1858" t="s">
        <v>50</v>
      </c>
      <c r="S1858" t="s">
        <v>54</v>
      </c>
      <c r="T1858">
        <v>4</v>
      </c>
      <c r="U1858" t="str">
        <f t="shared" si="56"/>
        <v>Profit</v>
      </c>
    </row>
    <row r="1859" spans="1:21" x14ac:dyDescent="0.35">
      <c r="A1859" s="4">
        <f t="shared" si="57"/>
        <v>45812</v>
      </c>
      <c r="B1859" t="s">
        <v>22</v>
      </c>
      <c r="C1859" t="s">
        <v>26</v>
      </c>
      <c r="D1859" t="s">
        <v>30</v>
      </c>
      <c r="E1859" t="s">
        <v>36</v>
      </c>
      <c r="F1859" t="s">
        <v>37</v>
      </c>
      <c r="G1859">
        <v>84797</v>
      </c>
      <c r="H1859" t="s">
        <v>41</v>
      </c>
      <c r="I1859" t="s">
        <v>44</v>
      </c>
      <c r="J1859">
        <v>842578</v>
      </c>
      <c r="K1859">
        <v>1</v>
      </c>
      <c r="L1859">
        <v>1012</v>
      </c>
      <c r="M1859">
        <v>0</v>
      </c>
      <c r="N1859">
        <v>38573</v>
      </c>
      <c r="O1859">
        <v>23057</v>
      </c>
      <c r="P1859">
        <v>6357</v>
      </c>
      <c r="Q1859" t="s">
        <v>48</v>
      </c>
      <c r="R1859" t="s">
        <v>51</v>
      </c>
      <c r="S1859" t="s">
        <v>54</v>
      </c>
      <c r="T1859">
        <v>5</v>
      </c>
      <c r="U1859" t="str">
        <f t="shared" ref="U1859:U1922" si="58">IF(P1859&lt;0,"Loss","Profit")</f>
        <v>Profit</v>
      </c>
    </row>
    <row r="1860" spans="1:21" x14ac:dyDescent="0.35">
      <c r="A1860" s="4">
        <f t="shared" si="57"/>
        <v>45812</v>
      </c>
      <c r="B1860" t="s">
        <v>20</v>
      </c>
      <c r="C1860" t="s">
        <v>27</v>
      </c>
      <c r="D1860" t="s">
        <v>32</v>
      </c>
      <c r="E1860" t="s">
        <v>36</v>
      </c>
      <c r="F1860" t="s">
        <v>39</v>
      </c>
      <c r="G1860">
        <v>89015</v>
      </c>
      <c r="H1860" t="s">
        <v>41</v>
      </c>
      <c r="I1860" t="s">
        <v>45</v>
      </c>
      <c r="J1860">
        <v>979695</v>
      </c>
      <c r="K1860">
        <v>4</v>
      </c>
      <c r="L1860">
        <v>2016</v>
      </c>
      <c r="M1860">
        <v>5</v>
      </c>
      <c r="N1860">
        <v>4214</v>
      </c>
      <c r="O1860">
        <v>17788</v>
      </c>
      <c r="P1860">
        <v>8525</v>
      </c>
      <c r="Q1860" t="s">
        <v>48</v>
      </c>
      <c r="R1860" t="s">
        <v>52</v>
      </c>
      <c r="S1860" t="s">
        <v>55</v>
      </c>
      <c r="T1860">
        <v>2</v>
      </c>
      <c r="U1860" t="str">
        <f t="shared" si="58"/>
        <v>Profit</v>
      </c>
    </row>
    <row r="1861" spans="1:21" x14ac:dyDescent="0.35">
      <c r="A1861" s="4">
        <f t="shared" si="57"/>
        <v>45812</v>
      </c>
      <c r="B1861" t="s">
        <v>22</v>
      </c>
      <c r="C1861" t="s">
        <v>24</v>
      </c>
      <c r="D1861" t="s">
        <v>32</v>
      </c>
      <c r="E1861" t="s">
        <v>36</v>
      </c>
      <c r="F1861" t="s">
        <v>40</v>
      </c>
      <c r="G1861">
        <v>25804</v>
      </c>
      <c r="H1861" t="s">
        <v>41</v>
      </c>
      <c r="I1861" t="s">
        <v>43</v>
      </c>
      <c r="J1861">
        <v>355329</v>
      </c>
      <c r="K1861">
        <v>4</v>
      </c>
      <c r="L1861">
        <v>2582</v>
      </c>
      <c r="M1861">
        <v>15</v>
      </c>
      <c r="N1861">
        <v>32973</v>
      </c>
      <c r="O1861">
        <v>5711</v>
      </c>
      <c r="P1861">
        <v>12595</v>
      </c>
      <c r="Q1861" t="s">
        <v>46</v>
      </c>
      <c r="R1861" t="s">
        <v>52</v>
      </c>
      <c r="S1861" t="s">
        <v>56</v>
      </c>
      <c r="T1861">
        <v>3</v>
      </c>
      <c r="U1861" t="str">
        <f t="shared" si="58"/>
        <v>Profit</v>
      </c>
    </row>
    <row r="1862" spans="1:21" x14ac:dyDescent="0.35">
      <c r="A1862" s="4">
        <f t="shared" si="57"/>
        <v>45813</v>
      </c>
      <c r="B1862" t="s">
        <v>23</v>
      </c>
      <c r="C1862" t="s">
        <v>26</v>
      </c>
      <c r="D1862" t="s">
        <v>30</v>
      </c>
      <c r="E1862" t="s">
        <v>34</v>
      </c>
      <c r="F1862" t="s">
        <v>39</v>
      </c>
      <c r="G1862">
        <v>55101</v>
      </c>
      <c r="H1862" t="s">
        <v>42</v>
      </c>
      <c r="I1862" t="s">
        <v>44</v>
      </c>
      <c r="J1862">
        <v>991550</v>
      </c>
      <c r="K1862">
        <v>6</v>
      </c>
      <c r="L1862">
        <v>1904</v>
      </c>
      <c r="M1862">
        <v>5</v>
      </c>
      <c r="N1862">
        <v>26632</v>
      </c>
      <c r="O1862">
        <v>2924</v>
      </c>
      <c r="P1862">
        <v>-1841</v>
      </c>
      <c r="Q1862" t="s">
        <v>48</v>
      </c>
      <c r="R1862" t="s">
        <v>50</v>
      </c>
      <c r="S1862" t="s">
        <v>53</v>
      </c>
      <c r="T1862">
        <v>1</v>
      </c>
      <c r="U1862" t="str">
        <f t="shared" si="58"/>
        <v>Loss</v>
      </c>
    </row>
    <row r="1863" spans="1:21" x14ac:dyDescent="0.35">
      <c r="A1863" s="4">
        <f t="shared" si="57"/>
        <v>45813</v>
      </c>
      <c r="B1863" t="s">
        <v>23</v>
      </c>
      <c r="C1863" t="s">
        <v>25</v>
      </c>
      <c r="D1863" t="s">
        <v>33</v>
      </c>
      <c r="E1863" t="s">
        <v>36</v>
      </c>
      <c r="F1863" t="s">
        <v>40</v>
      </c>
      <c r="G1863">
        <v>70115</v>
      </c>
      <c r="H1863" t="s">
        <v>42</v>
      </c>
      <c r="I1863" t="s">
        <v>45</v>
      </c>
      <c r="J1863">
        <v>159235</v>
      </c>
      <c r="K1863">
        <v>1</v>
      </c>
      <c r="L1863">
        <v>4992</v>
      </c>
      <c r="M1863">
        <v>15</v>
      </c>
      <c r="N1863">
        <v>18621</v>
      </c>
      <c r="O1863">
        <v>27433</v>
      </c>
      <c r="P1863">
        <v>-3505</v>
      </c>
      <c r="Q1863" t="s">
        <v>49</v>
      </c>
      <c r="R1863" t="s">
        <v>50</v>
      </c>
      <c r="S1863" t="s">
        <v>54</v>
      </c>
      <c r="T1863">
        <v>4</v>
      </c>
      <c r="U1863" t="str">
        <f t="shared" si="58"/>
        <v>Loss</v>
      </c>
    </row>
    <row r="1864" spans="1:21" x14ac:dyDescent="0.35">
      <c r="A1864" s="4">
        <f t="shared" si="57"/>
        <v>45813</v>
      </c>
      <c r="B1864" t="s">
        <v>20</v>
      </c>
      <c r="C1864" t="s">
        <v>26</v>
      </c>
      <c r="D1864" t="s">
        <v>29</v>
      </c>
      <c r="E1864" t="s">
        <v>36</v>
      </c>
      <c r="F1864" t="s">
        <v>37</v>
      </c>
      <c r="G1864">
        <v>88363</v>
      </c>
      <c r="H1864" t="s">
        <v>42</v>
      </c>
      <c r="I1864" t="s">
        <v>44</v>
      </c>
      <c r="J1864">
        <v>415048</v>
      </c>
      <c r="K1864">
        <v>5</v>
      </c>
      <c r="L1864">
        <v>2431</v>
      </c>
      <c r="M1864">
        <v>10</v>
      </c>
      <c r="N1864">
        <v>2732</v>
      </c>
      <c r="O1864">
        <v>25005</v>
      </c>
      <c r="P1864">
        <v>11119</v>
      </c>
      <c r="Q1864" t="s">
        <v>47</v>
      </c>
      <c r="R1864" t="s">
        <v>52</v>
      </c>
      <c r="S1864" t="s">
        <v>53</v>
      </c>
      <c r="T1864">
        <v>4</v>
      </c>
      <c r="U1864" t="str">
        <f t="shared" si="58"/>
        <v>Profit</v>
      </c>
    </row>
    <row r="1865" spans="1:21" x14ac:dyDescent="0.35">
      <c r="A1865" s="4">
        <f t="shared" si="57"/>
        <v>45813</v>
      </c>
      <c r="B1865" t="s">
        <v>23</v>
      </c>
      <c r="C1865" t="s">
        <v>26</v>
      </c>
      <c r="D1865" t="s">
        <v>30</v>
      </c>
      <c r="E1865" t="s">
        <v>35</v>
      </c>
      <c r="F1865" t="s">
        <v>38</v>
      </c>
      <c r="G1865">
        <v>54700</v>
      </c>
      <c r="H1865" t="s">
        <v>41</v>
      </c>
      <c r="I1865" t="s">
        <v>43</v>
      </c>
      <c r="J1865">
        <v>968153</v>
      </c>
      <c r="K1865">
        <v>3</v>
      </c>
      <c r="L1865">
        <v>2385</v>
      </c>
      <c r="M1865">
        <v>20</v>
      </c>
      <c r="N1865">
        <v>49693</v>
      </c>
      <c r="O1865">
        <v>18265</v>
      </c>
      <c r="P1865">
        <v>-2581</v>
      </c>
      <c r="Q1865" t="s">
        <v>48</v>
      </c>
      <c r="R1865" t="s">
        <v>51</v>
      </c>
      <c r="S1865" t="s">
        <v>55</v>
      </c>
      <c r="T1865">
        <v>1</v>
      </c>
      <c r="U1865" t="str">
        <f t="shared" si="58"/>
        <v>Loss</v>
      </c>
    </row>
    <row r="1866" spans="1:21" x14ac:dyDescent="0.35">
      <c r="A1866" s="4">
        <f t="shared" si="57"/>
        <v>45813</v>
      </c>
      <c r="B1866" t="s">
        <v>21</v>
      </c>
      <c r="C1866" t="s">
        <v>24</v>
      </c>
      <c r="D1866" t="s">
        <v>31</v>
      </c>
      <c r="E1866" t="s">
        <v>36</v>
      </c>
      <c r="F1866" t="s">
        <v>40</v>
      </c>
      <c r="G1866">
        <v>87576</v>
      </c>
      <c r="H1866" t="s">
        <v>42</v>
      </c>
      <c r="I1866" t="s">
        <v>45</v>
      </c>
      <c r="J1866">
        <v>529956</v>
      </c>
      <c r="K1866">
        <v>1</v>
      </c>
      <c r="L1866">
        <v>2853</v>
      </c>
      <c r="M1866">
        <v>5</v>
      </c>
      <c r="N1866">
        <v>24547</v>
      </c>
      <c r="O1866">
        <v>7023</v>
      </c>
      <c r="P1866">
        <v>19354</v>
      </c>
      <c r="Q1866" t="s">
        <v>48</v>
      </c>
      <c r="R1866" t="s">
        <v>51</v>
      </c>
      <c r="S1866" t="s">
        <v>53</v>
      </c>
      <c r="T1866">
        <v>4</v>
      </c>
      <c r="U1866" t="str">
        <f t="shared" si="58"/>
        <v>Profit</v>
      </c>
    </row>
    <row r="1867" spans="1:21" x14ac:dyDescent="0.35">
      <c r="A1867" s="4">
        <f t="shared" si="57"/>
        <v>45813</v>
      </c>
      <c r="B1867" t="s">
        <v>23</v>
      </c>
      <c r="C1867" t="s">
        <v>24</v>
      </c>
      <c r="D1867" t="s">
        <v>28</v>
      </c>
      <c r="E1867" t="s">
        <v>36</v>
      </c>
      <c r="F1867" t="s">
        <v>38</v>
      </c>
      <c r="G1867">
        <v>29477</v>
      </c>
      <c r="H1867" t="s">
        <v>41</v>
      </c>
      <c r="I1867" t="s">
        <v>45</v>
      </c>
      <c r="J1867">
        <v>697418</v>
      </c>
      <c r="K1867">
        <v>6</v>
      </c>
      <c r="L1867">
        <v>4307</v>
      </c>
      <c r="M1867">
        <v>15</v>
      </c>
      <c r="N1867">
        <v>22273</v>
      </c>
      <c r="O1867">
        <v>28457</v>
      </c>
      <c r="P1867">
        <v>6919</v>
      </c>
      <c r="Q1867" t="s">
        <v>49</v>
      </c>
      <c r="R1867" t="s">
        <v>50</v>
      </c>
      <c r="S1867" t="s">
        <v>53</v>
      </c>
      <c r="T1867">
        <v>5</v>
      </c>
      <c r="U1867" t="str">
        <f t="shared" si="58"/>
        <v>Profit</v>
      </c>
    </row>
    <row r="1868" spans="1:21" x14ac:dyDescent="0.35">
      <c r="A1868" s="4">
        <f t="shared" si="57"/>
        <v>45813</v>
      </c>
      <c r="B1868" t="s">
        <v>23</v>
      </c>
      <c r="C1868" t="s">
        <v>24</v>
      </c>
      <c r="D1868" t="s">
        <v>30</v>
      </c>
      <c r="E1868" t="s">
        <v>36</v>
      </c>
      <c r="F1868" t="s">
        <v>38</v>
      </c>
      <c r="G1868">
        <v>26127</v>
      </c>
      <c r="H1868" t="s">
        <v>41</v>
      </c>
      <c r="I1868" t="s">
        <v>43</v>
      </c>
      <c r="J1868">
        <v>280626</v>
      </c>
      <c r="K1868">
        <v>3</v>
      </c>
      <c r="L1868">
        <v>3246</v>
      </c>
      <c r="M1868">
        <v>15</v>
      </c>
      <c r="N1868">
        <v>37592</v>
      </c>
      <c r="O1868">
        <v>3902</v>
      </c>
      <c r="P1868">
        <v>2684</v>
      </c>
      <c r="Q1868" t="s">
        <v>47</v>
      </c>
      <c r="R1868" t="s">
        <v>51</v>
      </c>
      <c r="S1868" t="s">
        <v>56</v>
      </c>
      <c r="T1868">
        <v>2</v>
      </c>
      <c r="U1868" t="str">
        <f t="shared" si="58"/>
        <v>Profit</v>
      </c>
    </row>
    <row r="1869" spans="1:21" x14ac:dyDescent="0.35">
      <c r="A1869" s="4">
        <f t="shared" si="57"/>
        <v>45813</v>
      </c>
      <c r="B1869" t="s">
        <v>22</v>
      </c>
      <c r="C1869" t="s">
        <v>27</v>
      </c>
      <c r="D1869" t="s">
        <v>32</v>
      </c>
      <c r="E1869" t="s">
        <v>36</v>
      </c>
      <c r="F1869" t="s">
        <v>38</v>
      </c>
      <c r="G1869">
        <v>96718</v>
      </c>
      <c r="H1869" t="s">
        <v>42</v>
      </c>
      <c r="I1869" t="s">
        <v>45</v>
      </c>
      <c r="J1869">
        <v>762559</v>
      </c>
      <c r="K1869">
        <v>4</v>
      </c>
      <c r="L1869">
        <v>1080</v>
      </c>
      <c r="M1869">
        <v>20</v>
      </c>
      <c r="N1869">
        <v>4454</v>
      </c>
      <c r="O1869">
        <v>10789</v>
      </c>
      <c r="P1869">
        <v>19940</v>
      </c>
      <c r="Q1869" t="s">
        <v>47</v>
      </c>
      <c r="R1869" t="s">
        <v>51</v>
      </c>
      <c r="S1869" t="s">
        <v>56</v>
      </c>
      <c r="T1869">
        <v>2</v>
      </c>
      <c r="U1869" t="str">
        <f t="shared" si="58"/>
        <v>Profit</v>
      </c>
    </row>
    <row r="1870" spans="1:21" x14ac:dyDescent="0.35">
      <c r="A1870" s="4">
        <f t="shared" si="57"/>
        <v>45813</v>
      </c>
      <c r="B1870" t="s">
        <v>22</v>
      </c>
      <c r="C1870" t="s">
        <v>27</v>
      </c>
      <c r="D1870" t="s">
        <v>32</v>
      </c>
      <c r="E1870" t="s">
        <v>35</v>
      </c>
      <c r="F1870" t="s">
        <v>38</v>
      </c>
      <c r="G1870">
        <v>36049</v>
      </c>
      <c r="H1870" t="s">
        <v>42</v>
      </c>
      <c r="I1870" t="s">
        <v>45</v>
      </c>
      <c r="J1870">
        <v>532248</v>
      </c>
      <c r="K1870">
        <v>9</v>
      </c>
      <c r="L1870">
        <v>2712</v>
      </c>
      <c r="M1870">
        <v>10</v>
      </c>
      <c r="N1870">
        <v>31487</v>
      </c>
      <c r="O1870">
        <v>27515</v>
      </c>
      <c r="P1870">
        <v>18588</v>
      </c>
      <c r="Q1870" t="s">
        <v>48</v>
      </c>
      <c r="R1870" t="s">
        <v>51</v>
      </c>
      <c r="S1870" t="s">
        <v>53</v>
      </c>
      <c r="T1870">
        <v>3</v>
      </c>
      <c r="U1870" t="str">
        <f t="shared" si="58"/>
        <v>Profit</v>
      </c>
    </row>
    <row r="1871" spans="1:21" x14ac:dyDescent="0.35">
      <c r="A1871" s="4">
        <f t="shared" ref="A1871:A1934" si="59">A1859+1</f>
        <v>45813</v>
      </c>
      <c r="B1871" t="s">
        <v>23</v>
      </c>
      <c r="C1871" t="s">
        <v>26</v>
      </c>
      <c r="D1871" t="s">
        <v>30</v>
      </c>
      <c r="E1871" t="s">
        <v>36</v>
      </c>
      <c r="F1871" t="s">
        <v>40</v>
      </c>
      <c r="G1871">
        <v>22473</v>
      </c>
      <c r="H1871" t="s">
        <v>41</v>
      </c>
      <c r="I1871" t="s">
        <v>44</v>
      </c>
      <c r="J1871">
        <v>574626</v>
      </c>
      <c r="K1871">
        <v>2</v>
      </c>
      <c r="L1871">
        <v>3829</v>
      </c>
      <c r="M1871">
        <v>5</v>
      </c>
      <c r="N1871">
        <v>32689</v>
      </c>
      <c r="O1871">
        <v>16747</v>
      </c>
      <c r="P1871">
        <v>15598</v>
      </c>
      <c r="Q1871" t="s">
        <v>46</v>
      </c>
      <c r="R1871" t="s">
        <v>52</v>
      </c>
      <c r="S1871" t="s">
        <v>56</v>
      </c>
      <c r="T1871">
        <v>5</v>
      </c>
      <c r="U1871" t="str">
        <f t="shared" si="58"/>
        <v>Profit</v>
      </c>
    </row>
    <row r="1872" spans="1:21" x14ac:dyDescent="0.35">
      <c r="A1872" s="4">
        <f t="shared" si="59"/>
        <v>45813</v>
      </c>
      <c r="B1872" t="s">
        <v>20</v>
      </c>
      <c r="C1872" t="s">
        <v>24</v>
      </c>
      <c r="D1872" t="s">
        <v>28</v>
      </c>
      <c r="E1872" t="s">
        <v>35</v>
      </c>
      <c r="F1872" t="s">
        <v>37</v>
      </c>
      <c r="G1872">
        <v>92245</v>
      </c>
      <c r="H1872" t="s">
        <v>41</v>
      </c>
      <c r="I1872" t="s">
        <v>45</v>
      </c>
      <c r="J1872">
        <v>785795</v>
      </c>
      <c r="K1872">
        <v>1</v>
      </c>
      <c r="L1872">
        <v>601</v>
      </c>
      <c r="M1872">
        <v>15</v>
      </c>
      <c r="N1872">
        <v>24607</v>
      </c>
      <c r="O1872">
        <v>16502</v>
      </c>
      <c r="P1872">
        <v>-4592</v>
      </c>
      <c r="Q1872" t="s">
        <v>47</v>
      </c>
      <c r="R1872" t="s">
        <v>52</v>
      </c>
      <c r="S1872" t="s">
        <v>55</v>
      </c>
      <c r="T1872">
        <v>3</v>
      </c>
      <c r="U1872" t="str">
        <f t="shared" si="58"/>
        <v>Loss</v>
      </c>
    </row>
    <row r="1873" spans="1:21" x14ac:dyDescent="0.35">
      <c r="A1873" s="4">
        <f t="shared" si="59"/>
        <v>45813</v>
      </c>
      <c r="B1873" t="s">
        <v>22</v>
      </c>
      <c r="C1873" t="s">
        <v>26</v>
      </c>
      <c r="D1873" t="s">
        <v>30</v>
      </c>
      <c r="E1873" t="s">
        <v>34</v>
      </c>
      <c r="F1873" t="s">
        <v>39</v>
      </c>
      <c r="G1873">
        <v>71836</v>
      </c>
      <c r="H1873" t="s">
        <v>42</v>
      </c>
      <c r="I1873" t="s">
        <v>43</v>
      </c>
      <c r="J1873">
        <v>785480</v>
      </c>
      <c r="K1873">
        <v>6</v>
      </c>
      <c r="L1873">
        <v>4788</v>
      </c>
      <c r="M1873">
        <v>5</v>
      </c>
      <c r="N1873">
        <v>47265</v>
      </c>
      <c r="O1873">
        <v>18629</v>
      </c>
      <c r="P1873">
        <v>11746</v>
      </c>
      <c r="Q1873" t="s">
        <v>47</v>
      </c>
      <c r="R1873" t="s">
        <v>51</v>
      </c>
      <c r="S1873" t="s">
        <v>55</v>
      </c>
      <c r="T1873">
        <v>4</v>
      </c>
      <c r="U1873" t="str">
        <f t="shared" si="58"/>
        <v>Profit</v>
      </c>
    </row>
    <row r="1874" spans="1:21" x14ac:dyDescent="0.35">
      <c r="A1874" s="4">
        <f t="shared" si="59"/>
        <v>45814</v>
      </c>
      <c r="B1874" t="s">
        <v>20</v>
      </c>
      <c r="C1874" t="s">
        <v>25</v>
      </c>
      <c r="D1874" t="s">
        <v>28</v>
      </c>
      <c r="E1874" t="s">
        <v>36</v>
      </c>
      <c r="F1874" t="s">
        <v>40</v>
      </c>
      <c r="G1874">
        <v>52464</v>
      </c>
      <c r="H1874" t="s">
        <v>41</v>
      </c>
      <c r="I1874" t="s">
        <v>45</v>
      </c>
      <c r="J1874">
        <v>827515</v>
      </c>
      <c r="K1874">
        <v>1</v>
      </c>
      <c r="L1874">
        <v>4342</v>
      </c>
      <c r="M1874">
        <v>0</v>
      </c>
      <c r="N1874">
        <v>13575</v>
      </c>
      <c r="O1874">
        <v>9631</v>
      </c>
      <c r="P1874">
        <v>-1560</v>
      </c>
      <c r="Q1874" t="s">
        <v>46</v>
      </c>
      <c r="R1874" t="s">
        <v>52</v>
      </c>
      <c r="S1874" t="s">
        <v>53</v>
      </c>
      <c r="T1874">
        <v>2</v>
      </c>
      <c r="U1874" t="str">
        <f t="shared" si="58"/>
        <v>Loss</v>
      </c>
    </row>
    <row r="1875" spans="1:21" x14ac:dyDescent="0.35">
      <c r="A1875" s="4">
        <f t="shared" si="59"/>
        <v>45814</v>
      </c>
      <c r="B1875" t="s">
        <v>23</v>
      </c>
      <c r="C1875" t="s">
        <v>25</v>
      </c>
      <c r="D1875" t="s">
        <v>28</v>
      </c>
      <c r="E1875" t="s">
        <v>36</v>
      </c>
      <c r="F1875" t="s">
        <v>37</v>
      </c>
      <c r="G1875">
        <v>23714</v>
      </c>
      <c r="H1875" t="s">
        <v>41</v>
      </c>
      <c r="I1875" t="s">
        <v>44</v>
      </c>
      <c r="J1875">
        <v>102607</v>
      </c>
      <c r="K1875">
        <v>1</v>
      </c>
      <c r="L1875">
        <v>3463</v>
      </c>
      <c r="M1875">
        <v>15</v>
      </c>
      <c r="N1875">
        <v>42936</v>
      </c>
      <c r="O1875">
        <v>14591</v>
      </c>
      <c r="P1875">
        <v>8245</v>
      </c>
      <c r="Q1875" t="s">
        <v>47</v>
      </c>
      <c r="R1875" t="s">
        <v>50</v>
      </c>
      <c r="S1875" t="s">
        <v>54</v>
      </c>
      <c r="T1875">
        <v>3</v>
      </c>
      <c r="U1875" t="str">
        <f t="shared" si="58"/>
        <v>Profit</v>
      </c>
    </row>
    <row r="1876" spans="1:21" x14ac:dyDescent="0.35">
      <c r="A1876" s="4">
        <f t="shared" si="59"/>
        <v>45814</v>
      </c>
      <c r="B1876" t="s">
        <v>23</v>
      </c>
      <c r="C1876" t="s">
        <v>24</v>
      </c>
      <c r="D1876" t="s">
        <v>31</v>
      </c>
      <c r="E1876" t="s">
        <v>36</v>
      </c>
      <c r="F1876" t="s">
        <v>39</v>
      </c>
      <c r="G1876">
        <v>70878</v>
      </c>
      <c r="H1876" t="s">
        <v>41</v>
      </c>
      <c r="I1876" t="s">
        <v>45</v>
      </c>
      <c r="J1876">
        <v>436260</v>
      </c>
      <c r="K1876">
        <v>7</v>
      </c>
      <c r="L1876">
        <v>798</v>
      </c>
      <c r="M1876">
        <v>10</v>
      </c>
      <c r="N1876">
        <v>4424</v>
      </c>
      <c r="O1876">
        <v>12016</v>
      </c>
      <c r="P1876">
        <v>16656</v>
      </c>
      <c r="Q1876" t="s">
        <v>47</v>
      </c>
      <c r="R1876" t="s">
        <v>51</v>
      </c>
      <c r="S1876" t="s">
        <v>53</v>
      </c>
      <c r="T1876">
        <v>3</v>
      </c>
      <c r="U1876" t="str">
        <f t="shared" si="58"/>
        <v>Profit</v>
      </c>
    </row>
    <row r="1877" spans="1:21" x14ac:dyDescent="0.35">
      <c r="A1877" s="4">
        <f t="shared" si="59"/>
        <v>45814</v>
      </c>
      <c r="B1877" t="s">
        <v>21</v>
      </c>
      <c r="C1877" t="s">
        <v>24</v>
      </c>
      <c r="D1877" t="s">
        <v>29</v>
      </c>
      <c r="E1877" t="s">
        <v>35</v>
      </c>
      <c r="F1877" t="s">
        <v>38</v>
      </c>
      <c r="G1877">
        <v>44208</v>
      </c>
      <c r="H1877" t="s">
        <v>42</v>
      </c>
      <c r="I1877" t="s">
        <v>44</v>
      </c>
      <c r="J1877">
        <v>316396</v>
      </c>
      <c r="K1877">
        <v>2</v>
      </c>
      <c r="L1877">
        <v>4616</v>
      </c>
      <c r="M1877">
        <v>20</v>
      </c>
      <c r="N1877">
        <v>40951</v>
      </c>
      <c r="O1877">
        <v>22751</v>
      </c>
      <c r="P1877">
        <v>15802</v>
      </c>
      <c r="Q1877" t="s">
        <v>46</v>
      </c>
      <c r="R1877" t="s">
        <v>51</v>
      </c>
      <c r="S1877" t="s">
        <v>54</v>
      </c>
      <c r="T1877">
        <v>5</v>
      </c>
      <c r="U1877" t="str">
        <f t="shared" si="58"/>
        <v>Profit</v>
      </c>
    </row>
    <row r="1878" spans="1:21" x14ac:dyDescent="0.35">
      <c r="A1878" s="4">
        <f t="shared" si="59"/>
        <v>45814</v>
      </c>
      <c r="B1878" t="s">
        <v>22</v>
      </c>
      <c r="C1878" t="s">
        <v>25</v>
      </c>
      <c r="D1878" t="s">
        <v>32</v>
      </c>
      <c r="E1878" t="s">
        <v>36</v>
      </c>
      <c r="F1878" t="s">
        <v>39</v>
      </c>
      <c r="G1878">
        <v>97104</v>
      </c>
      <c r="H1878" t="s">
        <v>41</v>
      </c>
      <c r="I1878" t="s">
        <v>45</v>
      </c>
      <c r="J1878">
        <v>515242</v>
      </c>
      <c r="K1878">
        <v>4</v>
      </c>
      <c r="L1878">
        <v>544</v>
      </c>
      <c r="M1878">
        <v>15</v>
      </c>
      <c r="N1878">
        <v>18469</v>
      </c>
      <c r="O1878">
        <v>17499</v>
      </c>
      <c r="P1878">
        <v>12141</v>
      </c>
      <c r="Q1878" t="s">
        <v>48</v>
      </c>
      <c r="R1878" t="s">
        <v>50</v>
      </c>
      <c r="S1878" t="s">
        <v>54</v>
      </c>
      <c r="T1878">
        <v>4</v>
      </c>
      <c r="U1878" t="str">
        <f t="shared" si="58"/>
        <v>Profit</v>
      </c>
    </row>
    <row r="1879" spans="1:21" x14ac:dyDescent="0.35">
      <c r="A1879" s="4">
        <f t="shared" si="59"/>
        <v>45814</v>
      </c>
      <c r="B1879" t="s">
        <v>23</v>
      </c>
      <c r="C1879" t="s">
        <v>24</v>
      </c>
      <c r="D1879" t="s">
        <v>32</v>
      </c>
      <c r="E1879" t="s">
        <v>36</v>
      </c>
      <c r="F1879" t="s">
        <v>39</v>
      </c>
      <c r="G1879">
        <v>84683</v>
      </c>
      <c r="H1879" t="s">
        <v>41</v>
      </c>
      <c r="I1879" t="s">
        <v>44</v>
      </c>
      <c r="J1879">
        <v>880013</v>
      </c>
      <c r="K1879">
        <v>4</v>
      </c>
      <c r="L1879">
        <v>3043</v>
      </c>
      <c r="M1879">
        <v>0</v>
      </c>
      <c r="N1879">
        <v>36784</v>
      </c>
      <c r="O1879">
        <v>21884</v>
      </c>
      <c r="P1879">
        <v>6557</v>
      </c>
      <c r="Q1879" t="s">
        <v>46</v>
      </c>
      <c r="R1879" t="s">
        <v>51</v>
      </c>
      <c r="S1879" t="s">
        <v>54</v>
      </c>
      <c r="T1879">
        <v>1</v>
      </c>
      <c r="U1879" t="str">
        <f t="shared" si="58"/>
        <v>Profit</v>
      </c>
    </row>
    <row r="1880" spans="1:21" x14ac:dyDescent="0.35">
      <c r="A1880" s="4">
        <f t="shared" si="59"/>
        <v>45814</v>
      </c>
      <c r="B1880" t="s">
        <v>21</v>
      </c>
      <c r="C1880" t="s">
        <v>27</v>
      </c>
      <c r="D1880" t="s">
        <v>28</v>
      </c>
      <c r="E1880" t="s">
        <v>34</v>
      </c>
      <c r="F1880" t="s">
        <v>37</v>
      </c>
      <c r="G1880">
        <v>91803</v>
      </c>
      <c r="H1880" t="s">
        <v>41</v>
      </c>
      <c r="I1880" t="s">
        <v>44</v>
      </c>
      <c r="J1880">
        <v>379317</v>
      </c>
      <c r="K1880">
        <v>2</v>
      </c>
      <c r="L1880">
        <v>4359</v>
      </c>
      <c r="M1880">
        <v>20</v>
      </c>
      <c r="N1880">
        <v>32585</v>
      </c>
      <c r="O1880">
        <v>26854</v>
      </c>
      <c r="P1880">
        <v>6743</v>
      </c>
      <c r="Q1880" t="s">
        <v>49</v>
      </c>
      <c r="R1880" t="s">
        <v>51</v>
      </c>
      <c r="S1880" t="s">
        <v>55</v>
      </c>
      <c r="T1880">
        <v>5</v>
      </c>
      <c r="U1880" t="str">
        <f t="shared" si="58"/>
        <v>Profit</v>
      </c>
    </row>
    <row r="1881" spans="1:21" x14ac:dyDescent="0.35">
      <c r="A1881" s="4">
        <f t="shared" si="59"/>
        <v>45814</v>
      </c>
      <c r="B1881" t="s">
        <v>22</v>
      </c>
      <c r="C1881" t="s">
        <v>27</v>
      </c>
      <c r="D1881" t="s">
        <v>32</v>
      </c>
      <c r="E1881" t="s">
        <v>35</v>
      </c>
      <c r="F1881" t="s">
        <v>39</v>
      </c>
      <c r="G1881">
        <v>51514</v>
      </c>
      <c r="H1881" t="s">
        <v>41</v>
      </c>
      <c r="I1881" t="s">
        <v>45</v>
      </c>
      <c r="J1881">
        <v>658550</v>
      </c>
      <c r="K1881">
        <v>6</v>
      </c>
      <c r="L1881">
        <v>4894</v>
      </c>
      <c r="M1881">
        <v>10</v>
      </c>
      <c r="N1881">
        <v>13678</v>
      </c>
      <c r="O1881">
        <v>1296</v>
      </c>
      <c r="P1881">
        <v>2891</v>
      </c>
      <c r="Q1881" t="s">
        <v>49</v>
      </c>
      <c r="R1881" t="s">
        <v>51</v>
      </c>
      <c r="S1881" t="s">
        <v>53</v>
      </c>
      <c r="T1881">
        <v>5</v>
      </c>
      <c r="U1881" t="str">
        <f t="shared" si="58"/>
        <v>Profit</v>
      </c>
    </row>
    <row r="1882" spans="1:21" x14ac:dyDescent="0.35">
      <c r="A1882" s="4">
        <f t="shared" si="59"/>
        <v>45814</v>
      </c>
      <c r="B1882" t="s">
        <v>23</v>
      </c>
      <c r="C1882" t="s">
        <v>24</v>
      </c>
      <c r="D1882" t="s">
        <v>33</v>
      </c>
      <c r="E1882" t="s">
        <v>35</v>
      </c>
      <c r="F1882" t="s">
        <v>38</v>
      </c>
      <c r="G1882">
        <v>15136</v>
      </c>
      <c r="H1882" t="s">
        <v>41</v>
      </c>
      <c r="I1882" t="s">
        <v>43</v>
      </c>
      <c r="J1882">
        <v>671444</v>
      </c>
      <c r="K1882">
        <v>2</v>
      </c>
      <c r="L1882">
        <v>4052</v>
      </c>
      <c r="M1882">
        <v>5</v>
      </c>
      <c r="N1882">
        <v>7701</v>
      </c>
      <c r="O1882">
        <v>8692</v>
      </c>
      <c r="P1882">
        <v>19029</v>
      </c>
      <c r="Q1882" t="s">
        <v>48</v>
      </c>
      <c r="R1882" t="s">
        <v>50</v>
      </c>
      <c r="S1882" t="s">
        <v>54</v>
      </c>
      <c r="T1882">
        <v>4</v>
      </c>
      <c r="U1882" t="str">
        <f t="shared" si="58"/>
        <v>Profit</v>
      </c>
    </row>
    <row r="1883" spans="1:21" x14ac:dyDescent="0.35">
      <c r="A1883" s="4">
        <f t="shared" si="59"/>
        <v>45814</v>
      </c>
      <c r="B1883" t="s">
        <v>23</v>
      </c>
      <c r="C1883" t="s">
        <v>25</v>
      </c>
      <c r="D1883" t="s">
        <v>28</v>
      </c>
      <c r="E1883" t="s">
        <v>34</v>
      </c>
      <c r="F1883" t="s">
        <v>40</v>
      </c>
      <c r="G1883">
        <v>41516</v>
      </c>
      <c r="H1883" t="s">
        <v>41</v>
      </c>
      <c r="I1883" t="s">
        <v>43</v>
      </c>
      <c r="J1883">
        <v>303318</v>
      </c>
      <c r="K1883">
        <v>8</v>
      </c>
      <c r="L1883">
        <v>3655</v>
      </c>
      <c r="M1883">
        <v>5</v>
      </c>
      <c r="N1883">
        <v>22098</v>
      </c>
      <c r="O1883">
        <v>20332</v>
      </c>
      <c r="P1883">
        <v>14135</v>
      </c>
      <c r="Q1883" t="s">
        <v>49</v>
      </c>
      <c r="R1883" t="s">
        <v>52</v>
      </c>
      <c r="S1883" t="s">
        <v>53</v>
      </c>
      <c r="T1883">
        <v>1</v>
      </c>
      <c r="U1883" t="str">
        <f t="shared" si="58"/>
        <v>Profit</v>
      </c>
    </row>
    <row r="1884" spans="1:21" x14ac:dyDescent="0.35">
      <c r="A1884" s="4">
        <f t="shared" si="59"/>
        <v>45814</v>
      </c>
      <c r="B1884" t="s">
        <v>22</v>
      </c>
      <c r="C1884" t="s">
        <v>26</v>
      </c>
      <c r="D1884" t="s">
        <v>32</v>
      </c>
      <c r="E1884" t="s">
        <v>35</v>
      </c>
      <c r="F1884" t="s">
        <v>40</v>
      </c>
      <c r="G1884">
        <v>86982</v>
      </c>
      <c r="H1884" t="s">
        <v>41</v>
      </c>
      <c r="I1884" t="s">
        <v>45</v>
      </c>
      <c r="J1884">
        <v>199124</v>
      </c>
      <c r="K1884">
        <v>4</v>
      </c>
      <c r="L1884">
        <v>3631</v>
      </c>
      <c r="M1884">
        <v>15</v>
      </c>
      <c r="N1884">
        <v>47699</v>
      </c>
      <c r="O1884">
        <v>9127</v>
      </c>
      <c r="P1884">
        <v>-3209</v>
      </c>
      <c r="Q1884" t="s">
        <v>49</v>
      </c>
      <c r="R1884" t="s">
        <v>52</v>
      </c>
      <c r="S1884" t="s">
        <v>56</v>
      </c>
      <c r="T1884">
        <v>5</v>
      </c>
      <c r="U1884" t="str">
        <f t="shared" si="58"/>
        <v>Loss</v>
      </c>
    </row>
    <row r="1885" spans="1:21" x14ac:dyDescent="0.35">
      <c r="A1885" s="4">
        <f t="shared" si="59"/>
        <v>45814</v>
      </c>
      <c r="B1885" t="s">
        <v>22</v>
      </c>
      <c r="C1885" t="s">
        <v>24</v>
      </c>
      <c r="D1885" t="s">
        <v>33</v>
      </c>
      <c r="E1885" t="s">
        <v>36</v>
      </c>
      <c r="F1885" t="s">
        <v>37</v>
      </c>
      <c r="G1885">
        <v>73878</v>
      </c>
      <c r="H1885" t="s">
        <v>42</v>
      </c>
      <c r="I1885" t="s">
        <v>45</v>
      </c>
      <c r="J1885">
        <v>744116</v>
      </c>
      <c r="K1885">
        <v>1</v>
      </c>
      <c r="L1885">
        <v>787</v>
      </c>
      <c r="M1885">
        <v>20</v>
      </c>
      <c r="N1885">
        <v>44231</v>
      </c>
      <c r="O1885">
        <v>19989</v>
      </c>
      <c r="P1885">
        <v>18506</v>
      </c>
      <c r="Q1885" t="s">
        <v>47</v>
      </c>
      <c r="R1885" t="s">
        <v>51</v>
      </c>
      <c r="S1885" t="s">
        <v>56</v>
      </c>
      <c r="T1885">
        <v>3</v>
      </c>
      <c r="U1885" t="str">
        <f t="shared" si="58"/>
        <v>Profit</v>
      </c>
    </row>
    <row r="1886" spans="1:21" x14ac:dyDescent="0.35">
      <c r="A1886" s="4">
        <f t="shared" si="59"/>
        <v>45815</v>
      </c>
      <c r="B1886" t="s">
        <v>22</v>
      </c>
      <c r="C1886" t="s">
        <v>24</v>
      </c>
      <c r="D1886" t="s">
        <v>31</v>
      </c>
      <c r="E1886" t="s">
        <v>36</v>
      </c>
      <c r="F1886" t="s">
        <v>38</v>
      </c>
      <c r="G1886">
        <v>55099</v>
      </c>
      <c r="H1886" t="s">
        <v>42</v>
      </c>
      <c r="I1886" t="s">
        <v>45</v>
      </c>
      <c r="J1886">
        <v>350898</v>
      </c>
      <c r="K1886">
        <v>7</v>
      </c>
      <c r="L1886">
        <v>4205</v>
      </c>
      <c r="M1886">
        <v>0</v>
      </c>
      <c r="N1886">
        <v>17002</v>
      </c>
      <c r="O1886">
        <v>23861</v>
      </c>
      <c r="P1886">
        <v>8971</v>
      </c>
      <c r="Q1886" t="s">
        <v>47</v>
      </c>
      <c r="R1886" t="s">
        <v>52</v>
      </c>
      <c r="S1886" t="s">
        <v>54</v>
      </c>
      <c r="T1886">
        <v>3</v>
      </c>
      <c r="U1886" t="str">
        <f t="shared" si="58"/>
        <v>Profit</v>
      </c>
    </row>
    <row r="1887" spans="1:21" x14ac:dyDescent="0.35">
      <c r="A1887" s="4">
        <f t="shared" si="59"/>
        <v>45815</v>
      </c>
      <c r="B1887" t="s">
        <v>23</v>
      </c>
      <c r="C1887" t="s">
        <v>26</v>
      </c>
      <c r="D1887" t="s">
        <v>32</v>
      </c>
      <c r="E1887" t="s">
        <v>34</v>
      </c>
      <c r="F1887" t="s">
        <v>38</v>
      </c>
      <c r="G1887">
        <v>23188</v>
      </c>
      <c r="H1887" t="s">
        <v>42</v>
      </c>
      <c r="I1887" t="s">
        <v>45</v>
      </c>
      <c r="J1887">
        <v>702052</v>
      </c>
      <c r="K1887">
        <v>6</v>
      </c>
      <c r="L1887">
        <v>1016</v>
      </c>
      <c r="M1887">
        <v>0</v>
      </c>
      <c r="N1887">
        <v>30389</v>
      </c>
      <c r="O1887">
        <v>25305</v>
      </c>
      <c r="P1887">
        <v>-2611</v>
      </c>
      <c r="Q1887" t="s">
        <v>48</v>
      </c>
      <c r="R1887" t="s">
        <v>51</v>
      </c>
      <c r="S1887" t="s">
        <v>55</v>
      </c>
      <c r="T1887">
        <v>3</v>
      </c>
      <c r="U1887" t="str">
        <f t="shared" si="58"/>
        <v>Loss</v>
      </c>
    </row>
    <row r="1888" spans="1:21" x14ac:dyDescent="0.35">
      <c r="A1888" s="4">
        <f t="shared" si="59"/>
        <v>45815</v>
      </c>
      <c r="B1888" t="s">
        <v>23</v>
      </c>
      <c r="C1888" t="s">
        <v>24</v>
      </c>
      <c r="D1888" t="s">
        <v>33</v>
      </c>
      <c r="E1888" t="s">
        <v>35</v>
      </c>
      <c r="F1888" t="s">
        <v>39</v>
      </c>
      <c r="G1888">
        <v>61188</v>
      </c>
      <c r="H1888" t="s">
        <v>41</v>
      </c>
      <c r="I1888" t="s">
        <v>45</v>
      </c>
      <c r="J1888">
        <v>490999</v>
      </c>
      <c r="K1888">
        <v>6</v>
      </c>
      <c r="L1888">
        <v>2701</v>
      </c>
      <c r="M1888">
        <v>10</v>
      </c>
      <c r="N1888">
        <v>20792</v>
      </c>
      <c r="O1888">
        <v>18478</v>
      </c>
      <c r="P1888">
        <v>16770</v>
      </c>
      <c r="Q1888" t="s">
        <v>49</v>
      </c>
      <c r="R1888" t="s">
        <v>50</v>
      </c>
      <c r="S1888" t="s">
        <v>55</v>
      </c>
      <c r="T1888">
        <v>3</v>
      </c>
      <c r="U1888" t="str">
        <f t="shared" si="58"/>
        <v>Profit</v>
      </c>
    </row>
    <row r="1889" spans="1:21" x14ac:dyDescent="0.35">
      <c r="A1889" s="4">
        <f t="shared" si="59"/>
        <v>45815</v>
      </c>
      <c r="B1889" t="s">
        <v>21</v>
      </c>
      <c r="C1889" t="s">
        <v>26</v>
      </c>
      <c r="D1889" t="s">
        <v>30</v>
      </c>
      <c r="E1889" t="s">
        <v>35</v>
      </c>
      <c r="F1889" t="s">
        <v>37</v>
      </c>
      <c r="G1889">
        <v>15560</v>
      </c>
      <c r="H1889" t="s">
        <v>42</v>
      </c>
      <c r="I1889" t="s">
        <v>43</v>
      </c>
      <c r="J1889">
        <v>584807</v>
      </c>
      <c r="K1889">
        <v>3</v>
      </c>
      <c r="L1889">
        <v>4937</v>
      </c>
      <c r="M1889">
        <v>20</v>
      </c>
      <c r="N1889">
        <v>49971</v>
      </c>
      <c r="O1889">
        <v>14253</v>
      </c>
      <c r="P1889">
        <v>3054</v>
      </c>
      <c r="Q1889" t="s">
        <v>49</v>
      </c>
      <c r="R1889" t="s">
        <v>50</v>
      </c>
      <c r="S1889" t="s">
        <v>54</v>
      </c>
      <c r="T1889">
        <v>1</v>
      </c>
      <c r="U1889" t="str">
        <f t="shared" si="58"/>
        <v>Profit</v>
      </c>
    </row>
    <row r="1890" spans="1:21" x14ac:dyDescent="0.35">
      <c r="A1890" s="4">
        <f t="shared" si="59"/>
        <v>45815</v>
      </c>
      <c r="B1890" t="s">
        <v>20</v>
      </c>
      <c r="C1890" t="s">
        <v>25</v>
      </c>
      <c r="D1890" t="s">
        <v>29</v>
      </c>
      <c r="E1890" t="s">
        <v>35</v>
      </c>
      <c r="F1890" t="s">
        <v>38</v>
      </c>
      <c r="G1890">
        <v>46397</v>
      </c>
      <c r="H1890" t="s">
        <v>42</v>
      </c>
      <c r="I1890" t="s">
        <v>44</v>
      </c>
      <c r="J1890">
        <v>479201</v>
      </c>
      <c r="K1890">
        <v>7</v>
      </c>
      <c r="L1890">
        <v>4681</v>
      </c>
      <c r="M1890">
        <v>20</v>
      </c>
      <c r="N1890">
        <v>31421</v>
      </c>
      <c r="O1890">
        <v>6101</v>
      </c>
      <c r="P1890">
        <v>18889</v>
      </c>
      <c r="Q1890" t="s">
        <v>46</v>
      </c>
      <c r="R1890" t="s">
        <v>51</v>
      </c>
      <c r="S1890" t="s">
        <v>55</v>
      </c>
      <c r="T1890">
        <v>4</v>
      </c>
      <c r="U1890" t="str">
        <f t="shared" si="58"/>
        <v>Profit</v>
      </c>
    </row>
    <row r="1891" spans="1:21" x14ac:dyDescent="0.35">
      <c r="A1891" s="4">
        <f t="shared" si="59"/>
        <v>45815</v>
      </c>
      <c r="B1891" t="s">
        <v>22</v>
      </c>
      <c r="C1891" t="s">
        <v>27</v>
      </c>
      <c r="D1891" t="s">
        <v>30</v>
      </c>
      <c r="E1891" t="s">
        <v>34</v>
      </c>
      <c r="F1891" t="s">
        <v>38</v>
      </c>
      <c r="G1891">
        <v>87193</v>
      </c>
      <c r="H1891" t="s">
        <v>41</v>
      </c>
      <c r="I1891" t="s">
        <v>44</v>
      </c>
      <c r="J1891">
        <v>164314</v>
      </c>
      <c r="K1891">
        <v>6</v>
      </c>
      <c r="L1891">
        <v>4158</v>
      </c>
      <c r="M1891">
        <v>5</v>
      </c>
      <c r="N1891">
        <v>24702</v>
      </c>
      <c r="O1891">
        <v>2074</v>
      </c>
      <c r="P1891">
        <v>7762</v>
      </c>
      <c r="Q1891" t="s">
        <v>47</v>
      </c>
      <c r="R1891" t="s">
        <v>51</v>
      </c>
      <c r="S1891" t="s">
        <v>55</v>
      </c>
      <c r="T1891">
        <v>4</v>
      </c>
      <c r="U1891" t="str">
        <f t="shared" si="58"/>
        <v>Profit</v>
      </c>
    </row>
    <row r="1892" spans="1:21" x14ac:dyDescent="0.35">
      <c r="A1892" s="4">
        <f t="shared" si="59"/>
        <v>45815</v>
      </c>
      <c r="B1892" t="s">
        <v>23</v>
      </c>
      <c r="C1892" t="s">
        <v>25</v>
      </c>
      <c r="D1892" t="s">
        <v>33</v>
      </c>
      <c r="E1892" t="s">
        <v>36</v>
      </c>
      <c r="F1892" t="s">
        <v>38</v>
      </c>
      <c r="G1892">
        <v>48082</v>
      </c>
      <c r="H1892" t="s">
        <v>42</v>
      </c>
      <c r="I1892" t="s">
        <v>43</v>
      </c>
      <c r="J1892">
        <v>589904</v>
      </c>
      <c r="K1892">
        <v>9</v>
      </c>
      <c r="L1892">
        <v>4786</v>
      </c>
      <c r="M1892">
        <v>10</v>
      </c>
      <c r="N1892">
        <v>8971</v>
      </c>
      <c r="O1892">
        <v>17399</v>
      </c>
      <c r="P1892">
        <v>2582</v>
      </c>
      <c r="Q1892" t="s">
        <v>46</v>
      </c>
      <c r="R1892" t="s">
        <v>51</v>
      </c>
      <c r="S1892" t="s">
        <v>54</v>
      </c>
      <c r="T1892">
        <v>1</v>
      </c>
      <c r="U1892" t="str">
        <f t="shared" si="58"/>
        <v>Profit</v>
      </c>
    </row>
    <row r="1893" spans="1:21" x14ac:dyDescent="0.35">
      <c r="A1893" s="4">
        <f t="shared" si="59"/>
        <v>45815</v>
      </c>
      <c r="B1893" t="s">
        <v>23</v>
      </c>
      <c r="C1893" t="s">
        <v>27</v>
      </c>
      <c r="D1893" t="s">
        <v>28</v>
      </c>
      <c r="E1893" t="s">
        <v>34</v>
      </c>
      <c r="F1893" t="s">
        <v>40</v>
      </c>
      <c r="G1893">
        <v>94376</v>
      </c>
      <c r="H1893" t="s">
        <v>41</v>
      </c>
      <c r="I1893" t="s">
        <v>43</v>
      </c>
      <c r="J1893">
        <v>513665</v>
      </c>
      <c r="K1893">
        <v>3</v>
      </c>
      <c r="L1893">
        <v>3823</v>
      </c>
      <c r="M1893">
        <v>10</v>
      </c>
      <c r="N1893">
        <v>21235</v>
      </c>
      <c r="O1893">
        <v>2527</v>
      </c>
      <c r="P1893">
        <v>-4710</v>
      </c>
      <c r="Q1893" t="s">
        <v>49</v>
      </c>
      <c r="R1893" t="s">
        <v>52</v>
      </c>
      <c r="S1893" t="s">
        <v>55</v>
      </c>
      <c r="T1893">
        <v>4</v>
      </c>
      <c r="U1893" t="str">
        <f t="shared" si="58"/>
        <v>Loss</v>
      </c>
    </row>
    <row r="1894" spans="1:21" x14ac:dyDescent="0.35">
      <c r="A1894" s="4">
        <f t="shared" si="59"/>
        <v>45815</v>
      </c>
      <c r="B1894" t="s">
        <v>22</v>
      </c>
      <c r="C1894" t="s">
        <v>26</v>
      </c>
      <c r="D1894" t="s">
        <v>28</v>
      </c>
      <c r="E1894" t="s">
        <v>36</v>
      </c>
      <c r="F1894" t="s">
        <v>40</v>
      </c>
      <c r="G1894">
        <v>51430</v>
      </c>
      <c r="H1894" t="s">
        <v>41</v>
      </c>
      <c r="I1894" t="s">
        <v>44</v>
      </c>
      <c r="J1894">
        <v>455386</v>
      </c>
      <c r="K1894">
        <v>3</v>
      </c>
      <c r="L1894">
        <v>4576</v>
      </c>
      <c r="M1894">
        <v>10</v>
      </c>
      <c r="N1894">
        <v>36165</v>
      </c>
      <c r="O1894">
        <v>25626</v>
      </c>
      <c r="P1894">
        <v>19747</v>
      </c>
      <c r="Q1894" t="s">
        <v>48</v>
      </c>
      <c r="R1894" t="s">
        <v>50</v>
      </c>
      <c r="S1894" t="s">
        <v>56</v>
      </c>
      <c r="T1894">
        <v>3</v>
      </c>
      <c r="U1894" t="str">
        <f t="shared" si="58"/>
        <v>Profit</v>
      </c>
    </row>
    <row r="1895" spans="1:21" x14ac:dyDescent="0.35">
      <c r="A1895" s="4">
        <f t="shared" si="59"/>
        <v>45815</v>
      </c>
      <c r="B1895" t="s">
        <v>20</v>
      </c>
      <c r="C1895" t="s">
        <v>27</v>
      </c>
      <c r="D1895" t="s">
        <v>32</v>
      </c>
      <c r="E1895" t="s">
        <v>34</v>
      </c>
      <c r="F1895" t="s">
        <v>40</v>
      </c>
      <c r="G1895">
        <v>60522</v>
      </c>
      <c r="H1895" t="s">
        <v>41</v>
      </c>
      <c r="I1895" t="s">
        <v>43</v>
      </c>
      <c r="J1895">
        <v>361270</v>
      </c>
      <c r="K1895">
        <v>4</v>
      </c>
      <c r="L1895">
        <v>4436</v>
      </c>
      <c r="M1895">
        <v>20</v>
      </c>
      <c r="N1895">
        <v>12157</v>
      </c>
      <c r="O1895">
        <v>4199</v>
      </c>
      <c r="P1895">
        <v>8750</v>
      </c>
      <c r="Q1895" t="s">
        <v>49</v>
      </c>
      <c r="R1895" t="s">
        <v>51</v>
      </c>
      <c r="S1895" t="s">
        <v>53</v>
      </c>
      <c r="T1895">
        <v>1</v>
      </c>
      <c r="U1895" t="str">
        <f t="shared" si="58"/>
        <v>Profit</v>
      </c>
    </row>
    <row r="1896" spans="1:21" x14ac:dyDescent="0.35">
      <c r="A1896" s="4">
        <f t="shared" si="59"/>
        <v>45815</v>
      </c>
      <c r="B1896" t="s">
        <v>22</v>
      </c>
      <c r="C1896" t="s">
        <v>25</v>
      </c>
      <c r="D1896" t="s">
        <v>30</v>
      </c>
      <c r="E1896" t="s">
        <v>36</v>
      </c>
      <c r="F1896" t="s">
        <v>39</v>
      </c>
      <c r="G1896">
        <v>50397</v>
      </c>
      <c r="H1896" t="s">
        <v>42</v>
      </c>
      <c r="I1896" t="s">
        <v>45</v>
      </c>
      <c r="J1896">
        <v>130466</v>
      </c>
      <c r="K1896">
        <v>3</v>
      </c>
      <c r="L1896">
        <v>1669</v>
      </c>
      <c r="M1896">
        <v>5</v>
      </c>
      <c r="N1896">
        <v>38924</v>
      </c>
      <c r="O1896">
        <v>12433</v>
      </c>
      <c r="P1896">
        <v>11684</v>
      </c>
      <c r="Q1896" t="s">
        <v>48</v>
      </c>
      <c r="R1896" t="s">
        <v>52</v>
      </c>
      <c r="S1896" t="s">
        <v>54</v>
      </c>
      <c r="T1896">
        <v>3</v>
      </c>
      <c r="U1896" t="str">
        <f t="shared" si="58"/>
        <v>Profit</v>
      </c>
    </row>
    <row r="1897" spans="1:21" x14ac:dyDescent="0.35">
      <c r="A1897" s="4">
        <f t="shared" si="59"/>
        <v>45815</v>
      </c>
      <c r="B1897" t="s">
        <v>20</v>
      </c>
      <c r="C1897" t="s">
        <v>27</v>
      </c>
      <c r="D1897" t="s">
        <v>28</v>
      </c>
      <c r="E1897" t="s">
        <v>35</v>
      </c>
      <c r="F1897" t="s">
        <v>39</v>
      </c>
      <c r="G1897">
        <v>86860</v>
      </c>
      <c r="H1897" t="s">
        <v>41</v>
      </c>
      <c r="I1897" t="s">
        <v>43</v>
      </c>
      <c r="J1897">
        <v>216151</v>
      </c>
      <c r="K1897">
        <v>4</v>
      </c>
      <c r="L1897">
        <v>1490</v>
      </c>
      <c r="M1897">
        <v>10</v>
      </c>
      <c r="N1897">
        <v>3530</v>
      </c>
      <c r="O1897">
        <v>27179</v>
      </c>
      <c r="P1897">
        <v>19499</v>
      </c>
      <c r="Q1897" t="s">
        <v>48</v>
      </c>
      <c r="R1897" t="s">
        <v>51</v>
      </c>
      <c r="S1897" t="s">
        <v>55</v>
      </c>
      <c r="T1897">
        <v>4</v>
      </c>
      <c r="U1897" t="str">
        <f t="shared" si="58"/>
        <v>Profit</v>
      </c>
    </row>
    <row r="1898" spans="1:21" x14ac:dyDescent="0.35">
      <c r="A1898" s="4">
        <f t="shared" si="59"/>
        <v>45816</v>
      </c>
      <c r="B1898" t="s">
        <v>23</v>
      </c>
      <c r="C1898" t="s">
        <v>26</v>
      </c>
      <c r="D1898" t="s">
        <v>28</v>
      </c>
      <c r="E1898" t="s">
        <v>35</v>
      </c>
      <c r="F1898" t="s">
        <v>39</v>
      </c>
      <c r="G1898">
        <v>35247</v>
      </c>
      <c r="H1898" t="s">
        <v>42</v>
      </c>
      <c r="I1898" t="s">
        <v>43</v>
      </c>
      <c r="J1898">
        <v>478739</v>
      </c>
      <c r="K1898">
        <v>6</v>
      </c>
      <c r="L1898">
        <v>4205</v>
      </c>
      <c r="M1898">
        <v>5</v>
      </c>
      <c r="N1898">
        <v>2774</v>
      </c>
      <c r="O1898">
        <v>8800</v>
      </c>
      <c r="P1898">
        <v>9995</v>
      </c>
      <c r="Q1898" t="s">
        <v>46</v>
      </c>
      <c r="R1898" t="s">
        <v>50</v>
      </c>
      <c r="S1898" t="s">
        <v>55</v>
      </c>
      <c r="T1898">
        <v>5</v>
      </c>
      <c r="U1898" t="str">
        <f t="shared" si="58"/>
        <v>Profit</v>
      </c>
    </row>
    <row r="1899" spans="1:21" x14ac:dyDescent="0.35">
      <c r="A1899" s="4">
        <f t="shared" si="59"/>
        <v>45816</v>
      </c>
      <c r="B1899" t="s">
        <v>20</v>
      </c>
      <c r="C1899" t="s">
        <v>27</v>
      </c>
      <c r="D1899" t="s">
        <v>30</v>
      </c>
      <c r="E1899" t="s">
        <v>35</v>
      </c>
      <c r="F1899" t="s">
        <v>38</v>
      </c>
      <c r="G1899">
        <v>93094</v>
      </c>
      <c r="H1899" t="s">
        <v>41</v>
      </c>
      <c r="I1899" t="s">
        <v>43</v>
      </c>
      <c r="J1899">
        <v>450265</v>
      </c>
      <c r="K1899">
        <v>1</v>
      </c>
      <c r="L1899">
        <v>2351</v>
      </c>
      <c r="M1899">
        <v>10</v>
      </c>
      <c r="N1899">
        <v>9985</v>
      </c>
      <c r="O1899">
        <v>12228</v>
      </c>
      <c r="P1899">
        <v>2432</v>
      </c>
      <c r="Q1899" t="s">
        <v>49</v>
      </c>
      <c r="R1899" t="s">
        <v>50</v>
      </c>
      <c r="S1899" t="s">
        <v>54</v>
      </c>
      <c r="T1899">
        <v>1</v>
      </c>
      <c r="U1899" t="str">
        <f t="shared" si="58"/>
        <v>Profit</v>
      </c>
    </row>
    <row r="1900" spans="1:21" x14ac:dyDescent="0.35">
      <c r="A1900" s="4">
        <f t="shared" si="59"/>
        <v>45816</v>
      </c>
      <c r="B1900" t="s">
        <v>21</v>
      </c>
      <c r="C1900" t="s">
        <v>24</v>
      </c>
      <c r="D1900" t="s">
        <v>31</v>
      </c>
      <c r="E1900" t="s">
        <v>34</v>
      </c>
      <c r="F1900" t="s">
        <v>40</v>
      </c>
      <c r="G1900">
        <v>29943</v>
      </c>
      <c r="H1900" t="s">
        <v>41</v>
      </c>
      <c r="I1900" t="s">
        <v>43</v>
      </c>
      <c r="J1900">
        <v>602777</v>
      </c>
      <c r="K1900">
        <v>2</v>
      </c>
      <c r="L1900">
        <v>3209</v>
      </c>
      <c r="M1900">
        <v>20</v>
      </c>
      <c r="N1900">
        <v>10307</v>
      </c>
      <c r="O1900">
        <v>14491</v>
      </c>
      <c r="P1900">
        <v>14550</v>
      </c>
      <c r="Q1900" t="s">
        <v>46</v>
      </c>
      <c r="R1900" t="s">
        <v>50</v>
      </c>
      <c r="S1900" t="s">
        <v>56</v>
      </c>
      <c r="T1900">
        <v>2</v>
      </c>
      <c r="U1900" t="str">
        <f t="shared" si="58"/>
        <v>Profit</v>
      </c>
    </row>
    <row r="1901" spans="1:21" x14ac:dyDescent="0.35">
      <c r="A1901" s="4">
        <f t="shared" si="59"/>
        <v>45816</v>
      </c>
      <c r="B1901" t="s">
        <v>23</v>
      </c>
      <c r="C1901" t="s">
        <v>25</v>
      </c>
      <c r="D1901" t="s">
        <v>28</v>
      </c>
      <c r="E1901" t="s">
        <v>34</v>
      </c>
      <c r="F1901" t="s">
        <v>38</v>
      </c>
      <c r="G1901">
        <v>49460</v>
      </c>
      <c r="H1901" t="s">
        <v>42</v>
      </c>
      <c r="I1901" t="s">
        <v>44</v>
      </c>
      <c r="J1901">
        <v>124279</v>
      </c>
      <c r="K1901">
        <v>6</v>
      </c>
      <c r="L1901">
        <v>4507</v>
      </c>
      <c r="M1901">
        <v>5</v>
      </c>
      <c r="N1901">
        <v>9342</v>
      </c>
      <c r="O1901">
        <v>11977</v>
      </c>
      <c r="P1901">
        <v>5496</v>
      </c>
      <c r="Q1901" t="s">
        <v>49</v>
      </c>
      <c r="R1901" t="s">
        <v>51</v>
      </c>
      <c r="S1901" t="s">
        <v>56</v>
      </c>
      <c r="T1901">
        <v>2</v>
      </c>
      <c r="U1901" t="str">
        <f t="shared" si="58"/>
        <v>Profit</v>
      </c>
    </row>
    <row r="1902" spans="1:21" x14ac:dyDescent="0.35">
      <c r="A1902" s="4">
        <f t="shared" si="59"/>
        <v>45816</v>
      </c>
      <c r="B1902" t="s">
        <v>21</v>
      </c>
      <c r="C1902" t="s">
        <v>24</v>
      </c>
      <c r="D1902" t="s">
        <v>29</v>
      </c>
      <c r="E1902" t="s">
        <v>34</v>
      </c>
      <c r="F1902" t="s">
        <v>38</v>
      </c>
      <c r="G1902">
        <v>51986</v>
      </c>
      <c r="H1902" t="s">
        <v>41</v>
      </c>
      <c r="I1902" t="s">
        <v>44</v>
      </c>
      <c r="J1902">
        <v>373981</v>
      </c>
      <c r="K1902">
        <v>6</v>
      </c>
      <c r="L1902">
        <v>3121</v>
      </c>
      <c r="M1902">
        <v>15</v>
      </c>
      <c r="N1902">
        <v>32119</v>
      </c>
      <c r="O1902">
        <v>2992</v>
      </c>
      <c r="P1902">
        <v>-3254</v>
      </c>
      <c r="Q1902" t="s">
        <v>48</v>
      </c>
      <c r="R1902" t="s">
        <v>50</v>
      </c>
      <c r="S1902" t="s">
        <v>56</v>
      </c>
      <c r="T1902">
        <v>3</v>
      </c>
      <c r="U1902" t="str">
        <f t="shared" si="58"/>
        <v>Loss</v>
      </c>
    </row>
    <row r="1903" spans="1:21" x14ac:dyDescent="0.35">
      <c r="A1903" s="4">
        <f t="shared" si="59"/>
        <v>45816</v>
      </c>
      <c r="B1903" t="s">
        <v>22</v>
      </c>
      <c r="C1903" t="s">
        <v>26</v>
      </c>
      <c r="D1903" t="s">
        <v>33</v>
      </c>
      <c r="E1903" t="s">
        <v>35</v>
      </c>
      <c r="F1903" t="s">
        <v>37</v>
      </c>
      <c r="G1903">
        <v>54514</v>
      </c>
      <c r="H1903" t="s">
        <v>42</v>
      </c>
      <c r="I1903" t="s">
        <v>44</v>
      </c>
      <c r="J1903">
        <v>648497</v>
      </c>
      <c r="K1903">
        <v>1</v>
      </c>
      <c r="L1903">
        <v>2678</v>
      </c>
      <c r="M1903">
        <v>10</v>
      </c>
      <c r="N1903">
        <v>23631</v>
      </c>
      <c r="O1903">
        <v>20337</v>
      </c>
      <c r="P1903">
        <v>3870</v>
      </c>
      <c r="Q1903" t="s">
        <v>47</v>
      </c>
      <c r="R1903" t="s">
        <v>51</v>
      </c>
      <c r="S1903" t="s">
        <v>56</v>
      </c>
      <c r="T1903">
        <v>4</v>
      </c>
      <c r="U1903" t="str">
        <f t="shared" si="58"/>
        <v>Profit</v>
      </c>
    </row>
    <row r="1904" spans="1:21" x14ac:dyDescent="0.35">
      <c r="A1904" s="4">
        <f t="shared" si="59"/>
        <v>45816</v>
      </c>
      <c r="B1904" t="s">
        <v>22</v>
      </c>
      <c r="C1904" t="s">
        <v>27</v>
      </c>
      <c r="D1904" t="s">
        <v>32</v>
      </c>
      <c r="E1904" t="s">
        <v>36</v>
      </c>
      <c r="F1904" t="s">
        <v>38</v>
      </c>
      <c r="G1904">
        <v>90908</v>
      </c>
      <c r="H1904" t="s">
        <v>41</v>
      </c>
      <c r="I1904" t="s">
        <v>44</v>
      </c>
      <c r="J1904">
        <v>636508</v>
      </c>
      <c r="K1904">
        <v>6</v>
      </c>
      <c r="L1904">
        <v>1338</v>
      </c>
      <c r="M1904">
        <v>20</v>
      </c>
      <c r="N1904">
        <v>19733</v>
      </c>
      <c r="O1904">
        <v>7471</v>
      </c>
      <c r="P1904">
        <v>7171</v>
      </c>
      <c r="Q1904" t="s">
        <v>49</v>
      </c>
      <c r="R1904" t="s">
        <v>52</v>
      </c>
      <c r="S1904" t="s">
        <v>53</v>
      </c>
      <c r="T1904">
        <v>3</v>
      </c>
      <c r="U1904" t="str">
        <f t="shared" si="58"/>
        <v>Profit</v>
      </c>
    </row>
    <row r="1905" spans="1:21" x14ac:dyDescent="0.35">
      <c r="A1905" s="4">
        <f t="shared" si="59"/>
        <v>45816</v>
      </c>
      <c r="B1905" t="s">
        <v>22</v>
      </c>
      <c r="C1905" t="s">
        <v>24</v>
      </c>
      <c r="D1905" t="s">
        <v>28</v>
      </c>
      <c r="E1905" t="s">
        <v>35</v>
      </c>
      <c r="F1905" t="s">
        <v>39</v>
      </c>
      <c r="G1905">
        <v>62385</v>
      </c>
      <c r="H1905" t="s">
        <v>41</v>
      </c>
      <c r="I1905" t="s">
        <v>45</v>
      </c>
      <c r="J1905">
        <v>759325</v>
      </c>
      <c r="K1905">
        <v>9</v>
      </c>
      <c r="L1905">
        <v>2055</v>
      </c>
      <c r="M1905">
        <v>5</v>
      </c>
      <c r="N1905">
        <v>48278</v>
      </c>
      <c r="O1905">
        <v>6822</v>
      </c>
      <c r="P1905">
        <v>7</v>
      </c>
      <c r="Q1905" t="s">
        <v>48</v>
      </c>
      <c r="R1905" t="s">
        <v>52</v>
      </c>
      <c r="S1905" t="s">
        <v>54</v>
      </c>
      <c r="T1905">
        <v>2</v>
      </c>
      <c r="U1905" t="str">
        <f t="shared" si="58"/>
        <v>Profit</v>
      </c>
    </row>
    <row r="1906" spans="1:21" x14ac:dyDescent="0.35">
      <c r="A1906" s="4">
        <f t="shared" si="59"/>
        <v>45816</v>
      </c>
      <c r="B1906" t="s">
        <v>20</v>
      </c>
      <c r="C1906" t="s">
        <v>24</v>
      </c>
      <c r="D1906" t="s">
        <v>29</v>
      </c>
      <c r="E1906" t="s">
        <v>35</v>
      </c>
      <c r="F1906" t="s">
        <v>40</v>
      </c>
      <c r="G1906">
        <v>22631</v>
      </c>
      <c r="H1906" t="s">
        <v>41</v>
      </c>
      <c r="I1906" t="s">
        <v>45</v>
      </c>
      <c r="J1906">
        <v>866702</v>
      </c>
      <c r="K1906">
        <v>8</v>
      </c>
      <c r="L1906">
        <v>1722</v>
      </c>
      <c r="M1906">
        <v>0</v>
      </c>
      <c r="N1906">
        <v>21231</v>
      </c>
      <c r="O1906">
        <v>18315</v>
      </c>
      <c r="P1906">
        <v>5444</v>
      </c>
      <c r="Q1906" t="s">
        <v>47</v>
      </c>
      <c r="R1906" t="s">
        <v>52</v>
      </c>
      <c r="S1906" t="s">
        <v>53</v>
      </c>
      <c r="T1906">
        <v>1</v>
      </c>
      <c r="U1906" t="str">
        <f t="shared" si="58"/>
        <v>Profit</v>
      </c>
    </row>
    <row r="1907" spans="1:21" x14ac:dyDescent="0.35">
      <c r="A1907" s="4">
        <f t="shared" si="59"/>
        <v>45816</v>
      </c>
      <c r="B1907" t="s">
        <v>23</v>
      </c>
      <c r="C1907" t="s">
        <v>27</v>
      </c>
      <c r="D1907" t="s">
        <v>29</v>
      </c>
      <c r="E1907" t="s">
        <v>36</v>
      </c>
      <c r="F1907" t="s">
        <v>40</v>
      </c>
      <c r="G1907">
        <v>77008</v>
      </c>
      <c r="H1907" t="s">
        <v>41</v>
      </c>
      <c r="I1907" t="s">
        <v>44</v>
      </c>
      <c r="J1907">
        <v>797636</v>
      </c>
      <c r="K1907">
        <v>5</v>
      </c>
      <c r="L1907">
        <v>2543</v>
      </c>
      <c r="M1907">
        <v>20</v>
      </c>
      <c r="N1907">
        <v>42782</v>
      </c>
      <c r="O1907">
        <v>19399</v>
      </c>
      <c r="P1907">
        <v>-4657</v>
      </c>
      <c r="Q1907" t="s">
        <v>49</v>
      </c>
      <c r="R1907" t="s">
        <v>51</v>
      </c>
      <c r="S1907" t="s">
        <v>56</v>
      </c>
      <c r="T1907">
        <v>3</v>
      </c>
      <c r="U1907" t="str">
        <f t="shared" si="58"/>
        <v>Loss</v>
      </c>
    </row>
    <row r="1908" spans="1:21" x14ac:dyDescent="0.35">
      <c r="A1908" s="4">
        <f t="shared" si="59"/>
        <v>45816</v>
      </c>
      <c r="B1908" t="s">
        <v>22</v>
      </c>
      <c r="C1908" t="s">
        <v>27</v>
      </c>
      <c r="D1908" t="s">
        <v>28</v>
      </c>
      <c r="E1908" t="s">
        <v>36</v>
      </c>
      <c r="F1908" t="s">
        <v>38</v>
      </c>
      <c r="G1908">
        <v>36955</v>
      </c>
      <c r="H1908" t="s">
        <v>41</v>
      </c>
      <c r="I1908" t="s">
        <v>44</v>
      </c>
      <c r="J1908">
        <v>345941</v>
      </c>
      <c r="K1908">
        <v>4</v>
      </c>
      <c r="L1908">
        <v>1933</v>
      </c>
      <c r="M1908">
        <v>20</v>
      </c>
      <c r="N1908">
        <v>2626</v>
      </c>
      <c r="O1908">
        <v>23828</v>
      </c>
      <c r="P1908">
        <v>10898</v>
      </c>
      <c r="Q1908" t="s">
        <v>47</v>
      </c>
      <c r="R1908" t="s">
        <v>50</v>
      </c>
      <c r="S1908" t="s">
        <v>56</v>
      </c>
      <c r="T1908">
        <v>4</v>
      </c>
      <c r="U1908" t="str">
        <f t="shared" si="58"/>
        <v>Profit</v>
      </c>
    </row>
    <row r="1909" spans="1:21" x14ac:dyDescent="0.35">
      <c r="A1909" s="4">
        <f t="shared" si="59"/>
        <v>45816</v>
      </c>
      <c r="B1909" t="s">
        <v>22</v>
      </c>
      <c r="C1909" t="s">
        <v>25</v>
      </c>
      <c r="D1909" t="s">
        <v>31</v>
      </c>
      <c r="E1909" t="s">
        <v>36</v>
      </c>
      <c r="F1909" t="s">
        <v>39</v>
      </c>
      <c r="G1909">
        <v>57367</v>
      </c>
      <c r="H1909" t="s">
        <v>41</v>
      </c>
      <c r="I1909" t="s">
        <v>44</v>
      </c>
      <c r="J1909">
        <v>204304</v>
      </c>
      <c r="K1909">
        <v>6</v>
      </c>
      <c r="L1909">
        <v>1668</v>
      </c>
      <c r="M1909">
        <v>0</v>
      </c>
      <c r="N1909">
        <v>32028</v>
      </c>
      <c r="O1909">
        <v>8418</v>
      </c>
      <c r="P1909">
        <v>11412</v>
      </c>
      <c r="Q1909" t="s">
        <v>49</v>
      </c>
      <c r="R1909" t="s">
        <v>50</v>
      </c>
      <c r="S1909" t="s">
        <v>54</v>
      </c>
      <c r="T1909">
        <v>2</v>
      </c>
      <c r="U1909" t="str">
        <f t="shared" si="58"/>
        <v>Profit</v>
      </c>
    </row>
    <row r="1910" spans="1:21" x14ac:dyDescent="0.35">
      <c r="A1910" s="4">
        <f t="shared" si="59"/>
        <v>45817</v>
      </c>
      <c r="B1910" t="s">
        <v>23</v>
      </c>
      <c r="C1910" t="s">
        <v>24</v>
      </c>
      <c r="D1910" t="s">
        <v>33</v>
      </c>
      <c r="E1910" t="s">
        <v>36</v>
      </c>
      <c r="F1910" t="s">
        <v>39</v>
      </c>
      <c r="G1910">
        <v>40802</v>
      </c>
      <c r="H1910" t="s">
        <v>41</v>
      </c>
      <c r="I1910" t="s">
        <v>43</v>
      </c>
      <c r="J1910">
        <v>258302</v>
      </c>
      <c r="K1910">
        <v>5</v>
      </c>
      <c r="L1910">
        <v>1447</v>
      </c>
      <c r="M1910">
        <v>0</v>
      </c>
      <c r="N1910">
        <v>40729</v>
      </c>
      <c r="O1910">
        <v>13805</v>
      </c>
      <c r="P1910">
        <v>6639</v>
      </c>
      <c r="Q1910" t="s">
        <v>49</v>
      </c>
      <c r="R1910" t="s">
        <v>51</v>
      </c>
      <c r="S1910" t="s">
        <v>55</v>
      </c>
      <c r="T1910">
        <v>1</v>
      </c>
      <c r="U1910" t="str">
        <f t="shared" si="58"/>
        <v>Profit</v>
      </c>
    </row>
    <row r="1911" spans="1:21" x14ac:dyDescent="0.35">
      <c r="A1911" s="4">
        <f t="shared" si="59"/>
        <v>45817</v>
      </c>
      <c r="B1911" t="s">
        <v>22</v>
      </c>
      <c r="C1911" t="s">
        <v>24</v>
      </c>
      <c r="D1911" t="s">
        <v>32</v>
      </c>
      <c r="E1911" t="s">
        <v>35</v>
      </c>
      <c r="F1911" t="s">
        <v>39</v>
      </c>
      <c r="G1911">
        <v>80408</v>
      </c>
      <c r="H1911" t="s">
        <v>41</v>
      </c>
      <c r="I1911" t="s">
        <v>45</v>
      </c>
      <c r="J1911">
        <v>320237</v>
      </c>
      <c r="K1911">
        <v>6</v>
      </c>
      <c r="L1911">
        <v>660</v>
      </c>
      <c r="M1911">
        <v>15</v>
      </c>
      <c r="N1911">
        <v>33143</v>
      </c>
      <c r="O1911">
        <v>7405</v>
      </c>
      <c r="P1911">
        <v>5344</v>
      </c>
      <c r="Q1911" t="s">
        <v>47</v>
      </c>
      <c r="R1911" t="s">
        <v>52</v>
      </c>
      <c r="S1911" t="s">
        <v>54</v>
      </c>
      <c r="T1911">
        <v>3</v>
      </c>
      <c r="U1911" t="str">
        <f t="shared" si="58"/>
        <v>Profit</v>
      </c>
    </row>
    <row r="1912" spans="1:21" x14ac:dyDescent="0.35">
      <c r="A1912" s="4">
        <f t="shared" si="59"/>
        <v>45817</v>
      </c>
      <c r="B1912" t="s">
        <v>21</v>
      </c>
      <c r="C1912" t="s">
        <v>26</v>
      </c>
      <c r="D1912" t="s">
        <v>28</v>
      </c>
      <c r="E1912" t="s">
        <v>34</v>
      </c>
      <c r="F1912" t="s">
        <v>40</v>
      </c>
      <c r="G1912">
        <v>53341</v>
      </c>
      <c r="H1912" t="s">
        <v>42</v>
      </c>
      <c r="I1912" t="s">
        <v>45</v>
      </c>
      <c r="J1912">
        <v>666208</v>
      </c>
      <c r="K1912">
        <v>3</v>
      </c>
      <c r="L1912">
        <v>3631</v>
      </c>
      <c r="M1912">
        <v>15</v>
      </c>
      <c r="N1912">
        <v>48392</v>
      </c>
      <c r="O1912">
        <v>19522</v>
      </c>
      <c r="P1912">
        <v>9669</v>
      </c>
      <c r="Q1912" t="s">
        <v>46</v>
      </c>
      <c r="R1912" t="s">
        <v>52</v>
      </c>
      <c r="S1912" t="s">
        <v>53</v>
      </c>
      <c r="T1912">
        <v>1</v>
      </c>
      <c r="U1912" t="str">
        <f t="shared" si="58"/>
        <v>Profit</v>
      </c>
    </row>
    <row r="1913" spans="1:21" x14ac:dyDescent="0.35">
      <c r="A1913" s="4">
        <f t="shared" si="59"/>
        <v>45817</v>
      </c>
      <c r="B1913" t="s">
        <v>23</v>
      </c>
      <c r="C1913" t="s">
        <v>25</v>
      </c>
      <c r="D1913" t="s">
        <v>32</v>
      </c>
      <c r="E1913" t="s">
        <v>35</v>
      </c>
      <c r="F1913" t="s">
        <v>39</v>
      </c>
      <c r="G1913">
        <v>23691</v>
      </c>
      <c r="H1913" t="s">
        <v>42</v>
      </c>
      <c r="I1913" t="s">
        <v>43</v>
      </c>
      <c r="J1913">
        <v>820525</v>
      </c>
      <c r="K1913">
        <v>7</v>
      </c>
      <c r="L1913">
        <v>3127</v>
      </c>
      <c r="M1913">
        <v>15</v>
      </c>
      <c r="N1913">
        <v>47578</v>
      </c>
      <c r="O1913">
        <v>5289</v>
      </c>
      <c r="P1913">
        <v>18620</v>
      </c>
      <c r="Q1913" t="s">
        <v>47</v>
      </c>
      <c r="R1913" t="s">
        <v>51</v>
      </c>
      <c r="S1913" t="s">
        <v>55</v>
      </c>
      <c r="T1913">
        <v>5</v>
      </c>
      <c r="U1913" t="str">
        <f t="shared" si="58"/>
        <v>Profit</v>
      </c>
    </row>
    <row r="1914" spans="1:21" x14ac:dyDescent="0.35">
      <c r="A1914" s="4">
        <f t="shared" si="59"/>
        <v>45817</v>
      </c>
      <c r="B1914" t="s">
        <v>23</v>
      </c>
      <c r="C1914" t="s">
        <v>26</v>
      </c>
      <c r="D1914" t="s">
        <v>30</v>
      </c>
      <c r="E1914" t="s">
        <v>36</v>
      </c>
      <c r="F1914" t="s">
        <v>39</v>
      </c>
      <c r="G1914">
        <v>14753</v>
      </c>
      <c r="H1914" t="s">
        <v>42</v>
      </c>
      <c r="I1914" t="s">
        <v>43</v>
      </c>
      <c r="J1914">
        <v>423688</v>
      </c>
      <c r="K1914">
        <v>8</v>
      </c>
      <c r="L1914">
        <v>3035</v>
      </c>
      <c r="M1914">
        <v>20</v>
      </c>
      <c r="N1914">
        <v>25975</v>
      </c>
      <c r="O1914">
        <v>20784</v>
      </c>
      <c r="P1914">
        <v>11490</v>
      </c>
      <c r="Q1914" t="s">
        <v>47</v>
      </c>
      <c r="R1914" t="s">
        <v>50</v>
      </c>
      <c r="S1914" t="s">
        <v>56</v>
      </c>
      <c r="T1914">
        <v>2</v>
      </c>
      <c r="U1914" t="str">
        <f t="shared" si="58"/>
        <v>Profit</v>
      </c>
    </row>
    <row r="1915" spans="1:21" x14ac:dyDescent="0.35">
      <c r="A1915" s="4">
        <f t="shared" si="59"/>
        <v>45817</v>
      </c>
      <c r="B1915" t="s">
        <v>23</v>
      </c>
      <c r="C1915" t="s">
        <v>24</v>
      </c>
      <c r="D1915" t="s">
        <v>29</v>
      </c>
      <c r="E1915" t="s">
        <v>34</v>
      </c>
      <c r="F1915" t="s">
        <v>38</v>
      </c>
      <c r="G1915">
        <v>11833</v>
      </c>
      <c r="H1915" t="s">
        <v>41</v>
      </c>
      <c r="I1915" t="s">
        <v>43</v>
      </c>
      <c r="J1915">
        <v>752548</v>
      </c>
      <c r="K1915">
        <v>5</v>
      </c>
      <c r="L1915">
        <v>2772</v>
      </c>
      <c r="M1915">
        <v>20</v>
      </c>
      <c r="N1915">
        <v>28798</v>
      </c>
      <c r="O1915">
        <v>26663</v>
      </c>
      <c r="P1915">
        <v>17195</v>
      </c>
      <c r="Q1915" t="s">
        <v>48</v>
      </c>
      <c r="R1915" t="s">
        <v>50</v>
      </c>
      <c r="S1915" t="s">
        <v>54</v>
      </c>
      <c r="T1915">
        <v>3</v>
      </c>
      <c r="U1915" t="str">
        <f t="shared" si="58"/>
        <v>Profit</v>
      </c>
    </row>
    <row r="1916" spans="1:21" x14ac:dyDescent="0.35">
      <c r="A1916" s="4">
        <f t="shared" si="59"/>
        <v>45817</v>
      </c>
      <c r="B1916" t="s">
        <v>21</v>
      </c>
      <c r="C1916" t="s">
        <v>26</v>
      </c>
      <c r="D1916" t="s">
        <v>29</v>
      </c>
      <c r="E1916" t="s">
        <v>34</v>
      </c>
      <c r="F1916" t="s">
        <v>37</v>
      </c>
      <c r="G1916">
        <v>18645</v>
      </c>
      <c r="H1916" t="s">
        <v>42</v>
      </c>
      <c r="I1916" t="s">
        <v>45</v>
      </c>
      <c r="J1916">
        <v>487678</v>
      </c>
      <c r="K1916">
        <v>5</v>
      </c>
      <c r="L1916">
        <v>3963</v>
      </c>
      <c r="M1916">
        <v>20</v>
      </c>
      <c r="N1916">
        <v>29521</v>
      </c>
      <c r="O1916">
        <v>14605</v>
      </c>
      <c r="P1916">
        <v>783</v>
      </c>
      <c r="Q1916" t="s">
        <v>47</v>
      </c>
      <c r="R1916" t="s">
        <v>50</v>
      </c>
      <c r="S1916" t="s">
        <v>55</v>
      </c>
      <c r="T1916">
        <v>1</v>
      </c>
      <c r="U1916" t="str">
        <f t="shared" si="58"/>
        <v>Profit</v>
      </c>
    </row>
    <row r="1917" spans="1:21" x14ac:dyDescent="0.35">
      <c r="A1917" s="4">
        <f t="shared" si="59"/>
        <v>45817</v>
      </c>
      <c r="B1917" t="s">
        <v>23</v>
      </c>
      <c r="C1917" t="s">
        <v>24</v>
      </c>
      <c r="D1917" t="s">
        <v>28</v>
      </c>
      <c r="E1917" t="s">
        <v>35</v>
      </c>
      <c r="F1917" t="s">
        <v>39</v>
      </c>
      <c r="G1917">
        <v>50024</v>
      </c>
      <c r="H1917" t="s">
        <v>42</v>
      </c>
      <c r="I1917" t="s">
        <v>43</v>
      </c>
      <c r="J1917">
        <v>193406</v>
      </c>
      <c r="K1917">
        <v>4</v>
      </c>
      <c r="L1917">
        <v>660</v>
      </c>
      <c r="M1917">
        <v>15</v>
      </c>
      <c r="N1917">
        <v>16259</v>
      </c>
      <c r="O1917">
        <v>13228</v>
      </c>
      <c r="P1917">
        <v>14744</v>
      </c>
      <c r="Q1917" t="s">
        <v>49</v>
      </c>
      <c r="R1917" t="s">
        <v>50</v>
      </c>
      <c r="S1917" t="s">
        <v>54</v>
      </c>
      <c r="T1917">
        <v>3</v>
      </c>
      <c r="U1917" t="str">
        <f t="shared" si="58"/>
        <v>Profit</v>
      </c>
    </row>
    <row r="1918" spans="1:21" x14ac:dyDescent="0.35">
      <c r="A1918" s="4">
        <f t="shared" si="59"/>
        <v>45817</v>
      </c>
      <c r="B1918" t="s">
        <v>21</v>
      </c>
      <c r="C1918" t="s">
        <v>24</v>
      </c>
      <c r="D1918" t="s">
        <v>28</v>
      </c>
      <c r="E1918" t="s">
        <v>35</v>
      </c>
      <c r="F1918" t="s">
        <v>38</v>
      </c>
      <c r="G1918">
        <v>90598</v>
      </c>
      <c r="H1918" t="s">
        <v>41</v>
      </c>
      <c r="I1918" t="s">
        <v>43</v>
      </c>
      <c r="J1918">
        <v>445053</v>
      </c>
      <c r="K1918">
        <v>5</v>
      </c>
      <c r="L1918">
        <v>2284</v>
      </c>
      <c r="M1918">
        <v>5</v>
      </c>
      <c r="N1918">
        <v>12613</v>
      </c>
      <c r="O1918">
        <v>9417</v>
      </c>
      <c r="P1918">
        <v>9472</v>
      </c>
      <c r="Q1918" t="s">
        <v>49</v>
      </c>
      <c r="R1918" t="s">
        <v>52</v>
      </c>
      <c r="S1918" t="s">
        <v>56</v>
      </c>
      <c r="T1918">
        <v>4</v>
      </c>
      <c r="U1918" t="str">
        <f t="shared" si="58"/>
        <v>Profit</v>
      </c>
    </row>
    <row r="1919" spans="1:21" x14ac:dyDescent="0.35">
      <c r="A1919" s="4">
        <f t="shared" si="59"/>
        <v>45817</v>
      </c>
      <c r="B1919" t="s">
        <v>23</v>
      </c>
      <c r="C1919" t="s">
        <v>26</v>
      </c>
      <c r="D1919" t="s">
        <v>30</v>
      </c>
      <c r="E1919" t="s">
        <v>35</v>
      </c>
      <c r="F1919" t="s">
        <v>38</v>
      </c>
      <c r="G1919">
        <v>19635</v>
      </c>
      <c r="H1919" t="s">
        <v>42</v>
      </c>
      <c r="I1919" t="s">
        <v>43</v>
      </c>
      <c r="J1919">
        <v>456835</v>
      </c>
      <c r="K1919">
        <v>8</v>
      </c>
      <c r="L1919">
        <v>2444</v>
      </c>
      <c r="M1919">
        <v>20</v>
      </c>
      <c r="N1919">
        <v>21441</v>
      </c>
      <c r="O1919">
        <v>9636</v>
      </c>
      <c r="P1919">
        <v>-4511</v>
      </c>
      <c r="Q1919" t="s">
        <v>47</v>
      </c>
      <c r="R1919" t="s">
        <v>50</v>
      </c>
      <c r="S1919" t="s">
        <v>53</v>
      </c>
      <c r="T1919">
        <v>4</v>
      </c>
      <c r="U1919" t="str">
        <f t="shared" si="58"/>
        <v>Loss</v>
      </c>
    </row>
    <row r="1920" spans="1:21" x14ac:dyDescent="0.35">
      <c r="A1920" s="4">
        <f t="shared" si="59"/>
        <v>45817</v>
      </c>
      <c r="B1920" t="s">
        <v>20</v>
      </c>
      <c r="C1920" t="s">
        <v>26</v>
      </c>
      <c r="D1920" t="s">
        <v>31</v>
      </c>
      <c r="E1920" t="s">
        <v>34</v>
      </c>
      <c r="F1920" t="s">
        <v>39</v>
      </c>
      <c r="G1920">
        <v>30064</v>
      </c>
      <c r="H1920" t="s">
        <v>41</v>
      </c>
      <c r="I1920" t="s">
        <v>44</v>
      </c>
      <c r="J1920">
        <v>601437</v>
      </c>
      <c r="K1920">
        <v>5</v>
      </c>
      <c r="L1920">
        <v>3682</v>
      </c>
      <c r="M1920">
        <v>20</v>
      </c>
      <c r="N1920">
        <v>7867</v>
      </c>
      <c r="O1920">
        <v>11573</v>
      </c>
      <c r="P1920">
        <v>15144</v>
      </c>
      <c r="Q1920" t="s">
        <v>48</v>
      </c>
      <c r="R1920" t="s">
        <v>51</v>
      </c>
      <c r="S1920" t="s">
        <v>55</v>
      </c>
      <c r="T1920">
        <v>3</v>
      </c>
      <c r="U1920" t="str">
        <f t="shared" si="58"/>
        <v>Profit</v>
      </c>
    </row>
    <row r="1921" spans="1:21" x14ac:dyDescent="0.35">
      <c r="A1921" s="4">
        <f t="shared" si="59"/>
        <v>45817</v>
      </c>
      <c r="B1921" t="s">
        <v>22</v>
      </c>
      <c r="C1921" t="s">
        <v>27</v>
      </c>
      <c r="D1921" t="s">
        <v>28</v>
      </c>
      <c r="E1921" t="s">
        <v>34</v>
      </c>
      <c r="F1921" t="s">
        <v>37</v>
      </c>
      <c r="G1921">
        <v>19940</v>
      </c>
      <c r="H1921" t="s">
        <v>42</v>
      </c>
      <c r="I1921" t="s">
        <v>43</v>
      </c>
      <c r="J1921">
        <v>999390</v>
      </c>
      <c r="K1921">
        <v>9</v>
      </c>
      <c r="L1921">
        <v>4474</v>
      </c>
      <c r="M1921">
        <v>20</v>
      </c>
      <c r="N1921">
        <v>31114</v>
      </c>
      <c r="O1921">
        <v>13233</v>
      </c>
      <c r="P1921">
        <v>7354</v>
      </c>
      <c r="Q1921" t="s">
        <v>49</v>
      </c>
      <c r="R1921" t="s">
        <v>50</v>
      </c>
      <c r="S1921" t="s">
        <v>55</v>
      </c>
      <c r="T1921">
        <v>2</v>
      </c>
      <c r="U1921" t="str">
        <f t="shared" si="58"/>
        <v>Profit</v>
      </c>
    </row>
    <row r="1922" spans="1:21" x14ac:dyDescent="0.35">
      <c r="A1922" s="4">
        <f t="shared" si="59"/>
        <v>45818</v>
      </c>
      <c r="B1922" t="s">
        <v>20</v>
      </c>
      <c r="C1922" t="s">
        <v>27</v>
      </c>
      <c r="D1922" t="s">
        <v>29</v>
      </c>
      <c r="E1922" t="s">
        <v>34</v>
      </c>
      <c r="F1922" t="s">
        <v>40</v>
      </c>
      <c r="G1922">
        <v>45169</v>
      </c>
      <c r="H1922" t="s">
        <v>42</v>
      </c>
      <c r="I1922" t="s">
        <v>44</v>
      </c>
      <c r="J1922">
        <v>985442</v>
      </c>
      <c r="K1922">
        <v>1</v>
      </c>
      <c r="L1922">
        <v>4124</v>
      </c>
      <c r="M1922">
        <v>15</v>
      </c>
      <c r="N1922">
        <v>25589</v>
      </c>
      <c r="O1922">
        <v>28710</v>
      </c>
      <c r="P1922">
        <v>6414</v>
      </c>
      <c r="Q1922" t="s">
        <v>46</v>
      </c>
      <c r="R1922" t="s">
        <v>52</v>
      </c>
      <c r="S1922" t="s">
        <v>55</v>
      </c>
      <c r="T1922">
        <v>3</v>
      </c>
      <c r="U1922" t="str">
        <f t="shared" si="58"/>
        <v>Profit</v>
      </c>
    </row>
    <row r="1923" spans="1:21" x14ac:dyDescent="0.35">
      <c r="A1923" s="4">
        <f t="shared" si="59"/>
        <v>45818</v>
      </c>
      <c r="B1923" t="s">
        <v>22</v>
      </c>
      <c r="C1923" t="s">
        <v>27</v>
      </c>
      <c r="D1923" t="s">
        <v>32</v>
      </c>
      <c r="E1923" t="s">
        <v>36</v>
      </c>
      <c r="F1923" t="s">
        <v>37</v>
      </c>
      <c r="G1923">
        <v>88647</v>
      </c>
      <c r="H1923" t="s">
        <v>42</v>
      </c>
      <c r="I1923" t="s">
        <v>45</v>
      </c>
      <c r="J1923">
        <v>123036</v>
      </c>
      <c r="K1923">
        <v>7</v>
      </c>
      <c r="L1923">
        <v>4244</v>
      </c>
      <c r="M1923">
        <v>10</v>
      </c>
      <c r="N1923">
        <v>13023</v>
      </c>
      <c r="O1923">
        <v>2902</v>
      </c>
      <c r="P1923">
        <v>3148</v>
      </c>
      <c r="Q1923" t="s">
        <v>47</v>
      </c>
      <c r="R1923" t="s">
        <v>50</v>
      </c>
      <c r="S1923" t="s">
        <v>53</v>
      </c>
      <c r="T1923">
        <v>3</v>
      </c>
      <c r="U1923" t="str">
        <f t="shared" ref="U1923:U1986" si="60">IF(P1923&lt;0,"Loss","Profit")</f>
        <v>Profit</v>
      </c>
    </row>
    <row r="1924" spans="1:21" x14ac:dyDescent="0.35">
      <c r="A1924" s="4">
        <f t="shared" si="59"/>
        <v>45818</v>
      </c>
      <c r="B1924" t="s">
        <v>21</v>
      </c>
      <c r="C1924" t="s">
        <v>24</v>
      </c>
      <c r="D1924" t="s">
        <v>33</v>
      </c>
      <c r="E1924" t="s">
        <v>36</v>
      </c>
      <c r="F1924" t="s">
        <v>39</v>
      </c>
      <c r="G1924">
        <v>55200</v>
      </c>
      <c r="H1924" t="s">
        <v>42</v>
      </c>
      <c r="I1924" t="s">
        <v>45</v>
      </c>
      <c r="J1924">
        <v>751283</v>
      </c>
      <c r="K1924">
        <v>5</v>
      </c>
      <c r="L1924">
        <v>1266</v>
      </c>
      <c r="M1924">
        <v>15</v>
      </c>
      <c r="N1924">
        <v>24391</v>
      </c>
      <c r="O1924">
        <v>13784</v>
      </c>
      <c r="P1924">
        <v>19853</v>
      </c>
      <c r="Q1924" t="s">
        <v>46</v>
      </c>
      <c r="R1924" t="s">
        <v>50</v>
      </c>
      <c r="S1924" t="s">
        <v>53</v>
      </c>
      <c r="T1924">
        <v>3</v>
      </c>
      <c r="U1924" t="str">
        <f t="shared" si="60"/>
        <v>Profit</v>
      </c>
    </row>
    <row r="1925" spans="1:21" x14ac:dyDescent="0.35">
      <c r="A1925" s="4">
        <f t="shared" si="59"/>
        <v>45818</v>
      </c>
      <c r="B1925" t="s">
        <v>20</v>
      </c>
      <c r="C1925" t="s">
        <v>26</v>
      </c>
      <c r="D1925" t="s">
        <v>32</v>
      </c>
      <c r="E1925" t="s">
        <v>35</v>
      </c>
      <c r="F1925" t="s">
        <v>37</v>
      </c>
      <c r="G1925">
        <v>66329</v>
      </c>
      <c r="H1925" t="s">
        <v>42</v>
      </c>
      <c r="I1925" t="s">
        <v>45</v>
      </c>
      <c r="J1925">
        <v>427466</v>
      </c>
      <c r="K1925">
        <v>4</v>
      </c>
      <c r="L1925">
        <v>2527</v>
      </c>
      <c r="M1925">
        <v>10</v>
      </c>
      <c r="N1925">
        <v>30503</v>
      </c>
      <c r="O1925">
        <v>12846</v>
      </c>
      <c r="P1925">
        <v>15460</v>
      </c>
      <c r="Q1925" t="s">
        <v>48</v>
      </c>
      <c r="R1925" t="s">
        <v>51</v>
      </c>
      <c r="S1925" t="s">
        <v>55</v>
      </c>
      <c r="T1925">
        <v>3</v>
      </c>
      <c r="U1925" t="str">
        <f t="shared" si="60"/>
        <v>Profit</v>
      </c>
    </row>
    <row r="1926" spans="1:21" x14ac:dyDescent="0.35">
      <c r="A1926" s="4">
        <f t="shared" si="59"/>
        <v>45818</v>
      </c>
      <c r="B1926" t="s">
        <v>23</v>
      </c>
      <c r="C1926" t="s">
        <v>25</v>
      </c>
      <c r="D1926" t="s">
        <v>31</v>
      </c>
      <c r="E1926" t="s">
        <v>34</v>
      </c>
      <c r="F1926" t="s">
        <v>38</v>
      </c>
      <c r="G1926">
        <v>61158</v>
      </c>
      <c r="H1926" t="s">
        <v>41</v>
      </c>
      <c r="I1926" t="s">
        <v>44</v>
      </c>
      <c r="J1926">
        <v>104847</v>
      </c>
      <c r="K1926">
        <v>3</v>
      </c>
      <c r="L1926">
        <v>4506</v>
      </c>
      <c r="M1926">
        <v>15</v>
      </c>
      <c r="N1926">
        <v>11211</v>
      </c>
      <c r="O1926">
        <v>4603</v>
      </c>
      <c r="P1926">
        <v>17343</v>
      </c>
      <c r="Q1926" t="s">
        <v>46</v>
      </c>
      <c r="R1926" t="s">
        <v>50</v>
      </c>
      <c r="S1926" t="s">
        <v>55</v>
      </c>
      <c r="T1926">
        <v>2</v>
      </c>
      <c r="U1926" t="str">
        <f t="shared" si="60"/>
        <v>Profit</v>
      </c>
    </row>
    <row r="1927" spans="1:21" x14ac:dyDescent="0.35">
      <c r="A1927" s="4">
        <f t="shared" si="59"/>
        <v>45818</v>
      </c>
      <c r="B1927" t="s">
        <v>22</v>
      </c>
      <c r="C1927" t="s">
        <v>24</v>
      </c>
      <c r="D1927" t="s">
        <v>33</v>
      </c>
      <c r="E1927" t="s">
        <v>35</v>
      </c>
      <c r="F1927" t="s">
        <v>38</v>
      </c>
      <c r="G1927">
        <v>39739</v>
      </c>
      <c r="H1927" t="s">
        <v>42</v>
      </c>
      <c r="I1927" t="s">
        <v>43</v>
      </c>
      <c r="J1927">
        <v>579466</v>
      </c>
      <c r="K1927">
        <v>7</v>
      </c>
      <c r="L1927">
        <v>684</v>
      </c>
      <c r="M1927">
        <v>5</v>
      </c>
      <c r="N1927">
        <v>34506</v>
      </c>
      <c r="O1927">
        <v>27058</v>
      </c>
      <c r="P1927">
        <v>4565</v>
      </c>
      <c r="Q1927" t="s">
        <v>47</v>
      </c>
      <c r="R1927" t="s">
        <v>50</v>
      </c>
      <c r="S1927" t="s">
        <v>55</v>
      </c>
      <c r="T1927">
        <v>5</v>
      </c>
      <c r="U1927" t="str">
        <f t="shared" si="60"/>
        <v>Profit</v>
      </c>
    </row>
    <row r="1928" spans="1:21" x14ac:dyDescent="0.35">
      <c r="A1928" s="4">
        <f t="shared" si="59"/>
        <v>45818</v>
      </c>
      <c r="B1928" t="s">
        <v>22</v>
      </c>
      <c r="C1928" t="s">
        <v>25</v>
      </c>
      <c r="D1928" t="s">
        <v>32</v>
      </c>
      <c r="E1928" t="s">
        <v>34</v>
      </c>
      <c r="F1928" t="s">
        <v>37</v>
      </c>
      <c r="G1928">
        <v>27793</v>
      </c>
      <c r="H1928" t="s">
        <v>41</v>
      </c>
      <c r="I1928" t="s">
        <v>45</v>
      </c>
      <c r="J1928">
        <v>675060</v>
      </c>
      <c r="K1928">
        <v>2</v>
      </c>
      <c r="L1928">
        <v>2396</v>
      </c>
      <c r="M1928">
        <v>5</v>
      </c>
      <c r="N1928">
        <v>4006</v>
      </c>
      <c r="O1928">
        <v>22836</v>
      </c>
      <c r="P1928">
        <v>-2305</v>
      </c>
      <c r="Q1928" t="s">
        <v>46</v>
      </c>
      <c r="R1928" t="s">
        <v>51</v>
      </c>
      <c r="S1928" t="s">
        <v>56</v>
      </c>
      <c r="T1928">
        <v>5</v>
      </c>
      <c r="U1928" t="str">
        <f t="shared" si="60"/>
        <v>Loss</v>
      </c>
    </row>
    <row r="1929" spans="1:21" x14ac:dyDescent="0.35">
      <c r="A1929" s="4">
        <f t="shared" si="59"/>
        <v>45818</v>
      </c>
      <c r="B1929" t="s">
        <v>20</v>
      </c>
      <c r="C1929" t="s">
        <v>26</v>
      </c>
      <c r="D1929" t="s">
        <v>32</v>
      </c>
      <c r="E1929" t="s">
        <v>35</v>
      </c>
      <c r="F1929" t="s">
        <v>40</v>
      </c>
      <c r="G1929">
        <v>93682</v>
      </c>
      <c r="H1929" t="s">
        <v>42</v>
      </c>
      <c r="I1929" t="s">
        <v>43</v>
      </c>
      <c r="J1929">
        <v>375037</v>
      </c>
      <c r="K1929">
        <v>5</v>
      </c>
      <c r="L1929">
        <v>3795</v>
      </c>
      <c r="M1929">
        <v>20</v>
      </c>
      <c r="N1929">
        <v>44522</v>
      </c>
      <c r="O1929">
        <v>16350</v>
      </c>
      <c r="P1929">
        <v>-4323</v>
      </c>
      <c r="Q1929" t="s">
        <v>49</v>
      </c>
      <c r="R1929" t="s">
        <v>51</v>
      </c>
      <c r="S1929" t="s">
        <v>54</v>
      </c>
      <c r="T1929">
        <v>1</v>
      </c>
      <c r="U1929" t="str">
        <f t="shared" si="60"/>
        <v>Loss</v>
      </c>
    </row>
    <row r="1930" spans="1:21" x14ac:dyDescent="0.35">
      <c r="A1930" s="4">
        <f t="shared" si="59"/>
        <v>45818</v>
      </c>
      <c r="B1930" t="s">
        <v>21</v>
      </c>
      <c r="C1930" t="s">
        <v>24</v>
      </c>
      <c r="D1930" t="s">
        <v>30</v>
      </c>
      <c r="E1930" t="s">
        <v>36</v>
      </c>
      <c r="F1930" t="s">
        <v>37</v>
      </c>
      <c r="G1930">
        <v>43677</v>
      </c>
      <c r="H1930" t="s">
        <v>41</v>
      </c>
      <c r="I1930" t="s">
        <v>44</v>
      </c>
      <c r="J1930">
        <v>523787</v>
      </c>
      <c r="K1930">
        <v>2</v>
      </c>
      <c r="L1930">
        <v>2904</v>
      </c>
      <c r="M1930">
        <v>15</v>
      </c>
      <c r="N1930">
        <v>11033</v>
      </c>
      <c r="O1930">
        <v>9436</v>
      </c>
      <c r="P1930">
        <v>10587</v>
      </c>
      <c r="Q1930" t="s">
        <v>46</v>
      </c>
      <c r="R1930" t="s">
        <v>51</v>
      </c>
      <c r="S1930" t="s">
        <v>56</v>
      </c>
      <c r="T1930">
        <v>2</v>
      </c>
      <c r="U1930" t="str">
        <f t="shared" si="60"/>
        <v>Profit</v>
      </c>
    </row>
    <row r="1931" spans="1:21" x14ac:dyDescent="0.35">
      <c r="A1931" s="4">
        <f t="shared" si="59"/>
        <v>45818</v>
      </c>
      <c r="B1931" t="s">
        <v>20</v>
      </c>
      <c r="C1931" t="s">
        <v>25</v>
      </c>
      <c r="D1931" t="s">
        <v>31</v>
      </c>
      <c r="E1931" t="s">
        <v>34</v>
      </c>
      <c r="F1931" t="s">
        <v>39</v>
      </c>
      <c r="G1931">
        <v>76296</v>
      </c>
      <c r="H1931" t="s">
        <v>42</v>
      </c>
      <c r="I1931" t="s">
        <v>45</v>
      </c>
      <c r="J1931">
        <v>635901</v>
      </c>
      <c r="K1931">
        <v>7</v>
      </c>
      <c r="L1931">
        <v>3039</v>
      </c>
      <c r="M1931">
        <v>10</v>
      </c>
      <c r="N1931">
        <v>36971</v>
      </c>
      <c r="O1931">
        <v>11303</v>
      </c>
      <c r="P1931">
        <v>811</v>
      </c>
      <c r="Q1931" t="s">
        <v>48</v>
      </c>
      <c r="R1931" t="s">
        <v>51</v>
      </c>
      <c r="S1931" t="s">
        <v>56</v>
      </c>
      <c r="T1931">
        <v>2</v>
      </c>
      <c r="U1931" t="str">
        <f t="shared" si="60"/>
        <v>Profit</v>
      </c>
    </row>
    <row r="1932" spans="1:21" x14ac:dyDescent="0.35">
      <c r="A1932" s="4">
        <f t="shared" si="59"/>
        <v>45818</v>
      </c>
      <c r="B1932" t="s">
        <v>21</v>
      </c>
      <c r="C1932" t="s">
        <v>25</v>
      </c>
      <c r="D1932" t="s">
        <v>29</v>
      </c>
      <c r="E1932" t="s">
        <v>36</v>
      </c>
      <c r="F1932" t="s">
        <v>40</v>
      </c>
      <c r="G1932">
        <v>33022</v>
      </c>
      <c r="H1932" t="s">
        <v>42</v>
      </c>
      <c r="I1932" t="s">
        <v>43</v>
      </c>
      <c r="J1932">
        <v>598116</v>
      </c>
      <c r="K1932">
        <v>6</v>
      </c>
      <c r="L1932">
        <v>1232</v>
      </c>
      <c r="M1932">
        <v>10</v>
      </c>
      <c r="N1932">
        <v>17064</v>
      </c>
      <c r="O1932">
        <v>5048</v>
      </c>
      <c r="P1932">
        <v>6553</v>
      </c>
      <c r="Q1932" t="s">
        <v>48</v>
      </c>
      <c r="R1932" t="s">
        <v>52</v>
      </c>
      <c r="S1932" t="s">
        <v>53</v>
      </c>
      <c r="T1932">
        <v>2</v>
      </c>
      <c r="U1932" t="str">
        <f t="shared" si="60"/>
        <v>Profit</v>
      </c>
    </row>
    <row r="1933" spans="1:21" x14ac:dyDescent="0.35">
      <c r="A1933" s="4">
        <f t="shared" si="59"/>
        <v>45818</v>
      </c>
      <c r="B1933" t="s">
        <v>21</v>
      </c>
      <c r="C1933" t="s">
        <v>27</v>
      </c>
      <c r="D1933" t="s">
        <v>30</v>
      </c>
      <c r="E1933" t="s">
        <v>34</v>
      </c>
      <c r="F1933" t="s">
        <v>37</v>
      </c>
      <c r="G1933">
        <v>81148</v>
      </c>
      <c r="H1933" t="s">
        <v>42</v>
      </c>
      <c r="I1933" t="s">
        <v>43</v>
      </c>
      <c r="J1933">
        <v>678121</v>
      </c>
      <c r="K1933">
        <v>7</v>
      </c>
      <c r="L1933">
        <v>2121</v>
      </c>
      <c r="M1933">
        <v>5</v>
      </c>
      <c r="N1933">
        <v>33904</v>
      </c>
      <c r="O1933">
        <v>18188</v>
      </c>
      <c r="P1933">
        <v>-1599</v>
      </c>
      <c r="Q1933" t="s">
        <v>48</v>
      </c>
      <c r="R1933" t="s">
        <v>50</v>
      </c>
      <c r="S1933" t="s">
        <v>55</v>
      </c>
      <c r="T1933">
        <v>4</v>
      </c>
      <c r="U1933" t="str">
        <f t="shared" si="60"/>
        <v>Loss</v>
      </c>
    </row>
    <row r="1934" spans="1:21" x14ac:dyDescent="0.35">
      <c r="A1934" s="4">
        <f t="shared" si="59"/>
        <v>45819</v>
      </c>
      <c r="B1934" t="s">
        <v>22</v>
      </c>
      <c r="C1934" t="s">
        <v>27</v>
      </c>
      <c r="D1934" t="s">
        <v>33</v>
      </c>
      <c r="E1934" t="s">
        <v>35</v>
      </c>
      <c r="F1934" t="s">
        <v>37</v>
      </c>
      <c r="G1934">
        <v>37265</v>
      </c>
      <c r="H1934" t="s">
        <v>42</v>
      </c>
      <c r="I1934" t="s">
        <v>45</v>
      </c>
      <c r="J1934">
        <v>162423</v>
      </c>
      <c r="K1934">
        <v>9</v>
      </c>
      <c r="L1934">
        <v>1077</v>
      </c>
      <c r="M1934">
        <v>20</v>
      </c>
      <c r="N1934">
        <v>30475</v>
      </c>
      <c r="O1934">
        <v>25427</v>
      </c>
      <c r="P1934">
        <v>10198</v>
      </c>
      <c r="Q1934" t="s">
        <v>49</v>
      </c>
      <c r="R1934" t="s">
        <v>50</v>
      </c>
      <c r="S1934" t="s">
        <v>56</v>
      </c>
      <c r="T1934">
        <v>2</v>
      </c>
      <c r="U1934" t="str">
        <f t="shared" si="60"/>
        <v>Profit</v>
      </c>
    </row>
    <row r="1935" spans="1:21" x14ac:dyDescent="0.35">
      <c r="A1935" s="4">
        <f t="shared" ref="A1935:A1998" si="61">A1923+1</f>
        <v>45819</v>
      </c>
      <c r="B1935" t="s">
        <v>20</v>
      </c>
      <c r="C1935" t="s">
        <v>27</v>
      </c>
      <c r="D1935" t="s">
        <v>29</v>
      </c>
      <c r="E1935" t="s">
        <v>34</v>
      </c>
      <c r="F1935" t="s">
        <v>40</v>
      </c>
      <c r="G1935">
        <v>10530</v>
      </c>
      <c r="H1935" t="s">
        <v>42</v>
      </c>
      <c r="I1935" t="s">
        <v>43</v>
      </c>
      <c r="J1935">
        <v>976396</v>
      </c>
      <c r="K1935">
        <v>2</v>
      </c>
      <c r="L1935">
        <v>2661</v>
      </c>
      <c r="M1935">
        <v>10</v>
      </c>
      <c r="N1935">
        <v>5197</v>
      </c>
      <c r="O1935">
        <v>26507</v>
      </c>
      <c r="P1935">
        <v>13826</v>
      </c>
      <c r="Q1935" t="s">
        <v>48</v>
      </c>
      <c r="R1935" t="s">
        <v>52</v>
      </c>
      <c r="S1935" t="s">
        <v>55</v>
      </c>
      <c r="T1935">
        <v>4</v>
      </c>
      <c r="U1935" t="str">
        <f t="shared" si="60"/>
        <v>Profit</v>
      </c>
    </row>
    <row r="1936" spans="1:21" x14ac:dyDescent="0.35">
      <c r="A1936" s="4">
        <f t="shared" si="61"/>
        <v>45819</v>
      </c>
      <c r="B1936" t="s">
        <v>20</v>
      </c>
      <c r="C1936" t="s">
        <v>24</v>
      </c>
      <c r="D1936" t="s">
        <v>30</v>
      </c>
      <c r="E1936" t="s">
        <v>36</v>
      </c>
      <c r="F1936" t="s">
        <v>37</v>
      </c>
      <c r="G1936">
        <v>19551</v>
      </c>
      <c r="H1936" t="s">
        <v>41</v>
      </c>
      <c r="I1936" t="s">
        <v>44</v>
      </c>
      <c r="J1936">
        <v>218268</v>
      </c>
      <c r="K1936">
        <v>9</v>
      </c>
      <c r="L1936">
        <v>877</v>
      </c>
      <c r="M1936">
        <v>15</v>
      </c>
      <c r="N1936">
        <v>44669</v>
      </c>
      <c r="O1936">
        <v>2760</v>
      </c>
      <c r="P1936">
        <v>-4446</v>
      </c>
      <c r="Q1936" t="s">
        <v>49</v>
      </c>
      <c r="R1936" t="s">
        <v>51</v>
      </c>
      <c r="S1936" t="s">
        <v>53</v>
      </c>
      <c r="T1936">
        <v>5</v>
      </c>
      <c r="U1936" t="str">
        <f t="shared" si="60"/>
        <v>Loss</v>
      </c>
    </row>
    <row r="1937" spans="1:21" x14ac:dyDescent="0.35">
      <c r="A1937" s="4">
        <f t="shared" si="61"/>
        <v>45819</v>
      </c>
      <c r="B1937" t="s">
        <v>21</v>
      </c>
      <c r="C1937" t="s">
        <v>26</v>
      </c>
      <c r="D1937" t="s">
        <v>31</v>
      </c>
      <c r="E1937" t="s">
        <v>34</v>
      </c>
      <c r="F1937" t="s">
        <v>39</v>
      </c>
      <c r="G1937">
        <v>38394</v>
      </c>
      <c r="H1937" t="s">
        <v>42</v>
      </c>
      <c r="I1937" t="s">
        <v>45</v>
      </c>
      <c r="J1937">
        <v>474386</v>
      </c>
      <c r="K1937">
        <v>7</v>
      </c>
      <c r="L1937">
        <v>4348</v>
      </c>
      <c r="M1937">
        <v>20</v>
      </c>
      <c r="N1937">
        <v>40434</v>
      </c>
      <c r="O1937">
        <v>7305</v>
      </c>
      <c r="P1937">
        <v>3994</v>
      </c>
      <c r="Q1937" t="s">
        <v>48</v>
      </c>
      <c r="R1937" t="s">
        <v>50</v>
      </c>
      <c r="S1937" t="s">
        <v>56</v>
      </c>
      <c r="T1937">
        <v>5</v>
      </c>
      <c r="U1937" t="str">
        <f t="shared" si="60"/>
        <v>Profit</v>
      </c>
    </row>
    <row r="1938" spans="1:21" x14ac:dyDescent="0.35">
      <c r="A1938" s="4">
        <f t="shared" si="61"/>
        <v>45819</v>
      </c>
      <c r="B1938" t="s">
        <v>20</v>
      </c>
      <c r="C1938" t="s">
        <v>26</v>
      </c>
      <c r="D1938" t="s">
        <v>28</v>
      </c>
      <c r="E1938" t="s">
        <v>35</v>
      </c>
      <c r="F1938" t="s">
        <v>38</v>
      </c>
      <c r="G1938">
        <v>52987</v>
      </c>
      <c r="H1938" t="s">
        <v>42</v>
      </c>
      <c r="I1938" t="s">
        <v>45</v>
      </c>
      <c r="J1938">
        <v>796742</v>
      </c>
      <c r="K1938">
        <v>2</v>
      </c>
      <c r="L1938">
        <v>1808</v>
      </c>
      <c r="M1938">
        <v>15</v>
      </c>
      <c r="N1938">
        <v>25790</v>
      </c>
      <c r="O1938">
        <v>28692</v>
      </c>
      <c r="P1938">
        <v>12546</v>
      </c>
      <c r="Q1938" t="s">
        <v>48</v>
      </c>
      <c r="R1938" t="s">
        <v>51</v>
      </c>
      <c r="S1938" t="s">
        <v>55</v>
      </c>
      <c r="T1938">
        <v>4</v>
      </c>
      <c r="U1938" t="str">
        <f t="shared" si="60"/>
        <v>Profit</v>
      </c>
    </row>
    <row r="1939" spans="1:21" x14ac:dyDescent="0.35">
      <c r="A1939" s="4">
        <f t="shared" si="61"/>
        <v>45819</v>
      </c>
      <c r="B1939" t="s">
        <v>23</v>
      </c>
      <c r="C1939" t="s">
        <v>27</v>
      </c>
      <c r="D1939" t="s">
        <v>28</v>
      </c>
      <c r="E1939" t="s">
        <v>34</v>
      </c>
      <c r="F1939" t="s">
        <v>39</v>
      </c>
      <c r="G1939">
        <v>58984</v>
      </c>
      <c r="H1939" t="s">
        <v>41</v>
      </c>
      <c r="I1939" t="s">
        <v>45</v>
      </c>
      <c r="J1939">
        <v>623453</v>
      </c>
      <c r="K1939">
        <v>2</v>
      </c>
      <c r="L1939">
        <v>4692</v>
      </c>
      <c r="M1939">
        <v>15</v>
      </c>
      <c r="N1939">
        <v>44024</v>
      </c>
      <c r="O1939">
        <v>25382</v>
      </c>
      <c r="P1939">
        <v>11807</v>
      </c>
      <c r="Q1939" t="s">
        <v>48</v>
      </c>
      <c r="R1939" t="s">
        <v>51</v>
      </c>
      <c r="S1939" t="s">
        <v>53</v>
      </c>
      <c r="T1939">
        <v>3</v>
      </c>
      <c r="U1939" t="str">
        <f t="shared" si="60"/>
        <v>Profit</v>
      </c>
    </row>
    <row r="1940" spans="1:21" x14ac:dyDescent="0.35">
      <c r="A1940" s="4">
        <f t="shared" si="61"/>
        <v>45819</v>
      </c>
      <c r="B1940" t="s">
        <v>23</v>
      </c>
      <c r="C1940" t="s">
        <v>27</v>
      </c>
      <c r="D1940" t="s">
        <v>33</v>
      </c>
      <c r="E1940" t="s">
        <v>36</v>
      </c>
      <c r="F1940" t="s">
        <v>37</v>
      </c>
      <c r="G1940">
        <v>78096</v>
      </c>
      <c r="H1940" t="s">
        <v>42</v>
      </c>
      <c r="I1940" t="s">
        <v>45</v>
      </c>
      <c r="J1940">
        <v>611919</v>
      </c>
      <c r="K1940">
        <v>4</v>
      </c>
      <c r="L1940">
        <v>1341</v>
      </c>
      <c r="M1940">
        <v>5</v>
      </c>
      <c r="N1940">
        <v>47241</v>
      </c>
      <c r="O1940">
        <v>15092</v>
      </c>
      <c r="P1940">
        <v>4468</v>
      </c>
      <c r="Q1940" t="s">
        <v>49</v>
      </c>
      <c r="R1940" t="s">
        <v>52</v>
      </c>
      <c r="S1940" t="s">
        <v>53</v>
      </c>
      <c r="T1940">
        <v>5</v>
      </c>
      <c r="U1940" t="str">
        <f t="shared" si="60"/>
        <v>Profit</v>
      </c>
    </row>
    <row r="1941" spans="1:21" x14ac:dyDescent="0.35">
      <c r="A1941" s="4">
        <f t="shared" si="61"/>
        <v>45819</v>
      </c>
      <c r="B1941" t="s">
        <v>20</v>
      </c>
      <c r="C1941" t="s">
        <v>27</v>
      </c>
      <c r="D1941" t="s">
        <v>28</v>
      </c>
      <c r="E1941" t="s">
        <v>35</v>
      </c>
      <c r="F1941" t="s">
        <v>38</v>
      </c>
      <c r="G1941">
        <v>94097</v>
      </c>
      <c r="H1941" t="s">
        <v>42</v>
      </c>
      <c r="I1941" t="s">
        <v>44</v>
      </c>
      <c r="J1941">
        <v>807708</v>
      </c>
      <c r="K1941">
        <v>2</v>
      </c>
      <c r="L1941">
        <v>2671</v>
      </c>
      <c r="M1941">
        <v>15</v>
      </c>
      <c r="N1941">
        <v>20892</v>
      </c>
      <c r="O1941">
        <v>9216</v>
      </c>
      <c r="P1941">
        <v>3607</v>
      </c>
      <c r="Q1941" t="s">
        <v>48</v>
      </c>
      <c r="R1941" t="s">
        <v>52</v>
      </c>
      <c r="S1941" t="s">
        <v>56</v>
      </c>
      <c r="T1941">
        <v>3</v>
      </c>
      <c r="U1941" t="str">
        <f t="shared" si="60"/>
        <v>Profit</v>
      </c>
    </row>
    <row r="1942" spans="1:21" x14ac:dyDescent="0.35">
      <c r="A1942" s="4">
        <f t="shared" si="61"/>
        <v>45819</v>
      </c>
      <c r="B1942" t="s">
        <v>20</v>
      </c>
      <c r="C1942" t="s">
        <v>25</v>
      </c>
      <c r="D1942" t="s">
        <v>30</v>
      </c>
      <c r="E1942" t="s">
        <v>36</v>
      </c>
      <c r="F1942" t="s">
        <v>40</v>
      </c>
      <c r="G1942">
        <v>80639</v>
      </c>
      <c r="H1942" t="s">
        <v>42</v>
      </c>
      <c r="I1942" t="s">
        <v>44</v>
      </c>
      <c r="J1942">
        <v>712357</v>
      </c>
      <c r="K1942">
        <v>1</v>
      </c>
      <c r="L1942">
        <v>655</v>
      </c>
      <c r="M1942">
        <v>0</v>
      </c>
      <c r="N1942">
        <v>36486</v>
      </c>
      <c r="O1942">
        <v>15206</v>
      </c>
      <c r="P1942">
        <v>6184</v>
      </c>
      <c r="Q1942" t="s">
        <v>49</v>
      </c>
      <c r="R1942" t="s">
        <v>51</v>
      </c>
      <c r="S1942" t="s">
        <v>53</v>
      </c>
      <c r="T1942">
        <v>1</v>
      </c>
      <c r="U1942" t="str">
        <f t="shared" si="60"/>
        <v>Profit</v>
      </c>
    </row>
    <row r="1943" spans="1:21" x14ac:dyDescent="0.35">
      <c r="A1943" s="4">
        <f t="shared" si="61"/>
        <v>45819</v>
      </c>
      <c r="B1943" t="s">
        <v>21</v>
      </c>
      <c r="C1943" t="s">
        <v>27</v>
      </c>
      <c r="D1943" t="s">
        <v>33</v>
      </c>
      <c r="E1943" t="s">
        <v>34</v>
      </c>
      <c r="F1943" t="s">
        <v>39</v>
      </c>
      <c r="G1943">
        <v>34090</v>
      </c>
      <c r="H1943" t="s">
        <v>42</v>
      </c>
      <c r="I1943" t="s">
        <v>43</v>
      </c>
      <c r="J1943">
        <v>284777</v>
      </c>
      <c r="K1943">
        <v>6</v>
      </c>
      <c r="L1943">
        <v>4648</v>
      </c>
      <c r="M1943">
        <v>20</v>
      </c>
      <c r="N1943">
        <v>32084</v>
      </c>
      <c r="O1943">
        <v>21779</v>
      </c>
      <c r="P1943">
        <v>8818</v>
      </c>
      <c r="Q1943" t="s">
        <v>49</v>
      </c>
      <c r="R1943" t="s">
        <v>50</v>
      </c>
      <c r="S1943" t="s">
        <v>54</v>
      </c>
      <c r="T1943">
        <v>4</v>
      </c>
      <c r="U1943" t="str">
        <f t="shared" si="60"/>
        <v>Profit</v>
      </c>
    </row>
    <row r="1944" spans="1:21" x14ac:dyDescent="0.35">
      <c r="A1944" s="4">
        <f t="shared" si="61"/>
        <v>45819</v>
      </c>
      <c r="B1944" t="s">
        <v>23</v>
      </c>
      <c r="C1944" t="s">
        <v>25</v>
      </c>
      <c r="D1944" t="s">
        <v>29</v>
      </c>
      <c r="E1944" t="s">
        <v>36</v>
      </c>
      <c r="F1944" t="s">
        <v>40</v>
      </c>
      <c r="G1944">
        <v>93457</v>
      </c>
      <c r="H1944" t="s">
        <v>42</v>
      </c>
      <c r="I1944" t="s">
        <v>44</v>
      </c>
      <c r="J1944">
        <v>175642</v>
      </c>
      <c r="K1944">
        <v>5</v>
      </c>
      <c r="L1944">
        <v>2202</v>
      </c>
      <c r="M1944">
        <v>0</v>
      </c>
      <c r="N1944">
        <v>13524</v>
      </c>
      <c r="O1944">
        <v>6344</v>
      </c>
      <c r="P1944">
        <v>9681</v>
      </c>
      <c r="Q1944" t="s">
        <v>49</v>
      </c>
      <c r="R1944" t="s">
        <v>51</v>
      </c>
      <c r="S1944" t="s">
        <v>53</v>
      </c>
      <c r="T1944">
        <v>1</v>
      </c>
      <c r="U1944" t="str">
        <f t="shared" si="60"/>
        <v>Profit</v>
      </c>
    </row>
    <row r="1945" spans="1:21" x14ac:dyDescent="0.35">
      <c r="A1945" s="4">
        <f t="shared" si="61"/>
        <v>45819</v>
      </c>
      <c r="B1945" t="s">
        <v>23</v>
      </c>
      <c r="C1945" t="s">
        <v>26</v>
      </c>
      <c r="D1945" t="s">
        <v>31</v>
      </c>
      <c r="E1945" t="s">
        <v>34</v>
      </c>
      <c r="F1945" t="s">
        <v>38</v>
      </c>
      <c r="G1945">
        <v>12781</v>
      </c>
      <c r="H1945" t="s">
        <v>41</v>
      </c>
      <c r="I1945" t="s">
        <v>43</v>
      </c>
      <c r="J1945">
        <v>618697</v>
      </c>
      <c r="K1945">
        <v>3</v>
      </c>
      <c r="L1945">
        <v>3135</v>
      </c>
      <c r="M1945">
        <v>15</v>
      </c>
      <c r="N1945">
        <v>17765</v>
      </c>
      <c r="O1945">
        <v>9265</v>
      </c>
      <c r="P1945">
        <v>13389</v>
      </c>
      <c r="Q1945" t="s">
        <v>46</v>
      </c>
      <c r="R1945" t="s">
        <v>50</v>
      </c>
      <c r="S1945" t="s">
        <v>56</v>
      </c>
      <c r="T1945">
        <v>4</v>
      </c>
      <c r="U1945" t="str">
        <f t="shared" si="60"/>
        <v>Profit</v>
      </c>
    </row>
    <row r="1946" spans="1:21" x14ac:dyDescent="0.35">
      <c r="A1946" s="4">
        <f t="shared" si="61"/>
        <v>45820</v>
      </c>
      <c r="B1946" t="s">
        <v>22</v>
      </c>
      <c r="C1946" t="s">
        <v>24</v>
      </c>
      <c r="D1946" t="s">
        <v>33</v>
      </c>
      <c r="E1946" t="s">
        <v>35</v>
      </c>
      <c r="F1946" t="s">
        <v>37</v>
      </c>
      <c r="G1946">
        <v>27330</v>
      </c>
      <c r="H1946" t="s">
        <v>42</v>
      </c>
      <c r="I1946" t="s">
        <v>43</v>
      </c>
      <c r="J1946">
        <v>317002</v>
      </c>
      <c r="K1946">
        <v>1</v>
      </c>
      <c r="L1946">
        <v>3885</v>
      </c>
      <c r="M1946">
        <v>15</v>
      </c>
      <c r="N1946">
        <v>4593</v>
      </c>
      <c r="O1946">
        <v>14427</v>
      </c>
      <c r="P1946">
        <v>7864</v>
      </c>
      <c r="Q1946" t="s">
        <v>48</v>
      </c>
      <c r="R1946" t="s">
        <v>51</v>
      </c>
      <c r="S1946" t="s">
        <v>55</v>
      </c>
      <c r="T1946">
        <v>1</v>
      </c>
      <c r="U1946" t="str">
        <f t="shared" si="60"/>
        <v>Profit</v>
      </c>
    </row>
    <row r="1947" spans="1:21" x14ac:dyDescent="0.35">
      <c r="A1947" s="4">
        <f t="shared" si="61"/>
        <v>45820</v>
      </c>
      <c r="B1947" t="s">
        <v>21</v>
      </c>
      <c r="C1947" t="s">
        <v>24</v>
      </c>
      <c r="D1947" t="s">
        <v>29</v>
      </c>
      <c r="E1947" t="s">
        <v>36</v>
      </c>
      <c r="F1947" t="s">
        <v>38</v>
      </c>
      <c r="G1947">
        <v>15257</v>
      </c>
      <c r="H1947" t="s">
        <v>41</v>
      </c>
      <c r="I1947" t="s">
        <v>45</v>
      </c>
      <c r="J1947">
        <v>571029</v>
      </c>
      <c r="K1947">
        <v>9</v>
      </c>
      <c r="L1947">
        <v>1913</v>
      </c>
      <c r="M1947">
        <v>5</v>
      </c>
      <c r="N1947">
        <v>35466</v>
      </c>
      <c r="O1947">
        <v>29823</v>
      </c>
      <c r="P1947">
        <v>-2137</v>
      </c>
      <c r="Q1947" t="s">
        <v>49</v>
      </c>
      <c r="R1947" t="s">
        <v>51</v>
      </c>
      <c r="S1947" t="s">
        <v>54</v>
      </c>
      <c r="T1947">
        <v>1</v>
      </c>
      <c r="U1947" t="str">
        <f t="shared" si="60"/>
        <v>Loss</v>
      </c>
    </row>
    <row r="1948" spans="1:21" x14ac:dyDescent="0.35">
      <c r="A1948" s="4">
        <f t="shared" si="61"/>
        <v>45820</v>
      </c>
      <c r="B1948" t="s">
        <v>22</v>
      </c>
      <c r="C1948" t="s">
        <v>24</v>
      </c>
      <c r="D1948" t="s">
        <v>33</v>
      </c>
      <c r="E1948" t="s">
        <v>36</v>
      </c>
      <c r="F1948" t="s">
        <v>38</v>
      </c>
      <c r="G1948">
        <v>68642</v>
      </c>
      <c r="H1948" t="s">
        <v>42</v>
      </c>
      <c r="I1948" t="s">
        <v>43</v>
      </c>
      <c r="J1948">
        <v>286889</v>
      </c>
      <c r="K1948">
        <v>8</v>
      </c>
      <c r="L1948">
        <v>544</v>
      </c>
      <c r="M1948">
        <v>5</v>
      </c>
      <c r="N1948">
        <v>9568</v>
      </c>
      <c r="O1948">
        <v>15916</v>
      </c>
      <c r="P1948">
        <v>-2988</v>
      </c>
      <c r="Q1948" t="s">
        <v>46</v>
      </c>
      <c r="R1948" t="s">
        <v>50</v>
      </c>
      <c r="S1948" t="s">
        <v>53</v>
      </c>
      <c r="T1948">
        <v>2</v>
      </c>
      <c r="U1948" t="str">
        <f t="shared" si="60"/>
        <v>Loss</v>
      </c>
    </row>
    <row r="1949" spans="1:21" x14ac:dyDescent="0.35">
      <c r="A1949" s="4">
        <f t="shared" si="61"/>
        <v>45820</v>
      </c>
      <c r="B1949" t="s">
        <v>23</v>
      </c>
      <c r="C1949" t="s">
        <v>24</v>
      </c>
      <c r="D1949" t="s">
        <v>32</v>
      </c>
      <c r="E1949" t="s">
        <v>34</v>
      </c>
      <c r="F1949" t="s">
        <v>40</v>
      </c>
      <c r="G1949">
        <v>64249</v>
      </c>
      <c r="H1949" t="s">
        <v>42</v>
      </c>
      <c r="I1949" t="s">
        <v>45</v>
      </c>
      <c r="J1949">
        <v>443128</v>
      </c>
      <c r="K1949">
        <v>6</v>
      </c>
      <c r="L1949">
        <v>2186</v>
      </c>
      <c r="M1949">
        <v>5</v>
      </c>
      <c r="N1949">
        <v>26712</v>
      </c>
      <c r="O1949">
        <v>8881</v>
      </c>
      <c r="P1949">
        <v>5022</v>
      </c>
      <c r="Q1949" t="s">
        <v>47</v>
      </c>
      <c r="R1949" t="s">
        <v>52</v>
      </c>
      <c r="S1949" t="s">
        <v>55</v>
      </c>
      <c r="T1949">
        <v>5</v>
      </c>
      <c r="U1949" t="str">
        <f t="shared" si="60"/>
        <v>Profit</v>
      </c>
    </row>
    <row r="1950" spans="1:21" x14ac:dyDescent="0.35">
      <c r="A1950" s="4">
        <f t="shared" si="61"/>
        <v>45820</v>
      </c>
      <c r="B1950" t="s">
        <v>21</v>
      </c>
      <c r="C1950" t="s">
        <v>25</v>
      </c>
      <c r="D1950" t="s">
        <v>32</v>
      </c>
      <c r="E1950" t="s">
        <v>36</v>
      </c>
      <c r="F1950" t="s">
        <v>39</v>
      </c>
      <c r="G1950">
        <v>61663</v>
      </c>
      <c r="H1950" t="s">
        <v>41</v>
      </c>
      <c r="I1950" t="s">
        <v>43</v>
      </c>
      <c r="J1950">
        <v>440813</v>
      </c>
      <c r="K1950">
        <v>6</v>
      </c>
      <c r="L1950">
        <v>2669</v>
      </c>
      <c r="M1950">
        <v>5</v>
      </c>
      <c r="N1950">
        <v>3225</v>
      </c>
      <c r="O1950">
        <v>13262</v>
      </c>
      <c r="P1950">
        <v>-691</v>
      </c>
      <c r="Q1950" t="s">
        <v>49</v>
      </c>
      <c r="R1950" t="s">
        <v>52</v>
      </c>
      <c r="S1950" t="s">
        <v>55</v>
      </c>
      <c r="T1950">
        <v>4</v>
      </c>
      <c r="U1950" t="str">
        <f t="shared" si="60"/>
        <v>Loss</v>
      </c>
    </row>
    <row r="1951" spans="1:21" x14ac:dyDescent="0.35">
      <c r="A1951" s="4">
        <f t="shared" si="61"/>
        <v>45820</v>
      </c>
      <c r="B1951" t="s">
        <v>20</v>
      </c>
      <c r="C1951" t="s">
        <v>25</v>
      </c>
      <c r="D1951" t="s">
        <v>33</v>
      </c>
      <c r="E1951" t="s">
        <v>36</v>
      </c>
      <c r="F1951" t="s">
        <v>38</v>
      </c>
      <c r="G1951">
        <v>44956</v>
      </c>
      <c r="H1951" t="s">
        <v>42</v>
      </c>
      <c r="I1951" t="s">
        <v>44</v>
      </c>
      <c r="J1951">
        <v>301254</v>
      </c>
      <c r="K1951">
        <v>4</v>
      </c>
      <c r="L1951">
        <v>3741</v>
      </c>
      <c r="M1951">
        <v>10</v>
      </c>
      <c r="N1951">
        <v>15180</v>
      </c>
      <c r="O1951">
        <v>25366</v>
      </c>
      <c r="P1951">
        <v>17965</v>
      </c>
      <c r="Q1951" t="s">
        <v>49</v>
      </c>
      <c r="R1951" t="s">
        <v>51</v>
      </c>
      <c r="S1951" t="s">
        <v>55</v>
      </c>
      <c r="T1951">
        <v>5</v>
      </c>
      <c r="U1951" t="str">
        <f t="shared" si="60"/>
        <v>Profit</v>
      </c>
    </row>
    <row r="1952" spans="1:21" x14ac:dyDescent="0.35">
      <c r="A1952" s="4">
        <f t="shared" si="61"/>
        <v>45820</v>
      </c>
      <c r="B1952" t="s">
        <v>21</v>
      </c>
      <c r="C1952" t="s">
        <v>27</v>
      </c>
      <c r="D1952" t="s">
        <v>28</v>
      </c>
      <c r="E1952" t="s">
        <v>35</v>
      </c>
      <c r="F1952" t="s">
        <v>37</v>
      </c>
      <c r="G1952">
        <v>25615</v>
      </c>
      <c r="H1952" t="s">
        <v>42</v>
      </c>
      <c r="I1952" t="s">
        <v>45</v>
      </c>
      <c r="J1952">
        <v>769068</v>
      </c>
      <c r="K1952">
        <v>2</v>
      </c>
      <c r="L1952">
        <v>3225</v>
      </c>
      <c r="M1952">
        <v>5</v>
      </c>
      <c r="N1952">
        <v>37470</v>
      </c>
      <c r="O1952">
        <v>12354</v>
      </c>
      <c r="P1952">
        <v>2647</v>
      </c>
      <c r="Q1952" t="s">
        <v>48</v>
      </c>
      <c r="R1952" t="s">
        <v>50</v>
      </c>
      <c r="S1952" t="s">
        <v>56</v>
      </c>
      <c r="T1952">
        <v>2</v>
      </c>
      <c r="U1952" t="str">
        <f t="shared" si="60"/>
        <v>Profit</v>
      </c>
    </row>
    <row r="1953" spans="1:21" x14ac:dyDescent="0.35">
      <c r="A1953" s="4">
        <f t="shared" si="61"/>
        <v>45820</v>
      </c>
      <c r="B1953" t="s">
        <v>20</v>
      </c>
      <c r="C1953" t="s">
        <v>25</v>
      </c>
      <c r="D1953" t="s">
        <v>32</v>
      </c>
      <c r="E1953" t="s">
        <v>34</v>
      </c>
      <c r="F1953" t="s">
        <v>38</v>
      </c>
      <c r="G1953">
        <v>10881</v>
      </c>
      <c r="H1953" t="s">
        <v>41</v>
      </c>
      <c r="I1953" t="s">
        <v>43</v>
      </c>
      <c r="J1953">
        <v>761450</v>
      </c>
      <c r="K1953">
        <v>4</v>
      </c>
      <c r="L1953">
        <v>1923</v>
      </c>
      <c r="M1953">
        <v>15</v>
      </c>
      <c r="N1953">
        <v>36972</v>
      </c>
      <c r="O1953">
        <v>14873</v>
      </c>
      <c r="P1953">
        <v>18399</v>
      </c>
      <c r="Q1953" t="s">
        <v>49</v>
      </c>
      <c r="R1953" t="s">
        <v>52</v>
      </c>
      <c r="S1953" t="s">
        <v>53</v>
      </c>
      <c r="T1953">
        <v>5</v>
      </c>
      <c r="U1953" t="str">
        <f t="shared" si="60"/>
        <v>Profit</v>
      </c>
    </row>
    <row r="1954" spans="1:21" x14ac:dyDescent="0.35">
      <c r="A1954" s="4">
        <f t="shared" si="61"/>
        <v>45820</v>
      </c>
      <c r="B1954" t="s">
        <v>20</v>
      </c>
      <c r="C1954" t="s">
        <v>27</v>
      </c>
      <c r="D1954" t="s">
        <v>31</v>
      </c>
      <c r="E1954" t="s">
        <v>34</v>
      </c>
      <c r="F1954" t="s">
        <v>40</v>
      </c>
      <c r="G1954">
        <v>11847</v>
      </c>
      <c r="H1954" t="s">
        <v>42</v>
      </c>
      <c r="I1954" t="s">
        <v>44</v>
      </c>
      <c r="J1954">
        <v>283974</v>
      </c>
      <c r="K1954">
        <v>2</v>
      </c>
      <c r="L1954">
        <v>4514</v>
      </c>
      <c r="M1954">
        <v>15</v>
      </c>
      <c r="N1954">
        <v>4228</v>
      </c>
      <c r="O1954">
        <v>15243</v>
      </c>
      <c r="P1954">
        <v>8228</v>
      </c>
      <c r="Q1954" t="s">
        <v>47</v>
      </c>
      <c r="R1954" t="s">
        <v>50</v>
      </c>
      <c r="S1954" t="s">
        <v>54</v>
      </c>
      <c r="T1954">
        <v>4</v>
      </c>
      <c r="U1954" t="str">
        <f t="shared" si="60"/>
        <v>Profit</v>
      </c>
    </row>
    <row r="1955" spans="1:21" x14ac:dyDescent="0.35">
      <c r="A1955" s="4">
        <f t="shared" si="61"/>
        <v>45820</v>
      </c>
      <c r="B1955" t="s">
        <v>21</v>
      </c>
      <c r="C1955" t="s">
        <v>27</v>
      </c>
      <c r="D1955" t="s">
        <v>29</v>
      </c>
      <c r="E1955" t="s">
        <v>35</v>
      </c>
      <c r="F1955" t="s">
        <v>39</v>
      </c>
      <c r="G1955">
        <v>61127</v>
      </c>
      <c r="H1955" t="s">
        <v>42</v>
      </c>
      <c r="I1955" t="s">
        <v>44</v>
      </c>
      <c r="J1955">
        <v>716458</v>
      </c>
      <c r="K1955">
        <v>7</v>
      </c>
      <c r="L1955">
        <v>573</v>
      </c>
      <c r="M1955">
        <v>20</v>
      </c>
      <c r="N1955">
        <v>12648</v>
      </c>
      <c r="O1955">
        <v>24840</v>
      </c>
      <c r="P1955">
        <v>7132</v>
      </c>
      <c r="Q1955" t="s">
        <v>49</v>
      </c>
      <c r="R1955" t="s">
        <v>52</v>
      </c>
      <c r="S1955" t="s">
        <v>56</v>
      </c>
      <c r="T1955">
        <v>2</v>
      </c>
      <c r="U1955" t="str">
        <f t="shared" si="60"/>
        <v>Profit</v>
      </c>
    </row>
    <row r="1956" spans="1:21" x14ac:dyDescent="0.35">
      <c r="A1956" s="4">
        <f t="shared" si="61"/>
        <v>45820</v>
      </c>
      <c r="B1956" t="s">
        <v>20</v>
      </c>
      <c r="C1956" t="s">
        <v>24</v>
      </c>
      <c r="D1956" t="s">
        <v>30</v>
      </c>
      <c r="E1956" t="s">
        <v>35</v>
      </c>
      <c r="F1956" t="s">
        <v>37</v>
      </c>
      <c r="G1956">
        <v>97646</v>
      </c>
      <c r="H1956" t="s">
        <v>41</v>
      </c>
      <c r="I1956" t="s">
        <v>45</v>
      </c>
      <c r="J1956">
        <v>716045</v>
      </c>
      <c r="K1956">
        <v>9</v>
      </c>
      <c r="L1956">
        <v>3518</v>
      </c>
      <c r="M1956">
        <v>0</v>
      </c>
      <c r="N1956">
        <v>6948</v>
      </c>
      <c r="O1956">
        <v>5187</v>
      </c>
      <c r="P1956">
        <v>-1129</v>
      </c>
      <c r="Q1956" t="s">
        <v>49</v>
      </c>
      <c r="R1956" t="s">
        <v>50</v>
      </c>
      <c r="S1956" t="s">
        <v>55</v>
      </c>
      <c r="T1956">
        <v>3</v>
      </c>
      <c r="U1956" t="str">
        <f t="shared" si="60"/>
        <v>Loss</v>
      </c>
    </row>
    <row r="1957" spans="1:21" x14ac:dyDescent="0.35">
      <c r="A1957" s="4">
        <f t="shared" si="61"/>
        <v>45820</v>
      </c>
      <c r="B1957" t="s">
        <v>22</v>
      </c>
      <c r="C1957" t="s">
        <v>25</v>
      </c>
      <c r="D1957" t="s">
        <v>32</v>
      </c>
      <c r="E1957" t="s">
        <v>34</v>
      </c>
      <c r="F1957" t="s">
        <v>40</v>
      </c>
      <c r="G1957">
        <v>47336</v>
      </c>
      <c r="H1957" t="s">
        <v>41</v>
      </c>
      <c r="I1957" t="s">
        <v>45</v>
      </c>
      <c r="J1957">
        <v>473232</v>
      </c>
      <c r="K1957">
        <v>2</v>
      </c>
      <c r="L1957">
        <v>2060</v>
      </c>
      <c r="M1957">
        <v>10</v>
      </c>
      <c r="N1957">
        <v>33696</v>
      </c>
      <c r="O1957">
        <v>12111</v>
      </c>
      <c r="P1957">
        <v>8434</v>
      </c>
      <c r="Q1957" t="s">
        <v>48</v>
      </c>
      <c r="R1957" t="s">
        <v>51</v>
      </c>
      <c r="S1957" t="s">
        <v>53</v>
      </c>
      <c r="T1957">
        <v>2</v>
      </c>
      <c r="U1957" t="str">
        <f t="shared" si="60"/>
        <v>Profit</v>
      </c>
    </row>
    <row r="1958" spans="1:21" x14ac:dyDescent="0.35">
      <c r="A1958" s="4">
        <f t="shared" si="61"/>
        <v>45821</v>
      </c>
      <c r="B1958" t="s">
        <v>23</v>
      </c>
      <c r="C1958" t="s">
        <v>25</v>
      </c>
      <c r="D1958" t="s">
        <v>33</v>
      </c>
      <c r="E1958" t="s">
        <v>35</v>
      </c>
      <c r="F1958" t="s">
        <v>38</v>
      </c>
      <c r="G1958">
        <v>91850</v>
      </c>
      <c r="H1958" t="s">
        <v>42</v>
      </c>
      <c r="I1958" t="s">
        <v>45</v>
      </c>
      <c r="J1958">
        <v>602799</v>
      </c>
      <c r="K1958">
        <v>9</v>
      </c>
      <c r="L1958">
        <v>1391</v>
      </c>
      <c r="M1958">
        <v>10</v>
      </c>
      <c r="N1958">
        <v>22186</v>
      </c>
      <c r="O1958">
        <v>11986</v>
      </c>
      <c r="P1958">
        <v>1749</v>
      </c>
      <c r="Q1958" t="s">
        <v>49</v>
      </c>
      <c r="R1958" t="s">
        <v>50</v>
      </c>
      <c r="S1958" t="s">
        <v>55</v>
      </c>
      <c r="T1958">
        <v>4</v>
      </c>
      <c r="U1958" t="str">
        <f t="shared" si="60"/>
        <v>Profit</v>
      </c>
    </row>
    <row r="1959" spans="1:21" x14ac:dyDescent="0.35">
      <c r="A1959" s="4">
        <f t="shared" si="61"/>
        <v>45821</v>
      </c>
      <c r="B1959" t="s">
        <v>20</v>
      </c>
      <c r="C1959" t="s">
        <v>27</v>
      </c>
      <c r="D1959" t="s">
        <v>28</v>
      </c>
      <c r="E1959" t="s">
        <v>35</v>
      </c>
      <c r="F1959" t="s">
        <v>38</v>
      </c>
      <c r="G1959">
        <v>49931</v>
      </c>
      <c r="H1959" t="s">
        <v>42</v>
      </c>
      <c r="I1959" t="s">
        <v>43</v>
      </c>
      <c r="J1959">
        <v>180928</v>
      </c>
      <c r="K1959">
        <v>9</v>
      </c>
      <c r="L1959">
        <v>3632</v>
      </c>
      <c r="M1959">
        <v>20</v>
      </c>
      <c r="N1959">
        <v>5099</v>
      </c>
      <c r="O1959">
        <v>2410</v>
      </c>
      <c r="P1959">
        <v>17395</v>
      </c>
      <c r="Q1959" t="s">
        <v>47</v>
      </c>
      <c r="R1959" t="s">
        <v>51</v>
      </c>
      <c r="S1959" t="s">
        <v>54</v>
      </c>
      <c r="T1959">
        <v>1</v>
      </c>
      <c r="U1959" t="str">
        <f t="shared" si="60"/>
        <v>Profit</v>
      </c>
    </row>
    <row r="1960" spans="1:21" x14ac:dyDescent="0.35">
      <c r="A1960" s="4">
        <f t="shared" si="61"/>
        <v>45821</v>
      </c>
      <c r="B1960" t="s">
        <v>22</v>
      </c>
      <c r="C1960" t="s">
        <v>27</v>
      </c>
      <c r="D1960" t="s">
        <v>30</v>
      </c>
      <c r="E1960" t="s">
        <v>35</v>
      </c>
      <c r="F1960" t="s">
        <v>39</v>
      </c>
      <c r="G1960">
        <v>53924</v>
      </c>
      <c r="H1960" t="s">
        <v>42</v>
      </c>
      <c r="I1960" t="s">
        <v>45</v>
      </c>
      <c r="J1960">
        <v>536968</v>
      </c>
      <c r="K1960">
        <v>8</v>
      </c>
      <c r="L1960">
        <v>2389</v>
      </c>
      <c r="M1960">
        <v>20</v>
      </c>
      <c r="N1960">
        <v>30310</v>
      </c>
      <c r="O1960">
        <v>29062</v>
      </c>
      <c r="P1960">
        <v>11250</v>
      </c>
      <c r="Q1960" t="s">
        <v>46</v>
      </c>
      <c r="R1960" t="s">
        <v>52</v>
      </c>
      <c r="S1960" t="s">
        <v>55</v>
      </c>
      <c r="T1960">
        <v>5</v>
      </c>
      <c r="U1960" t="str">
        <f t="shared" si="60"/>
        <v>Profit</v>
      </c>
    </row>
    <row r="1961" spans="1:21" x14ac:dyDescent="0.35">
      <c r="A1961" s="4">
        <f t="shared" si="61"/>
        <v>45821</v>
      </c>
      <c r="B1961" t="s">
        <v>20</v>
      </c>
      <c r="C1961" t="s">
        <v>26</v>
      </c>
      <c r="D1961" t="s">
        <v>29</v>
      </c>
      <c r="E1961" t="s">
        <v>34</v>
      </c>
      <c r="F1961" t="s">
        <v>40</v>
      </c>
      <c r="G1961">
        <v>32966</v>
      </c>
      <c r="H1961" t="s">
        <v>41</v>
      </c>
      <c r="I1961" t="s">
        <v>44</v>
      </c>
      <c r="J1961">
        <v>987272</v>
      </c>
      <c r="K1961">
        <v>1</v>
      </c>
      <c r="L1961">
        <v>1746</v>
      </c>
      <c r="M1961">
        <v>5</v>
      </c>
      <c r="N1961">
        <v>47926</v>
      </c>
      <c r="O1961">
        <v>4612</v>
      </c>
      <c r="P1961">
        <v>13001</v>
      </c>
      <c r="Q1961" t="s">
        <v>48</v>
      </c>
      <c r="R1961" t="s">
        <v>50</v>
      </c>
      <c r="S1961" t="s">
        <v>56</v>
      </c>
      <c r="T1961">
        <v>1</v>
      </c>
      <c r="U1961" t="str">
        <f t="shared" si="60"/>
        <v>Profit</v>
      </c>
    </row>
    <row r="1962" spans="1:21" x14ac:dyDescent="0.35">
      <c r="A1962" s="4">
        <f t="shared" si="61"/>
        <v>45821</v>
      </c>
      <c r="B1962" t="s">
        <v>23</v>
      </c>
      <c r="C1962" t="s">
        <v>26</v>
      </c>
      <c r="D1962" t="s">
        <v>29</v>
      </c>
      <c r="E1962" t="s">
        <v>35</v>
      </c>
      <c r="F1962" t="s">
        <v>40</v>
      </c>
      <c r="G1962">
        <v>54023</v>
      </c>
      <c r="H1962" t="s">
        <v>41</v>
      </c>
      <c r="I1962" t="s">
        <v>44</v>
      </c>
      <c r="J1962">
        <v>270719</v>
      </c>
      <c r="K1962">
        <v>5</v>
      </c>
      <c r="L1962">
        <v>4302</v>
      </c>
      <c r="M1962">
        <v>20</v>
      </c>
      <c r="N1962">
        <v>47667</v>
      </c>
      <c r="O1962">
        <v>24723</v>
      </c>
      <c r="P1962">
        <v>-3357</v>
      </c>
      <c r="Q1962" t="s">
        <v>46</v>
      </c>
      <c r="R1962" t="s">
        <v>52</v>
      </c>
      <c r="S1962" t="s">
        <v>56</v>
      </c>
      <c r="T1962">
        <v>3</v>
      </c>
      <c r="U1962" t="str">
        <f t="shared" si="60"/>
        <v>Loss</v>
      </c>
    </row>
    <row r="1963" spans="1:21" x14ac:dyDescent="0.35">
      <c r="A1963" s="4">
        <f t="shared" si="61"/>
        <v>45821</v>
      </c>
      <c r="B1963" t="s">
        <v>22</v>
      </c>
      <c r="C1963" t="s">
        <v>27</v>
      </c>
      <c r="D1963" t="s">
        <v>32</v>
      </c>
      <c r="E1963" t="s">
        <v>36</v>
      </c>
      <c r="F1963" t="s">
        <v>39</v>
      </c>
      <c r="G1963">
        <v>21320</v>
      </c>
      <c r="H1963" t="s">
        <v>42</v>
      </c>
      <c r="I1963" t="s">
        <v>45</v>
      </c>
      <c r="J1963">
        <v>820442</v>
      </c>
      <c r="K1963">
        <v>4</v>
      </c>
      <c r="L1963">
        <v>972</v>
      </c>
      <c r="M1963">
        <v>10</v>
      </c>
      <c r="N1963">
        <v>19922</v>
      </c>
      <c r="O1963">
        <v>5780</v>
      </c>
      <c r="P1963">
        <v>17082</v>
      </c>
      <c r="Q1963" t="s">
        <v>47</v>
      </c>
      <c r="R1963" t="s">
        <v>52</v>
      </c>
      <c r="S1963" t="s">
        <v>54</v>
      </c>
      <c r="T1963">
        <v>1</v>
      </c>
      <c r="U1963" t="str">
        <f t="shared" si="60"/>
        <v>Profit</v>
      </c>
    </row>
    <row r="1964" spans="1:21" x14ac:dyDescent="0.35">
      <c r="A1964" s="4">
        <f t="shared" si="61"/>
        <v>45821</v>
      </c>
      <c r="B1964" t="s">
        <v>23</v>
      </c>
      <c r="C1964" t="s">
        <v>26</v>
      </c>
      <c r="D1964" t="s">
        <v>29</v>
      </c>
      <c r="E1964" t="s">
        <v>36</v>
      </c>
      <c r="F1964" t="s">
        <v>37</v>
      </c>
      <c r="G1964">
        <v>67841</v>
      </c>
      <c r="H1964" t="s">
        <v>42</v>
      </c>
      <c r="I1964" t="s">
        <v>45</v>
      </c>
      <c r="J1964">
        <v>835689</v>
      </c>
      <c r="K1964">
        <v>7</v>
      </c>
      <c r="L1964">
        <v>2717</v>
      </c>
      <c r="M1964">
        <v>0</v>
      </c>
      <c r="N1964">
        <v>43561</v>
      </c>
      <c r="O1964">
        <v>5467</v>
      </c>
      <c r="P1964">
        <v>4995</v>
      </c>
      <c r="Q1964" t="s">
        <v>49</v>
      </c>
      <c r="R1964" t="s">
        <v>51</v>
      </c>
      <c r="S1964" t="s">
        <v>54</v>
      </c>
      <c r="T1964">
        <v>5</v>
      </c>
      <c r="U1964" t="str">
        <f t="shared" si="60"/>
        <v>Profit</v>
      </c>
    </row>
    <row r="1965" spans="1:21" x14ac:dyDescent="0.35">
      <c r="A1965" s="4">
        <f t="shared" si="61"/>
        <v>45821</v>
      </c>
      <c r="B1965" t="s">
        <v>23</v>
      </c>
      <c r="C1965" t="s">
        <v>26</v>
      </c>
      <c r="D1965" t="s">
        <v>29</v>
      </c>
      <c r="E1965" t="s">
        <v>34</v>
      </c>
      <c r="F1965" t="s">
        <v>40</v>
      </c>
      <c r="G1965">
        <v>75125</v>
      </c>
      <c r="H1965" t="s">
        <v>42</v>
      </c>
      <c r="I1965" t="s">
        <v>44</v>
      </c>
      <c r="J1965">
        <v>328402</v>
      </c>
      <c r="K1965">
        <v>8</v>
      </c>
      <c r="L1965">
        <v>1200</v>
      </c>
      <c r="M1965">
        <v>0</v>
      </c>
      <c r="N1965">
        <v>45024</v>
      </c>
      <c r="O1965">
        <v>6355</v>
      </c>
      <c r="P1965">
        <v>-4047</v>
      </c>
      <c r="Q1965" t="s">
        <v>46</v>
      </c>
      <c r="R1965" t="s">
        <v>50</v>
      </c>
      <c r="S1965" t="s">
        <v>53</v>
      </c>
      <c r="T1965">
        <v>1</v>
      </c>
      <c r="U1965" t="str">
        <f t="shared" si="60"/>
        <v>Loss</v>
      </c>
    </row>
    <row r="1966" spans="1:21" x14ac:dyDescent="0.35">
      <c r="A1966" s="4">
        <f t="shared" si="61"/>
        <v>45821</v>
      </c>
      <c r="B1966" t="s">
        <v>22</v>
      </c>
      <c r="C1966" t="s">
        <v>27</v>
      </c>
      <c r="D1966" t="s">
        <v>28</v>
      </c>
      <c r="E1966" t="s">
        <v>35</v>
      </c>
      <c r="F1966" t="s">
        <v>39</v>
      </c>
      <c r="G1966">
        <v>77752</v>
      </c>
      <c r="H1966" t="s">
        <v>41</v>
      </c>
      <c r="I1966" t="s">
        <v>43</v>
      </c>
      <c r="J1966">
        <v>828334</v>
      </c>
      <c r="K1966">
        <v>8</v>
      </c>
      <c r="L1966">
        <v>2579</v>
      </c>
      <c r="M1966">
        <v>10</v>
      </c>
      <c r="N1966">
        <v>33568</v>
      </c>
      <c r="O1966">
        <v>26641</v>
      </c>
      <c r="P1966">
        <v>16809</v>
      </c>
      <c r="Q1966" t="s">
        <v>48</v>
      </c>
      <c r="R1966" t="s">
        <v>51</v>
      </c>
      <c r="S1966" t="s">
        <v>53</v>
      </c>
      <c r="T1966">
        <v>2</v>
      </c>
      <c r="U1966" t="str">
        <f t="shared" si="60"/>
        <v>Profit</v>
      </c>
    </row>
    <row r="1967" spans="1:21" x14ac:dyDescent="0.35">
      <c r="A1967" s="4">
        <f t="shared" si="61"/>
        <v>45821</v>
      </c>
      <c r="B1967" t="s">
        <v>22</v>
      </c>
      <c r="C1967" t="s">
        <v>27</v>
      </c>
      <c r="D1967" t="s">
        <v>28</v>
      </c>
      <c r="E1967" t="s">
        <v>36</v>
      </c>
      <c r="F1967" t="s">
        <v>40</v>
      </c>
      <c r="G1967">
        <v>99937</v>
      </c>
      <c r="H1967" t="s">
        <v>41</v>
      </c>
      <c r="I1967" t="s">
        <v>44</v>
      </c>
      <c r="J1967">
        <v>708719</v>
      </c>
      <c r="K1967">
        <v>2</v>
      </c>
      <c r="L1967">
        <v>552</v>
      </c>
      <c r="M1967">
        <v>5</v>
      </c>
      <c r="N1967">
        <v>8978</v>
      </c>
      <c r="O1967">
        <v>14460</v>
      </c>
      <c r="P1967">
        <v>15631</v>
      </c>
      <c r="Q1967" t="s">
        <v>46</v>
      </c>
      <c r="R1967" t="s">
        <v>50</v>
      </c>
      <c r="S1967" t="s">
        <v>55</v>
      </c>
      <c r="T1967">
        <v>4</v>
      </c>
      <c r="U1967" t="str">
        <f t="shared" si="60"/>
        <v>Profit</v>
      </c>
    </row>
    <row r="1968" spans="1:21" x14ac:dyDescent="0.35">
      <c r="A1968" s="4">
        <f t="shared" si="61"/>
        <v>45821</v>
      </c>
      <c r="B1968" t="s">
        <v>22</v>
      </c>
      <c r="C1968" t="s">
        <v>25</v>
      </c>
      <c r="D1968" t="s">
        <v>28</v>
      </c>
      <c r="E1968" t="s">
        <v>34</v>
      </c>
      <c r="F1968" t="s">
        <v>39</v>
      </c>
      <c r="G1968">
        <v>71858</v>
      </c>
      <c r="H1968" t="s">
        <v>41</v>
      </c>
      <c r="I1968" t="s">
        <v>44</v>
      </c>
      <c r="J1968">
        <v>792762</v>
      </c>
      <c r="K1968">
        <v>3</v>
      </c>
      <c r="L1968">
        <v>3487</v>
      </c>
      <c r="M1968">
        <v>0</v>
      </c>
      <c r="N1968">
        <v>14098</v>
      </c>
      <c r="O1968">
        <v>21379</v>
      </c>
      <c r="P1968">
        <v>18421</v>
      </c>
      <c r="Q1968" t="s">
        <v>49</v>
      </c>
      <c r="R1968" t="s">
        <v>52</v>
      </c>
      <c r="S1968" t="s">
        <v>55</v>
      </c>
      <c r="T1968">
        <v>1</v>
      </c>
      <c r="U1968" t="str">
        <f t="shared" si="60"/>
        <v>Profit</v>
      </c>
    </row>
    <row r="1969" spans="1:21" x14ac:dyDescent="0.35">
      <c r="A1969" s="4">
        <f t="shared" si="61"/>
        <v>45821</v>
      </c>
      <c r="B1969" t="s">
        <v>21</v>
      </c>
      <c r="C1969" t="s">
        <v>27</v>
      </c>
      <c r="D1969" t="s">
        <v>33</v>
      </c>
      <c r="E1969" t="s">
        <v>36</v>
      </c>
      <c r="F1969" t="s">
        <v>38</v>
      </c>
      <c r="G1969">
        <v>68714</v>
      </c>
      <c r="H1969" t="s">
        <v>42</v>
      </c>
      <c r="I1969" t="s">
        <v>44</v>
      </c>
      <c r="J1969">
        <v>313559</v>
      </c>
      <c r="K1969">
        <v>7</v>
      </c>
      <c r="L1969">
        <v>638</v>
      </c>
      <c r="M1969">
        <v>0</v>
      </c>
      <c r="N1969">
        <v>35313</v>
      </c>
      <c r="O1969">
        <v>24252</v>
      </c>
      <c r="P1969">
        <v>12292</v>
      </c>
      <c r="Q1969" t="s">
        <v>46</v>
      </c>
      <c r="R1969" t="s">
        <v>52</v>
      </c>
      <c r="S1969" t="s">
        <v>54</v>
      </c>
      <c r="T1969">
        <v>4</v>
      </c>
      <c r="U1969" t="str">
        <f t="shared" si="60"/>
        <v>Profit</v>
      </c>
    </row>
    <row r="1970" spans="1:21" x14ac:dyDescent="0.35">
      <c r="A1970" s="4">
        <f t="shared" si="61"/>
        <v>45822</v>
      </c>
      <c r="B1970" t="s">
        <v>22</v>
      </c>
      <c r="C1970" t="s">
        <v>27</v>
      </c>
      <c r="D1970" t="s">
        <v>29</v>
      </c>
      <c r="E1970" t="s">
        <v>35</v>
      </c>
      <c r="F1970" t="s">
        <v>38</v>
      </c>
      <c r="G1970">
        <v>21780</v>
      </c>
      <c r="H1970" t="s">
        <v>42</v>
      </c>
      <c r="I1970" t="s">
        <v>45</v>
      </c>
      <c r="J1970">
        <v>368912</v>
      </c>
      <c r="K1970">
        <v>4</v>
      </c>
      <c r="L1970">
        <v>1897</v>
      </c>
      <c r="M1970">
        <v>5</v>
      </c>
      <c r="N1970">
        <v>40700</v>
      </c>
      <c r="O1970">
        <v>12950</v>
      </c>
      <c r="P1970">
        <v>17523</v>
      </c>
      <c r="Q1970" t="s">
        <v>47</v>
      </c>
      <c r="R1970" t="s">
        <v>50</v>
      </c>
      <c r="S1970" t="s">
        <v>54</v>
      </c>
      <c r="T1970">
        <v>4</v>
      </c>
      <c r="U1970" t="str">
        <f t="shared" si="60"/>
        <v>Profit</v>
      </c>
    </row>
    <row r="1971" spans="1:21" x14ac:dyDescent="0.35">
      <c r="A1971" s="4">
        <f t="shared" si="61"/>
        <v>45822</v>
      </c>
      <c r="B1971" t="s">
        <v>22</v>
      </c>
      <c r="C1971" t="s">
        <v>24</v>
      </c>
      <c r="D1971" t="s">
        <v>29</v>
      </c>
      <c r="E1971" t="s">
        <v>34</v>
      </c>
      <c r="F1971" t="s">
        <v>40</v>
      </c>
      <c r="G1971">
        <v>86230</v>
      </c>
      <c r="H1971" t="s">
        <v>42</v>
      </c>
      <c r="I1971" t="s">
        <v>43</v>
      </c>
      <c r="J1971">
        <v>567259</v>
      </c>
      <c r="K1971">
        <v>6</v>
      </c>
      <c r="L1971">
        <v>2637</v>
      </c>
      <c r="M1971">
        <v>0</v>
      </c>
      <c r="N1971">
        <v>40971</v>
      </c>
      <c r="O1971">
        <v>9802</v>
      </c>
      <c r="P1971">
        <v>17983</v>
      </c>
      <c r="Q1971" t="s">
        <v>49</v>
      </c>
      <c r="R1971" t="s">
        <v>52</v>
      </c>
      <c r="S1971" t="s">
        <v>54</v>
      </c>
      <c r="T1971">
        <v>4</v>
      </c>
      <c r="U1971" t="str">
        <f t="shared" si="60"/>
        <v>Profit</v>
      </c>
    </row>
    <row r="1972" spans="1:21" x14ac:dyDescent="0.35">
      <c r="A1972" s="4">
        <f t="shared" si="61"/>
        <v>45822</v>
      </c>
      <c r="B1972" t="s">
        <v>22</v>
      </c>
      <c r="C1972" t="s">
        <v>25</v>
      </c>
      <c r="D1972" t="s">
        <v>29</v>
      </c>
      <c r="E1972" t="s">
        <v>36</v>
      </c>
      <c r="F1972" t="s">
        <v>40</v>
      </c>
      <c r="G1972">
        <v>80345</v>
      </c>
      <c r="H1972" t="s">
        <v>41</v>
      </c>
      <c r="I1972" t="s">
        <v>43</v>
      </c>
      <c r="J1972">
        <v>588562</v>
      </c>
      <c r="K1972">
        <v>8</v>
      </c>
      <c r="L1972">
        <v>1327</v>
      </c>
      <c r="M1972">
        <v>15</v>
      </c>
      <c r="N1972">
        <v>43143</v>
      </c>
      <c r="O1972">
        <v>8645</v>
      </c>
      <c r="P1972">
        <v>-571</v>
      </c>
      <c r="Q1972" t="s">
        <v>49</v>
      </c>
      <c r="R1972" t="s">
        <v>52</v>
      </c>
      <c r="S1972" t="s">
        <v>55</v>
      </c>
      <c r="T1972">
        <v>2</v>
      </c>
      <c r="U1972" t="str">
        <f t="shared" si="60"/>
        <v>Loss</v>
      </c>
    </row>
    <row r="1973" spans="1:21" x14ac:dyDescent="0.35">
      <c r="A1973" s="4">
        <f t="shared" si="61"/>
        <v>45822</v>
      </c>
      <c r="B1973" t="s">
        <v>22</v>
      </c>
      <c r="C1973" t="s">
        <v>25</v>
      </c>
      <c r="D1973" t="s">
        <v>31</v>
      </c>
      <c r="E1973" t="s">
        <v>34</v>
      </c>
      <c r="F1973" t="s">
        <v>38</v>
      </c>
      <c r="G1973">
        <v>92098</v>
      </c>
      <c r="H1973" t="s">
        <v>42</v>
      </c>
      <c r="I1973" t="s">
        <v>45</v>
      </c>
      <c r="J1973">
        <v>251519</v>
      </c>
      <c r="K1973">
        <v>8</v>
      </c>
      <c r="L1973">
        <v>2583</v>
      </c>
      <c r="M1973">
        <v>10</v>
      </c>
      <c r="N1973">
        <v>19772</v>
      </c>
      <c r="O1973">
        <v>5215</v>
      </c>
      <c r="P1973">
        <v>966</v>
      </c>
      <c r="Q1973" t="s">
        <v>49</v>
      </c>
      <c r="R1973" t="s">
        <v>51</v>
      </c>
      <c r="S1973" t="s">
        <v>56</v>
      </c>
      <c r="T1973">
        <v>4</v>
      </c>
      <c r="U1973" t="str">
        <f t="shared" si="60"/>
        <v>Profit</v>
      </c>
    </row>
    <row r="1974" spans="1:21" x14ac:dyDescent="0.35">
      <c r="A1974" s="4">
        <f t="shared" si="61"/>
        <v>45822</v>
      </c>
      <c r="B1974" t="s">
        <v>20</v>
      </c>
      <c r="C1974" t="s">
        <v>25</v>
      </c>
      <c r="D1974" t="s">
        <v>28</v>
      </c>
      <c r="E1974" t="s">
        <v>36</v>
      </c>
      <c r="F1974" t="s">
        <v>37</v>
      </c>
      <c r="G1974">
        <v>11929</v>
      </c>
      <c r="H1974" t="s">
        <v>41</v>
      </c>
      <c r="I1974" t="s">
        <v>44</v>
      </c>
      <c r="J1974">
        <v>591973</v>
      </c>
      <c r="K1974">
        <v>7</v>
      </c>
      <c r="L1974">
        <v>3476</v>
      </c>
      <c r="M1974">
        <v>0</v>
      </c>
      <c r="N1974">
        <v>16240</v>
      </c>
      <c r="O1974">
        <v>2838</v>
      </c>
      <c r="P1974">
        <v>6629</v>
      </c>
      <c r="Q1974" t="s">
        <v>47</v>
      </c>
      <c r="R1974" t="s">
        <v>52</v>
      </c>
      <c r="S1974" t="s">
        <v>54</v>
      </c>
      <c r="T1974">
        <v>1</v>
      </c>
      <c r="U1974" t="str">
        <f t="shared" si="60"/>
        <v>Profit</v>
      </c>
    </row>
    <row r="1975" spans="1:21" x14ac:dyDescent="0.35">
      <c r="A1975" s="4">
        <f t="shared" si="61"/>
        <v>45822</v>
      </c>
      <c r="B1975" t="s">
        <v>21</v>
      </c>
      <c r="C1975" t="s">
        <v>24</v>
      </c>
      <c r="D1975" t="s">
        <v>30</v>
      </c>
      <c r="E1975" t="s">
        <v>36</v>
      </c>
      <c r="F1975" t="s">
        <v>39</v>
      </c>
      <c r="G1975">
        <v>24244</v>
      </c>
      <c r="H1975" t="s">
        <v>42</v>
      </c>
      <c r="I1975" t="s">
        <v>45</v>
      </c>
      <c r="J1975">
        <v>643406</v>
      </c>
      <c r="K1975">
        <v>2</v>
      </c>
      <c r="L1975">
        <v>1748</v>
      </c>
      <c r="M1975">
        <v>0</v>
      </c>
      <c r="N1975">
        <v>19841</v>
      </c>
      <c r="O1975">
        <v>6648</v>
      </c>
      <c r="P1975">
        <v>-466</v>
      </c>
      <c r="Q1975" t="s">
        <v>48</v>
      </c>
      <c r="R1975" t="s">
        <v>52</v>
      </c>
      <c r="S1975" t="s">
        <v>54</v>
      </c>
      <c r="T1975">
        <v>4</v>
      </c>
      <c r="U1975" t="str">
        <f t="shared" si="60"/>
        <v>Loss</v>
      </c>
    </row>
    <row r="1976" spans="1:21" x14ac:dyDescent="0.35">
      <c r="A1976" s="4">
        <f t="shared" si="61"/>
        <v>45822</v>
      </c>
      <c r="B1976" t="s">
        <v>23</v>
      </c>
      <c r="C1976" t="s">
        <v>27</v>
      </c>
      <c r="D1976" t="s">
        <v>32</v>
      </c>
      <c r="E1976" t="s">
        <v>35</v>
      </c>
      <c r="F1976" t="s">
        <v>37</v>
      </c>
      <c r="G1976">
        <v>21116</v>
      </c>
      <c r="H1976" t="s">
        <v>41</v>
      </c>
      <c r="I1976" t="s">
        <v>45</v>
      </c>
      <c r="J1976">
        <v>487695</v>
      </c>
      <c r="K1976">
        <v>2</v>
      </c>
      <c r="L1976">
        <v>4864</v>
      </c>
      <c r="M1976">
        <v>5</v>
      </c>
      <c r="N1976">
        <v>13462</v>
      </c>
      <c r="O1976">
        <v>7684</v>
      </c>
      <c r="P1976">
        <v>17624</v>
      </c>
      <c r="Q1976" t="s">
        <v>47</v>
      </c>
      <c r="R1976" t="s">
        <v>52</v>
      </c>
      <c r="S1976" t="s">
        <v>53</v>
      </c>
      <c r="T1976">
        <v>2</v>
      </c>
      <c r="U1976" t="str">
        <f t="shared" si="60"/>
        <v>Profit</v>
      </c>
    </row>
    <row r="1977" spans="1:21" x14ac:dyDescent="0.35">
      <c r="A1977" s="4">
        <f t="shared" si="61"/>
        <v>45822</v>
      </c>
      <c r="B1977" t="s">
        <v>22</v>
      </c>
      <c r="C1977" t="s">
        <v>25</v>
      </c>
      <c r="D1977" t="s">
        <v>30</v>
      </c>
      <c r="E1977" t="s">
        <v>35</v>
      </c>
      <c r="F1977" t="s">
        <v>37</v>
      </c>
      <c r="G1977">
        <v>97954</v>
      </c>
      <c r="H1977" t="s">
        <v>42</v>
      </c>
      <c r="I1977" t="s">
        <v>43</v>
      </c>
      <c r="J1977">
        <v>817411</v>
      </c>
      <c r="K1977">
        <v>3</v>
      </c>
      <c r="L1977">
        <v>685</v>
      </c>
      <c r="M1977">
        <v>0</v>
      </c>
      <c r="N1977">
        <v>21184</v>
      </c>
      <c r="O1977">
        <v>27671</v>
      </c>
      <c r="P1977">
        <v>15873</v>
      </c>
      <c r="Q1977" t="s">
        <v>49</v>
      </c>
      <c r="R1977" t="s">
        <v>50</v>
      </c>
      <c r="S1977" t="s">
        <v>56</v>
      </c>
      <c r="T1977">
        <v>4</v>
      </c>
      <c r="U1977" t="str">
        <f t="shared" si="60"/>
        <v>Profit</v>
      </c>
    </row>
    <row r="1978" spans="1:21" x14ac:dyDescent="0.35">
      <c r="A1978" s="4">
        <f t="shared" si="61"/>
        <v>45822</v>
      </c>
      <c r="B1978" t="s">
        <v>20</v>
      </c>
      <c r="C1978" t="s">
        <v>25</v>
      </c>
      <c r="D1978" t="s">
        <v>33</v>
      </c>
      <c r="E1978" t="s">
        <v>36</v>
      </c>
      <c r="F1978" t="s">
        <v>37</v>
      </c>
      <c r="G1978">
        <v>91243</v>
      </c>
      <c r="H1978" t="s">
        <v>42</v>
      </c>
      <c r="I1978" t="s">
        <v>43</v>
      </c>
      <c r="J1978">
        <v>539815</v>
      </c>
      <c r="K1978">
        <v>4</v>
      </c>
      <c r="L1978">
        <v>3942</v>
      </c>
      <c r="M1978">
        <v>5</v>
      </c>
      <c r="N1978">
        <v>38071</v>
      </c>
      <c r="O1978">
        <v>7944</v>
      </c>
      <c r="P1978">
        <v>-1462</v>
      </c>
      <c r="Q1978" t="s">
        <v>49</v>
      </c>
      <c r="R1978" t="s">
        <v>52</v>
      </c>
      <c r="S1978" t="s">
        <v>56</v>
      </c>
      <c r="T1978">
        <v>1</v>
      </c>
      <c r="U1978" t="str">
        <f t="shared" si="60"/>
        <v>Loss</v>
      </c>
    </row>
    <row r="1979" spans="1:21" x14ac:dyDescent="0.35">
      <c r="A1979" s="4">
        <f t="shared" si="61"/>
        <v>45822</v>
      </c>
      <c r="B1979" t="s">
        <v>20</v>
      </c>
      <c r="C1979" t="s">
        <v>26</v>
      </c>
      <c r="D1979" t="s">
        <v>33</v>
      </c>
      <c r="E1979" t="s">
        <v>34</v>
      </c>
      <c r="F1979" t="s">
        <v>38</v>
      </c>
      <c r="G1979">
        <v>93301</v>
      </c>
      <c r="H1979" t="s">
        <v>41</v>
      </c>
      <c r="I1979" t="s">
        <v>45</v>
      </c>
      <c r="J1979">
        <v>821854</v>
      </c>
      <c r="K1979">
        <v>1</v>
      </c>
      <c r="L1979">
        <v>3693</v>
      </c>
      <c r="M1979">
        <v>10</v>
      </c>
      <c r="N1979">
        <v>28029</v>
      </c>
      <c r="O1979">
        <v>24679</v>
      </c>
      <c r="P1979">
        <v>19842</v>
      </c>
      <c r="Q1979" t="s">
        <v>46</v>
      </c>
      <c r="R1979" t="s">
        <v>51</v>
      </c>
      <c r="S1979" t="s">
        <v>55</v>
      </c>
      <c r="T1979">
        <v>2</v>
      </c>
      <c r="U1979" t="str">
        <f t="shared" si="60"/>
        <v>Profit</v>
      </c>
    </row>
    <row r="1980" spans="1:21" x14ac:dyDescent="0.35">
      <c r="A1980" s="4">
        <f t="shared" si="61"/>
        <v>45822</v>
      </c>
      <c r="B1980" t="s">
        <v>20</v>
      </c>
      <c r="C1980" t="s">
        <v>25</v>
      </c>
      <c r="D1980" t="s">
        <v>29</v>
      </c>
      <c r="E1980" t="s">
        <v>34</v>
      </c>
      <c r="F1980" t="s">
        <v>40</v>
      </c>
      <c r="G1980">
        <v>45895</v>
      </c>
      <c r="H1980" t="s">
        <v>42</v>
      </c>
      <c r="I1980" t="s">
        <v>45</v>
      </c>
      <c r="J1980">
        <v>110200</v>
      </c>
      <c r="K1980">
        <v>5</v>
      </c>
      <c r="L1980">
        <v>1912</v>
      </c>
      <c r="M1980">
        <v>15</v>
      </c>
      <c r="N1980">
        <v>46595</v>
      </c>
      <c r="O1980">
        <v>20957</v>
      </c>
      <c r="P1980">
        <v>1018</v>
      </c>
      <c r="Q1980" t="s">
        <v>47</v>
      </c>
      <c r="R1980" t="s">
        <v>51</v>
      </c>
      <c r="S1980" t="s">
        <v>54</v>
      </c>
      <c r="T1980">
        <v>3</v>
      </c>
      <c r="U1980" t="str">
        <f t="shared" si="60"/>
        <v>Profit</v>
      </c>
    </row>
    <row r="1981" spans="1:21" x14ac:dyDescent="0.35">
      <c r="A1981" s="4">
        <f t="shared" si="61"/>
        <v>45822</v>
      </c>
      <c r="B1981" t="s">
        <v>23</v>
      </c>
      <c r="C1981" t="s">
        <v>27</v>
      </c>
      <c r="D1981" t="s">
        <v>30</v>
      </c>
      <c r="E1981" t="s">
        <v>35</v>
      </c>
      <c r="F1981" t="s">
        <v>37</v>
      </c>
      <c r="G1981">
        <v>88636</v>
      </c>
      <c r="H1981" t="s">
        <v>41</v>
      </c>
      <c r="I1981" t="s">
        <v>43</v>
      </c>
      <c r="J1981">
        <v>850214</v>
      </c>
      <c r="K1981">
        <v>7</v>
      </c>
      <c r="L1981">
        <v>3688</v>
      </c>
      <c r="M1981">
        <v>20</v>
      </c>
      <c r="N1981">
        <v>25670</v>
      </c>
      <c r="O1981">
        <v>8614</v>
      </c>
      <c r="P1981">
        <v>4750</v>
      </c>
      <c r="Q1981" t="s">
        <v>48</v>
      </c>
      <c r="R1981" t="s">
        <v>51</v>
      </c>
      <c r="S1981" t="s">
        <v>55</v>
      </c>
      <c r="T1981">
        <v>3</v>
      </c>
      <c r="U1981" t="str">
        <f t="shared" si="60"/>
        <v>Profit</v>
      </c>
    </row>
    <row r="1982" spans="1:21" x14ac:dyDescent="0.35">
      <c r="A1982" s="4">
        <f t="shared" si="61"/>
        <v>45823</v>
      </c>
      <c r="B1982" t="s">
        <v>22</v>
      </c>
      <c r="C1982" t="s">
        <v>27</v>
      </c>
      <c r="D1982" t="s">
        <v>29</v>
      </c>
      <c r="E1982" t="s">
        <v>36</v>
      </c>
      <c r="F1982" t="s">
        <v>38</v>
      </c>
      <c r="G1982">
        <v>33867</v>
      </c>
      <c r="H1982" t="s">
        <v>42</v>
      </c>
      <c r="I1982" t="s">
        <v>43</v>
      </c>
      <c r="J1982">
        <v>723354</v>
      </c>
      <c r="K1982">
        <v>5</v>
      </c>
      <c r="L1982">
        <v>3416</v>
      </c>
      <c r="M1982">
        <v>10</v>
      </c>
      <c r="N1982">
        <v>38054</v>
      </c>
      <c r="O1982">
        <v>23083</v>
      </c>
      <c r="P1982">
        <v>317</v>
      </c>
      <c r="Q1982" t="s">
        <v>49</v>
      </c>
      <c r="R1982" t="s">
        <v>51</v>
      </c>
      <c r="S1982" t="s">
        <v>55</v>
      </c>
      <c r="T1982">
        <v>1</v>
      </c>
      <c r="U1982" t="str">
        <f t="shared" si="60"/>
        <v>Profit</v>
      </c>
    </row>
    <row r="1983" spans="1:21" x14ac:dyDescent="0.35">
      <c r="A1983" s="4">
        <f t="shared" si="61"/>
        <v>45823</v>
      </c>
      <c r="B1983" t="s">
        <v>21</v>
      </c>
      <c r="C1983" t="s">
        <v>26</v>
      </c>
      <c r="D1983" t="s">
        <v>31</v>
      </c>
      <c r="E1983" t="s">
        <v>35</v>
      </c>
      <c r="F1983" t="s">
        <v>39</v>
      </c>
      <c r="G1983">
        <v>11208</v>
      </c>
      <c r="H1983" t="s">
        <v>42</v>
      </c>
      <c r="I1983" t="s">
        <v>44</v>
      </c>
      <c r="J1983">
        <v>158704</v>
      </c>
      <c r="K1983">
        <v>7</v>
      </c>
      <c r="L1983">
        <v>1515</v>
      </c>
      <c r="M1983">
        <v>0</v>
      </c>
      <c r="N1983">
        <v>9489</v>
      </c>
      <c r="O1983">
        <v>9185</v>
      </c>
      <c r="P1983">
        <v>18592</v>
      </c>
      <c r="Q1983" t="s">
        <v>47</v>
      </c>
      <c r="R1983" t="s">
        <v>52</v>
      </c>
      <c r="S1983" t="s">
        <v>56</v>
      </c>
      <c r="T1983">
        <v>5</v>
      </c>
      <c r="U1983" t="str">
        <f t="shared" si="60"/>
        <v>Profit</v>
      </c>
    </row>
    <row r="1984" spans="1:21" x14ac:dyDescent="0.35">
      <c r="A1984" s="4">
        <f t="shared" si="61"/>
        <v>45823</v>
      </c>
      <c r="B1984" t="s">
        <v>21</v>
      </c>
      <c r="C1984" t="s">
        <v>25</v>
      </c>
      <c r="D1984" t="s">
        <v>33</v>
      </c>
      <c r="E1984" t="s">
        <v>36</v>
      </c>
      <c r="F1984" t="s">
        <v>40</v>
      </c>
      <c r="G1984">
        <v>54085</v>
      </c>
      <c r="H1984" t="s">
        <v>42</v>
      </c>
      <c r="I1984" t="s">
        <v>45</v>
      </c>
      <c r="J1984">
        <v>415631</v>
      </c>
      <c r="K1984">
        <v>5</v>
      </c>
      <c r="L1984">
        <v>4634</v>
      </c>
      <c r="M1984">
        <v>15</v>
      </c>
      <c r="N1984">
        <v>19556</v>
      </c>
      <c r="O1984">
        <v>24536</v>
      </c>
      <c r="P1984">
        <v>17952</v>
      </c>
      <c r="Q1984" t="s">
        <v>49</v>
      </c>
      <c r="R1984" t="s">
        <v>51</v>
      </c>
      <c r="S1984" t="s">
        <v>55</v>
      </c>
      <c r="T1984">
        <v>4</v>
      </c>
      <c r="U1984" t="str">
        <f t="shared" si="60"/>
        <v>Profit</v>
      </c>
    </row>
    <row r="1985" spans="1:21" x14ac:dyDescent="0.35">
      <c r="A1985" s="4">
        <f t="shared" si="61"/>
        <v>45823</v>
      </c>
      <c r="B1985" t="s">
        <v>20</v>
      </c>
      <c r="C1985" t="s">
        <v>25</v>
      </c>
      <c r="D1985" t="s">
        <v>33</v>
      </c>
      <c r="E1985" t="s">
        <v>36</v>
      </c>
      <c r="F1985" t="s">
        <v>39</v>
      </c>
      <c r="G1985">
        <v>75572</v>
      </c>
      <c r="H1985" t="s">
        <v>41</v>
      </c>
      <c r="I1985" t="s">
        <v>44</v>
      </c>
      <c r="J1985">
        <v>999805</v>
      </c>
      <c r="K1985">
        <v>8</v>
      </c>
      <c r="L1985">
        <v>4761</v>
      </c>
      <c r="M1985">
        <v>20</v>
      </c>
      <c r="N1985">
        <v>17767</v>
      </c>
      <c r="O1985">
        <v>7182</v>
      </c>
      <c r="P1985">
        <v>2422</v>
      </c>
      <c r="Q1985" t="s">
        <v>48</v>
      </c>
      <c r="R1985" t="s">
        <v>50</v>
      </c>
      <c r="S1985" t="s">
        <v>54</v>
      </c>
      <c r="T1985">
        <v>5</v>
      </c>
      <c r="U1985" t="str">
        <f t="shared" si="60"/>
        <v>Profit</v>
      </c>
    </row>
    <row r="1986" spans="1:21" x14ac:dyDescent="0.35">
      <c r="A1986" s="4">
        <f t="shared" si="61"/>
        <v>45823</v>
      </c>
      <c r="B1986" t="s">
        <v>23</v>
      </c>
      <c r="C1986" t="s">
        <v>25</v>
      </c>
      <c r="D1986" t="s">
        <v>30</v>
      </c>
      <c r="E1986" t="s">
        <v>35</v>
      </c>
      <c r="F1986" t="s">
        <v>37</v>
      </c>
      <c r="G1986">
        <v>75234</v>
      </c>
      <c r="H1986" t="s">
        <v>42</v>
      </c>
      <c r="I1986" t="s">
        <v>44</v>
      </c>
      <c r="J1986">
        <v>801825</v>
      </c>
      <c r="K1986">
        <v>7</v>
      </c>
      <c r="L1986">
        <v>2435</v>
      </c>
      <c r="M1986">
        <v>20</v>
      </c>
      <c r="N1986">
        <v>3711</v>
      </c>
      <c r="O1986">
        <v>1472</v>
      </c>
      <c r="P1986">
        <v>10358</v>
      </c>
      <c r="Q1986" t="s">
        <v>48</v>
      </c>
      <c r="R1986" t="s">
        <v>50</v>
      </c>
      <c r="S1986" t="s">
        <v>56</v>
      </c>
      <c r="T1986">
        <v>2</v>
      </c>
      <c r="U1986" t="str">
        <f t="shared" si="60"/>
        <v>Profit</v>
      </c>
    </row>
    <row r="1987" spans="1:21" x14ac:dyDescent="0.35">
      <c r="A1987" s="4">
        <f t="shared" si="61"/>
        <v>45823</v>
      </c>
      <c r="B1987" t="s">
        <v>23</v>
      </c>
      <c r="C1987" t="s">
        <v>24</v>
      </c>
      <c r="D1987" t="s">
        <v>33</v>
      </c>
      <c r="E1987" t="s">
        <v>34</v>
      </c>
      <c r="F1987" t="s">
        <v>40</v>
      </c>
      <c r="G1987">
        <v>93748</v>
      </c>
      <c r="H1987" t="s">
        <v>41</v>
      </c>
      <c r="I1987" t="s">
        <v>44</v>
      </c>
      <c r="J1987">
        <v>916272</v>
      </c>
      <c r="K1987">
        <v>1</v>
      </c>
      <c r="L1987">
        <v>1968</v>
      </c>
      <c r="M1987">
        <v>0</v>
      </c>
      <c r="N1987">
        <v>40264</v>
      </c>
      <c r="O1987">
        <v>26732</v>
      </c>
      <c r="P1987">
        <v>-1461</v>
      </c>
      <c r="Q1987" t="s">
        <v>46</v>
      </c>
      <c r="R1987" t="s">
        <v>52</v>
      </c>
      <c r="S1987" t="s">
        <v>56</v>
      </c>
      <c r="T1987">
        <v>4</v>
      </c>
      <c r="U1987" t="str">
        <f t="shared" ref="U1987:U2050" si="62">IF(P1987&lt;0,"Loss","Profit")</f>
        <v>Loss</v>
      </c>
    </row>
    <row r="1988" spans="1:21" x14ac:dyDescent="0.35">
      <c r="A1988" s="4">
        <f t="shared" si="61"/>
        <v>45823</v>
      </c>
      <c r="B1988" t="s">
        <v>23</v>
      </c>
      <c r="C1988" t="s">
        <v>25</v>
      </c>
      <c r="D1988" t="s">
        <v>31</v>
      </c>
      <c r="E1988" t="s">
        <v>35</v>
      </c>
      <c r="F1988" t="s">
        <v>37</v>
      </c>
      <c r="G1988">
        <v>21252</v>
      </c>
      <c r="H1988" t="s">
        <v>42</v>
      </c>
      <c r="I1988" t="s">
        <v>43</v>
      </c>
      <c r="J1988">
        <v>581656</v>
      </c>
      <c r="K1988">
        <v>1</v>
      </c>
      <c r="L1988">
        <v>4926</v>
      </c>
      <c r="M1988">
        <v>20</v>
      </c>
      <c r="N1988">
        <v>27356</v>
      </c>
      <c r="O1988">
        <v>28766</v>
      </c>
      <c r="P1988">
        <v>-2134</v>
      </c>
      <c r="Q1988" t="s">
        <v>46</v>
      </c>
      <c r="R1988" t="s">
        <v>50</v>
      </c>
      <c r="S1988" t="s">
        <v>54</v>
      </c>
      <c r="T1988">
        <v>5</v>
      </c>
      <c r="U1988" t="str">
        <f t="shared" si="62"/>
        <v>Loss</v>
      </c>
    </row>
    <row r="1989" spans="1:21" x14ac:dyDescent="0.35">
      <c r="A1989" s="4">
        <f t="shared" si="61"/>
        <v>45823</v>
      </c>
      <c r="B1989" t="s">
        <v>21</v>
      </c>
      <c r="C1989" t="s">
        <v>27</v>
      </c>
      <c r="D1989" t="s">
        <v>31</v>
      </c>
      <c r="E1989" t="s">
        <v>36</v>
      </c>
      <c r="F1989" t="s">
        <v>40</v>
      </c>
      <c r="G1989">
        <v>95261</v>
      </c>
      <c r="H1989" t="s">
        <v>42</v>
      </c>
      <c r="I1989" t="s">
        <v>44</v>
      </c>
      <c r="J1989">
        <v>118435</v>
      </c>
      <c r="K1989">
        <v>5</v>
      </c>
      <c r="L1989">
        <v>1858</v>
      </c>
      <c r="M1989">
        <v>20</v>
      </c>
      <c r="N1989">
        <v>25871</v>
      </c>
      <c r="O1989">
        <v>5419</v>
      </c>
      <c r="P1989">
        <v>-722</v>
      </c>
      <c r="Q1989" t="s">
        <v>46</v>
      </c>
      <c r="R1989" t="s">
        <v>50</v>
      </c>
      <c r="S1989" t="s">
        <v>56</v>
      </c>
      <c r="T1989">
        <v>1</v>
      </c>
      <c r="U1989" t="str">
        <f t="shared" si="62"/>
        <v>Loss</v>
      </c>
    </row>
    <row r="1990" spans="1:21" x14ac:dyDescent="0.35">
      <c r="A1990" s="4">
        <f t="shared" si="61"/>
        <v>45823</v>
      </c>
      <c r="B1990" t="s">
        <v>20</v>
      </c>
      <c r="C1990" t="s">
        <v>27</v>
      </c>
      <c r="D1990" t="s">
        <v>31</v>
      </c>
      <c r="E1990" t="s">
        <v>35</v>
      </c>
      <c r="F1990" t="s">
        <v>37</v>
      </c>
      <c r="G1990">
        <v>17006</v>
      </c>
      <c r="H1990" t="s">
        <v>41</v>
      </c>
      <c r="I1990" t="s">
        <v>43</v>
      </c>
      <c r="J1990">
        <v>147897</v>
      </c>
      <c r="K1990">
        <v>2</v>
      </c>
      <c r="L1990">
        <v>2269</v>
      </c>
      <c r="M1990">
        <v>10</v>
      </c>
      <c r="N1990">
        <v>19412</v>
      </c>
      <c r="O1990">
        <v>9243</v>
      </c>
      <c r="P1990">
        <v>13930</v>
      </c>
      <c r="Q1990" t="s">
        <v>48</v>
      </c>
      <c r="R1990" t="s">
        <v>52</v>
      </c>
      <c r="S1990" t="s">
        <v>53</v>
      </c>
      <c r="T1990">
        <v>2</v>
      </c>
      <c r="U1990" t="str">
        <f t="shared" si="62"/>
        <v>Profit</v>
      </c>
    </row>
    <row r="1991" spans="1:21" x14ac:dyDescent="0.35">
      <c r="A1991" s="4">
        <f t="shared" si="61"/>
        <v>45823</v>
      </c>
      <c r="B1991" t="s">
        <v>22</v>
      </c>
      <c r="C1991" t="s">
        <v>24</v>
      </c>
      <c r="D1991" t="s">
        <v>32</v>
      </c>
      <c r="E1991" t="s">
        <v>34</v>
      </c>
      <c r="F1991" t="s">
        <v>39</v>
      </c>
      <c r="G1991">
        <v>99595</v>
      </c>
      <c r="H1991" t="s">
        <v>42</v>
      </c>
      <c r="I1991" t="s">
        <v>43</v>
      </c>
      <c r="J1991">
        <v>221677</v>
      </c>
      <c r="K1991">
        <v>9</v>
      </c>
      <c r="L1991">
        <v>3261</v>
      </c>
      <c r="M1991">
        <v>10</v>
      </c>
      <c r="N1991">
        <v>47683</v>
      </c>
      <c r="O1991">
        <v>8091</v>
      </c>
      <c r="P1991">
        <v>13501</v>
      </c>
      <c r="Q1991" t="s">
        <v>47</v>
      </c>
      <c r="R1991" t="s">
        <v>52</v>
      </c>
      <c r="S1991" t="s">
        <v>54</v>
      </c>
      <c r="T1991">
        <v>4</v>
      </c>
      <c r="U1991" t="str">
        <f t="shared" si="62"/>
        <v>Profit</v>
      </c>
    </row>
    <row r="1992" spans="1:21" x14ac:dyDescent="0.35">
      <c r="A1992" s="4">
        <f t="shared" si="61"/>
        <v>45823</v>
      </c>
      <c r="B1992" t="s">
        <v>21</v>
      </c>
      <c r="C1992" t="s">
        <v>24</v>
      </c>
      <c r="D1992" t="s">
        <v>31</v>
      </c>
      <c r="E1992" t="s">
        <v>34</v>
      </c>
      <c r="F1992" t="s">
        <v>39</v>
      </c>
      <c r="G1992">
        <v>80883</v>
      </c>
      <c r="H1992" t="s">
        <v>42</v>
      </c>
      <c r="I1992" t="s">
        <v>43</v>
      </c>
      <c r="J1992">
        <v>590823</v>
      </c>
      <c r="K1992">
        <v>2</v>
      </c>
      <c r="L1992">
        <v>3382</v>
      </c>
      <c r="M1992">
        <v>20</v>
      </c>
      <c r="N1992">
        <v>37018</v>
      </c>
      <c r="O1992">
        <v>17284</v>
      </c>
      <c r="P1992">
        <v>9916</v>
      </c>
      <c r="Q1992" t="s">
        <v>47</v>
      </c>
      <c r="R1992" t="s">
        <v>51</v>
      </c>
      <c r="S1992" t="s">
        <v>56</v>
      </c>
      <c r="T1992">
        <v>3</v>
      </c>
      <c r="U1992" t="str">
        <f t="shared" si="62"/>
        <v>Profit</v>
      </c>
    </row>
    <row r="1993" spans="1:21" x14ac:dyDescent="0.35">
      <c r="A1993" s="4">
        <f t="shared" si="61"/>
        <v>45823</v>
      </c>
      <c r="B1993" t="s">
        <v>20</v>
      </c>
      <c r="C1993" t="s">
        <v>25</v>
      </c>
      <c r="D1993" t="s">
        <v>31</v>
      </c>
      <c r="E1993" t="s">
        <v>36</v>
      </c>
      <c r="F1993" t="s">
        <v>37</v>
      </c>
      <c r="G1993">
        <v>42171</v>
      </c>
      <c r="H1993" t="s">
        <v>41</v>
      </c>
      <c r="I1993" t="s">
        <v>45</v>
      </c>
      <c r="J1993">
        <v>862052</v>
      </c>
      <c r="K1993">
        <v>9</v>
      </c>
      <c r="L1993">
        <v>1689</v>
      </c>
      <c r="M1993">
        <v>5</v>
      </c>
      <c r="N1993">
        <v>6383</v>
      </c>
      <c r="O1993">
        <v>14220</v>
      </c>
      <c r="P1993">
        <v>13183</v>
      </c>
      <c r="Q1993" t="s">
        <v>48</v>
      </c>
      <c r="R1993" t="s">
        <v>51</v>
      </c>
      <c r="S1993" t="s">
        <v>55</v>
      </c>
      <c r="T1993">
        <v>4</v>
      </c>
      <c r="U1993" t="str">
        <f t="shared" si="62"/>
        <v>Profit</v>
      </c>
    </row>
    <row r="1994" spans="1:21" x14ac:dyDescent="0.35">
      <c r="A1994" s="4">
        <f t="shared" si="61"/>
        <v>45824</v>
      </c>
      <c r="B1994" t="s">
        <v>20</v>
      </c>
      <c r="C1994" t="s">
        <v>26</v>
      </c>
      <c r="D1994" t="s">
        <v>32</v>
      </c>
      <c r="E1994" t="s">
        <v>35</v>
      </c>
      <c r="F1994" t="s">
        <v>40</v>
      </c>
      <c r="G1994">
        <v>38517</v>
      </c>
      <c r="H1994" t="s">
        <v>41</v>
      </c>
      <c r="I1994" t="s">
        <v>44</v>
      </c>
      <c r="J1994">
        <v>557092</v>
      </c>
      <c r="K1994">
        <v>2</v>
      </c>
      <c r="L1994">
        <v>1692</v>
      </c>
      <c r="M1994">
        <v>0</v>
      </c>
      <c r="N1994">
        <v>9451</v>
      </c>
      <c r="O1994">
        <v>11375</v>
      </c>
      <c r="P1994">
        <v>19698</v>
      </c>
      <c r="Q1994" t="s">
        <v>48</v>
      </c>
      <c r="R1994" t="s">
        <v>52</v>
      </c>
      <c r="S1994" t="s">
        <v>55</v>
      </c>
      <c r="T1994">
        <v>2</v>
      </c>
      <c r="U1994" t="str">
        <f t="shared" si="62"/>
        <v>Profit</v>
      </c>
    </row>
    <row r="1995" spans="1:21" x14ac:dyDescent="0.35">
      <c r="A1995" s="4">
        <f t="shared" si="61"/>
        <v>45824</v>
      </c>
      <c r="B1995" t="s">
        <v>22</v>
      </c>
      <c r="C1995" t="s">
        <v>24</v>
      </c>
      <c r="D1995" t="s">
        <v>29</v>
      </c>
      <c r="E1995" t="s">
        <v>34</v>
      </c>
      <c r="F1995" t="s">
        <v>39</v>
      </c>
      <c r="G1995">
        <v>34274</v>
      </c>
      <c r="H1995" t="s">
        <v>42</v>
      </c>
      <c r="I1995" t="s">
        <v>43</v>
      </c>
      <c r="J1995">
        <v>845087</v>
      </c>
      <c r="K1995">
        <v>4</v>
      </c>
      <c r="L1995">
        <v>3316</v>
      </c>
      <c r="M1995">
        <v>5</v>
      </c>
      <c r="N1995">
        <v>44028</v>
      </c>
      <c r="O1995">
        <v>27003</v>
      </c>
      <c r="P1995">
        <v>-4609</v>
      </c>
      <c r="Q1995" t="s">
        <v>47</v>
      </c>
      <c r="R1995" t="s">
        <v>50</v>
      </c>
      <c r="S1995" t="s">
        <v>54</v>
      </c>
      <c r="T1995">
        <v>3</v>
      </c>
      <c r="U1995" t="str">
        <f t="shared" si="62"/>
        <v>Loss</v>
      </c>
    </row>
    <row r="1996" spans="1:21" x14ac:dyDescent="0.35">
      <c r="A1996" s="4">
        <f t="shared" si="61"/>
        <v>45824</v>
      </c>
      <c r="B1996" t="s">
        <v>22</v>
      </c>
      <c r="C1996" t="s">
        <v>24</v>
      </c>
      <c r="D1996" t="s">
        <v>28</v>
      </c>
      <c r="E1996" t="s">
        <v>35</v>
      </c>
      <c r="F1996" t="s">
        <v>40</v>
      </c>
      <c r="G1996">
        <v>43577</v>
      </c>
      <c r="H1996" t="s">
        <v>41</v>
      </c>
      <c r="I1996" t="s">
        <v>45</v>
      </c>
      <c r="J1996">
        <v>280484</v>
      </c>
      <c r="K1996">
        <v>3</v>
      </c>
      <c r="L1996">
        <v>4121</v>
      </c>
      <c r="M1996">
        <v>5</v>
      </c>
      <c r="N1996">
        <v>26859</v>
      </c>
      <c r="O1996">
        <v>6878</v>
      </c>
      <c r="P1996">
        <v>-1702</v>
      </c>
      <c r="Q1996" t="s">
        <v>49</v>
      </c>
      <c r="R1996" t="s">
        <v>52</v>
      </c>
      <c r="S1996" t="s">
        <v>54</v>
      </c>
      <c r="T1996">
        <v>1</v>
      </c>
      <c r="U1996" t="str">
        <f t="shared" si="62"/>
        <v>Loss</v>
      </c>
    </row>
    <row r="1997" spans="1:21" x14ac:dyDescent="0.35">
      <c r="A1997" s="4">
        <f t="shared" si="61"/>
        <v>45824</v>
      </c>
      <c r="B1997" t="s">
        <v>22</v>
      </c>
      <c r="C1997" t="s">
        <v>25</v>
      </c>
      <c r="D1997" t="s">
        <v>33</v>
      </c>
      <c r="E1997" t="s">
        <v>34</v>
      </c>
      <c r="F1997" t="s">
        <v>40</v>
      </c>
      <c r="G1997">
        <v>37648</v>
      </c>
      <c r="H1997" t="s">
        <v>41</v>
      </c>
      <c r="I1997" t="s">
        <v>45</v>
      </c>
      <c r="J1997">
        <v>565498</v>
      </c>
      <c r="K1997">
        <v>6</v>
      </c>
      <c r="L1997">
        <v>1542</v>
      </c>
      <c r="M1997">
        <v>20</v>
      </c>
      <c r="N1997">
        <v>39445</v>
      </c>
      <c r="O1997">
        <v>11408</v>
      </c>
      <c r="P1997">
        <v>8202</v>
      </c>
      <c r="Q1997" t="s">
        <v>47</v>
      </c>
      <c r="R1997" t="s">
        <v>51</v>
      </c>
      <c r="S1997" t="s">
        <v>54</v>
      </c>
      <c r="T1997">
        <v>4</v>
      </c>
      <c r="U1997" t="str">
        <f t="shared" si="62"/>
        <v>Profit</v>
      </c>
    </row>
    <row r="1998" spans="1:21" x14ac:dyDescent="0.35">
      <c r="A1998" s="4">
        <f t="shared" si="61"/>
        <v>45824</v>
      </c>
      <c r="B1998" t="s">
        <v>23</v>
      </c>
      <c r="C1998" t="s">
        <v>25</v>
      </c>
      <c r="D1998" t="s">
        <v>31</v>
      </c>
      <c r="E1998" t="s">
        <v>36</v>
      </c>
      <c r="F1998" t="s">
        <v>39</v>
      </c>
      <c r="G1998">
        <v>79654</v>
      </c>
      <c r="H1998" t="s">
        <v>42</v>
      </c>
      <c r="I1998" t="s">
        <v>45</v>
      </c>
      <c r="J1998">
        <v>390628</v>
      </c>
      <c r="K1998">
        <v>4</v>
      </c>
      <c r="L1998">
        <v>725</v>
      </c>
      <c r="M1998">
        <v>0</v>
      </c>
      <c r="N1998">
        <v>38256</v>
      </c>
      <c r="O1998">
        <v>16941</v>
      </c>
      <c r="P1998">
        <v>-447</v>
      </c>
      <c r="Q1998" t="s">
        <v>48</v>
      </c>
      <c r="R1998" t="s">
        <v>52</v>
      </c>
      <c r="S1998" t="s">
        <v>53</v>
      </c>
      <c r="T1998">
        <v>5</v>
      </c>
      <c r="U1998" t="str">
        <f t="shared" si="62"/>
        <v>Loss</v>
      </c>
    </row>
    <row r="1999" spans="1:21" x14ac:dyDescent="0.35">
      <c r="A1999" s="4">
        <f t="shared" ref="A1999:A2062" si="63">A1987+1</f>
        <v>45824</v>
      </c>
      <c r="B1999" t="s">
        <v>22</v>
      </c>
      <c r="C1999" t="s">
        <v>24</v>
      </c>
      <c r="D1999" t="s">
        <v>33</v>
      </c>
      <c r="E1999" t="s">
        <v>36</v>
      </c>
      <c r="F1999" t="s">
        <v>38</v>
      </c>
      <c r="G1999">
        <v>27910</v>
      </c>
      <c r="H1999" t="s">
        <v>41</v>
      </c>
      <c r="I1999" t="s">
        <v>43</v>
      </c>
      <c r="J1999">
        <v>531874</v>
      </c>
      <c r="K1999">
        <v>9</v>
      </c>
      <c r="L1999">
        <v>2478</v>
      </c>
      <c r="M1999">
        <v>5</v>
      </c>
      <c r="N1999">
        <v>30943</v>
      </c>
      <c r="O1999">
        <v>27399</v>
      </c>
      <c r="P1999">
        <v>9518</v>
      </c>
      <c r="Q1999" t="s">
        <v>47</v>
      </c>
      <c r="R1999" t="s">
        <v>52</v>
      </c>
      <c r="S1999" t="s">
        <v>55</v>
      </c>
      <c r="T1999">
        <v>5</v>
      </c>
      <c r="U1999" t="str">
        <f t="shared" si="62"/>
        <v>Profit</v>
      </c>
    </row>
    <row r="2000" spans="1:21" x14ac:dyDescent="0.35">
      <c r="A2000" s="4">
        <f t="shared" si="63"/>
        <v>45824</v>
      </c>
      <c r="B2000" t="s">
        <v>20</v>
      </c>
      <c r="C2000" t="s">
        <v>26</v>
      </c>
      <c r="D2000" t="s">
        <v>30</v>
      </c>
      <c r="E2000" t="s">
        <v>35</v>
      </c>
      <c r="F2000" t="s">
        <v>38</v>
      </c>
      <c r="G2000">
        <v>88619</v>
      </c>
      <c r="H2000" t="s">
        <v>41</v>
      </c>
      <c r="I2000" t="s">
        <v>43</v>
      </c>
      <c r="J2000">
        <v>489213</v>
      </c>
      <c r="K2000">
        <v>9</v>
      </c>
      <c r="L2000">
        <v>4477</v>
      </c>
      <c r="M2000">
        <v>10</v>
      </c>
      <c r="N2000">
        <v>5212</v>
      </c>
      <c r="O2000">
        <v>24044</v>
      </c>
      <c r="P2000">
        <v>10586</v>
      </c>
      <c r="Q2000" t="s">
        <v>47</v>
      </c>
      <c r="R2000" t="s">
        <v>50</v>
      </c>
      <c r="S2000" t="s">
        <v>55</v>
      </c>
      <c r="T2000">
        <v>1</v>
      </c>
      <c r="U2000" t="str">
        <f t="shared" si="62"/>
        <v>Profit</v>
      </c>
    </row>
    <row r="2001" spans="1:21" x14ac:dyDescent="0.35">
      <c r="A2001" s="4">
        <f t="shared" si="63"/>
        <v>45824</v>
      </c>
      <c r="B2001" t="s">
        <v>22</v>
      </c>
      <c r="C2001" t="s">
        <v>24</v>
      </c>
      <c r="D2001" t="s">
        <v>33</v>
      </c>
      <c r="E2001" t="s">
        <v>36</v>
      </c>
      <c r="F2001" t="s">
        <v>40</v>
      </c>
      <c r="G2001">
        <v>59647</v>
      </c>
      <c r="H2001" t="s">
        <v>42</v>
      </c>
      <c r="I2001" t="s">
        <v>43</v>
      </c>
      <c r="J2001">
        <v>491692</v>
      </c>
      <c r="K2001">
        <v>9</v>
      </c>
      <c r="L2001">
        <v>4331</v>
      </c>
      <c r="M2001">
        <v>10</v>
      </c>
      <c r="N2001">
        <v>2916</v>
      </c>
      <c r="O2001">
        <v>21839</v>
      </c>
      <c r="P2001">
        <v>7232</v>
      </c>
      <c r="Q2001" t="s">
        <v>48</v>
      </c>
      <c r="R2001" t="s">
        <v>52</v>
      </c>
      <c r="S2001" t="s">
        <v>54</v>
      </c>
      <c r="T2001">
        <v>2</v>
      </c>
      <c r="U2001" t="str">
        <f t="shared" si="62"/>
        <v>Profit</v>
      </c>
    </row>
    <row r="2002" spans="1:21" x14ac:dyDescent="0.35">
      <c r="A2002" s="4">
        <f t="shared" si="63"/>
        <v>45824</v>
      </c>
      <c r="B2002" t="s">
        <v>20</v>
      </c>
      <c r="C2002" t="s">
        <v>25</v>
      </c>
      <c r="D2002" t="s">
        <v>29</v>
      </c>
      <c r="E2002" t="s">
        <v>34</v>
      </c>
      <c r="F2002" t="s">
        <v>39</v>
      </c>
      <c r="G2002">
        <v>88723</v>
      </c>
      <c r="H2002" t="s">
        <v>41</v>
      </c>
      <c r="I2002" t="s">
        <v>45</v>
      </c>
      <c r="J2002">
        <v>548467</v>
      </c>
      <c r="K2002">
        <v>3</v>
      </c>
      <c r="L2002">
        <v>3144</v>
      </c>
      <c r="M2002">
        <v>0</v>
      </c>
      <c r="N2002">
        <v>27146</v>
      </c>
      <c r="O2002">
        <v>23163</v>
      </c>
      <c r="P2002">
        <v>-1857</v>
      </c>
      <c r="Q2002" t="s">
        <v>49</v>
      </c>
      <c r="R2002" t="s">
        <v>51</v>
      </c>
      <c r="S2002" t="s">
        <v>55</v>
      </c>
      <c r="T2002">
        <v>1</v>
      </c>
      <c r="U2002" t="str">
        <f t="shared" si="62"/>
        <v>Loss</v>
      </c>
    </row>
    <row r="2003" spans="1:21" x14ac:dyDescent="0.35">
      <c r="A2003" s="4">
        <f t="shared" si="63"/>
        <v>45824</v>
      </c>
      <c r="B2003" t="s">
        <v>21</v>
      </c>
      <c r="C2003" t="s">
        <v>25</v>
      </c>
      <c r="D2003" t="s">
        <v>32</v>
      </c>
      <c r="E2003" t="s">
        <v>36</v>
      </c>
      <c r="F2003" t="s">
        <v>38</v>
      </c>
      <c r="G2003">
        <v>10424</v>
      </c>
      <c r="H2003" t="s">
        <v>41</v>
      </c>
      <c r="I2003" t="s">
        <v>43</v>
      </c>
      <c r="J2003">
        <v>233617</v>
      </c>
      <c r="K2003">
        <v>3</v>
      </c>
      <c r="L2003">
        <v>2383</v>
      </c>
      <c r="M2003">
        <v>5</v>
      </c>
      <c r="N2003">
        <v>29375</v>
      </c>
      <c r="O2003">
        <v>24788</v>
      </c>
      <c r="P2003">
        <v>13943</v>
      </c>
      <c r="Q2003" t="s">
        <v>48</v>
      </c>
      <c r="R2003" t="s">
        <v>52</v>
      </c>
      <c r="S2003" t="s">
        <v>53</v>
      </c>
      <c r="T2003">
        <v>2</v>
      </c>
      <c r="U2003" t="str">
        <f t="shared" si="62"/>
        <v>Profit</v>
      </c>
    </row>
    <row r="2004" spans="1:21" x14ac:dyDescent="0.35">
      <c r="A2004" s="4">
        <f t="shared" si="63"/>
        <v>45824</v>
      </c>
      <c r="B2004" t="s">
        <v>23</v>
      </c>
      <c r="C2004" t="s">
        <v>24</v>
      </c>
      <c r="D2004" t="s">
        <v>33</v>
      </c>
      <c r="E2004" t="s">
        <v>34</v>
      </c>
      <c r="F2004" t="s">
        <v>37</v>
      </c>
      <c r="G2004">
        <v>61899</v>
      </c>
      <c r="H2004" t="s">
        <v>42</v>
      </c>
      <c r="I2004" t="s">
        <v>44</v>
      </c>
      <c r="J2004">
        <v>359249</v>
      </c>
      <c r="K2004">
        <v>4</v>
      </c>
      <c r="L2004">
        <v>1040</v>
      </c>
      <c r="M2004">
        <v>15</v>
      </c>
      <c r="N2004">
        <v>13430</v>
      </c>
      <c r="O2004">
        <v>17451</v>
      </c>
      <c r="P2004">
        <v>10367</v>
      </c>
      <c r="Q2004" t="s">
        <v>46</v>
      </c>
      <c r="R2004" t="s">
        <v>50</v>
      </c>
      <c r="S2004" t="s">
        <v>56</v>
      </c>
      <c r="T2004">
        <v>3</v>
      </c>
      <c r="U2004" t="str">
        <f t="shared" si="62"/>
        <v>Profit</v>
      </c>
    </row>
    <row r="2005" spans="1:21" x14ac:dyDescent="0.35">
      <c r="A2005" s="4">
        <f t="shared" si="63"/>
        <v>45824</v>
      </c>
      <c r="B2005" t="s">
        <v>21</v>
      </c>
      <c r="C2005" t="s">
        <v>26</v>
      </c>
      <c r="D2005" t="s">
        <v>33</v>
      </c>
      <c r="E2005" t="s">
        <v>34</v>
      </c>
      <c r="F2005" t="s">
        <v>40</v>
      </c>
      <c r="G2005">
        <v>36641</v>
      </c>
      <c r="H2005" t="s">
        <v>42</v>
      </c>
      <c r="I2005" t="s">
        <v>43</v>
      </c>
      <c r="J2005">
        <v>835343</v>
      </c>
      <c r="K2005">
        <v>9</v>
      </c>
      <c r="L2005">
        <v>1145</v>
      </c>
      <c r="M2005">
        <v>15</v>
      </c>
      <c r="N2005">
        <v>32317</v>
      </c>
      <c r="O2005">
        <v>13006</v>
      </c>
      <c r="P2005">
        <v>1072</v>
      </c>
      <c r="Q2005" t="s">
        <v>46</v>
      </c>
      <c r="R2005" t="s">
        <v>52</v>
      </c>
      <c r="S2005" t="s">
        <v>53</v>
      </c>
      <c r="T2005">
        <v>2</v>
      </c>
      <c r="U2005" t="str">
        <f t="shared" si="62"/>
        <v>Profit</v>
      </c>
    </row>
    <row r="2006" spans="1:21" x14ac:dyDescent="0.35">
      <c r="A2006" s="4">
        <f t="shared" si="63"/>
        <v>45825</v>
      </c>
      <c r="B2006" t="s">
        <v>21</v>
      </c>
      <c r="C2006" t="s">
        <v>24</v>
      </c>
      <c r="D2006" t="s">
        <v>33</v>
      </c>
      <c r="E2006" t="s">
        <v>36</v>
      </c>
      <c r="F2006" t="s">
        <v>38</v>
      </c>
      <c r="G2006">
        <v>44750</v>
      </c>
      <c r="H2006" t="s">
        <v>41</v>
      </c>
      <c r="I2006" t="s">
        <v>43</v>
      </c>
      <c r="J2006">
        <v>195495</v>
      </c>
      <c r="K2006">
        <v>6</v>
      </c>
      <c r="L2006">
        <v>4786</v>
      </c>
      <c r="M2006">
        <v>0</v>
      </c>
      <c r="N2006">
        <v>41037</v>
      </c>
      <c r="O2006">
        <v>10365</v>
      </c>
      <c r="P2006">
        <v>12479</v>
      </c>
      <c r="Q2006" t="s">
        <v>47</v>
      </c>
      <c r="R2006" t="s">
        <v>50</v>
      </c>
      <c r="S2006" t="s">
        <v>54</v>
      </c>
      <c r="T2006">
        <v>3</v>
      </c>
      <c r="U2006" t="str">
        <f t="shared" si="62"/>
        <v>Profit</v>
      </c>
    </row>
    <row r="2007" spans="1:21" x14ac:dyDescent="0.35">
      <c r="A2007" s="4">
        <f t="shared" si="63"/>
        <v>45825</v>
      </c>
      <c r="B2007" t="s">
        <v>20</v>
      </c>
      <c r="C2007" t="s">
        <v>24</v>
      </c>
      <c r="D2007" t="s">
        <v>28</v>
      </c>
      <c r="E2007" t="s">
        <v>34</v>
      </c>
      <c r="F2007" t="s">
        <v>39</v>
      </c>
      <c r="G2007">
        <v>91454</v>
      </c>
      <c r="H2007" t="s">
        <v>42</v>
      </c>
      <c r="I2007" t="s">
        <v>44</v>
      </c>
      <c r="J2007">
        <v>177213</v>
      </c>
      <c r="K2007">
        <v>9</v>
      </c>
      <c r="L2007">
        <v>2188</v>
      </c>
      <c r="M2007">
        <v>0</v>
      </c>
      <c r="N2007">
        <v>14759</v>
      </c>
      <c r="O2007">
        <v>21960</v>
      </c>
      <c r="P2007">
        <v>894</v>
      </c>
      <c r="Q2007" t="s">
        <v>48</v>
      </c>
      <c r="R2007" t="s">
        <v>52</v>
      </c>
      <c r="S2007" t="s">
        <v>53</v>
      </c>
      <c r="T2007">
        <v>4</v>
      </c>
      <c r="U2007" t="str">
        <f t="shared" si="62"/>
        <v>Profit</v>
      </c>
    </row>
    <row r="2008" spans="1:21" x14ac:dyDescent="0.35">
      <c r="A2008" s="4">
        <f t="shared" si="63"/>
        <v>45825</v>
      </c>
      <c r="B2008" t="s">
        <v>21</v>
      </c>
      <c r="C2008" t="s">
        <v>25</v>
      </c>
      <c r="D2008" t="s">
        <v>28</v>
      </c>
      <c r="E2008" t="s">
        <v>34</v>
      </c>
      <c r="F2008" t="s">
        <v>39</v>
      </c>
      <c r="G2008">
        <v>33154</v>
      </c>
      <c r="H2008" t="s">
        <v>41</v>
      </c>
      <c r="I2008" t="s">
        <v>43</v>
      </c>
      <c r="J2008">
        <v>894992</v>
      </c>
      <c r="K2008">
        <v>8</v>
      </c>
      <c r="L2008">
        <v>1354</v>
      </c>
      <c r="M2008">
        <v>15</v>
      </c>
      <c r="N2008">
        <v>40810</v>
      </c>
      <c r="O2008">
        <v>7056</v>
      </c>
      <c r="P2008">
        <v>15525</v>
      </c>
      <c r="Q2008" t="s">
        <v>49</v>
      </c>
      <c r="R2008" t="s">
        <v>50</v>
      </c>
      <c r="S2008" t="s">
        <v>55</v>
      </c>
      <c r="T2008">
        <v>4</v>
      </c>
      <c r="U2008" t="str">
        <f t="shared" si="62"/>
        <v>Profit</v>
      </c>
    </row>
    <row r="2009" spans="1:21" x14ac:dyDescent="0.35">
      <c r="A2009" s="4">
        <f t="shared" si="63"/>
        <v>45825</v>
      </c>
      <c r="B2009" t="s">
        <v>20</v>
      </c>
      <c r="C2009" t="s">
        <v>26</v>
      </c>
      <c r="D2009" t="s">
        <v>30</v>
      </c>
      <c r="E2009" t="s">
        <v>35</v>
      </c>
      <c r="F2009" t="s">
        <v>40</v>
      </c>
      <c r="G2009">
        <v>58166</v>
      </c>
      <c r="H2009" t="s">
        <v>41</v>
      </c>
      <c r="I2009" t="s">
        <v>43</v>
      </c>
      <c r="J2009">
        <v>293447</v>
      </c>
      <c r="K2009">
        <v>7</v>
      </c>
      <c r="L2009">
        <v>904</v>
      </c>
      <c r="M2009">
        <v>5</v>
      </c>
      <c r="N2009">
        <v>43580</v>
      </c>
      <c r="O2009">
        <v>13508</v>
      </c>
      <c r="P2009">
        <v>-312</v>
      </c>
      <c r="Q2009" t="s">
        <v>47</v>
      </c>
      <c r="R2009" t="s">
        <v>52</v>
      </c>
      <c r="S2009" t="s">
        <v>55</v>
      </c>
      <c r="T2009">
        <v>1</v>
      </c>
      <c r="U2009" t="str">
        <f t="shared" si="62"/>
        <v>Loss</v>
      </c>
    </row>
    <row r="2010" spans="1:21" x14ac:dyDescent="0.35">
      <c r="A2010" s="4">
        <f t="shared" si="63"/>
        <v>45825</v>
      </c>
      <c r="B2010" t="s">
        <v>22</v>
      </c>
      <c r="C2010" t="s">
        <v>27</v>
      </c>
      <c r="D2010" t="s">
        <v>32</v>
      </c>
      <c r="E2010" t="s">
        <v>35</v>
      </c>
      <c r="F2010" t="s">
        <v>39</v>
      </c>
      <c r="G2010">
        <v>21992</v>
      </c>
      <c r="H2010" t="s">
        <v>41</v>
      </c>
      <c r="I2010" t="s">
        <v>43</v>
      </c>
      <c r="J2010">
        <v>759022</v>
      </c>
      <c r="K2010">
        <v>5</v>
      </c>
      <c r="L2010">
        <v>3843</v>
      </c>
      <c r="M2010">
        <v>5</v>
      </c>
      <c r="N2010">
        <v>31348</v>
      </c>
      <c r="O2010">
        <v>25836</v>
      </c>
      <c r="P2010">
        <v>3964</v>
      </c>
      <c r="Q2010" t="s">
        <v>48</v>
      </c>
      <c r="R2010" t="s">
        <v>52</v>
      </c>
      <c r="S2010" t="s">
        <v>53</v>
      </c>
      <c r="T2010">
        <v>1</v>
      </c>
      <c r="U2010" t="str">
        <f t="shared" si="62"/>
        <v>Profit</v>
      </c>
    </row>
    <row r="2011" spans="1:21" x14ac:dyDescent="0.35">
      <c r="A2011" s="4">
        <f t="shared" si="63"/>
        <v>45825</v>
      </c>
      <c r="B2011" t="s">
        <v>22</v>
      </c>
      <c r="C2011" t="s">
        <v>26</v>
      </c>
      <c r="D2011" t="s">
        <v>33</v>
      </c>
      <c r="E2011" t="s">
        <v>35</v>
      </c>
      <c r="F2011" t="s">
        <v>37</v>
      </c>
      <c r="G2011">
        <v>44001</v>
      </c>
      <c r="H2011" t="s">
        <v>41</v>
      </c>
      <c r="I2011" t="s">
        <v>43</v>
      </c>
      <c r="J2011">
        <v>476185</v>
      </c>
      <c r="K2011">
        <v>9</v>
      </c>
      <c r="L2011">
        <v>2977</v>
      </c>
      <c r="M2011">
        <v>20</v>
      </c>
      <c r="N2011">
        <v>16705</v>
      </c>
      <c r="O2011">
        <v>27889</v>
      </c>
      <c r="P2011">
        <v>-423</v>
      </c>
      <c r="Q2011" t="s">
        <v>47</v>
      </c>
      <c r="R2011" t="s">
        <v>52</v>
      </c>
      <c r="S2011" t="s">
        <v>54</v>
      </c>
      <c r="T2011">
        <v>4</v>
      </c>
      <c r="U2011" t="str">
        <f t="shared" si="62"/>
        <v>Loss</v>
      </c>
    </row>
    <row r="2012" spans="1:21" x14ac:dyDescent="0.35">
      <c r="A2012" s="4">
        <f t="shared" si="63"/>
        <v>45825</v>
      </c>
      <c r="B2012" t="s">
        <v>20</v>
      </c>
      <c r="C2012" t="s">
        <v>24</v>
      </c>
      <c r="D2012" t="s">
        <v>33</v>
      </c>
      <c r="E2012" t="s">
        <v>36</v>
      </c>
      <c r="F2012" t="s">
        <v>37</v>
      </c>
      <c r="G2012">
        <v>24546</v>
      </c>
      <c r="H2012" t="s">
        <v>42</v>
      </c>
      <c r="I2012" t="s">
        <v>45</v>
      </c>
      <c r="J2012">
        <v>833951</v>
      </c>
      <c r="K2012">
        <v>4</v>
      </c>
      <c r="L2012">
        <v>1019</v>
      </c>
      <c r="M2012">
        <v>0</v>
      </c>
      <c r="N2012">
        <v>27346</v>
      </c>
      <c r="O2012">
        <v>12722</v>
      </c>
      <c r="P2012">
        <v>16912</v>
      </c>
      <c r="Q2012" t="s">
        <v>47</v>
      </c>
      <c r="R2012" t="s">
        <v>52</v>
      </c>
      <c r="S2012" t="s">
        <v>54</v>
      </c>
      <c r="T2012">
        <v>5</v>
      </c>
      <c r="U2012" t="str">
        <f t="shared" si="62"/>
        <v>Profit</v>
      </c>
    </row>
    <row r="2013" spans="1:21" x14ac:dyDescent="0.35">
      <c r="A2013" s="4">
        <f t="shared" si="63"/>
        <v>45825</v>
      </c>
      <c r="B2013" t="s">
        <v>22</v>
      </c>
      <c r="C2013" t="s">
        <v>24</v>
      </c>
      <c r="D2013" t="s">
        <v>33</v>
      </c>
      <c r="E2013" t="s">
        <v>35</v>
      </c>
      <c r="F2013" t="s">
        <v>38</v>
      </c>
      <c r="G2013">
        <v>51524</v>
      </c>
      <c r="H2013" t="s">
        <v>42</v>
      </c>
      <c r="I2013" t="s">
        <v>43</v>
      </c>
      <c r="J2013">
        <v>925929</v>
      </c>
      <c r="K2013">
        <v>4</v>
      </c>
      <c r="L2013">
        <v>3440</v>
      </c>
      <c r="M2013">
        <v>5</v>
      </c>
      <c r="N2013">
        <v>41499</v>
      </c>
      <c r="O2013">
        <v>19033</v>
      </c>
      <c r="P2013">
        <v>12582</v>
      </c>
      <c r="Q2013" t="s">
        <v>48</v>
      </c>
      <c r="R2013" t="s">
        <v>52</v>
      </c>
      <c r="S2013" t="s">
        <v>56</v>
      </c>
      <c r="T2013">
        <v>3</v>
      </c>
      <c r="U2013" t="str">
        <f t="shared" si="62"/>
        <v>Profit</v>
      </c>
    </row>
    <row r="2014" spans="1:21" x14ac:dyDescent="0.35">
      <c r="A2014" s="4">
        <f t="shared" si="63"/>
        <v>45825</v>
      </c>
      <c r="B2014" t="s">
        <v>23</v>
      </c>
      <c r="C2014" t="s">
        <v>24</v>
      </c>
      <c r="D2014" t="s">
        <v>33</v>
      </c>
      <c r="E2014" t="s">
        <v>34</v>
      </c>
      <c r="F2014" t="s">
        <v>39</v>
      </c>
      <c r="G2014">
        <v>78555</v>
      </c>
      <c r="H2014" t="s">
        <v>41</v>
      </c>
      <c r="I2014" t="s">
        <v>44</v>
      </c>
      <c r="J2014">
        <v>676894</v>
      </c>
      <c r="K2014">
        <v>8</v>
      </c>
      <c r="L2014">
        <v>1907</v>
      </c>
      <c r="M2014">
        <v>15</v>
      </c>
      <c r="N2014">
        <v>32726</v>
      </c>
      <c r="O2014">
        <v>18060</v>
      </c>
      <c r="P2014">
        <v>16134</v>
      </c>
      <c r="Q2014" t="s">
        <v>49</v>
      </c>
      <c r="R2014" t="s">
        <v>51</v>
      </c>
      <c r="S2014" t="s">
        <v>53</v>
      </c>
      <c r="T2014">
        <v>4</v>
      </c>
      <c r="U2014" t="str">
        <f t="shared" si="62"/>
        <v>Profit</v>
      </c>
    </row>
    <row r="2015" spans="1:21" x14ac:dyDescent="0.35">
      <c r="A2015" s="4">
        <f t="shared" si="63"/>
        <v>45825</v>
      </c>
      <c r="B2015" t="s">
        <v>21</v>
      </c>
      <c r="C2015" t="s">
        <v>26</v>
      </c>
      <c r="D2015" t="s">
        <v>28</v>
      </c>
      <c r="E2015" t="s">
        <v>36</v>
      </c>
      <c r="F2015" t="s">
        <v>37</v>
      </c>
      <c r="G2015">
        <v>11304</v>
      </c>
      <c r="H2015" t="s">
        <v>42</v>
      </c>
      <c r="I2015" t="s">
        <v>44</v>
      </c>
      <c r="J2015">
        <v>948544</v>
      </c>
      <c r="K2015">
        <v>4</v>
      </c>
      <c r="L2015">
        <v>1320</v>
      </c>
      <c r="M2015">
        <v>15</v>
      </c>
      <c r="N2015">
        <v>13539</v>
      </c>
      <c r="O2015">
        <v>8223</v>
      </c>
      <c r="P2015">
        <v>19255</v>
      </c>
      <c r="Q2015" t="s">
        <v>49</v>
      </c>
      <c r="R2015" t="s">
        <v>51</v>
      </c>
      <c r="S2015" t="s">
        <v>56</v>
      </c>
      <c r="T2015">
        <v>5</v>
      </c>
      <c r="U2015" t="str">
        <f t="shared" si="62"/>
        <v>Profit</v>
      </c>
    </row>
    <row r="2016" spans="1:21" x14ac:dyDescent="0.35">
      <c r="A2016" s="4">
        <f t="shared" si="63"/>
        <v>45825</v>
      </c>
      <c r="B2016" t="s">
        <v>23</v>
      </c>
      <c r="C2016" t="s">
        <v>25</v>
      </c>
      <c r="D2016" t="s">
        <v>29</v>
      </c>
      <c r="E2016" t="s">
        <v>36</v>
      </c>
      <c r="F2016" t="s">
        <v>40</v>
      </c>
      <c r="G2016">
        <v>59284</v>
      </c>
      <c r="H2016" t="s">
        <v>41</v>
      </c>
      <c r="I2016" t="s">
        <v>45</v>
      </c>
      <c r="J2016">
        <v>964766</v>
      </c>
      <c r="K2016">
        <v>7</v>
      </c>
      <c r="L2016">
        <v>4174</v>
      </c>
      <c r="M2016">
        <v>10</v>
      </c>
      <c r="N2016">
        <v>5698</v>
      </c>
      <c r="O2016">
        <v>7551</v>
      </c>
      <c r="P2016">
        <v>790</v>
      </c>
      <c r="Q2016" t="s">
        <v>46</v>
      </c>
      <c r="R2016" t="s">
        <v>52</v>
      </c>
      <c r="S2016" t="s">
        <v>55</v>
      </c>
      <c r="T2016">
        <v>2</v>
      </c>
      <c r="U2016" t="str">
        <f t="shared" si="62"/>
        <v>Profit</v>
      </c>
    </row>
    <row r="2017" spans="1:21" x14ac:dyDescent="0.35">
      <c r="A2017" s="4">
        <f t="shared" si="63"/>
        <v>45825</v>
      </c>
      <c r="B2017" t="s">
        <v>21</v>
      </c>
      <c r="C2017" t="s">
        <v>24</v>
      </c>
      <c r="D2017" t="s">
        <v>29</v>
      </c>
      <c r="E2017" t="s">
        <v>36</v>
      </c>
      <c r="F2017" t="s">
        <v>39</v>
      </c>
      <c r="G2017">
        <v>92368</v>
      </c>
      <c r="H2017" t="s">
        <v>41</v>
      </c>
      <c r="I2017" t="s">
        <v>43</v>
      </c>
      <c r="J2017">
        <v>956776</v>
      </c>
      <c r="K2017">
        <v>4</v>
      </c>
      <c r="L2017">
        <v>4335</v>
      </c>
      <c r="M2017">
        <v>5</v>
      </c>
      <c r="N2017">
        <v>34969</v>
      </c>
      <c r="O2017">
        <v>21323</v>
      </c>
      <c r="P2017">
        <v>5476</v>
      </c>
      <c r="Q2017" t="s">
        <v>49</v>
      </c>
      <c r="R2017" t="s">
        <v>50</v>
      </c>
      <c r="S2017" t="s">
        <v>53</v>
      </c>
      <c r="T2017">
        <v>4</v>
      </c>
      <c r="U2017" t="str">
        <f t="shared" si="62"/>
        <v>Profit</v>
      </c>
    </row>
    <row r="2018" spans="1:21" x14ac:dyDescent="0.35">
      <c r="A2018" s="4">
        <f t="shared" si="63"/>
        <v>45826</v>
      </c>
      <c r="B2018" t="s">
        <v>22</v>
      </c>
      <c r="C2018" t="s">
        <v>24</v>
      </c>
      <c r="D2018" t="s">
        <v>30</v>
      </c>
      <c r="E2018" t="s">
        <v>36</v>
      </c>
      <c r="F2018" t="s">
        <v>38</v>
      </c>
      <c r="G2018">
        <v>98327</v>
      </c>
      <c r="H2018" t="s">
        <v>42</v>
      </c>
      <c r="I2018" t="s">
        <v>44</v>
      </c>
      <c r="J2018">
        <v>894480</v>
      </c>
      <c r="K2018">
        <v>1</v>
      </c>
      <c r="L2018">
        <v>4567</v>
      </c>
      <c r="M2018">
        <v>20</v>
      </c>
      <c r="N2018">
        <v>6237</v>
      </c>
      <c r="O2018">
        <v>21722</v>
      </c>
      <c r="P2018">
        <v>14422</v>
      </c>
      <c r="Q2018" t="s">
        <v>46</v>
      </c>
      <c r="R2018" t="s">
        <v>50</v>
      </c>
      <c r="S2018" t="s">
        <v>56</v>
      </c>
      <c r="T2018">
        <v>5</v>
      </c>
      <c r="U2018" t="str">
        <f t="shared" si="62"/>
        <v>Profit</v>
      </c>
    </row>
    <row r="2019" spans="1:21" x14ac:dyDescent="0.35">
      <c r="A2019" s="4">
        <f t="shared" si="63"/>
        <v>45826</v>
      </c>
      <c r="B2019" t="s">
        <v>23</v>
      </c>
      <c r="C2019" t="s">
        <v>26</v>
      </c>
      <c r="D2019" t="s">
        <v>31</v>
      </c>
      <c r="E2019" t="s">
        <v>34</v>
      </c>
      <c r="F2019" t="s">
        <v>40</v>
      </c>
      <c r="G2019">
        <v>20022</v>
      </c>
      <c r="H2019" t="s">
        <v>42</v>
      </c>
      <c r="I2019" t="s">
        <v>45</v>
      </c>
      <c r="J2019">
        <v>440787</v>
      </c>
      <c r="K2019">
        <v>9</v>
      </c>
      <c r="L2019">
        <v>3787</v>
      </c>
      <c r="M2019">
        <v>20</v>
      </c>
      <c r="N2019">
        <v>18334</v>
      </c>
      <c r="O2019">
        <v>11127</v>
      </c>
      <c r="P2019">
        <v>18214</v>
      </c>
      <c r="Q2019" t="s">
        <v>48</v>
      </c>
      <c r="R2019" t="s">
        <v>51</v>
      </c>
      <c r="S2019" t="s">
        <v>53</v>
      </c>
      <c r="T2019">
        <v>4</v>
      </c>
      <c r="U2019" t="str">
        <f t="shared" si="62"/>
        <v>Profit</v>
      </c>
    </row>
    <row r="2020" spans="1:21" x14ac:dyDescent="0.35">
      <c r="A2020" s="4">
        <f t="shared" si="63"/>
        <v>45826</v>
      </c>
      <c r="B2020" t="s">
        <v>22</v>
      </c>
      <c r="C2020" t="s">
        <v>27</v>
      </c>
      <c r="D2020" t="s">
        <v>32</v>
      </c>
      <c r="E2020" t="s">
        <v>34</v>
      </c>
      <c r="F2020" t="s">
        <v>40</v>
      </c>
      <c r="G2020">
        <v>85886</v>
      </c>
      <c r="H2020" t="s">
        <v>41</v>
      </c>
      <c r="I2020" t="s">
        <v>43</v>
      </c>
      <c r="J2020">
        <v>761880</v>
      </c>
      <c r="K2020">
        <v>4</v>
      </c>
      <c r="L2020">
        <v>2681</v>
      </c>
      <c r="M2020">
        <v>0</v>
      </c>
      <c r="N2020">
        <v>21553</v>
      </c>
      <c r="O2020">
        <v>24041</v>
      </c>
      <c r="P2020">
        <v>4355</v>
      </c>
      <c r="Q2020" t="s">
        <v>47</v>
      </c>
      <c r="R2020" t="s">
        <v>51</v>
      </c>
      <c r="S2020" t="s">
        <v>53</v>
      </c>
      <c r="T2020">
        <v>2</v>
      </c>
      <c r="U2020" t="str">
        <f t="shared" si="62"/>
        <v>Profit</v>
      </c>
    </row>
    <row r="2021" spans="1:21" x14ac:dyDescent="0.35">
      <c r="A2021" s="4">
        <f t="shared" si="63"/>
        <v>45826</v>
      </c>
      <c r="B2021" t="s">
        <v>21</v>
      </c>
      <c r="C2021" t="s">
        <v>27</v>
      </c>
      <c r="D2021" t="s">
        <v>29</v>
      </c>
      <c r="E2021" t="s">
        <v>35</v>
      </c>
      <c r="F2021" t="s">
        <v>40</v>
      </c>
      <c r="G2021">
        <v>87354</v>
      </c>
      <c r="H2021" t="s">
        <v>42</v>
      </c>
      <c r="I2021" t="s">
        <v>45</v>
      </c>
      <c r="J2021">
        <v>516717</v>
      </c>
      <c r="K2021">
        <v>3</v>
      </c>
      <c r="L2021">
        <v>3732</v>
      </c>
      <c r="M2021">
        <v>10</v>
      </c>
      <c r="N2021">
        <v>4864</v>
      </c>
      <c r="O2021">
        <v>27254</v>
      </c>
      <c r="P2021">
        <v>19639</v>
      </c>
      <c r="Q2021" t="s">
        <v>47</v>
      </c>
      <c r="R2021" t="s">
        <v>51</v>
      </c>
      <c r="S2021" t="s">
        <v>55</v>
      </c>
      <c r="T2021">
        <v>2</v>
      </c>
      <c r="U2021" t="str">
        <f t="shared" si="62"/>
        <v>Profit</v>
      </c>
    </row>
    <row r="2022" spans="1:21" x14ac:dyDescent="0.35">
      <c r="A2022" s="4">
        <f t="shared" si="63"/>
        <v>45826</v>
      </c>
      <c r="B2022" t="s">
        <v>20</v>
      </c>
      <c r="C2022" t="s">
        <v>25</v>
      </c>
      <c r="D2022" t="s">
        <v>33</v>
      </c>
      <c r="E2022" t="s">
        <v>36</v>
      </c>
      <c r="F2022" t="s">
        <v>37</v>
      </c>
      <c r="G2022">
        <v>43617</v>
      </c>
      <c r="H2022" t="s">
        <v>41</v>
      </c>
      <c r="I2022" t="s">
        <v>43</v>
      </c>
      <c r="J2022">
        <v>546967</v>
      </c>
      <c r="K2022">
        <v>3</v>
      </c>
      <c r="L2022">
        <v>924</v>
      </c>
      <c r="M2022">
        <v>15</v>
      </c>
      <c r="N2022">
        <v>41128</v>
      </c>
      <c r="O2022">
        <v>10384</v>
      </c>
      <c r="P2022">
        <v>11433</v>
      </c>
      <c r="Q2022" t="s">
        <v>49</v>
      </c>
      <c r="R2022" t="s">
        <v>50</v>
      </c>
      <c r="S2022" t="s">
        <v>56</v>
      </c>
      <c r="T2022">
        <v>3</v>
      </c>
      <c r="U2022" t="str">
        <f t="shared" si="62"/>
        <v>Profit</v>
      </c>
    </row>
    <row r="2023" spans="1:21" x14ac:dyDescent="0.35">
      <c r="A2023" s="4">
        <f t="shared" si="63"/>
        <v>45826</v>
      </c>
      <c r="B2023" t="s">
        <v>20</v>
      </c>
      <c r="C2023" t="s">
        <v>25</v>
      </c>
      <c r="D2023" t="s">
        <v>29</v>
      </c>
      <c r="E2023" t="s">
        <v>35</v>
      </c>
      <c r="F2023" t="s">
        <v>40</v>
      </c>
      <c r="G2023">
        <v>79498</v>
      </c>
      <c r="H2023" t="s">
        <v>42</v>
      </c>
      <c r="I2023" t="s">
        <v>45</v>
      </c>
      <c r="J2023">
        <v>529407</v>
      </c>
      <c r="K2023">
        <v>9</v>
      </c>
      <c r="L2023">
        <v>2051</v>
      </c>
      <c r="M2023">
        <v>15</v>
      </c>
      <c r="N2023">
        <v>17326</v>
      </c>
      <c r="O2023">
        <v>11814</v>
      </c>
      <c r="P2023">
        <v>7502</v>
      </c>
      <c r="Q2023" t="s">
        <v>47</v>
      </c>
      <c r="R2023" t="s">
        <v>51</v>
      </c>
      <c r="S2023" t="s">
        <v>56</v>
      </c>
      <c r="T2023">
        <v>2</v>
      </c>
      <c r="U2023" t="str">
        <f t="shared" si="62"/>
        <v>Profit</v>
      </c>
    </row>
    <row r="2024" spans="1:21" x14ac:dyDescent="0.35">
      <c r="A2024" s="4">
        <f t="shared" si="63"/>
        <v>45826</v>
      </c>
      <c r="B2024" t="s">
        <v>23</v>
      </c>
      <c r="C2024" t="s">
        <v>24</v>
      </c>
      <c r="D2024" t="s">
        <v>30</v>
      </c>
      <c r="E2024" t="s">
        <v>34</v>
      </c>
      <c r="F2024" t="s">
        <v>37</v>
      </c>
      <c r="G2024">
        <v>68824</v>
      </c>
      <c r="H2024" t="s">
        <v>42</v>
      </c>
      <c r="I2024" t="s">
        <v>45</v>
      </c>
      <c r="J2024">
        <v>915908</v>
      </c>
      <c r="K2024">
        <v>8</v>
      </c>
      <c r="L2024">
        <v>857</v>
      </c>
      <c r="M2024">
        <v>0</v>
      </c>
      <c r="N2024">
        <v>7412</v>
      </c>
      <c r="O2024">
        <v>14744</v>
      </c>
      <c r="P2024">
        <v>8948</v>
      </c>
      <c r="Q2024" t="s">
        <v>48</v>
      </c>
      <c r="R2024" t="s">
        <v>51</v>
      </c>
      <c r="S2024" t="s">
        <v>56</v>
      </c>
      <c r="T2024">
        <v>2</v>
      </c>
      <c r="U2024" t="str">
        <f t="shared" si="62"/>
        <v>Profit</v>
      </c>
    </row>
    <row r="2025" spans="1:21" x14ac:dyDescent="0.35">
      <c r="A2025" s="4">
        <f t="shared" si="63"/>
        <v>45826</v>
      </c>
      <c r="B2025" t="s">
        <v>22</v>
      </c>
      <c r="C2025" t="s">
        <v>26</v>
      </c>
      <c r="D2025" t="s">
        <v>31</v>
      </c>
      <c r="E2025" t="s">
        <v>36</v>
      </c>
      <c r="F2025" t="s">
        <v>40</v>
      </c>
      <c r="G2025">
        <v>80390</v>
      </c>
      <c r="H2025" t="s">
        <v>41</v>
      </c>
      <c r="I2025" t="s">
        <v>44</v>
      </c>
      <c r="J2025">
        <v>350565</v>
      </c>
      <c r="K2025">
        <v>7</v>
      </c>
      <c r="L2025">
        <v>3946</v>
      </c>
      <c r="M2025">
        <v>20</v>
      </c>
      <c r="N2025">
        <v>11349</v>
      </c>
      <c r="O2025">
        <v>1665</v>
      </c>
      <c r="P2025">
        <v>1179</v>
      </c>
      <c r="Q2025" t="s">
        <v>49</v>
      </c>
      <c r="R2025" t="s">
        <v>51</v>
      </c>
      <c r="S2025" t="s">
        <v>56</v>
      </c>
      <c r="T2025">
        <v>3</v>
      </c>
      <c r="U2025" t="str">
        <f t="shared" si="62"/>
        <v>Profit</v>
      </c>
    </row>
    <row r="2026" spans="1:21" x14ac:dyDescent="0.35">
      <c r="A2026" s="4">
        <f t="shared" si="63"/>
        <v>45826</v>
      </c>
      <c r="B2026" t="s">
        <v>22</v>
      </c>
      <c r="C2026" t="s">
        <v>24</v>
      </c>
      <c r="D2026" t="s">
        <v>29</v>
      </c>
      <c r="E2026" t="s">
        <v>34</v>
      </c>
      <c r="F2026" t="s">
        <v>37</v>
      </c>
      <c r="G2026">
        <v>44307</v>
      </c>
      <c r="H2026" t="s">
        <v>42</v>
      </c>
      <c r="I2026" t="s">
        <v>44</v>
      </c>
      <c r="J2026">
        <v>759843</v>
      </c>
      <c r="K2026">
        <v>7</v>
      </c>
      <c r="L2026">
        <v>2094</v>
      </c>
      <c r="M2026">
        <v>20</v>
      </c>
      <c r="N2026">
        <v>41195</v>
      </c>
      <c r="O2026">
        <v>22246</v>
      </c>
      <c r="P2026">
        <v>13058</v>
      </c>
      <c r="Q2026" t="s">
        <v>49</v>
      </c>
      <c r="R2026" t="s">
        <v>52</v>
      </c>
      <c r="S2026" t="s">
        <v>56</v>
      </c>
      <c r="T2026">
        <v>4</v>
      </c>
      <c r="U2026" t="str">
        <f t="shared" si="62"/>
        <v>Profit</v>
      </c>
    </row>
    <row r="2027" spans="1:21" x14ac:dyDescent="0.35">
      <c r="A2027" s="4">
        <f t="shared" si="63"/>
        <v>45826</v>
      </c>
      <c r="B2027" t="s">
        <v>23</v>
      </c>
      <c r="C2027" t="s">
        <v>25</v>
      </c>
      <c r="D2027" t="s">
        <v>30</v>
      </c>
      <c r="E2027" t="s">
        <v>35</v>
      </c>
      <c r="F2027" t="s">
        <v>39</v>
      </c>
      <c r="G2027">
        <v>78480</v>
      </c>
      <c r="H2027" t="s">
        <v>42</v>
      </c>
      <c r="I2027" t="s">
        <v>45</v>
      </c>
      <c r="J2027">
        <v>418267</v>
      </c>
      <c r="K2027">
        <v>4</v>
      </c>
      <c r="L2027">
        <v>1510</v>
      </c>
      <c r="M2027">
        <v>15</v>
      </c>
      <c r="N2027">
        <v>34869</v>
      </c>
      <c r="O2027">
        <v>10793</v>
      </c>
      <c r="P2027">
        <v>-3409</v>
      </c>
      <c r="Q2027" t="s">
        <v>46</v>
      </c>
      <c r="R2027" t="s">
        <v>52</v>
      </c>
      <c r="S2027" t="s">
        <v>55</v>
      </c>
      <c r="T2027">
        <v>4</v>
      </c>
      <c r="U2027" t="str">
        <f t="shared" si="62"/>
        <v>Loss</v>
      </c>
    </row>
    <row r="2028" spans="1:21" x14ac:dyDescent="0.35">
      <c r="A2028" s="4">
        <f t="shared" si="63"/>
        <v>45826</v>
      </c>
      <c r="B2028" t="s">
        <v>20</v>
      </c>
      <c r="C2028" t="s">
        <v>26</v>
      </c>
      <c r="D2028" t="s">
        <v>28</v>
      </c>
      <c r="E2028" t="s">
        <v>34</v>
      </c>
      <c r="F2028" t="s">
        <v>37</v>
      </c>
      <c r="G2028">
        <v>32327</v>
      </c>
      <c r="H2028" t="s">
        <v>41</v>
      </c>
      <c r="I2028" t="s">
        <v>43</v>
      </c>
      <c r="J2028">
        <v>997263</v>
      </c>
      <c r="K2028">
        <v>3</v>
      </c>
      <c r="L2028">
        <v>696</v>
      </c>
      <c r="M2028">
        <v>0</v>
      </c>
      <c r="N2028">
        <v>35144</v>
      </c>
      <c r="O2028">
        <v>19293</v>
      </c>
      <c r="P2028">
        <v>-656</v>
      </c>
      <c r="Q2028" t="s">
        <v>48</v>
      </c>
      <c r="R2028" t="s">
        <v>51</v>
      </c>
      <c r="S2028" t="s">
        <v>53</v>
      </c>
      <c r="T2028">
        <v>3</v>
      </c>
      <c r="U2028" t="str">
        <f t="shared" si="62"/>
        <v>Loss</v>
      </c>
    </row>
    <row r="2029" spans="1:21" x14ac:dyDescent="0.35">
      <c r="A2029" s="4">
        <f t="shared" si="63"/>
        <v>45826</v>
      </c>
      <c r="B2029" t="s">
        <v>21</v>
      </c>
      <c r="C2029" t="s">
        <v>26</v>
      </c>
      <c r="D2029" t="s">
        <v>31</v>
      </c>
      <c r="E2029" t="s">
        <v>36</v>
      </c>
      <c r="F2029" t="s">
        <v>37</v>
      </c>
      <c r="G2029">
        <v>13244</v>
      </c>
      <c r="H2029" t="s">
        <v>41</v>
      </c>
      <c r="I2029" t="s">
        <v>43</v>
      </c>
      <c r="J2029">
        <v>139887</v>
      </c>
      <c r="K2029">
        <v>4</v>
      </c>
      <c r="L2029">
        <v>1533</v>
      </c>
      <c r="M2029">
        <v>5</v>
      </c>
      <c r="N2029">
        <v>10397</v>
      </c>
      <c r="O2029">
        <v>8452</v>
      </c>
      <c r="P2029">
        <v>12117</v>
      </c>
      <c r="Q2029" t="s">
        <v>46</v>
      </c>
      <c r="R2029" t="s">
        <v>50</v>
      </c>
      <c r="S2029" t="s">
        <v>55</v>
      </c>
      <c r="T2029">
        <v>4</v>
      </c>
      <c r="U2029" t="str">
        <f t="shared" si="62"/>
        <v>Profit</v>
      </c>
    </row>
    <row r="2030" spans="1:21" x14ac:dyDescent="0.35">
      <c r="A2030" s="4">
        <f t="shared" si="63"/>
        <v>45827</v>
      </c>
      <c r="B2030" t="s">
        <v>23</v>
      </c>
      <c r="C2030" t="s">
        <v>25</v>
      </c>
      <c r="D2030" t="s">
        <v>30</v>
      </c>
      <c r="E2030" t="s">
        <v>36</v>
      </c>
      <c r="F2030" t="s">
        <v>39</v>
      </c>
      <c r="G2030">
        <v>32720</v>
      </c>
      <c r="H2030" t="s">
        <v>41</v>
      </c>
      <c r="I2030" t="s">
        <v>43</v>
      </c>
      <c r="J2030">
        <v>314089</v>
      </c>
      <c r="K2030">
        <v>6</v>
      </c>
      <c r="L2030">
        <v>1361</v>
      </c>
      <c r="M2030">
        <v>10</v>
      </c>
      <c r="N2030">
        <v>13916</v>
      </c>
      <c r="O2030">
        <v>23981</v>
      </c>
      <c r="P2030">
        <v>956</v>
      </c>
      <c r="Q2030" t="s">
        <v>49</v>
      </c>
      <c r="R2030" t="s">
        <v>52</v>
      </c>
      <c r="S2030" t="s">
        <v>53</v>
      </c>
      <c r="T2030">
        <v>4</v>
      </c>
      <c r="U2030" t="str">
        <f t="shared" si="62"/>
        <v>Profit</v>
      </c>
    </row>
    <row r="2031" spans="1:21" x14ac:dyDescent="0.35">
      <c r="A2031" s="4">
        <f t="shared" si="63"/>
        <v>45827</v>
      </c>
      <c r="B2031" t="s">
        <v>21</v>
      </c>
      <c r="C2031" t="s">
        <v>27</v>
      </c>
      <c r="D2031" t="s">
        <v>29</v>
      </c>
      <c r="E2031" t="s">
        <v>35</v>
      </c>
      <c r="F2031" t="s">
        <v>40</v>
      </c>
      <c r="G2031">
        <v>35090</v>
      </c>
      <c r="H2031" t="s">
        <v>41</v>
      </c>
      <c r="I2031" t="s">
        <v>43</v>
      </c>
      <c r="J2031">
        <v>880318</v>
      </c>
      <c r="K2031">
        <v>4</v>
      </c>
      <c r="L2031">
        <v>848</v>
      </c>
      <c r="M2031">
        <v>20</v>
      </c>
      <c r="N2031">
        <v>17372</v>
      </c>
      <c r="O2031">
        <v>1187</v>
      </c>
      <c r="P2031">
        <v>14236</v>
      </c>
      <c r="Q2031" t="s">
        <v>46</v>
      </c>
      <c r="R2031" t="s">
        <v>51</v>
      </c>
      <c r="S2031" t="s">
        <v>56</v>
      </c>
      <c r="T2031">
        <v>5</v>
      </c>
      <c r="U2031" t="str">
        <f t="shared" si="62"/>
        <v>Profit</v>
      </c>
    </row>
    <row r="2032" spans="1:21" x14ac:dyDescent="0.35">
      <c r="A2032" s="4">
        <f t="shared" si="63"/>
        <v>45827</v>
      </c>
      <c r="B2032" t="s">
        <v>20</v>
      </c>
      <c r="C2032" t="s">
        <v>27</v>
      </c>
      <c r="D2032" t="s">
        <v>28</v>
      </c>
      <c r="E2032" t="s">
        <v>36</v>
      </c>
      <c r="F2032" t="s">
        <v>39</v>
      </c>
      <c r="G2032">
        <v>74277</v>
      </c>
      <c r="H2032" t="s">
        <v>41</v>
      </c>
      <c r="I2032" t="s">
        <v>43</v>
      </c>
      <c r="J2032">
        <v>831614</v>
      </c>
      <c r="K2032">
        <v>4</v>
      </c>
      <c r="L2032">
        <v>4277</v>
      </c>
      <c r="M2032">
        <v>20</v>
      </c>
      <c r="N2032">
        <v>45017</v>
      </c>
      <c r="O2032">
        <v>26280</v>
      </c>
      <c r="P2032">
        <v>11851</v>
      </c>
      <c r="Q2032" t="s">
        <v>48</v>
      </c>
      <c r="R2032" t="s">
        <v>52</v>
      </c>
      <c r="S2032" t="s">
        <v>55</v>
      </c>
      <c r="T2032">
        <v>3</v>
      </c>
      <c r="U2032" t="str">
        <f t="shared" si="62"/>
        <v>Profit</v>
      </c>
    </row>
    <row r="2033" spans="1:21" x14ac:dyDescent="0.35">
      <c r="A2033" s="4">
        <f t="shared" si="63"/>
        <v>45827</v>
      </c>
      <c r="B2033" t="s">
        <v>22</v>
      </c>
      <c r="C2033" t="s">
        <v>26</v>
      </c>
      <c r="D2033" t="s">
        <v>30</v>
      </c>
      <c r="E2033" t="s">
        <v>34</v>
      </c>
      <c r="F2033" t="s">
        <v>40</v>
      </c>
      <c r="G2033">
        <v>58536</v>
      </c>
      <c r="H2033" t="s">
        <v>41</v>
      </c>
      <c r="I2033" t="s">
        <v>44</v>
      </c>
      <c r="J2033">
        <v>574125</v>
      </c>
      <c r="K2033">
        <v>2</v>
      </c>
      <c r="L2033">
        <v>2158</v>
      </c>
      <c r="M2033">
        <v>20</v>
      </c>
      <c r="N2033">
        <v>38431</v>
      </c>
      <c r="O2033">
        <v>28943</v>
      </c>
      <c r="P2033">
        <v>14192</v>
      </c>
      <c r="Q2033" t="s">
        <v>46</v>
      </c>
      <c r="R2033" t="s">
        <v>50</v>
      </c>
      <c r="S2033" t="s">
        <v>54</v>
      </c>
      <c r="T2033">
        <v>3</v>
      </c>
      <c r="U2033" t="str">
        <f t="shared" si="62"/>
        <v>Profit</v>
      </c>
    </row>
    <row r="2034" spans="1:21" x14ac:dyDescent="0.35">
      <c r="A2034" s="4">
        <f t="shared" si="63"/>
        <v>45827</v>
      </c>
      <c r="B2034" t="s">
        <v>20</v>
      </c>
      <c r="C2034" t="s">
        <v>24</v>
      </c>
      <c r="D2034" t="s">
        <v>30</v>
      </c>
      <c r="E2034" t="s">
        <v>34</v>
      </c>
      <c r="F2034" t="s">
        <v>37</v>
      </c>
      <c r="G2034">
        <v>17855</v>
      </c>
      <c r="H2034" t="s">
        <v>42</v>
      </c>
      <c r="I2034" t="s">
        <v>45</v>
      </c>
      <c r="J2034">
        <v>975212</v>
      </c>
      <c r="K2034">
        <v>7</v>
      </c>
      <c r="L2034">
        <v>1074</v>
      </c>
      <c r="M2034">
        <v>5</v>
      </c>
      <c r="N2034">
        <v>48246</v>
      </c>
      <c r="O2034">
        <v>8690</v>
      </c>
      <c r="P2034">
        <v>18945</v>
      </c>
      <c r="Q2034" t="s">
        <v>49</v>
      </c>
      <c r="R2034" t="s">
        <v>51</v>
      </c>
      <c r="S2034" t="s">
        <v>53</v>
      </c>
      <c r="T2034">
        <v>1</v>
      </c>
      <c r="U2034" t="str">
        <f t="shared" si="62"/>
        <v>Profit</v>
      </c>
    </row>
    <row r="2035" spans="1:21" x14ac:dyDescent="0.35">
      <c r="A2035" s="4">
        <f t="shared" si="63"/>
        <v>45827</v>
      </c>
      <c r="B2035" t="s">
        <v>23</v>
      </c>
      <c r="C2035" t="s">
        <v>27</v>
      </c>
      <c r="D2035" t="s">
        <v>29</v>
      </c>
      <c r="E2035" t="s">
        <v>34</v>
      </c>
      <c r="F2035" t="s">
        <v>40</v>
      </c>
      <c r="G2035">
        <v>11601</v>
      </c>
      <c r="H2035" t="s">
        <v>41</v>
      </c>
      <c r="I2035" t="s">
        <v>44</v>
      </c>
      <c r="J2035">
        <v>990171</v>
      </c>
      <c r="K2035">
        <v>6</v>
      </c>
      <c r="L2035">
        <v>2319</v>
      </c>
      <c r="M2035">
        <v>5</v>
      </c>
      <c r="N2035">
        <v>24678</v>
      </c>
      <c r="O2035">
        <v>29029</v>
      </c>
      <c r="P2035">
        <v>559</v>
      </c>
      <c r="Q2035" t="s">
        <v>46</v>
      </c>
      <c r="R2035" t="s">
        <v>51</v>
      </c>
      <c r="S2035" t="s">
        <v>53</v>
      </c>
      <c r="T2035">
        <v>5</v>
      </c>
      <c r="U2035" t="str">
        <f t="shared" si="62"/>
        <v>Profit</v>
      </c>
    </row>
    <row r="2036" spans="1:21" x14ac:dyDescent="0.35">
      <c r="A2036" s="4">
        <f t="shared" si="63"/>
        <v>45827</v>
      </c>
      <c r="B2036" t="s">
        <v>22</v>
      </c>
      <c r="C2036" t="s">
        <v>24</v>
      </c>
      <c r="D2036" t="s">
        <v>31</v>
      </c>
      <c r="E2036" t="s">
        <v>34</v>
      </c>
      <c r="F2036" t="s">
        <v>37</v>
      </c>
      <c r="G2036">
        <v>41952</v>
      </c>
      <c r="H2036" t="s">
        <v>41</v>
      </c>
      <c r="I2036" t="s">
        <v>43</v>
      </c>
      <c r="J2036">
        <v>341731</v>
      </c>
      <c r="K2036">
        <v>2</v>
      </c>
      <c r="L2036">
        <v>1430</v>
      </c>
      <c r="M2036">
        <v>10</v>
      </c>
      <c r="N2036">
        <v>35828</v>
      </c>
      <c r="O2036">
        <v>26942</v>
      </c>
      <c r="P2036">
        <v>-2227</v>
      </c>
      <c r="Q2036" t="s">
        <v>49</v>
      </c>
      <c r="R2036" t="s">
        <v>52</v>
      </c>
      <c r="S2036" t="s">
        <v>53</v>
      </c>
      <c r="T2036">
        <v>4</v>
      </c>
      <c r="U2036" t="str">
        <f t="shared" si="62"/>
        <v>Loss</v>
      </c>
    </row>
    <row r="2037" spans="1:21" x14ac:dyDescent="0.35">
      <c r="A2037" s="4">
        <f t="shared" si="63"/>
        <v>45827</v>
      </c>
      <c r="B2037" t="s">
        <v>23</v>
      </c>
      <c r="C2037" t="s">
        <v>27</v>
      </c>
      <c r="D2037" t="s">
        <v>28</v>
      </c>
      <c r="E2037" t="s">
        <v>35</v>
      </c>
      <c r="F2037" t="s">
        <v>40</v>
      </c>
      <c r="G2037">
        <v>60374</v>
      </c>
      <c r="H2037" t="s">
        <v>41</v>
      </c>
      <c r="I2037" t="s">
        <v>45</v>
      </c>
      <c r="J2037">
        <v>161055</v>
      </c>
      <c r="K2037">
        <v>5</v>
      </c>
      <c r="L2037">
        <v>4508</v>
      </c>
      <c r="M2037">
        <v>20</v>
      </c>
      <c r="N2037">
        <v>23947</v>
      </c>
      <c r="O2037">
        <v>28225</v>
      </c>
      <c r="P2037">
        <v>-2143</v>
      </c>
      <c r="Q2037" t="s">
        <v>49</v>
      </c>
      <c r="R2037" t="s">
        <v>51</v>
      </c>
      <c r="S2037" t="s">
        <v>56</v>
      </c>
      <c r="T2037">
        <v>1</v>
      </c>
      <c r="U2037" t="str">
        <f t="shared" si="62"/>
        <v>Loss</v>
      </c>
    </row>
    <row r="2038" spans="1:21" x14ac:dyDescent="0.35">
      <c r="A2038" s="4">
        <f t="shared" si="63"/>
        <v>45827</v>
      </c>
      <c r="B2038" t="s">
        <v>23</v>
      </c>
      <c r="C2038" t="s">
        <v>27</v>
      </c>
      <c r="D2038" t="s">
        <v>33</v>
      </c>
      <c r="E2038" t="s">
        <v>34</v>
      </c>
      <c r="F2038" t="s">
        <v>37</v>
      </c>
      <c r="G2038">
        <v>15690</v>
      </c>
      <c r="H2038" t="s">
        <v>42</v>
      </c>
      <c r="I2038" t="s">
        <v>43</v>
      </c>
      <c r="J2038">
        <v>324237</v>
      </c>
      <c r="K2038">
        <v>6</v>
      </c>
      <c r="L2038">
        <v>983</v>
      </c>
      <c r="M2038">
        <v>15</v>
      </c>
      <c r="N2038">
        <v>7124</v>
      </c>
      <c r="O2038">
        <v>8390</v>
      </c>
      <c r="P2038">
        <v>14613</v>
      </c>
      <c r="Q2038" t="s">
        <v>46</v>
      </c>
      <c r="R2038" t="s">
        <v>52</v>
      </c>
      <c r="S2038" t="s">
        <v>55</v>
      </c>
      <c r="T2038">
        <v>5</v>
      </c>
      <c r="U2038" t="str">
        <f t="shared" si="62"/>
        <v>Profit</v>
      </c>
    </row>
    <row r="2039" spans="1:21" x14ac:dyDescent="0.35">
      <c r="A2039" s="4">
        <f t="shared" si="63"/>
        <v>45827</v>
      </c>
      <c r="B2039" t="s">
        <v>20</v>
      </c>
      <c r="C2039" t="s">
        <v>24</v>
      </c>
      <c r="D2039" t="s">
        <v>32</v>
      </c>
      <c r="E2039" t="s">
        <v>35</v>
      </c>
      <c r="F2039" t="s">
        <v>37</v>
      </c>
      <c r="G2039">
        <v>22521</v>
      </c>
      <c r="H2039" t="s">
        <v>41</v>
      </c>
      <c r="I2039" t="s">
        <v>43</v>
      </c>
      <c r="J2039">
        <v>118327</v>
      </c>
      <c r="K2039">
        <v>5</v>
      </c>
      <c r="L2039">
        <v>4412</v>
      </c>
      <c r="M2039">
        <v>20</v>
      </c>
      <c r="N2039">
        <v>43849</v>
      </c>
      <c r="O2039">
        <v>17718</v>
      </c>
      <c r="P2039">
        <v>-1835</v>
      </c>
      <c r="Q2039" t="s">
        <v>47</v>
      </c>
      <c r="R2039" t="s">
        <v>50</v>
      </c>
      <c r="S2039" t="s">
        <v>53</v>
      </c>
      <c r="T2039">
        <v>4</v>
      </c>
      <c r="U2039" t="str">
        <f t="shared" si="62"/>
        <v>Loss</v>
      </c>
    </row>
    <row r="2040" spans="1:21" x14ac:dyDescent="0.35">
      <c r="A2040" s="4">
        <f t="shared" si="63"/>
        <v>45827</v>
      </c>
      <c r="B2040" t="s">
        <v>23</v>
      </c>
      <c r="C2040" t="s">
        <v>25</v>
      </c>
      <c r="D2040" t="s">
        <v>31</v>
      </c>
      <c r="E2040" t="s">
        <v>34</v>
      </c>
      <c r="F2040" t="s">
        <v>38</v>
      </c>
      <c r="G2040">
        <v>86019</v>
      </c>
      <c r="H2040" t="s">
        <v>41</v>
      </c>
      <c r="I2040" t="s">
        <v>45</v>
      </c>
      <c r="J2040">
        <v>462167</v>
      </c>
      <c r="K2040">
        <v>4</v>
      </c>
      <c r="L2040">
        <v>857</v>
      </c>
      <c r="M2040">
        <v>10</v>
      </c>
      <c r="N2040">
        <v>31921</v>
      </c>
      <c r="O2040">
        <v>23984</v>
      </c>
      <c r="P2040">
        <v>17293</v>
      </c>
      <c r="Q2040" t="s">
        <v>48</v>
      </c>
      <c r="R2040" t="s">
        <v>52</v>
      </c>
      <c r="S2040" t="s">
        <v>56</v>
      </c>
      <c r="T2040">
        <v>5</v>
      </c>
      <c r="U2040" t="str">
        <f t="shared" si="62"/>
        <v>Profit</v>
      </c>
    </row>
    <row r="2041" spans="1:21" x14ac:dyDescent="0.35">
      <c r="A2041" s="4">
        <f t="shared" si="63"/>
        <v>45827</v>
      </c>
      <c r="B2041" t="s">
        <v>20</v>
      </c>
      <c r="C2041" t="s">
        <v>27</v>
      </c>
      <c r="D2041" t="s">
        <v>28</v>
      </c>
      <c r="E2041" t="s">
        <v>35</v>
      </c>
      <c r="F2041" t="s">
        <v>40</v>
      </c>
      <c r="G2041">
        <v>18058</v>
      </c>
      <c r="H2041" t="s">
        <v>42</v>
      </c>
      <c r="I2041" t="s">
        <v>43</v>
      </c>
      <c r="J2041">
        <v>564520</v>
      </c>
      <c r="K2041">
        <v>9</v>
      </c>
      <c r="L2041">
        <v>4980</v>
      </c>
      <c r="M2041">
        <v>10</v>
      </c>
      <c r="N2041">
        <v>19946</v>
      </c>
      <c r="O2041">
        <v>24999</v>
      </c>
      <c r="P2041">
        <v>-3491</v>
      </c>
      <c r="Q2041" t="s">
        <v>49</v>
      </c>
      <c r="R2041" t="s">
        <v>51</v>
      </c>
      <c r="S2041" t="s">
        <v>55</v>
      </c>
      <c r="T2041">
        <v>2</v>
      </c>
      <c r="U2041" t="str">
        <f t="shared" si="62"/>
        <v>Loss</v>
      </c>
    </row>
    <row r="2042" spans="1:21" x14ac:dyDescent="0.35">
      <c r="A2042" s="4">
        <f t="shared" si="63"/>
        <v>45828</v>
      </c>
      <c r="B2042" t="s">
        <v>22</v>
      </c>
      <c r="C2042" t="s">
        <v>27</v>
      </c>
      <c r="D2042" t="s">
        <v>30</v>
      </c>
      <c r="E2042" t="s">
        <v>34</v>
      </c>
      <c r="F2042" t="s">
        <v>40</v>
      </c>
      <c r="G2042">
        <v>23704</v>
      </c>
      <c r="H2042" t="s">
        <v>42</v>
      </c>
      <c r="I2042" t="s">
        <v>44</v>
      </c>
      <c r="J2042">
        <v>255938</v>
      </c>
      <c r="K2042">
        <v>3</v>
      </c>
      <c r="L2042">
        <v>753</v>
      </c>
      <c r="M2042">
        <v>15</v>
      </c>
      <c r="N2042">
        <v>21579</v>
      </c>
      <c r="O2042">
        <v>16974</v>
      </c>
      <c r="P2042">
        <v>7261</v>
      </c>
      <c r="Q2042" t="s">
        <v>47</v>
      </c>
      <c r="R2042" t="s">
        <v>50</v>
      </c>
      <c r="S2042" t="s">
        <v>54</v>
      </c>
      <c r="T2042">
        <v>4</v>
      </c>
      <c r="U2042" t="str">
        <f t="shared" si="62"/>
        <v>Profit</v>
      </c>
    </row>
    <row r="2043" spans="1:21" x14ac:dyDescent="0.35">
      <c r="A2043" s="4">
        <f t="shared" si="63"/>
        <v>45828</v>
      </c>
      <c r="B2043" t="s">
        <v>20</v>
      </c>
      <c r="C2043" t="s">
        <v>24</v>
      </c>
      <c r="D2043" t="s">
        <v>28</v>
      </c>
      <c r="E2043" t="s">
        <v>34</v>
      </c>
      <c r="F2043" t="s">
        <v>38</v>
      </c>
      <c r="G2043">
        <v>68933</v>
      </c>
      <c r="H2043" t="s">
        <v>41</v>
      </c>
      <c r="I2043" t="s">
        <v>44</v>
      </c>
      <c r="J2043">
        <v>800009</v>
      </c>
      <c r="K2043">
        <v>2</v>
      </c>
      <c r="L2043">
        <v>4494</v>
      </c>
      <c r="M2043">
        <v>5</v>
      </c>
      <c r="N2043">
        <v>47458</v>
      </c>
      <c r="O2043">
        <v>11576</v>
      </c>
      <c r="P2043">
        <v>14894</v>
      </c>
      <c r="Q2043" t="s">
        <v>48</v>
      </c>
      <c r="R2043" t="s">
        <v>50</v>
      </c>
      <c r="S2043" t="s">
        <v>53</v>
      </c>
      <c r="T2043">
        <v>5</v>
      </c>
      <c r="U2043" t="str">
        <f t="shared" si="62"/>
        <v>Profit</v>
      </c>
    </row>
    <row r="2044" spans="1:21" x14ac:dyDescent="0.35">
      <c r="A2044" s="4">
        <f t="shared" si="63"/>
        <v>45828</v>
      </c>
      <c r="B2044" t="s">
        <v>22</v>
      </c>
      <c r="C2044" t="s">
        <v>25</v>
      </c>
      <c r="D2044" t="s">
        <v>32</v>
      </c>
      <c r="E2044" t="s">
        <v>35</v>
      </c>
      <c r="F2044" t="s">
        <v>37</v>
      </c>
      <c r="G2044">
        <v>81101</v>
      </c>
      <c r="H2044" t="s">
        <v>42</v>
      </c>
      <c r="I2044" t="s">
        <v>44</v>
      </c>
      <c r="J2044">
        <v>502382</v>
      </c>
      <c r="K2044">
        <v>9</v>
      </c>
      <c r="L2044">
        <v>1334</v>
      </c>
      <c r="M2044">
        <v>15</v>
      </c>
      <c r="N2044">
        <v>33658</v>
      </c>
      <c r="O2044">
        <v>15690</v>
      </c>
      <c r="P2044">
        <v>11549</v>
      </c>
      <c r="Q2044" t="s">
        <v>47</v>
      </c>
      <c r="R2044" t="s">
        <v>50</v>
      </c>
      <c r="S2044" t="s">
        <v>56</v>
      </c>
      <c r="T2044">
        <v>5</v>
      </c>
      <c r="U2044" t="str">
        <f t="shared" si="62"/>
        <v>Profit</v>
      </c>
    </row>
    <row r="2045" spans="1:21" x14ac:dyDescent="0.35">
      <c r="A2045" s="4">
        <f t="shared" si="63"/>
        <v>45828</v>
      </c>
      <c r="B2045" t="s">
        <v>20</v>
      </c>
      <c r="C2045" t="s">
        <v>27</v>
      </c>
      <c r="D2045" t="s">
        <v>29</v>
      </c>
      <c r="E2045" t="s">
        <v>36</v>
      </c>
      <c r="F2045" t="s">
        <v>37</v>
      </c>
      <c r="G2045">
        <v>53856</v>
      </c>
      <c r="H2045" t="s">
        <v>42</v>
      </c>
      <c r="I2045" t="s">
        <v>43</v>
      </c>
      <c r="J2045">
        <v>196279</v>
      </c>
      <c r="K2045">
        <v>8</v>
      </c>
      <c r="L2045">
        <v>1690</v>
      </c>
      <c r="M2045">
        <v>10</v>
      </c>
      <c r="N2045">
        <v>35578</v>
      </c>
      <c r="O2045">
        <v>17739</v>
      </c>
      <c r="P2045">
        <v>8367</v>
      </c>
      <c r="Q2045" t="s">
        <v>46</v>
      </c>
      <c r="R2045" t="s">
        <v>52</v>
      </c>
      <c r="S2045" t="s">
        <v>53</v>
      </c>
      <c r="T2045">
        <v>1</v>
      </c>
      <c r="U2045" t="str">
        <f t="shared" si="62"/>
        <v>Profit</v>
      </c>
    </row>
    <row r="2046" spans="1:21" x14ac:dyDescent="0.35">
      <c r="A2046" s="4">
        <f t="shared" si="63"/>
        <v>45828</v>
      </c>
      <c r="B2046" t="s">
        <v>21</v>
      </c>
      <c r="C2046" t="s">
        <v>27</v>
      </c>
      <c r="D2046" t="s">
        <v>32</v>
      </c>
      <c r="E2046" t="s">
        <v>36</v>
      </c>
      <c r="F2046" t="s">
        <v>38</v>
      </c>
      <c r="G2046">
        <v>47256</v>
      </c>
      <c r="H2046" t="s">
        <v>41</v>
      </c>
      <c r="I2046" t="s">
        <v>44</v>
      </c>
      <c r="J2046">
        <v>313406</v>
      </c>
      <c r="K2046">
        <v>9</v>
      </c>
      <c r="L2046">
        <v>2203</v>
      </c>
      <c r="M2046">
        <v>15</v>
      </c>
      <c r="N2046">
        <v>11250</v>
      </c>
      <c r="O2046">
        <v>19306</v>
      </c>
      <c r="P2046">
        <v>-1474</v>
      </c>
      <c r="Q2046" t="s">
        <v>49</v>
      </c>
      <c r="R2046" t="s">
        <v>50</v>
      </c>
      <c r="S2046" t="s">
        <v>56</v>
      </c>
      <c r="T2046">
        <v>5</v>
      </c>
      <c r="U2046" t="str">
        <f t="shared" si="62"/>
        <v>Loss</v>
      </c>
    </row>
    <row r="2047" spans="1:21" x14ac:dyDescent="0.35">
      <c r="A2047" s="4">
        <f t="shared" si="63"/>
        <v>45828</v>
      </c>
      <c r="B2047" t="s">
        <v>21</v>
      </c>
      <c r="C2047" t="s">
        <v>25</v>
      </c>
      <c r="D2047" t="s">
        <v>33</v>
      </c>
      <c r="E2047" t="s">
        <v>36</v>
      </c>
      <c r="F2047" t="s">
        <v>38</v>
      </c>
      <c r="G2047">
        <v>67352</v>
      </c>
      <c r="H2047" t="s">
        <v>41</v>
      </c>
      <c r="I2047" t="s">
        <v>43</v>
      </c>
      <c r="J2047">
        <v>371186</v>
      </c>
      <c r="K2047">
        <v>3</v>
      </c>
      <c r="L2047">
        <v>992</v>
      </c>
      <c r="M2047">
        <v>20</v>
      </c>
      <c r="N2047">
        <v>27836</v>
      </c>
      <c r="O2047">
        <v>5327</v>
      </c>
      <c r="P2047">
        <v>6633</v>
      </c>
      <c r="Q2047" t="s">
        <v>47</v>
      </c>
      <c r="R2047" t="s">
        <v>51</v>
      </c>
      <c r="S2047" t="s">
        <v>54</v>
      </c>
      <c r="T2047">
        <v>2</v>
      </c>
      <c r="U2047" t="str">
        <f t="shared" si="62"/>
        <v>Profit</v>
      </c>
    </row>
    <row r="2048" spans="1:21" x14ac:dyDescent="0.35">
      <c r="A2048" s="4">
        <f t="shared" si="63"/>
        <v>45828</v>
      </c>
      <c r="B2048" t="s">
        <v>23</v>
      </c>
      <c r="C2048" t="s">
        <v>27</v>
      </c>
      <c r="D2048" t="s">
        <v>33</v>
      </c>
      <c r="E2048" t="s">
        <v>35</v>
      </c>
      <c r="F2048" t="s">
        <v>39</v>
      </c>
      <c r="G2048">
        <v>40615</v>
      </c>
      <c r="H2048" t="s">
        <v>41</v>
      </c>
      <c r="I2048" t="s">
        <v>43</v>
      </c>
      <c r="J2048">
        <v>615009</v>
      </c>
      <c r="K2048">
        <v>1</v>
      </c>
      <c r="L2048">
        <v>3909</v>
      </c>
      <c r="M2048">
        <v>10</v>
      </c>
      <c r="N2048">
        <v>32163</v>
      </c>
      <c r="O2048">
        <v>4338</v>
      </c>
      <c r="P2048">
        <v>-997</v>
      </c>
      <c r="Q2048" t="s">
        <v>47</v>
      </c>
      <c r="R2048" t="s">
        <v>50</v>
      </c>
      <c r="S2048" t="s">
        <v>55</v>
      </c>
      <c r="T2048">
        <v>2</v>
      </c>
      <c r="U2048" t="str">
        <f t="shared" si="62"/>
        <v>Loss</v>
      </c>
    </row>
    <row r="2049" spans="1:21" x14ac:dyDescent="0.35">
      <c r="A2049" s="4">
        <f t="shared" si="63"/>
        <v>45828</v>
      </c>
      <c r="B2049" t="s">
        <v>20</v>
      </c>
      <c r="C2049" t="s">
        <v>25</v>
      </c>
      <c r="D2049" t="s">
        <v>32</v>
      </c>
      <c r="E2049" t="s">
        <v>36</v>
      </c>
      <c r="F2049" t="s">
        <v>37</v>
      </c>
      <c r="G2049">
        <v>11927</v>
      </c>
      <c r="H2049" t="s">
        <v>42</v>
      </c>
      <c r="I2049" t="s">
        <v>44</v>
      </c>
      <c r="J2049">
        <v>243041</v>
      </c>
      <c r="K2049">
        <v>1</v>
      </c>
      <c r="L2049">
        <v>4646</v>
      </c>
      <c r="M2049">
        <v>5</v>
      </c>
      <c r="N2049">
        <v>29122</v>
      </c>
      <c r="O2049">
        <v>1795</v>
      </c>
      <c r="P2049">
        <v>16898</v>
      </c>
      <c r="Q2049" t="s">
        <v>48</v>
      </c>
      <c r="R2049" t="s">
        <v>50</v>
      </c>
      <c r="S2049" t="s">
        <v>53</v>
      </c>
      <c r="T2049">
        <v>5</v>
      </c>
      <c r="U2049" t="str">
        <f t="shared" si="62"/>
        <v>Profit</v>
      </c>
    </row>
    <row r="2050" spans="1:21" x14ac:dyDescent="0.35">
      <c r="A2050" s="4">
        <f t="shared" si="63"/>
        <v>45828</v>
      </c>
      <c r="B2050" t="s">
        <v>20</v>
      </c>
      <c r="C2050" t="s">
        <v>25</v>
      </c>
      <c r="D2050" t="s">
        <v>31</v>
      </c>
      <c r="E2050" t="s">
        <v>36</v>
      </c>
      <c r="F2050" t="s">
        <v>39</v>
      </c>
      <c r="G2050">
        <v>25512</v>
      </c>
      <c r="H2050" t="s">
        <v>41</v>
      </c>
      <c r="I2050" t="s">
        <v>44</v>
      </c>
      <c r="J2050">
        <v>807240</v>
      </c>
      <c r="K2050">
        <v>3</v>
      </c>
      <c r="L2050">
        <v>3627</v>
      </c>
      <c r="M2050">
        <v>5</v>
      </c>
      <c r="N2050">
        <v>12038</v>
      </c>
      <c r="O2050">
        <v>17573</v>
      </c>
      <c r="P2050">
        <v>-3586</v>
      </c>
      <c r="Q2050" t="s">
        <v>48</v>
      </c>
      <c r="R2050" t="s">
        <v>52</v>
      </c>
      <c r="S2050" t="s">
        <v>54</v>
      </c>
      <c r="T2050">
        <v>4</v>
      </c>
      <c r="U2050" t="str">
        <f t="shared" si="62"/>
        <v>Loss</v>
      </c>
    </row>
    <row r="2051" spans="1:21" x14ac:dyDescent="0.35">
      <c r="A2051" s="4">
        <f t="shared" si="63"/>
        <v>45828</v>
      </c>
      <c r="B2051" t="s">
        <v>22</v>
      </c>
      <c r="C2051" t="s">
        <v>24</v>
      </c>
      <c r="D2051" t="s">
        <v>31</v>
      </c>
      <c r="E2051" t="s">
        <v>35</v>
      </c>
      <c r="F2051" t="s">
        <v>40</v>
      </c>
      <c r="G2051">
        <v>18301</v>
      </c>
      <c r="H2051" t="s">
        <v>42</v>
      </c>
      <c r="I2051" t="s">
        <v>43</v>
      </c>
      <c r="J2051">
        <v>172739</v>
      </c>
      <c r="K2051">
        <v>4</v>
      </c>
      <c r="L2051">
        <v>2620</v>
      </c>
      <c r="M2051">
        <v>15</v>
      </c>
      <c r="N2051">
        <v>6412</v>
      </c>
      <c r="O2051">
        <v>13335</v>
      </c>
      <c r="P2051">
        <v>4567</v>
      </c>
      <c r="Q2051" t="s">
        <v>49</v>
      </c>
      <c r="R2051" t="s">
        <v>52</v>
      </c>
      <c r="S2051" t="s">
        <v>54</v>
      </c>
      <c r="T2051">
        <v>1</v>
      </c>
      <c r="U2051" t="str">
        <f t="shared" ref="U2051:U2114" si="64">IF(P2051&lt;0,"Loss","Profit")</f>
        <v>Profit</v>
      </c>
    </row>
    <row r="2052" spans="1:21" x14ac:dyDescent="0.35">
      <c r="A2052" s="4">
        <f t="shared" si="63"/>
        <v>45828</v>
      </c>
      <c r="B2052" t="s">
        <v>23</v>
      </c>
      <c r="C2052" t="s">
        <v>26</v>
      </c>
      <c r="D2052" t="s">
        <v>30</v>
      </c>
      <c r="E2052" t="s">
        <v>36</v>
      </c>
      <c r="F2052" t="s">
        <v>39</v>
      </c>
      <c r="G2052">
        <v>96849</v>
      </c>
      <c r="H2052" t="s">
        <v>41</v>
      </c>
      <c r="I2052" t="s">
        <v>43</v>
      </c>
      <c r="J2052">
        <v>425732</v>
      </c>
      <c r="K2052">
        <v>2</v>
      </c>
      <c r="L2052">
        <v>4365</v>
      </c>
      <c r="M2052">
        <v>15</v>
      </c>
      <c r="N2052">
        <v>6398</v>
      </c>
      <c r="O2052">
        <v>24835</v>
      </c>
      <c r="P2052">
        <v>14537</v>
      </c>
      <c r="Q2052" t="s">
        <v>47</v>
      </c>
      <c r="R2052" t="s">
        <v>51</v>
      </c>
      <c r="S2052" t="s">
        <v>54</v>
      </c>
      <c r="T2052">
        <v>4</v>
      </c>
      <c r="U2052" t="str">
        <f t="shared" si="64"/>
        <v>Profit</v>
      </c>
    </row>
    <row r="2053" spans="1:21" x14ac:dyDescent="0.35">
      <c r="A2053" s="4">
        <f t="shared" si="63"/>
        <v>45828</v>
      </c>
      <c r="B2053" t="s">
        <v>20</v>
      </c>
      <c r="C2053" t="s">
        <v>25</v>
      </c>
      <c r="D2053" t="s">
        <v>33</v>
      </c>
      <c r="E2053" t="s">
        <v>36</v>
      </c>
      <c r="F2053" t="s">
        <v>38</v>
      </c>
      <c r="G2053">
        <v>83993</v>
      </c>
      <c r="H2053" t="s">
        <v>42</v>
      </c>
      <c r="I2053" t="s">
        <v>43</v>
      </c>
      <c r="J2053">
        <v>497857</v>
      </c>
      <c r="K2053">
        <v>8</v>
      </c>
      <c r="L2053">
        <v>551</v>
      </c>
      <c r="M2053">
        <v>15</v>
      </c>
      <c r="N2053">
        <v>44085</v>
      </c>
      <c r="O2053">
        <v>10005</v>
      </c>
      <c r="P2053">
        <v>6251</v>
      </c>
      <c r="Q2053" t="s">
        <v>49</v>
      </c>
      <c r="R2053" t="s">
        <v>51</v>
      </c>
      <c r="S2053" t="s">
        <v>56</v>
      </c>
      <c r="T2053">
        <v>5</v>
      </c>
      <c r="U2053" t="str">
        <f t="shared" si="64"/>
        <v>Profit</v>
      </c>
    </row>
    <row r="2054" spans="1:21" x14ac:dyDescent="0.35">
      <c r="A2054" s="4">
        <f t="shared" si="63"/>
        <v>45829</v>
      </c>
      <c r="B2054" t="s">
        <v>23</v>
      </c>
      <c r="C2054" t="s">
        <v>24</v>
      </c>
      <c r="D2054" t="s">
        <v>30</v>
      </c>
      <c r="E2054" t="s">
        <v>36</v>
      </c>
      <c r="F2054" t="s">
        <v>38</v>
      </c>
      <c r="G2054">
        <v>81028</v>
      </c>
      <c r="H2054" t="s">
        <v>41</v>
      </c>
      <c r="I2054" t="s">
        <v>43</v>
      </c>
      <c r="J2054">
        <v>652824</v>
      </c>
      <c r="K2054">
        <v>3</v>
      </c>
      <c r="L2054">
        <v>761</v>
      </c>
      <c r="M2054">
        <v>20</v>
      </c>
      <c r="N2054">
        <v>30236</v>
      </c>
      <c r="O2054">
        <v>15271</v>
      </c>
      <c r="P2054">
        <v>1689</v>
      </c>
      <c r="Q2054" t="s">
        <v>48</v>
      </c>
      <c r="R2054" t="s">
        <v>52</v>
      </c>
      <c r="S2054" t="s">
        <v>56</v>
      </c>
      <c r="T2054">
        <v>2</v>
      </c>
      <c r="U2054" t="str">
        <f t="shared" si="64"/>
        <v>Profit</v>
      </c>
    </row>
    <row r="2055" spans="1:21" x14ac:dyDescent="0.35">
      <c r="A2055" s="4">
        <f t="shared" si="63"/>
        <v>45829</v>
      </c>
      <c r="B2055" t="s">
        <v>21</v>
      </c>
      <c r="C2055" t="s">
        <v>26</v>
      </c>
      <c r="D2055" t="s">
        <v>33</v>
      </c>
      <c r="E2055" t="s">
        <v>35</v>
      </c>
      <c r="F2055" t="s">
        <v>38</v>
      </c>
      <c r="G2055">
        <v>78759</v>
      </c>
      <c r="H2055" t="s">
        <v>42</v>
      </c>
      <c r="I2055" t="s">
        <v>44</v>
      </c>
      <c r="J2055">
        <v>376690</v>
      </c>
      <c r="K2055">
        <v>4</v>
      </c>
      <c r="L2055">
        <v>3502</v>
      </c>
      <c r="M2055">
        <v>5</v>
      </c>
      <c r="N2055">
        <v>2657</v>
      </c>
      <c r="O2055">
        <v>11294</v>
      </c>
      <c r="P2055">
        <v>3254</v>
      </c>
      <c r="Q2055" t="s">
        <v>49</v>
      </c>
      <c r="R2055" t="s">
        <v>50</v>
      </c>
      <c r="S2055" t="s">
        <v>56</v>
      </c>
      <c r="T2055">
        <v>3</v>
      </c>
      <c r="U2055" t="str">
        <f t="shared" si="64"/>
        <v>Profit</v>
      </c>
    </row>
    <row r="2056" spans="1:21" x14ac:dyDescent="0.35">
      <c r="A2056" s="4">
        <f t="shared" si="63"/>
        <v>45829</v>
      </c>
      <c r="B2056" t="s">
        <v>20</v>
      </c>
      <c r="C2056" t="s">
        <v>27</v>
      </c>
      <c r="D2056" t="s">
        <v>32</v>
      </c>
      <c r="E2056" t="s">
        <v>35</v>
      </c>
      <c r="F2056" t="s">
        <v>38</v>
      </c>
      <c r="G2056">
        <v>98047</v>
      </c>
      <c r="H2056" t="s">
        <v>41</v>
      </c>
      <c r="I2056" t="s">
        <v>43</v>
      </c>
      <c r="J2056">
        <v>461039</v>
      </c>
      <c r="K2056">
        <v>6</v>
      </c>
      <c r="L2056">
        <v>2408</v>
      </c>
      <c r="M2056">
        <v>10</v>
      </c>
      <c r="N2056">
        <v>34820</v>
      </c>
      <c r="O2056">
        <v>12602</v>
      </c>
      <c r="P2056">
        <v>-2251</v>
      </c>
      <c r="Q2056" t="s">
        <v>46</v>
      </c>
      <c r="R2056" t="s">
        <v>52</v>
      </c>
      <c r="S2056" t="s">
        <v>55</v>
      </c>
      <c r="T2056">
        <v>1</v>
      </c>
      <c r="U2056" t="str">
        <f t="shared" si="64"/>
        <v>Loss</v>
      </c>
    </row>
    <row r="2057" spans="1:21" x14ac:dyDescent="0.35">
      <c r="A2057" s="4">
        <f t="shared" si="63"/>
        <v>45829</v>
      </c>
      <c r="B2057" t="s">
        <v>20</v>
      </c>
      <c r="C2057" t="s">
        <v>26</v>
      </c>
      <c r="D2057" t="s">
        <v>31</v>
      </c>
      <c r="E2057" t="s">
        <v>36</v>
      </c>
      <c r="F2057" t="s">
        <v>39</v>
      </c>
      <c r="G2057">
        <v>96991</v>
      </c>
      <c r="H2057" t="s">
        <v>41</v>
      </c>
      <c r="I2057" t="s">
        <v>43</v>
      </c>
      <c r="J2057">
        <v>592269</v>
      </c>
      <c r="K2057">
        <v>6</v>
      </c>
      <c r="L2057">
        <v>4146</v>
      </c>
      <c r="M2057">
        <v>10</v>
      </c>
      <c r="N2057">
        <v>47400</v>
      </c>
      <c r="O2057">
        <v>19550</v>
      </c>
      <c r="P2057">
        <v>15358</v>
      </c>
      <c r="Q2057" t="s">
        <v>49</v>
      </c>
      <c r="R2057" t="s">
        <v>52</v>
      </c>
      <c r="S2057" t="s">
        <v>54</v>
      </c>
      <c r="T2057">
        <v>4</v>
      </c>
      <c r="U2057" t="str">
        <f t="shared" si="64"/>
        <v>Profit</v>
      </c>
    </row>
    <row r="2058" spans="1:21" x14ac:dyDescent="0.35">
      <c r="A2058" s="4">
        <f t="shared" si="63"/>
        <v>45829</v>
      </c>
      <c r="B2058" t="s">
        <v>23</v>
      </c>
      <c r="C2058" t="s">
        <v>25</v>
      </c>
      <c r="D2058" t="s">
        <v>31</v>
      </c>
      <c r="E2058" t="s">
        <v>36</v>
      </c>
      <c r="F2058" t="s">
        <v>39</v>
      </c>
      <c r="G2058">
        <v>73058</v>
      </c>
      <c r="H2058" t="s">
        <v>41</v>
      </c>
      <c r="I2058" t="s">
        <v>43</v>
      </c>
      <c r="J2058">
        <v>462667</v>
      </c>
      <c r="K2058">
        <v>2</v>
      </c>
      <c r="L2058">
        <v>2877</v>
      </c>
      <c r="M2058">
        <v>5</v>
      </c>
      <c r="N2058">
        <v>19492</v>
      </c>
      <c r="O2058">
        <v>16361</v>
      </c>
      <c r="P2058">
        <v>7842</v>
      </c>
      <c r="Q2058" t="s">
        <v>46</v>
      </c>
      <c r="R2058" t="s">
        <v>52</v>
      </c>
      <c r="S2058" t="s">
        <v>56</v>
      </c>
      <c r="T2058">
        <v>2</v>
      </c>
      <c r="U2058" t="str">
        <f t="shared" si="64"/>
        <v>Profit</v>
      </c>
    </row>
    <row r="2059" spans="1:21" x14ac:dyDescent="0.35">
      <c r="A2059" s="4">
        <f t="shared" si="63"/>
        <v>45829</v>
      </c>
      <c r="B2059" t="s">
        <v>20</v>
      </c>
      <c r="C2059" t="s">
        <v>25</v>
      </c>
      <c r="D2059" t="s">
        <v>32</v>
      </c>
      <c r="E2059" t="s">
        <v>35</v>
      </c>
      <c r="F2059" t="s">
        <v>39</v>
      </c>
      <c r="G2059">
        <v>74926</v>
      </c>
      <c r="H2059" t="s">
        <v>42</v>
      </c>
      <c r="I2059" t="s">
        <v>43</v>
      </c>
      <c r="J2059">
        <v>895461</v>
      </c>
      <c r="K2059">
        <v>6</v>
      </c>
      <c r="L2059">
        <v>3894</v>
      </c>
      <c r="M2059">
        <v>15</v>
      </c>
      <c r="N2059">
        <v>35754</v>
      </c>
      <c r="O2059">
        <v>15559</v>
      </c>
      <c r="P2059">
        <v>-1143</v>
      </c>
      <c r="Q2059" t="s">
        <v>49</v>
      </c>
      <c r="R2059" t="s">
        <v>51</v>
      </c>
      <c r="S2059" t="s">
        <v>53</v>
      </c>
      <c r="T2059">
        <v>4</v>
      </c>
      <c r="U2059" t="str">
        <f t="shared" si="64"/>
        <v>Loss</v>
      </c>
    </row>
    <row r="2060" spans="1:21" x14ac:dyDescent="0.35">
      <c r="A2060" s="4">
        <f t="shared" si="63"/>
        <v>45829</v>
      </c>
      <c r="B2060" t="s">
        <v>23</v>
      </c>
      <c r="C2060" t="s">
        <v>25</v>
      </c>
      <c r="D2060" t="s">
        <v>30</v>
      </c>
      <c r="E2060" t="s">
        <v>36</v>
      </c>
      <c r="F2060" t="s">
        <v>38</v>
      </c>
      <c r="G2060">
        <v>33434</v>
      </c>
      <c r="H2060" t="s">
        <v>42</v>
      </c>
      <c r="I2060" t="s">
        <v>43</v>
      </c>
      <c r="J2060">
        <v>802905</v>
      </c>
      <c r="K2060">
        <v>4</v>
      </c>
      <c r="L2060">
        <v>4836</v>
      </c>
      <c r="M2060">
        <v>0</v>
      </c>
      <c r="N2060">
        <v>24410</v>
      </c>
      <c r="O2060">
        <v>11442</v>
      </c>
      <c r="P2060">
        <v>5387</v>
      </c>
      <c r="Q2060" t="s">
        <v>49</v>
      </c>
      <c r="R2060" t="s">
        <v>51</v>
      </c>
      <c r="S2060" t="s">
        <v>55</v>
      </c>
      <c r="T2060">
        <v>5</v>
      </c>
      <c r="U2060" t="str">
        <f t="shared" si="64"/>
        <v>Profit</v>
      </c>
    </row>
    <row r="2061" spans="1:21" x14ac:dyDescent="0.35">
      <c r="A2061" s="4">
        <f t="shared" si="63"/>
        <v>45829</v>
      </c>
      <c r="B2061" t="s">
        <v>20</v>
      </c>
      <c r="C2061" t="s">
        <v>25</v>
      </c>
      <c r="D2061" t="s">
        <v>30</v>
      </c>
      <c r="E2061" t="s">
        <v>35</v>
      </c>
      <c r="F2061" t="s">
        <v>38</v>
      </c>
      <c r="G2061">
        <v>40341</v>
      </c>
      <c r="H2061" t="s">
        <v>41</v>
      </c>
      <c r="I2061" t="s">
        <v>45</v>
      </c>
      <c r="J2061">
        <v>341049</v>
      </c>
      <c r="K2061">
        <v>5</v>
      </c>
      <c r="L2061">
        <v>2125</v>
      </c>
      <c r="M2061">
        <v>15</v>
      </c>
      <c r="N2061">
        <v>10402</v>
      </c>
      <c r="O2061">
        <v>27255</v>
      </c>
      <c r="P2061">
        <v>4734</v>
      </c>
      <c r="Q2061" t="s">
        <v>46</v>
      </c>
      <c r="R2061" t="s">
        <v>51</v>
      </c>
      <c r="S2061" t="s">
        <v>53</v>
      </c>
      <c r="T2061">
        <v>4</v>
      </c>
      <c r="U2061" t="str">
        <f t="shared" si="64"/>
        <v>Profit</v>
      </c>
    </row>
    <row r="2062" spans="1:21" x14ac:dyDescent="0.35">
      <c r="A2062" s="4">
        <f t="shared" si="63"/>
        <v>45829</v>
      </c>
      <c r="B2062" t="s">
        <v>22</v>
      </c>
      <c r="C2062" t="s">
        <v>25</v>
      </c>
      <c r="D2062" t="s">
        <v>28</v>
      </c>
      <c r="E2062" t="s">
        <v>36</v>
      </c>
      <c r="F2062" t="s">
        <v>37</v>
      </c>
      <c r="G2062">
        <v>25007</v>
      </c>
      <c r="H2062" t="s">
        <v>42</v>
      </c>
      <c r="I2062" t="s">
        <v>45</v>
      </c>
      <c r="J2062">
        <v>993461</v>
      </c>
      <c r="K2062">
        <v>7</v>
      </c>
      <c r="L2062">
        <v>1728</v>
      </c>
      <c r="M2062">
        <v>5</v>
      </c>
      <c r="N2062">
        <v>35543</v>
      </c>
      <c r="O2062">
        <v>3058</v>
      </c>
      <c r="P2062">
        <v>-597</v>
      </c>
      <c r="Q2062" t="s">
        <v>48</v>
      </c>
      <c r="R2062" t="s">
        <v>51</v>
      </c>
      <c r="S2062" t="s">
        <v>56</v>
      </c>
      <c r="T2062">
        <v>1</v>
      </c>
      <c r="U2062" t="str">
        <f t="shared" si="64"/>
        <v>Loss</v>
      </c>
    </row>
    <row r="2063" spans="1:21" x14ac:dyDescent="0.35">
      <c r="A2063" s="4">
        <f t="shared" ref="A2063:A2126" si="65">A2051+1</f>
        <v>45829</v>
      </c>
      <c r="B2063" t="s">
        <v>23</v>
      </c>
      <c r="C2063" t="s">
        <v>24</v>
      </c>
      <c r="D2063" t="s">
        <v>33</v>
      </c>
      <c r="E2063" t="s">
        <v>35</v>
      </c>
      <c r="F2063" t="s">
        <v>37</v>
      </c>
      <c r="G2063">
        <v>36799</v>
      </c>
      <c r="H2063" t="s">
        <v>41</v>
      </c>
      <c r="I2063" t="s">
        <v>45</v>
      </c>
      <c r="J2063">
        <v>481292</v>
      </c>
      <c r="K2063">
        <v>7</v>
      </c>
      <c r="L2063">
        <v>4886</v>
      </c>
      <c r="M2063">
        <v>20</v>
      </c>
      <c r="N2063">
        <v>11106</v>
      </c>
      <c r="O2063">
        <v>29930</v>
      </c>
      <c r="P2063">
        <v>2672</v>
      </c>
      <c r="Q2063" t="s">
        <v>49</v>
      </c>
      <c r="R2063" t="s">
        <v>50</v>
      </c>
      <c r="S2063" t="s">
        <v>54</v>
      </c>
      <c r="T2063">
        <v>3</v>
      </c>
      <c r="U2063" t="str">
        <f t="shared" si="64"/>
        <v>Profit</v>
      </c>
    </row>
    <row r="2064" spans="1:21" x14ac:dyDescent="0.35">
      <c r="A2064" s="4">
        <f t="shared" si="65"/>
        <v>45829</v>
      </c>
      <c r="B2064" t="s">
        <v>20</v>
      </c>
      <c r="C2064" t="s">
        <v>25</v>
      </c>
      <c r="D2064" t="s">
        <v>30</v>
      </c>
      <c r="E2064" t="s">
        <v>34</v>
      </c>
      <c r="F2064" t="s">
        <v>38</v>
      </c>
      <c r="G2064">
        <v>65820</v>
      </c>
      <c r="H2064" t="s">
        <v>42</v>
      </c>
      <c r="I2064" t="s">
        <v>44</v>
      </c>
      <c r="J2064">
        <v>374798</v>
      </c>
      <c r="K2064">
        <v>6</v>
      </c>
      <c r="L2064">
        <v>1889</v>
      </c>
      <c r="M2064">
        <v>15</v>
      </c>
      <c r="N2064">
        <v>47238</v>
      </c>
      <c r="O2064">
        <v>7070</v>
      </c>
      <c r="P2064">
        <v>13212</v>
      </c>
      <c r="Q2064" t="s">
        <v>48</v>
      </c>
      <c r="R2064" t="s">
        <v>51</v>
      </c>
      <c r="S2064" t="s">
        <v>56</v>
      </c>
      <c r="T2064">
        <v>3</v>
      </c>
      <c r="U2064" t="str">
        <f t="shared" si="64"/>
        <v>Profit</v>
      </c>
    </row>
    <row r="2065" spans="1:21" x14ac:dyDescent="0.35">
      <c r="A2065" s="4">
        <f t="shared" si="65"/>
        <v>45829</v>
      </c>
      <c r="B2065" t="s">
        <v>21</v>
      </c>
      <c r="C2065" t="s">
        <v>24</v>
      </c>
      <c r="D2065" t="s">
        <v>32</v>
      </c>
      <c r="E2065" t="s">
        <v>34</v>
      </c>
      <c r="F2065" t="s">
        <v>37</v>
      </c>
      <c r="G2065">
        <v>25674</v>
      </c>
      <c r="H2065" t="s">
        <v>41</v>
      </c>
      <c r="I2065" t="s">
        <v>43</v>
      </c>
      <c r="J2065">
        <v>680951</v>
      </c>
      <c r="K2065">
        <v>6</v>
      </c>
      <c r="L2065">
        <v>1987</v>
      </c>
      <c r="M2065">
        <v>10</v>
      </c>
      <c r="N2065">
        <v>25823</v>
      </c>
      <c r="O2065">
        <v>21777</v>
      </c>
      <c r="P2065">
        <v>19673</v>
      </c>
      <c r="Q2065" t="s">
        <v>47</v>
      </c>
      <c r="R2065" t="s">
        <v>51</v>
      </c>
      <c r="S2065" t="s">
        <v>53</v>
      </c>
      <c r="T2065">
        <v>5</v>
      </c>
      <c r="U2065" t="str">
        <f t="shared" si="64"/>
        <v>Profit</v>
      </c>
    </row>
    <row r="2066" spans="1:21" x14ac:dyDescent="0.35">
      <c r="A2066" s="4">
        <f t="shared" si="65"/>
        <v>45830</v>
      </c>
      <c r="B2066" t="s">
        <v>20</v>
      </c>
      <c r="C2066" t="s">
        <v>27</v>
      </c>
      <c r="D2066" t="s">
        <v>30</v>
      </c>
      <c r="E2066" t="s">
        <v>35</v>
      </c>
      <c r="F2066" t="s">
        <v>40</v>
      </c>
      <c r="G2066">
        <v>25426</v>
      </c>
      <c r="H2066" t="s">
        <v>42</v>
      </c>
      <c r="I2066" t="s">
        <v>44</v>
      </c>
      <c r="J2066">
        <v>290759</v>
      </c>
      <c r="K2066">
        <v>6</v>
      </c>
      <c r="L2066">
        <v>1416</v>
      </c>
      <c r="M2066">
        <v>20</v>
      </c>
      <c r="N2066">
        <v>35273</v>
      </c>
      <c r="O2066">
        <v>16004</v>
      </c>
      <c r="P2066">
        <v>4517</v>
      </c>
      <c r="Q2066" t="s">
        <v>48</v>
      </c>
      <c r="R2066" t="s">
        <v>50</v>
      </c>
      <c r="S2066" t="s">
        <v>53</v>
      </c>
      <c r="T2066">
        <v>1</v>
      </c>
      <c r="U2066" t="str">
        <f t="shared" si="64"/>
        <v>Profit</v>
      </c>
    </row>
    <row r="2067" spans="1:21" x14ac:dyDescent="0.35">
      <c r="A2067" s="4">
        <f t="shared" si="65"/>
        <v>45830</v>
      </c>
      <c r="B2067" t="s">
        <v>21</v>
      </c>
      <c r="C2067" t="s">
        <v>25</v>
      </c>
      <c r="D2067" t="s">
        <v>31</v>
      </c>
      <c r="E2067" t="s">
        <v>34</v>
      </c>
      <c r="F2067" t="s">
        <v>40</v>
      </c>
      <c r="G2067">
        <v>82631</v>
      </c>
      <c r="H2067" t="s">
        <v>42</v>
      </c>
      <c r="I2067" t="s">
        <v>43</v>
      </c>
      <c r="J2067">
        <v>762868</v>
      </c>
      <c r="K2067">
        <v>4</v>
      </c>
      <c r="L2067">
        <v>2641</v>
      </c>
      <c r="M2067">
        <v>5</v>
      </c>
      <c r="N2067">
        <v>38066</v>
      </c>
      <c r="O2067">
        <v>26796</v>
      </c>
      <c r="P2067">
        <v>3038</v>
      </c>
      <c r="Q2067" t="s">
        <v>47</v>
      </c>
      <c r="R2067" t="s">
        <v>50</v>
      </c>
      <c r="S2067" t="s">
        <v>55</v>
      </c>
      <c r="T2067">
        <v>3</v>
      </c>
      <c r="U2067" t="str">
        <f t="shared" si="64"/>
        <v>Profit</v>
      </c>
    </row>
    <row r="2068" spans="1:21" x14ac:dyDescent="0.35">
      <c r="A2068" s="4">
        <f t="shared" si="65"/>
        <v>45830</v>
      </c>
      <c r="B2068" t="s">
        <v>21</v>
      </c>
      <c r="C2068" t="s">
        <v>25</v>
      </c>
      <c r="D2068" t="s">
        <v>33</v>
      </c>
      <c r="E2068" t="s">
        <v>36</v>
      </c>
      <c r="F2068" t="s">
        <v>38</v>
      </c>
      <c r="G2068">
        <v>54791</v>
      </c>
      <c r="H2068" t="s">
        <v>42</v>
      </c>
      <c r="I2068" t="s">
        <v>45</v>
      </c>
      <c r="J2068">
        <v>872701</v>
      </c>
      <c r="K2068">
        <v>3</v>
      </c>
      <c r="L2068">
        <v>1210</v>
      </c>
      <c r="M2068">
        <v>0</v>
      </c>
      <c r="N2068">
        <v>28433</v>
      </c>
      <c r="O2068">
        <v>10819</v>
      </c>
      <c r="P2068">
        <v>-1545</v>
      </c>
      <c r="Q2068" t="s">
        <v>48</v>
      </c>
      <c r="R2068" t="s">
        <v>52</v>
      </c>
      <c r="S2068" t="s">
        <v>56</v>
      </c>
      <c r="T2068">
        <v>2</v>
      </c>
      <c r="U2068" t="str">
        <f t="shared" si="64"/>
        <v>Loss</v>
      </c>
    </row>
    <row r="2069" spans="1:21" x14ac:dyDescent="0.35">
      <c r="A2069" s="4">
        <f t="shared" si="65"/>
        <v>45830</v>
      </c>
      <c r="B2069" t="s">
        <v>22</v>
      </c>
      <c r="C2069" t="s">
        <v>26</v>
      </c>
      <c r="D2069" t="s">
        <v>29</v>
      </c>
      <c r="E2069" t="s">
        <v>35</v>
      </c>
      <c r="F2069" t="s">
        <v>39</v>
      </c>
      <c r="G2069">
        <v>99640</v>
      </c>
      <c r="H2069" t="s">
        <v>42</v>
      </c>
      <c r="I2069" t="s">
        <v>43</v>
      </c>
      <c r="J2069">
        <v>278931</v>
      </c>
      <c r="K2069">
        <v>1</v>
      </c>
      <c r="L2069">
        <v>2386</v>
      </c>
      <c r="M2069">
        <v>15</v>
      </c>
      <c r="N2069">
        <v>32731</v>
      </c>
      <c r="O2069">
        <v>3380</v>
      </c>
      <c r="P2069">
        <v>6367</v>
      </c>
      <c r="Q2069" t="s">
        <v>48</v>
      </c>
      <c r="R2069" t="s">
        <v>50</v>
      </c>
      <c r="S2069" t="s">
        <v>54</v>
      </c>
      <c r="T2069">
        <v>4</v>
      </c>
      <c r="U2069" t="str">
        <f t="shared" si="64"/>
        <v>Profit</v>
      </c>
    </row>
    <row r="2070" spans="1:21" x14ac:dyDescent="0.35">
      <c r="A2070" s="4">
        <f t="shared" si="65"/>
        <v>45830</v>
      </c>
      <c r="B2070" t="s">
        <v>23</v>
      </c>
      <c r="C2070" t="s">
        <v>27</v>
      </c>
      <c r="D2070" t="s">
        <v>28</v>
      </c>
      <c r="E2070" t="s">
        <v>35</v>
      </c>
      <c r="F2070" t="s">
        <v>40</v>
      </c>
      <c r="G2070">
        <v>13255</v>
      </c>
      <c r="H2070" t="s">
        <v>42</v>
      </c>
      <c r="I2070" t="s">
        <v>44</v>
      </c>
      <c r="J2070">
        <v>331946</v>
      </c>
      <c r="K2070">
        <v>3</v>
      </c>
      <c r="L2070">
        <v>2716</v>
      </c>
      <c r="M2070">
        <v>20</v>
      </c>
      <c r="N2070">
        <v>22572</v>
      </c>
      <c r="O2070">
        <v>26975</v>
      </c>
      <c r="P2070">
        <v>9070</v>
      </c>
      <c r="Q2070" t="s">
        <v>47</v>
      </c>
      <c r="R2070" t="s">
        <v>50</v>
      </c>
      <c r="S2070" t="s">
        <v>55</v>
      </c>
      <c r="T2070">
        <v>5</v>
      </c>
      <c r="U2070" t="str">
        <f t="shared" si="64"/>
        <v>Profit</v>
      </c>
    </row>
    <row r="2071" spans="1:21" x14ac:dyDescent="0.35">
      <c r="A2071" s="4">
        <f t="shared" si="65"/>
        <v>45830</v>
      </c>
      <c r="B2071" t="s">
        <v>20</v>
      </c>
      <c r="C2071" t="s">
        <v>25</v>
      </c>
      <c r="D2071" t="s">
        <v>33</v>
      </c>
      <c r="E2071" t="s">
        <v>36</v>
      </c>
      <c r="F2071" t="s">
        <v>40</v>
      </c>
      <c r="G2071">
        <v>43826</v>
      </c>
      <c r="H2071" t="s">
        <v>41</v>
      </c>
      <c r="I2071" t="s">
        <v>44</v>
      </c>
      <c r="J2071">
        <v>646420</v>
      </c>
      <c r="K2071">
        <v>3</v>
      </c>
      <c r="L2071">
        <v>1820</v>
      </c>
      <c r="M2071">
        <v>20</v>
      </c>
      <c r="N2071">
        <v>45197</v>
      </c>
      <c r="O2071">
        <v>9325</v>
      </c>
      <c r="P2071">
        <v>18887</v>
      </c>
      <c r="Q2071" t="s">
        <v>46</v>
      </c>
      <c r="R2071" t="s">
        <v>51</v>
      </c>
      <c r="S2071" t="s">
        <v>56</v>
      </c>
      <c r="T2071">
        <v>2</v>
      </c>
      <c r="U2071" t="str">
        <f t="shared" si="64"/>
        <v>Profit</v>
      </c>
    </row>
    <row r="2072" spans="1:21" x14ac:dyDescent="0.35">
      <c r="A2072" s="4">
        <f t="shared" si="65"/>
        <v>45830</v>
      </c>
      <c r="B2072" t="s">
        <v>22</v>
      </c>
      <c r="C2072" t="s">
        <v>25</v>
      </c>
      <c r="D2072" t="s">
        <v>31</v>
      </c>
      <c r="E2072" t="s">
        <v>36</v>
      </c>
      <c r="F2072" t="s">
        <v>39</v>
      </c>
      <c r="G2072">
        <v>98568</v>
      </c>
      <c r="H2072" t="s">
        <v>42</v>
      </c>
      <c r="I2072" t="s">
        <v>43</v>
      </c>
      <c r="J2072">
        <v>427944</v>
      </c>
      <c r="K2072">
        <v>9</v>
      </c>
      <c r="L2072">
        <v>3063</v>
      </c>
      <c r="M2072">
        <v>10</v>
      </c>
      <c r="N2072">
        <v>13105</v>
      </c>
      <c r="O2072">
        <v>6051</v>
      </c>
      <c r="P2072">
        <v>14021</v>
      </c>
      <c r="Q2072" t="s">
        <v>48</v>
      </c>
      <c r="R2072" t="s">
        <v>51</v>
      </c>
      <c r="S2072" t="s">
        <v>54</v>
      </c>
      <c r="T2072">
        <v>5</v>
      </c>
      <c r="U2072" t="str">
        <f t="shared" si="64"/>
        <v>Profit</v>
      </c>
    </row>
    <row r="2073" spans="1:21" x14ac:dyDescent="0.35">
      <c r="A2073" s="4">
        <f t="shared" si="65"/>
        <v>45830</v>
      </c>
      <c r="B2073" t="s">
        <v>20</v>
      </c>
      <c r="C2073" t="s">
        <v>27</v>
      </c>
      <c r="D2073" t="s">
        <v>31</v>
      </c>
      <c r="E2073" t="s">
        <v>35</v>
      </c>
      <c r="F2073" t="s">
        <v>37</v>
      </c>
      <c r="G2073">
        <v>14944</v>
      </c>
      <c r="H2073" t="s">
        <v>42</v>
      </c>
      <c r="I2073" t="s">
        <v>44</v>
      </c>
      <c r="J2073">
        <v>611499</v>
      </c>
      <c r="K2073">
        <v>3</v>
      </c>
      <c r="L2073">
        <v>4945</v>
      </c>
      <c r="M2073">
        <v>15</v>
      </c>
      <c r="N2073">
        <v>21385</v>
      </c>
      <c r="O2073">
        <v>11355</v>
      </c>
      <c r="P2073">
        <v>-2976</v>
      </c>
      <c r="Q2073" t="s">
        <v>47</v>
      </c>
      <c r="R2073" t="s">
        <v>51</v>
      </c>
      <c r="S2073" t="s">
        <v>53</v>
      </c>
      <c r="T2073">
        <v>1</v>
      </c>
      <c r="U2073" t="str">
        <f t="shared" si="64"/>
        <v>Loss</v>
      </c>
    </row>
    <row r="2074" spans="1:21" x14ac:dyDescent="0.35">
      <c r="A2074" s="4">
        <f t="shared" si="65"/>
        <v>45830</v>
      </c>
      <c r="B2074" t="s">
        <v>21</v>
      </c>
      <c r="C2074" t="s">
        <v>24</v>
      </c>
      <c r="D2074" t="s">
        <v>31</v>
      </c>
      <c r="E2074" t="s">
        <v>36</v>
      </c>
      <c r="F2074" t="s">
        <v>39</v>
      </c>
      <c r="G2074">
        <v>47826</v>
      </c>
      <c r="H2074" t="s">
        <v>42</v>
      </c>
      <c r="I2074" t="s">
        <v>45</v>
      </c>
      <c r="J2074">
        <v>509241</v>
      </c>
      <c r="K2074">
        <v>8</v>
      </c>
      <c r="L2074">
        <v>3126</v>
      </c>
      <c r="M2074">
        <v>0</v>
      </c>
      <c r="N2074">
        <v>33741</v>
      </c>
      <c r="O2074">
        <v>20093</v>
      </c>
      <c r="P2074">
        <v>16535</v>
      </c>
      <c r="Q2074" t="s">
        <v>48</v>
      </c>
      <c r="R2074" t="s">
        <v>51</v>
      </c>
      <c r="S2074" t="s">
        <v>54</v>
      </c>
      <c r="T2074">
        <v>5</v>
      </c>
      <c r="U2074" t="str">
        <f t="shared" si="64"/>
        <v>Profit</v>
      </c>
    </row>
    <row r="2075" spans="1:21" x14ac:dyDescent="0.35">
      <c r="A2075" s="4">
        <f t="shared" si="65"/>
        <v>45830</v>
      </c>
      <c r="B2075" t="s">
        <v>23</v>
      </c>
      <c r="C2075" t="s">
        <v>25</v>
      </c>
      <c r="D2075" t="s">
        <v>31</v>
      </c>
      <c r="E2075" t="s">
        <v>35</v>
      </c>
      <c r="F2075" t="s">
        <v>37</v>
      </c>
      <c r="G2075">
        <v>40497</v>
      </c>
      <c r="H2075" t="s">
        <v>42</v>
      </c>
      <c r="I2075" t="s">
        <v>43</v>
      </c>
      <c r="J2075">
        <v>998085</v>
      </c>
      <c r="K2075">
        <v>8</v>
      </c>
      <c r="L2075">
        <v>900</v>
      </c>
      <c r="M2075">
        <v>20</v>
      </c>
      <c r="N2075">
        <v>3951</v>
      </c>
      <c r="O2075">
        <v>2279</v>
      </c>
      <c r="P2075">
        <v>-2019</v>
      </c>
      <c r="Q2075" t="s">
        <v>48</v>
      </c>
      <c r="R2075" t="s">
        <v>50</v>
      </c>
      <c r="S2075" t="s">
        <v>55</v>
      </c>
      <c r="T2075">
        <v>3</v>
      </c>
      <c r="U2075" t="str">
        <f t="shared" si="64"/>
        <v>Loss</v>
      </c>
    </row>
    <row r="2076" spans="1:21" x14ac:dyDescent="0.35">
      <c r="A2076" s="4">
        <f t="shared" si="65"/>
        <v>45830</v>
      </c>
      <c r="B2076" t="s">
        <v>20</v>
      </c>
      <c r="C2076" t="s">
        <v>26</v>
      </c>
      <c r="D2076" t="s">
        <v>32</v>
      </c>
      <c r="E2076" t="s">
        <v>36</v>
      </c>
      <c r="F2076" t="s">
        <v>37</v>
      </c>
      <c r="G2076">
        <v>37723</v>
      </c>
      <c r="H2076" t="s">
        <v>41</v>
      </c>
      <c r="I2076" t="s">
        <v>45</v>
      </c>
      <c r="J2076">
        <v>741010</v>
      </c>
      <c r="K2076">
        <v>3</v>
      </c>
      <c r="L2076">
        <v>1250</v>
      </c>
      <c r="M2076">
        <v>10</v>
      </c>
      <c r="N2076">
        <v>4370</v>
      </c>
      <c r="O2076">
        <v>17936</v>
      </c>
      <c r="P2076">
        <v>-3695</v>
      </c>
      <c r="Q2076" t="s">
        <v>48</v>
      </c>
      <c r="R2076" t="s">
        <v>51</v>
      </c>
      <c r="S2076" t="s">
        <v>56</v>
      </c>
      <c r="T2076">
        <v>1</v>
      </c>
      <c r="U2076" t="str">
        <f t="shared" si="64"/>
        <v>Loss</v>
      </c>
    </row>
    <row r="2077" spans="1:21" x14ac:dyDescent="0.35">
      <c r="A2077" s="4">
        <f t="shared" si="65"/>
        <v>45830</v>
      </c>
      <c r="B2077" t="s">
        <v>20</v>
      </c>
      <c r="C2077" t="s">
        <v>25</v>
      </c>
      <c r="D2077" t="s">
        <v>28</v>
      </c>
      <c r="E2077" t="s">
        <v>35</v>
      </c>
      <c r="F2077" t="s">
        <v>39</v>
      </c>
      <c r="G2077">
        <v>45287</v>
      </c>
      <c r="H2077" t="s">
        <v>42</v>
      </c>
      <c r="I2077" t="s">
        <v>45</v>
      </c>
      <c r="J2077">
        <v>480034</v>
      </c>
      <c r="K2077">
        <v>6</v>
      </c>
      <c r="L2077">
        <v>2387</v>
      </c>
      <c r="M2077">
        <v>15</v>
      </c>
      <c r="N2077">
        <v>40921</v>
      </c>
      <c r="O2077">
        <v>23715</v>
      </c>
      <c r="P2077">
        <v>-1899</v>
      </c>
      <c r="Q2077" t="s">
        <v>48</v>
      </c>
      <c r="R2077" t="s">
        <v>51</v>
      </c>
      <c r="S2077" t="s">
        <v>53</v>
      </c>
      <c r="T2077">
        <v>5</v>
      </c>
      <c r="U2077" t="str">
        <f t="shared" si="64"/>
        <v>Loss</v>
      </c>
    </row>
    <row r="2078" spans="1:21" x14ac:dyDescent="0.35">
      <c r="A2078" s="4">
        <f t="shared" si="65"/>
        <v>45831</v>
      </c>
      <c r="B2078" t="s">
        <v>21</v>
      </c>
      <c r="C2078" t="s">
        <v>26</v>
      </c>
      <c r="D2078" t="s">
        <v>29</v>
      </c>
      <c r="E2078" t="s">
        <v>36</v>
      </c>
      <c r="F2078" t="s">
        <v>37</v>
      </c>
      <c r="G2078">
        <v>21845</v>
      </c>
      <c r="H2078" t="s">
        <v>42</v>
      </c>
      <c r="I2078" t="s">
        <v>44</v>
      </c>
      <c r="J2078">
        <v>337949</v>
      </c>
      <c r="K2078">
        <v>8</v>
      </c>
      <c r="L2078">
        <v>4185</v>
      </c>
      <c r="M2078">
        <v>15</v>
      </c>
      <c r="N2078">
        <v>43047</v>
      </c>
      <c r="O2078">
        <v>27662</v>
      </c>
      <c r="P2078">
        <v>2014</v>
      </c>
      <c r="Q2078" t="s">
        <v>49</v>
      </c>
      <c r="R2078" t="s">
        <v>52</v>
      </c>
      <c r="S2078" t="s">
        <v>55</v>
      </c>
      <c r="T2078">
        <v>2</v>
      </c>
      <c r="U2078" t="str">
        <f t="shared" si="64"/>
        <v>Profit</v>
      </c>
    </row>
    <row r="2079" spans="1:21" x14ac:dyDescent="0.35">
      <c r="A2079" s="4">
        <f t="shared" si="65"/>
        <v>45831</v>
      </c>
      <c r="B2079" t="s">
        <v>20</v>
      </c>
      <c r="C2079" t="s">
        <v>26</v>
      </c>
      <c r="D2079" t="s">
        <v>31</v>
      </c>
      <c r="E2079" t="s">
        <v>36</v>
      </c>
      <c r="F2079" t="s">
        <v>40</v>
      </c>
      <c r="G2079">
        <v>99833</v>
      </c>
      <c r="H2079" t="s">
        <v>41</v>
      </c>
      <c r="I2079" t="s">
        <v>43</v>
      </c>
      <c r="J2079">
        <v>308096</v>
      </c>
      <c r="K2079">
        <v>8</v>
      </c>
      <c r="L2079">
        <v>1918</v>
      </c>
      <c r="M2079">
        <v>0</v>
      </c>
      <c r="N2079">
        <v>24867</v>
      </c>
      <c r="O2079">
        <v>13086</v>
      </c>
      <c r="P2079">
        <v>10391</v>
      </c>
      <c r="Q2079" t="s">
        <v>48</v>
      </c>
      <c r="R2079" t="s">
        <v>50</v>
      </c>
      <c r="S2079" t="s">
        <v>55</v>
      </c>
      <c r="T2079">
        <v>1</v>
      </c>
      <c r="U2079" t="str">
        <f t="shared" si="64"/>
        <v>Profit</v>
      </c>
    </row>
    <row r="2080" spans="1:21" x14ac:dyDescent="0.35">
      <c r="A2080" s="4">
        <f t="shared" si="65"/>
        <v>45831</v>
      </c>
      <c r="B2080" t="s">
        <v>20</v>
      </c>
      <c r="C2080" t="s">
        <v>25</v>
      </c>
      <c r="D2080" t="s">
        <v>31</v>
      </c>
      <c r="E2080" t="s">
        <v>34</v>
      </c>
      <c r="F2080" t="s">
        <v>38</v>
      </c>
      <c r="G2080">
        <v>78106</v>
      </c>
      <c r="H2080" t="s">
        <v>41</v>
      </c>
      <c r="I2080" t="s">
        <v>45</v>
      </c>
      <c r="J2080">
        <v>863022</v>
      </c>
      <c r="K2080">
        <v>9</v>
      </c>
      <c r="L2080">
        <v>3103</v>
      </c>
      <c r="M2080">
        <v>10</v>
      </c>
      <c r="N2080">
        <v>13581</v>
      </c>
      <c r="O2080">
        <v>12165</v>
      </c>
      <c r="P2080">
        <v>18223</v>
      </c>
      <c r="Q2080" t="s">
        <v>47</v>
      </c>
      <c r="R2080" t="s">
        <v>50</v>
      </c>
      <c r="S2080" t="s">
        <v>55</v>
      </c>
      <c r="T2080">
        <v>1</v>
      </c>
      <c r="U2080" t="str">
        <f t="shared" si="64"/>
        <v>Profit</v>
      </c>
    </row>
    <row r="2081" spans="1:21" x14ac:dyDescent="0.35">
      <c r="A2081" s="4">
        <f t="shared" si="65"/>
        <v>45831</v>
      </c>
      <c r="B2081" t="s">
        <v>21</v>
      </c>
      <c r="C2081" t="s">
        <v>25</v>
      </c>
      <c r="D2081" t="s">
        <v>30</v>
      </c>
      <c r="E2081" t="s">
        <v>34</v>
      </c>
      <c r="F2081" t="s">
        <v>37</v>
      </c>
      <c r="G2081">
        <v>82986</v>
      </c>
      <c r="H2081" t="s">
        <v>42</v>
      </c>
      <c r="I2081" t="s">
        <v>45</v>
      </c>
      <c r="J2081">
        <v>602190</v>
      </c>
      <c r="K2081">
        <v>9</v>
      </c>
      <c r="L2081">
        <v>4271</v>
      </c>
      <c r="M2081">
        <v>0</v>
      </c>
      <c r="N2081">
        <v>29870</v>
      </c>
      <c r="O2081">
        <v>7872</v>
      </c>
      <c r="P2081">
        <v>684</v>
      </c>
      <c r="Q2081" t="s">
        <v>48</v>
      </c>
      <c r="R2081" t="s">
        <v>50</v>
      </c>
      <c r="S2081" t="s">
        <v>53</v>
      </c>
      <c r="T2081">
        <v>5</v>
      </c>
      <c r="U2081" t="str">
        <f t="shared" si="64"/>
        <v>Profit</v>
      </c>
    </row>
    <row r="2082" spans="1:21" x14ac:dyDescent="0.35">
      <c r="A2082" s="4">
        <f t="shared" si="65"/>
        <v>45831</v>
      </c>
      <c r="B2082" t="s">
        <v>22</v>
      </c>
      <c r="C2082" t="s">
        <v>26</v>
      </c>
      <c r="D2082" t="s">
        <v>28</v>
      </c>
      <c r="E2082" t="s">
        <v>34</v>
      </c>
      <c r="F2082" t="s">
        <v>40</v>
      </c>
      <c r="G2082">
        <v>95807</v>
      </c>
      <c r="H2082" t="s">
        <v>41</v>
      </c>
      <c r="I2082" t="s">
        <v>43</v>
      </c>
      <c r="J2082">
        <v>954039</v>
      </c>
      <c r="K2082">
        <v>8</v>
      </c>
      <c r="L2082">
        <v>2518</v>
      </c>
      <c r="M2082">
        <v>20</v>
      </c>
      <c r="N2082">
        <v>4734</v>
      </c>
      <c r="O2082">
        <v>18537</v>
      </c>
      <c r="P2082">
        <v>-1026</v>
      </c>
      <c r="Q2082" t="s">
        <v>47</v>
      </c>
      <c r="R2082" t="s">
        <v>52</v>
      </c>
      <c r="S2082" t="s">
        <v>55</v>
      </c>
      <c r="T2082">
        <v>5</v>
      </c>
      <c r="U2082" t="str">
        <f t="shared" si="64"/>
        <v>Loss</v>
      </c>
    </row>
    <row r="2083" spans="1:21" x14ac:dyDescent="0.35">
      <c r="A2083" s="4">
        <f t="shared" si="65"/>
        <v>45831</v>
      </c>
      <c r="B2083" t="s">
        <v>21</v>
      </c>
      <c r="C2083" t="s">
        <v>27</v>
      </c>
      <c r="D2083" t="s">
        <v>33</v>
      </c>
      <c r="E2083" t="s">
        <v>36</v>
      </c>
      <c r="F2083" t="s">
        <v>39</v>
      </c>
      <c r="G2083">
        <v>65569</v>
      </c>
      <c r="H2083" t="s">
        <v>42</v>
      </c>
      <c r="I2083" t="s">
        <v>44</v>
      </c>
      <c r="J2083">
        <v>256042</v>
      </c>
      <c r="K2083">
        <v>7</v>
      </c>
      <c r="L2083">
        <v>2536</v>
      </c>
      <c r="M2083">
        <v>5</v>
      </c>
      <c r="N2083">
        <v>4256</v>
      </c>
      <c r="O2083">
        <v>7919</v>
      </c>
      <c r="P2083">
        <v>2115</v>
      </c>
      <c r="Q2083" t="s">
        <v>47</v>
      </c>
      <c r="R2083" t="s">
        <v>50</v>
      </c>
      <c r="S2083" t="s">
        <v>56</v>
      </c>
      <c r="T2083">
        <v>1</v>
      </c>
      <c r="U2083" t="str">
        <f t="shared" si="64"/>
        <v>Profit</v>
      </c>
    </row>
    <row r="2084" spans="1:21" x14ac:dyDescent="0.35">
      <c r="A2084" s="4">
        <f t="shared" si="65"/>
        <v>45831</v>
      </c>
      <c r="B2084" t="s">
        <v>22</v>
      </c>
      <c r="C2084" t="s">
        <v>27</v>
      </c>
      <c r="D2084" t="s">
        <v>28</v>
      </c>
      <c r="E2084" t="s">
        <v>35</v>
      </c>
      <c r="F2084" t="s">
        <v>37</v>
      </c>
      <c r="G2084">
        <v>91434</v>
      </c>
      <c r="H2084" t="s">
        <v>42</v>
      </c>
      <c r="I2084" t="s">
        <v>45</v>
      </c>
      <c r="J2084">
        <v>409880</v>
      </c>
      <c r="K2084">
        <v>3</v>
      </c>
      <c r="L2084">
        <v>2145</v>
      </c>
      <c r="M2084">
        <v>5</v>
      </c>
      <c r="N2084">
        <v>37737</v>
      </c>
      <c r="O2084">
        <v>5158</v>
      </c>
      <c r="P2084">
        <v>-2034</v>
      </c>
      <c r="Q2084" t="s">
        <v>46</v>
      </c>
      <c r="R2084" t="s">
        <v>50</v>
      </c>
      <c r="S2084" t="s">
        <v>53</v>
      </c>
      <c r="T2084">
        <v>4</v>
      </c>
      <c r="U2084" t="str">
        <f t="shared" si="64"/>
        <v>Loss</v>
      </c>
    </row>
    <row r="2085" spans="1:21" x14ac:dyDescent="0.35">
      <c r="A2085" s="4">
        <f t="shared" si="65"/>
        <v>45831</v>
      </c>
      <c r="B2085" t="s">
        <v>23</v>
      </c>
      <c r="C2085" t="s">
        <v>25</v>
      </c>
      <c r="D2085" t="s">
        <v>28</v>
      </c>
      <c r="E2085" t="s">
        <v>36</v>
      </c>
      <c r="F2085" t="s">
        <v>40</v>
      </c>
      <c r="G2085">
        <v>89925</v>
      </c>
      <c r="H2085" t="s">
        <v>41</v>
      </c>
      <c r="I2085" t="s">
        <v>43</v>
      </c>
      <c r="J2085">
        <v>835350</v>
      </c>
      <c r="K2085">
        <v>7</v>
      </c>
      <c r="L2085">
        <v>3987</v>
      </c>
      <c r="M2085">
        <v>0</v>
      </c>
      <c r="N2085">
        <v>12502</v>
      </c>
      <c r="O2085">
        <v>1954</v>
      </c>
      <c r="P2085">
        <v>6088</v>
      </c>
      <c r="Q2085" t="s">
        <v>47</v>
      </c>
      <c r="R2085" t="s">
        <v>51</v>
      </c>
      <c r="S2085" t="s">
        <v>55</v>
      </c>
      <c r="T2085">
        <v>4</v>
      </c>
      <c r="U2085" t="str">
        <f t="shared" si="64"/>
        <v>Profit</v>
      </c>
    </row>
    <row r="2086" spans="1:21" x14ac:dyDescent="0.35">
      <c r="A2086" s="4">
        <f t="shared" si="65"/>
        <v>45831</v>
      </c>
      <c r="B2086" t="s">
        <v>22</v>
      </c>
      <c r="C2086" t="s">
        <v>24</v>
      </c>
      <c r="D2086" t="s">
        <v>29</v>
      </c>
      <c r="E2086" t="s">
        <v>34</v>
      </c>
      <c r="F2086" t="s">
        <v>37</v>
      </c>
      <c r="G2086">
        <v>35463</v>
      </c>
      <c r="H2086" t="s">
        <v>42</v>
      </c>
      <c r="I2086" t="s">
        <v>43</v>
      </c>
      <c r="J2086">
        <v>894272</v>
      </c>
      <c r="K2086">
        <v>4</v>
      </c>
      <c r="L2086">
        <v>1313</v>
      </c>
      <c r="M2086">
        <v>0</v>
      </c>
      <c r="N2086">
        <v>38045</v>
      </c>
      <c r="O2086">
        <v>15432</v>
      </c>
      <c r="P2086">
        <v>16427</v>
      </c>
      <c r="Q2086" t="s">
        <v>47</v>
      </c>
      <c r="R2086" t="s">
        <v>50</v>
      </c>
      <c r="S2086" t="s">
        <v>53</v>
      </c>
      <c r="T2086">
        <v>3</v>
      </c>
      <c r="U2086" t="str">
        <f t="shared" si="64"/>
        <v>Profit</v>
      </c>
    </row>
    <row r="2087" spans="1:21" x14ac:dyDescent="0.35">
      <c r="A2087" s="4">
        <f t="shared" si="65"/>
        <v>45831</v>
      </c>
      <c r="B2087" t="s">
        <v>22</v>
      </c>
      <c r="C2087" t="s">
        <v>27</v>
      </c>
      <c r="D2087" t="s">
        <v>28</v>
      </c>
      <c r="E2087" t="s">
        <v>36</v>
      </c>
      <c r="F2087" t="s">
        <v>39</v>
      </c>
      <c r="G2087">
        <v>10744</v>
      </c>
      <c r="H2087" t="s">
        <v>41</v>
      </c>
      <c r="I2087" t="s">
        <v>45</v>
      </c>
      <c r="J2087">
        <v>916086</v>
      </c>
      <c r="K2087">
        <v>2</v>
      </c>
      <c r="L2087">
        <v>3669</v>
      </c>
      <c r="M2087">
        <v>5</v>
      </c>
      <c r="N2087">
        <v>46528</v>
      </c>
      <c r="O2087">
        <v>14723</v>
      </c>
      <c r="P2087">
        <v>-1780</v>
      </c>
      <c r="Q2087" t="s">
        <v>46</v>
      </c>
      <c r="R2087" t="s">
        <v>51</v>
      </c>
      <c r="S2087" t="s">
        <v>56</v>
      </c>
      <c r="T2087">
        <v>1</v>
      </c>
      <c r="U2087" t="str">
        <f t="shared" si="64"/>
        <v>Loss</v>
      </c>
    </row>
    <row r="2088" spans="1:21" x14ac:dyDescent="0.35">
      <c r="A2088" s="4">
        <f t="shared" si="65"/>
        <v>45831</v>
      </c>
      <c r="B2088" t="s">
        <v>23</v>
      </c>
      <c r="C2088" t="s">
        <v>25</v>
      </c>
      <c r="D2088" t="s">
        <v>29</v>
      </c>
      <c r="E2088" t="s">
        <v>34</v>
      </c>
      <c r="F2088" t="s">
        <v>38</v>
      </c>
      <c r="G2088">
        <v>98340</v>
      </c>
      <c r="H2088" t="s">
        <v>41</v>
      </c>
      <c r="I2088" t="s">
        <v>45</v>
      </c>
      <c r="J2088">
        <v>439529</v>
      </c>
      <c r="K2088">
        <v>8</v>
      </c>
      <c r="L2088">
        <v>1523</v>
      </c>
      <c r="M2088">
        <v>20</v>
      </c>
      <c r="N2088">
        <v>5969</v>
      </c>
      <c r="O2088">
        <v>15153</v>
      </c>
      <c r="P2088">
        <v>12483</v>
      </c>
      <c r="Q2088" t="s">
        <v>48</v>
      </c>
      <c r="R2088" t="s">
        <v>52</v>
      </c>
      <c r="S2088" t="s">
        <v>55</v>
      </c>
      <c r="T2088">
        <v>4</v>
      </c>
      <c r="U2088" t="str">
        <f t="shared" si="64"/>
        <v>Profit</v>
      </c>
    </row>
    <row r="2089" spans="1:21" x14ac:dyDescent="0.35">
      <c r="A2089" s="4">
        <f t="shared" si="65"/>
        <v>45831</v>
      </c>
      <c r="B2089" t="s">
        <v>22</v>
      </c>
      <c r="C2089" t="s">
        <v>27</v>
      </c>
      <c r="D2089" t="s">
        <v>31</v>
      </c>
      <c r="E2089" t="s">
        <v>34</v>
      </c>
      <c r="F2089" t="s">
        <v>37</v>
      </c>
      <c r="G2089">
        <v>46282</v>
      </c>
      <c r="H2089" t="s">
        <v>42</v>
      </c>
      <c r="I2089" t="s">
        <v>45</v>
      </c>
      <c r="J2089">
        <v>545624</v>
      </c>
      <c r="K2089">
        <v>2</v>
      </c>
      <c r="L2089">
        <v>2009</v>
      </c>
      <c r="M2089">
        <v>0</v>
      </c>
      <c r="N2089">
        <v>45677</v>
      </c>
      <c r="O2089">
        <v>11769</v>
      </c>
      <c r="P2089">
        <v>77</v>
      </c>
      <c r="Q2089" t="s">
        <v>49</v>
      </c>
      <c r="R2089" t="s">
        <v>51</v>
      </c>
      <c r="S2089" t="s">
        <v>53</v>
      </c>
      <c r="T2089">
        <v>2</v>
      </c>
      <c r="U2089" t="str">
        <f t="shared" si="64"/>
        <v>Profit</v>
      </c>
    </row>
    <row r="2090" spans="1:21" x14ac:dyDescent="0.35">
      <c r="A2090" s="4">
        <f t="shared" si="65"/>
        <v>45832</v>
      </c>
      <c r="B2090" t="s">
        <v>21</v>
      </c>
      <c r="C2090" t="s">
        <v>24</v>
      </c>
      <c r="D2090" t="s">
        <v>31</v>
      </c>
      <c r="E2090" t="s">
        <v>35</v>
      </c>
      <c r="F2090" t="s">
        <v>38</v>
      </c>
      <c r="G2090">
        <v>62082</v>
      </c>
      <c r="H2090" t="s">
        <v>42</v>
      </c>
      <c r="I2090" t="s">
        <v>44</v>
      </c>
      <c r="J2090">
        <v>317011</v>
      </c>
      <c r="K2090">
        <v>1</v>
      </c>
      <c r="L2090">
        <v>2538</v>
      </c>
      <c r="M2090">
        <v>20</v>
      </c>
      <c r="N2090">
        <v>42688</v>
      </c>
      <c r="O2090">
        <v>22949</v>
      </c>
      <c r="P2090">
        <v>15036</v>
      </c>
      <c r="Q2090" t="s">
        <v>46</v>
      </c>
      <c r="R2090" t="s">
        <v>52</v>
      </c>
      <c r="S2090" t="s">
        <v>53</v>
      </c>
      <c r="T2090">
        <v>1</v>
      </c>
      <c r="U2090" t="str">
        <f t="shared" si="64"/>
        <v>Profit</v>
      </c>
    </row>
    <row r="2091" spans="1:21" x14ac:dyDescent="0.35">
      <c r="A2091" s="4">
        <f t="shared" si="65"/>
        <v>45832</v>
      </c>
      <c r="B2091" t="s">
        <v>22</v>
      </c>
      <c r="C2091" t="s">
        <v>25</v>
      </c>
      <c r="D2091" t="s">
        <v>32</v>
      </c>
      <c r="E2091" t="s">
        <v>35</v>
      </c>
      <c r="F2091" t="s">
        <v>37</v>
      </c>
      <c r="G2091">
        <v>64689</v>
      </c>
      <c r="H2091" t="s">
        <v>41</v>
      </c>
      <c r="I2091" t="s">
        <v>44</v>
      </c>
      <c r="J2091">
        <v>307039</v>
      </c>
      <c r="K2091">
        <v>5</v>
      </c>
      <c r="L2091">
        <v>1893</v>
      </c>
      <c r="M2091">
        <v>20</v>
      </c>
      <c r="N2091">
        <v>3488</v>
      </c>
      <c r="O2091">
        <v>29364</v>
      </c>
      <c r="P2091">
        <v>10076</v>
      </c>
      <c r="Q2091" t="s">
        <v>49</v>
      </c>
      <c r="R2091" t="s">
        <v>52</v>
      </c>
      <c r="S2091" t="s">
        <v>54</v>
      </c>
      <c r="T2091">
        <v>4</v>
      </c>
      <c r="U2091" t="str">
        <f t="shared" si="64"/>
        <v>Profit</v>
      </c>
    </row>
    <row r="2092" spans="1:21" x14ac:dyDescent="0.35">
      <c r="A2092" s="4">
        <f t="shared" si="65"/>
        <v>45832</v>
      </c>
      <c r="B2092" t="s">
        <v>23</v>
      </c>
      <c r="C2092" t="s">
        <v>24</v>
      </c>
      <c r="D2092" t="s">
        <v>29</v>
      </c>
      <c r="E2092" t="s">
        <v>34</v>
      </c>
      <c r="F2092" t="s">
        <v>37</v>
      </c>
      <c r="G2092">
        <v>86407</v>
      </c>
      <c r="H2092" t="s">
        <v>42</v>
      </c>
      <c r="I2092" t="s">
        <v>43</v>
      </c>
      <c r="J2092">
        <v>253514</v>
      </c>
      <c r="K2092">
        <v>9</v>
      </c>
      <c r="L2092">
        <v>2846</v>
      </c>
      <c r="M2092">
        <v>10</v>
      </c>
      <c r="N2092">
        <v>28234</v>
      </c>
      <c r="O2092">
        <v>7868</v>
      </c>
      <c r="P2092">
        <v>-356</v>
      </c>
      <c r="Q2092" t="s">
        <v>48</v>
      </c>
      <c r="R2092" t="s">
        <v>52</v>
      </c>
      <c r="S2092" t="s">
        <v>56</v>
      </c>
      <c r="T2092">
        <v>5</v>
      </c>
      <c r="U2092" t="str">
        <f t="shared" si="64"/>
        <v>Loss</v>
      </c>
    </row>
    <row r="2093" spans="1:21" x14ac:dyDescent="0.35">
      <c r="A2093" s="4">
        <f t="shared" si="65"/>
        <v>45832</v>
      </c>
      <c r="B2093" t="s">
        <v>21</v>
      </c>
      <c r="C2093" t="s">
        <v>25</v>
      </c>
      <c r="D2093" t="s">
        <v>29</v>
      </c>
      <c r="E2093" t="s">
        <v>34</v>
      </c>
      <c r="F2093" t="s">
        <v>39</v>
      </c>
      <c r="G2093">
        <v>89072</v>
      </c>
      <c r="H2093" t="s">
        <v>41</v>
      </c>
      <c r="I2093" t="s">
        <v>43</v>
      </c>
      <c r="J2093">
        <v>820603</v>
      </c>
      <c r="K2093">
        <v>5</v>
      </c>
      <c r="L2093">
        <v>1355</v>
      </c>
      <c r="M2093">
        <v>20</v>
      </c>
      <c r="N2093">
        <v>45027</v>
      </c>
      <c r="O2093">
        <v>14920</v>
      </c>
      <c r="P2093">
        <v>4862</v>
      </c>
      <c r="Q2093" t="s">
        <v>48</v>
      </c>
      <c r="R2093" t="s">
        <v>51</v>
      </c>
      <c r="S2093" t="s">
        <v>56</v>
      </c>
      <c r="T2093">
        <v>2</v>
      </c>
      <c r="U2093" t="str">
        <f t="shared" si="64"/>
        <v>Profit</v>
      </c>
    </row>
    <row r="2094" spans="1:21" x14ac:dyDescent="0.35">
      <c r="A2094" s="4">
        <f t="shared" si="65"/>
        <v>45832</v>
      </c>
      <c r="B2094" t="s">
        <v>23</v>
      </c>
      <c r="C2094" t="s">
        <v>24</v>
      </c>
      <c r="D2094" t="s">
        <v>33</v>
      </c>
      <c r="E2094" t="s">
        <v>36</v>
      </c>
      <c r="F2094" t="s">
        <v>37</v>
      </c>
      <c r="G2094">
        <v>98633</v>
      </c>
      <c r="H2094" t="s">
        <v>41</v>
      </c>
      <c r="I2094" t="s">
        <v>45</v>
      </c>
      <c r="J2094">
        <v>237702</v>
      </c>
      <c r="K2094">
        <v>2</v>
      </c>
      <c r="L2094">
        <v>1666</v>
      </c>
      <c r="M2094">
        <v>15</v>
      </c>
      <c r="N2094">
        <v>12807</v>
      </c>
      <c r="O2094">
        <v>28644</v>
      </c>
      <c r="P2094">
        <v>1204</v>
      </c>
      <c r="Q2094" t="s">
        <v>49</v>
      </c>
      <c r="R2094" t="s">
        <v>52</v>
      </c>
      <c r="S2094" t="s">
        <v>54</v>
      </c>
      <c r="T2094">
        <v>3</v>
      </c>
      <c r="U2094" t="str">
        <f t="shared" si="64"/>
        <v>Profit</v>
      </c>
    </row>
    <row r="2095" spans="1:21" x14ac:dyDescent="0.35">
      <c r="A2095" s="4">
        <f t="shared" si="65"/>
        <v>45832</v>
      </c>
      <c r="B2095" t="s">
        <v>23</v>
      </c>
      <c r="C2095" t="s">
        <v>27</v>
      </c>
      <c r="D2095" t="s">
        <v>30</v>
      </c>
      <c r="E2095" t="s">
        <v>34</v>
      </c>
      <c r="F2095" t="s">
        <v>40</v>
      </c>
      <c r="G2095">
        <v>74766</v>
      </c>
      <c r="H2095" t="s">
        <v>41</v>
      </c>
      <c r="I2095" t="s">
        <v>43</v>
      </c>
      <c r="J2095">
        <v>540952</v>
      </c>
      <c r="K2095">
        <v>4</v>
      </c>
      <c r="L2095">
        <v>3254</v>
      </c>
      <c r="M2095">
        <v>5</v>
      </c>
      <c r="N2095">
        <v>45977</v>
      </c>
      <c r="O2095">
        <v>17320</v>
      </c>
      <c r="P2095">
        <v>-1798</v>
      </c>
      <c r="Q2095" t="s">
        <v>49</v>
      </c>
      <c r="R2095" t="s">
        <v>51</v>
      </c>
      <c r="S2095" t="s">
        <v>53</v>
      </c>
      <c r="T2095">
        <v>4</v>
      </c>
      <c r="U2095" t="str">
        <f t="shared" si="64"/>
        <v>Loss</v>
      </c>
    </row>
    <row r="2096" spans="1:21" x14ac:dyDescent="0.35">
      <c r="A2096" s="4">
        <f t="shared" si="65"/>
        <v>45832</v>
      </c>
      <c r="B2096" t="s">
        <v>20</v>
      </c>
      <c r="C2096" t="s">
        <v>27</v>
      </c>
      <c r="D2096" t="s">
        <v>28</v>
      </c>
      <c r="E2096" t="s">
        <v>36</v>
      </c>
      <c r="F2096" t="s">
        <v>40</v>
      </c>
      <c r="G2096">
        <v>75711</v>
      </c>
      <c r="H2096" t="s">
        <v>41</v>
      </c>
      <c r="I2096" t="s">
        <v>44</v>
      </c>
      <c r="J2096">
        <v>637296</v>
      </c>
      <c r="K2096">
        <v>8</v>
      </c>
      <c r="L2096">
        <v>2165</v>
      </c>
      <c r="M2096">
        <v>5</v>
      </c>
      <c r="N2096">
        <v>44091</v>
      </c>
      <c r="O2096">
        <v>1235</v>
      </c>
      <c r="P2096">
        <v>3704</v>
      </c>
      <c r="Q2096" t="s">
        <v>47</v>
      </c>
      <c r="R2096" t="s">
        <v>51</v>
      </c>
      <c r="S2096" t="s">
        <v>55</v>
      </c>
      <c r="T2096">
        <v>5</v>
      </c>
      <c r="U2096" t="str">
        <f t="shared" si="64"/>
        <v>Profit</v>
      </c>
    </row>
    <row r="2097" spans="1:21" x14ac:dyDescent="0.35">
      <c r="A2097" s="4">
        <f t="shared" si="65"/>
        <v>45832</v>
      </c>
      <c r="B2097" t="s">
        <v>20</v>
      </c>
      <c r="C2097" t="s">
        <v>24</v>
      </c>
      <c r="D2097" t="s">
        <v>33</v>
      </c>
      <c r="E2097" t="s">
        <v>34</v>
      </c>
      <c r="F2097" t="s">
        <v>38</v>
      </c>
      <c r="G2097">
        <v>13217</v>
      </c>
      <c r="H2097" t="s">
        <v>42</v>
      </c>
      <c r="I2097" t="s">
        <v>43</v>
      </c>
      <c r="J2097">
        <v>802847</v>
      </c>
      <c r="K2097">
        <v>7</v>
      </c>
      <c r="L2097">
        <v>4538</v>
      </c>
      <c r="M2097">
        <v>0</v>
      </c>
      <c r="N2097">
        <v>36955</v>
      </c>
      <c r="O2097">
        <v>29327</v>
      </c>
      <c r="P2097">
        <v>16381</v>
      </c>
      <c r="Q2097" t="s">
        <v>48</v>
      </c>
      <c r="R2097" t="s">
        <v>51</v>
      </c>
      <c r="S2097" t="s">
        <v>55</v>
      </c>
      <c r="T2097">
        <v>2</v>
      </c>
      <c r="U2097" t="str">
        <f t="shared" si="64"/>
        <v>Profit</v>
      </c>
    </row>
    <row r="2098" spans="1:21" x14ac:dyDescent="0.35">
      <c r="A2098" s="4">
        <f t="shared" si="65"/>
        <v>45832</v>
      </c>
      <c r="B2098" t="s">
        <v>23</v>
      </c>
      <c r="C2098" t="s">
        <v>24</v>
      </c>
      <c r="D2098" t="s">
        <v>29</v>
      </c>
      <c r="E2098" t="s">
        <v>35</v>
      </c>
      <c r="F2098" t="s">
        <v>38</v>
      </c>
      <c r="G2098">
        <v>90642</v>
      </c>
      <c r="H2098" t="s">
        <v>42</v>
      </c>
      <c r="I2098" t="s">
        <v>43</v>
      </c>
      <c r="J2098">
        <v>430539</v>
      </c>
      <c r="K2098">
        <v>5</v>
      </c>
      <c r="L2098">
        <v>2472</v>
      </c>
      <c r="M2098">
        <v>0</v>
      </c>
      <c r="N2098">
        <v>23594</v>
      </c>
      <c r="O2098">
        <v>12835</v>
      </c>
      <c r="P2098">
        <v>17907</v>
      </c>
      <c r="Q2098" t="s">
        <v>46</v>
      </c>
      <c r="R2098" t="s">
        <v>52</v>
      </c>
      <c r="S2098" t="s">
        <v>53</v>
      </c>
      <c r="T2098">
        <v>2</v>
      </c>
      <c r="U2098" t="str">
        <f t="shared" si="64"/>
        <v>Profit</v>
      </c>
    </row>
    <row r="2099" spans="1:21" x14ac:dyDescent="0.35">
      <c r="A2099" s="4">
        <f t="shared" si="65"/>
        <v>45832</v>
      </c>
      <c r="B2099" t="s">
        <v>23</v>
      </c>
      <c r="C2099" t="s">
        <v>24</v>
      </c>
      <c r="D2099" t="s">
        <v>33</v>
      </c>
      <c r="E2099" t="s">
        <v>35</v>
      </c>
      <c r="F2099" t="s">
        <v>40</v>
      </c>
      <c r="G2099">
        <v>40359</v>
      </c>
      <c r="H2099" t="s">
        <v>42</v>
      </c>
      <c r="I2099" t="s">
        <v>45</v>
      </c>
      <c r="J2099">
        <v>757753</v>
      </c>
      <c r="K2099">
        <v>4</v>
      </c>
      <c r="L2099">
        <v>4187</v>
      </c>
      <c r="M2099">
        <v>10</v>
      </c>
      <c r="N2099">
        <v>18047</v>
      </c>
      <c r="O2099">
        <v>18492</v>
      </c>
      <c r="P2099">
        <v>-3138</v>
      </c>
      <c r="Q2099" t="s">
        <v>46</v>
      </c>
      <c r="R2099" t="s">
        <v>51</v>
      </c>
      <c r="S2099" t="s">
        <v>56</v>
      </c>
      <c r="T2099">
        <v>3</v>
      </c>
      <c r="U2099" t="str">
        <f t="shared" si="64"/>
        <v>Loss</v>
      </c>
    </row>
    <row r="2100" spans="1:21" x14ac:dyDescent="0.35">
      <c r="A2100" s="4">
        <f t="shared" si="65"/>
        <v>45832</v>
      </c>
      <c r="B2100" t="s">
        <v>23</v>
      </c>
      <c r="C2100" t="s">
        <v>25</v>
      </c>
      <c r="D2100" t="s">
        <v>32</v>
      </c>
      <c r="E2100" t="s">
        <v>34</v>
      </c>
      <c r="F2100" t="s">
        <v>38</v>
      </c>
      <c r="G2100">
        <v>63509</v>
      </c>
      <c r="H2100" t="s">
        <v>42</v>
      </c>
      <c r="I2100" t="s">
        <v>45</v>
      </c>
      <c r="J2100">
        <v>587896</v>
      </c>
      <c r="K2100">
        <v>5</v>
      </c>
      <c r="L2100">
        <v>1616</v>
      </c>
      <c r="M2100">
        <v>10</v>
      </c>
      <c r="N2100">
        <v>11788</v>
      </c>
      <c r="O2100">
        <v>19180</v>
      </c>
      <c r="P2100">
        <v>17874</v>
      </c>
      <c r="Q2100" t="s">
        <v>48</v>
      </c>
      <c r="R2100" t="s">
        <v>51</v>
      </c>
      <c r="S2100" t="s">
        <v>54</v>
      </c>
      <c r="T2100">
        <v>5</v>
      </c>
      <c r="U2100" t="str">
        <f t="shared" si="64"/>
        <v>Profit</v>
      </c>
    </row>
    <row r="2101" spans="1:21" x14ac:dyDescent="0.35">
      <c r="A2101" s="4">
        <f t="shared" si="65"/>
        <v>45832</v>
      </c>
      <c r="B2101" t="s">
        <v>20</v>
      </c>
      <c r="C2101" t="s">
        <v>27</v>
      </c>
      <c r="D2101" t="s">
        <v>30</v>
      </c>
      <c r="E2101" t="s">
        <v>36</v>
      </c>
      <c r="F2101" t="s">
        <v>38</v>
      </c>
      <c r="G2101">
        <v>71970</v>
      </c>
      <c r="H2101" t="s">
        <v>42</v>
      </c>
      <c r="I2101" t="s">
        <v>44</v>
      </c>
      <c r="J2101">
        <v>549187</v>
      </c>
      <c r="K2101">
        <v>7</v>
      </c>
      <c r="L2101">
        <v>3868</v>
      </c>
      <c r="M2101">
        <v>15</v>
      </c>
      <c r="N2101">
        <v>46486</v>
      </c>
      <c r="O2101">
        <v>15690</v>
      </c>
      <c r="P2101">
        <v>18993</v>
      </c>
      <c r="Q2101" t="s">
        <v>49</v>
      </c>
      <c r="R2101" t="s">
        <v>52</v>
      </c>
      <c r="S2101" t="s">
        <v>55</v>
      </c>
      <c r="T2101">
        <v>4</v>
      </c>
      <c r="U2101" t="str">
        <f t="shared" si="64"/>
        <v>Profit</v>
      </c>
    </row>
    <row r="2102" spans="1:21" x14ac:dyDescent="0.35">
      <c r="A2102" s="4">
        <f t="shared" si="65"/>
        <v>45833</v>
      </c>
      <c r="B2102" t="s">
        <v>20</v>
      </c>
      <c r="C2102" t="s">
        <v>25</v>
      </c>
      <c r="D2102" t="s">
        <v>29</v>
      </c>
      <c r="E2102" t="s">
        <v>36</v>
      </c>
      <c r="F2102" t="s">
        <v>40</v>
      </c>
      <c r="G2102">
        <v>32357</v>
      </c>
      <c r="H2102" t="s">
        <v>42</v>
      </c>
      <c r="I2102" t="s">
        <v>43</v>
      </c>
      <c r="J2102">
        <v>179627</v>
      </c>
      <c r="K2102">
        <v>5</v>
      </c>
      <c r="L2102">
        <v>1233</v>
      </c>
      <c r="M2102">
        <v>0</v>
      </c>
      <c r="N2102">
        <v>47339</v>
      </c>
      <c r="O2102">
        <v>4473</v>
      </c>
      <c r="P2102">
        <v>15342</v>
      </c>
      <c r="Q2102" t="s">
        <v>49</v>
      </c>
      <c r="R2102" t="s">
        <v>51</v>
      </c>
      <c r="S2102" t="s">
        <v>55</v>
      </c>
      <c r="T2102">
        <v>1</v>
      </c>
      <c r="U2102" t="str">
        <f t="shared" si="64"/>
        <v>Profit</v>
      </c>
    </row>
    <row r="2103" spans="1:21" x14ac:dyDescent="0.35">
      <c r="A2103" s="4">
        <f t="shared" si="65"/>
        <v>45833</v>
      </c>
      <c r="B2103" t="s">
        <v>22</v>
      </c>
      <c r="C2103" t="s">
        <v>27</v>
      </c>
      <c r="D2103" t="s">
        <v>29</v>
      </c>
      <c r="E2103" t="s">
        <v>36</v>
      </c>
      <c r="F2103" t="s">
        <v>40</v>
      </c>
      <c r="G2103">
        <v>52354</v>
      </c>
      <c r="H2103" t="s">
        <v>41</v>
      </c>
      <c r="I2103" t="s">
        <v>43</v>
      </c>
      <c r="J2103">
        <v>843351</v>
      </c>
      <c r="K2103">
        <v>8</v>
      </c>
      <c r="L2103">
        <v>4283</v>
      </c>
      <c r="M2103">
        <v>5</v>
      </c>
      <c r="N2103">
        <v>18749</v>
      </c>
      <c r="O2103">
        <v>6285</v>
      </c>
      <c r="P2103">
        <v>9734</v>
      </c>
      <c r="Q2103" t="s">
        <v>46</v>
      </c>
      <c r="R2103" t="s">
        <v>52</v>
      </c>
      <c r="S2103" t="s">
        <v>56</v>
      </c>
      <c r="T2103">
        <v>2</v>
      </c>
      <c r="U2103" t="str">
        <f t="shared" si="64"/>
        <v>Profit</v>
      </c>
    </row>
    <row r="2104" spans="1:21" x14ac:dyDescent="0.35">
      <c r="A2104" s="4">
        <f t="shared" si="65"/>
        <v>45833</v>
      </c>
      <c r="B2104" t="s">
        <v>22</v>
      </c>
      <c r="C2104" t="s">
        <v>26</v>
      </c>
      <c r="D2104" t="s">
        <v>28</v>
      </c>
      <c r="E2104" t="s">
        <v>34</v>
      </c>
      <c r="F2104" t="s">
        <v>40</v>
      </c>
      <c r="G2104">
        <v>48570</v>
      </c>
      <c r="H2104" t="s">
        <v>42</v>
      </c>
      <c r="I2104" t="s">
        <v>43</v>
      </c>
      <c r="J2104">
        <v>462498</v>
      </c>
      <c r="K2104">
        <v>7</v>
      </c>
      <c r="L2104">
        <v>3421</v>
      </c>
      <c r="M2104">
        <v>15</v>
      </c>
      <c r="N2104">
        <v>45491</v>
      </c>
      <c r="O2104">
        <v>8395</v>
      </c>
      <c r="P2104">
        <v>7294</v>
      </c>
      <c r="Q2104" t="s">
        <v>49</v>
      </c>
      <c r="R2104" t="s">
        <v>52</v>
      </c>
      <c r="S2104" t="s">
        <v>56</v>
      </c>
      <c r="T2104">
        <v>4</v>
      </c>
      <c r="U2104" t="str">
        <f t="shared" si="64"/>
        <v>Profit</v>
      </c>
    </row>
    <row r="2105" spans="1:21" x14ac:dyDescent="0.35">
      <c r="A2105" s="4">
        <f t="shared" si="65"/>
        <v>45833</v>
      </c>
      <c r="B2105" t="s">
        <v>23</v>
      </c>
      <c r="C2105" t="s">
        <v>25</v>
      </c>
      <c r="D2105" t="s">
        <v>30</v>
      </c>
      <c r="E2105" t="s">
        <v>34</v>
      </c>
      <c r="F2105" t="s">
        <v>39</v>
      </c>
      <c r="G2105">
        <v>17034</v>
      </c>
      <c r="H2105" t="s">
        <v>41</v>
      </c>
      <c r="I2105" t="s">
        <v>45</v>
      </c>
      <c r="J2105">
        <v>168657</v>
      </c>
      <c r="K2105">
        <v>7</v>
      </c>
      <c r="L2105">
        <v>3829</v>
      </c>
      <c r="M2105">
        <v>0</v>
      </c>
      <c r="N2105">
        <v>21435</v>
      </c>
      <c r="O2105">
        <v>10582</v>
      </c>
      <c r="P2105">
        <v>8216</v>
      </c>
      <c r="Q2105" t="s">
        <v>46</v>
      </c>
      <c r="R2105" t="s">
        <v>52</v>
      </c>
      <c r="S2105" t="s">
        <v>56</v>
      </c>
      <c r="T2105">
        <v>1</v>
      </c>
      <c r="U2105" t="str">
        <f t="shared" si="64"/>
        <v>Profit</v>
      </c>
    </row>
    <row r="2106" spans="1:21" x14ac:dyDescent="0.35">
      <c r="A2106" s="4">
        <f t="shared" si="65"/>
        <v>45833</v>
      </c>
      <c r="B2106" t="s">
        <v>21</v>
      </c>
      <c r="C2106" t="s">
        <v>27</v>
      </c>
      <c r="D2106" t="s">
        <v>32</v>
      </c>
      <c r="E2106" t="s">
        <v>35</v>
      </c>
      <c r="F2106" t="s">
        <v>39</v>
      </c>
      <c r="G2106">
        <v>26263</v>
      </c>
      <c r="H2106" t="s">
        <v>41</v>
      </c>
      <c r="I2106" t="s">
        <v>44</v>
      </c>
      <c r="J2106">
        <v>961084</v>
      </c>
      <c r="K2106">
        <v>9</v>
      </c>
      <c r="L2106">
        <v>2206</v>
      </c>
      <c r="M2106">
        <v>15</v>
      </c>
      <c r="N2106">
        <v>35551</v>
      </c>
      <c r="O2106">
        <v>16260</v>
      </c>
      <c r="P2106">
        <v>15392</v>
      </c>
      <c r="Q2106" t="s">
        <v>47</v>
      </c>
      <c r="R2106" t="s">
        <v>51</v>
      </c>
      <c r="S2106" t="s">
        <v>54</v>
      </c>
      <c r="T2106">
        <v>4</v>
      </c>
      <c r="U2106" t="str">
        <f t="shared" si="64"/>
        <v>Profit</v>
      </c>
    </row>
    <row r="2107" spans="1:21" x14ac:dyDescent="0.35">
      <c r="A2107" s="4">
        <f t="shared" si="65"/>
        <v>45833</v>
      </c>
      <c r="B2107" t="s">
        <v>21</v>
      </c>
      <c r="C2107" t="s">
        <v>27</v>
      </c>
      <c r="D2107" t="s">
        <v>31</v>
      </c>
      <c r="E2107" t="s">
        <v>35</v>
      </c>
      <c r="F2107" t="s">
        <v>40</v>
      </c>
      <c r="G2107">
        <v>52180</v>
      </c>
      <c r="H2107" t="s">
        <v>41</v>
      </c>
      <c r="I2107" t="s">
        <v>43</v>
      </c>
      <c r="J2107">
        <v>432651</v>
      </c>
      <c r="K2107">
        <v>8</v>
      </c>
      <c r="L2107">
        <v>3998</v>
      </c>
      <c r="M2107">
        <v>20</v>
      </c>
      <c r="N2107">
        <v>45171</v>
      </c>
      <c r="O2107">
        <v>6529</v>
      </c>
      <c r="P2107">
        <v>-3024</v>
      </c>
      <c r="Q2107" t="s">
        <v>47</v>
      </c>
      <c r="R2107" t="s">
        <v>51</v>
      </c>
      <c r="S2107" t="s">
        <v>53</v>
      </c>
      <c r="T2107">
        <v>4</v>
      </c>
      <c r="U2107" t="str">
        <f t="shared" si="64"/>
        <v>Loss</v>
      </c>
    </row>
    <row r="2108" spans="1:21" x14ac:dyDescent="0.35">
      <c r="A2108" s="4">
        <f t="shared" si="65"/>
        <v>45833</v>
      </c>
      <c r="B2108" t="s">
        <v>20</v>
      </c>
      <c r="C2108" t="s">
        <v>25</v>
      </c>
      <c r="D2108" t="s">
        <v>33</v>
      </c>
      <c r="E2108" t="s">
        <v>34</v>
      </c>
      <c r="F2108" t="s">
        <v>37</v>
      </c>
      <c r="G2108">
        <v>60099</v>
      </c>
      <c r="H2108" t="s">
        <v>42</v>
      </c>
      <c r="I2108" t="s">
        <v>43</v>
      </c>
      <c r="J2108">
        <v>226162</v>
      </c>
      <c r="K2108">
        <v>8</v>
      </c>
      <c r="L2108">
        <v>1624</v>
      </c>
      <c r="M2108">
        <v>20</v>
      </c>
      <c r="N2108">
        <v>41906</v>
      </c>
      <c r="O2108">
        <v>12323</v>
      </c>
      <c r="P2108">
        <v>10290</v>
      </c>
      <c r="Q2108" t="s">
        <v>47</v>
      </c>
      <c r="R2108" t="s">
        <v>50</v>
      </c>
      <c r="S2108" t="s">
        <v>54</v>
      </c>
      <c r="T2108">
        <v>2</v>
      </c>
      <c r="U2108" t="str">
        <f t="shared" si="64"/>
        <v>Profit</v>
      </c>
    </row>
    <row r="2109" spans="1:21" x14ac:dyDescent="0.35">
      <c r="A2109" s="4">
        <f t="shared" si="65"/>
        <v>45833</v>
      </c>
      <c r="B2109" t="s">
        <v>20</v>
      </c>
      <c r="C2109" t="s">
        <v>25</v>
      </c>
      <c r="D2109" t="s">
        <v>28</v>
      </c>
      <c r="E2109" t="s">
        <v>35</v>
      </c>
      <c r="F2109" t="s">
        <v>40</v>
      </c>
      <c r="G2109">
        <v>84312</v>
      </c>
      <c r="H2109" t="s">
        <v>41</v>
      </c>
      <c r="I2109" t="s">
        <v>43</v>
      </c>
      <c r="J2109">
        <v>391788</v>
      </c>
      <c r="K2109">
        <v>6</v>
      </c>
      <c r="L2109">
        <v>2358</v>
      </c>
      <c r="M2109">
        <v>15</v>
      </c>
      <c r="N2109">
        <v>27608</v>
      </c>
      <c r="O2109">
        <v>19595</v>
      </c>
      <c r="P2109">
        <v>8331</v>
      </c>
      <c r="Q2109" t="s">
        <v>48</v>
      </c>
      <c r="R2109" t="s">
        <v>50</v>
      </c>
      <c r="S2109" t="s">
        <v>53</v>
      </c>
      <c r="T2109">
        <v>2</v>
      </c>
      <c r="U2109" t="str">
        <f t="shared" si="64"/>
        <v>Profit</v>
      </c>
    </row>
    <row r="2110" spans="1:21" x14ac:dyDescent="0.35">
      <c r="A2110" s="4">
        <f t="shared" si="65"/>
        <v>45833</v>
      </c>
      <c r="B2110" t="s">
        <v>20</v>
      </c>
      <c r="C2110" t="s">
        <v>27</v>
      </c>
      <c r="D2110" t="s">
        <v>29</v>
      </c>
      <c r="E2110" t="s">
        <v>36</v>
      </c>
      <c r="F2110" t="s">
        <v>39</v>
      </c>
      <c r="G2110">
        <v>85348</v>
      </c>
      <c r="H2110" t="s">
        <v>42</v>
      </c>
      <c r="I2110" t="s">
        <v>43</v>
      </c>
      <c r="J2110">
        <v>582831</v>
      </c>
      <c r="K2110">
        <v>7</v>
      </c>
      <c r="L2110">
        <v>2791</v>
      </c>
      <c r="M2110">
        <v>0</v>
      </c>
      <c r="N2110">
        <v>9159</v>
      </c>
      <c r="O2110">
        <v>14169</v>
      </c>
      <c r="P2110">
        <v>17854</v>
      </c>
      <c r="Q2110" t="s">
        <v>49</v>
      </c>
      <c r="R2110" t="s">
        <v>50</v>
      </c>
      <c r="S2110" t="s">
        <v>54</v>
      </c>
      <c r="T2110">
        <v>4</v>
      </c>
      <c r="U2110" t="str">
        <f t="shared" si="64"/>
        <v>Profit</v>
      </c>
    </row>
    <row r="2111" spans="1:21" x14ac:dyDescent="0.35">
      <c r="A2111" s="4">
        <f t="shared" si="65"/>
        <v>45833</v>
      </c>
      <c r="B2111" t="s">
        <v>23</v>
      </c>
      <c r="C2111" t="s">
        <v>25</v>
      </c>
      <c r="D2111" t="s">
        <v>31</v>
      </c>
      <c r="E2111" t="s">
        <v>36</v>
      </c>
      <c r="F2111" t="s">
        <v>38</v>
      </c>
      <c r="G2111">
        <v>95275</v>
      </c>
      <c r="H2111" t="s">
        <v>41</v>
      </c>
      <c r="I2111" t="s">
        <v>44</v>
      </c>
      <c r="J2111">
        <v>587079</v>
      </c>
      <c r="K2111">
        <v>8</v>
      </c>
      <c r="L2111">
        <v>3013</v>
      </c>
      <c r="M2111">
        <v>20</v>
      </c>
      <c r="N2111">
        <v>40253</v>
      </c>
      <c r="O2111">
        <v>3641</v>
      </c>
      <c r="P2111">
        <v>12037</v>
      </c>
      <c r="Q2111" t="s">
        <v>47</v>
      </c>
      <c r="R2111" t="s">
        <v>52</v>
      </c>
      <c r="S2111" t="s">
        <v>53</v>
      </c>
      <c r="T2111">
        <v>4</v>
      </c>
      <c r="U2111" t="str">
        <f t="shared" si="64"/>
        <v>Profit</v>
      </c>
    </row>
    <row r="2112" spans="1:21" x14ac:dyDescent="0.35">
      <c r="A2112" s="4">
        <f t="shared" si="65"/>
        <v>45833</v>
      </c>
      <c r="B2112" t="s">
        <v>21</v>
      </c>
      <c r="C2112" t="s">
        <v>24</v>
      </c>
      <c r="D2112" t="s">
        <v>32</v>
      </c>
      <c r="E2112" t="s">
        <v>34</v>
      </c>
      <c r="F2112" t="s">
        <v>37</v>
      </c>
      <c r="G2112">
        <v>36925</v>
      </c>
      <c r="H2112" t="s">
        <v>42</v>
      </c>
      <c r="I2112" t="s">
        <v>44</v>
      </c>
      <c r="J2112">
        <v>136122</v>
      </c>
      <c r="K2112">
        <v>5</v>
      </c>
      <c r="L2112">
        <v>4015</v>
      </c>
      <c r="M2112">
        <v>20</v>
      </c>
      <c r="N2112">
        <v>47129</v>
      </c>
      <c r="O2112">
        <v>20612</v>
      </c>
      <c r="P2112">
        <v>16877</v>
      </c>
      <c r="Q2112" t="s">
        <v>46</v>
      </c>
      <c r="R2112" t="s">
        <v>50</v>
      </c>
      <c r="S2112" t="s">
        <v>56</v>
      </c>
      <c r="T2112">
        <v>3</v>
      </c>
      <c r="U2112" t="str">
        <f t="shared" si="64"/>
        <v>Profit</v>
      </c>
    </row>
    <row r="2113" spans="1:21" x14ac:dyDescent="0.35">
      <c r="A2113" s="4">
        <f t="shared" si="65"/>
        <v>45833</v>
      </c>
      <c r="B2113" t="s">
        <v>22</v>
      </c>
      <c r="C2113" t="s">
        <v>25</v>
      </c>
      <c r="D2113" t="s">
        <v>30</v>
      </c>
      <c r="E2113" t="s">
        <v>36</v>
      </c>
      <c r="F2113" t="s">
        <v>37</v>
      </c>
      <c r="G2113">
        <v>29575</v>
      </c>
      <c r="H2113" t="s">
        <v>42</v>
      </c>
      <c r="I2113" t="s">
        <v>44</v>
      </c>
      <c r="J2113">
        <v>595994</v>
      </c>
      <c r="K2113">
        <v>2</v>
      </c>
      <c r="L2113">
        <v>2500</v>
      </c>
      <c r="M2113">
        <v>15</v>
      </c>
      <c r="N2113">
        <v>14075</v>
      </c>
      <c r="O2113">
        <v>1926</v>
      </c>
      <c r="P2113">
        <v>1286</v>
      </c>
      <c r="Q2113" t="s">
        <v>47</v>
      </c>
      <c r="R2113" t="s">
        <v>51</v>
      </c>
      <c r="S2113" t="s">
        <v>53</v>
      </c>
      <c r="T2113">
        <v>1</v>
      </c>
      <c r="U2113" t="str">
        <f t="shared" si="64"/>
        <v>Profit</v>
      </c>
    </row>
    <row r="2114" spans="1:21" x14ac:dyDescent="0.35">
      <c r="A2114" s="4">
        <f t="shared" si="65"/>
        <v>45834</v>
      </c>
      <c r="B2114" t="s">
        <v>23</v>
      </c>
      <c r="C2114" t="s">
        <v>25</v>
      </c>
      <c r="D2114" t="s">
        <v>33</v>
      </c>
      <c r="E2114" t="s">
        <v>34</v>
      </c>
      <c r="F2114" t="s">
        <v>38</v>
      </c>
      <c r="G2114">
        <v>32231</v>
      </c>
      <c r="H2114" t="s">
        <v>42</v>
      </c>
      <c r="I2114" t="s">
        <v>45</v>
      </c>
      <c r="J2114">
        <v>285641</v>
      </c>
      <c r="K2114">
        <v>7</v>
      </c>
      <c r="L2114">
        <v>2297</v>
      </c>
      <c r="M2114">
        <v>20</v>
      </c>
      <c r="N2114">
        <v>44945</v>
      </c>
      <c r="O2114">
        <v>6822</v>
      </c>
      <c r="P2114">
        <v>-1207</v>
      </c>
      <c r="Q2114" t="s">
        <v>49</v>
      </c>
      <c r="R2114" t="s">
        <v>52</v>
      </c>
      <c r="S2114" t="s">
        <v>56</v>
      </c>
      <c r="T2114">
        <v>5</v>
      </c>
      <c r="U2114" t="str">
        <f t="shared" si="64"/>
        <v>Loss</v>
      </c>
    </row>
    <row r="2115" spans="1:21" x14ac:dyDescent="0.35">
      <c r="A2115" s="4">
        <f t="shared" si="65"/>
        <v>45834</v>
      </c>
      <c r="B2115" t="s">
        <v>22</v>
      </c>
      <c r="C2115" t="s">
        <v>25</v>
      </c>
      <c r="D2115" t="s">
        <v>28</v>
      </c>
      <c r="E2115" t="s">
        <v>36</v>
      </c>
      <c r="F2115" t="s">
        <v>37</v>
      </c>
      <c r="G2115">
        <v>86935</v>
      </c>
      <c r="H2115" t="s">
        <v>42</v>
      </c>
      <c r="I2115" t="s">
        <v>43</v>
      </c>
      <c r="J2115">
        <v>859945</v>
      </c>
      <c r="K2115">
        <v>3</v>
      </c>
      <c r="L2115">
        <v>2816</v>
      </c>
      <c r="M2115">
        <v>5</v>
      </c>
      <c r="N2115">
        <v>41826</v>
      </c>
      <c r="O2115">
        <v>20305</v>
      </c>
      <c r="P2115">
        <v>17921</v>
      </c>
      <c r="Q2115" t="s">
        <v>46</v>
      </c>
      <c r="R2115" t="s">
        <v>52</v>
      </c>
      <c r="S2115" t="s">
        <v>54</v>
      </c>
      <c r="T2115">
        <v>5</v>
      </c>
      <c r="U2115" t="str">
        <f t="shared" ref="U2115:U2178" si="66">IF(P2115&lt;0,"Loss","Profit")</f>
        <v>Profit</v>
      </c>
    </row>
    <row r="2116" spans="1:21" x14ac:dyDescent="0.35">
      <c r="A2116" s="4">
        <f t="shared" si="65"/>
        <v>45834</v>
      </c>
      <c r="B2116" t="s">
        <v>22</v>
      </c>
      <c r="C2116" t="s">
        <v>27</v>
      </c>
      <c r="D2116" t="s">
        <v>29</v>
      </c>
      <c r="E2116" t="s">
        <v>34</v>
      </c>
      <c r="F2116" t="s">
        <v>38</v>
      </c>
      <c r="G2116">
        <v>57731</v>
      </c>
      <c r="H2116" t="s">
        <v>42</v>
      </c>
      <c r="I2116" t="s">
        <v>43</v>
      </c>
      <c r="J2116">
        <v>702236</v>
      </c>
      <c r="K2116">
        <v>8</v>
      </c>
      <c r="L2116">
        <v>3080</v>
      </c>
      <c r="M2116">
        <v>20</v>
      </c>
      <c r="N2116">
        <v>49337</v>
      </c>
      <c r="O2116">
        <v>12148</v>
      </c>
      <c r="P2116">
        <v>3674</v>
      </c>
      <c r="Q2116" t="s">
        <v>47</v>
      </c>
      <c r="R2116" t="s">
        <v>51</v>
      </c>
      <c r="S2116" t="s">
        <v>53</v>
      </c>
      <c r="T2116">
        <v>3</v>
      </c>
      <c r="U2116" t="str">
        <f t="shared" si="66"/>
        <v>Profit</v>
      </c>
    </row>
    <row r="2117" spans="1:21" x14ac:dyDescent="0.35">
      <c r="A2117" s="4">
        <f t="shared" si="65"/>
        <v>45834</v>
      </c>
      <c r="B2117" t="s">
        <v>23</v>
      </c>
      <c r="C2117" t="s">
        <v>24</v>
      </c>
      <c r="D2117" t="s">
        <v>29</v>
      </c>
      <c r="E2117" t="s">
        <v>36</v>
      </c>
      <c r="F2117" t="s">
        <v>39</v>
      </c>
      <c r="G2117">
        <v>33100</v>
      </c>
      <c r="H2117" t="s">
        <v>41</v>
      </c>
      <c r="I2117" t="s">
        <v>43</v>
      </c>
      <c r="J2117">
        <v>152133</v>
      </c>
      <c r="K2117">
        <v>6</v>
      </c>
      <c r="L2117">
        <v>2514</v>
      </c>
      <c r="M2117">
        <v>15</v>
      </c>
      <c r="N2117">
        <v>3462</v>
      </c>
      <c r="O2117">
        <v>4827</v>
      </c>
      <c r="P2117">
        <v>18514</v>
      </c>
      <c r="Q2117" t="s">
        <v>49</v>
      </c>
      <c r="R2117" t="s">
        <v>50</v>
      </c>
      <c r="S2117" t="s">
        <v>53</v>
      </c>
      <c r="T2117">
        <v>4</v>
      </c>
      <c r="U2117" t="str">
        <f t="shared" si="66"/>
        <v>Profit</v>
      </c>
    </row>
    <row r="2118" spans="1:21" x14ac:dyDescent="0.35">
      <c r="A2118" s="4">
        <f t="shared" si="65"/>
        <v>45834</v>
      </c>
      <c r="B2118" t="s">
        <v>22</v>
      </c>
      <c r="C2118" t="s">
        <v>26</v>
      </c>
      <c r="D2118" t="s">
        <v>31</v>
      </c>
      <c r="E2118" t="s">
        <v>36</v>
      </c>
      <c r="F2118" t="s">
        <v>37</v>
      </c>
      <c r="G2118">
        <v>20768</v>
      </c>
      <c r="H2118" t="s">
        <v>42</v>
      </c>
      <c r="I2118" t="s">
        <v>43</v>
      </c>
      <c r="J2118">
        <v>148519</v>
      </c>
      <c r="K2118">
        <v>4</v>
      </c>
      <c r="L2118">
        <v>2667</v>
      </c>
      <c r="M2118">
        <v>20</v>
      </c>
      <c r="N2118">
        <v>32176</v>
      </c>
      <c r="O2118">
        <v>12637</v>
      </c>
      <c r="P2118">
        <v>13044</v>
      </c>
      <c r="Q2118" t="s">
        <v>46</v>
      </c>
      <c r="R2118" t="s">
        <v>50</v>
      </c>
      <c r="S2118" t="s">
        <v>55</v>
      </c>
      <c r="T2118">
        <v>4</v>
      </c>
      <c r="U2118" t="str">
        <f t="shared" si="66"/>
        <v>Profit</v>
      </c>
    </row>
    <row r="2119" spans="1:21" x14ac:dyDescent="0.35">
      <c r="A2119" s="4">
        <f t="shared" si="65"/>
        <v>45834</v>
      </c>
      <c r="B2119" t="s">
        <v>21</v>
      </c>
      <c r="C2119" t="s">
        <v>26</v>
      </c>
      <c r="D2119" t="s">
        <v>31</v>
      </c>
      <c r="E2119" t="s">
        <v>35</v>
      </c>
      <c r="F2119" t="s">
        <v>37</v>
      </c>
      <c r="G2119">
        <v>69337</v>
      </c>
      <c r="H2119" t="s">
        <v>42</v>
      </c>
      <c r="I2119" t="s">
        <v>44</v>
      </c>
      <c r="J2119">
        <v>695345</v>
      </c>
      <c r="K2119">
        <v>2</v>
      </c>
      <c r="L2119">
        <v>3528</v>
      </c>
      <c r="M2119">
        <v>20</v>
      </c>
      <c r="N2119">
        <v>31787</v>
      </c>
      <c r="O2119">
        <v>14553</v>
      </c>
      <c r="P2119">
        <v>5730</v>
      </c>
      <c r="Q2119" t="s">
        <v>47</v>
      </c>
      <c r="R2119" t="s">
        <v>51</v>
      </c>
      <c r="S2119" t="s">
        <v>56</v>
      </c>
      <c r="T2119">
        <v>3</v>
      </c>
      <c r="U2119" t="str">
        <f t="shared" si="66"/>
        <v>Profit</v>
      </c>
    </row>
    <row r="2120" spans="1:21" x14ac:dyDescent="0.35">
      <c r="A2120" s="4">
        <f t="shared" si="65"/>
        <v>45834</v>
      </c>
      <c r="B2120" t="s">
        <v>22</v>
      </c>
      <c r="C2120" t="s">
        <v>24</v>
      </c>
      <c r="D2120" t="s">
        <v>33</v>
      </c>
      <c r="E2120" t="s">
        <v>35</v>
      </c>
      <c r="F2120" t="s">
        <v>38</v>
      </c>
      <c r="G2120">
        <v>60697</v>
      </c>
      <c r="H2120" t="s">
        <v>41</v>
      </c>
      <c r="I2120" t="s">
        <v>45</v>
      </c>
      <c r="J2120">
        <v>129151</v>
      </c>
      <c r="K2120">
        <v>7</v>
      </c>
      <c r="L2120">
        <v>2447</v>
      </c>
      <c r="M2120">
        <v>10</v>
      </c>
      <c r="N2120">
        <v>11413</v>
      </c>
      <c r="O2120">
        <v>29614</v>
      </c>
      <c r="P2120">
        <v>6584</v>
      </c>
      <c r="Q2120" t="s">
        <v>47</v>
      </c>
      <c r="R2120" t="s">
        <v>51</v>
      </c>
      <c r="S2120" t="s">
        <v>55</v>
      </c>
      <c r="T2120">
        <v>5</v>
      </c>
      <c r="U2120" t="str">
        <f t="shared" si="66"/>
        <v>Profit</v>
      </c>
    </row>
    <row r="2121" spans="1:21" x14ac:dyDescent="0.35">
      <c r="A2121" s="4">
        <f t="shared" si="65"/>
        <v>45834</v>
      </c>
      <c r="B2121" t="s">
        <v>21</v>
      </c>
      <c r="C2121" t="s">
        <v>24</v>
      </c>
      <c r="D2121" t="s">
        <v>30</v>
      </c>
      <c r="E2121" t="s">
        <v>35</v>
      </c>
      <c r="F2121" t="s">
        <v>38</v>
      </c>
      <c r="G2121">
        <v>21357</v>
      </c>
      <c r="H2121" t="s">
        <v>42</v>
      </c>
      <c r="I2121" t="s">
        <v>45</v>
      </c>
      <c r="J2121">
        <v>496688</v>
      </c>
      <c r="K2121">
        <v>1</v>
      </c>
      <c r="L2121">
        <v>1643</v>
      </c>
      <c r="M2121">
        <v>15</v>
      </c>
      <c r="N2121">
        <v>31811</v>
      </c>
      <c r="O2121">
        <v>16226</v>
      </c>
      <c r="P2121">
        <v>12334</v>
      </c>
      <c r="Q2121" t="s">
        <v>49</v>
      </c>
      <c r="R2121" t="s">
        <v>50</v>
      </c>
      <c r="S2121" t="s">
        <v>54</v>
      </c>
      <c r="T2121">
        <v>2</v>
      </c>
      <c r="U2121" t="str">
        <f t="shared" si="66"/>
        <v>Profit</v>
      </c>
    </row>
    <row r="2122" spans="1:21" x14ac:dyDescent="0.35">
      <c r="A2122" s="4">
        <f t="shared" si="65"/>
        <v>45834</v>
      </c>
      <c r="B2122" t="s">
        <v>21</v>
      </c>
      <c r="C2122" t="s">
        <v>24</v>
      </c>
      <c r="D2122" t="s">
        <v>32</v>
      </c>
      <c r="E2122" t="s">
        <v>35</v>
      </c>
      <c r="F2122" t="s">
        <v>39</v>
      </c>
      <c r="G2122">
        <v>76973</v>
      </c>
      <c r="H2122" t="s">
        <v>42</v>
      </c>
      <c r="I2122" t="s">
        <v>43</v>
      </c>
      <c r="J2122">
        <v>413913</v>
      </c>
      <c r="K2122">
        <v>7</v>
      </c>
      <c r="L2122">
        <v>4731</v>
      </c>
      <c r="M2122">
        <v>15</v>
      </c>
      <c r="N2122">
        <v>20050</v>
      </c>
      <c r="O2122">
        <v>24719</v>
      </c>
      <c r="P2122">
        <v>3603</v>
      </c>
      <c r="Q2122" t="s">
        <v>47</v>
      </c>
      <c r="R2122" t="s">
        <v>51</v>
      </c>
      <c r="S2122" t="s">
        <v>54</v>
      </c>
      <c r="T2122">
        <v>2</v>
      </c>
      <c r="U2122" t="str">
        <f t="shared" si="66"/>
        <v>Profit</v>
      </c>
    </row>
    <row r="2123" spans="1:21" x14ac:dyDescent="0.35">
      <c r="A2123" s="4">
        <f t="shared" si="65"/>
        <v>45834</v>
      </c>
      <c r="B2123" t="s">
        <v>21</v>
      </c>
      <c r="C2123" t="s">
        <v>27</v>
      </c>
      <c r="D2123" t="s">
        <v>30</v>
      </c>
      <c r="E2123" t="s">
        <v>35</v>
      </c>
      <c r="F2123" t="s">
        <v>38</v>
      </c>
      <c r="G2123">
        <v>34946</v>
      </c>
      <c r="H2123" t="s">
        <v>42</v>
      </c>
      <c r="I2123" t="s">
        <v>44</v>
      </c>
      <c r="J2123">
        <v>236553</v>
      </c>
      <c r="K2123">
        <v>7</v>
      </c>
      <c r="L2123">
        <v>3648</v>
      </c>
      <c r="M2123">
        <v>10</v>
      </c>
      <c r="N2123">
        <v>13628</v>
      </c>
      <c r="O2123">
        <v>25696</v>
      </c>
      <c r="P2123">
        <v>11737</v>
      </c>
      <c r="Q2123" t="s">
        <v>49</v>
      </c>
      <c r="R2123" t="s">
        <v>50</v>
      </c>
      <c r="S2123" t="s">
        <v>56</v>
      </c>
      <c r="T2123">
        <v>4</v>
      </c>
      <c r="U2123" t="str">
        <f t="shared" si="66"/>
        <v>Profit</v>
      </c>
    </row>
    <row r="2124" spans="1:21" x14ac:dyDescent="0.35">
      <c r="A2124" s="4">
        <f t="shared" si="65"/>
        <v>45834</v>
      </c>
      <c r="B2124" t="s">
        <v>20</v>
      </c>
      <c r="C2124" t="s">
        <v>26</v>
      </c>
      <c r="D2124" t="s">
        <v>30</v>
      </c>
      <c r="E2124" t="s">
        <v>35</v>
      </c>
      <c r="F2124" t="s">
        <v>38</v>
      </c>
      <c r="G2124">
        <v>96424</v>
      </c>
      <c r="H2124" t="s">
        <v>42</v>
      </c>
      <c r="I2124" t="s">
        <v>45</v>
      </c>
      <c r="J2124">
        <v>532193</v>
      </c>
      <c r="K2124">
        <v>3</v>
      </c>
      <c r="L2124">
        <v>1435</v>
      </c>
      <c r="M2124">
        <v>10</v>
      </c>
      <c r="N2124">
        <v>41064</v>
      </c>
      <c r="O2124">
        <v>18349</v>
      </c>
      <c r="P2124">
        <v>-2521</v>
      </c>
      <c r="Q2124" t="s">
        <v>47</v>
      </c>
      <c r="R2124" t="s">
        <v>51</v>
      </c>
      <c r="S2124" t="s">
        <v>54</v>
      </c>
      <c r="T2124">
        <v>1</v>
      </c>
      <c r="U2124" t="str">
        <f t="shared" si="66"/>
        <v>Loss</v>
      </c>
    </row>
    <row r="2125" spans="1:21" x14ac:dyDescent="0.35">
      <c r="A2125" s="4">
        <f t="shared" si="65"/>
        <v>45834</v>
      </c>
      <c r="B2125" t="s">
        <v>22</v>
      </c>
      <c r="C2125" t="s">
        <v>24</v>
      </c>
      <c r="D2125" t="s">
        <v>30</v>
      </c>
      <c r="E2125" t="s">
        <v>34</v>
      </c>
      <c r="F2125" t="s">
        <v>39</v>
      </c>
      <c r="G2125">
        <v>81038</v>
      </c>
      <c r="H2125" t="s">
        <v>42</v>
      </c>
      <c r="I2125" t="s">
        <v>45</v>
      </c>
      <c r="J2125">
        <v>844275</v>
      </c>
      <c r="K2125">
        <v>4</v>
      </c>
      <c r="L2125">
        <v>3657</v>
      </c>
      <c r="M2125">
        <v>5</v>
      </c>
      <c r="N2125">
        <v>36424</v>
      </c>
      <c r="O2125">
        <v>27625</v>
      </c>
      <c r="P2125">
        <v>-902</v>
      </c>
      <c r="Q2125" t="s">
        <v>46</v>
      </c>
      <c r="R2125" t="s">
        <v>50</v>
      </c>
      <c r="S2125" t="s">
        <v>54</v>
      </c>
      <c r="T2125">
        <v>5</v>
      </c>
      <c r="U2125" t="str">
        <f t="shared" si="66"/>
        <v>Loss</v>
      </c>
    </row>
    <row r="2126" spans="1:21" x14ac:dyDescent="0.35">
      <c r="A2126" s="4">
        <f t="shared" si="65"/>
        <v>45835</v>
      </c>
      <c r="B2126" t="s">
        <v>23</v>
      </c>
      <c r="C2126" t="s">
        <v>27</v>
      </c>
      <c r="D2126" t="s">
        <v>33</v>
      </c>
      <c r="E2126" t="s">
        <v>34</v>
      </c>
      <c r="F2126" t="s">
        <v>40</v>
      </c>
      <c r="G2126">
        <v>65149</v>
      </c>
      <c r="H2126" t="s">
        <v>41</v>
      </c>
      <c r="I2126" t="s">
        <v>43</v>
      </c>
      <c r="J2126">
        <v>124265</v>
      </c>
      <c r="K2126">
        <v>4</v>
      </c>
      <c r="L2126">
        <v>500</v>
      </c>
      <c r="M2126">
        <v>20</v>
      </c>
      <c r="N2126">
        <v>35899</v>
      </c>
      <c r="O2126">
        <v>5213</v>
      </c>
      <c r="P2126">
        <v>18483</v>
      </c>
      <c r="Q2126" t="s">
        <v>47</v>
      </c>
      <c r="R2126" t="s">
        <v>51</v>
      </c>
      <c r="S2126" t="s">
        <v>53</v>
      </c>
      <c r="T2126">
        <v>1</v>
      </c>
      <c r="U2126" t="str">
        <f t="shared" si="66"/>
        <v>Profit</v>
      </c>
    </row>
    <row r="2127" spans="1:21" x14ac:dyDescent="0.35">
      <c r="A2127" s="4">
        <f t="shared" ref="A2127:A2190" si="67">A2115+1</f>
        <v>45835</v>
      </c>
      <c r="B2127" t="s">
        <v>23</v>
      </c>
      <c r="C2127" t="s">
        <v>26</v>
      </c>
      <c r="D2127" t="s">
        <v>33</v>
      </c>
      <c r="E2127" t="s">
        <v>35</v>
      </c>
      <c r="F2127" t="s">
        <v>40</v>
      </c>
      <c r="G2127">
        <v>15566</v>
      </c>
      <c r="H2127" t="s">
        <v>42</v>
      </c>
      <c r="I2127" t="s">
        <v>45</v>
      </c>
      <c r="J2127">
        <v>414888</v>
      </c>
      <c r="K2127">
        <v>4</v>
      </c>
      <c r="L2127">
        <v>576</v>
      </c>
      <c r="M2127">
        <v>0</v>
      </c>
      <c r="N2127">
        <v>33247</v>
      </c>
      <c r="O2127">
        <v>4719</v>
      </c>
      <c r="P2127">
        <v>-920</v>
      </c>
      <c r="Q2127" t="s">
        <v>48</v>
      </c>
      <c r="R2127" t="s">
        <v>52</v>
      </c>
      <c r="S2127" t="s">
        <v>53</v>
      </c>
      <c r="T2127">
        <v>4</v>
      </c>
      <c r="U2127" t="str">
        <f t="shared" si="66"/>
        <v>Loss</v>
      </c>
    </row>
    <row r="2128" spans="1:21" x14ac:dyDescent="0.35">
      <c r="A2128" s="4">
        <f t="shared" si="67"/>
        <v>45835</v>
      </c>
      <c r="B2128" t="s">
        <v>22</v>
      </c>
      <c r="C2128" t="s">
        <v>25</v>
      </c>
      <c r="D2128" t="s">
        <v>32</v>
      </c>
      <c r="E2128" t="s">
        <v>34</v>
      </c>
      <c r="F2128" t="s">
        <v>38</v>
      </c>
      <c r="G2128">
        <v>51576</v>
      </c>
      <c r="H2128" t="s">
        <v>41</v>
      </c>
      <c r="I2128" t="s">
        <v>43</v>
      </c>
      <c r="J2128">
        <v>469071</v>
      </c>
      <c r="K2128">
        <v>9</v>
      </c>
      <c r="L2128">
        <v>3128</v>
      </c>
      <c r="M2128">
        <v>0</v>
      </c>
      <c r="N2128">
        <v>2810</v>
      </c>
      <c r="O2128">
        <v>21297</v>
      </c>
      <c r="P2128">
        <v>15610</v>
      </c>
      <c r="Q2128" t="s">
        <v>47</v>
      </c>
      <c r="R2128" t="s">
        <v>52</v>
      </c>
      <c r="S2128" t="s">
        <v>53</v>
      </c>
      <c r="T2128">
        <v>5</v>
      </c>
      <c r="U2128" t="str">
        <f t="shared" si="66"/>
        <v>Profit</v>
      </c>
    </row>
    <row r="2129" spans="1:21" x14ac:dyDescent="0.35">
      <c r="A2129" s="4">
        <f t="shared" si="67"/>
        <v>45835</v>
      </c>
      <c r="B2129" t="s">
        <v>20</v>
      </c>
      <c r="C2129" t="s">
        <v>27</v>
      </c>
      <c r="D2129" t="s">
        <v>30</v>
      </c>
      <c r="E2129" t="s">
        <v>35</v>
      </c>
      <c r="F2129" t="s">
        <v>39</v>
      </c>
      <c r="G2129">
        <v>63318</v>
      </c>
      <c r="H2129" t="s">
        <v>42</v>
      </c>
      <c r="I2129" t="s">
        <v>44</v>
      </c>
      <c r="J2129">
        <v>385800</v>
      </c>
      <c r="K2129">
        <v>6</v>
      </c>
      <c r="L2129">
        <v>2695</v>
      </c>
      <c r="M2129">
        <v>10</v>
      </c>
      <c r="N2129">
        <v>2055</v>
      </c>
      <c r="O2129">
        <v>13926</v>
      </c>
      <c r="P2129">
        <v>12482</v>
      </c>
      <c r="Q2129" t="s">
        <v>49</v>
      </c>
      <c r="R2129" t="s">
        <v>52</v>
      </c>
      <c r="S2129" t="s">
        <v>56</v>
      </c>
      <c r="T2129">
        <v>2</v>
      </c>
      <c r="U2129" t="str">
        <f t="shared" si="66"/>
        <v>Profit</v>
      </c>
    </row>
    <row r="2130" spans="1:21" x14ac:dyDescent="0.35">
      <c r="A2130" s="4">
        <f t="shared" si="67"/>
        <v>45835</v>
      </c>
      <c r="B2130" t="s">
        <v>20</v>
      </c>
      <c r="C2130" t="s">
        <v>26</v>
      </c>
      <c r="D2130" t="s">
        <v>33</v>
      </c>
      <c r="E2130" t="s">
        <v>34</v>
      </c>
      <c r="F2130" t="s">
        <v>40</v>
      </c>
      <c r="G2130">
        <v>79550</v>
      </c>
      <c r="H2130" t="s">
        <v>41</v>
      </c>
      <c r="I2130" t="s">
        <v>43</v>
      </c>
      <c r="J2130">
        <v>633592</v>
      </c>
      <c r="K2130">
        <v>9</v>
      </c>
      <c r="L2130">
        <v>1073</v>
      </c>
      <c r="M2130">
        <v>15</v>
      </c>
      <c r="N2130">
        <v>21907</v>
      </c>
      <c r="O2130">
        <v>29400</v>
      </c>
      <c r="P2130">
        <v>12731</v>
      </c>
      <c r="Q2130" t="s">
        <v>47</v>
      </c>
      <c r="R2130" t="s">
        <v>51</v>
      </c>
      <c r="S2130" t="s">
        <v>56</v>
      </c>
      <c r="T2130">
        <v>2</v>
      </c>
      <c r="U2130" t="str">
        <f t="shared" si="66"/>
        <v>Profit</v>
      </c>
    </row>
    <row r="2131" spans="1:21" x14ac:dyDescent="0.35">
      <c r="A2131" s="4">
        <f t="shared" si="67"/>
        <v>45835</v>
      </c>
      <c r="B2131" t="s">
        <v>21</v>
      </c>
      <c r="C2131" t="s">
        <v>27</v>
      </c>
      <c r="D2131" t="s">
        <v>32</v>
      </c>
      <c r="E2131" t="s">
        <v>36</v>
      </c>
      <c r="F2131" t="s">
        <v>39</v>
      </c>
      <c r="G2131">
        <v>61408</v>
      </c>
      <c r="H2131" t="s">
        <v>41</v>
      </c>
      <c r="I2131" t="s">
        <v>45</v>
      </c>
      <c r="J2131">
        <v>448760</v>
      </c>
      <c r="K2131">
        <v>4</v>
      </c>
      <c r="L2131">
        <v>2048</v>
      </c>
      <c r="M2131">
        <v>15</v>
      </c>
      <c r="N2131">
        <v>25943</v>
      </c>
      <c r="O2131">
        <v>13661</v>
      </c>
      <c r="P2131">
        <v>-3027</v>
      </c>
      <c r="Q2131" t="s">
        <v>48</v>
      </c>
      <c r="R2131" t="s">
        <v>50</v>
      </c>
      <c r="S2131" t="s">
        <v>53</v>
      </c>
      <c r="T2131">
        <v>1</v>
      </c>
      <c r="U2131" t="str">
        <f t="shared" si="66"/>
        <v>Loss</v>
      </c>
    </row>
    <row r="2132" spans="1:21" x14ac:dyDescent="0.35">
      <c r="A2132" s="4">
        <f t="shared" si="67"/>
        <v>45835</v>
      </c>
      <c r="B2132" t="s">
        <v>22</v>
      </c>
      <c r="C2132" t="s">
        <v>26</v>
      </c>
      <c r="D2132" t="s">
        <v>29</v>
      </c>
      <c r="E2132" t="s">
        <v>34</v>
      </c>
      <c r="F2132" t="s">
        <v>38</v>
      </c>
      <c r="G2132">
        <v>63506</v>
      </c>
      <c r="H2132" t="s">
        <v>41</v>
      </c>
      <c r="I2132" t="s">
        <v>43</v>
      </c>
      <c r="J2132">
        <v>145911</v>
      </c>
      <c r="K2132">
        <v>7</v>
      </c>
      <c r="L2132">
        <v>685</v>
      </c>
      <c r="M2132">
        <v>5</v>
      </c>
      <c r="N2132">
        <v>21046</v>
      </c>
      <c r="O2132">
        <v>20563</v>
      </c>
      <c r="P2132">
        <v>12407</v>
      </c>
      <c r="Q2132" t="s">
        <v>46</v>
      </c>
      <c r="R2132" t="s">
        <v>50</v>
      </c>
      <c r="S2132" t="s">
        <v>54</v>
      </c>
      <c r="T2132">
        <v>5</v>
      </c>
      <c r="U2132" t="str">
        <f t="shared" si="66"/>
        <v>Profit</v>
      </c>
    </row>
    <row r="2133" spans="1:21" x14ac:dyDescent="0.35">
      <c r="A2133" s="4">
        <f t="shared" si="67"/>
        <v>45835</v>
      </c>
      <c r="B2133" t="s">
        <v>22</v>
      </c>
      <c r="C2133" t="s">
        <v>26</v>
      </c>
      <c r="D2133" t="s">
        <v>32</v>
      </c>
      <c r="E2133" t="s">
        <v>34</v>
      </c>
      <c r="F2133" t="s">
        <v>38</v>
      </c>
      <c r="G2133">
        <v>89149</v>
      </c>
      <c r="H2133" t="s">
        <v>42</v>
      </c>
      <c r="I2133" t="s">
        <v>43</v>
      </c>
      <c r="J2133">
        <v>143013</v>
      </c>
      <c r="K2133">
        <v>9</v>
      </c>
      <c r="L2133">
        <v>4342</v>
      </c>
      <c r="M2133">
        <v>0</v>
      </c>
      <c r="N2133">
        <v>5279</v>
      </c>
      <c r="O2133">
        <v>4370</v>
      </c>
      <c r="P2133">
        <v>15639</v>
      </c>
      <c r="Q2133" t="s">
        <v>48</v>
      </c>
      <c r="R2133" t="s">
        <v>50</v>
      </c>
      <c r="S2133" t="s">
        <v>55</v>
      </c>
      <c r="T2133">
        <v>4</v>
      </c>
      <c r="U2133" t="str">
        <f t="shared" si="66"/>
        <v>Profit</v>
      </c>
    </row>
    <row r="2134" spans="1:21" x14ac:dyDescent="0.35">
      <c r="A2134" s="4">
        <f t="shared" si="67"/>
        <v>45835</v>
      </c>
      <c r="B2134" t="s">
        <v>23</v>
      </c>
      <c r="C2134" t="s">
        <v>25</v>
      </c>
      <c r="D2134" t="s">
        <v>30</v>
      </c>
      <c r="E2134" t="s">
        <v>34</v>
      </c>
      <c r="F2134" t="s">
        <v>39</v>
      </c>
      <c r="G2134">
        <v>50167</v>
      </c>
      <c r="H2134" t="s">
        <v>42</v>
      </c>
      <c r="I2134" t="s">
        <v>43</v>
      </c>
      <c r="J2134">
        <v>702269</v>
      </c>
      <c r="K2134">
        <v>3</v>
      </c>
      <c r="L2134">
        <v>3992</v>
      </c>
      <c r="M2134">
        <v>15</v>
      </c>
      <c r="N2134">
        <v>3533</v>
      </c>
      <c r="O2134">
        <v>29080</v>
      </c>
      <c r="P2134">
        <v>17544</v>
      </c>
      <c r="Q2134" t="s">
        <v>46</v>
      </c>
      <c r="R2134" t="s">
        <v>52</v>
      </c>
      <c r="S2134" t="s">
        <v>53</v>
      </c>
      <c r="T2134">
        <v>3</v>
      </c>
      <c r="U2134" t="str">
        <f t="shared" si="66"/>
        <v>Profit</v>
      </c>
    </row>
    <row r="2135" spans="1:21" x14ac:dyDescent="0.35">
      <c r="A2135" s="4">
        <f t="shared" si="67"/>
        <v>45835</v>
      </c>
      <c r="B2135" t="s">
        <v>22</v>
      </c>
      <c r="C2135" t="s">
        <v>27</v>
      </c>
      <c r="D2135" t="s">
        <v>28</v>
      </c>
      <c r="E2135" t="s">
        <v>36</v>
      </c>
      <c r="F2135" t="s">
        <v>37</v>
      </c>
      <c r="G2135">
        <v>43699</v>
      </c>
      <c r="H2135" t="s">
        <v>41</v>
      </c>
      <c r="I2135" t="s">
        <v>43</v>
      </c>
      <c r="J2135">
        <v>664602</v>
      </c>
      <c r="K2135">
        <v>3</v>
      </c>
      <c r="L2135">
        <v>2743</v>
      </c>
      <c r="M2135">
        <v>5</v>
      </c>
      <c r="N2135">
        <v>38779</v>
      </c>
      <c r="O2135">
        <v>16765</v>
      </c>
      <c r="P2135">
        <v>15835</v>
      </c>
      <c r="Q2135" t="s">
        <v>48</v>
      </c>
      <c r="R2135" t="s">
        <v>52</v>
      </c>
      <c r="S2135" t="s">
        <v>53</v>
      </c>
      <c r="T2135">
        <v>3</v>
      </c>
      <c r="U2135" t="str">
        <f t="shared" si="66"/>
        <v>Profit</v>
      </c>
    </row>
    <row r="2136" spans="1:21" x14ac:dyDescent="0.35">
      <c r="A2136" s="4">
        <f t="shared" si="67"/>
        <v>45835</v>
      </c>
      <c r="B2136" t="s">
        <v>20</v>
      </c>
      <c r="C2136" t="s">
        <v>24</v>
      </c>
      <c r="D2136" t="s">
        <v>30</v>
      </c>
      <c r="E2136" t="s">
        <v>35</v>
      </c>
      <c r="F2136" t="s">
        <v>38</v>
      </c>
      <c r="G2136">
        <v>59545</v>
      </c>
      <c r="H2136" t="s">
        <v>42</v>
      </c>
      <c r="I2136" t="s">
        <v>43</v>
      </c>
      <c r="J2136">
        <v>909289</v>
      </c>
      <c r="K2136">
        <v>6</v>
      </c>
      <c r="L2136">
        <v>533</v>
      </c>
      <c r="M2136">
        <v>5</v>
      </c>
      <c r="N2136">
        <v>19046</v>
      </c>
      <c r="O2136">
        <v>29617</v>
      </c>
      <c r="P2136">
        <v>-3945</v>
      </c>
      <c r="Q2136" t="s">
        <v>48</v>
      </c>
      <c r="R2136" t="s">
        <v>50</v>
      </c>
      <c r="S2136" t="s">
        <v>54</v>
      </c>
      <c r="T2136">
        <v>3</v>
      </c>
      <c r="U2136" t="str">
        <f t="shared" si="66"/>
        <v>Loss</v>
      </c>
    </row>
    <row r="2137" spans="1:21" x14ac:dyDescent="0.35">
      <c r="A2137" s="4">
        <f t="shared" si="67"/>
        <v>45835</v>
      </c>
      <c r="B2137" t="s">
        <v>22</v>
      </c>
      <c r="C2137" t="s">
        <v>25</v>
      </c>
      <c r="D2137" t="s">
        <v>28</v>
      </c>
      <c r="E2137" t="s">
        <v>34</v>
      </c>
      <c r="F2137" t="s">
        <v>38</v>
      </c>
      <c r="G2137">
        <v>62429</v>
      </c>
      <c r="H2137" t="s">
        <v>42</v>
      </c>
      <c r="I2137" t="s">
        <v>43</v>
      </c>
      <c r="J2137">
        <v>259966</v>
      </c>
      <c r="K2137">
        <v>8</v>
      </c>
      <c r="L2137">
        <v>2120</v>
      </c>
      <c r="M2137">
        <v>10</v>
      </c>
      <c r="N2137">
        <v>22229</v>
      </c>
      <c r="O2137">
        <v>24202</v>
      </c>
      <c r="P2137">
        <v>13914</v>
      </c>
      <c r="Q2137" t="s">
        <v>48</v>
      </c>
      <c r="R2137" t="s">
        <v>51</v>
      </c>
      <c r="S2137" t="s">
        <v>54</v>
      </c>
      <c r="T2137">
        <v>4</v>
      </c>
      <c r="U2137" t="str">
        <f t="shared" si="66"/>
        <v>Profit</v>
      </c>
    </row>
    <row r="2138" spans="1:21" x14ac:dyDescent="0.35">
      <c r="A2138" s="4">
        <f t="shared" si="67"/>
        <v>45836</v>
      </c>
      <c r="B2138" t="s">
        <v>23</v>
      </c>
      <c r="C2138" t="s">
        <v>25</v>
      </c>
      <c r="D2138" t="s">
        <v>32</v>
      </c>
      <c r="E2138" t="s">
        <v>34</v>
      </c>
      <c r="F2138" t="s">
        <v>38</v>
      </c>
      <c r="G2138">
        <v>97350</v>
      </c>
      <c r="H2138" t="s">
        <v>41</v>
      </c>
      <c r="I2138" t="s">
        <v>45</v>
      </c>
      <c r="J2138">
        <v>872497</v>
      </c>
      <c r="K2138">
        <v>1</v>
      </c>
      <c r="L2138">
        <v>2396</v>
      </c>
      <c r="M2138">
        <v>0</v>
      </c>
      <c r="N2138">
        <v>32250</v>
      </c>
      <c r="O2138">
        <v>23290</v>
      </c>
      <c r="P2138">
        <v>13031</v>
      </c>
      <c r="Q2138" t="s">
        <v>46</v>
      </c>
      <c r="R2138" t="s">
        <v>51</v>
      </c>
      <c r="S2138" t="s">
        <v>53</v>
      </c>
      <c r="T2138">
        <v>3</v>
      </c>
      <c r="U2138" t="str">
        <f t="shared" si="66"/>
        <v>Profit</v>
      </c>
    </row>
    <row r="2139" spans="1:21" x14ac:dyDescent="0.35">
      <c r="A2139" s="4">
        <f t="shared" si="67"/>
        <v>45836</v>
      </c>
      <c r="B2139" t="s">
        <v>21</v>
      </c>
      <c r="C2139" t="s">
        <v>26</v>
      </c>
      <c r="D2139" t="s">
        <v>29</v>
      </c>
      <c r="E2139" t="s">
        <v>36</v>
      </c>
      <c r="F2139" t="s">
        <v>38</v>
      </c>
      <c r="G2139">
        <v>33386</v>
      </c>
      <c r="H2139" t="s">
        <v>42</v>
      </c>
      <c r="I2139" t="s">
        <v>43</v>
      </c>
      <c r="J2139">
        <v>297152</v>
      </c>
      <c r="K2139">
        <v>4</v>
      </c>
      <c r="L2139">
        <v>2955</v>
      </c>
      <c r="M2139">
        <v>5</v>
      </c>
      <c r="N2139">
        <v>49403</v>
      </c>
      <c r="O2139">
        <v>11115</v>
      </c>
      <c r="P2139">
        <v>9945</v>
      </c>
      <c r="Q2139" t="s">
        <v>47</v>
      </c>
      <c r="R2139" t="s">
        <v>50</v>
      </c>
      <c r="S2139" t="s">
        <v>53</v>
      </c>
      <c r="T2139">
        <v>1</v>
      </c>
      <c r="U2139" t="str">
        <f t="shared" si="66"/>
        <v>Profit</v>
      </c>
    </row>
    <row r="2140" spans="1:21" x14ac:dyDescent="0.35">
      <c r="A2140" s="4">
        <f t="shared" si="67"/>
        <v>45836</v>
      </c>
      <c r="B2140" t="s">
        <v>23</v>
      </c>
      <c r="C2140" t="s">
        <v>24</v>
      </c>
      <c r="D2140" t="s">
        <v>29</v>
      </c>
      <c r="E2140" t="s">
        <v>35</v>
      </c>
      <c r="F2140" t="s">
        <v>39</v>
      </c>
      <c r="G2140">
        <v>69273</v>
      </c>
      <c r="H2140" t="s">
        <v>41</v>
      </c>
      <c r="I2140" t="s">
        <v>45</v>
      </c>
      <c r="J2140">
        <v>139420</v>
      </c>
      <c r="K2140">
        <v>8</v>
      </c>
      <c r="L2140">
        <v>2300</v>
      </c>
      <c r="M2140">
        <v>5</v>
      </c>
      <c r="N2140">
        <v>40735</v>
      </c>
      <c r="O2140">
        <v>22522</v>
      </c>
      <c r="P2140">
        <v>14204</v>
      </c>
      <c r="Q2140" t="s">
        <v>49</v>
      </c>
      <c r="R2140" t="s">
        <v>50</v>
      </c>
      <c r="S2140" t="s">
        <v>55</v>
      </c>
      <c r="T2140">
        <v>2</v>
      </c>
      <c r="U2140" t="str">
        <f t="shared" si="66"/>
        <v>Profit</v>
      </c>
    </row>
    <row r="2141" spans="1:21" x14ac:dyDescent="0.35">
      <c r="A2141" s="4">
        <f t="shared" si="67"/>
        <v>45836</v>
      </c>
      <c r="B2141" t="s">
        <v>23</v>
      </c>
      <c r="C2141" t="s">
        <v>27</v>
      </c>
      <c r="D2141" t="s">
        <v>33</v>
      </c>
      <c r="E2141" t="s">
        <v>34</v>
      </c>
      <c r="F2141" t="s">
        <v>39</v>
      </c>
      <c r="G2141">
        <v>51585</v>
      </c>
      <c r="H2141" t="s">
        <v>42</v>
      </c>
      <c r="I2141" t="s">
        <v>43</v>
      </c>
      <c r="J2141">
        <v>574804</v>
      </c>
      <c r="K2141">
        <v>6</v>
      </c>
      <c r="L2141">
        <v>2583</v>
      </c>
      <c r="M2141">
        <v>5</v>
      </c>
      <c r="N2141">
        <v>26291</v>
      </c>
      <c r="O2141">
        <v>29392</v>
      </c>
      <c r="P2141">
        <v>2825</v>
      </c>
      <c r="Q2141" t="s">
        <v>47</v>
      </c>
      <c r="R2141" t="s">
        <v>51</v>
      </c>
      <c r="S2141" t="s">
        <v>55</v>
      </c>
      <c r="T2141">
        <v>3</v>
      </c>
      <c r="U2141" t="str">
        <f t="shared" si="66"/>
        <v>Profit</v>
      </c>
    </row>
    <row r="2142" spans="1:21" x14ac:dyDescent="0.35">
      <c r="A2142" s="4">
        <f t="shared" si="67"/>
        <v>45836</v>
      </c>
      <c r="B2142" t="s">
        <v>21</v>
      </c>
      <c r="C2142" t="s">
        <v>24</v>
      </c>
      <c r="D2142" t="s">
        <v>29</v>
      </c>
      <c r="E2142" t="s">
        <v>36</v>
      </c>
      <c r="F2142" t="s">
        <v>39</v>
      </c>
      <c r="G2142">
        <v>17509</v>
      </c>
      <c r="H2142" t="s">
        <v>41</v>
      </c>
      <c r="I2142" t="s">
        <v>44</v>
      </c>
      <c r="J2142">
        <v>221015</v>
      </c>
      <c r="K2142">
        <v>2</v>
      </c>
      <c r="L2142">
        <v>1905</v>
      </c>
      <c r="M2142">
        <v>0</v>
      </c>
      <c r="N2142">
        <v>14516</v>
      </c>
      <c r="O2142">
        <v>4091</v>
      </c>
      <c r="P2142">
        <v>2682</v>
      </c>
      <c r="Q2142" t="s">
        <v>48</v>
      </c>
      <c r="R2142" t="s">
        <v>50</v>
      </c>
      <c r="S2142" t="s">
        <v>54</v>
      </c>
      <c r="T2142">
        <v>2</v>
      </c>
      <c r="U2142" t="str">
        <f t="shared" si="66"/>
        <v>Profit</v>
      </c>
    </row>
    <row r="2143" spans="1:21" x14ac:dyDescent="0.35">
      <c r="A2143" s="4">
        <f t="shared" si="67"/>
        <v>45836</v>
      </c>
      <c r="B2143" t="s">
        <v>23</v>
      </c>
      <c r="C2143" t="s">
        <v>24</v>
      </c>
      <c r="D2143" t="s">
        <v>31</v>
      </c>
      <c r="E2143" t="s">
        <v>35</v>
      </c>
      <c r="F2143" t="s">
        <v>39</v>
      </c>
      <c r="G2143">
        <v>97852</v>
      </c>
      <c r="H2143" t="s">
        <v>42</v>
      </c>
      <c r="I2143" t="s">
        <v>43</v>
      </c>
      <c r="J2143">
        <v>652022</v>
      </c>
      <c r="K2143">
        <v>8</v>
      </c>
      <c r="L2143">
        <v>4188</v>
      </c>
      <c r="M2143">
        <v>10</v>
      </c>
      <c r="N2143">
        <v>17624</v>
      </c>
      <c r="O2143">
        <v>10968</v>
      </c>
      <c r="P2143">
        <v>16275</v>
      </c>
      <c r="Q2143" t="s">
        <v>46</v>
      </c>
      <c r="R2143" t="s">
        <v>51</v>
      </c>
      <c r="S2143" t="s">
        <v>55</v>
      </c>
      <c r="T2143">
        <v>1</v>
      </c>
      <c r="U2143" t="str">
        <f t="shared" si="66"/>
        <v>Profit</v>
      </c>
    </row>
    <row r="2144" spans="1:21" x14ac:dyDescent="0.35">
      <c r="A2144" s="4">
        <f t="shared" si="67"/>
        <v>45836</v>
      </c>
      <c r="B2144" t="s">
        <v>23</v>
      </c>
      <c r="C2144" t="s">
        <v>24</v>
      </c>
      <c r="D2144" t="s">
        <v>32</v>
      </c>
      <c r="E2144" t="s">
        <v>35</v>
      </c>
      <c r="F2144" t="s">
        <v>37</v>
      </c>
      <c r="G2144">
        <v>86607</v>
      </c>
      <c r="H2144" t="s">
        <v>42</v>
      </c>
      <c r="I2144" t="s">
        <v>45</v>
      </c>
      <c r="J2144">
        <v>856292</v>
      </c>
      <c r="K2144">
        <v>1</v>
      </c>
      <c r="L2144">
        <v>3152</v>
      </c>
      <c r="M2144">
        <v>20</v>
      </c>
      <c r="N2144">
        <v>41377</v>
      </c>
      <c r="O2144">
        <v>9963</v>
      </c>
      <c r="P2144">
        <v>14393</v>
      </c>
      <c r="Q2144" t="s">
        <v>46</v>
      </c>
      <c r="R2144" t="s">
        <v>51</v>
      </c>
      <c r="S2144" t="s">
        <v>54</v>
      </c>
      <c r="T2144">
        <v>5</v>
      </c>
      <c r="U2144" t="str">
        <f t="shared" si="66"/>
        <v>Profit</v>
      </c>
    </row>
    <row r="2145" spans="1:21" x14ac:dyDescent="0.35">
      <c r="A2145" s="4">
        <f t="shared" si="67"/>
        <v>45836</v>
      </c>
      <c r="B2145" t="s">
        <v>22</v>
      </c>
      <c r="C2145" t="s">
        <v>24</v>
      </c>
      <c r="D2145" t="s">
        <v>33</v>
      </c>
      <c r="E2145" t="s">
        <v>34</v>
      </c>
      <c r="F2145" t="s">
        <v>39</v>
      </c>
      <c r="G2145">
        <v>88764</v>
      </c>
      <c r="H2145" t="s">
        <v>41</v>
      </c>
      <c r="I2145" t="s">
        <v>45</v>
      </c>
      <c r="J2145">
        <v>660507</v>
      </c>
      <c r="K2145">
        <v>1</v>
      </c>
      <c r="L2145">
        <v>1686</v>
      </c>
      <c r="M2145">
        <v>15</v>
      </c>
      <c r="N2145">
        <v>41048</v>
      </c>
      <c r="O2145">
        <v>22040</v>
      </c>
      <c r="P2145">
        <v>12185</v>
      </c>
      <c r="Q2145" t="s">
        <v>47</v>
      </c>
      <c r="R2145" t="s">
        <v>52</v>
      </c>
      <c r="S2145" t="s">
        <v>56</v>
      </c>
      <c r="T2145">
        <v>5</v>
      </c>
      <c r="U2145" t="str">
        <f t="shared" si="66"/>
        <v>Profit</v>
      </c>
    </row>
    <row r="2146" spans="1:21" x14ac:dyDescent="0.35">
      <c r="A2146" s="4">
        <f t="shared" si="67"/>
        <v>45836</v>
      </c>
      <c r="B2146" t="s">
        <v>22</v>
      </c>
      <c r="C2146" t="s">
        <v>24</v>
      </c>
      <c r="D2146" t="s">
        <v>29</v>
      </c>
      <c r="E2146" t="s">
        <v>34</v>
      </c>
      <c r="F2146" t="s">
        <v>39</v>
      </c>
      <c r="G2146">
        <v>87150</v>
      </c>
      <c r="H2146" t="s">
        <v>41</v>
      </c>
      <c r="I2146" t="s">
        <v>44</v>
      </c>
      <c r="J2146">
        <v>338105</v>
      </c>
      <c r="K2146">
        <v>7</v>
      </c>
      <c r="L2146">
        <v>4633</v>
      </c>
      <c r="M2146">
        <v>0</v>
      </c>
      <c r="N2146">
        <v>43199</v>
      </c>
      <c r="O2146">
        <v>20961</v>
      </c>
      <c r="P2146">
        <v>-4659</v>
      </c>
      <c r="Q2146" t="s">
        <v>46</v>
      </c>
      <c r="R2146" t="s">
        <v>52</v>
      </c>
      <c r="S2146" t="s">
        <v>53</v>
      </c>
      <c r="T2146">
        <v>4</v>
      </c>
      <c r="U2146" t="str">
        <f t="shared" si="66"/>
        <v>Loss</v>
      </c>
    </row>
    <row r="2147" spans="1:21" x14ac:dyDescent="0.35">
      <c r="A2147" s="4">
        <f t="shared" si="67"/>
        <v>45836</v>
      </c>
      <c r="B2147" t="s">
        <v>21</v>
      </c>
      <c r="C2147" t="s">
        <v>26</v>
      </c>
      <c r="D2147" t="s">
        <v>32</v>
      </c>
      <c r="E2147" t="s">
        <v>34</v>
      </c>
      <c r="F2147" t="s">
        <v>38</v>
      </c>
      <c r="G2147">
        <v>85837</v>
      </c>
      <c r="H2147" t="s">
        <v>42</v>
      </c>
      <c r="I2147" t="s">
        <v>43</v>
      </c>
      <c r="J2147">
        <v>166972</v>
      </c>
      <c r="K2147">
        <v>3</v>
      </c>
      <c r="L2147">
        <v>2639</v>
      </c>
      <c r="M2147">
        <v>0</v>
      </c>
      <c r="N2147">
        <v>4004</v>
      </c>
      <c r="O2147">
        <v>23681</v>
      </c>
      <c r="P2147">
        <v>15885</v>
      </c>
      <c r="Q2147" t="s">
        <v>46</v>
      </c>
      <c r="R2147" t="s">
        <v>52</v>
      </c>
      <c r="S2147" t="s">
        <v>56</v>
      </c>
      <c r="T2147">
        <v>2</v>
      </c>
      <c r="U2147" t="str">
        <f t="shared" si="66"/>
        <v>Profit</v>
      </c>
    </row>
    <row r="2148" spans="1:21" x14ac:dyDescent="0.35">
      <c r="A2148" s="4">
        <f t="shared" si="67"/>
        <v>45836</v>
      </c>
      <c r="B2148" t="s">
        <v>22</v>
      </c>
      <c r="C2148" t="s">
        <v>26</v>
      </c>
      <c r="D2148" t="s">
        <v>30</v>
      </c>
      <c r="E2148" t="s">
        <v>34</v>
      </c>
      <c r="F2148" t="s">
        <v>37</v>
      </c>
      <c r="G2148">
        <v>73305</v>
      </c>
      <c r="H2148" t="s">
        <v>41</v>
      </c>
      <c r="I2148" t="s">
        <v>44</v>
      </c>
      <c r="J2148">
        <v>747063</v>
      </c>
      <c r="K2148">
        <v>8</v>
      </c>
      <c r="L2148">
        <v>3178</v>
      </c>
      <c r="M2148">
        <v>0</v>
      </c>
      <c r="N2148">
        <v>46729</v>
      </c>
      <c r="O2148">
        <v>2538</v>
      </c>
      <c r="P2148">
        <v>4588</v>
      </c>
      <c r="Q2148" t="s">
        <v>48</v>
      </c>
      <c r="R2148" t="s">
        <v>50</v>
      </c>
      <c r="S2148" t="s">
        <v>53</v>
      </c>
      <c r="T2148">
        <v>4</v>
      </c>
      <c r="U2148" t="str">
        <f t="shared" si="66"/>
        <v>Profit</v>
      </c>
    </row>
    <row r="2149" spans="1:21" x14ac:dyDescent="0.35">
      <c r="A2149" s="4">
        <f t="shared" si="67"/>
        <v>45836</v>
      </c>
      <c r="B2149" t="s">
        <v>22</v>
      </c>
      <c r="C2149" t="s">
        <v>25</v>
      </c>
      <c r="D2149" t="s">
        <v>29</v>
      </c>
      <c r="E2149" t="s">
        <v>36</v>
      </c>
      <c r="F2149" t="s">
        <v>38</v>
      </c>
      <c r="G2149">
        <v>52851</v>
      </c>
      <c r="H2149" t="s">
        <v>41</v>
      </c>
      <c r="I2149" t="s">
        <v>43</v>
      </c>
      <c r="J2149">
        <v>417957</v>
      </c>
      <c r="K2149">
        <v>9</v>
      </c>
      <c r="L2149">
        <v>4294</v>
      </c>
      <c r="M2149">
        <v>20</v>
      </c>
      <c r="N2149">
        <v>7434</v>
      </c>
      <c r="O2149">
        <v>20251</v>
      </c>
      <c r="P2149">
        <v>12693</v>
      </c>
      <c r="Q2149" t="s">
        <v>46</v>
      </c>
      <c r="R2149" t="s">
        <v>51</v>
      </c>
      <c r="S2149" t="s">
        <v>55</v>
      </c>
      <c r="T2149">
        <v>3</v>
      </c>
      <c r="U2149" t="str">
        <f t="shared" si="66"/>
        <v>Profit</v>
      </c>
    </row>
    <row r="2150" spans="1:21" x14ac:dyDescent="0.35">
      <c r="A2150" s="4">
        <f t="shared" si="67"/>
        <v>45837</v>
      </c>
      <c r="B2150" t="s">
        <v>23</v>
      </c>
      <c r="C2150" t="s">
        <v>26</v>
      </c>
      <c r="D2150" t="s">
        <v>28</v>
      </c>
      <c r="E2150" t="s">
        <v>36</v>
      </c>
      <c r="F2150" t="s">
        <v>37</v>
      </c>
      <c r="G2150">
        <v>86910</v>
      </c>
      <c r="H2150" t="s">
        <v>41</v>
      </c>
      <c r="I2150" t="s">
        <v>43</v>
      </c>
      <c r="J2150">
        <v>504223</v>
      </c>
      <c r="K2150">
        <v>8</v>
      </c>
      <c r="L2150">
        <v>3219</v>
      </c>
      <c r="M2150">
        <v>15</v>
      </c>
      <c r="N2150">
        <v>39014</v>
      </c>
      <c r="O2150">
        <v>4549</v>
      </c>
      <c r="P2150">
        <v>1703</v>
      </c>
      <c r="Q2150" t="s">
        <v>46</v>
      </c>
      <c r="R2150" t="s">
        <v>50</v>
      </c>
      <c r="S2150" t="s">
        <v>53</v>
      </c>
      <c r="T2150">
        <v>4</v>
      </c>
      <c r="U2150" t="str">
        <f t="shared" si="66"/>
        <v>Profit</v>
      </c>
    </row>
    <row r="2151" spans="1:21" x14ac:dyDescent="0.35">
      <c r="A2151" s="4">
        <f t="shared" si="67"/>
        <v>45837</v>
      </c>
      <c r="B2151" t="s">
        <v>20</v>
      </c>
      <c r="C2151" t="s">
        <v>25</v>
      </c>
      <c r="D2151" t="s">
        <v>32</v>
      </c>
      <c r="E2151" t="s">
        <v>34</v>
      </c>
      <c r="F2151" t="s">
        <v>40</v>
      </c>
      <c r="G2151">
        <v>44407</v>
      </c>
      <c r="H2151" t="s">
        <v>41</v>
      </c>
      <c r="I2151" t="s">
        <v>45</v>
      </c>
      <c r="J2151">
        <v>259413</v>
      </c>
      <c r="K2151">
        <v>1</v>
      </c>
      <c r="L2151">
        <v>2726</v>
      </c>
      <c r="M2151">
        <v>15</v>
      </c>
      <c r="N2151">
        <v>38164</v>
      </c>
      <c r="O2151">
        <v>23911</v>
      </c>
      <c r="P2151">
        <v>11960</v>
      </c>
      <c r="Q2151" t="s">
        <v>48</v>
      </c>
      <c r="R2151" t="s">
        <v>50</v>
      </c>
      <c r="S2151" t="s">
        <v>54</v>
      </c>
      <c r="T2151">
        <v>1</v>
      </c>
      <c r="U2151" t="str">
        <f t="shared" si="66"/>
        <v>Profit</v>
      </c>
    </row>
    <row r="2152" spans="1:21" x14ac:dyDescent="0.35">
      <c r="A2152" s="4">
        <f t="shared" si="67"/>
        <v>45837</v>
      </c>
      <c r="B2152" t="s">
        <v>22</v>
      </c>
      <c r="C2152" t="s">
        <v>25</v>
      </c>
      <c r="D2152" t="s">
        <v>33</v>
      </c>
      <c r="E2152" t="s">
        <v>35</v>
      </c>
      <c r="F2152" t="s">
        <v>37</v>
      </c>
      <c r="G2152">
        <v>56606</v>
      </c>
      <c r="H2152" t="s">
        <v>41</v>
      </c>
      <c r="I2152" t="s">
        <v>44</v>
      </c>
      <c r="J2152">
        <v>327622</v>
      </c>
      <c r="K2152">
        <v>1</v>
      </c>
      <c r="L2152">
        <v>2831</v>
      </c>
      <c r="M2152">
        <v>5</v>
      </c>
      <c r="N2152">
        <v>42338</v>
      </c>
      <c r="O2152">
        <v>26379</v>
      </c>
      <c r="P2152">
        <v>15700</v>
      </c>
      <c r="Q2152" t="s">
        <v>47</v>
      </c>
      <c r="R2152" t="s">
        <v>50</v>
      </c>
      <c r="S2152" t="s">
        <v>54</v>
      </c>
      <c r="T2152">
        <v>4</v>
      </c>
      <c r="U2152" t="str">
        <f t="shared" si="66"/>
        <v>Profit</v>
      </c>
    </row>
    <row r="2153" spans="1:21" x14ac:dyDescent="0.35">
      <c r="A2153" s="4">
        <f t="shared" si="67"/>
        <v>45837</v>
      </c>
      <c r="B2153" t="s">
        <v>20</v>
      </c>
      <c r="C2153" t="s">
        <v>27</v>
      </c>
      <c r="D2153" t="s">
        <v>30</v>
      </c>
      <c r="E2153" t="s">
        <v>34</v>
      </c>
      <c r="F2153" t="s">
        <v>37</v>
      </c>
      <c r="G2153">
        <v>89518</v>
      </c>
      <c r="H2153" t="s">
        <v>42</v>
      </c>
      <c r="I2153" t="s">
        <v>44</v>
      </c>
      <c r="J2153">
        <v>594582</v>
      </c>
      <c r="K2153">
        <v>6</v>
      </c>
      <c r="L2153">
        <v>4523</v>
      </c>
      <c r="M2153">
        <v>5</v>
      </c>
      <c r="N2153">
        <v>43312</v>
      </c>
      <c r="O2153">
        <v>5776</v>
      </c>
      <c r="P2153">
        <v>-972</v>
      </c>
      <c r="Q2153" t="s">
        <v>49</v>
      </c>
      <c r="R2153" t="s">
        <v>51</v>
      </c>
      <c r="S2153" t="s">
        <v>55</v>
      </c>
      <c r="T2153">
        <v>3</v>
      </c>
      <c r="U2153" t="str">
        <f t="shared" si="66"/>
        <v>Loss</v>
      </c>
    </row>
    <row r="2154" spans="1:21" x14ac:dyDescent="0.35">
      <c r="A2154" s="4">
        <f t="shared" si="67"/>
        <v>45837</v>
      </c>
      <c r="B2154" t="s">
        <v>22</v>
      </c>
      <c r="C2154" t="s">
        <v>24</v>
      </c>
      <c r="D2154" t="s">
        <v>31</v>
      </c>
      <c r="E2154" t="s">
        <v>35</v>
      </c>
      <c r="F2154" t="s">
        <v>38</v>
      </c>
      <c r="G2154">
        <v>55652</v>
      </c>
      <c r="H2154" t="s">
        <v>41</v>
      </c>
      <c r="I2154" t="s">
        <v>45</v>
      </c>
      <c r="J2154">
        <v>304159</v>
      </c>
      <c r="K2154">
        <v>1</v>
      </c>
      <c r="L2154">
        <v>4950</v>
      </c>
      <c r="M2154">
        <v>10</v>
      </c>
      <c r="N2154">
        <v>6561</v>
      </c>
      <c r="O2154">
        <v>28845</v>
      </c>
      <c r="P2154">
        <v>13578</v>
      </c>
      <c r="Q2154" t="s">
        <v>49</v>
      </c>
      <c r="R2154" t="s">
        <v>52</v>
      </c>
      <c r="S2154" t="s">
        <v>54</v>
      </c>
      <c r="T2154">
        <v>3</v>
      </c>
      <c r="U2154" t="str">
        <f t="shared" si="66"/>
        <v>Profit</v>
      </c>
    </row>
    <row r="2155" spans="1:21" x14ac:dyDescent="0.35">
      <c r="A2155" s="4">
        <f t="shared" si="67"/>
        <v>45837</v>
      </c>
      <c r="B2155" t="s">
        <v>22</v>
      </c>
      <c r="C2155" t="s">
        <v>26</v>
      </c>
      <c r="D2155" t="s">
        <v>30</v>
      </c>
      <c r="E2155" t="s">
        <v>35</v>
      </c>
      <c r="F2155" t="s">
        <v>37</v>
      </c>
      <c r="G2155">
        <v>20248</v>
      </c>
      <c r="H2155" t="s">
        <v>41</v>
      </c>
      <c r="I2155" t="s">
        <v>45</v>
      </c>
      <c r="J2155">
        <v>965081</v>
      </c>
      <c r="K2155">
        <v>8</v>
      </c>
      <c r="L2155">
        <v>3868</v>
      </c>
      <c r="M2155">
        <v>0</v>
      </c>
      <c r="N2155">
        <v>35831</v>
      </c>
      <c r="O2155">
        <v>17562</v>
      </c>
      <c r="P2155">
        <v>-950</v>
      </c>
      <c r="Q2155" t="s">
        <v>49</v>
      </c>
      <c r="R2155" t="s">
        <v>51</v>
      </c>
      <c r="S2155" t="s">
        <v>53</v>
      </c>
      <c r="T2155">
        <v>1</v>
      </c>
      <c r="U2155" t="str">
        <f t="shared" si="66"/>
        <v>Loss</v>
      </c>
    </row>
    <row r="2156" spans="1:21" x14ac:dyDescent="0.35">
      <c r="A2156" s="4">
        <f t="shared" si="67"/>
        <v>45837</v>
      </c>
      <c r="B2156" t="s">
        <v>21</v>
      </c>
      <c r="C2156" t="s">
        <v>27</v>
      </c>
      <c r="D2156" t="s">
        <v>29</v>
      </c>
      <c r="E2156" t="s">
        <v>35</v>
      </c>
      <c r="F2156" t="s">
        <v>37</v>
      </c>
      <c r="G2156">
        <v>20515</v>
      </c>
      <c r="H2156" t="s">
        <v>41</v>
      </c>
      <c r="I2156" t="s">
        <v>44</v>
      </c>
      <c r="J2156">
        <v>803791</v>
      </c>
      <c r="K2156">
        <v>6</v>
      </c>
      <c r="L2156">
        <v>4457</v>
      </c>
      <c r="M2156">
        <v>10</v>
      </c>
      <c r="N2156">
        <v>49757</v>
      </c>
      <c r="O2156">
        <v>26190</v>
      </c>
      <c r="P2156">
        <v>17013</v>
      </c>
      <c r="Q2156" t="s">
        <v>47</v>
      </c>
      <c r="R2156" t="s">
        <v>51</v>
      </c>
      <c r="S2156" t="s">
        <v>53</v>
      </c>
      <c r="T2156">
        <v>2</v>
      </c>
      <c r="U2156" t="str">
        <f t="shared" si="66"/>
        <v>Profit</v>
      </c>
    </row>
    <row r="2157" spans="1:21" x14ac:dyDescent="0.35">
      <c r="A2157" s="4">
        <f t="shared" si="67"/>
        <v>45837</v>
      </c>
      <c r="B2157" t="s">
        <v>21</v>
      </c>
      <c r="C2157" t="s">
        <v>26</v>
      </c>
      <c r="D2157" t="s">
        <v>28</v>
      </c>
      <c r="E2157" t="s">
        <v>36</v>
      </c>
      <c r="F2157" t="s">
        <v>38</v>
      </c>
      <c r="G2157">
        <v>20830</v>
      </c>
      <c r="H2157" t="s">
        <v>41</v>
      </c>
      <c r="I2157" t="s">
        <v>45</v>
      </c>
      <c r="J2157">
        <v>727003</v>
      </c>
      <c r="K2157">
        <v>5</v>
      </c>
      <c r="L2157">
        <v>987</v>
      </c>
      <c r="M2157">
        <v>0</v>
      </c>
      <c r="N2157">
        <v>3395</v>
      </c>
      <c r="O2157">
        <v>2754</v>
      </c>
      <c r="P2157">
        <v>11381</v>
      </c>
      <c r="Q2157" t="s">
        <v>46</v>
      </c>
      <c r="R2157" t="s">
        <v>50</v>
      </c>
      <c r="S2157" t="s">
        <v>55</v>
      </c>
      <c r="T2157">
        <v>5</v>
      </c>
      <c r="U2157" t="str">
        <f t="shared" si="66"/>
        <v>Profit</v>
      </c>
    </row>
    <row r="2158" spans="1:21" x14ac:dyDescent="0.35">
      <c r="A2158" s="4">
        <f t="shared" si="67"/>
        <v>45837</v>
      </c>
      <c r="B2158" t="s">
        <v>21</v>
      </c>
      <c r="C2158" t="s">
        <v>25</v>
      </c>
      <c r="D2158" t="s">
        <v>30</v>
      </c>
      <c r="E2158" t="s">
        <v>35</v>
      </c>
      <c r="F2158" t="s">
        <v>40</v>
      </c>
      <c r="G2158">
        <v>70631</v>
      </c>
      <c r="H2158" t="s">
        <v>42</v>
      </c>
      <c r="I2158" t="s">
        <v>43</v>
      </c>
      <c r="J2158">
        <v>891273</v>
      </c>
      <c r="K2158">
        <v>6</v>
      </c>
      <c r="L2158">
        <v>778</v>
      </c>
      <c r="M2158">
        <v>15</v>
      </c>
      <c r="N2158">
        <v>2052</v>
      </c>
      <c r="O2158">
        <v>25079</v>
      </c>
      <c r="P2158">
        <v>416</v>
      </c>
      <c r="Q2158" t="s">
        <v>48</v>
      </c>
      <c r="R2158" t="s">
        <v>50</v>
      </c>
      <c r="S2158" t="s">
        <v>53</v>
      </c>
      <c r="T2158">
        <v>1</v>
      </c>
      <c r="U2158" t="str">
        <f t="shared" si="66"/>
        <v>Profit</v>
      </c>
    </row>
    <row r="2159" spans="1:21" x14ac:dyDescent="0.35">
      <c r="A2159" s="4">
        <f t="shared" si="67"/>
        <v>45837</v>
      </c>
      <c r="B2159" t="s">
        <v>20</v>
      </c>
      <c r="C2159" t="s">
        <v>26</v>
      </c>
      <c r="D2159" t="s">
        <v>31</v>
      </c>
      <c r="E2159" t="s">
        <v>35</v>
      </c>
      <c r="F2159" t="s">
        <v>40</v>
      </c>
      <c r="G2159">
        <v>16799</v>
      </c>
      <c r="H2159" t="s">
        <v>41</v>
      </c>
      <c r="I2159" t="s">
        <v>44</v>
      </c>
      <c r="J2159">
        <v>837998</v>
      </c>
      <c r="K2159">
        <v>4</v>
      </c>
      <c r="L2159">
        <v>3091</v>
      </c>
      <c r="M2159">
        <v>10</v>
      </c>
      <c r="N2159">
        <v>21535</v>
      </c>
      <c r="O2159">
        <v>9238</v>
      </c>
      <c r="P2159">
        <v>8660</v>
      </c>
      <c r="Q2159" t="s">
        <v>47</v>
      </c>
      <c r="R2159" t="s">
        <v>52</v>
      </c>
      <c r="S2159" t="s">
        <v>55</v>
      </c>
      <c r="T2159">
        <v>5</v>
      </c>
      <c r="U2159" t="str">
        <f t="shared" si="66"/>
        <v>Profit</v>
      </c>
    </row>
    <row r="2160" spans="1:21" x14ac:dyDescent="0.35">
      <c r="A2160" s="4">
        <f t="shared" si="67"/>
        <v>45837</v>
      </c>
      <c r="B2160" t="s">
        <v>23</v>
      </c>
      <c r="C2160" t="s">
        <v>24</v>
      </c>
      <c r="D2160" t="s">
        <v>33</v>
      </c>
      <c r="E2160" t="s">
        <v>36</v>
      </c>
      <c r="F2160" t="s">
        <v>40</v>
      </c>
      <c r="G2160">
        <v>84083</v>
      </c>
      <c r="H2160" t="s">
        <v>42</v>
      </c>
      <c r="I2160" t="s">
        <v>44</v>
      </c>
      <c r="J2160">
        <v>596716</v>
      </c>
      <c r="K2160">
        <v>1</v>
      </c>
      <c r="L2160">
        <v>1149</v>
      </c>
      <c r="M2160">
        <v>15</v>
      </c>
      <c r="N2160">
        <v>24054</v>
      </c>
      <c r="O2160">
        <v>9015</v>
      </c>
      <c r="P2160">
        <v>3682</v>
      </c>
      <c r="Q2160" t="s">
        <v>49</v>
      </c>
      <c r="R2160" t="s">
        <v>51</v>
      </c>
      <c r="S2160" t="s">
        <v>55</v>
      </c>
      <c r="T2160">
        <v>1</v>
      </c>
      <c r="U2160" t="str">
        <f t="shared" si="66"/>
        <v>Profit</v>
      </c>
    </row>
    <row r="2161" spans="1:21" x14ac:dyDescent="0.35">
      <c r="A2161" s="4">
        <f t="shared" si="67"/>
        <v>45837</v>
      </c>
      <c r="B2161" t="s">
        <v>22</v>
      </c>
      <c r="C2161" t="s">
        <v>25</v>
      </c>
      <c r="D2161" t="s">
        <v>32</v>
      </c>
      <c r="E2161" t="s">
        <v>35</v>
      </c>
      <c r="F2161" t="s">
        <v>37</v>
      </c>
      <c r="G2161">
        <v>24328</v>
      </c>
      <c r="H2161" t="s">
        <v>42</v>
      </c>
      <c r="I2161" t="s">
        <v>45</v>
      </c>
      <c r="J2161">
        <v>971079</v>
      </c>
      <c r="K2161">
        <v>7</v>
      </c>
      <c r="L2161">
        <v>3478</v>
      </c>
      <c r="M2161">
        <v>5</v>
      </c>
      <c r="N2161">
        <v>37554</v>
      </c>
      <c r="O2161">
        <v>24085</v>
      </c>
      <c r="P2161">
        <v>17880</v>
      </c>
      <c r="Q2161" t="s">
        <v>46</v>
      </c>
      <c r="R2161" t="s">
        <v>52</v>
      </c>
      <c r="S2161" t="s">
        <v>54</v>
      </c>
      <c r="T2161">
        <v>1</v>
      </c>
      <c r="U2161" t="str">
        <f t="shared" si="66"/>
        <v>Profit</v>
      </c>
    </row>
    <row r="2162" spans="1:21" x14ac:dyDescent="0.35">
      <c r="A2162" s="4">
        <f t="shared" si="67"/>
        <v>45838</v>
      </c>
      <c r="B2162" t="s">
        <v>22</v>
      </c>
      <c r="C2162" t="s">
        <v>25</v>
      </c>
      <c r="D2162" t="s">
        <v>28</v>
      </c>
      <c r="E2162" t="s">
        <v>35</v>
      </c>
      <c r="F2162" t="s">
        <v>38</v>
      </c>
      <c r="G2162">
        <v>22679</v>
      </c>
      <c r="H2162" t="s">
        <v>41</v>
      </c>
      <c r="I2162" t="s">
        <v>43</v>
      </c>
      <c r="J2162">
        <v>438773</v>
      </c>
      <c r="K2162">
        <v>9</v>
      </c>
      <c r="L2162">
        <v>854</v>
      </c>
      <c r="M2162">
        <v>15</v>
      </c>
      <c r="N2162">
        <v>16675</v>
      </c>
      <c r="O2162">
        <v>12875</v>
      </c>
      <c r="P2162">
        <v>106</v>
      </c>
      <c r="Q2162" t="s">
        <v>49</v>
      </c>
      <c r="R2162" t="s">
        <v>50</v>
      </c>
      <c r="S2162" t="s">
        <v>54</v>
      </c>
      <c r="T2162">
        <v>4</v>
      </c>
      <c r="U2162" t="str">
        <f t="shared" si="66"/>
        <v>Profit</v>
      </c>
    </row>
    <row r="2163" spans="1:21" x14ac:dyDescent="0.35">
      <c r="A2163" s="4">
        <f t="shared" si="67"/>
        <v>45838</v>
      </c>
      <c r="B2163" t="s">
        <v>22</v>
      </c>
      <c r="C2163" t="s">
        <v>27</v>
      </c>
      <c r="D2163" t="s">
        <v>31</v>
      </c>
      <c r="E2163" t="s">
        <v>34</v>
      </c>
      <c r="F2163" t="s">
        <v>40</v>
      </c>
      <c r="G2163">
        <v>31058</v>
      </c>
      <c r="H2163" t="s">
        <v>41</v>
      </c>
      <c r="I2163" t="s">
        <v>44</v>
      </c>
      <c r="J2163">
        <v>959514</v>
      </c>
      <c r="K2163">
        <v>4</v>
      </c>
      <c r="L2163">
        <v>2742</v>
      </c>
      <c r="M2163">
        <v>20</v>
      </c>
      <c r="N2163">
        <v>35912</v>
      </c>
      <c r="O2163">
        <v>23710</v>
      </c>
      <c r="P2163">
        <v>16349</v>
      </c>
      <c r="Q2163" t="s">
        <v>49</v>
      </c>
      <c r="R2163" t="s">
        <v>50</v>
      </c>
      <c r="S2163" t="s">
        <v>53</v>
      </c>
      <c r="T2163">
        <v>4</v>
      </c>
      <c r="U2163" t="str">
        <f t="shared" si="66"/>
        <v>Profit</v>
      </c>
    </row>
    <row r="2164" spans="1:21" x14ac:dyDescent="0.35">
      <c r="A2164" s="4">
        <f t="shared" si="67"/>
        <v>45838</v>
      </c>
      <c r="B2164" t="s">
        <v>20</v>
      </c>
      <c r="C2164" t="s">
        <v>24</v>
      </c>
      <c r="D2164" t="s">
        <v>29</v>
      </c>
      <c r="E2164" t="s">
        <v>35</v>
      </c>
      <c r="F2164" t="s">
        <v>40</v>
      </c>
      <c r="G2164">
        <v>56696</v>
      </c>
      <c r="H2164" t="s">
        <v>42</v>
      </c>
      <c r="I2164" t="s">
        <v>44</v>
      </c>
      <c r="J2164">
        <v>157804</v>
      </c>
      <c r="K2164">
        <v>4</v>
      </c>
      <c r="L2164">
        <v>2980</v>
      </c>
      <c r="M2164">
        <v>10</v>
      </c>
      <c r="N2164">
        <v>4112</v>
      </c>
      <c r="O2164">
        <v>7497</v>
      </c>
      <c r="P2164">
        <v>13865</v>
      </c>
      <c r="Q2164" t="s">
        <v>49</v>
      </c>
      <c r="R2164" t="s">
        <v>52</v>
      </c>
      <c r="S2164" t="s">
        <v>54</v>
      </c>
      <c r="T2164">
        <v>4</v>
      </c>
      <c r="U2164" t="str">
        <f t="shared" si="66"/>
        <v>Profit</v>
      </c>
    </row>
    <row r="2165" spans="1:21" x14ac:dyDescent="0.35">
      <c r="A2165" s="4">
        <f t="shared" si="67"/>
        <v>45838</v>
      </c>
      <c r="B2165" t="s">
        <v>21</v>
      </c>
      <c r="C2165" t="s">
        <v>25</v>
      </c>
      <c r="D2165" t="s">
        <v>29</v>
      </c>
      <c r="E2165" t="s">
        <v>35</v>
      </c>
      <c r="F2165" t="s">
        <v>40</v>
      </c>
      <c r="G2165">
        <v>95442</v>
      </c>
      <c r="H2165" t="s">
        <v>42</v>
      </c>
      <c r="I2165" t="s">
        <v>43</v>
      </c>
      <c r="J2165">
        <v>328407</v>
      </c>
      <c r="K2165">
        <v>9</v>
      </c>
      <c r="L2165">
        <v>1057</v>
      </c>
      <c r="M2165">
        <v>0</v>
      </c>
      <c r="N2165">
        <v>15751</v>
      </c>
      <c r="O2165">
        <v>3534</v>
      </c>
      <c r="P2165">
        <v>9120</v>
      </c>
      <c r="Q2165" t="s">
        <v>47</v>
      </c>
      <c r="R2165" t="s">
        <v>52</v>
      </c>
      <c r="S2165" t="s">
        <v>55</v>
      </c>
      <c r="T2165">
        <v>1</v>
      </c>
      <c r="U2165" t="str">
        <f t="shared" si="66"/>
        <v>Profit</v>
      </c>
    </row>
    <row r="2166" spans="1:21" x14ac:dyDescent="0.35">
      <c r="A2166" s="4">
        <f t="shared" si="67"/>
        <v>45838</v>
      </c>
      <c r="B2166" t="s">
        <v>23</v>
      </c>
      <c r="C2166" t="s">
        <v>24</v>
      </c>
      <c r="D2166" t="s">
        <v>29</v>
      </c>
      <c r="E2166" t="s">
        <v>35</v>
      </c>
      <c r="F2166" t="s">
        <v>40</v>
      </c>
      <c r="G2166">
        <v>48872</v>
      </c>
      <c r="H2166" t="s">
        <v>42</v>
      </c>
      <c r="I2166" t="s">
        <v>45</v>
      </c>
      <c r="J2166">
        <v>676294</v>
      </c>
      <c r="K2166">
        <v>4</v>
      </c>
      <c r="L2166">
        <v>3986</v>
      </c>
      <c r="M2166">
        <v>15</v>
      </c>
      <c r="N2166">
        <v>35063</v>
      </c>
      <c r="O2166">
        <v>25791</v>
      </c>
      <c r="P2166">
        <v>6552</v>
      </c>
      <c r="Q2166" t="s">
        <v>46</v>
      </c>
      <c r="R2166" t="s">
        <v>51</v>
      </c>
      <c r="S2166" t="s">
        <v>56</v>
      </c>
      <c r="T2166">
        <v>4</v>
      </c>
      <c r="U2166" t="str">
        <f t="shared" si="66"/>
        <v>Profit</v>
      </c>
    </row>
    <row r="2167" spans="1:21" x14ac:dyDescent="0.35">
      <c r="A2167" s="4">
        <f t="shared" si="67"/>
        <v>45838</v>
      </c>
      <c r="B2167" t="s">
        <v>20</v>
      </c>
      <c r="C2167" t="s">
        <v>26</v>
      </c>
      <c r="D2167" t="s">
        <v>28</v>
      </c>
      <c r="E2167" t="s">
        <v>35</v>
      </c>
      <c r="F2167" t="s">
        <v>38</v>
      </c>
      <c r="G2167">
        <v>64971</v>
      </c>
      <c r="H2167" t="s">
        <v>41</v>
      </c>
      <c r="I2167" t="s">
        <v>45</v>
      </c>
      <c r="J2167">
        <v>514800</v>
      </c>
      <c r="K2167">
        <v>4</v>
      </c>
      <c r="L2167">
        <v>661</v>
      </c>
      <c r="M2167">
        <v>10</v>
      </c>
      <c r="N2167">
        <v>29565</v>
      </c>
      <c r="O2167">
        <v>20323</v>
      </c>
      <c r="P2167">
        <v>12123</v>
      </c>
      <c r="Q2167" t="s">
        <v>49</v>
      </c>
      <c r="R2167" t="s">
        <v>52</v>
      </c>
      <c r="S2167" t="s">
        <v>54</v>
      </c>
      <c r="T2167">
        <v>1</v>
      </c>
      <c r="U2167" t="str">
        <f t="shared" si="66"/>
        <v>Profit</v>
      </c>
    </row>
    <row r="2168" spans="1:21" x14ac:dyDescent="0.35">
      <c r="A2168" s="4">
        <f t="shared" si="67"/>
        <v>45838</v>
      </c>
      <c r="B2168" t="s">
        <v>21</v>
      </c>
      <c r="C2168" t="s">
        <v>24</v>
      </c>
      <c r="D2168" t="s">
        <v>30</v>
      </c>
      <c r="E2168" t="s">
        <v>35</v>
      </c>
      <c r="F2168" t="s">
        <v>40</v>
      </c>
      <c r="G2168">
        <v>92083</v>
      </c>
      <c r="H2168" t="s">
        <v>42</v>
      </c>
      <c r="I2168" t="s">
        <v>45</v>
      </c>
      <c r="J2168">
        <v>611971</v>
      </c>
      <c r="K2168">
        <v>8</v>
      </c>
      <c r="L2168">
        <v>1198</v>
      </c>
      <c r="M2168">
        <v>0</v>
      </c>
      <c r="N2168">
        <v>49308</v>
      </c>
      <c r="O2168">
        <v>14734</v>
      </c>
      <c r="P2168">
        <v>10829</v>
      </c>
      <c r="Q2168" t="s">
        <v>47</v>
      </c>
      <c r="R2168" t="s">
        <v>52</v>
      </c>
      <c r="S2168" t="s">
        <v>54</v>
      </c>
      <c r="T2168">
        <v>4</v>
      </c>
      <c r="U2168" t="str">
        <f t="shared" si="66"/>
        <v>Profit</v>
      </c>
    </row>
    <row r="2169" spans="1:21" x14ac:dyDescent="0.35">
      <c r="A2169" s="4">
        <f t="shared" si="67"/>
        <v>45838</v>
      </c>
      <c r="B2169" t="s">
        <v>20</v>
      </c>
      <c r="C2169" t="s">
        <v>25</v>
      </c>
      <c r="D2169" t="s">
        <v>28</v>
      </c>
      <c r="E2169" t="s">
        <v>36</v>
      </c>
      <c r="F2169" t="s">
        <v>37</v>
      </c>
      <c r="G2169">
        <v>33306</v>
      </c>
      <c r="H2169" t="s">
        <v>41</v>
      </c>
      <c r="I2169" t="s">
        <v>45</v>
      </c>
      <c r="J2169">
        <v>486726</v>
      </c>
      <c r="K2169">
        <v>4</v>
      </c>
      <c r="L2169">
        <v>2473</v>
      </c>
      <c r="M2169">
        <v>10</v>
      </c>
      <c r="N2169">
        <v>39510</v>
      </c>
      <c r="O2169">
        <v>23149</v>
      </c>
      <c r="P2169">
        <v>-4491</v>
      </c>
      <c r="Q2169" t="s">
        <v>48</v>
      </c>
      <c r="R2169" t="s">
        <v>51</v>
      </c>
      <c r="S2169" t="s">
        <v>56</v>
      </c>
      <c r="T2169">
        <v>5</v>
      </c>
      <c r="U2169" t="str">
        <f t="shared" si="66"/>
        <v>Loss</v>
      </c>
    </row>
    <row r="2170" spans="1:21" x14ac:dyDescent="0.35">
      <c r="A2170" s="4">
        <f t="shared" si="67"/>
        <v>45838</v>
      </c>
      <c r="B2170" t="s">
        <v>23</v>
      </c>
      <c r="C2170" t="s">
        <v>27</v>
      </c>
      <c r="D2170" t="s">
        <v>29</v>
      </c>
      <c r="E2170" t="s">
        <v>35</v>
      </c>
      <c r="F2170" t="s">
        <v>37</v>
      </c>
      <c r="G2170">
        <v>38210</v>
      </c>
      <c r="H2170" t="s">
        <v>42</v>
      </c>
      <c r="I2170" t="s">
        <v>43</v>
      </c>
      <c r="J2170">
        <v>553807</v>
      </c>
      <c r="K2170">
        <v>9</v>
      </c>
      <c r="L2170">
        <v>4044</v>
      </c>
      <c r="M2170">
        <v>10</v>
      </c>
      <c r="N2170">
        <v>34021</v>
      </c>
      <c r="O2170">
        <v>20283</v>
      </c>
      <c r="P2170">
        <v>-4407</v>
      </c>
      <c r="Q2170" t="s">
        <v>48</v>
      </c>
      <c r="R2170" t="s">
        <v>50</v>
      </c>
      <c r="S2170" t="s">
        <v>53</v>
      </c>
      <c r="T2170">
        <v>2</v>
      </c>
      <c r="U2170" t="str">
        <f t="shared" si="66"/>
        <v>Loss</v>
      </c>
    </row>
    <row r="2171" spans="1:21" x14ac:dyDescent="0.35">
      <c r="A2171" s="4">
        <f t="shared" si="67"/>
        <v>45838</v>
      </c>
      <c r="B2171" t="s">
        <v>21</v>
      </c>
      <c r="C2171" t="s">
        <v>25</v>
      </c>
      <c r="D2171" t="s">
        <v>31</v>
      </c>
      <c r="E2171" t="s">
        <v>35</v>
      </c>
      <c r="F2171" t="s">
        <v>38</v>
      </c>
      <c r="G2171">
        <v>55693</v>
      </c>
      <c r="H2171" t="s">
        <v>42</v>
      </c>
      <c r="I2171" t="s">
        <v>43</v>
      </c>
      <c r="J2171">
        <v>885176</v>
      </c>
      <c r="K2171">
        <v>8</v>
      </c>
      <c r="L2171">
        <v>4277</v>
      </c>
      <c r="M2171">
        <v>20</v>
      </c>
      <c r="N2171">
        <v>41046</v>
      </c>
      <c r="O2171">
        <v>20260</v>
      </c>
      <c r="P2171">
        <v>10248</v>
      </c>
      <c r="Q2171" t="s">
        <v>47</v>
      </c>
      <c r="R2171" t="s">
        <v>51</v>
      </c>
      <c r="S2171" t="s">
        <v>55</v>
      </c>
      <c r="T2171">
        <v>4</v>
      </c>
      <c r="U2171" t="str">
        <f t="shared" si="66"/>
        <v>Profit</v>
      </c>
    </row>
    <row r="2172" spans="1:21" x14ac:dyDescent="0.35">
      <c r="A2172" s="4">
        <f t="shared" si="67"/>
        <v>45838</v>
      </c>
      <c r="B2172" t="s">
        <v>20</v>
      </c>
      <c r="C2172" t="s">
        <v>24</v>
      </c>
      <c r="D2172" t="s">
        <v>32</v>
      </c>
      <c r="E2172" t="s">
        <v>36</v>
      </c>
      <c r="F2172" t="s">
        <v>39</v>
      </c>
      <c r="G2172">
        <v>38239</v>
      </c>
      <c r="H2172" t="s">
        <v>41</v>
      </c>
      <c r="I2172" t="s">
        <v>44</v>
      </c>
      <c r="J2172">
        <v>966452</v>
      </c>
      <c r="K2172">
        <v>5</v>
      </c>
      <c r="L2172">
        <v>2705</v>
      </c>
      <c r="M2172">
        <v>15</v>
      </c>
      <c r="N2172">
        <v>4425</v>
      </c>
      <c r="O2172">
        <v>16368</v>
      </c>
      <c r="P2172">
        <v>5719</v>
      </c>
      <c r="Q2172" t="s">
        <v>48</v>
      </c>
      <c r="R2172" t="s">
        <v>50</v>
      </c>
      <c r="S2172" t="s">
        <v>56</v>
      </c>
      <c r="T2172">
        <v>3</v>
      </c>
      <c r="U2172" t="str">
        <f t="shared" si="66"/>
        <v>Profit</v>
      </c>
    </row>
    <row r="2173" spans="1:21" x14ac:dyDescent="0.35">
      <c r="A2173" s="4">
        <f t="shared" si="67"/>
        <v>45838</v>
      </c>
      <c r="B2173" t="s">
        <v>23</v>
      </c>
      <c r="C2173" t="s">
        <v>24</v>
      </c>
      <c r="D2173" t="s">
        <v>32</v>
      </c>
      <c r="E2173" t="s">
        <v>36</v>
      </c>
      <c r="F2173" t="s">
        <v>40</v>
      </c>
      <c r="G2173">
        <v>78917</v>
      </c>
      <c r="H2173" t="s">
        <v>41</v>
      </c>
      <c r="I2173" t="s">
        <v>44</v>
      </c>
      <c r="J2173">
        <v>803231</v>
      </c>
      <c r="K2173">
        <v>9</v>
      </c>
      <c r="L2173">
        <v>991</v>
      </c>
      <c r="M2173">
        <v>20</v>
      </c>
      <c r="N2173">
        <v>9219</v>
      </c>
      <c r="O2173">
        <v>26812</v>
      </c>
      <c r="P2173">
        <v>6859</v>
      </c>
      <c r="Q2173" t="s">
        <v>49</v>
      </c>
      <c r="R2173" t="s">
        <v>50</v>
      </c>
      <c r="S2173" t="s">
        <v>56</v>
      </c>
      <c r="T2173">
        <v>2</v>
      </c>
      <c r="U2173" t="str">
        <f t="shared" si="66"/>
        <v>Profit</v>
      </c>
    </row>
    <row r="2174" spans="1:21" x14ac:dyDescent="0.35">
      <c r="A2174" s="4">
        <f t="shared" si="67"/>
        <v>45839</v>
      </c>
      <c r="B2174" t="s">
        <v>22</v>
      </c>
      <c r="C2174" t="s">
        <v>25</v>
      </c>
      <c r="D2174" t="s">
        <v>28</v>
      </c>
      <c r="E2174" t="s">
        <v>35</v>
      </c>
      <c r="F2174" t="s">
        <v>40</v>
      </c>
      <c r="G2174">
        <v>17447</v>
      </c>
      <c r="H2174" t="s">
        <v>42</v>
      </c>
      <c r="I2174" t="s">
        <v>43</v>
      </c>
      <c r="J2174">
        <v>754616</v>
      </c>
      <c r="K2174">
        <v>8</v>
      </c>
      <c r="L2174">
        <v>2492</v>
      </c>
      <c r="M2174">
        <v>5</v>
      </c>
      <c r="N2174">
        <v>41779</v>
      </c>
      <c r="O2174">
        <v>2007</v>
      </c>
      <c r="P2174">
        <v>7251</v>
      </c>
      <c r="Q2174" t="s">
        <v>47</v>
      </c>
      <c r="R2174" t="s">
        <v>52</v>
      </c>
      <c r="S2174" t="s">
        <v>55</v>
      </c>
      <c r="T2174">
        <v>3</v>
      </c>
      <c r="U2174" t="str">
        <f t="shared" si="66"/>
        <v>Profit</v>
      </c>
    </row>
    <row r="2175" spans="1:21" x14ac:dyDescent="0.35">
      <c r="A2175" s="4">
        <f t="shared" si="67"/>
        <v>45839</v>
      </c>
      <c r="B2175" t="s">
        <v>23</v>
      </c>
      <c r="C2175" t="s">
        <v>24</v>
      </c>
      <c r="D2175" t="s">
        <v>29</v>
      </c>
      <c r="E2175" t="s">
        <v>35</v>
      </c>
      <c r="F2175" t="s">
        <v>37</v>
      </c>
      <c r="G2175">
        <v>95904</v>
      </c>
      <c r="H2175" t="s">
        <v>41</v>
      </c>
      <c r="I2175" t="s">
        <v>44</v>
      </c>
      <c r="J2175">
        <v>344056</v>
      </c>
      <c r="K2175">
        <v>4</v>
      </c>
      <c r="L2175">
        <v>1532</v>
      </c>
      <c r="M2175">
        <v>10</v>
      </c>
      <c r="N2175">
        <v>4627</v>
      </c>
      <c r="O2175">
        <v>5829</v>
      </c>
      <c r="P2175">
        <v>16677</v>
      </c>
      <c r="Q2175" t="s">
        <v>47</v>
      </c>
      <c r="R2175" t="s">
        <v>52</v>
      </c>
      <c r="S2175" t="s">
        <v>56</v>
      </c>
      <c r="T2175">
        <v>2</v>
      </c>
      <c r="U2175" t="str">
        <f t="shared" si="66"/>
        <v>Profit</v>
      </c>
    </row>
    <row r="2176" spans="1:21" x14ac:dyDescent="0.35">
      <c r="A2176" s="4">
        <f t="shared" si="67"/>
        <v>45839</v>
      </c>
      <c r="B2176" t="s">
        <v>22</v>
      </c>
      <c r="C2176" t="s">
        <v>26</v>
      </c>
      <c r="D2176" t="s">
        <v>33</v>
      </c>
      <c r="E2176" t="s">
        <v>35</v>
      </c>
      <c r="F2176" t="s">
        <v>38</v>
      </c>
      <c r="G2176">
        <v>30271</v>
      </c>
      <c r="H2176" t="s">
        <v>41</v>
      </c>
      <c r="I2176" t="s">
        <v>43</v>
      </c>
      <c r="J2176">
        <v>638389</v>
      </c>
      <c r="K2176">
        <v>4</v>
      </c>
      <c r="L2176">
        <v>3783</v>
      </c>
      <c r="M2176">
        <v>15</v>
      </c>
      <c r="N2176">
        <v>39573</v>
      </c>
      <c r="O2176">
        <v>7464</v>
      </c>
      <c r="P2176">
        <v>14386</v>
      </c>
      <c r="Q2176" t="s">
        <v>48</v>
      </c>
      <c r="R2176" t="s">
        <v>52</v>
      </c>
      <c r="S2176" t="s">
        <v>56</v>
      </c>
      <c r="T2176">
        <v>4</v>
      </c>
      <c r="U2176" t="str">
        <f t="shared" si="66"/>
        <v>Profit</v>
      </c>
    </row>
    <row r="2177" spans="1:21" x14ac:dyDescent="0.35">
      <c r="A2177" s="4">
        <f t="shared" si="67"/>
        <v>45839</v>
      </c>
      <c r="B2177" t="s">
        <v>20</v>
      </c>
      <c r="C2177" t="s">
        <v>25</v>
      </c>
      <c r="D2177" t="s">
        <v>28</v>
      </c>
      <c r="E2177" t="s">
        <v>34</v>
      </c>
      <c r="F2177" t="s">
        <v>39</v>
      </c>
      <c r="G2177">
        <v>75875</v>
      </c>
      <c r="H2177" t="s">
        <v>42</v>
      </c>
      <c r="I2177" t="s">
        <v>45</v>
      </c>
      <c r="J2177">
        <v>857144</v>
      </c>
      <c r="K2177">
        <v>1</v>
      </c>
      <c r="L2177">
        <v>4010</v>
      </c>
      <c r="M2177">
        <v>5</v>
      </c>
      <c r="N2177">
        <v>18365</v>
      </c>
      <c r="O2177">
        <v>27714</v>
      </c>
      <c r="P2177">
        <v>3006</v>
      </c>
      <c r="Q2177" t="s">
        <v>46</v>
      </c>
      <c r="R2177" t="s">
        <v>52</v>
      </c>
      <c r="S2177" t="s">
        <v>54</v>
      </c>
      <c r="T2177">
        <v>5</v>
      </c>
      <c r="U2177" t="str">
        <f t="shared" si="66"/>
        <v>Profit</v>
      </c>
    </row>
    <row r="2178" spans="1:21" x14ac:dyDescent="0.35">
      <c r="A2178" s="4">
        <f t="shared" si="67"/>
        <v>45839</v>
      </c>
      <c r="B2178" t="s">
        <v>21</v>
      </c>
      <c r="C2178" t="s">
        <v>27</v>
      </c>
      <c r="D2178" t="s">
        <v>29</v>
      </c>
      <c r="E2178" t="s">
        <v>34</v>
      </c>
      <c r="F2178" t="s">
        <v>37</v>
      </c>
      <c r="G2178">
        <v>95510</v>
      </c>
      <c r="H2178" t="s">
        <v>41</v>
      </c>
      <c r="I2178" t="s">
        <v>43</v>
      </c>
      <c r="J2178">
        <v>113261</v>
      </c>
      <c r="K2178">
        <v>4</v>
      </c>
      <c r="L2178">
        <v>1285</v>
      </c>
      <c r="M2178">
        <v>5</v>
      </c>
      <c r="N2178">
        <v>16199</v>
      </c>
      <c r="O2178">
        <v>9057</v>
      </c>
      <c r="P2178">
        <v>11488</v>
      </c>
      <c r="Q2178" t="s">
        <v>48</v>
      </c>
      <c r="R2178" t="s">
        <v>52</v>
      </c>
      <c r="S2178" t="s">
        <v>53</v>
      </c>
      <c r="T2178">
        <v>4</v>
      </c>
      <c r="U2178" t="str">
        <f t="shared" si="66"/>
        <v>Profit</v>
      </c>
    </row>
    <row r="2179" spans="1:21" x14ac:dyDescent="0.35">
      <c r="A2179" s="4">
        <f t="shared" si="67"/>
        <v>45839</v>
      </c>
      <c r="B2179" t="s">
        <v>21</v>
      </c>
      <c r="C2179" t="s">
        <v>25</v>
      </c>
      <c r="D2179" t="s">
        <v>30</v>
      </c>
      <c r="E2179" t="s">
        <v>35</v>
      </c>
      <c r="F2179" t="s">
        <v>39</v>
      </c>
      <c r="G2179">
        <v>66843</v>
      </c>
      <c r="H2179" t="s">
        <v>41</v>
      </c>
      <c r="I2179" t="s">
        <v>43</v>
      </c>
      <c r="J2179">
        <v>244281</v>
      </c>
      <c r="K2179">
        <v>8</v>
      </c>
      <c r="L2179">
        <v>2333</v>
      </c>
      <c r="M2179">
        <v>20</v>
      </c>
      <c r="N2179">
        <v>26002</v>
      </c>
      <c r="O2179">
        <v>29986</v>
      </c>
      <c r="P2179">
        <v>4784</v>
      </c>
      <c r="Q2179" t="s">
        <v>49</v>
      </c>
      <c r="R2179" t="s">
        <v>50</v>
      </c>
      <c r="S2179" t="s">
        <v>53</v>
      </c>
      <c r="T2179">
        <v>1</v>
      </c>
      <c r="U2179" t="str">
        <f t="shared" ref="U2179:U2242" si="68">IF(P2179&lt;0,"Loss","Profit")</f>
        <v>Profit</v>
      </c>
    </row>
    <row r="2180" spans="1:21" x14ac:dyDescent="0.35">
      <c r="A2180" s="4">
        <f t="shared" si="67"/>
        <v>45839</v>
      </c>
      <c r="B2180" t="s">
        <v>20</v>
      </c>
      <c r="C2180" t="s">
        <v>26</v>
      </c>
      <c r="D2180" t="s">
        <v>32</v>
      </c>
      <c r="E2180" t="s">
        <v>36</v>
      </c>
      <c r="F2180" t="s">
        <v>38</v>
      </c>
      <c r="G2180">
        <v>36221</v>
      </c>
      <c r="H2180" t="s">
        <v>42</v>
      </c>
      <c r="I2180" t="s">
        <v>44</v>
      </c>
      <c r="J2180">
        <v>652935</v>
      </c>
      <c r="K2180">
        <v>5</v>
      </c>
      <c r="L2180">
        <v>1491</v>
      </c>
      <c r="M2180">
        <v>5</v>
      </c>
      <c r="N2180">
        <v>10701</v>
      </c>
      <c r="O2180">
        <v>3159</v>
      </c>
      <c r="P2180">
        <v>-117</v>
      </c>
      <c r="Q2180" t="s">
        <v>46</v>
      </c>
      <c r="R2180" t="s">
        <v>51</v>
      </c>
      <c r="S2180" t="s">
        <v>54</v>
      </c>
      <c r="T2180">
        <v>3</v>
      </c>
      <c r="U2180" t="str">
        <f t="shared" si="68"/>
        <v>Loss</v>
      </c>
    </row>
    <row r="2181" spans="1:21" x14ac:dyDescent="0.35">
      <c r="A2181" s="4">
        <f t="shared" si="67"/>
        <v>45839</v>
      </c>
      <c r="B2181" t="s">
        <v>21</v>
      </c>
      <c r="C2181" t="s">
        <v>26</v>
      </c>
      <c r="D2181" t="s">
        <v>32</v>
      </c>
      <c r="E2181" t="s">
        <v>35</v>
      </c>
      <c r="F2181" t="s">
        <v>38</v>
      </c>
      <c r="G2181">
        <v>74388</v>
      </c>
      <c r="H2181" t="s">
        <v>42</v>
      </c>
      <c r="I2181" t="s">
        <v>43</v>
      </c>
      <c r="J2181">
        <v>239293</v>
      </c>
      <c r="K2181">
        <v>6</v>
      </c>
      <c r="L2181">
        <v>4706</v>
      </c>
      <c r="M2181">
        <v>0</v>
      </c>
      <c r="N2181">
        <v>9935</v>
      </c>
      <c r="O2181">
        <v>20568</v>
      </c>
      <c r="P2181">
        <v>-1178</v>
      </c>
      <c r="Q2181" t="s">
        <v>46</v>
      </c>
      <c r="R2181" t="s">
        <v>52</v>
      </c>
      <c r="S2181" t="s">
        <v>54</v>
      </c>
      <c r="T2181">
        <v>2</v>
      </c>
      <c r="U2181" t="str">
        <f t="shared" si="68"/>
        <v>Loss</v>
      </c>
    </row>
    <row r="2182" spans="1:21" x14ac:dyDescent="0.35">
      <c r="A2182" s="4">
        <f t="shared" si="67"/>
        <v>45839</v>
      </c>
      <c r="B2182" t="s">
        <v>21</v>
      </c>
      <c r="C2182" t="s">
        <v>26</v>
      </c>
      <c r="D2182" t="s">
        <v>32</v>
      </c>
      <c r="E2182" t="s">
        <v>36</v>
      </c>
      <c r="F2182" t="s">
        <v>38</v>
      </c>
      <c r="G2182">
        <v>66467</v>
      </c>
      <c r="H2182" t="s">
        <v>41</v>
      </c>
      <c r="I2182" t="s">
        <v>45</v>
      </c>
      <c r="J2182">
        <v>541049</v>
      </c>
      <c r="K2182">
        <v>4</v>
      </c>
      <c r="L2182">
        <v>2283</v>
      </c>
      <c r="M2182">
        <v>0</v>
      </c>
      <c r="N2182">
        <v>19845</v>
      </c>
      <c r="O2182">
        <v>25949</v>
      </c>
      <c r="P2182">
        <v>2754</v>
      </c>
      <c r="Q2182" t="s">
        <v>49</v>
      </c>
      <c r="R2182" t="s">
        <v>50</v>
      </c>
      <c r="S2182" t="s">
        <v>55</v>
      </c>
      <c r="T2182">
        <v>5</v>
      </c>
      <c r="U2182" t="str">
        <f t="shared" si="68"/>
        <v>Profit</v>
      </c>
    </row>
    <row r="2183" spans="1:21" x14ac:dyDescent="0.35">
      <c r="A2183" s="4">
        <f t="shared" si="67"/>
        <v>45839</v>
      </c>
      <c r="B2183" t="s">
        <v>22</v>
      </c>
      <c r="C2183" t="s">
        <v>26</v>
      </c>
      <c r="D2183" t="s">
        <v>33</v>
      </c>
      <c r="E2183" t="s">
        <v>36</v>
      </c>
      <c r="F2183" t="s">
        <v>37</v>
      </c>
      <c r="G2183">
        <v>83269</v>
      </c>
      <c r="H2183" t="s">
        <v>41</v>
      </c>
      <c r="I2183" t="s">
        <v>45</v>
      </c>
      <c r="J2183">
        <v>447557</v>
      </c>
      <c r="K2183">
        <v>5</v>
      </c>
      <c r="L2183">
        <v>1684</v>
      </c>
      <c r="M2183">
        <v>0</v>
      </c>
      <c r="N2183">
        <v>8920</v>
      </c>
      <c r="O2183">
        <v>17362</v>
      </c>
      <c r="P2183">
        <v>413</v>
      </c>
      <c r="Q2183" t="s">
        <v>46</v>
      </c>
      <c r="R2183" t="s">
        <v>52</v>
      </c>
      <c r="S2183" t="s">
        <v>55</v>
      </c>
      <c r="T2183">
        <v>3</v>
      </c>
      <c r="U2183" t="str">
        <f t="shared" si="68"/>
        <v>Profit</v>
      </c>
    </row>
    <row r="2184" spans="1:21" x14ac:dyDescent="0.35">
      <c r="A2184" s="4">
        <f t="shared" si="67"/>
        <v>45839</v>
      </c>
      <c r="B2184" t="s">
        <v>20</v>
      </c>
      <c r="C2184" t="s">
        <v>26</v>
      </c>
      <c r="D2184" t="s">
        <v>29</v>
      </c>
      <c r="E2184" t="s">
        <v>36</v>
      </c>
      <c r="F2184" t="s">
        <v>38</v>
      </c>
      <c r="G2184">
        <v>80585</v>
      </c>
      <c r="H2184" t="s">
        <v>41</v>
      </c>
      <c r="I2184" t="s">
        <v>44</v>
      </c>
      <c r="J2184">
        <v>649845</v>
      </c>
      <c r="K2184">
        <v>8</v>
      </c>
      <c r="L2184">
        <v>2961</v>
      </c>
      <c r="M2184">
        <v>5</v>
      </c>
      <c r="N2184">
        <v>16261</v>
      </c>
      <c r="O2184">
        <v>2286</v>
      </c>
      <c r="P2184">
        <v>14226</v>
      </c>
      <c r="Q2184" t="s">
        <v>47</v>
      </c>
      <c r="R2184" t="s">
        <v>51</v>
      </c>
      <c r="S2184" t="s">
        <v>56</v>
      </c>
      <c r="T2184">
        <v>5</v>
      </c>
      <c r="U2184" t="str">
        <f t="shared" si="68"/>
        <v>Profit</v>
      </c>
    </row>
    <row r="2185" spans="1:21" x14ac:dyDescent="0.35">
      <c r="A2185" s="4">
        <f t="shared" si="67"/>
        <v>45839</v>
      </c>
      <c r="B2185" t="s">
        <v>23</v>
      </c>
      <c r="C2185" t="s">
        <v>27</v>
      </c>
      <c r="D2185" t="s">
        <v>29</v>
      </c>
      <c r="E2185" t="s">
        <v>35</v>
      </c>
      <c r="F2185" t="s">
        <v>37</v>
      </c>
      <c r="G2185">
        <v>53086</v>
      </c>
      <c r="H2185" t="s">
        <v>42</v>
      </c>
      <c r="I2185" t="s">
        <v>44</v>
      </c>
      <c r="J2185">
        <v>853894</v>
      </c>
      <c r="K2185">
        <v>9</v>
      </c>
      <c r="L2185">
        <v>2168</v>
      </c>
      <c r="M2185">
        <v>10</v>
      </c>
      <c r="N2185">
        <v>20383</v>
      </c>
      <c r="O2185">
        <v>25943</v>
      </c>
      <c r="P2185">
        <v>11776</v>
      </c>
      <c r="Q2185" t="s">
        <v>46</v>
      </c>
      <c r="R2185" t="s">
        <v>50</v>
      </c>
      <c r="S2185" t="s">
        <v>53</v>
      </c>
      <c r="T2185">
        <v>3</v>
      </c>
      <c r="U2185" t="str">
        <f t="shared" si="68"/>
        <v>Profit</v>
      </c>
    </row>
    <row r="2186" spans="1:21" x14ac:dyDescent="0.35">
      <c r="A2186" s="4">
        <f t="shared" si="67"/>
        <v>45840</v>
      </c>
      <c r="B2186" t="s">
        <v>22</v>
      </c>
      <c r="C2186" t="s">
        <v>24</v>
      </c>
      <c r="D2186" t="s">
        <v>29</v>
      </c>
      <c r="E2186" t="s">
        <v>35</v>
      </c>
      <c r="F2186" t="s">
        <v>37</v>
      </c>
      <c r="G2186">
        <v>96624</v>
      </c>
      <c r="H2186" t="s">
        <v>42</v>
      </c>
      <c r="I2186" t="s">
        <v>43</v>
      </c>
      <c r="J2186">
        <v>500742</v>
      </c>
      <c r="K2186">
        <v>3</v>
      </c>
      <c r="L2186">
        <v>2813</v>
      </c>
      <c r="M2186">
        <v>15</v>
      </c>
      <c r="N2186">
        <v>36738</v>
      </c>
      <c r="O2186">
        <v>5473</v>
      </c>
      <c r="P2186">
        <v>5224</v>
      </c>
      <c r="Q2186" t="s">
        <v>46</v>
      </c>
      <c r="R2186" t="s">
        <v>51</v>
      </c>
      <c r="S2186" t="s">
        <v>55</v>
      </c>
      <c r="T2186">
        <v>4</v>
      </c>
      <c r="U2186" t="str">
        <f t="shared" si="68"/>
        <v>Profit</v>
      </c>
    </row>
    <row r="2187" spans="1:21" x14ac:dyDescent="0.35">
      <c r="A2187" s="4">
        <f t="shared" si="67"/>
        <v>45840</v>
      </c>
      <c r="B2187" t="s">
        <v>20</v>
      </c>
      <c r="C2187" t="s">
        <v>26</v>
      </c>
      <c r="D2187" t="s">
        <v>29</v>
      </c>
      <c r="E2187" t="s">
        <v>36</v>
      </c>
      <c r="F2187" t="s">
        <v>40</v>
      </c>
      <c r="G2187">
        <v>91144</v>
      </c>
      <c r="H2187" t="s">
        <v>41</v>
      </c>
      <c r="I2187" t="s">
        <v>44</v>
      </c>
      <c r="J2187">
        <v>203585</v>
      </c>
      <c r="K2187">
        <v>4</v>
      </c>
      <c r="L2187">
        <v>1071</v>
      </c>
      <c r="M2187">
        <v>0</v>
      </c>
      <c r="N2187">
        <v>3551</v>
      </c>
      <c r="O2187">
        <v>5920</v>
      </c>
      <c r="P2187">
        <v>1565</v>
      </c>
      <c r="Q2187" t="s">
        <v>48</v>
      </c>
      <c r="R2187" t="s">
        <v>52</v>
      </c>
      <c r="S2187" t="s">
        <v>56</v>
      </c>
      <c r="T2187">
        <v>1</v>
      </c>
      <c r="U2187" t="str">
        <f t="shared" si="68"/>
        <v>Profit</v>
      </c>
    </row>
    <row r="2188" spans="1:21" x14ac:dyDescent="0.35">
      <c r="A2188" s="4">
        <f t="shared" si="67"/>
        <v>45840</v>
      </c>
      <c r="B2188" t="s">
        <v>22</v>
      </c>
      <c r="C2188" t="s">
        <v>26</v>
      </c>
      <c r="D2188" t="s">
        <v>33</v>
      </c>
      <c r="E2188" t="s">
        <v>34</v>
      </c>
      <c r="F2188" t="s">
        <v>37</v>
      </c>
      <c r="G2188">
        <v>10638</v>
      </c>
      <c r="H2188" t="s">
        <v>41</v>
      </c>
      <c r="I2188" t="s">
        <v>45</v>
      </c>
      <c r="J2188">
        <v>756611</v>
      </c>
      <c r="K2188">
        <v>1</v>
      </c>
      <c r="L2188">
        <v>4800</v>
      </c>
      <c r="M2188">
        <v>0</v>
      </c>
      <c r="N2188">
        <v>22235</v>
      </c>
      <c r="O2188">
        <v>4925</v>
      </c>
      <c r="P2188">
        <v>16360</v>
      </c>
      <c r="Q2188" t="s">
        <v>47</v>
      </c>
      <c r="R2188" t="s">
        <v>50</v>
      </c>
      <c r="S2188" t="s">
        <v>53</v>
      </c>
      <c r="T2188">
        <v>3</v>
      </c>
      <c r="U2188" t="str">
        <f t="shared" si="68"/>
        <v>Profit</v>
      </c>
    </row>
    <row r="2189" spans="1:21" x14ac:dyDescent="0.35">
      <c r="A2189" s="4">
        <f t="shared" si="67"/>
        <v>45840</v>
      </c>
      <c r="B2189" t="s">
        <v>23</v>
      </c>
      <c r="C2189" t="s">
        <v>25</v>
      </c>
      <c r="D2189" t="s">
        <v>31</v>
      </c>
      <c r="E2189" t="s">
        <v>34</v>
      </c>
      <c r="F2189" t="s">
        <v>37</v>
      </c>
      <c r="G2189">
        <v>83245</v>
      </c>
      <c r="H2189" t="s">
        <v>41</v>
      </c>
      <c r="I2189" t="s">
        <v>44</v>
      </c>
      <c r="J2189">
        <v>656876</v>
      </c>
      <c r="K2189">
        <v>5</v>
      </c>
      <c r="L2189">
        <v>4238</v>
      </c>
      <c r="M2189">
        <v>0</v>
      </c>
      <c r="N2189">
        <v>18485</v>
      </c>
      <c r="O2189">
        <v>22153</v>
      </c>
      <c r="P2189">
        <v>15697</v>
      </c>
      <c r="Q2189" t="s">
        <v>49</v>
      </c>
      <c r="R2189" t="s">
        <v>51</v>
      </c>
      <c r="S2189" t="s">
        <v>55</v>
      </c>
      <c r="T2189">
        <v>5</v>
      </c>
      <c r="U2189" t="str">
        <f t="shared" si="68"/>
        <v>Profit</v>
      </c>
    </row>
    <row r="2190" spans="1:21" x14ac:dyDescent="0.35">
      <c r="A2190" s="4">
        <f t="shared" si="67"/>
        <v>45840</v>
      </c>
      <c r="B2190" t="s">
        <v>23</v>
      </c>
      <c r="C2190" t="s">
        <v>27</v>
      </c>
      <c r="D2190" t="s">
        <v>28</v>
      </c>
      <c r="E2190" t="s">
        <v>34</v>
      </c>
      <c r="F2190" t="s">
        <v>40</v>
      </c>
      <c r="G2190">
        <v>80679</v>
      </c>
      <c r="H2190" t="s">
        <v>42</v>
      </c>
      <c r="I2190" t="s">
        <v>44</v>
      </c>
      <c r="J2190">
        <v>809852</v>
      </c>
      <c r="K2190">
        <v>4</v>
      </c>
      <c r="L2190">
        <v>1083</v>
      </c>
      <c r="M2190">
        <v>20</v>
      </c>
      <c r="N2190">
        <v>42851</v>
      </c>
      <c r="O2190">
        <v>15892</v>
      </c>
      <c r="P2190">
        <v>-2800</v>
      </c>
      <c r="Q2190" t="s">
        <v>47</v>
      </c>
      <c r="R2190" t="s">
        <v>52</v>
      </c>
      <c r="S2190" t="s">
        <v>53</v>
      </c>
      <c r="T2190">
        <v>4</v>
      </c>
      <c r="U2190" t="str">
        <f t="shared" si="68"/>
        <v>Loss</v>
      </c>
    </row>
    <row r="2191" spans="1:21" x14ac:dyDescent="0.35">
      <c r="A2191" s="4">
        <f t="shared" ref="A2191:A2254" si="69">A2179+1</f>
        <v>45840</v>
      </c>
      <c r="B2191" t="s">
        <v>20</v>
      </c>
      <c r="C2191" t="s">
        <v>27</v>
      </c>
      <c r="D2191" t="s">
        <v>28</v>
      </c>
      <c r="E2191" t="s">
        <v>36</v>
      </c>
      <c r="F2191" t="s">
        <v>39</v>
      </c>
      <c r="G2191">
        <v>72934</v>
      </c>
      <c r="H2191" t="s">
        <v>42</v>
      </c>
      <c r="I2191" t="s">
        <v>45</v>
      </c>
      <c r="J2191">
        <v>631177</v>
      </c>
      <c r="K2191">
        <v>6</v>
      </c>
      <c r="L2191">
        <v>2720</v>
      </c>
      <c r="M2191">
        <v>20</v>
      </c>
      <c r="N2191">
        <v>19844</v>
      </c>
      <c r="O2191">
        <v>4116</v>
      </c>
      <c r="P2191">
        <v>9372</v>
      </c>
      <c r="Q2191" t="s">
        <v>46</v>
      </c>
      <c r="R2191" t="s">
        <v>52</v>
      </c>
      <c r="S2191" t="s">
        <v>56</v>
      </c>
      <c r="T2191">
        <v>2</v>
      </c>
      <c r="U2191" t="str">
        <f t="shared" si="68"/>
        <v>Profit</v>
      </c>
    </row>
    <row r="2192" spans="1:21" x14ac:dyDescent="0.35">
      <c r="A2192" s="4">
        <f t="shared" si="69"/>
        <v>45840</v>
      </c>
      <c r="B2192" t="s">
        <v>23</v>
      </c>
      <c r="C2192" t="s">
        <v>24</v>
      </c>
      <c r="D2192" t="s">
        <v>29</v>
      </c>
      <c r="E2192" t="s">
        <v>35</v>
      </c>
      <c r="F2192" t="s">
        <v>40</v>
      </c>
      <c r="G2192">
        <v>76760</v>
      </c>
      <c r="H2192" t="s">
        <v>41</v>
      </c>
      <c r="I2192" t="s">
        <v>43</v>
      </c>
      <c r="J2192">
        <v>998120</v>
      </c>
      <c r="K2192">
        <v>6</v>
      </c>
      <c r="L2192">
        <v>807</v>
      </c>
      <c r="M2192">
        <v>0</v>
      </c>
      <c r="N2192">
        <v>29422</v>
      </c>
      <c r="O2192">
        <v>18678</v>
      </c>
      <c r="P2192">
        <v>3881</v>
      </c>
      <c r="Q2192" t="s">
        <v>48</v>
      </c>
      <c r="R2192" t="s">
        <v>50</v>
      </c>
      <c r="S2192" t="s">
        <v>54</v>
      </c>
      <c r="T2192">
        <v>2</v>
      </c>
      <c r="U2192" t="str">
        <f t="shared" si="68"/>
        <v>Profit</v>
      </c>
    </row>
    <row r="2193" spans="1:21" x14ac:dyDescent="0.35">
      <c r="A2193" s="4">
        <f t="shared" si="69"/>
        <v>45840</v>
      </c>
      <c r="B2193" t="s">
        <v>22</v>
      </c>
      <c r="C2193" t="s">
        <v>27</v>
      </c>
      <c r="D2193" t="s">
        <v>30</v>
      </c>
      <c r="E2193" t="s">
        <v>36</v>
      </c>
      <c r="F2193" t="s">
        <v>40</v>
      </c>
      <c r="G2193">
        <v>57234</v>
      </c>
      <c r="H2193" t="s">
        <v>41</v>
      </c>
      <c r="I2193" t="s">
        <v>43</v>
      </c>
      <c r="J2193">
        <v>997422</v>
      </c>
      <c r="K2193">
        <v>6</v>
      </c>
      <c r="L2193">
        <v>561</v>
      </c>
      <c r="M2193">
        <v>0</v>
      </c>
      <c r="N2193">
        <v>27309</v>
      </c>
      <c r="O2193">
        <v>4976</v>
      </c>
      <c r="P2193">
        <v>8659</v>
      </c>
      <c r="Q2193" t="s">
        <v>49</v>
      </c>
      <c r="R2193" t="s">
        <v>52</v>
      </c>
      <c r="S2193" t="s">
        <v>56</v>
      </c>
      <c r="T2193">
        <v>4</v>
      </c>
      <c r="U2193" t="str">
        <f t="shared" si="68"/>
        <v>Profit</v>
      </c>
    </row>
    <row r="2194" spans="1:21" x14ac:dyDescent="0.35">
      <c r="A2194" s="4">
        <f t="shared" si="69"/>
        <v>45840</v>
      </c>
      <c r="B2194" t="s">
        <v>23</v>
      </c>
      <c r="C2194" t="s">
        <v>25</v>
      </c>
      <c r="D2194" t="s">
        <v>32</v>
      </c>
      <c r="E2194" t="s">
        <v>34</v>
      </c>
      <c r="F2194" t="s">
        <v>38</v>
      </c>
      <c r="G2194">
        <v>71049</v>
      </c>
      <c r="H2194" t="s">
        <v>41</v>
      </c>
      <c r="I2194" t="s">
        <v>44</v>
      </c>
      <c r="J2194">
        <v>347723</v>
      </c>
      <c r="K2194">
        <v>3</v>
      </c>
      <c r="L2194">
        <v>4288</v>
      </c>
      <c r="M2194">
        <v>20</v>
      </c>
      <c r="N2194">
        <v>46052</v>
      </c>
      <c r="O2194">
        <v>24249</v>
      </c>
      <c r="P2194">
        <v>10529</v>
      </c>
      <c r="Q2194" t="s">
        <v>49</v>
      </c>
      <c r="R2194" t="s">
        <v>51</v>
      </c>
      <c r="S2194" t="s">
        <v>54</v>
      </c>
      <c r="T2194">
        <v>2</v>
      </c>
      <c r="U2194" t="str">
        <f t="shared" si="68"/>
        <v>Profit</v>
      </c>
    </row>
    <row r="2195" spans="1:21" x14ac:dyDescent="0.35">
      <c r="A2195" s="4">
        <f t="shared" si="69"/>
        <v>45840</v>
      </c>
      <c r="B2195" t="s">
        <v>22</v>
      </c>
      <c r="C2195" t="s">
        <v>25</v>
      </c>
      <c r="D2195" t="s">
        <v>33</v>
      </c>
      <c r="E2195" t="s">
        <v>35</v>
      </c>
      <c r="F2195" t="s">
        <v>38</v>
      </c>
      <c r="G2195">
        <v>73843</v>
      </c>
      <c r="H2195" t="s">
        <v>41</v>
      </c>
      <c r="I2195" t="s">
        <v>45</v>
      </c>
      <c r="J2195">
        <v>915578</v>
      </c>
      <c r="K2195">
        <v>7</v>
      </c>
      <c r="L2195">
        <v>2633</v>
      </c>
      <c r="M2195">
        <v>15</v>
      </c>
      <c r="N2195">
        <v>29010</v>
      </c>
      <c r="O2195">
        <v>16021</v>
      </c>
      <c r="P2195">
        <v>1090</v>
      </c>
      <c r="Q2195" t="s">
        <v>46</v>
      </c>
      <c r="R2195" t="s">
        <v>52</v>
      </c>
      <c r="S2195" t="s">
        <v>54</v>
      </c>
      <c r="T2195">
        <v>5</v>
      </c>
      <c r="U2195" t="str">
        <f t="shared" si="68"/>
        <v>Profit</v>
      </c>
    </row>
    <row r="2196" spans="1:21" x14ac:dyDescent="0.35">
      <c r="A2196" s="4">
        <f t="shared" si="69"/>
        <v>45840</v>
      </c>
      <c r="B2196" t="s">
        <v>22</v>
      </c>
      <c r="C2196" t="s">
        <v>24</v>
      </c>
      <c r="D2196" t="s">
        <v>30</v>
      </c>
      <c r="E2196" t="s">
        <v>36</v>
      </c>
      <c r="F2196" t="s">
        <v>40</v>
      </c>
      <c r="G2196">
        <v>58047</v>
      </c>
      <c r="H2196" t="s">
        <v>42</v>
      </c>
      <c r="I2196" t="s">
        <v>45</v>
      </c>
      <c r="J2196">
        <v>152318</v>
      </c>
      <c r="K2196">
        <v>3</v>
      </c>
      <c r="L2196">
        <v>2459</v>
      </c>
      <c r="M2196">
        <v>10</v>
      </c>
      <c r="N2196">
        <v>34859</v>
      </c>
      <c r="O2196">
        <v>23774</v>
      </c>
      <c r="P2196">
        <v>9645</v>
      </c>
      <c r="Q2196" t="s">
        <v>47</v>
      </c>
      <c r="R2196" t="s">
        <v>51</v>
      </c>
      <c r="S2196" t="s">
        <v>56</v>
      </c>
      <c r="T2196">
        <v>1</v>
      </c>
      <c r="U2196" t="str">
        <f t="shared" si="68"/>
        <v>Profit</v>
      </c>
    </row>
    <row r="2197" spans="1:21" x14ac:dyDescent="0.35">
      <c r="A2197" s="4">
        <f t="shared" si="69"/>
        <v>45840</v>
      </c>
      <c r="B2197" t="s">
        <v>23</v>
      </c>
      <c r="C2197" t="s">
        <v>25</v>
      </c>
      <c r="D2197" t="s">
        <v>30</v>
      </c>
      <c r="E2197" t="s">
        <v>36</v>
      </c>
      <c r="F2197" t="s">
        <v>38</v>
      </c>
      <c r="G2197">
        <v>19741</v>
      </c>
      <c r="H2197" t="s">
        <v>41</v>
      </c>
      <c r="I2197" t="s">
        <v>45</v>
      </c>
      <c r="J2197">
        <v>622121</v>
      </c>
      <c r="K2197">
        <v>6</v>
      </c>
      <c r="L2197">
        <v>2532</v>
      </c>
      <c r="M2197">
        <v>15</v>
      </c>
      <c r="N2197">
        <v>3819</v>
      </c>
      <c r="O2197">
        <v>1173</v>
      </c>
      <c r="P2197">
        <v>13044</v>
      </c>
      <c r="Q2197" t="s">
        <v>48</v>
      </c>
      <c r="R2197" t="s">
        <v>51</v>
      </c>
      <c r="S2197" t="s">
        <v>54</v>
      </c>
      <c r="T2197">
        <v>4</v>
      </c>
      <c r="U2197" t="str">
        <f t="shared" si="68"/>
        <v>Profit</v>
      </c>
    </row>
    <row r="2198" spans="1:21" x14ac:dyDescent="0.35">
      <c r="A2198" s="4">
        <f t="shared" si="69"/>
        <v>45841</v>
      </c>
      <c r="B2198" t="s">
        <v>20</v>
      </c>
      <c r="C2198" t="s">
        <v>26</v>
      </c>
      <c r="D2198" t="s">
        <v>29</v>
      </c>
      <c r="E2198" t="s">
        <v>34</v>
      </c>
      <c r="F2198" t="s">
        <v>40</v>
      </c>
      <c r="G2198">
        <v>73004</v>
      </c>
      <c r="H2198" t="s">
        <v>41</v>
      </c>
      <c r="I2198" t="s">
        <v>43</v>
      </c>
      <c r="J2198">
        <v>593298</v>
      </c>
      <c r="K2198">
        <v>1</v>
      </c>
      <c r="L2198">
        <v>4262</v>
      </c>
      <c r="M2198">
        <v>10</v>
      </c>
      <c r="N2198">
        <v>19540</v>
      </c>
      <c r="O2198">
        <v>13323</v>
      </c>
      <c r="P2198">
        <v>6938</v>
      </c>
      <c r="Q2198" t="s">
        <v>47</v>
      </c>
      <c r="R2198" t="s">
        <v>51</v>
      </c>
      <c r="S2198" t="s">
        <v>53</v>
      </c>
      <c r="T2198">
        <v>1</v>
      </c>
      <c r="U2198" t="str">
        <f t="shared" si="68"/>
        <v>Profit</v>
      </c>
    </row>
    <row r="2199" spans="1:21" x14ac:dyDescent="0.35">
      <c r="A2199" s="4">
        <f t="shared" si="69"/>
        <v>45841</v>
      </c>
      <c r="B2199" t="s">
        <v>21</v>
      </c>
      <c r="C2199" t="s">
        <v>26</v>
      </c>
      <c r="D2199" t="s">
        <v>33</v>
      </c>
      <c r="E2199" t="s">
        <v>36</v>
      </c>
      <c r="F2199" t="s">
        <v>38</v>
      </c>
      <c r="G2199">
        <v>71489</v>
      </c>
      <c r="H2199" t="s">
        <v>42</v>
      </c>
      <c r="I2199" t="s">
        <v>45</v>
      </c>
      <c r="J2199">
        <v>566804</v>
      </c>
      <c r="K2199">
        <v>8</v>
      </c>
      <c r="L2199">
        <v>3286</v>
      </c>
      <c r="M2199">
        <v>5</v>
      </c>
      <c r="N2199">
        <v>6934</v>
      </c>
      <c r="O2199">
        <v>29973</v>
      </c>
      <c r="P2199">
        <v>-1038</v>
      </c>
      <c r="Q2199" t="s">
        <v>47</v>
      </c>
      <c r="R2199" t="s">
        <v>51</v>
      </c>
      <c r="S2199" t="s">
        <v>55</v>
      </c>
      <c r="T2199">
        <v>1</v>
      </c>
      <c r="U2199" t="str">
        <f t="shared" si="68"/>
        <v>Loss</v>
      </c>
    </row>
    <row r="2200" spans="1:21" x14ac:dyDescent="0.35">
      <c r="A2200" s="4">
        <f t="shared" si="69"/>
        <v>45841</v>
      </c>
      <c r="B2200" t="s">
        <v>23</v>
      </c>
      <c r="C2200" t="s">
        <v>25</v>
      </c>
      <c r="D2200" t="s">
        <v>28</v>
      </c>
      <c r="E2200" t="s">
        <v>35</v>
      </c>
      <c r="F2200" t="s">
        <v>37</v>
      </c>
      <c r="G2200">
        <v>32991</v>
      </c>
      <c r="H2200" t="s">
        <v>41</v>
      </c>
      <c r="I2200" t="s">
        <v>45</v>
      </c>
      <c r="J2200">
        <v>591300</v>
      </c>
      <c r="K2200">
        <v>7</v>
      </c>
      <c r="L2200">
        <v>2042</v>
      </c>
      <c r="M2200">
        <v>5</v>
      </c>
      <c r="N2200">
        <v>10696</v>
      </c>
      <c r="O2200">
        <v>24709</v>
      </c>
      <c r="P2200">
        <v>2521</v>
      </c>
      <c r="Q2200" t="s">
        <v>49</v>
      </c>
      <c r="R2200" t="s">
        <v>50</v>
      </c>
      <c r="S2200" t="s">
        <v>55</v>
      </c>
      <c r="T2200">
        <v>4</v>
      </c>
      <c r="U2200" t="str">
        <f t="shared" si="68"/>
        <v>Profit</v>
      </c>
    </row>
    <row r="2201" spans="1:21" x14ac:dyDescent="0.35">
      <c r="A2201" s="4">
        <f t="shared" si="69"/>
        <v>45841</v>
      </c>
      <c r="B2201" t="s">
        <v>22</v>
      </c>
      <c r="C2201" t="s">
        <v>24</v>
      </c>
      <c r="D2201" t="s">
        <v>32</v>
      </c>
      <c r="E2201" t="s">
        <v>34</v>
      </c>
      <c r="F2201" t="s">
        <v>38</v>
      </c>
      <c r="G2201">
        <v>36081</v>
      </c>
      <c r="H2201" t="s">
        <v>41</v>
      </c>
      <c r="I2201" t="s">
        <v>43</v>
      </c>
      <c r="J2201">
        <v>661926</v>
      </c>
      <c r="K2201">
        <v>9</v>
      </c>
      <c r="L2201">
        <v>2175</v>
      </c>
      <c r="M2201">
        <v>15</v>
      </c>
      <c r="N2201">
        <v>32148</v>
      </c>
      <c r="O2201">
        <v>25202</v>
      </c>
      <c r="P2201">
        <v>17777</v>
      </c>
      <c r="Q2201" t="s">
        <v>47</v>
      </c>
      <c r="R2201" t="s">
        <v>51</v>
      </c>
      <c r="S2201" t="s">
        <v>56</v>
      </c>
      <c r="T2201">
        <v>3</v>
      </c>
      <c r="U2201" t="str">
        <f t="shared" si="68"/>
        <v>Profit</v>
      </c>
    </row>
    <row r="2202" spans="1:21" x14ac:dyDescent="0.35">
      <c r="A2202" s="4">
        <f t="shared" si="69"/>
        <v>45841</v>
      </c>
      <c r="B2202" t="s">
        <v>22</v>
      </c>
      <c r="C2202" t="s">
        <v>27</v>
      </c>
      <c r="D2202" t="s">
        <v>28</v>
      </c>
      <c r="E2202" t="s">
        <v>34</v>
      </c>
      <c r="F2202" t="s">
        <v>38</v>
      </c>
      <c r="G2202">
        <v>67304</v>
      </c>
      <c r="H2202" t="s">
        <v>41</v>
      </c>
      <c r="I2202" t="s">
        <v>45</v>
      </c>
      <c r="J2202">
        <v>101147</v>
      </c>
      <c r="K2202">
        <v>3</v>
      </c>
      <c r="L2202">
        <v>533</v>
      </c>
      <c r="M2202">
        <v>20</v>
      </c>
      <c r="N2202">
        <v>6936</v>
      </c>
      <c r="O2202">
        <v>5981</v>
      </c>
      <c r="P2202">
        <v>4594</v>
      </c>
      <c r="Q2202" t="s">
        <v>47</v>
      </c>
      <c r="R2202" t="s">
        <v>50</v>
      </c>
      <c r="S2202" t="s">
        <v>56</v>
      </c>
      <c r="T2202">
        <v>5</v>
      </c>
      <c r="U2202" t="str">
        <f t="shared" si="68"/>
        <v>Profit</v>
      </c>
    </row>
    <row r="2203" spans="1:21" x14ac:dyDescent="0.35">
      <c r="A2203" s="4">
        <f t="shared" si="69"/>
        <v>45841</v>
      </c>
      <c r="B2203" t="s">
        <v>23</v>
      </c>
      <c r="C2203" t="s">
        <v>24</v>
      </c>
      <c r="D2203" t="s">
        <v>30</v>
      </c>
      <c r="E2203" t="s">
        <v>35</v>
      </c>
      <c r="F2203" t="s">
        <v>37</v>
      </c>
      <c r="G2203">
        <v>25642</v>
      </c>
      <c r="H2203" t="s">
        <v>41</v>
      </c>
      <c r="I2203" t="s">
        <v>43</v>
      </c>
      <c r="J2203">
        <v>621715</v>
      </c>
      <c r="K2203">
        <v>8</v>
      </c>
      <c r="L2203">
        <v>4461</v>
      </c>
      <c r="M2203">
        <v>0</v>
      </c>
      <c r="N2203">
        <v>8868</v>
      </c>
      <c r="O2203">
        <v>11272</v>
      </c>
      <c r="P2203">
        <v>16421</v>
      </c>
      <c r="Q2203" t="s">
        <v>49</v>
      </c>
      <c r="R2203" t="s">
        <v>50</v>
      </c>
      <c r="S2203" t="s">
        <v>56</v>
      </c>
      <c r="T2203">
        <v>4</v>
      </c>
      <c r="U2203" t="str">
        <f t="shared" si="68"/>
        <v>Profit</v>
      </c>
    </row>
    <row r="2204" spans="1:21" x14ac:dyDescent="0.35">
      <c r="A2204" s="4">
        <f t="shared" si="69"/>
        <v>45841</v>
      </c>
      <c r="B2204" t="s">
        <v>20</v>
      </c>
      <c r="C2204" t="s">
        <v>27</v>
      </c>
      <c r="D2204" t="s">
        <v>32</v>
      </c>
      <c r="E2204" t="s">
        <v>34</v>
      </c>
      <c r="F2204" t="s">
        <v>40</v>
      </c>
      <c r="G2204">
        <v>85103</v>
      </c>
      <c r="H2204" t="s">
        <v>41</v>
      </c>
      <c r="I2204" t="s">
        <v>44</v>
      </c>
      <c r="J2204">
        <v>710058</v>
      </c>
      <c r="K2204">
        <v>2</v>
      </c>
      <c r="L2204">
        <v>3299</v>
      </c>
      <c r="M2204">
        <v>5</v>
      </c>
      <c r="N2204">
        <v>45155</v>
      </c>
      <c r="O2204">
        <v>4834</v>
      </c>
      <c r="P2204">
        <v>1883</v>
      </c>
      <c r="Q2204" t="s">
        <v>49</v>
      </c>
      <c r="R2204" t="s">
        <v>50</v>
      </c>
      <c r="S2204" t="s">
        <v>56</v>
      </c>
      <c r="T2204">
        <v>5</v>
      </c>
      <c r="U2204" t="str">
        <f t="shared" si="68"/>
        <v>Profit</v>
      </c>
    </row>
    <row r="2205" spans="1:21" x14ac:dyDescent="0.35">
      <c r="A2205" s="4">
        <f t="shared" si="69"/>
        <v>45841</v>
      </c>
      <c r="B2205" t="s">
        <v>20</v>
      </c>
      <c r="C2205" t="s">
        <v>25</v>
      </c>
      <c r="D2205" t="s">
        <v>31</v>
      </c>
      <c r="E2205" t="s">
        <v>36</v>
      </c>
      <c r="F2205" t="s">
        <v>38</v>
      </c>
      <c r="G2205">
        <v>27399</v>
      </c>
      <c r="H2205" t="s">
        <v>41</v>
      </c>
      <c r="I2205" t="s">
        <v>44</v>
      </c>
      <c r="J2205">
        <v>422479</v>
      </c>
      <c r="K2205">
        <v>9</v>
      </c>
      <c r="L2205">
        <v>2355</v>
      </c>
      <c r="M2205">
        <v>20</v>
      </c>
      <c r="N2205">
        <v>11125</v>
      </c>
      <c r="O2205">
        <v>3429</v>
      </c>
      <c r="P2205">
        <v>2312</v>
      </c>
      <c r="Q2205" t="s">
        <v>47</v>
      </c>
      <c r="R2205" t="s">
        <v>52</v>
      </c>
      <c r="S2205" t="s">
        <v>53</v>
      </c>
      <c r="T2205">
        <v>1</v>
      </c>
      <c r="U2205" t="str">
        <f t="shared" si="68"/>
        <v>Profit</v>
      </c>
    </row>
    <row r="2206" spans="1:21" x14ac:dyDescent="0.35">
      <c r="A2206" s="4">
        <f t="shared" si="69"/>
        <v>45841</v>
      </c>
      <c r="B2206" t="s">
        <v>22</v>
      </c>
      <c r="C2206" t="s">
        <v>25</v>
      </c>
      <c r="D2206" t="s">
        <v>30</v>
      </c>
      <c r="E2206" t="s">
        <v>36</v>
      </c>
      <c r="F2206" t="s">
        <v>38</v>
      </c>
      <c r="G2206">
        <v>43103</v>
      </c>
      <c r="H2206" t="s">
        <v>42</v>
      </c>
      <c r="I2206" t="s">
        <v>44</v>
      </c>
      <c r="J2206">
        <v>164347</v>
      </c>
      <c r="K2206">
        <v>1</v>
      </c>
      <c r="L2206">
        <v>4180</v>
      </c>
      <c r="M2206">
        <v>20</v>
      </c>
      <c r="N2206">
        <v>29812</v>
      </c>
      <c r="O2206">
        <v>15189</v>
      </c>
      <c r="P2206">
        <v>3025</v>
      </c>
      <c r="Q2206" t="s">
        <v>49</v>
      </c>
      <c r="R2206" t="s">
        <v>51</v>
      </c>
      <c r="S2206" t="s">
        <v>56</v>
      </c>
      <c r="T2206">
        <v>1</v>
      </c>
      <c r="U2206" t="str">
        <f t="shared" si="68"/>
        <v>Profit</v>
      </c>
    </row>
    <row r="2207" spans="1:21" x14ac:dyDescent="0.35">
      <c r="A2207" s="4">
        <f t="shared" si="69"/>
        <v>45841</v>
      </c>
      <c r="B2207" t="s">
        <v>22</v>
      </c>
      <c r="C2207" t="s">
        <v>26</v>
      </c>
      <c r="D2207" t="s">
        <v>28</v>
      </c>
      <c r="E2207" t="s">
        <v>34</v>
      </c>
      <c r="F2207" t="s">
        <v>37</v>
      </c>
      <c r="G2207">
        <v>25330</v>
      </c>
      <c r="H2207" t="s">
        <v>41</v>
      </c>
      <c r="I2207" t="s">
        <v>44</v>
      </c>
      <c r="J2207">
        <v>592483</v>
      </c>
      <c r="K2207">
        <v>7</v>
      </c>
      <c r="L2207">
        <v>3185</v>
      </c>
      <c r="M2207">
        <v>10</v>
      </c>
      <c r="N2207">
        <v>30985</v>
      </c>
      <c r="O2207">
        <v>23951</v>
      </c>
      <c r="P2207">
        <v>10848</v>
      </c>
      <c r="Q2207" t="s">
        <v>48</v>
      </c>
      <c r="R2207" t="s">
        <v>52</v>
      </c>
      <c r="S2207" t="s">
        <v>56</v>
      </c>
      <c r="T2207">
        <v>3</v>
      </c>
      <c r="U2207" t="str">
        <f t="shared" si="68"/>
        <v>Profit</v>
      </c>
    </row>
    <row r="2208" spans="1:21" x14ac:dyDescent="0.35">
      <c r="A2208" s="4">
        <f t="shared" si="69"/>
        <v>45841</v>
      </c>
      <c r="B2208" t="s">
        <v>20</v>
      </c>
      <c r="C2208" t="s">
        <v>27</v>
      </c>
      <c r="D2208" t="s">
        <v>28</v>
      </c>
      <c r="E2208" t="s">
        <v>35</v>
      </c>
      <c r="F2208" t="s">
        <v>37</v>
      </c>
      <c r="G2208">
        <v>26464</v>
      </c>
      <c r="H2208" t="s">
        <v>42</v>
      </c>
      <c r="I2208" t="s">
        <v>44</v>
      </c>
      <c r="J2208">
        <v>523968</v>
      </c>
      <c r="K2208">
        <v>1</v>
      </c>
      <c r="L2208">
        <v>1557</v>
      </c>
      <c r="M2208">
        <v>5</v>
      </c>
      <c r="N2208">
        <v>21088</v>
      </c>
      <c r="O2208">
        <v>25389</v>
      </c>
      <c r="P2208">
        <v>7379</v>
      </c>
      <c r="Q2208" t="s">
        <v>48</v>
      </c>
      <c r="R2208" t="s">
        <v>51</v>
      </c>
      <c r="S2208" t="s">
        <v>55</v>
      </c>
      <c r="T2208">
        <v>1</v>
      </c>
      <c r="U2208" t="str">
        <f t="shared" si="68"/>
        <v>Profit</v>
      </c>
    </row>
    <row r="2209" spans="1:21" x14ac:dyDescent="0.35">
      <c r="A2209" s="4">
        <f t="shared" si="69"/>
        <v>45841</v>
      </c>
      <c r="B2209" t="s">
        <v>21</v>
      </c>
      <c r="C2209" t="s">
        <v>24</v>
      </c>
      <c r="D2209" t="s">
        <v>29</v>
      </c>
      <c r="E2209" t="s">
        <v>36</v>
      </c>
      <c r="F2209" t="s">
        <v>37</v>
      </c>
      <c r="G2209">
        <v>12134</v>
      </c>
      <c r="H2209" t="s">
        <v>42</v>
      </c>
      <c r="I2209" t="s">
        <v>43</v>
      </c>
      <c r="J2209">
        <v>553749</v>
      </c>
      <c r="K2209">
        <v>6</v>
      </c>
      <c r="L2209">
        <v>3461</v>
      </c>
      <c r="M2209">
        <v>15</v>
      </c>
      <c r="N2209">
        <v>22702</v>
      </c>
      <c r="O2209">
        <v>14994</v>
      </c>
      <c r="P2209">
        <v>-1748</v>
      </c>
      <c r="Q2209" t="s">
        <v>47</v>
      </c>
      <c r="R2209" t="s">
        <v>50</v>
      </c>
      <c r="S2209" t="s">
        <v>53</v>
      </c>
      <c r="T2209">
        <v>4</v>
      </c>
      <c r="U2209" t="str">
        <f t="shared" si="68"/>
        <v>Loss</v>
      </c>
    </row>
    <row r="2210" spans="1:21" x14ac:dyDescent="0.35">
      <c r="A2210" s="4">
        <f t="shared" si="69"/>
        <v>45842</v>
      </c>
      <c r="B2210" t="s">
        <v>23</v>
      </c>
      <c r="C2210" t="s">
        <v>25</v>
      </c>
      <c r="D2210" t="s">
        <v>28</v>
      </c>
      <c r="E2210" t="s">
        <v>35</v>
      </c>
      <c r="F2210" t="s">
        <v>39</v>
      </c>
      <c r="G2210">
        <v>59409</v>
      </c>
      <c r="H2210" t="s">
        <v>42</v>
      </c>
      <c r="I2210" t="s">
        <v>43</v>
      </c>
      <c r="J2210">
        <v>902435</v>
      </c>
      <c r="K2210">
        <v>1</v>
      </c>
      <c r="L2210">
        <v>4888</v>
      </c>
      <c r="M2210">
        <v>20</v>
      </c>
      <c r="N2210">
        <v>20493</v>
      </c>
      <c r="O2210">
        <v>25173</v>
      </c>
      <c r="P2210">
        <v>10487</v>
      </c>
      <c r="Q2210" t="s">
        <v>46</v>
      </c>
      <c r="R2210" t="s">
        <v>52</v>
      </c>
      <c r="S2210" t="s">
        <v>56</v>
      </c>
      <c r="T2210">
        <v>5</v>
      </c>
      <c r="U2210" t="str">
        <f t="shared" si="68"/>
        <v>Profit</v>
      </c>
    </row>
    <row r="2211" spans="1:21" x14ac:dyDescent="0.35">
      <c r="A2211" s="4">
        <f t="shared" si="69"/>
        <v>45842</v>
      </c>
      <c r="B2211" t="s">
        <v>22</v>
      </c>
      <c r="C2211" t="s">
        <v>24</v>
      </c>
      <c r="D2211" t="s">
        <v>33</v>
      </c>
      <c r="E2211" t="s">
        <v>36</v>
      </c>
      <c r="F2211" t="s">
        <v>37</v>
      </c>
      <c r="G2211">
        <v>10184</v>
      </c>
      <c r="H2211" t="s">
        <v>42</v>
      </c>
      <c r="I2211" t="s">
        <v>43</v>
      </c>
      <c r="J2211">
        <v>304026</v>
      </c>
      <c r="K2211">
        <v>4</v>
      </c>
      <c r="L2211">
        <v>3127</v>
      </c>
      <c r="M2211">
        <v>15</v>
      </c>
      <c r="N2211">
        <v>33327</v>
      </c>
      <c r="O2211">
        <v>14990</v>
      </c>
      <c r="P2211">
        <v>8992</v>
      </c>
      <c r="Q2211" t="s">
        <v>49</v>
      </c>
      <c r="R2211" t="s">
        <v>52</v>
      </c>
      <c r="S2211" t="s">
        <v>53</v>
      </c>
      <c r="T2211">
        <v>3</v>
      </c>
      <c r="U2211" t="str">
        <f t="shared" si="68"/>
        <v>Profit</v>
      </c>
    </row>
    <row r="2212" spans="1:21" x14ac:dyDescent="0.35">
      <c r="A2212" s="4">
        <f t="shared" si="69"/>
        <v>45842</v>
      </c>
      <c r="B2212" t="s">
        <v>22</v>
      </c>
      <c r="C2212" t="s">
        <v>26</v>
      </c>
      <c r="D2212" t="s">
        <v>30</v>
      </c>
      <c r="E2212" t="s">
        <v>36</v>
      </c>
      <c r="F2212" t="s">
        <v>40</v>
      </c>
      <c r="G2212">
        <v>59274</v>
      </c>
      <c r="H2212" t="s">
        <v>41</v>
      </c>
      <c r="I2212" t="s">
        <v>45</v>
      </c>
      <c r="J2212">
        <v>379854</v>
      </c>
      <c r="K2212">
        <v>7</v>
      </c>
      <c r="L2212">
        <v>4320</v>
      </c>
      <c r="M2212">
        <v>15</v>
      </c>
      <c r="N2212">
        <v>31295</v>
      </c>
      <c r="O2212">
        <v>11965</v>
      </c>
      <c r="P2212">
        <v>14714</v>
      </c>
      <c r="Q2212" t="s">
        <v>46</v>
      </c>
      <c r="R2212" t="s">
        <v>50</v>
      </c>
      <c r="S2212" t="s">
        <v>56</v>
      </c>
      <c r="T2212">
        <v>4</v>
      </c>
      <c r="U2212" t="str">
        <f t="shared" si="68"/>
        <v>Profit</v>
      </c>
    </row>
    <row r="2213" spans="1:21" x14ac:dyDescent="0.35">
      <c r="A2213" s="4">
        <f t="shared" si="69"/>
        <v>45842</v>
      </c>
      <c r="B2213" t="s">
        <v>20</v>
      </c>
      <c r="C2213" t="s">
        <v>27</v>
      </c>
      <c r="D2213" t="s">
        <v>32</v>
      </c>
      <c r="E2213" t="s">
        <v>34</v>
      </c>
      <c r="F2213" t="s">
        <v>38</v>
      </c>
      <c r="G2213">
        <v>82799</v>
      </c>
      <c r="H2213" t="s">
        <v>41</v>
      </c>
      <c r="I2213" t="s">
        <v>44</v>
      </c>
      <c r="J2213">
        <v>952089</v>
      </c>
      <c r="K2213">
        <v>2</v>
      </c>
      <c r="L2213">
        <v>3657</v>
      </c>
      <c r="M2213">
        <v>5</v>
      </c>
      <c r="N2213">
        <v>28999</v>
      </c>
      <c r="O2213">
        <v>8462</v>
      </c>
      <c r="P2213">
        <v>1627</v>
      </c>
      <c r="Q2213" t="s">
        <v>49</v>
      </c>
      <c r="R2213" t="s">
        <v>50</v>
      </c>
      <c r="S2213" t="s">
        <v>53</v>
      </c>
      <c r="T2213">
        <v>5</v>
      </c>
      <c r="U2213" t="str">
        <f t="shared" si="68"/>
        <v>Profit</v>
      </c>
    </row>
    <row r="2214" spans="1:21" x14ac:dyDescent="0.35">
      <c r="A2214" s="4">
        <f t="shared" si="69"/>
        <v>45842</v>
      </c>
      <c r="B2214" t="s">
        <v>23</v>
      </c>
      <c r="C2214" t="s">
        <v>27</v>
      </c>
      <c r="D2214" t="s">
        <v>28</v>
      </c>
      <c r="E2214" t="s">
        <v>34</v>
      </c>
      <c r="F2214" t="s">
        <v>38</v>
      </c>
      <c r="G2214">
        <v>65810</v>
      </c>
      <c r="H2214" t="s">
        <v>41</v>
      </c>
      <c r="I2214" t="s">
        <v>45</v>
      </c>
      <c r="J2214">
        <v>848669</v>
      </c>
      <c r="K2214">
        <v>3</v>
      </c>
      <c r="L2214">
        <v>4143</v>
      </c>
      <c r="M2214">
        <v>15</v>
      </c>
      <c r="N2214">
        <v>45606</v>
      </c>
      <c r="O2214">
        <v>26268</v>
      </c>
      <c r="P2214">
        <v>1977</v>
      </c>
      <c r="Q2214" t="s">
        <v>49</v>
      </c>
      <c r="R2214" t="s">
        <v>50</v>
      </c>
      <c r="S2214" t="s">
        <v>56</v>
      </c>
      <c r="T2214">
        <v>5</v>
      </c>
      <c r="U2214" t="str">
        <f t="shared" si="68"/>
        <v>Profit</v>
      </c>
    </row>
    <row r="2215" spans="1:21" x14ac:dyDescent="0.35">
      <c r="A2215" s="4">
        <f t="shared" si="69"/>
        <v>45842</v>
      </c>
      <c r="B2215" t="s">
        <v>20</v>
      </c>
      <c r="C2215" t="s">
        <v>25</v>
      </c>
      <c r="D2215" t="s">
        <v>29</v>
      </c>
      <c r="E2215" t="s">
        <v>35</v>
      </c>
      <c r="F2215" t="s">
        <v>39</v>
      </c>
      <c r="G2215">
        <v>88727</v>
      </c>
      <c r="H2215" t="s">
        <v>41</v>
      </c>
      <c r="I2215" t="s">
        <v>45</v>
      </c>
      <c r="J2215">
        <v>314174</v>
      </c>
      <c r="K2215">
        <v>4</v>
      </c>
      <c r="L2215">
        <v>4262</v>
      </c>
      <c r="M2215">
        <v>15</v>
      </c>
      <c r="N2215">
        <v>47460</v>
      </c>
      <c r="O2215">
        <v>28605</v>
      </c>
      <c r="P2215">
        <v>2379</v>
      </c>
      <c r="Q2215" t="s">
        <v>47</v>
      </c>
      <c r="R2215" t="s">
        <v>52</v>
      </c>
      <c r="S2215" t="s">
        <v>56</v>
      </c>
      <c r="T2215">
        <v>2</v>
      </c>
      <c r="U2215" t="str">
        <f t="shared" si="68"/>
        <v>Profit</v>
      </c>
    </row>
    <row r="2216" spans="1:21" x14ac:dyDescent="0.35">
      <c r="A2216" s="4">
        <f t="shared" si="69"/>
        <v>45842</v>
      </c>
      <c r="B2216" t="s">
        <v>23</v>
      </c>
      <c r="C2216" t="s">
        <v>27</v>
      </c>
      <c r="D2216" t="s">
        <v>29</v>
      </c>
      <c r="E2216" t="s">
        <v>34</v>
      </c>
      <c r="F2216" t="s">
        <v>38</v>
      </c>
      <c r="G2216">
        <v>79050</v>
      </c>
      <c r="H2216" t="s">
        <v>42</v>
      </c>
      <c r="I2216" t="s">
        <v>45</v>
      </c>
      <c r="J2216">
        <v>212286</v>
      </c>
      <c r="K2216">
        <v>6</v>
      </c>
      <c r="L2216">
        <v>2631</v>
      </c>
      <c r="M2216">
        <v>0</v>
      </c>
      <c r="N2216">
        <v>9072</v>
      </c>
      <c r="O2216">
        <v>15750</v>
      </c>
      <c r="P2216">
        <v>7775</v>
      </c>
      <c r="Q2216" t="s">
        <v>48</v>
      </c>
      <c r="R2216" t="s">
        <v>50</v>
      </c>
      <c r="S2216" t="s">
        <v>53</v>
      </c>
      <c r="T2216">
        <v>2</v>
      </c>
      <c r="U2216" t="str">
        <f t="shared" si="68"/>
        <v>Profit</v>
      </c>
    </row>
    <row r="2217" spans="1:21" x14ac:dyDescent="0.35">
      <c r="A2217" s="4">
        <f t="shared" si="69"/>
        <v>45842</v>
      </c>
      <c r="B2217" t="s">
        <v>23</v>
      </c>
      <c r="C2217" t="s">
        <v>25</v>
      </c>
      <c r="D2217" t="s">
        <v>28</v>
      </c>
      <c r="E2217" t="s">
        <v>36</v>
      </c>
      <c r="F2217" t="s">
        <v>38</v>
      </c>
      <c r="G2217">
        <v>42734</v>
      </c>
      <c r="H2217" t="s">
        <v>42</v>
      </c>
      <c r="I2217" t="s">
        <v>44</v>
      </c>
      <c r="J2217">
        <v>592314</v>
      </c>
      <c r="K2217">
        <v>9</v>
      </c>
      <c r="L2217">
        <v>1106</v>
      </c>
      <c r="M2217">
        <v>15</v>
      </c>
      <c r="N2217">
        <v>26002</v>
      </c>
      <c r="O2217">
        <v>1873</v>
      </c>
      <c r="P2217">
        <v>-1175</v>
      </c>
      <c r="Q2217" t="s">
        <v>46</v>
      </c>
      <c r="R2217" t="s">
        <v>52</v>
      </c>
      <c r="S2217" t="s">
        <v>56</v>
      </c>
      <c r="T2217">
        <v>4</v>
      </c>
      <c r="U2217" t="str">
        <f t="shared" si="68"/>
        <v>Loss</v>
      </c>
    </row>
    <row r="2218" spans="1:21" x14ac:dyDescent="0.35">
      <c r="A2218" s="4">
        <f t="shared" si="69"/>
        <v>45842</v>
      </c>
      <c r="B2218" t="s">
        <v>23</v>
      </c>
      <c r="C2218" t="s">
        <v>26</v>
      </c>
      <c r="D2218" t="s">
        <v>33</v>
      </c>
      <c r="E2218" t="s">
        <v>36</v>
      </c>
      <c r="F2218" t="s">
        <v>40</v>
      </c>
      <c r="G2218">
        <v>81613</v>
      </c>
      <c r="H2218" t="s">
        <v>42</v>
      </c>
      <c r="I2218" t="s">
        <v>45</v>
      </c>
      <c r="J2218">
        <v>339192</v>
      </c>
      <c r="K2218">
        <v>4</v>
      </c>
      <c r="L2218">
        <v>2855</v>
      </c>
      <c r="M2218">
        <v>0</v>
      </c>
      <c r="N2218">
        <v>18773</v>
      </c>
      <c r="O2218">
        <v>29990</v>
      </c>
      <c r="P2218">
        <v>7935</v>
      </c>
      <c r="Q2218" t="s">
        <v>48</v>
      </c>
      <c r="R2218" t="s">
        <v>51</v>
      </c>
      <c r="S2218" t="s">
        <v>56</v>
      </c>
      <c r="T2218">
        <v>3</v>
      </c>
      <c r="U2218" t="str">
        <f t="shared" si="68"/>
        <v>Profit</v>
      </c>
    </row>
    <row r="2219" spans="1:21" x14ac:dyDescent="0.35">
      <c r="A2219" s="4">
        <f t="shared" si="69"/>
        <v>45842</v>
      </c>
      <c r="B2219" t="s">
        <v>22</v>
      </c>
      <c r="C2219" t="s">
        <v>27</v>
      </c>
      <c r="D2219" t="s">
        <v>29</v>
      </c>
      <c r="E2219" t="s">
        <v>35</v>
      </c>
      <c r="F2219" t="s">
        <v>38</v>
      </c>
      <c r="G2219">
        <v>60546</v>
      </c>
      <c r="H2219" t="s">
        <v>41</v>
      </c>
      <c r="I2219" t="s">
        <v>44</v>
      </c>
      <c r="J2219">
        <v>644943</v>
      </c>
      <c r="K2219">
        <v>6</v>
      </c>
      <c r="L2219">
        <v>2799</v>
      </c>
      <c r="M2219">
        <v>5</v>
      </c>
      <c r="N2219">
        <v>43725</v>
      </c>
      <c r="O2219">
        <v>20480</v>
      </c>
      <c r="P2219">
        <v>13328</v>
      </c>
      <c r="Q2219" t="s">
        <v>48</v>
      </c>
      <c r="R2219" t="s">
        <v>50</v>
      </c>
      <c r="S2219" t="s">
        <v>53</v>
      </c>
      <c r="T2219">
        <v>5</v>
      </c>
      <c r="U2219" t="str">
        <f t="shared" si="68"/>
        <v>Profit</v>
      </c>
    </row>
    <row r="2220" spans="1:21" x14ac:dyDescent="0.35">
      <c r="A2220" s="4">
        <f t="shared" si="69"/>
        <v>45842</v>
      </c>
      <c r="B2220" t="s">
        <v>21</v>
      </c>
      <c r="C2220" t="s">
        <v>25</v>
      </c>
      <c r="D2220" t="s">
        <v>32</v>
      </c>
      <c r="E2220" t="s">
        <v>35</v>
      </c>
      <c r="F2220" t="s">
        <v>40</v>
      </c>
      <c r="G2220">
        <v>45120</v>
      </c>
      <c r="H2220" t="s">
        <v>42</v>
      </c>
      <c r="I2220" t="s">
        <v>44</v>
      </c>
      <c r="J2220">
        <v>501699</v>
      </c>
      <c r="K2220">
        <v>7</v>
      </c>
      <c r="L2220">
        <v>4416</v>
      </c>
      <c r="M2220">
        <v>15</v>
      </c>
      <c r="N2220">
        <v>10539</v>
      </c>
      <c r="O2220">
        <v>26333</v>
      </c>
      <c r="P2220">
        <v>9798</v>
      </c>
      <c r="Q2220" t="s">
        <v>46</v>
      </c>
      <c r="R2220" t="s">
        <v>52</v>
      </c>
      <c r="S2220" t="s">
        <v>55</v>
      </c>
      <c r="T2220">
        <v>5</v>
      </c>
      <c r="U2220" t="str">
        <f t="shared" si="68"/>
        <v>Profit</v>
      </c>
    </row>
    <row r="2221" spans="1:21" x14ac:dyDescent="0.35">
      <c r="A2221" s="4">
        <f t="shared" si="69"/>
        <v>45842</v>
      </c>
      <c r="B2221" t="s">
        <v>20</v>
      </c>
      <c r="C2221" t="s">
        <v>24</v>
      </c>
      <c r="D2221" t="s">
        <v>30</v>
      </c>
      <c r="E2221" t="s">
        <v>36</v>
      </c>
      <c r="F2221" t="s">
        <v>39</v>
      </c>
      <c r="G2221">
        <v>58484</v>
      </c>
      <c r="H2221" t="s">
        <v>41</v>
      </c>
      <c r="I2221" t="s">
        <v>44</v>
      </c>
      <c r="J2221">
        <v>140094</v>
      </c>
      <c r="K2221">
        <v>4</v>
      </c>
      <c r="L2221">
        <v>4775</v>
      </c>
      <c r="M2221">
        <v>20</v>
      </c>
      <c r="N2221">
        <v>46533</v>
      </c>
      <c r="O2221">
        <v>21008</v>
      </c>
      <c r="P2221">
        <v>16853</v>
      </c>
      <c r="Q2221" t="s">
        <v>49</v>
      </c>
      <c r="R2221" t="s">
        <v>50</v>
      </c>
      <c r="S2221" t="s">
        <v>54</v>
      </c>
      <c r="T2221">
        <v>4</v>
      </c>
      <c r="U2221" t="str">
        <f t="shared" si="68"/>
        <v>Profit</v>
      </c>
    </row>
    <row r="2222" spans="1:21" x14ac:dyDescent="0.35">
      <c r="A2222" s="4">
        <f t="shared" si="69"/>
        <v>45843</v>
      </c>
      <c r="B2222" t="s">
        <v>21</v>
      </c>
      <c r="C2222" t="s">
        <v>25</v>
      </c>
      <c r="D2222" t="s">
        <v>31</v>
      </c>
      <c r="E2222" t="s">
        <v>34</v>
      </c>
      <c r="F2222" t="s">
        <v>40</v>
      </c>
      <c r="G2222">
        <v>70563</v>
      </c>
      <c r="H2222" t="s">
        <v>42</v>
      </c>
      <c r="I2222" t="s">
        <v>45</v>
      </c>
      <c r="J2222">
        <v>272522</v>
      </c>
      <c r="K2222">
        <v>6</v>
      </c>
      <c r="L2222">
        <v>1833</v>
      </c>
      <c r="M2222">
        <v>15</v>
      </c>
      <c r="N2222">
        <v>11537</v>
      </c>
      <c r="O2222">
        <v>6553</v>
      </c>
      <c r="P2222">
        <v>19878</v>
      </c>
      <c r="Q2222" t="s">
        <v>46</v>
      </c>
      <c r="R2222" t="s">
        <v>50</v>
      </c>
      <c r="S2222" t="s">
        <v>55</v>
      </c>
      <c r="T2222">
        <v>3</v>
      </c>
      <c r="U2222" t="str">
        <f t="shared" si="68"/>
        <v>Profit</v>
      </c>
    </row>
    <row r="2223" spans="1:21" x14ac:dyDescent="0.35">
      <c r="A2223" s="4">
        <f t="shared" si="69"/>
        <v>45843</v>
      </c>
      <c r="B2223" t="s">
        <v>20</v>
      </c>
      <c r="C2223" t="s">
        <v>27</v>
      </c>
      <c r="D2223" t="s">
        <v>33</v>
      </c>
      <c r="E2223" t="s">
        <v>34</v>
      </c>
      <c r="F2223" t="s">
        <v>37</v>
      </c>
      <c r="G2223">
        <v>85036</v>
      </c>
      <c r="H2223" t="s">
        <v>41</v>
      </c>
      <c r="I2223" t="s">
        <v>44</v>
      </c>
      <c r="J2223">
        <v>872856</v>
      </c>
      <c r="K2223">
        <v>3</v>
      </c>
      <c r="L2223">
        <v>4508</v>
      </c>
      <c r="M2223">
        <v>0</v>
      </c>
      <c r="N2223">
        <v>34287</v>
      </c>
      <c r="O2223">
        <v>11298</v>
      </c>
      <c r="P2223">
        <v>19993</v>
      </c>
      <c r="Q2223" t="s">
        <v>48</v>
      </c>
      <c r="R2223" t="s">
        <v>52</v>
      </c>
      <c r="S2223" t="s">
        <v>56</v>
      </c>
      <c r="T2223">
        <v>1</v>
      </c>
      <c r="U2223" t="str">
        <f t="shared" si="68"/>
        <v>Profit</v>
      </c>
    </row>
    <row r="2224" spans="1:21" x14ac:dyDescent="0.35">
      <c r="A2224" s="4">
        <f t="shared" si="69"/>
        <v>45843</v>
      </c>
      <c r="B2224" t="s">
        <v>23</v>
      </c>
      <c r="C2224" t="s">
        <v>26</v>
      </c>
      <c r="D2224" t="s">
        <v>29</v>
      </c>
      <c r="E2224" t="s">
        <v>35</v>
      </c>
      <c r="F2224" t="s">
        <v>37</v>
      </c>
      <c r="G2224">
        <v>90528</v>
      </c>
      <c r="H2224" t="s">
        <v>42</v>
      </c>
      <c r="I2224" t="s">
        <v>44</v>
      </c>
      <c r="J2224">
        <v>218116</v>
      </c>
      <c r="K2224">
        <v>5</v>
      </c>
      <c r="L2224">
        <v>2973</v>
      </c>
      <c r="M2224">
        <v>20</v>
      </c>
      <c r="N2224">
        <v>13197</v>
      </c>
      <c r="O2224">
        <v>13464</v>
      </c>
      <c r="P2224">
        <v>13499</v>
      </c>
      <c r="Q2224" t="s">
        <v>46</v>
      </c>
      <c r="R2224" t="s">
        <v>52</v>
      </c>
      <c r="S2224" t="s">
        <v>53</v>
      </c>
      <c r="T2224">
        <v>3</v>
      </c>
      <c r="U2224" t="str">
        <f t="shared" si="68"/>
        <v>Profit</v>
      </c>
    </row>
    <row r="2225" spans="1:21" x14ac:dyDescent="0.35">
      <c r="A2225" s="4">
        <f t="shared" si="69"/>
        <v>45843</v>
      </c>
      <c r="B2225" t="s">
        <v>22</v>
      </c>
      <c r="C2225" t="s">
        <v>27</v>
      </c>
      <c r="D2225" t="s">
        <v>30</v>
      </c>
      <c r="E2225" t="s">
        <v>35</v>
      </c>
      <c r="F2225" t="s">
        <v>39</v>
      </c>
      <c r="G2225">
        <v>65113</v>
      </c>
      <c r="H2225" t="s">
        <v>42</v>
      </c>
      <c r="I2225" t="s">
        <v>43</v>
      </c>
      <c r="J2225">
        <v>780569</v>
      </c>
      <c r="K2225">
        <v>4</v>
      </c>
      <c r="L2225">
        <v>4057</v>
      </c>
      <c r="M2225">
        <v>5</v>
      </c>
      <c r="N2225">
        <v>29140</v>
      </c>
      <c r="O2225">
        <v>2565</v>
      </c>
      <c r="P2225">
        <v>-2896</v>
      </c>
      <c r="Q2225" t="s">
        <v>47</v>
      </c>
      <c r="R2225" t="s">
        <v>52</v>
      </c>
      <c r="S2225" t="s">
        <v>55</v>
      </c>
      <c r="T2225">
        <v>1</v>
      </c>
      <c r="U2225" t="str">
        <f t="shared" si="68"/>
        <v>Loss</v>
      </c>
    </row>
    <row r="2226" spans="1:21" x14ac:dyDescent="0.35">
      <c r="A2226" s="4">
        <f t="shared" si="69"/>
        <v>45843</v>
      </c>
      <c r="B2226" t="s">
        <v>21</v>
      </c>
      <c r="C2226" t="s">
        <v>27</v>
      </c>
      <c r="D2226" t="s">
        <v>31</v>
      </c>
      <c r="E2226" t="s">
        <v>36</v>
      </c>
      <c r="F2226" t="s">
        <v>38</v>
      </c>
      <c r="G2226">
        <v>63096</v>
      </c>
      <c r="H2226" t="s">
        <v>41</v>
      </c>
      <c r="I2226" t="s">
        <v>45</v>
      </c>
      <c r="J2226">
        <v>146316</v>
      </c>
      <c r="K2226">
        <v>7</v>
      </c>
      <c r="L2226">
        <v>4233</v>
      </c>
      <c r="M2226">
        <v>10</v>
      </c>
      <c r="N2226">
        <v>17754</v>
      </c>
      <c r="O2226">
        <v>20500</v>
      </c>
      <c r="P2226">
        <v>589</v>
      </c>
      <c r="Q2226" t="s">
        <v>49</v>
      </c>
      <c r="R2226" t="s">
        <v>50</v>
      </c>
      <c r="S2226" t="s">
        <v>53</v>
      </c>
      <c r="T2226">
        <v>5</v>
      </c>
      <c r="U2226" t="str">
        <f t="shared" si="68"/>
        <v>Profit</v>
      </c>
    </row>
    <row r="2227" spans="1:21" x14ac:dyDescent="0.35">
      <c r="A2227" s="4">
        <f t="shared" si="69"/>
        <v>45843</v>
      </c>
      <c r="B2227" t="s">
        <v>22</v>
      </c>
      <c r="C2227" t="s">
        <v>25</v>
      </c>
      <c r="D2227" t="s">
        <v>28</v>
      </c>
      <c r="E2227" t="s">
        <v>36</v>
      </c>
      <c r="F2227" t="s">
        <v>40</v>
      </c>
      <c r="G2227">
        <v>20133</v>
      </c>
      <c r="H2227" t="s">
        <v>42</v>
      </c>
      <c r="I2227" t="s">
        <v>43</v>
      </c>
      <c r="J2227">
        <v>873547</v>
      </c>
      <c r="K2227">
        <v>6</v>
      </c>
      <c r="L2227">
        <v>2586</v>
      </c>
      <c r="M2227">
        <v>10</v>
      </c>
      <c r="N2227">
        <v>10521</v>
      </c>
      <c r="O2227">
        <v>12715</v>
      </c>
      <c r="P2227">
        <v>-2354</v>
      </c>
      <c r="Q2227" t="s">
        <v>49</v>
      </c>
      <c r="R2227" t="s">
        <v>51</v>
      </c>
      <c r="S2227" t="s">
        <v>55</v>
      </c>
      <c r="T2227">
        <v>2</v>
      </c>
      <c r="U2227" t="str">
        <f t="shared" si="68"/>
        <v>Loss</v>
      </c>
    </row>
    <row r="2228" spans="1:21" x14ac:dyDescent="0.35">
      <c r="A2228" s="4">
        <f t="shared" si="69"/>
        <v>45843</v>
      </c>
      <c r="B2228" t="s">
        <v>20</v>
      </c>
      <c r="C2228" t="s">
        <v>24</v>
      </c>
      <c r="D2228" t="s">
        <v>28</v>
      </c>
      <c r="E2228" t="s">
        <v>35</v>
      </c>
      <c r="F2228" t="s">
        <v>37</v>
      </c>
      <c r="G2228">
        <v>16405</v>
      </c>
      <c r="H2228" t="s">
        <v>42</v>
      </c>
      <c r="I2228" t="s">
        <v>43</v>
      </c>
      <c r="J2228">
        <v>642844</v>
      </c>
      <c r="K2228">
        <v>7</v>
      </c>
      <c r="L2228">
        <v>3850</v>
      </c>
      <c r="M2228">
        <v>0</v>
      </c>
      <c r="N2228">
        <v>46494</v>
      </c>
      <c r="O2228">
        <v>9500</v>
      </c>
      <c r="P2228">
        <v>-4171</v>
      </c>
      <c r="Q2228" t="s">
        <v>46</v>
      </c>
      <c r="R2228" t="s">
        <v>51</v>
      </c>
      <c r="S2228" t="s">
        <v>54</v>
      </c>
      <c r="T2228">
        <v>2</v>
      </c>
      <c r="U2228" t="str">
        <f t="shared" si="68"/>
        <v>Loss</v>
      </c>
    </row>
    <row r="2229" spans="1:21" x14ac:dyDescent="0.35">
      <c r="A2229" s="4">
        <f t="shared" si="69"/>
        <v>45843</v>
      </c>
      <c r="B2229" t="s">
        <v>22</v>
      </c>
      <c r="C2229" t="s">
        <v>27</v>
      </c>
      <c r="D2229" t="s">
        <v>32</v>
      </c>
      <c r="E2229" t="s">
        <v>36</v>
      </c>
      <c r="F2229" t="s">
        <v>40</v>
      </c>
      <c r="G2229">
        <v>40269</v>
      </c>
      <c r="H2229" t="s">
        <v>41</v>
      </c>
      <c r="I2229" t="s">
        <v>45</v>
      </c>
      <c r="J2229">
        <v>783322</v>
      </c>
      <c r="K2229">
        <v>6</v>
      </c>
      <c r="L2229">
        <v>875</v>
      </c>
      <c r="M2229">
        <v>5</v>
      </c>
      <c r="N2229">
        <v>38561</v>
      </c>
      <c r="O2229">
        <v>25729</v>
      </c>
      <c r="P2229">
        <v>-1890</v>
      </c>
      <c r="Q2229" t="s">
        <v>49</v>
      </c>
      <c r="R2229" t="s">
        <v>50</v>
      </c>
      <c r="S2229" t="s">
        <v>56</v>
      </c>
      <c r="T2229">
        <v>4</v>
      </c>
      <c r="U2229" t="str">
        <f t="shared" si="68"/>
        <v>Loss</v>
      </c>
    </row>
    <row r="2230" spans="1:21" x14ac:dyDescent="0.35">
      <c r="A2230" s="4">
        <f t="shared" si="69"/>
        <v>45843</v>
      </c>
      <c r="B2230" t="s">
        <v>22</v>
      </c>
      <c r="C2230" t="s">
        <v>24</v>
      </c>
      <c r="D2230" t="s">
        <v>31</v>
      </c>
      <c r="E2230" t="s">
        <v>35</v>
      </c>
      <c r="F2230" t="s">
        <v>37</v>
      </c>
      <c r="G2230">
        <v>92410</v>
      </c>
      <c r="H2230" t="s">
        <v>42</v>
      </c>
      <c r="I2230" t="s">
        <v>43</v>
      </c>
      <c r="J2230">
        <v>508854</v>
      </c>
      <c r="K2230">
        <v>2</v>
      </c>
      <c r="L2230">
        <v>2452</v>
      </c>
      <c r="M2230">
        <v>5</v>
      </c>
      <c r="N2230">
        <v>40832</v>
      </c>
      <c r="O2230">
        <v>26542</v>
      </c>
      <c r="P2230">
        <v>367</v>
      </c>
      <c r="Q2230" t="s">
        <v>49</v>
      </c>
      <c r="R2230" t="s">
        <v>50</v>
      </c>
      <c r="S2230" t="s">
        <v>53</v>
      </c>
      <c r="T2230">
        <v>3</v>
      </c>
      <c r="U2230" t="str">
        <f t="shared" si="68"/>
        <v>Profit</v>
      </c>
    </row>
    <row r="2231" spans="1:21" x14ac:dyDescent="0.35">
      <c r="A2231" s="4">
        <f t="shared" si="69"/>
        <v>45843</v>
      </c>
      <c r="B2231" t="s">
        <v>21</v>
      </c>
      <c r="C2231" t="s">
        <v>25</v>
      </c>
      <c r="D2231" t="s">
        <v>28</v>
      </c>
      <c r="E2231" t="s">
        <v>35</v>
      </c>
      <c r="F2231" t="s">
        <v>40</v>
      </c>
      <c r="G2231">
        <v>27085</v>
      </c>
      <c r="H2231" t="s">
        <v>42</v>
      </c>
      <c r="I2231" t="s">
        <v>44</v>
      </c>
      <c r="J2231">
        <v>925186</v>
      </c>
      <c r="K2231">
        <v>7</v>
      </c>
      <c r="L2231">
        <v>4210</v>
      </c>
      <c r="M2231">
        <v>15</v>
      </c>
      <c r="N2231">
        <v>16427</v>
      </c>
      <c r="O2231">
        <v>16911</v>
      </c>
      <c r="P2231">
        <v>-3863</v>
      </c>
      <c r="Q2231" t="s">
        <v>48</v>
      </c>
      <c r="R2231" t="s">
        <v>52</v>
      </c>
      <c r="S2231" t="s">
        <v>56</v>
      </c>
      <c r="T2231">
        <v>3</v>
      </c>
      <c r="U2231" t="str">
        <f t="shared" si="68"/>
        <v>Loss</v>
      </c>
    </row>
    <row r="2232" spans="1:21" x14ac:dyDescent="0.35">
      <c r="A2232" s="4">
        <f t="shared" si="69"/>
        <v>45843</v>
      </c>
      <c r="B2232" t="s">
        <v>23</v>
      </c>
      <c r="C2232" t="s">
        <v>24</v>
      </c>
      <c r="D2232" t="s">
        <v>28</v>
      </c>
      <c r="E2232" t="s">
        <v>34</v>
      </c>
      <c r="F2232" t="s">
        <v>38</v>
      </c>
      <c r="G2232">
        <v>45702</v>
      </c>
      <c r="H2232" t="s">
        <v>42</v>
      </c>
      <c r="I2232" t="s">
        <v>43</v>
      </c>
      <c r="J2232">
        <v>726499</v>
      </c>
      <c r="K2232">
        <v>8</v>
      </c>
      <c r="L2232">
        <v>2588</v>
      </c>
      <c r="M2232">
        <v>10</v>
      </c>
      <c r="N2232">
        <v>36013</v>
      </c>
      <c r="O2232">
        <v>2163</v>
      </c>
      <c r="P2232">
        <v>11077</v>
      </c>
      <c r="Q2232" t="s">
        <v>48</v>
      </c>
      <c r="R2232" t="s">
        <v>51</v>
      </c>
      <c r="S2232" t="s">
        <v>56</v>
      </c>
      <c r="T2232">
        <v>1</v>
      </c>
      <c r="U2232" t="str">
        <f t="shared" si="68"/>
        <v>Profit</v>
      </c>
    </row>
    <row r="2233" spans="1:21" x14ac:dyDescent="0.35">
      <c r="A2233" s="4">
        <f t="shared" si="69"/>
        <v>45843</v>
      </c>
      <c r="B2233" t="s">
        <v>22</v>
      </c>
      <c r="C2233" t="s">
        <v>25</v>
      </c>
      <c r="D2233" t="s">
        <v>29</v>
      </c>
      <c r="E2233" t="s">
        <v>35</v>
      </c>
      <c r="F2233" t="s">
        <v>39</v>
      </c>
      <c r="G2233">
        <v>89883</v>
      </c>
      <c r="H2233" t="s">
        <v>42</v>
      </c>
      <c r="I2233" t="s">
        <v>43</v>
      </c>
      <c r="J2233">
        <v>317691</v>
      </c>
      <c r="K2233">
        <v>7</v>
      </c>
      <c r="L2233">
        <v>2193</v>
      </c>
      <c r="M2233">
        <v>15</v>
      </c>
      <c r="N2233">
        <v>37005</v>
      </c>
      <c r="O2233">
        <v>20200</v>
      </c>
      <c r="P2233">
        <v>8061</v>
      </c>
      <c r="Q2233" t="s">
        <v>49</v>
      </c>
      <c r="R2233" t="s">
        <v>51</v>
      </c>
      <c r="S2233" t="s">
        <v>54</v>
      </c>
      <c r="T2233">
        <v>4</v>
      </c>
      <c r="U2233" t="str">
        <f t="shared" si="68"/>
        <v>Profit</v>
      </c>
    </row>
    <row r="2234" spans="1:21" x14ac:dyDescent="0.35">
      <c r="A2234" s="4">
        <f t="shared" si="69"/>
        <v>45844</v>
      </c>
      <c r="B2234" t="s">
        <v>23</v>
      </c>
      <c r="C2234" t="s">
        <v>26</v>
      </c>
      <c r="D2234" t="s">
        <v>32</v>
      </c>
      <c r="E2234" t="s">
        <v>36</v>
      </c>
      <c r="F2234" t="s">
        <v>38</v>
      </c>
      <c r="G2234">
        <v>23502</v>
      </c>
      <c r="H2234" t="s">
        <v>41</v>
      </c>
      <c r="I2234" t="s">
        <v>44</v>
      </c>
      <c r="J2234">
        <v>565833</v>
      </c>
      <c r="K2234">
        <v>4</v>
      </c>
      <c r="L2234">
        <v>4055</v>
      </c>
      <c r="M2234">
        <v>5</v>
      </c>
      <c r="N2234">
        <v>26780</v>
      </c>
      <c r="O2234">
        <v>16941</v>
      </c>
      <c r="P2234">
        <v>45</v>
      </c>
      <c r="Q2234" t="s">
        <v>49</v>
      </c>
      <c r="R2234" t="s">
        <v>51</v>
      </c>
      <c r="S2234" t="s">
        <v>54</v>
      </c>
      <c r="T2234">
        <v>3</v>
      </c>
      <c r="U2234" t="str">
        <f t="shared" si="68"/>
        <v>Profit</v>
      </c>
    </row>
    <row r="2235" spans="1:21" x14ac:dyDescent="0.35">
      <c r="A2235" s="4">
        <f t="shared" si="69"/>
        <v>45844</v>
      </c>
      <c r="B2235" t="s">
        <v>20</v>
      </c>
      <c r="C2235" t="s">
        <v>24</v>
      </c>
      <c r="D2235" t="s">
        <v>30</v>
      </c>
      <c r="E2235" t="s">
        <v>34</v>
      </c>
      <c r="F2235" t="s">
        <v>40</v>
      </c>
      <c r="G2235">
        <v>56479</v>
      </c>
      <c r="H2235" t="s">
        <v>41</v>
      </c>
      <c r="I2235" t="s">
        <v>43</v>
      </c>
      <c r="J2235">
        <v>678664</v>
      </c>
      <c r="K2235">
        <v>4</v>
      </c>
      <c r="L2235">
        <v>4780</v>
      </c>
      <c r="M2235">
        <v>0</v>
      </c>
      <c r="N2235">
        <v>49873</v>
      </c>
      <c r="O2235">
        <v>25960</v>
      </c>
      <c r="P2235">
        <v>242</v>
      </c>
      <c r="Q2235" t="s">
        <v>48</v>
      </c>
      <c r="R2235" t="s">
        <v>52</v>
      </c>
      <c r="S2235" t="s">
        <v>56</v>
      </c>
      <c r="T2235">
        <v>4</v>
      </c>
      <c r="U2235" t="str">
        <f t="shared" si="68"/>
        <v>Profit</v>
      </c>
    </row>
    <row r="2236" spans="1:21" x14ac:dyDescent="0.35">
      <c r="A2236" s="4">
        <f t="shared" si="69"/>
        <v>45844</v>
      </c>
      <c r="B2236" t="s">
        <v>22</v>
      </c>
      <c r="C2236" t="s">
        <v>24</v>
      </c>
      <c r="D2236" t="s">
        <v>28</v>
      </c>
      <c r="E2236" t="s">
        <v>34</v>
      </c>
      <c r="F2236" t="s">
        <v>37</v>
      </c>
      <c r="G2236">
        <v>89384</v>
      </c>
      <c r="H2236" t="s">
        <v>42</v>
      </c>
      <c r="I2236" t="s">
        <v>44</v>
      </c>
      <c r="J2236">
        <v>971820</v>
      </c>
      <c r="K2236">
        <v>5</v>
      </c>
      <c r="L2236">
        <v>571</v>
      </c>
      <c r="M2236">
        <v>0</v>
      </c>
      <c r="N2236">
        <v>14376</v>
      </c>
      <c r="O2236">
        <v>12911</v>
      </c>
      <c r="P2236">
        <v>14026</v>
      </c>
      <c r="Q2236" t="s">
        <v>49</v>
      </c>
      <c r="R2236" t="s">
        <v>51</v>
      </c>
      <c r="S2236" t="s">
        <v>53</v>
      </c>
      <c r="T2236">
        <v>1</v>
      </c>
      <c r="U2236" t="str">
        <f t="shared" si="68"/>
        <v>Profit</v>
      </c>
    </row>
    <row r="2237" spans="1:21" x14ac:dyDescent="0.35">
      <c r="A2237" s="4">
        <f t="shared" si="69"/>
        <v>45844</v>
      </c>
      <c r="B2237" t="s">
        <v>21</v>
      </c>
      <c r="C2237" t="s">
        <v>26</v>
      </c>
      <c r="D2237" t="s">
        <v>33</v>
      </c>
      <c r="E2237" t="s">
        <v>36</v>
      </c>
      <c r="F2237" t="s">
        <v>37</v>
      </c>
      <c r="G2237">
        <v>97957</v>
      </c>
      <c r="H2237" t="s">
        <v>41</v>
      </c>
      <c r="I2237" t="s">
        <v>45</v>
      </c>
      <c r="J2237">
        <v>564512</v>
      </c>
      <c r="K2237">
        <v>9</v>
      </c>
      <c r="L2237">
        <v>2274</v>
      </c>
      <c r="M2237">
        <v>20</v>
      </c>
      <c r="N2237">
        <v>26299</v>
      </c>
      <c r="O2237">
        <v>20179</v>
      </c>
      <c r="P2237">
        <v>17740</v>
      </c>
      <c r="Q2237" t="s">
        <v>49</v>
      </c>
      <c r="R2237" t="s">
        <v>52</v>
      </c>
      <c r="S2237" t="s">
        <v>54</v>
      </c>
      <c r="T2237">
        <v>5</v>
      </c>
      <c r="U2237" t="str">
        <f t="shared" si="68"/>
        <v>Profit</v>
      </c>
    </row>
    <row r="2238" spans="1:21" x14ac:dyDescent="0.35">
      <c r="A2238" s="4">
        <f t="shared" si="69"/>
        <v>45844</v>
      </c>
      <c r="B2238" t="s">
        <v>20</v>
      </c>
      <c r="C2238" t="s">
        <v>24</v>
      </c>
      <c r="D2238" t="s">
        <v>33</v>
      </c>
      <c r="E2238" t="s">
        <v>36</v>
      </c>
      <c r="F2238" t="s">
        <v>39</v>
      </c>
      <c r="G2238">
        <v>24426</v>
      </c>
      <c r="H2238" t="s">
        <v>42</v>
      </c>
      <c r="I2238" t="s">
        <v>43</v>
      </c>
      <c r="J2238">
        <v>375915</v>
      </c>
      <c r="K2238">
        <v>5</v>
      </c>
      <c r="L2238">
        <v>1073</v>
      </c>
      <c r="M2238">
        <v>0</v>
      </c>
      <c r="N2238">
        <v>29578</v>
      </c>
      <c r="O2238">
        <v>2056</v>
      </c>
      <c r="P2238">
        <v>-4214</v>
      </c>
      <c r="Q2238" t="s">
        <v>48</v>
      </c>
      <c r="R2238" t="s">
        <v>50</v>
      </c>
      <c r="S2238" t="s">
        <v>54</v>
      </c>
      <c r="T2238">
        <v>4</v>
      </c>
      <c r="U2238" t="str">
        <f t="shared" si="68"/>
        <v>Loss</v>
      </c>
    </row>
    <row r="2239" spans="1:21" x14ac:dyDescent="0.35">
      <c r="A2239" s="4">
        <f t="shared" si="69"/>
        <v>45844</v>
      </c>
      <c r="B2239" t="s">
        <v>20</v>
      </c>
      <c r="C2239" t="s">
        <v>26</v>
      </c>
      <c r="D2239" t="s">
        <v>30</v>
      </c>
      <c r="E2239" t="s">
        <v>36</v>
      </c>
      <c r="F2239" t="s">
        <v>38</v>
      </c>
      <c r="G2239">
        <v>80231</v>
      </c>
      <c r="H2239" t="s">
        <v>41</v>
      </c>
      <c r="I2239" t="s">
        <v>45</v>
      </c>
      <c r="J2239">
        <v>428170</v>
      </c>
      <c r="K2239">
        <v>2</v>
      </c>
      <c r="L2239">
        <v>4566</v>
      </c>
      <c r="M2239">
        <v>10</v>
      </c>
      <c r="N2239">
        <v>18746</v>
      </c>
      <c r="O2239">
        <v>10923</v>
      </c>
      <c r="P2239">
        <v>-2451</v>
      </c>
      <c r="Q2239" t="s">
        <v>48</v>
      </c>
      <c r="R2239" t="s">
        <v>52</v>
      </c>
      <c r="S2239" t="s">
        <v>54</v>
      </c>
      <c r="T2239">
        <v>2</v>
      </c>
      <c r="U2239" t="str">
        <f t="shared" si="68"/>
        <v>Loss</v>
      </c>
    </row>
    <row r="2240" spans="1:21" x14ac:dyDescent="0.35">
      <c r="A2240" s="4">
        <f t="shared" si="69"/>
        <v>45844</v>
      </c>
      <c r="B2240" t="s">
        <v>21</v>
      </c>
      <c r="C2240" t="s">
        <v>27</v>
      </c>
      <c r="D2240" t="s">
        <v>31</v>
      </c>
      <c r="E2240" t="s">
        <v>35</v>
      </c>
      <c r="F2240" t="s">
        <v>38</v>
      </c>
      <c r="G2240">
        <v>25860</v>
      </c>
      <c r="H2240" t="s">
        <v>42</v>
      </c>
      <c r="I2240" t="s">
        <v>43</v>
      </c>
      <c r="J2240">
        <v>489684</v>
      </c>
      <c r="K2240">
        <v>5</v>
      </c>
      <c r="L2240">
        <v>4207</v>
      </c>
      <c r="M2240">
        <v>20</v>
      </c>
      <c r="N2240">
        <v>46402</v>
      </c>
      <c r="O2240">
        <v>12634</v>
      </c>
      <c r="P2240">
        <v>14630</v>
      </c>
      <c r="Q2240" t="s">
        <v>48</v>
      </c>
      <c r="R2240" t="s">
        <v>50</v>
      </c>
      <c r="S2240" t="s">
        <v>55</v>
      </c>
      <c r="T2240">
        <v>5</v>
      </c>
      <c r="U2240" t="str">
        <f t="shared" si="68"/>
        <v>Profit</v>
      </c>
    </row>
    <row r="2241" spans="1:21" x14ac:dyDescent="0.35">
      <c r="A2241" s="4">
        <f t="shared" si="69"/>
        <v>45844</v>
      </c>
      <c r="B2241" t="s">
        <v>22</v>
      </c>
      <c r="C2241" t="s">
        <v>25</v>
      </c>
      <c r="D2241" t="s">
        <v>32</v>
      </c>
      <c r="E2241" t="s">
        <v>34</v>
      </c>
      <c r="F2241" t="s">
        <v>38</v>
      </c>
      <c r="G2241">
        <v>56865</v>
      </c>
      <c r="H2241" t="s">
        <v>42</v>
      </c>
      <c r="I2241" t="s">
        <v>44</v>
      </c>
      <c r="J2241">
        <v>497479</v>
      </c>
      <c r="K2241">
        <v>3</v>
      </c>
      <c r="L2241">
        <v>652</v>
      </c>
      <c r="M2241">
        <v>10</v>
      </c>
      <c r="N2241">
        <v>18715</v>
      </c>
      <c r="O2241">
        <v>24729</v>
      </c>
      <c r="P2241">
        <v>16778</v>
      </c>
      <c r="Q2241" t="s">
        <v>47</v>
      </c>
      <c r="R2241" t="s">
        <v>51</v>
      </c>
      <c r="S2241" t="s">
        <v>54</v>
      </c>
      <c r="T2241">
        <v>3</v>
      </c>
      <c r="U2241" t="str">
        <f t="shared" si="68"/>
        <v>Profit</v>
      </c>
    </row>
    <row r="2242" spans="1:21" x14ac:dyDescent="0.35">
      <c r="A2242" s="4">
        <f t="shared" si="69"/>
        <v>45844</v>
      </c>
      <c r="B2242" t="s">
        <v>22</v>
      </c>
      <c r="C2242" t="s">
        <v>26</v>
      </c>
      <c r="D2242" t="s">
        <v>29</v>
      </c>
      <c r="E2242" t="s">
        <v>35</v>
      </c>
      <c r="F2242" t="s">
        <v>37</v>
      </c>
      <c r="G2242">
        <v>57404</v>
      </c>
      <c r="H2242" t="s">
        <v>41</v>
      </c>
      <c r="I2242" t="s">
        <v>43</v>
      </c>
      <c r="J2242">
        <v>500985</v>
      </c>
      <c r="K2242">
        <v>8</v>
      </c>
      <c r="L2242">
        <v>1228</v>
      </c>
      <c r="M2242">
        <v>15</v>
      </c>
      <c r="N2242">
        <v>29544</v>
      </c>
      <c r="O2242">
        <v>16719</v>
      </c>
      <c r="P2242">
        <v>16739</v>
      </c>
      <c r="Q2242" t="s">
        <v>48</v>
      </c>
      <c r="R2242" t="s">
        <v>50</v>
      </c>
      <c r="S2242" t="s">
        <v>56</v>
      </c>
      <c r="T2242">
        <v>1</v>
      </c>
      <c r="U2242" t="str">
        <f t="shared" si="68"/>
        <v>Profit</v>
      </c>
    </row>
    <row r="2243" spans="1:21" x14ac:dyDescent="0.35">
      <c r="A2243" s="4">
        <f t="shared" si="69"/>
        <v>45844</v>
      </c>
      <c r="B2243" t="s">
        <v>20</v>
      </c>
      <c r="C2243" t="s">
        <v>24</v>
      </c>
      <c r="D2243" t="s">
        <v>33</v>
      </c>
      <c r="E2243" t="s">
        <v>35</v>
      </c>
      <c r="F2243" t="s">
        <v>39</v>
      </c>
      <c r="G2243">
        <v>67423</v>
      </c>
      <c r="H2243" t="s">
        <v>42</v>
      </c>
      <c r="I2243" t="s">
        <v>45</v>
      </c>
      <c r="J2243">
        <v>780694</v>
      </c>
      <c r="K2243">
        <v>2</v>
      </c>
      <c r="L2243">
        <v>2779</v>
      </c>
      <c r="M2243">
        <v>15</v>
      </c>
      <c r="N2243">
        <v>47763</v>
      </c>
      <c r="O2243">
        <v>10861</v>
      </c>
      <c r="P2243">
        <v>665</v>
      </c>
      <c r="Q2243" t="s">
        <v>49</v>
      </c>
      <c r="R2243" t="s">
        <v>50</v>
      </c>
      <c r="S2243" t="s">
        <v>53</v>
      </c>
      <c r="T2243">
        <v>1</v>
      </c>
      <c r="U2243" t="str">
        <f t="shared" ref="U2243:U2306" si="70">IF(P2243&lt;0,"Loss","Profit")</f>
        <v>Profit</v>
      </c>
    </row>
    <row r="2244" spans="1:21" x14ac:dyDescent="0.35">
      <c r="A2244" s="4">
        <f t="shared" si="69"/>
        <v>45844</v>
      </c>
      <c r="B2244" t="s">
        <v>22</v>
      </c>
      <c r="C2244" t="s">
        <v>26</v>
      </c>
      <c r="D2244" t="s">
        <v>33</v>
      </c>
      <c r="E2244" t="s">
        <v>35</v>
      </c>
      <c r="F2244" t="s">
        <v>37</v>
      </c>
      <c r="G2244">
        <v>84379</v>
      </c>
      <c r="H2244" t="s">
        <v>42</v>
      </c>
      <c r="I2244" t="s">
        <v>44</v>
      </c>
      <c r="J2244">
        <v>576333</v>
      </c>
      <c r="K2244">
        <v>4</v>
      </c>
      <c r="L2244">
        <v>2052</v>
      </c>
      <c r="M2244">
        <v>0</v>
      </c>
      <c r="N2244">
        <v>42361</v>
      </c>
      <c r="O2244">
        <v>21460</v>
      </c>
      <c r="P2244">
        <v>772</v>
      </c>
      <c r="Q2244" t="s">
        <v>48</v>
      </c>
      <c r="R2244" t="s">
        <v>50</v>
      </c>
      <c r="S2244" t="s">
        <v>55</v>
      </c>
      <c r="T2244">
        <v>2</v>
      </c>
      <c r="U2244" t="str">
        <f t="shared" si="70"/>
        <v>Profit</v>
      </c>
    </row>
    <row r="2245" spans="1:21" x14ac:dyDescent="0.35">
      <c r="A2245" s="4">
        <f t="shared" si="69"/>
        <v>45844</v>
      </c>
      <c r="B2245" t="s">
        <v>23</v>
      </c>
      <c r="C2245" t="s">
        <v>24</v>
      </c>
      <c r="D2245" t="s">
        <v>30</v>
      </c>
      <c r="E2245" t="s">
        <v>35</v>
      </c>
      <c r="F2245" t="s">
        <v>38</v>
      </c>
      <c r="G2245">
        <v>41152</v>
      </c>
      <c r="H2245" t="s">
        <v>42</v>
      </c>
      <c r="I2245" t="s">
        <v>44</v>
      </c>
      <c r="J2245">
        <v>427254</v>
      </c>
      <c r="K2245">
        <v>5</v>
      </c>
      <c r="L2245">
        <v>4163</v>
      </c>
      <c r="M2245">
        <v>20</v>
      </c>
      <c r="N2245">
        <v>8987</v>
      </c>
      <c r="O2245">
        <v>29603</v>
      </c>
      <c r="P2245">
        <v>5659</v>
      </c>
      <c r="Q2245" t="s">
        <v>47</v>
      </c>
      <c r="R2245" t="s">
        <v>52</v>
      </c>
      <c r="S2245" t="s">
        <v>54</v>
      </c>
      <c r="T2245">
        <v>4</v>
      </c>
      <c r="U2245" t="str">
        <f t="shared" si="70"/>
        <v>Profit</v>
      </c>
    </row>
    <row r="2246" spans="1:21" x14ac:dyDescent="0.35">
      <c r="A2246" s="4">
        <f t="shared" si="69"/>
        <v>45845</v>
      </c>
      <c r="B2246" t="s">
        <v>21</v>
      </c>
      <c r="C2246" t="s">
        <v>27</v>
      </c>
      <c r="D2246" t="s">
        <v>31</v>
      </c>
      <c r="E2246" t="s">
        <v>34</v>
      </c>
      <c r="F2246" t="s">
        <v>40</v>
      </c>
      <c r="G2246">
        <v>91109</v>
      </c>
      <c r="H2246" t="s">
        <v>42</v>
      </c>
      <c r="I2246" t="s">
        <v>45</v>
      </c>
      <c r="J2246">
        <v>757264</v>
      </c>
      <c r="K2246">
        <v>4</v>
      </c>
      <c r="L2246">
        <v>4067</v>
      </c>
      <c r="M2246">
        <v>10</v>
      </c>
      <c r="N2246">
        <v>48534</v>
      </c>
      <c r="O2246">
        <v>4774</v>
      </c>
      <c r="P2246">
        <v>14992</v>
      </c>
      <c r="Q2246" t="s">
        <v>48</v>
      </c>
      <c r="R2246" t="s">
        <v>52</v>
      </c>
      <c r="S2246" t="s">
        <v>56</v>
      </c>
      <c r="T2246">
        <v>2</v>
      </c>
      <c r="U2246" t="str">
        <f t="shared" si="70"/>
        <v>Profit</v>
      </c>
    </row>
    <row r="2247" spans="1:21" x14ac:dyDescent="0.35">
      <c r="A2247" s="4">
        <f t="shared" si="69"/>
        <v>45845</v>
      </c>
      <c r="B2247" t="s">
        <v>23</v>
      </c>
      <c r="C2247" t="s">
        <v>26</v>
      </c>
      <c r="D2247" t="s">
        <v>31</v>
      </c>
      <c r="E2247" t="s">
        <v>34</v>
      </c>
      <c r="F2247" t="s">
        <v>37</v>
      </c>
      <c r="G2247">
        <v>40737</v>
      </c>
      <c r="H2247" t="s">
        <v>41</v>
      </c>
      <c r="I2247" t="s">
        <v>45</v>
      </c>
      <c r="J2247">
        <v>170805</v>
      </c>
      <c r="K2247">
        <v>5</v>
      </c>
      <c r="L2247">
        <v>4771</v>
      </c>
      <c r="M2247">
        <v>10</v>
      </c>
      <c r="N2247">
        <v>49798</v>
      </c>
      <c r="O2247">
        <v>2459</v>
      </c>
      <c r="P2247">
        <v>16600</v>
      </c>
      <c r="Q2247" t="s">
        <v>48</v>
      </c>
      <c r="R2247" t="s">
        <v>52</v>
      </c>
      <c r="S2247" t="s">
        <v>55</v>
      </c>
      <c r="T2247">
        <v>4</v>
      </c>
      <c r="U2247" t="str">
        <f t="shared" si="70"/>
        <v>Profit</v>
      </c>
    </row>
    <row r="2248" spans="1:21" x14ac:dyDescent="0.35">
      <c r="A2248" s="4">
        <f t="shared" si="69"/>
        <v>45845</v>
      </c>
      <c r="B2248" t="s">
        <v>22</v>
      </c>
      <c r="C2248" t="s">
        <v>27</v>
      </c>
      <c r="D2248" t="s">
        <v>30</v>
      </c>
      <c r="E2248" t="s">
        <v>35</v>
      </c>
      <c r="F2248" t="s">
        <v>39</v>
      </c>
      <c r="G2248">
        <v>64325</v>
      </c>
      <c r="H2248" t="s">
        <v>41</v>
      </c>
      <c r="I2248" t="s">
        <v>43</v>
      </c>
      <c r="J2248">
        <v>130968</v>
      </c>
      <c r="K2248">
        <v>4</v>
      </c>
      <c r="L2248">
        <v>4844</v>
      </c>
      <c r="M2248">
        <v>5</v>
      </c>
      <c r="N2248">
        <v>35189</v>
      </c>
      <c r="O2248">
        <v>15210</v>
      </c>
      <c r="P2248">
        <v>10159</v>
      </c>
      <c r="Q2248" t="s">
        <v>47</v>
      </c>
      <c r="R2248" t="s">
        <v>50</v>
      </c>
      <c r="S2248" t="s">
        <v>55</v>
      </c>
      <c r="T2248">
        <v>2</v>
      </c>
      <c r="U2248" t="str">
        <f t="shared" si="70"/>
        <v>Profit</v>
      </c>
    </row>
    <row r="2249" spans="1:21" x14ac:dyDescent="0.35">
      <c r="A2249" s="4">
        <f t="shared" si="69"/>
        <v>45845</v>
      </c>
      <c r="B2249" t="s">
        <v>20</v>
      </c>
      <c r="C2249" t="s">
        <v>25</v>
      </c>
      <c r="D2249" t="s">
        <v>33</v>
      </c>
      <c r="E2249" t="s">
        <v>36</v>
      </c>
      <c r="F2249" t="s">
        <v>38</v>
      </c>
      <c r="G2249">
        <v>48767</v>
      </c>
      <c r="H2249" t="s">
        <v>41</v>
      </c>
      <c r="I2249" t="s">
        <v>43</v>
      </c>
      <c r="J2249">
        <v>101650</v>
      </c>
      <c r="K2249">
        <v>3</v>
      </c>
      <c r="L2249">
        <v>3606</v>
      </c>
      <c r="M2249">
        <v>0</v>
      </c>
      <c r="N2249">
        <v>10954</v>
      </c>
      <c r="O2249">
        <v>9133</v>
      </c>
      <c r="P2249">
        <v>13452</v>
      </c>
      <c r="Q2249" t="s">
        <v>46</v>
      </c>
      <c r="R2249" t="s">
        <v>50</v>
      </c>
      <c r="S2249" t="s">
        <v>53</v>
      </c>
      <c r="T2249">
        <v>2</v>
      </c>
      <c r="U2249" t="str">
        <f t="shared" si="70"/>
        <v>Profit</v>
      </c>
    </row>
    <row r="2250" spans="1:21" x14ac:dyDescent="0.35">
      <c r="A2250" s="4">
        <f t="shared" si="69"/>
        <v>45845</v>
      </c>
      <c r="B2250" t="s">
        <v>21</v>
      </c>
      <c r="C2250" t="s">
        <v>24</v>
      </c>
      <c r="D2250" t="s">
        <v>32</v>
      </c>
      <c r="E2250" t="s">
        <v>34</v>
      </c>
      <c r="F2250" t="s">
        <v>40</v>
      </c>
      <c r="G2250">
        <v>51705</v>
      </c>
      <c r="H2250" t="s">
        <v>41</v>
      </c>
      <c r="I2250" t="s">
        <v>44</v>
      </c>
      <c r="J2250">
        <v>374611</v>
      </c>
      <c r="K2250">
        <v>1</v>
      </c>
      <c r="L2250">
        <v>1499</v>
      </c>
      <c r="M2250">
        <v>15</v>
      </c>
      <c r="N2250">
        <v>23674</v>
      </c>
      <c r="O2250">
        <v>1005</v>
      </c>
      <c r="P2250">
        <v>-2663</v>
      </c>
      <c r="Q2250" t="s">
        <v>46</v>
      </c>
      <c r="R2250" t="s">
        <v>50</v>
      </c>
      <c r="S2250" t="s">
        <v>54</v>
      </c>
      <c r="T2250">
        <v>1</v>
      </c>
      <c r="U2250" t="str">
        <f t="shared" si="70"/>
        <v>Loss</v>
      </c>
    </row>
    <row r="2251" spans="1:21" x14ac:dyDescent="0.35">
      <c r="A2251" s="4">
        <f t="shared" si="69"/>
        <v>45845</v>
      </c>
      <c r="B2251" t="s">
        <v>22</v>
      </c>
      <c r="C2251" t="s">
        <v>24</v>
      </c>
      <c r="D2251" t="s">
        <v>33</v>
      </c>
      <c r="E2251" t="s">
        <v>35</v>
      </c>
      <c r="F2251" t="s">
        <v>37</v>
      </c>
      <c r="G2251">
        <v>12002</v>
      </c>
      <c r="H2251" t="s">
        <v>42</v>
      </c>
      <c r="I2251" t="s">
        <v>45</v>
      </c>
      <c r="J2251">
        <v>201495</v>
      </c>
      <c r="K2251">
        <v>4</v>
      </c>
      <c r="L2251">
        <v>1634</v>
      </c>
      <c r="M2251">
        <v>5</v>
      </c>
      <c r="N2251">
        <v>35016</v>
      </c>
      <c r="O2251">
        <v>5786</v>
      </c>
      <c r="P2251">
        <v>-3184</v>
      </c>
      <c r="Q2251" t="s">
        <v>48</v>
      </c>
      <c r="R2251" t="s">
        <v>51</v>
      </c>
      <c r="S2251" t="s">
        <v>53</v>
      </c>
      <c r="T2251">
        <v>4</v>
      </c>
      <c r="U2251" t="str">
        <f t="shared" si="70"/>
        <v>Loss</v>
      </c>
    </row>
    <row r="2252" spans="1:21" x14ac:dyDescent="0.35">
      <c r="A2252" s="4">
        <f t="shared" si="69"/>
        <v>45845</v>
      </c>
      <c r="B2252" t="s">
        <v>22</v>
      </c>
      <c r="C2252" t="s">
        <v>27</v>
      </c>
      <c r="D2252" t="s">
        <v>31</v>
      </c>
      <c r="E2252" t="s">
        <v>36</v>
      </c>
      <c r="F2252" t="s">
        <v>40</v>
      </c>
      <c r="G2252">
        <v>92159</v>
      </c>
      <c r="H2252" t="s">
        <v>42</v>
      </c>
      <c r="I2252" t="s">
        <v>45</v>
      </c>
      <c r="J2252">
        <v>198331</v>
      </c>
      <c r="K2252">
        <v>9</v>
      </c>
      <c r="L2252">
        <v>3645</v>
      </c>
      <c r="M2252">
        <v>15</v>
      </c>
      <c r="N2252">
        <v>41092</v>
      </c>
      <c r="O2252">
        <v>7938</v>
      </c>
      <c r="P2252">
        <v>16585</v>
      </c>
      <c r="Q2252" t="s">
        <v>46</v>
      </c>
      <c r="R2252" t="s">
        <v>52</v>
      </c>
      <c r="S2252" t="s">
        <v>53</v>
      </c>
      <c r="T2252">
        <v>2</v>
      </c>
      <c r="U2252" t="str">
        <f t="shared" si="70"/>
        <v>Profit</v>
      </c>
    </row>
    <row r="2253" spans="1:21" x14ac:dyDescent="0.35">
      <c r="A2253" s="4">
        <f t="shared" si="69"/>
        <v>45845</v>
      </c>
      <c r="B2253" t="s">
        <v>20</v>
      </c>
      <c r="C2253" t="s">
        <v>25</v>
      </c>
      <c r="D2253" t="s">
        <v>29</v>
      </c>
      <c r="E2253" t="s">
        <v>36</v>
      </c>
      <c r="F2253" t="s">
        <v>40</v>
      </c>
      <c r="G2253">
        <v>70237</v>
      </c>
      <c r="H2253" t="s">
        <v>42</v>
      </c>
      <c r="I2253" t="s">
        <v>43</v>
      </c>
      <c r="J2253">
        <v>277972</v>
      </c>
      <c r="K2253">
        <v>1</v>
      </c>
      <c r="L2253">
        <v>3215</v>
      </c>
      <c r="M2253">
        <v>15</v>
      </c>
      <c r="N2253">
        <v>13738</v>
      </c>
      <c r="O2253">
        <v>10833</v>
      </c>
      <c r="P2253">
        <v>5346</v>
      </c>
      <c r="Q2253" t="s">
        <v>46</v>
      </c>
      <c r="R2253" t="s">
        <v>51</v>
      </c>
      <c r="S2253" t="s">
        <v>55</v>
      </c>
      <c r="T2253">
        <v>3</v>
      </c>
      <c r="U2253" t="str">
        <f t="shared" si="70"/>
        <v>Profit</v>
      </c>
    </row>
    <row r="2254" spans="1:21" x14ac:dyDescent="0.35">
      <c r="A2254" s="4">
        <f t="shared" si="69"/>
        <v>45845</v>
      </c>
      <c r="B2254" t="s">
        <v>20</v>
      </c>
      <c r="C2254" t="s">
        <v>26</v>
      </c>
      <c r="D2254" t="s">
        <v>33</v>
      </c>
      <c r="E2254" t="s">
        <v>35</v>
      </c>
      <c r="F2254" t="s">
        <v>39</v>
      </c>
      <c r="G2254">
        <v>65713</v>
      </c>
      <c r="H2254" t="s">
        <v>42</v>
      </c>
      <c r="I2254" t="s">
        <v>43</v>
      </c>
      <c r="J2254">
        <v>843540</v>
      </c>
      <c r="K2254">
        <v>7</v>
      </c>
      <c r="L2254">
        <v>853</v>
      </c>
      <c r="M2254">
        <v>10</v>
      </c>
      <c r="N2254">
        <v>2482</v>
      </c>
      <c r="O2254">
        <v>9168</v>
      </c>
      <c r="P2254">
        <v>-3198</v>
      </c>
      <c r="Q2254" t="s">
        <v>49</v>
      </c>
      <c r="R2254" t="s">
        <v>51</v>
      </c>
      <c r="S2254" t="s">
        <v>54</v>
      </c>
      <c r="T2254">
        <v>1</v>
      </c>
      <c r="U2254" t="str">
        <f t="shared" si="70"/>
        <v>Loss</v>
      </c>
    </row>
    <row r="2255" spans="1:21" x14ac:dyDescent="0.35">
      <c r="A2255" s="4">
        <f t="shared" ref="A2255:A2318" si="71">A2243+1</f>
        <v>45845</v>
      </c>
      <c r="B2255" t="s">
        <v>23</v>
      </c>
      <c r="C2255" t="s">
        <v>26</v>
      </c>
      <c r="D2255" t="s">
        <v>32</v>
      </c>
      <c r="E2255" t="s">
        <v>34</v>
      </c>
      <c r="F2255" t="s">
        <v>37</v>
      </c>
      <c r="G2255">
        <v>51815</v>
      </c>
      <c r="H2255" t="s">
        <v>41</v>
      </c>
      <c r="I2255" t="s">
        <v>44</v>
      </c>
      <c r="J2255">
        <v>921950</v>
      </c>
      <c r="K2255">
        <v>3</v>
      </c>
      <c r="L2255">
        <v>1802</v>
      </c>
      <c r="M2255">
        <v>15</v>
      </c>
      <c r="N2255">
        <v>33508</v>
      </c>
      <c r="O2255">
        <v>9109</v>
      </c>
      <c r="P2255">
        <v>-3190</v>
      </c>
      <c r="Q2255" t="s">
        <v>49</v>
      </c>
      <c r="R2255" t="s">
        <v>51</v>
      </c>
      <c r="S2255" t="s">
        <v>55</v>
      </c>
      <c r="T2255">
        <v>1</v>
      </c>
      <c r="U2255" t="str">
        <f t="shared" si="70"/>
        <v>Loss</v>
      </c>
    </row>
    <row r="2256" spans="1:21" x14ac:dyDescent="0.35">
      <c r="A2256" s="4">
        <f t="shared" si="71"/>
        <v>45845</v>
      </c>
      <c r="B2256" t="s">
        <v>21</v>
      </c>
      <c r="C2256" t="s">
        <v>24</v>
      </c>
      <c r="D2256" t="s">
        <v>28</v>
      </c>
      <c r="E2256" t="s">
        <v>36</v>
      </c>
      <c r="F2256" t="s">
        <v>39</v>
      </c>
      <c r="G2256">
        <v>74997</v>
      </c>
      <c r="H2256" t="s">
        <v>41</v>
      </c>
      <c r="I2256" t="s">
        <v>45</v>
      </c>
      <c r="J2256">
        <v>561631</v>
      </c>
      <c r="K2256">
        <v>8</v>
      </c>
      <c r="L2256">
        <v>4582</v>
      </c>
      <c r="M2256">
        <v>20</v>
      </c>
      <c r="N2256">
        <v>46435</v>
      </c>
      <c r="O2256">
        <v>4829</v>
      </c>
      <c r="P2256">
        <v>6184</v>
      </c>
      <c r="Q2256" t="s">
        <v>49</v>
      </c>
      <c r="R2256" t="s">
        <v>50</v>
      </c>
      <c r="S2256" t="s">
        <v>53</v>
      </c>
      <c r="T2256">
        <v>1</v>
      </c>
      <c r="U2256" t="str">
        <f t="shared" si="70"/>
        <v>Profit</v>
      </c>
    </row>
    <row r="2257" spans="1:21" x14ac:dyDescent="0.35">
      <c r="A2257" s="4">
        <f t="shared" si="71"/>
        <v>45845</v>
      </c>
      <c r="B2257" t="s">
        <v>21</v>
      </c>
      <c r="C2257" t="s">
        <v>27</v>
      </c>
      <c r="D2257" t="s">
        <v>33</v>
      </c>
      <c r="E2257" t="s">
        <v>34</v>
      </c>
      <c r="F2257" t="s">
        <v>38</v>
      </c>
      <c r="G2257">
        <v>70859</v>
      </c>
      <c r="H2257" t="s">
        <v>41</v>
      </c>
      <c r="I2257" t="s">
        <v>45</v>
      </c>
      <c r="J2257">
        <v>890789</v>
      </c>
      <c r="K2257">
        <v>6</v>
      </c>
      <c r="L2257">
        <v>4231</v>
      </c>
      <c r="M2257">
        <v>15</v>
      </c>
      <c r="N2257">
        <v>46818</v>
      </c>
      <c r="O2257">
        <v>15148</v>
      </c>
      <c r="P2257">
        <v>17433</v>
      </c>
      <c r="Q2257" t="s">
        <v>47</v>
      </c>
      <c r="R2257" t="s">
        <v>52</v>
      </c>
      <c r="S2257" t="s">
        <v>55</v>
      </c>
      <c r="T2257">
        <v>1</v>
      </c>
      <c r="U2257" t="str">
        <f t="shared" si="70"/>
        <v>Profit</v>
      </c>
    </row>
    <row r="2258" spans="1:21" x14ac:dyDescent="0.35">
      <c r="A2258" s="4">
        <f t="shared" si="71"/>
        <v>45846</v>
      </c>
      <c r="B2258" t="s">
        <v>20</v>
      </c>
      <c r="C2258" t="s">
        <v>27</v>
      </c>
      <c r="D2258" t="s">
        <v>30</v>
      </c>
      <c r="E2258" t="s">
        <v>34</v>
      </c>
      <c r="F2258" t="s">
        <v>40</v>
      </c>
      <c r="G2258">
        <v>73236</v>
      </c>
      <c r="H2258" t="s">
        <v>42</v>
      </c>
      <c r="I2258" t="s">
        <v>45</v>
      </c>
      <c r="J2258">
        <v>980269</v>
      </c>
      <c r="K2258">
        <v>1</v>
      </c>
      <c r="L2258">
        <v>1009</v>
      </c>
      <c r="M2258">
        <v>20</v>
      </c>
      <c r="N2258">
        <v>13424</v>
      </c>
      <c r="O2258">
        <v>24418</v>
      </c>
      <c r="P2258">
        <v>13305</v>
      </c>
      <c r="Q2258" t="s">
        <v>46</v>
      </c>
      <c r="R2258" t="s">
        <v>51</v>
      </c>
      <c r="S2258" t="s">
        <v>55</v>
      </c>
      <c r="T2258">
        <v>2</v>
      </c>
      <c r="U2258" t="str">
        <f t="shared" si="70"/>
        <v>Profit</v>
      </c>
    </row>
    <row r="2259" spans="1:21" x14ac:dyDescent="0.35">
      <c r="A2259" s="4">
        <f t="shared" si="71"/>
        <v>45846</v>
      </c>
      <c r="B2259" t="s">
        <v>23</v>
      </c>
      <c r="C2259" t="s">
        <v>26</v>
      </c>
      <c r="D2259" t="s">
        <v>28</v>
      </c>
      <c r="E2259" t="s">
        <v>36</v>
      </c>
      <c r="F2259" t="s">
        <v>39</v>
      </c>
      <c r="G2259">
        <v>97787</v>
      </c>
      <c r="H2259" t="s">
        <v>42</v>
      </c>
      <c r="I2259" t="s">
        <v>45</v>
      </c>
      <c r="J2259">
        <v>373009</v>
      </c>
      <c r="K2259">
        <v>5</v>
      </c>
      <c r="L2259">
        <v>2037</v>
      </c>
      <c r="M2259">
        <v>15</v>
      </c>
      <c r="N2259">
        <v>22798</v>
      </c>
      <c r="O2259">
        <v>22734</v>
      </c>
      <c r="P2259">
        <v>1429</v>
      </c>
      <c r="Q2259" t="s">
        <v>48</v>
      </c>
      <c r="R2259" t="s">
        <v>52</v>
      </c>
      <c r="S2259" t="s">
        <v>55</v>
      </c>
      <c r="T2259">
        <v>2</v>
      </c>
      <c r="U2259" t="str">
        <f t="shared" si="70"/>
        <v>Profit</v>
      </c>
    </row>
    <row r="2260" spans="1:21" x14ac:dyDescent="0.35">
      <c r="A2260" s="4">
        <f t="shared" si="71"/>
        <v>45846</v>
      </c>
      <c r="B2260" t="s">
        <v>21</v>
      </c>
      <c r="C2260" t="s">
        <v>25</v>
      </c>
      <c r="D2260" t="s">
        <v>30</v>
      </c>
      <c r="E2260" t="s">
        <v>35</v>
      </c>
      <c r="F2260" t="s">
        <v>39</v>
      </c>
      <c r="G2260">
        <v>88243</v>
      </c>
      <c r="H2260" t="s">
        <v>42</v>
      </c>
      <c r="I2260" t="s">
        <v>43</v>
      </c>
      <c r="J2260">
        <v>214559</v>
      </c>
      <c r="K2260">
        <v>8</v>
      </c>
      <c r="L2260">
        <v>677</v>
      </c>
      <c r="M2260">
        <v>5</v>
      </c>
      <c r="N2260">
        <v>47586</v>
      </c>
      <c r="O2260">
        <v>6520</v>
      </c>
      <c r="P2260">
        <v>16100</v>
      </c>
      <c r="Q2260" t="s">
        <v>47</v>
      </c>
      <c r="R2260" t="s">
        <v>52</v>
      </c>
      <c r="S2260" t="s">
        <v>53</v>
      </c>
      <c r="T2260">
        <v>1</v>
      </c>
      <c r="U2260" t="str">
        <f t="shared" si="70"/>
        <v>Profit</v>
      </c>
    </row>
    <row r="2261" spans="1:21" x14ac:dyDescent="0.35">
      <c r="A2261" s="4">
        <f t="shared" si="71"/>
        <v>45846</v>
      </c>
      <c r="B2261" t="s">
        <v>20</v>
      </c>
      <c r="C2261" t="s">
        <v>25</v>
      </c>
      <c r="D2261" t="s">
        <v>30</v>
      </c>
      <c r="E2261" t="s">
        <v>36</v>
      </c>
      <c r="F2261" t="s">
        <v>38</v>
      </c>
      <c r="G2261">
        <v>99653</v>
      </c>
      <c r="H2261" t="s">
        <v>42</v>
      </c>
      <c r="I2261" t="s">
        <v>43</v>
      </c>
      <c r="J2261">
        <v>954800</v>
      </c>
      <c r="K2261">
        <v>3</v>
      </c>
      <c r="L2261">
        <v>2876</v>
      </c>
      <c r="M2261">
        <v>10</v>
      </c>
      <c r="N2261">
        <v>30667</v>
      </c>
      <c r="O2261">
        <v>24254</v>
      </c>
      <c r="P2261">
        <v>8861</v>
      </c>
      <c r="Q2261" t="s">
        <v>46</v>
      </c>
      <c r="R2261" t="s">
        <v>50</v>
      </c>
      <c r="S2261" t="s">
        <v>56</v>
      </c>
      <c r="T2261">
        <v>2</v>
      </c>
      <c r="U2261" t="str">
        <f t="shared" si="70"/>
        <v>Profit</v>
      </c>
    </row>
    <row r="2262" spans="1:21" x14ac:dyDescent="0.35">
      <c r="A2262" s="4">
        <f t="shared" si="71"/>
        <v>45846</v>
      </c>
      <c r="B2262" t="s">
        <v>22</v>
      </c>
      <c r="C2262" t="s">
        <v>26</v>
      </c>
      <c r="D2262" t="s">
        <v>30</v>
      </c>
      <c r="E2262" t="s">
        <v>36</v>
      </c>
      <c r="F2262" t="s">
        <v>37</v>
      </c>
      <c r="G2262">
        <v>32743</v>
      </c>
      <c r="H2262" t="s">
        <v>41</v>
      </c>
      <c r="I2262" t="s">
        <v>43</v>
      </c>
      <c r="J2262">
        <v>463557</v>
      </c>
      <c r="K2262">
        <v>4</v>
      </c>
      <c r="L2262">
        <v>1300</v>
      </c>
      <c r="M2262">
        <v>5</v>
      </c>
      <c r="N2262">
        <v>30403</v>
      </c>
      <c r="O2262">
        <v>22264</v>
      </c>
      <c r="P2262">
        <v>6022</v>
      </c>
      <c r="Q2262" t="s">
        <v>48</v>
      </c>
      <c r="R2262" t="s">
        <v>51</v>
      </c>
      <c r="S2262" t="s">
        <v>56</v>
      </c>
      <c r="T2262">
        <v>2</v>
      </c>
      <c r="U2262" t="str">
        <f t="shared" si="70"/>
        <v>Profit</v>
      </c>
    </row>
    <row r="2263" spans="1:21" x14ac:dyDescent="0.35">
      <c r="A2263" s="4">
        <f t="shared" si="71"/>
        <v>45846</v>
      </c>
      <c r="B2263" t="s">
        <v>21</v>
      </c>
      <c r="C2263" t="s">
        <v>26</v>
      </c>
      <c r="D2263" t="s">
        <v>33</v>
      </c>
      <c r="E2263" t="s">
        <v>34</v>
      </c>
      <c r="F2263" t="s">
        <v>39</v>
      </c>
      <c r="G2263">
        <v>66739</v>
      </c>
      <c r="H2263" t="s">
        <v>41</v>
      </c>
      <c r="I2263" t="s">
        <v>44</v>
      </c>
      <c r="J2263">
        <v>881836</v>
      </c>
      <c r="K2263">
        <v>7</v>
      </c>
      <c r="L2263">
        <v>3743</v>
      </c>
      <c r="M2263">
        <v>10</v>
      </c>
      <c r="N2263">
        <v>44907</v>
      </c>
      <c r="O2263">
        <v>26192</v>
      </c>
      <c r="P2263">
        <v>-4273</v>
      </c>
      <c r="Q2263" t="s">
        <v>47</v>
      </c>
      <c r="R2263" t="s">
        <v>50</v>
      </c>
      <c r="S2263" t="s">
        <v>53</v>
      </c>
      <c r="T2263">
        <v>4</v>
      </c>
      <c r="U2263" t="str">
        <f t="shared" si="70"/>
        <v>Loss</v>
      </c>
    </row>
    <row r="2264" spans="1:21" x14ac:dyDescent="0.35">
      <c r="A2264" s="4">
        <f t="shared" si="71"/>
        <v>45846</v>
      </c>
      <c r="B2264" t="s">
        <v>23</v>
      </c>
      <c r="C2264" t="s">
        <v>27</v>
      </c>
      <c r="D2264" t="s">
        <v>31</v>
      </c>
      <c r="E2264" t="s">
        <v>35</v>
      </c>
      <c r="F2264" t="s">
        <v>40</v>
      </c>
      <c r="G2264">
        <v>86326</v>
      </c>
      <c r="H2264" t="s">
        <v>41</v>
      </c>
      <c r="I2264" t="s">
        <v>45</v>
      </c>
      <c r="J2264">
        <v>685327</v>
      </c>
      <c r="K2264">
        <v>6</v>
      </c>
      <c r="L2264">
        <v>4166</v>
      </c>
      <c r="M2264">
        <v>5</v>
      </c>
      <c r="N2264">
        <v>41474</v>
      </c>
      <c r="O2264">
        <v>10077</v>
      </c>
      <c r="P2264">
        <v>7626</v>
      </c>
      <c r="Q2264" t="s">
        <v>49</v>
      </c>
      <c r="R2264" t="s">
        <v>52</v>
      </c>
      <c r="S2264" t="s">
        <v>54</v>
      </c>
      <c r="T2264">
        <v>3</v>
      </c>
      <c r="U2264" t="str">
        <f t="shared" si="70"/>
        <v>Profit</v>
      </c>
    </row>
    <row r="2265" spans="1:21" x14ac:dyDescent="0.35">
      <c r="A2265" s="4">
        <f t="shared" si="71"/>
        <v>45846</v>
      </c>
      <c r="B2265" t="s">
        <v>23</v>
      </c>
      <c r="C2265" t="s">
        <v>25</v>
      </c>
      <c r="D2265" t="s">
        <v>28</v>
      </c>
      <c r="E2265" t="s">
        <v>34</v>
      </c>
      <c r="F2265" t="s">
        <v>40</v>
      </c>
      <c r="G2265">
        <v>91132</v>
      </c>
      <c r="H2265" t="s">
        <v>42</v>
      </c>
      <c r="I2265" t="s">
        <v>43</v>
      </c>
      <c r="J2265">
        <v>339028</v>
      </c>
      <c r="K2265">
        <v>7</v>
      </c>
      <c r="L2265">
        <v>1437</v>
      </c>
      <c r="M2265">
        <v>0</v>
      </c>
      <c r="N2265">
        <v>11559</v>
      </c>
      <c r="O2265">
        <v>3070</v>
      </c>
      <c r="P2265">
        <v>19796</v>
      </c>
      <c r="Q2265" t="s">
        <v>48</v>
      </c>
      <c r="R2265" t="s">
        <v>51</v>
      </c>
      <c r="S2265" t="s">
        <v>55</v>
      </c>
      <c r="T2265">
        <v>4</v>
      </c>
      <c r="U2265" t="str">
        <f t="shared" si="70"/>
        <v>Profit</v>
      </c>
    </row>
    <row r="2266" spans="1:21" x14ac:dyDescent="0.35">
      <c r="A2266" s="4">
        <f t="shared" si="71"/>
        <v>45846</v>
      </c>
      <c r="B2266" t="s">
        <v>23</v>
      </c>
      <c r="C2266" t="s">
        <v>26</v>
      </c>
      <c r="D2266" t="s">
        <v>32</v>
      </c>
      <c r="E2266" t="s">
        <v>36</v>
      </c>
      <c r="F2266" t="s">
        <v>40</v>
      </c>
      <c r="G2266">
        <v>40339</v>
      </c>
      <c r="H2266" t="s">
        <v>41</v>
      </c>
      <c r="I2266" t="s">
        <v>45</v>
      </c>
      <c r="J2266">
        <v>623912</v>
      </c>
      <c r="K2266">
        <v>9</v>
      </c>
      <c r="L2266">
        <v>3527</v>
      </c>
      <c r="M2266">
        <v>15</v>
      </c>
      <c r="N2266">
        <v>10314</v>
      </c>
      <c r="O2266">
        <v>7950</v>
      </c>
      <c r="P2266">
        <v>-123</v>
      </c>
      <c r="Q2266" t="s">
        <v>49</v>
      </c>
      <c r="R2266" t="s">
        <v>52</v>
      </c>
      <c r="S2266" t="s">
        <v>53</v>
      </c>
      <c r="T2266">
        <v>5</v>
      </c>
      <c r="U2266" t="str">
        <f t="shared" si="70"/>
        <v>Loss</v>
      </c>
    </row>
    <row r="2267" spans="1:21" x14ac:dyDescent="0.35">
      <c r="A2267" s="4">
        <f t="shared" si="71"/>
        <v>45846</v>
      </c>
      <c r="B2267" t="s">
        <v>22</v>
      </c>
      <c r="C2267" t="s">
        <v>26</v>
      </c>
      <c r="D2267" t="s">
        <v>31</v>
      </c>
      <c r="E2267" t="s">
        <v>35</v>
      </c>
      <c r="F2267" t="s">
        <v>40</v>
      </c>
      <c r="G2267">
        <v>44121</v>
      </c>
      <c r="H2267" t="s">
        <v>42</v>
      </c>
      <c r="I2267" t="s">
        <v>43</v>
      </c>
      <c r="J2267">
        <v>983371</v>
      </c>
      <c r="K2267">
        <v>9</v>
      </c>
      <c r="L2267">
        <v>2520</v>
      </c>
      <c r="M2267">
        <v>15</v>
      </c>
      <c r="N2267">
        <v>19133</v>
      </c>
      <c r="O2267">
        <v>1160</v>
      </c>
      <c r="P2267">
        <v>3049</v>
      </c>
      <c r="Q2267" t="s">
        <v>46</v>
      </c>
      <c r="R2267" t="s">
        <v>52</v>
      </c>
      <c r="S2267" t="s">
        <v>56</v>
      </c>
      <c r="T2267">
        <v>4</v>
      </c>
      <c r="U2267" t="str">
        <f t="shared" si="70"/>
        <v>Profit</v>
      </c>
    </row>
    <row r="2268" spans="1:21" x14ac:dyDescent="0.35">
      <c r="A2268" s="4">
        <f t="shared" si="71"/>
        <v>45846</v>
      </c>
      <c r="B2268" t="s">
        <v>21</v>
      </c>
      <c r="C2268" t="s">
        <v>24</v>
      </c>
      <c r="D2268" t="s">
        <v>33</v>
      </c>
      <c r="E2268" t="s">
        <v>35</v>
      </c>
      <c r="F2268" t="s">
        <v>39</v>
      </c>
      <c r="G2268">
        <v>52995</v>
      </c>
      <c r="H2268" t="s">
        <v>41</v>
      </c>
      <c r="I2268" t="s">
        <v>44</v>
      </c>
      <c r="J2268">
        <v>564510</v>
      </c>
      <c r="K2268">
        <v>2</v>
      </c>
      <c r="L2268">
        <v>3282</v>
      </c>
      <c r="M2268">
        <v>0</v>
      </c>
      <c r="N2268">
        <v>47374</v>
      </c>
      <c r="O2268">
        <v>10409</v>
      </c>
      <c r="P2268">
        <v>6088</v>
      </c>
      <c r="Q2268" t="s">
        <v>48</v>
      </c>
      <c r="R2268" t="s">
        <v>50</v>
      </c>
      <c r="S2268" t="s">
        <v>53</v>
      </c>
      <c r="T2268">
        <v>3</v>
      </c>
      <c r="U2268" t="str">
        <f t="shared" si="70"/>
        <v>Profit</v>
      </c>
    </row>
    <row r="2269" spans="1:21" x14ac:dyDescent="0.35">
      <c r="A2269" s="4">
        <f t="shared" si="71"/>
        <v>45846</v>
      </c>
      <c r="B2269" t="s">
        <v>21</v>
      </c>
      <c r="C2269" t="s">
        <v>26</v>
      </c>
      <c r="D2269" t="s">
        <v>30</v>
      </c>
      <c r="E2269" t="s">
        <v>35</v>
      </c>
      <c r="F2269" t="s">
        <v>40</v>
      </c>
      <c r="G2269">
        <v>62032</v>
      </c>
      <c r="H2269" t="s">
        <v>41</v>
      </c>
      <c r="I2269" t="s">
        <v>43</v>
      </c>
      <c r="J2269">
        <v>496137</v>
      </c>
      <c r="K2269">
        <v>3</v>
      </c>
      <c r="L2269">
        <v>4040</v>
      </c>
      <c r="M2269">
        <v>0</v>
      </c>
      <c r="N2269">
        <v>36365</v>
      </c>
      <c r="O2269">
        <v>5178</v>
      </c>
      <c r="P2269">
        <v>7039</v>
      </c>
      <c r="Q2269" t="s">
        <v>49</v>
      </c>
      <c r="R2269" t="s">
        <v>51</v>
      </c>
      <c r="S2269" t="s">
        <v>56</v>
      </c>
      <c r="T2269">
        <v>3</v>
      </c>
      <c r="U2269" t="str">
        <f t="shared" si="70"/>
        <v>Profit</v>
      </c>
    </row>
    <row r="2270" spans="1:21" x14ac:dyDescent="0.35">
      <c r="A2270" s="4">
        <f t="shared" si="71"/>
        <v>45847</v>
      </c>
      <c r="B2270" t="s">
        <v>22</v>
      </c>
      <c r="C2270" t="s">
        <v>26</v>
      </c>
      <c r="D2270" t="s">
        <v>32</v>
      </c>
      <c r="E2270" t="s">
        <v>35</v>
      </c>
      <c r="F2270" t="s">
        <v>39</v>
      </c>
      <c r="G2270">
        <v>59831</v>
      </c>
      <c r="H2270" t="s">
        <v>42</v>
      </c>
      <c r="I2270" t="s">
        <v>44</v>
      </c>
      <c r="J2270">
        <v>461881</v>
      </c>
      <c r="K2270">
        <v>4</v>
      </c>
      <c r="L2270">
        <v>2474</v>
      </c>
      <c r="M2270">
        <v>20</v>
      </c>
      <c r="N2270">
        <v>34221</v>
      </c>
      <c r="O2270">
        <v>17551</v>
      </c>
      <c r="P2270">
        <v>-828</v>
      </c>
      <c r="Q2270" t="s">
        <v>49</v>
      </c>
      <c r="R2270" t="s">
        <v>50</v>
      </c>
      <c r="S2270" t="s">
        <v>54</v>
      </c>
      <c r="T2270">
        <v>4</v>
      </c>
      <c r="U2270" t="str">
        <f t="shared" si="70"/>
        <v>Loss</v>
      </c>
    </row>
    <row r="2271" spans="1:21" x14ac:dyDescent="0.35">
      <c r="A2271" s="4">
        <f t="shared" si="71"/>
        <v>45847</v>
      </c>
      <c r="B2271" t="s">
        <v>21</v>
      </c>
      <c r="C2271" t="s">
        <v>25</v>
      </c>
      <c r="D2271" t="s">
        <v>28</v>
      </c>
      <c r="E2271" t="s">
        <v>35</v>
      </c>
      <c r="F2271" t="s">
        <v>37</v>
      </c>
      <c r="G2271">
        <v>51446</v>
      </c>
      <c r="H2271" t="s">
        <v>42</v>
      </c>
      <c r="I2271" t="s">
        <v>45</v>
      </c>
      <c r="J2271">
        <v>104428</v>
      </c>
      <c r="K2271">
        <v>6</v>
      </c>
      <c r="L2271">
        <v>2018</v>
      </c>
      <c r="M2271">
        <v>5</v>
      </c>
      <c r="N2271">
        <v>34156</v>
      </c>
      <c r="O2271">
        <v>4912</v>
      </c>
      <c r="P2271">
        <v>2894</v>
      </c>
      <c r="Q2271" t="s">
        <v>46</v>
      </c>
      <c r="R2271" t="s">
        <v>50</v>
      </c>
      <c r="S2271" t="s">
        <v>56</v>
      </c>
      <c r="T2271">
        <v>4</v>
      </c>
      <c r="U2271" t="str">
        <f t="shared" si="70"/>
        <v>Profit</v>
      </c>
    </row>
    <row r="2272" spans="1:21" x14ac:dyDescent="0.35">
      <c r="A2272" s="4">
        <f t="shared" si="71"/>
        <v>45847</v>
      </c>
      <c r="B2272" t="s">
        <v>22</v>
      </c>
      <c r="C2272" t="s">
        <v>27</v>
      </c>
      <c r="D2272" t="s">
        <v>31</v>
      </c>
      <c r="E2272" t="s">
        <v>36</v>
      </c>
      <c r="F2272" t="s">
        <v>40</v>
      </c>
      <c r="G2272">
        <v>55678</v>
      </c>
      <c r="H2272" t="s">
        <v>42</v>
      </c>
      <c r="I2272" t="s">
        <v>43</v>
      </c>
      <c r="J2272">
        <v>566863</v>
      </c>
      <c r="K2272">
        <v>5</v>
      </c>
      <c r="L2272">
        <v>3169</v>
      </c>
      <c r="M2272">
        <v>15</v>
      </c>
      <c r="N2272">
        <v>27161</v>
      </c>
      <c r="O2272">
        <v>20086</v>
      </c>
      <c r="P2272">
        <v>-2348</v>
      </c>
      <c r="Q2272" t="s">
        <v>46</v>
      </c>
      <c r="R2272" t="s">
        <v>52</v>
      </c>
      <c r="S2272" t="s">
        <v>54</v>
      </c>
      <c r="T2272">
        <v>5</v>
      </c>
      <c r="U2272" t="str">
        <f t="shared" si="70"/>
        <v>Loss</v>
      </c>
    </row>
    <row r="2273" spans="1:21" x14ac:dyDescent="0.35">
      <c r="A2273" s="4">
        <f t="shared" si="71"/>
        <v>45847</v>
      </c>
      <c r="B2273" t="s">
        <v>22</v>
      </c>
      <c r="C2273" t="s">
        <v>25</v>
      </c>
      <c r="D2273" t="s">
        <v>29</v>
      </c>
      <c r="E2273" t="s">
        <v>36</v>
      </c>
      <c r="F2273" t="s">
        <v>37</v>
      </c>
      <c r="G2273">
        <v>30698</v>
      </c>
      <c r="H2273" t="s">
        <v>41</v>
      </c>
      <c r="I2273" t="s">
        <v>43</v>
      </c>
      <c r="J2273">
        <v>349296</v>
      </c>
      <c r="K2273">
        <v>6</v>
      </c>
      <c r="L2273">
        <v>1758</v>
      </c>
      <c r="M2273">
        <v>20</v>
      </c>
      <c r="N2273">
        <v>41156</v>
      </c>
      <c r="O2273">
        <v>19986</v>
      </c>
      <c r="P2273">
        <v>7142</v>
      </c>
      <c r="Q2273" t="s">
        <v>46</v>
      </c>
      <c r="R2273" t="s">
        <v>51</v>
      </c>
      <c r="S2273" t="s">
        <v>54</v>
      </c>
      <c r="T2273">
        <v>1</v>
      </c>
      <c r="U2273" t="str">
        <f t="shared" si="70"/>
        <v>Profit</v>
      </c>
    </row>
    <row r="2274" spans="1:21" x14ac:dyDescent="0.35">
      <c r="A2274" s="4">
        <f t="shared" si="71"/>
        <v>45847</v>
      </c>
      <c r="B2274" t="s">
        <v>22</v>
      </c>
      <c r="C2274" t="s">
        <v>27</v>
      </c>
      <c r="D2274" t="s">
        <v>31</v>
      </c>
      <c r="E2274" t="s">
        <v>36</v>
      </c>
      <c r="F2274" t="s">
        <v>39</v>
      </c>
      <c r="G2274">
        <v>90252</v>
      </c>
      <c r="H2274" t="s">
        <v>41</v>
      </c>
      <c r="I2274" t="s">
        <v>43</v>
      </c>
      <c r="J2274">
        <v>188783</v>
      </c>
      <c r="K2274">
        <v>8</v>
      </c>
      <c r="L2274">
        <v>3610</v>
      </c>
      <c r="M2274">
        <v>15</v>
      </c>
      <c r="N2274">
        <v>10735</v>
      </c>
      <c r="O2274">
        <v>5439</v>
      </c>
      <c r="P2274">
        <v>11010</v>
      </c>
      <c r="Q2274" t="s">
        <v>46</v>
      </c>
      <c r="R2274" t="s">
        <v>51</v>
      </c>
      <c r="S2274" t="s">
        <v>54</v>
      </c>
      <c r="T2274">
        <v>3</v>
      </c>
      <c r="U2274" t="str">
        <f t="shared" si="70"/>
        <v>Profit</v>
      </c>
    </row>
    <row r="2275" spans="1:21" x14ac:dyDescent="0.35">
      <c r="A2275" s="4">
        <f t="shared" si="71"/>
        <v>45847</v>
      </c>
      <c r="B2275" t="s">
        <v>23</v>
      </c>
      <c r="C2275" t="s">
        <v>24</v>
      </c>
      <c r="D2275" t="s">
        <v>32</v>
      </c>
      <c r="E2275" t="s">
        <v>34</v>
      </c>
      <c r="F2275" t="s">
        <v>38</v>
      </c>
      <c r="G2275">
        <v>93404</v>
      </c>
      <c r="H2275" t="s">
        <v>41</v>
      </c>
      <c r="I2275" t="s">
        <v>45</v>
      </c>
      <c r="J2275">
        <v>871229</v>
      </c>
      <c r="K2275">
        <v>2</v>
      </c>
      <c r="L2275">
        <v>1742</v>
      </c>
      <c r="M2275">
        <v>0</v>
      </c>
      <c r="N2275">
        <v>7576</v>
      </c>
      <c r="O2275">
        <v>21491</v>
      </c>
      <c r="P2275">
        <v>3523</v>
      </c>
      <c r="Q2275" t="s">
        <v>46</v>
      </c>
      <c r="R2275" t="s">
        <v>51</v>
      </c>
      <c r="S2275" t="s">
        <v>53</v>
      </c>
      <c r="T2275">
        <v>1</v>
      </c>
      <c r="U2275" t="str">
        <f t="shared" si="70"/>
        <v>Profit</v>
      </c>
    </row>
    <row r="2276" spans="1:21" x14ac:dyDescent="0.35">
      <c r="A2276" s="4">
        <f t="shared" si="71"/>
        <v>45847</v>
      </c>
      <c r="B2276" t="s">
        <v>21</v>
      </c>
      <c r="C2276" t="s">
        <v>26</v>
      </c>
      <c r="D2276" t="s">
        <v>33</v>
      </c>
      <c r="E2276" t="s">
        <v>35</v>
      </c>
      <c r="F2276" t="s">
        <v>37</v>
      </c>
      <c r="G2276">
        <v>57918</v>
      </c>
      <c r="H2276" t="s">
        <v>41</v>
      </c>
      <c r="I2276" t="s">
        <v>44</v>
      </c>
      <c r="J2276">
        <v>213823</v>
      </c>
      <c r="K2276">
        <v>6</v>
      </c>
      <c r="L2276">
        <v>3253</v>
      </c>
      <c r="M2276">
        <v>20</v>
      </c>
      <c r="N2276">
        <v>10206</v>
      </c>
      <c r="O2276">
        <v>20989</v>
      </c>
      <c r="P2276">
        <v>18845</v>
      </c>
      <c r="Q2276" t="s">
        <v>47</v>
      </c>
      <c r="R2276" t="s">
        <v>50</v>
      </c>
      <c r="S2276" t="s">
        <v>53</v>
      </c>
      <c r="T2276">
        <v>5</v>
      </c>
      <c r="U2276" t="str">
        <f t="shared" si="70"/>
        <v>Profit</v>
      </c>
    </row>
    <row r="2277" spans="1:21" x14ac:dyDescent="0.35">
      <c r="A2277" s="4">
        <f t="shared" si="71"/>
        <v>45847</v>
      </c>
      <c r="B2277" t="s">
        <v>22</v>
      </c>
      <c r="C2277" t="s">
        <v>24</v>
      </c>
      <c r="D2277" t="s">
        <v>28</v>
      </c>
      <c r="E2277" t="s">
        <v>35</v>
      </c>
      <c r="F2277" t="s">
        <v>40</v>
      </c>
      <c r="G2277">
        <v>67235</v>
      </c>
      <c r="H2277" t="s">
        <v>42</v>
      </c>
      <c r="I2277" t="s">
        <v>44</v>
      </c>
      <c r="J2277">
        <v>938989</v>
      </c>
      <c r="K2277">
        <v>9</v>
      </c>
      <c r="L2277">
        <v>3175</v>
      </c>
      <c r="M2277">
        <v>20</v>
      </c>
      <c r="N2277">
        <v>28042</v>
      </c>
      <c r="O2277">
        <v>10745</v>
      </c>
      <c r="P2277">
        <v>8463</v>
      </c>
      <c r="Q2277" t="s">
        <v>49</v>
      </c>
      <c r="R2277" t="s">
        <v>50</v>
      </c>
      <c r="S2277" t="s">
        <v>54</v>
      </c>
      <c r="T2277">
        <v>2</v>
      </c>
      <c r="U2277" t="str">
        <f t="shared" si="70"/>
        <v>Profit</v>
      </c>
    </row>
    <row r="2278" spans="1:21" x14ac:dyDescent="0.35">
      <c r="A2278" s="4">
        <f t="shared" si="71"/>
        <v>45847</v>
      </c>
      <c r="B2278" t="s">
        <v>21</v>
      </c>
      <c r="C2278" t="s">
        <v>27</v>
      </c>
      <c r="D2278" t="s">
        <v>32</v>
      </c>
      <c r="E2278" t="s">
        <v>36</v>
      </c>
      <c r="F2278" t="s">
        <v>38</v>
      </c>
      <c r="G2278">
        <v>16125</v>
      </c>
      <c r="H2278" t="s">
        <v>41</v>
      </c>
      <c r="I2278" t="s">
        <v>43</v>
      </c>
      <c r="J2278">
        <v>458127</v>
      </c>
      <c r="K2278">
        <v>5</v>
      </c>
      <c r="L2278">
        <v>4172</v>
      </c>
      <c r="M2278">
        <v>20</v>
      </c>
      <c r="N2278">
        <v>26337</v>
      </c>
      <c r="O2278">
        <v>17833</v>
      </c>
      <c r="P2278">
        <v>18646</v>
      </c>
      <c r="Q2278" t="s">
        <v>46</v>
      </c>
      <c r="R2278" t="s">
        <v>50</v>
      </c>
      <c r="S2278" t="s">
        <v>56</v>
      </c>
      <c r="T2278">
        <v>2</v>
      </c>
      <c r="U2278" t="str">
        <f t="shared" si="70"/>
        <v>Profit</v>
      </c>
    </row>
    <row r="2279" spans="1:21" x14ac:dyDescent="0.35">
      <c r="A2279" s="4">
        <f t="shared" si="71"/>
        <v>45847</v>
      </c>
      <c r="B2279" t="s">
        <v>23</v>
      </c>
      <c r="C2279" t="s">
        <v>25</v>
      </c>
      <c r="D2279" t="s">
        <v>30</v>
      </c>
      <c r="E2279" t="s">
        <v>35</v>
      </c>
      <c r="F2279" t="s">
        <v>37</v>
      </c>
      <c r="G2279">
        <v>57511</v>
      </c>
      <c r="H2279" t="s">
        <v>42</v>
      </c>
      <c r="I2279" t="s">
        <v>45</v>
      </c>
      <c r="J2279">
        <v>214039</v>
      </c>
      <c r="K2279">
        <v>1</v>
      </c>
      <c r="L2279">
        <v>919</v>
      </c>
      <c r="M2279">
        <v>5</v>
      </c>
      <c r="N2279">
        <v>36246</v>
      </c>
      <c r="O2279">
        <v>5669</v>
      </c>
      <c r="P2279">
        <v>-3596</v>
      </c>
      <c r="Q2279" t="s">
        <v>49</v>
      </c>
      <c r="R2279" t="s">
        <v>52</v>
      </c>
      <c r="S2279" t="s">
        <v>55</v>
      </c>
      <c r="T2279">
        <v>1</v>
      </c>
      <c r="U2279" t="str">
        <f t="shared" si="70"/>
        <v>Loss</v>
      </c>
    </row>
    <row r="2280" spans="1:21" x14ac:dyDescent="0.35">
      <c r="A2280" s="4">
        <f t="shared" si="71"/>
        <v>45847</v>
      </c>
      <c r="B2280" t="s">
        <v>22</v>
      </c>
      <c r="C2280" t="s">
        <v>25</v>
      </c>
      <c r="D2280" t="s">
        <v>28</v>
      </c>
      <c r="E2280" t="s">
        <v>34</v>
      </c>
      <c r="F2280" t="s">
        <v>39</v>
      </c>
      <c r="G2280">
        <v>39046</v>
      </c>
      <c r="H2280" t="s">
        <v>41</v>
      </c>
      <c r="I2280" t="s">
        <v>44</v>
      </c>
      <c r="J2280">
        <v>505582</v>
      </c>
      <c r="K2280">
        <v>8</v>
      </c>
      <c r="L2280">
        <v>1152</v>
      </c>
      <c r="M2280">
        <v>20</v>
      </c>
      <c r="N2280">
        <v>11574</v>
      </c>
      <c r="O2280">
        <v>21411</v>
      </c>
      <c r="P2280">
        <v>-1489</v>
      </c>
      <c r="Q2280" t="s">
        <v>47</v>
      </c>
      <c r="R2280" t="s">
        <v>50</v>
      </c>
      <c r="S2280" t="s">
        <v>55</v>
      </c>
      <c r="T2280">
        <v>4</v>
      </c>
      <c r="U2280" t="str">
        <f t="shared" si="70"/>
        <v>Loss</v>
      </c>
    </row>
    <row r="2281" spans="1:21" x14ac:dyDescent="0.35">
      <c r="A2281" s="4">
        <f t="shared" si="71"/>
        <v>45847</v>
      </c>
      <c r="B2281" t="s">
        <v>20</v>
      </c>
      <c r="C2281" t="s">
        <v>24</v>
      </c>
      <c r="D2281" t="s">
        <v>31</v>
      </c>
      <c r="E2281" t="s">
        <v>35</v>
      </c>
      <c r="F2281" t="s">
        <v>39</v>
      </c>
      <c r="G2281">
        <v>98296</v>
      </c>
      <c r="H2281" t="s">
        <v>42</v>
      </c>
      <c r="I2281" t="s">
        <v>44</v>
      </c>
      <c r="J2281">
        <v>933355</v>
      </c>
      <c r="K2281">
        <v>4</v>
      </c>
      <c r="L2281">
        <v>3371</v>
      </c>
      <c r="M2281">
        <v>15</v>
      </c>
      <c r="N2281">
        <v>45018</v>
      </c>
      <c r="O2281">
        <v>24118</v>
      </c>
      <c r="P2281">
        <v>5560</v>
      </c>
      <c r="Q2281" t="s">
        <v>48</v>
      </c>
      <c r="R2281" t="s">
        <v>51</v>
      </c>
      <c r="S2281" t="s">
        <v>56</v>
      </c>
      <c r="T2281">
        <v>3</v>
      </c>
      <c r="U2281" t="str">
        <f t="shared" si="70"/>
        <v>Profit</v>
      </c>
    </row>
    <row r="2282" spans="1:21" x14ac:dyDescent="0.35">
      <c r="A2282" s="4">
        <f t="shared" si="71"/>
        <v>45848</v>
      </c>
      <c r="B2282" t="s">
        <v>23</v>
      </c>
      <c r="C2282" t="s">
        <v>27</v>
      </c>
      <c r="D2282" t="s">
        <v>32</v>
      </c>
      <c r="E2282" t="s">
        <v>35</v>
      </c>
      <c r="F2282" t="s">
        <v>39</v>
      </c>
      <c r="G2282">
        <v>20114</v>
      </c>
      <c r="H2282" t="s">
        <v>42</v>
      </c>
      <c r="I2282" t="s">
        <v>44</v>
      </c>
      <c r="J2282">
        <v>785924</v>
      </c>
      <c r="K2282">
        <v>8</v>
      </c>
      <c r="L2282">
        <v>3745</v>
      </c>
      <c r="M2282">
        <v>5</v>
      </c>
      <c r="N2282">
        <v>37042</v>
      </c>
      <c r="O2282">
        <v>19921</v>
      </c>
      <c r="P2282">
        <v>16593</v>
      </c>
      <c r="Q2282" t="s">
        <v>49</v>
      </c>
      <c r="R2282" t="s">
        <v>52</v>
      </c>
      <c r="S2282" t="s">
        <v>55</v>
      </c>
      <c r="T2282">
        <v>1</v>
      </c>
      <c r="U2282" t="str">
        <f t="shared" si="70"/>
        <v>Profit</v>
      </c>
    </row>
    <row r="2283" spans="1:21" x14ac:dyDescent="0.35">
      <c r="A2283" s="4">
        <f t="shared" si="71"/>
        <v>45848</v>
      </c>
      <c r="B2283" t="s">
        <v>20</v>
      </c>
      <c r="C2283" t="s">
        <v>24</v>
      </c>
      <c r="D2283" t="s">
        <v>31</v>
      </c>
      <c r="E2283" t="s">
        <v>34</v>
      </c>
      <c r="F2283" t="s">
        <v>37</v>
      </c>
      <c r="G2283">
        <v>10637</v>
      </c>
      <c r="H2283" t="s">
        <v>41</v>
      </c>
      <c r="I2283" t="s">
        <v>44</v>
      </c>
      <c r="J2283">
        <v>480746</v>
      </c>
      <c r="K2283">
        <v>4</v>
      </c>
      <c r="L2283">
        <v>1367</v>
      </c>
      <c r="M2283">
        <v>15</v>
      </c>
      <c r="N2283">
        <v>36929</v>
      </c>
      <c r="O2283">
        <v>14478</v>
      </c>
      <c r="P2283">
        <v>11912</v>
      </c>
      <c r="Q2283" t="s">
        <v>49</v>
      </c>
      <c r="R2283" t="s">
        <v>51</v>
      </c>
      <c r="S2283" t="s">
        <v>56</v>
      </c>
      <c r="T2283">
        <v>4</v>
      </c>
      <c r="U2283" t="str">
        <f t="shared" si="70"/>
        <v>Profit</v>
      </c>
    </row>
    <row r="2284" spans="1:21" x14ac:dyDescent="0.35">
      <c r="A2284" s="4">
        <f t="shared" si="71"/>
        <v>45848</v>
      </c>
      <c r="B2284" t="s">
        <v>21</v>
      </c>
      <c r="C2284" t="s">
        <v>24</v>
      </c>
      <c r="D2284" t="s">
        <v>31</v>
      </c>
      <c r="E2284" t="s">
        <v>36</v>
      </c>
      <c r="F2284" t="s">
        <v>39</v>
      </c>
      <c r="G2284">
        <v>48634</v>
      </c>
      <c r="H2284" t="s">
        <v>41</v>
      </c>
      <c r="I2284" t="s">
        <v>44</v>
      </c>
      <c r="J2284">
        <v>866148</v>
      </c>
      <c r="K2284">
        <v>8</v>
      </c>
      <c r="L2284">
        <v>4708</v>
      </c>
      <c r="M2284">
        <v>20</v>
      </c>
      <c r="N2284">
        <v>21992</v>
      </c>
      <c r="O2284">
        <v>3709</v>
      </c>
      <c r="P2284">
        <v>4059</v>
      </c>
      <c r="Q2284" t="s">
        <v>49</v>
      </c>
      <c r="R2284" t="s">
        <v>50</v>
      </c>
      <c r="S2284" t="s">
        <v>56</v>
      </c>
      <c r="T2284">
        <v>5</v>
      </c>
      <c r="U2284" t="str">
        <f t="shared" si="70"/>
        <v>Profit</v>
      </c>
    </row>
    <row r="2285" spans="1:21" x14ac:dyDescent="0.35">
      <c r="A2285" s="4">
        <f t="shared" si="71"/>
        <v>45848</v>
      </c>
      <c r="B2285" t="s">
        <v>21</v>
      </c>
      <c r="C2285" t="s">
        <v>26</v>
      </c>
      <c r="D2285" t="s">
        <v>31</v>
      </c>
      <c r="E2285" t="s">
        <v>36</v>
      </c>
      <c r="F2285" t="s">
        <v>37</v>
      </c>
      <c r="G2285">
        <v>98713</v>
      </c>
      <c r="H2285" t="s">
        <v>42</v>
      </c>
      <c r="I2285" t="s">
        <v>43</v>
      </c>
      <c r="J2285">
        <v>437655</v>
      </c>
      <c r="K2285">
        <v>9</v>
      </c>
      <c r="L2285">
        <v>3487</v>
      </c>
      <c r="M2285">
        <v>20</v>
      </c>
      <c r="N2285">
        <v>6043</v>
      </c>
      <c r="O2285">
        <v>20341</v>
      </c>
      <c r="P2285">
        <v>13320</v>
      </c>
      <c r="Q2285" t="s">
        <v>48</v>
      </c>
      <c r="R2285" t="s">
        <v>51</v>
      </c>
      <c r="S2285" t="s">
        <v>54</v>
      </c>
      <c r="T2285">
        <v>4</v>
      </c>
      <c r="U2285" t="str">
        <f t="shared" si="70"/>
        <v>Profit</v>
      </c>
    </row>
    <row r="2286" spans="1:21" x14ac:dyDescent="0.35">
      <c r="A2286" s="4">
        <f t="shared" si="71"/>
        <v>45848</v>
      </c>
      <c r="B2286" t="s">
        <v>23</v>
      </c>
      <c r="C2286" t="s">
        <v>24</v>
      </c>
      <c r="D2286" t="s">
        <v>33</v>
      </c>
      <c r="E2286" t="s">
        <v>35</v>
      </c>
      <c r="F2286" t="s">
        <v>40</v>
      </c>
      <c r="G2286">
        <v>45776</v>
      </c>
      <c r="H2286" t="s">
        <v>41</v>
      </c>
      <c r="I2286" t="s">
        <v>43</v>
      </c>
      <c r="J2286">
        <v>742698</v>
      </c>
      <c r="K2286">
        <v>5</v>
      </c>
      <c r="L2286">
        <v>673</v>
      </c>
      <c r="M2286">
        <v>15</v>
      </c>
      <c r="N2286">
        <v>42022</v>
      </c>
      <c r="O2286">
        <v>15046</v>
      </c>
      <c r="P2286">
        <v>-4260</v>
      </c>
      <c r="Q2286" t="s">
        <v>47</v>
      </c>
      <c r="R2286" t="s">
        <v>52</v>
      </c>
      <c r="S2286" t="s">
        <v>56</v>
      </c>
      <c r="T2286">
        <v>5</v>
      </c>
      <c r="U2286" t="str">
        <f t="shared" si="70"/>
        <v>Loss</v>
      </c>
    </row>
    <row r="2287" spans="1:21" x14ac:dyDescent="0.35">
      <c r="A2287" s="4">
        <f t="shared" si="71"/>
        <v>45848</v>
      </c>
      <c r="B2287" t="s">
        <v>21</v>
      </c>
      <c r="C2287" t="s">
        <v>26</v>
      </c>
      <c r="D2287" t="s">
        <v>31</v>
      </c>
      <c r="E2287" t="s">
        <v>34</v>
      </c>
      <c r="F2287" t="s">
        <v>40</v>
      </c>
      <c r="G2287">
        <v>33600</v>
      </c>
      <c r="H2287" t="s">
        <v>42</v>
      </c>
      <c r="I2287" t="s">
        <v>43</v>
      </c>
      <c r="J2287">
        <v>866177</v>
      </c>
      <c r="K2287">
        <v>5</v>
      </c>
      <c r="L2287">
        <v>2059</v>
      </c>
      <c r="M2287">
        <v>10</v>
      </c>
      <c r="N2287">
        <v>31264</v>
      </c>
      <c r="O2287">
        <v>3664</v>
      </c>
      <c r="P2287">
        <v>4498</v>
      </c>
      <c r="Q2287" t="s">
        <v>49</v>
      </c>
      <c r="R2287" t="s">
        <v>50</v>
      </c>
      <c r="S2287" t="s">
        <v>53</v>
      </c>
      <c r="T2287">
        <v>1</v>
      </c>
      <c r="U2287" t="str">
        <f t="shared" si="70"/>
        <v>Profit</v>
      </c>
    </row>
    <row r="2288" spans="1:21" x14ac:dyDescent="0.35">
      <c r="A2288" s="4">
        <f t="shared" si="71"/>
        <v>45848</v>
      </c>
      <c r="B2288" t="s">
        <v>20</v>
      </c>
      <c r="C2288" t="s">
        <v>26</v>
      </c>
      <c r="D2288" t="s">
        <v>30</v>
      </c>
      <c r="E2288" t="s">
        <v>36</v>
      </c>
      <c r="F2288" t="s">
        <v>37</v>
      </c>
      <c r="G2288">
        <v>91787</v>
      </c>
      <c r="H2288" t="s">
        <v>41</v>
      </c>
      <c r="I2288" t="s">
        <v>44</v>
      </c>
      <c r="J2288">
        <v>758002</v>
      </c>
      <c r="K2288">
        <v>2</v>
      </c>
      <c r="L2288">
        <v>4627</v>
      </c>
      <c r="M2288">
        <v>20</v>
      </c>
      <c r="N2288">
        <v>48329</v>
      </c>
      <c r="O2288">
        <v>2789</v>
      </c>
      <c r="P2288">
        <v>-1584</v>
      </c>
      <c r="Q2288" t="s">
        <v>47</v>
      </c>
      <c r="R2288" t="s">
        <v>52</v>
      </c>
      <c r="S2288" t="s">
        <v>53</v>
      </c>
      <c r="T2288">
        <v>2</v>
      </c>
      <c r="U2288" t="str">
        <f t="shared" si="70"/>
        <v>Loss</v>
      </c>
    </row>
    <row r="2289" spans="1:21" x14ac:dyDescent="0.35">
      <c r="A2289" s="4">
        <f t="shared" si="71"/>
        <v>45848</v>
      </c>
      <c r="B2289" t="s">
        <v>22</v>
      </c>
      <c r="C2289" t="s">
        <v>25</v>
      </c>
      <c r="D2289" t="s">
        <v>30</v>
      </c>
      <c r="E2289" t="s">
        <v>36</v>
      </c>
      <c r="F2289" t="s">
        <v>37</v>
      </c>
      <c r="G2289">
        <v>36809</v>
      </c>
      <c r="H2289" t="s">
        <v>41</v>
      </c>
      <c r="I2289" t="s">
        <v>44</v>
      </c>
      <c r="J2289">
        <v>468025</v>
      </c>
      <c r="K2289">
        <v>9</v>
      </c>
      <c r="L2289">
        <v>2742</v>
      </c>
      <c r="M2289">
        <v>20</v>
      </c>
      <c r="N2289">
        <v>21876</v>
      </c>
      <c r="O2289">
        <v>21486</v>
      </c>
      <c r="P2289">
        <v>-3243</v>
      </c>
      <c r="Q2289" t="s">
        <v>49</v>
      </c>
      <c r="R2289" t="s">
        <v>50</v>
      </c>
      <c r="S2289" t="s">
        <v>53</v>
      </c>
      <c r="T2289">
        <v>3</v>
      </c>
      <c r="U2289" t="str">
        <f t="shared" si="70"/>
        <v>Loss</v>
      </c>
    </row>
    <row r="2290" spans="1:21" x14ac:dyDescent="0.35">
      <c r="A2290" s="4">
        <f t="shared" si="71"/>
        <v>45848</v>
      </c>
      <c r="B2290" t="s">
        <v>22</v>
      </c>
      <c r="C2290" t="s">
        <v>26</v>
      </c>
      <c r="D2290" t="s">
        <v>28</v>
      </c>
      <c r="E2290" t="s">
        <v>36</v>
      </c>
      <c r="F2290" t="s">
        <v>38</v>
      </c>
      <c r="G2290">
        <v>33756</v>
      </c>
      <c r="H2290" t="s">
        <v>41</v>
      </c>
      <c r="I2290" t="s">
        <v>44</v>
      </c>
      <c r="J2290">
        <v>769209</v>
      </c>
      <c r="K2290">
        <v>4</v>
      </c>
      <c r="L2290">
        <v>2988</v>
      </c>
      <c r="M2290">
        <v>5</v>
      </c>
      <c r="N2290">
        <v>32929</v>
      </c>
      <c r="O2290">
        <v>16342</v>
      </c>
      <c r="P2290">
        <v>-3744</v>
      </c>
      <c r="Q2290" t="s">
        <v>49</v>
      </c>
      <c r="R2290" t="s">
        <v>52</v>
      </c>
      <c r="S2290" t="s">
        <v>56</v>
      </c>
      <c r="T2290">
        <v>1</v>
      </c>
      <c r="U2290" t="str">
        <f t="shared" si="70"/>
        <v>Loss</v>
      </c>
    </row>
    <row r="2291" spans="1:21" x14ac:dyDescent="0.35">
      <c r="A2291" s="4">
        <f t="shared" si="71"/>
        <v>45848</v>
      </c>
      <c r="B2291" t="s">
        <v>22</v>
      </c>
      <c r="C2291" t="s">
        <v>26</v>
      </c>
      <c r="D2291" t="s">
        <v>29</v>
      </c>
      <c r="E2291" t="s">
        <v>35</v>
      </c>
      <c r="F2291" t="s">
        <v>39</v>
      </c>
      <c r="G2291">
        <v>69469</v>
      </c>
      <c r="H2291" t="s">
        <v>41</v>
      </c>
      <c r="I2291" t="s">
        <v>43</v>
      </c>
      <c r="J2291">
        <v>988447</v>
      </c>
      <c r="K2291">
        <v>3</v>
      </c>
      <c r="L2291">
        <v>2012</v>
      </c>
      <c r="M2291">
        <v>15</v>
      </c>
      <c r="N2291">
        <v>29574</v>
      </c>
      <c r="O2291">
        <v>4234</v>
      </c>
      <c r="P2291">
        <v>11152</v>
      </c>
      <c r="Q2291" t="s">
        <v>49</v>
      </c>
      <c r="R2291" t="s">
        <v>52</v>
      </c>
      <c r="S2291" t="s">
        <v>53</v>
      </c>
      <c r="T2291">
        <v>2</v>
      </c>
      <c r="U2291" t="str">
        <f t="shared" si="70"/>
        <v>Profit</v>
      </c>
    </row>
    <row r="2292" spans="1:21" x14ac:dyDescent="0.35">
      <c r="A2292" s="4">
        <f t="shared" si="71"/>
        <v>45848</v>
      </c>
      <c r="B2292" t="s">
        <v>23</v>
      </c>
      <c r="C2292" t="s">
        <v>25</v>
      </c>
      <c r="D2292" t="s">
        <v>31</v>
      </c>
      <c r="E2292" t="s">
        <v>34</v>
      </c>
      <c r="F2292" t="s">
        <v>40</v>
      </c>
      <c r="G2292">
        <v>48368</v>
      </c>
      <c r="H2292" t="s">
        <v>41</v>
      </c>
      <c r="I2292" t="s">
        <v>44</v>
      </c>
      <c r="J2292">
        <v>512560</v>
      </c>
      <c r="K2292">
        <v>2</v>
      </c>
      <c r="L2292">
        <v>3271</v>
      </c>
      <c r="M2292">
        <v>20</v>
      </c>
      <c r="N2292">
        <v>13784</v>
      </c>
      <c r="O2292">
        <v>16137</v>
      </c>
      <c r="P2292">
        <v>12759</v>
      </c>
      <c r="Q2292" t="s">
        <v>48</v>
      </c>
      <c r="R2292" t="s">
        <v>51</v>
      </c>
      <c r="S2292" t="s">
        <v>54</v>
      </c>
      <c r="T2292">
        <v>5</v>
      </c>
      <c r="U2292" t="str">
        <f t="shared" si="70"/>
        <v>Profit</v>
      </c>
    </row>
    <row r="2293" spans="1:21" x14ac:dyDescent="0.35">
      <c r="A2293" s="4">
        <f t="shared" si="71"/>
        <v>45848</v>
      </c>
      <c r="B2293" t="s">
        <v>21</v>
      </c>
      <c r="C2293" t="s">
        <v>24</v>
      </c>
      <c r="D2293" t="s">
        <v>31</v>
      </c>
      <c r="E2293" t="s">
        <v>35</v>
      </c>
      <c r="F2293" t="s">
        <v>40</v>
      </c>
      <c r="G2293">
        <v>87185</v>
      </c>
      <c r="H2293" t="s">
        <v>42</v>
      </c>
      <c r="I2293" t="s">
        <v>43</v>
      </c>
      <c r="J2293">
        <v>907646</v>
      </c>
      <c r="K2293">
        <v>3</v>
      </c>
      <c r="L2293">
        <v>2143</v>
      </c>
      <c r="M2293">
        <v>15</v>
      </c>
      <c r="N2293">
        <v>11196</v>
      </c>
      <c r="O2293">
        <v>14506</v>
      </c>
      <c r="P2293">
        <v>3624</v>
      </c>
      <c r="Q2293" t="s">
        <v>47</v>
      </c>
      <c r="R2293" t="s">
        <v>50</v>
      </c>
      <c r="S2293" t="s">
        <v>54</v>
      </c>
      <c r="T2293">
        <v>3</v>
      </c>
      <c r="U2293" t="str">
        <f t="shared" si="70"/>
        <v>Profit</v>
      </c>
    </row>
    <row r="2294" spans="1:21" x14ac:dyDescent="0.35">
      <c r="A2294" s="4">
        <f t="shared" si="71"/>
        <v>45849</v>
      </c>
      <c r="B2294" t="s">
        <v>20</v>
      </c>
      <c r="C2294" t="s">
        <v>27</v>
      </c>
      <c r="D2294" t="s">
        <v>32</v>
      </c>
      <c r="E2294" t="s">
        <v>36</v>
      </c>
      <c r="F2294" t="s">
        <v>38</v>
      </c>
      <c r="G2294">
        <v>86902</v>
      </c>
      <c r="H2294" t="s">
        <v>41</v>
      </c>
      <c r="I2294" t="s">
        <v>44</v>
      </c>
      <c r="J2294">
        <v>793586</v>
      </c>
      <c r="K2294">
        <v>4</v>
      </c>
      <c r="L2294">
        <v>523</v>
      </c>
      <c r="M2294">
        <v>5</v>
      </c>
      <c r="N2294">
        <v>8754</v>
      </c>
      <c r="O2294">
        <v>17702</v>
      </c>
      <c r="P2294">
        <v>9292</v>
      </c>
      <c r="Q2294" t="s">
        <v>47</v>
      </c>
      <c r="R2294" t="s">
        <v>50</v>
      </c>
      <c r="S2294" t="s">
        <v>55</v>
      </c>
      <c r="T2294">
        <v>4</v>
      </c>
      <c r="U2294" t="str">
        <f t="shared" si="70"/>
        <v>Profit</v>
      </c>
    </row>
    <row r="2295" spans="1:21" x14ac:dyDescent="0.35">
      <c r="A2295" s="4">
        <f t="shared" si="71"/>
        <v>45849</v>
      </c>
      <c r="B2295" t="s">
        <v>21</v>
      </c>
      <c r="C2295" t="s">
        <v>27</v>
      </c>
      <c r="D2295" t="s">
        <v>33</v>
      </c>
      <c r="E2295" t="s">
        <v>34</v>
      </c>
      <c r="F2295" t="s">
        <v>37</v>
      </c>
      <c r="G2295">
        <v>21880</v>
      </c>
      <c r="H2295" t="s">
        <v>42</v>
      </c>
      <c r="I2295" t="s">
        <v>43</v>
      </c>
      <c r="J2295">
        <v>322763</v>
      </c>
      <c r="K2295">
        <v>9</v>
      </c>
      <c r="L2295">
        <v>2837</v>
      </c>
      <c r="M2295">
        <v>15</v>
      </c>
      <c r="N2295">
        <v>48627</v>
      </c>
      <c r="O2295">
        <v>19561</v>
      </c>
      <c r="P2295">
        <v>9715</v>
      </c>
      <c r="Q2295" t="s">
        <v>46</v>
      </c>
      <c r="R2295" t="s">
        <v>50</v>
      </c>
      <c r="S2295" t="s">
        <v>55</v>
      </c>
      <c r="T2295">
        <v>1</v>
      </c>
      <c r="U2295" t="str">
        <f t="shared" si="70"/>
        <v>Profit</v>
      </c>
    </row>
    <row r="2296" spans="1:21" x14ac:dyDescent="0.35">
      <c r="A2296" s="4">
        <f t="shared" si="71"/>
        <v>45849</v>
      </c>
      <c r="B2296" t="s">
        <v>21</v>
      </c>
      <c r="C2296" t="s">
        <v>27</v>
      </c>
      <c r="D2296" t="s">
        <v>29</v>
      </c>
      <c r="E2296" t="s">
        <v>35</v>
      </c>
      <c r="F2296" t="s">
        <v>37</v>
      </c>
      <c r="G2296">
        <v>93319</v>
      </c>
      <c r="H2296" t="s">
        <v>42</v>
      </c>
      <c r="I2296" t="s">
        <v>45</v>
      </c>
      <c r="J2296">
        <v>609523</v>
      </c>
      <c r="K2296">
        <v>6</v>
      </c>
      <c r="L2296">
        <v>3443</v>
      </c>
      <c r="M2296">
        <v>15</v>
      </c>
      <c r="N2296">
        <v>29704</v>
      </c>
      <c r="O2296">
        <v>11348</v>
      </c>
      <c r="P2296">
        <v>19832</v>
      </c>
      <c r="Q2296" t="s">
        <v>49</v>
      </c>
      <c r="R2296" t="s">
        <v>52</v>
      </c>
      <c r="S2296" t="s">
        <v>54</v>
      </c>
      <c r="T2296">
        <v>4</v>
      </c>
      <c r="U2296" t="str">
        <f t="shared" si="70"/>
        <v>Profit</v>
      </c>
    </row>
    <row r="2297" spans="1:21" x14ac:dyDescent="0.35">
      <c r="A2297" s="4">
        <f t="shared" si="71"/>
        <v>45849</v>
      </c>
      <c r="B2297" t="s">
        <v>21</v>
      </c>
      <c r="C2297" t="s">
        <v>24</v>
      </c>
      <c r="D2297" t="s">
        <v>28</v>
      </c>
      <c r="E2297" t="s">
        <v>36</v>
      </c>
      <c r="F2297" t="s">
        <v>38</v>
      </c>
      <c r="G2297">
        <v>67155</v>
      </c>
      <c r="H2297" t="s">
        <v>42</v>
      </c>
      <c r="I2297" t="s">
        <v>44</v>
      </c>
      <c r="J2297">
        <v>253594</v>
      </c>
      <c r="K2297">
        <v>5</v>
      </c>
      <c r="L2297">
        <v>4899</v>
      </c>
      <c r="M2297">
        <v>5</v>
      </c>
      <c r="N2297">
        <v>49441</v>
      </c>
      <c r="O2297">
        <v>11745</v>
      </c>
      <c r="P2297">
        <v>1540</v>
      </c>
      <c r="Q2297" t="s">
        <v>48</v>
      </c>
      <c r="R2297" t="s">
        <v>51</v>
      </c>
      <c r="S2297" t="s">
        <v>53</v>
      </c>
      <c r="T2297">
        <v>3</v>
      </c>
      <c r="U2297" t="str">
        <f t="shared" si="70"/>
        <v>Profit</v>
      </c>
    </row>
    <row r="2298" spans="1:21" x14ac:dyDescent="0.35">
      <c r="A2298" s="4">
        <f t="shared" si="71"/>
        <v>45849</v>
      </c>
      <c r="B2298" t="s">
        <v>22</v>
      </c>
      <c r="C2298" t="s">
        <v>26</v>
      </c>
      <c r="D2298" t="s">
        <v>29</v>
      </c>
      <c r="E2298" t="s">
        <v>36</v>
      </c>
      <c r="F2298" t="s">
        <v>39</v>
      </c>
      <c r="G2298">
        <v>97762</v>
      </c>
      <c r="H2298" t="s">
        <v>41</v>
      </c>
      <c r="I2298" t="s">
        <v>44</v>
      </c>
      <c r="J2298">
        <v>356918</v>
      </c>
      <c r="K2298">
        <v>9</v>
      </c>
      <c r="L2298">
        <v>2216</v>
      </c>
      <c r="M2298">
        <v>20</v>
      </c>
      <c r="N2298">
        <v>31396</v>
      </c>
      <c r="O2298">
        <v>1428</v>
      </c>
      <c r="P2298">
        <v>3116</v>
      </c>
      <c r="Q2298" t="s">
        <v>49</v>
      </c>
      <c r="R2298" t="s">
        <v>51</v>
      </c>
      <c r="S2298" t="s">
        <v>54</v>
      </c>
      <c r="T2298">
        <v>1</v>
      </c>
      <c r="U2298" t="str">
        <f t="shared" si="70"/>
        <v>Profit</v>
      </c>
    </row>
    <row r="2299" spans="1:21" x14ac:dyDescent="0.35">
      <c r="A2299" s="4">
        <f t="shared" si="71"/>
        <v>45849</v>
      </c>
      <c r="B2299" t="s">
        <v>20</v>
      </c>
      <c r="C2299" t="s">
        <v>27</v>
      </c>
      <c r="D2299" t="s">
        <v>31</v>
      </c>
      <c r="E2299" t="s">
        <v>35</v>
      </c>
      <c r="F2299" t="s">
        <v>37</v>
      </c>
      <c r="G2299">
        <v>75316</v>
      </c>
      <c r="H2299" t="s">
        <v>42</v>
      </c>
      <c r="I2299" t="s">
        <v>43</v>
      </c>
      <c r="J2299">
        <v>106680</v>
      </c>
      <c r="K2299">
        <v>8</v>
      </c>
      <c r="L2299">
        <v>4633</v>
      </c>
      <c r="M2299">
        <v>15</v>
      </c>
      <c r="N2299">
        <v>19198</v>
      </c>
      <c r="O2299">
        <v>29915</v>
      </c>
      <c r="P2299">
        <v>14220</v>
      </c>
      <c r="Q2299" t="s">
        <v>47</v>
      </c>
      <c r="R2299" t="s">
        <v>50</v>
      </c>
      <c r="S2299" t="s">
        <v>53</v>
      </c>
      <c r="T2299">
        <v>1</v>
      </c>
      <c r="U2299" t="str">
        <f t="shared" si="70"/>
        <v>Profit</v>
      </c>
    </row>
    <row r="2300" spans="1:21" x14ac:dyDescent="0.35">
      <c r="A2300" s="4">
        <f t="shared" si="71"/>
        <v>45849</v>
      </c>
      <c r="B2300" t="s">
        <v>20</v>
      </c>
      <c r="C2300" t="s">
        <v>24</v>
      </c>
      <c r="D2300" t="s">
        <v>32</v>
      </c>
      <c r="E2300" t="s">
        <v>36</v>
      </c>
      <c r="F2300" t="s">
        <v>37</v>
      </c>
      <c r="G2300">
        <v>80856</v>
      </c>
      <c r="H2300" t="s">
        <v>42</v>
      </c>
      <c r="I2300" t="s">
        <v>44</v>
      </c>
      <c r="J2300">
        <v>217028</v>
      </c>
      <c r="K2300">
        <v>6</v>
      </c>
      <c r="L2300">
        <v>1244</v>
      </c>
      <c r="M2300">
        <v>10</v>
      </c>
      <c r="N2300">
        <v>10723</v>
      </c>
      <c r="O2300">
        <v>11677</v>
      </c>
      <c r="P2300">
        <v>13688</v>
      </c>
      <c r="Q2300" t="s">
        <v>47</v>
      </c>
      <c r="R2300" t="s">
        <v>50</v>
      </c>
      <c r="S2300" t="s">
        <v>56</v>
      </c>
      <c r="T2300">
        <v>4</v>
      </c>
      <c r="U2300" t="str">
        <f t="shared" si="70"/>
        <v>Profit</v>
      </c>
    </row>
    <row r="2301" spans="1:21" x14ac:dyDescent="0.35">
      <c r="A2301" s="4">
        <f t="shared" si="71"/>
        <v>45849</v>
      </c>
      <c r="B2301" t="s">
        <v>21</v>
      </c>
      <c r="C2301" t="s">
        <v>26</v>
      </c>
      <c r="D2301" t="s">
        <v>33</v>
      </c>
      <c r="E2301" t="s">
        <v>36</v>
      </c>
      <c r="F2301" t="s">
        <v>39</v>
      </c>
      <c r="G2301">
        <v>18727</v>
      </c>
      <c r="H2301" t="s">
        <v>42</v>
      </c>
      <c r="I2301" t="s">
        <v>43</v>
      </c>
      <c r="J2301">
        <v>174955</v>
      </c>
      <c r="K2301">
        <v>3</v>
      </c>
      <c r="L2301">
        <v>4677</v>
      </c>
      <c r="M2301">
        <v>20</v>
      </c>
      <c r="N2301">
        <v>35526</v>
      </c>
      <c r="O2301">
        <v>13594</v>
      </c>
      <c r="P2301">
        <v>18500</v>
      </c>
      <c r="Q2301" t="s">
        <v>49</v>
      </c>
      <c r="R2301" t="s">
        <v>52</v>
      </c>
      <c r="S2301" t="s">
        <v>53</v>
      </c>
      <c r="T2301">
        <v>4</v>
      </c>
      <c r="U2301" t="str">
        <f t="shared" si="70"/>
        <v>Profit</v>
      </c>
    </row>
    <row r="2302" spans="1:21" x14ac:dyDescent="0.35">
      <c r="A2302" s="4">
        <f t="shared" si="71"/>
        <v>45849</v>
      </c>
      <c r="B2302" t="s">
        <v>22</v>
      </c>
      <c r="C2302" t="s">
        <v>25</v>
      </c>
      <c r="D2302" t="s">
        <v>28</v>
      </c>
      <c r="E2302" t="s">
        <v>34</v>
      </c>
      <c r="F2302" t="s">
        <v>39</v>
      </c>
      <c r="G2302">
        <v>87260</v>
      </c>
      <c r="H2302" t="s">
        <v>42</v>
      </c>
      <c r="I2302" t="s">
        <v>43</v>
      </c>
      <c r="J2302">
        <v>804367</v>
      </c>
      <c r="K2302">
        <v>7</v>
      </c>
      <c r="L2302">
        <v>549</v>
      </c>
      <c r="M2302">
        <v>5</v>
      </c>
      <c r="N2302">
        <v>43544</v>
      </c>
      <c r="O2302">
        <v>1900</v>
      </c>
      <c r="P2302">
        <v>1972</v>
      </c>
      <c r="Q2302" t="s">
        <v>47</v>
      </c>
      <c r="R2302" t="s">
        <v>52</v>
      </c>
      <c r="S2302" t="s">
        <v>53</v>
      </c>
      <c r="T2302">
        <v>2</v>
      </c>
      <c r="U2302" t="str">
        <f t="shared" si="70"/>
        <v>Profit</v>
      </c>
    </row>
    <row r="2303" spans="1:21" x14ac:dyDescent="0.35">
      <c r="A2303" s="4">
        <f t="shared" si="71"/>
        <v>45849</v>
      </c>
      <c r="B2303" t="s">
        <v>22</v>
      </c>
      <c r="C2303" t="s">
        <v>27</v>
      </c>
      <c r="D2303" t="s">
        <v>29</v>
      </c>
      <c r="E2303" t="s">
        <v>36</v>
      </c>
      <c r="F2303" t="s">
        <v>38</v>
      </c>
      <c r="G2303">
        <v>49211</v>
      </c>
      <c r="H2303" t="s">
        <v>42</v>
      </c>
      <c r="I2303" t="s">
        <v>45</v>
      </c>
      <c r="J2303">
        <v>740704</v>
      </c>
      <c r="K2303">
        <v>6</v>
      </c>
      <c r="L2303">
        <v>3549</v>
      </c>
      <c r="M2303">
        <v>0</v>
      </c>
      <c r="N2303">
        <v>38444</v>
      </c>
      <c r="O2303">
        <v>27196</v>
      </c>
      <c r="P2303">
        <v>10318</v>
      </c>
      <c r="Q2303" t="s">
        <v>49</v>
      </c>
      <c r="R2303" t="s">
        <v>52</v>
      </c>
      <c r="S2303" t="s">
        <v>53</v>
      </c>
      <c r="T2303">
        <v>4</v>
      </c>
      <c r="U2303" t="str">
        <f t="shared" si="70"/>
        <v>Profit</v>
      </c>
    </row>
    <row r="2304" spans="1:21" x14ac:dyDescent="0.35">
      <c r="A2304" s="4">
        <f t="shared" si="71"/>
        <v>45849</v>
      </c>
      <c r="B2304" t="s">
        <v>20</v>
      </c>
      <c r="C2304" t="s">
        <v>26</v>
      </c>
      <c r="D2304" t="s">
        <v>28</v>
      </c>
      <c r="E2304" t="s">
        <v>35</v>
      </c>
      <c r="F2304" t="s">
        <v>38</v>
      </c>
      <c r="G2304">
        <v>95469</v>
      </c>
      <c r="H2304" t="s">
        <v>42</v>
      </c>
      <c r="I2304" t="s">
        <v>45</v>
      </c>
      <c r="J2304">
        <v>673641</v>
      </c>
      <c r="K2304">
        <v>8</v>
      </c>
      <c r="L2304">
        <v>3242</v>
      </c>
      <c r="M2304">
        <v>10</v>
      </c>
      <c r="N2304">
        <v>19918</v>
      </c>
      <c r="O2304">
        <v>8422</v>
      </c>
      <c r="P2304">
        <v>-1158</v>
      </c>
      <c r="Q2304" t="s">
        <v>49</v>
      </c>
      <c r="R2304" t="s">
        <v>51</v>
      </c>
      <c r="S2304" t="s">
        <v>56</v>
      </c>
      <c r="T2304">
        <v>5</v>
      </c>
      <c r="U2304" t="str">
        <f t="shared" si="70"/>
        <v>Loss</v>
      </c>
    </row>
    <row r="2305" spans="1:21" x14ac:dyDescent="0.35">
      <c r="A2305" s="4">
        <f t="shared" si="71"/>
        <v>45849</v>
      </c>
      <c r="B2305" t="s">
        <v>22</v>
      </c>
      <c r="C2305" t="s">
        <v>27</v>
      </c>
      <c r="D2305" t="s">
        <v>31</v>
      </c>
      <c r="E2305" t="s">
        <v>34</v>
      </c>
      <c r="F2305" t="s">
        <v>38</v>
      </c>
      <c r="G2305">
        <v>88930</v>
      </c>
      <c r="H2305" t="s">
        <v>41</v>
      </c>
      <c r="I2305" t="s">
        <v>44</v>
      </c>
      <c r="J2305">
        <v>728577</v>
      </c>
      <c r="K2305">
        <v>6</v>
      </c>
      <c r="L2305">
        <v>4389</v>
      </c>
      <c r="M2305">
        <v>20</v>
      </c>
      <c r="N2305">
        <v>47852</v>
      </c>
      <c r="O2305">
        <v>12590</v>
      </c>
      <c r="P2305">
        <v>18964</v>
      </c>
      <c r="Q2305" t="s">
        <v>46</v>
      </c>
      <c r="R2305" t="s">
        <v>52</v>
      </c>
      <c r="S2305" t="s">
        <v>54</v>
      </c>
      <c r="T2305">
        <v>2</v>
      </c>
      <c r="U2305" t="str">
        <f t="shared" si="70"/>
        <v>Profit</v>
      </c>
    </row>
    <row r="2306" spans="1:21" x14ac:dyDescent="0.35">
      <c r="A2306" s="4">
        <f t="shared" si="71"/>
        <v>45850</v>
      </c>
      <c r="B2306" t="s">
        <v>22</v>
      </c>
      <c r="C2306" t="s">
        <v>27</v>
      </c>
      <c r="D2306" t="s">
        <v>28</v>
      </c>
      <c r="E2306" t="s">
        <v>35</v>
      </c>
      <c r="F2306" t="s">
        <v>37</v>
      </c>
      <c r="G2306">
        <v>51417</v>
      </c>
      <c r="H2306" t="s">
        <v>42</v>
      </c>
      <c r="I2306" t="s">
        <v>44</v>
      </c>
      <c r="J2306">
        <v>843455</v>
      </c>
      <c r="K2306">
        <v>4</v>
      </c>
      <c r="L2306">
        <v>2122</v>
      </c>
      <c r="M2306">
        <v>5</v>
      </c>
      <c r="N2306">
        <v>31027</v>
      </c>
      <c r="O2306">
        <v>1748</v>
      </c>
      <c r="P2306">
        <v>5229</v>
      </c>
      <c r="Q2306" t="s">
        <v>48</v>
      </c>
      <c r="R2306" t="s">
        <v>52</v>
      </c>
      <c r="S2306" t="s">
        <v>55</v>
      </c>
      <c r="T2306">
        <v>4</v>
      </c>
      <c r="U2306" t="str">
        <f t="shared" si="70"/>
        <v>Profit</v>
      </c>
    </row>
    <row r="2307" spans="1:21" x14ac:dyDescent="0.35">
      <c r="A2307" s="4">
        <f t="shared" si="71"/>
        <v>45850</v>
      </c>
      <c r="B2307" t="s">
        <v>22</v>
      </c>
      <c r="C2307" t="s">
        <v>27</v>
      </c>
      <c r="D2307" t="s">
        <v>32</v>
      </c>
      <c r="E2307" t="s">
        <v>36</v>
      </c>
      <c r="F2307" t="s">
        <v>38</v>
      </c>
      <c r="G2307">
        <v>94658</v>
      </c>
      <c r="H2307" t="s">
        <v>42</v>
      </c>
      <c r="I2307" t="s">
        <v>43</v>
      </c>
      <c r="J2307">
        <v>561912</v>
      </c>
      <c r="K2307">
        <v>7</v>
      </c>
      <c r="L2307">
        <v>3897</v>
      </c>
      <c r="M2307">
        <v>10</v>
      </c>
      <c r="N2307">
        <v>4266</v>
      </c>
      <c r="O2307">
        <v>23528</v>
      </c>
      <c r="P2307">
        <v>-217</v>
      </c>
      <c r="Q2307" t="s">
        <v>48</v>
      </c>
      <c r="R2307" t="s">
        <v>52</v>
      </c>
      <c r="S2307" t="s">
        <v>56</v>
      </c>
      <c r="T2307">
        <v>1</v>
      </c>
      <c r="U2307" t="str">
        <f t="shared" ref="U2307:U2370" si="72">IF(P2307&lt;0,"Loss","Profit")</f>
        <v>Loss</v>
      </c>
    </row>
    <row r="2308" spans="1:21" x14ac:dyDescent="0.35">
      <c r="A2308" s="4">
        <f t="shared" si="71"/>
        <v>45850</v>
      </c>
      <c r="B2308" t="s">
        <v>23</v>
      </c>
      <c r="C2308" t="s">
        <v>26</v>
      </c>
      <c r="D2308" t="s">
        <v>28</v>
      </c>
      <c r="E2308" t="s">
        <v>34</v>
      </c>
      <c r="F2308" t="s">
        <v>37</v>
      </c>
      <c r="G2308">
        <v>72827</v>
      </c>
      <c r="H2308" t="s">
        <v>41</v>
      </c>
      <c r="I2308" t="s">
        <v>43</v>
      </c>
      <c r="J2308">
        <v>668521</v>
      </c>
      <c r="K2308">
        <v>7</v>
      </c>
      <c r="L2308">
        <v>2287</v>
      </c>
      <c r="M2308">
        <v>20</v>
      </c>
      <c r="N2308">
        <v>4414</v>
      </c>
      <c r="O2308">
        <v>22256</v>
      </c>
      <c r="P2308">
        <v>4661</v>
      </c>
      <c r="Q2308" t="s">
        <v>47</v>
      </c>
      <c r="R2308" t="s">
        <v>50</v>
      </c>
      <c r="S2308" t="s">
        <v>53</v>
      </c>
      <c r="T2308">
        <v>4</v>
      </c>
      <c r="U2308" t="str">
        <f t="shared" si="72"/>
        <v>Profit</v>
      </c>
    </row>
    <row r="2309" spans="1:21" x14ac:dyDescent="0.35">
      <c r="A2309" s="4">
        <f t="shared" si="71"/>
        <v>45850</v>
      </c>
      <c r="B2309" t="s">
        <v>21</v>
      </c>
      <c r="C2309" t="s">
        <v>24</v>
      </c>
      <c r="D2309" t="s">
        <v>30</v>
      </c>
      <c r="E2309" t="s">
        <v>34</v>
      </c>
      <c r="F2309" t="s">
        <v>40</v>
      </c>
      <c r="G2309">
        <v>41437</v>
      </c>
      <c r="H2309" t="s">
        <v>42</v>
      </c>
      <c r="I2309" t="s">
        <v>43</v>
      </c>
      <c r="J2309">
        <v>886358</v>
      </c>
      <c r="K2309">
        <v>8</v>
      </c>
      <c r="L2309">
        <v>3855</v>
      </c>
      <c r="M2309">
        <v>0</v>
      </c>
      <c r="N2309">
        <v>47944</v>
      </c>
      <c r="O2309">
        <v>5289</v>
      </c>
      <c r="P2309">
        <v>-3952</v>
      </c>
      <c r="Q2309" t="s">
        <v>47</v>
      </c>
      <c r="R2309" t="s">
        <v>52</v>
      </c>
      <c r="S2309" t="s">
        <v>53</v>
      </c>
      <c r="T2309">
        <v>3</v>
      </c>
      <c r="U2309" t="str">
        <f t="shared" si="72"/>
        <v>Loss</v>
      </c>
    </row>
    <row r="2310" spans="1:21" x14ac:dyDescent="0.35">
      <c r="A2310" s="4">
        <f t="shared" si="71"/>
        <v>45850</v>
      </c>
      <c r="B2310" t="s">
        <v>20</v>
      </c>
      <c r="C2310" t="s">
        <v>26</v>
      </c>
      <c r="D2310" t="s">
        <v>32</v>
      </c>
      <c r="E2310" t="s">
        <v>34</v>
      </c>
      <c r="F2310" t="s">
        <v>39</v>
      </c>
      <c r="G2310">
        <v>30519</v>
      </c>
      <c r="H2310" t="s">
        <v>41</v>
      </c>
      <c r="I2310" t="s">
        <v>43</v>
      </c>
      <c r="J2310">
        <v>806225</v>
      </c>
      <c r="K2310">
        <v>2</v>
      </c>
      <c r="L2310">
        <v>1513</v>
      </c>
      <c r="M2310">
        <v>20</v>
      </c>
      <c r="N2310">
        <v>22843</v>
      </c>
      <c r="O2310">
        <v>8531</v>
      </c>
      <c r="P2310">
        <v>7305</v>
      </c>
      <c r="Q2310" t="s">
        <v>46</v>
      </c>
      <c r="R2310" t="s">
        <v>50</v>
      </c>
      <c r="S2310" t="s">
        <v>55</v>
      </c>
      <c r="T2310">
        <v>2</v>
      </c>
      <c r="U2310" t="str">
        <f t="shared" si="72"/>
        <v>Profit</v>
      </c>
    </row>
    <row r="2311" spans="1:21" x14ac:dyDescent="0.35">
      <c r="A2311" s="4">
        <f t="shared" si="71"/>
        <v>45850</v>
      </c>
      <c r="B2311" t="s">
        <v>20</v>
      </c>
      <c r="C2311" t="s">
        <v>27</v>
      </c>
      <c r="D2311" t="s">
        <v>29</v>
      </c>
      <c r="E2311" t="s">
        <v>34</v>
      </c>
      <c r="F2311" t="s">
        <v>39</v>
      </c>
      <c r="G2311">
        <v>17983</v>
      </c>
      <c r="H2311" t="s">
        <v>41</v>
      </c>
      <c r="I2311" t="s">
        <v>44</v>
      </c>
      <c r="J2311">
        <v>238944</v>
      </c>
      <c r="K2311">
        <v>6</v>
      </c>
      <c r="L2311">
        <v>653</v>
      </c>
      <c r="M2311">
        <v>0</v>
      </c>
      <c r="N2311">
        <v>36086</v>
      </c>
      <c r="O2311">
        <v>15180</v>
      </c>
      <c r="P2311">
        <v>6760</v>
      </c>
      <c r="Q2311" t="s">
        <v>47</v>
      </c>
      <c r="R2311" t="s">
        <v>51</v>
      </c>
      <c r="S2311" t="s">
        <v>53</v>
      </c>
      <c r="T2311">
        <v>1</v>
      </c>
      <c r="U2311" t="str">
        <f t="shared" si="72"/>
        <v>Profit</v>
      </c>
    </row>
    <row r="2312" spans="1:21" x14ac:dyDescent="0.35">
      <c r="A2312" s="4">
        <f t="shared" si="71"/>
        <v>45850</v>
      </c>
      <c r="B2312" t="s">
        <v>23</v>
      </c>
      <c r="C2312" t="s">
        <v>26</v>
      </c>
      <c r="D2312" t="s">
        <v>33</v>
      </c>
      <c r="E2312" t="s">
        <v>35</v>
      </c>
      <c r="F2312" t="s">
        <v>40</v>
      </c>
      <c r="G2312">
        <v>54656</v>
      </c>
      <c r="H2312" t="s">
        <v>42</v>
      </c>
      <c r="I2312" t="s">
        <v>45</v>
      </c>
      <c r="J2312">
        <v>107839</v>
      </c>
      <c r="K2312">
        <v>3</v>
      </c>
      <c r="L2312">
        <v>3401</v>
      </c>
      <c r="M2312">
        <v>0</v>
      </c>
      <c r="N2312">
        <v>4552</v>
      </c>
      <c r="O2312">
        <v>11603</v>
      </c>
      <c r="P2312">
        <v>4152</v>
      </c>
      <c r="Q2312" t="s">
        <v>47</v>
      </c>
      <c r="R2312" t="s">
        <v>51</v>
      </c>
      <c r="S2312" t="s">
        <v>54</v>
      </c>
      <c r="T2312">
        <v>4</v>
      </c>
      <c r="U2312" t="str">
        <f t="shared" si="72"/>
        <v>Profit</v>
      </c>
    </row>
    <row r="2313" spans="1:21" x14ac:dyDescent="0.35">
      <c r="A2313" s="4">
        <f t="shared" si="71"/>
        <v>45850</v>
      </c>
      <c r="B2313" t="s">
        <v>21</v>
      </c>
      <c r="C2313" t="s">
        <v>25</v>
      </c>
      <c r="D2313" t="s">
        <v>33</v>
      </c>
      <c r="E2313" t="s">
        <v>36</v>
      </c>
      <c r="F2313" t="s">
        <v>38</v>
      </c>
      <c r="G2313">
        <v>15635</v>
      </c>
      <c r="H2313" t="s">
        <v>42</v>
      </c>
      <c r="I2313" t="s">
        <v>44</v>
      </c>
      <c r="J2313">
        <v>246724</v>
      </c>
      <c r="K2313">
        <v>8</v>
      </c>
      <c r="L2313">
        <v>2814</v>
      </c>
      <c r="M2313">
        <v>15</v>
      </c>
      <c r="N2313">
        <v>24704</v>
      </c>
      <c r="O2313">
        <v>2027</v>
      </c>
      <c r="P2313">
        <v>17299</v>
      </c>
      <c r="Q2313" t="s">
        <v>49</v>
      </c>
      <c r="R2313" t="s">
        <v>50</v>
      </c>
      <c r="S2313" t="s">
        <v>56</v>
      </c>
      <c r="T2313">
        <v>3</v>
      </c>
      <c r="U2313" t="str">
        <f t="shared" si="72"/>
        <v>Profit</v>
      </c>
    </row>
    <row r="2314" spans="1:21" x14ac:dyDescent="0.35">
      <c r="A2314" s="4">
        <f t="shared" si="71"/>
        <v>45850</v>
      </c>
      <c r="B2314" t="s">
        <v>20</v>
      </c>
      <c r="C2314" t="s">
        <v>24</v>
      </c>
      <c r="D2314" t="s">
        <v>31</v>
      </c>
      <c r="E2314" t="s">
        <v>36</v>
      </c>
      <c r="F2314" t="s">
        <v>37</v>
      </c>
      <c r="G2314">
        <v>29622</v>
      </c>
      <c r="H2314" t="s">
        <v>41</v>
      </c>
      <c r="I2314" t="s">
        <v>44</v>
      </c>
      <c r="J2314">
        <v>500075</v>
      </c>
      <c r="K2314">
        <v>4</v>
      </c>
      <c r="L2314">
        <v>3956</v>
      </c>
      <c r="M2314">
        <v>5</v>
      </c>
      <c r="N2314">
        <v>40186</v>
      </c>
      <c r="O2314">
        <v>13436</v>
      </c>
      <c r="P2314">
        <v>9083</v>
      </c>
      <c r="Q2314" t="s">
        <v>46</v>
      </c>
      <c r="R2314" t="s">
        <v>50</v>
      </c>
      <c r="S2314" t="s">
        <v>56</v>
      </c>
      <c r="T2314">
        <v>2</v>
      </c>
      <c r="U2314" t="str">
        <f t="shared" si="72"/>
        <v>Profit</v>
      </c>
    </row>
    <row r="2315" spans="1:21" x14ac:dyDescent="0.35">
      <c r="A2315" s="4">
        <f t="shared" si="71"/>
        <v>45850</v>
      </c>
      <c r="B2315" t="s">
        <v>22</v>
      </c>
      <c r="C2315" t="s">
        <v>26</v>
      </c>
      <c r="D2315" t="s">
        <v>31</v>
      </c>
      <c r="E2315" t="s">
        <v>34</v>
      </c>
      <c r="F2315" t="s">
        <v>37</v>
      </c>
      <c r="G2315">
        <v>84975</v>
      </c>
      <c r="H2315" t="s">
        <v>41</v>
      </c>
      <c r="I2315" t="s">
        <v>44</v>
      </c>
      <c r="J2315">
        <v>788880</v>
      </c>
      <c r="K2315">
        <v>4</v>
      </c>
      <c r="L2315">
        <v>2802</v>
      </c>
      <c r="M2315">
        <v>15</v>
      </c>
      <c r="N2315">
        <v>48363</v>
      </c>
      <c r="O2315">
        <v>12324</v>
      </c>
      <c r="P2315">
        <v>18667</v>
      </c>
      <c r="Q2315" t="s">
        <v>49</v>
      </c>
      <c r="R2315" t="s">
        <v>52</v>
      </c>
      <c r="S2315" t="s">
        <v>56</v>
      </c>
      <c r="T2315">
        <v>2</v>
      </c>
      <c r="U2315" t="str">
        <f t="shared" si="72"/>
        <v>Profit</v>
      </c>
    </row>
    <row r="2316" spans="1:21" x14ac:dyDescent="0.35">
      <c r="A2316" s="4">
        <f t="shared" si="71"/>
        <v>45850</v>
      </c>
      <c r="B2316" t="s">
        <v>20</v>
      </c>
      <c r="C2316" t="s">
        <v>25</v>
      </c>
      <c r="D2316" t="s">
        <v>30</v>
      </c>
      <c r="E2316" t="s">
        <v>36</v>
      </c>
      <c r="F2316" t="s">
        <v>37</v>
      </c>
      <c r="G2316">
        <v>70666</v>
      </c>
      <c r="H2316" t="s">
        <v>41</v>
      </c>
      <c r="I2316" t="s">
        <v>45</v>
      </c>
      <c r="J2316">
        <v>440984</v>
      </c>
      <c r="K2316">
        <v>2</v>
      </c>
      <c r="L2316">
        <v>4766</v>
      </c>
      <c r="M2316">
        <v>0</v>
      </c>
      <c r="N2316">
        <v>21244</v>
      </c>
      <c r="O2316">
        <v>28417</v>
      </c>
      <c r="P2316">
        <v>10508</v>
      </c>
      <c r="Q2316" t="s">
        <v>49</v>
      </c>
      <c r="R2316" t="s">
        <v>52</v>
      </c>
      <c r="S2316" t="s">
        <v>56</v>
      </c>
      <c r="T2316">
        <v>2</v>
      </c>
      <c r="U2316" t="str">
        <f t="shared" si="72"/>
        <v>Profit</v>
      </c>
    </row>
    <row r="2317" spans="1:21" x14ac:dyDescent="0.35">
      <c r="A2317" s="4">
        <f t="shared" si="71"/>
        <v>45850</v>
      </c>
      <c r="B2317" t="s">
        <v>22</v>
      </c>
      <c r="C2317" t="s">
        <v>24</v>
      </c>
      <c r="D2317" t="s">
        <v>29</v>
      </c>
      <c r="E2317" t="s">
        <v>35</v>
      </c>
      <c r="F2317" t="s">
        <v>39</v>
      </c>
      <c r="G2317">
        <v>66005</v>
      </c>
      <c r="H2317" t="s">
        <v>41</v>
      </c>
      <c r="I2317" t="s">
        <v>44</v>
      </c>
      <c r="J2317">
        <v>280338</v>
      </c>
      <c r="K2317">
        <v>6</v>
      </c>
      <c r="L2317">
        <v>4513</v>
      </c>
      <c r="M2317">
        <v>5</v>
      </c>
      <c r="N2317">
        <v>41488</v>
      </c>
      <c r="O2317">
        <v>2140</v>
      </c>
      <c r="P2317">
        <v>10685</v>
      </c>
      <c r="Q2317" t="s">
        <v>47</v>
      </c>
      <c r="R2317" t="s">
        <v>51</v>
      </c>
      <c r="S2317" t="s">
        <v>54</v>
      </c>
      <c r="T2317">
        <v>1</v>
      </c>
      <c r="U2317" t="str">
        <f t="shared" si="72"/>
        <v>Profit</v>
      </c>
    </row>
    <row r="2318" spans="1:21" x14ac:dyDescent="0.35">
      <c r="A2318" s="4">
        <f t="shared" si="71"/>
        <v>45851</v>
      </c>
      <c r="B2318" t="s">
        <v>23</v>
      </c>
      <c r="C2318" t="s">
        <v>25</v>
      </c>
      <c r="D2318" t="s">
        <v>33</v>
      </c>
      <c r="E2318" t="s">
        <v>36</v>
      </c>
      <c r="F2318" t="s">
        <v>38</v>
      </c>
      <c r="G2318">
        <v>21403</v>
      </c>
      <c r="H2318" t="s">
        <v>42</v>
      </c>
      <c r="I2318" t="s">
        <v>45</v>
      </c>
      <c r="J2318">
        <v>344433</v>
      </c>
      <c r="K2318">
        <v>6</v>
      </c>
      <c r="L2318">
        <v>1116</v>
      </c>
      <c r="M2318">
        <v>5</v>
      </c>
      <c r="N2318">
        <v>33537</v>
      </c>
      <c r="O2318">
        <v>17043</v>
      </c>
      <c r="P2318">
        <v>7308</v>
      </c>
      <c r="Q2318" t="s">
        <v>49</v>
      </c>
      <c r="R2318" t="s">
        <v>51</v>
      </c>
      <c r="S2318" t="s">
        <v>54</v>
      </c>
      <c r="T2318">
        <v>4</v>
      </c>
      <c r="U2318" t="str">
        <f t="shared" si="72"/>
        <v>Profit</v>
      </c>
    </row>
    <row r="2319" spans="1:21" x14ac:dyDescent="0.35">
      <c r="A2319" s="4">
        <f t="shared" ref="A2319:A2382" si="73">A2307+1</f>
        <v>45851</v>
      </c>
      <c r="B2319" t="s">
        <v>22</v>
      </c>
      <c r="C2319" t="s">
        <v>24</v>
      </c>
      <c r="D2319" t="s">
        <v>33</v>
      </c>
      <c r="E2319" t="s">
        <v>35</v>
      </c>
      <c r="F2319" t="s">
        <v>37</v>
      </c>
      <c r="G2319">
        <v>70477</v>
      </c>
      <c r="H2319" t="s">
        <v>41</v>
      </c>
      <c r="I2319" t="s">
        <v>43</v>
      </c>
      <c r="J2319">
        <v>482173</v>
      </c>
      <c r="K2319">
        <v>1</v>
      </c>
      <c r="L2319">
        <v>3549</v>
      </c>
      <c r="M2319">
        <v>5</v>
      </c>
      <c r="N2319">
        <v>35845</v>
      </c>
      <c r="O2319">
        <v>25484</v>
      </c>
      <c r="P2319">
        <v>2773</v>
      </c>
      <c r="Q2319" t="s">
        <v>48</v>
      </c>
      <c r="R2319" t="s">
        <v>51</v>
      </c>
      <c r="S2319" t="s">
        <v>53</v>
      </c>
      <c r="T2319">
        <v>1</v>
      </c>
      <c r="U2319" t="str">
        <f t="shared" si="72"/>
        <v>Profit</v>
      </c>
    </row>
    <row r="2320" spans="1:21" x14ac:dyDescent="0.35">
      <c r="A2320" s="4">
        <f t="shared" si="73"/>
        <v>45851</v>
      </c>
      <c r="B2320" t="s">
        <v>20</v>
      </c>
      <c r="C2320" t="s">
        <v>26</v>
      </c>
      <c r="D2320" t="s">
        <v>33</v>
      </c>
      <c r="E2320" t="s">
        <v>35</v>
      </c>
      <c r="F2320" t="s">
        <v>37</v>
      </c>
      <c r="G2320">
        <v>75035</v>
      </c>
      <c r="H2320" t="s">
        <v>41</v>
      </c>
      <c r="I2320" t="s">
        <v>44</v>
      </c>
      <c r="J2320">
        <v>431660</v>
      </c>
      <c r="K2320">
        <v>8</v>
      </c>
      <c r="L2320">
        <v>2425</v>
      </c>
      <c r="M2320">
        <v>10</v>
      </c>
      <c r="N2320">
        <v>23823</v>
      </c>
      <c r="O2320">
        <v>16181</v>
      </c>
      <c r="P2320">
        <v>4363</v>
      </c>
      <c r="Q2320" t="s">
        <v>48</v>
      </c>
      <c r="R2320" t="s">
        <v>51</v>
      </c>
      <c r="S2320" t="s">
        <v>56</v>
      </c>
      <c r="T2320">
        <v>5</v>
      </c>
      <c r="U2320" t="str">
        <f t="shared" si="72"/>
        <v>Profit</v>
      </c>
    </row>
    <row r="2321" spans="1:21" x14ac:dyDescent="0.35">
      <c r="A2321" s="4">
        <f t="shared" si="73"/>
        <v>45851</v>
      </c>
      <c r="B2321" t="s">
        <v>20</v>
      </c>
      <c r="C2321" t="s">
        <v>25</v>
      </c>
      <c r="D2321" t="s">
        <v>33</v>
      </c>
      <c r="E2321" t="s">
        <v>36</v>
      </c>
      <c r="F2321" t="s">
        <v>37</v>
      </c>
      <c r="G2321">
        <v>42903</v>
      </c>
      <c r="H2321" t="s">
        <v>41</v>
      </c>
      <c r="I2321" t="s">
        <v>43</v>
      </c>
      <c r="J2321">
        <v>794453</v>
      </c>
      <c r="K2321">
        <v>3</v>
      </c>
      <c r="L2321">
        <v>2957</v>
      </c>
      <c r="M2321">
        <v>20</v>
      </c>
      <c r="N2321">
        <v>4526</v>
      </c>
      <c r="O2321">
        <v>9429</v>
      </c>
      <c r="P2321">
        <v>5877</v>
      </c>
      <c r="Q2321" t="s">
        <v>48</v>
      </c>
      <c r="R2321" t="s">
        <v>52</v>
      </c>
      <c r="S2321" t="s">
        <v>53</v>
      </c>
      <c r="T2321">
        <v>4</v>
      </c>
      <c r="U2321" t="str">
        <f t="shared" si="72"/>
        <v>Profit</v>
      </c>
    </row>
    <row r="2322" spans="1:21" x14ac:dyDescent="0.35">
      <c r="A2322" s="4">
        <f t="shared" si="73"/>
        <v>45851</v>
      </c>
      <c r="B2322" t="s">
        <v>20</v>
      </c>
      <c r="C2322" t="s">
        <v>27</v>
      </c>
      <c r="D2322" t="s">
        <v>28</v>
      </c>
      <c r="E2322" t="s">
        <v>35</v>
      </c>
      <c r="F2322" t="s">
        <v>40</v>
      </c>
      <c r="G2322">
        <v>17311</v>
      </c>
      <c r="H2322" t="s">
        <v>42</v>
      </c>
      <c r="I2322" t="s">
        <v>43</v>
      </c>
      <c r="J2322">
        <v>807330</v>
      </c>
      <c r="K2322">
        <v>1</v>
      </c>
      <c r="L2322">
        <v>2111</v>
      </c>
      <c r="M2322">
        <v>0</v>
      </c>
      <c r="N2322">
        <v>34501</v>
      </c>
      <c r="O2322">
        <v>22209</v>
      </c>
      <c r="P2322">
        <v>-2016</v>
      </c>
      <c r="Q2322" t="s">
        <v>46</v>
      </c>
      <c r="R2322" t="s">
        <v>52</v>
      </c>
      <c r="S2322" t="s">
        <v>56</v>
      </c>
      <c r="T2322">
        <v>5</v>
      </c>
      <c r="U2322" t="str">
        <f t="shared" si="72"/>
        <v>Loss</v>
      </c>
    </row>
    <row r="2323" spans="1:21" x14ac:dyDescent="0.35">
      <c r="A2323" s="4">
        <f t="shared" si="73"/>
        <v>45851</v>
      </c>
      <c r="B2323" t="s">
        <v>23</v>
      </c>
      <c r="C2323" t="s">
        <v>25</v>
      </c>
      <c r="D2323" t="s">
        <v>29</v>
      </c>
      <c r="E2323" t="s">
        <v>35</v>
      </c>
      <c r="F2323" t="s">
        <v>37</v>
      </c>
      <c r="G2323">
        <v>60611</v>
      </c>
      <c r="H2323" t="s">
        <v>41</v>
      </c>
      <c r="I2323" t="s">
        <v>43</v>
      </c>
      <c r="J2323">
        <v>673908</v>
      </c>
      <c r="K2323">
        <v>1</v>
      </c>
      <c r="L2323">
        <v>4741</v>
      </c>
      <c r="M2323">
        <v>5</v>
      </c>
      <c r="N2323">
        <v>35489</v>
      </c>
      <c r="O2323">
        <v>5553</v>
      </c>
      <c r="P2323">
        <v>3927</v>
      </c>
      <c r="Q2323" t="s">
        <v>46</v>
      </c>
      <c r="R2323" t="s">
        <v>51</v>
      </c>
      <c r="S2323" t="s">
        <v>54</v>
      </c>
      <c r="T2323">
        <v>4</v>
      </c>
      <c r="U2323" t="str">
        <f t="shared" si="72"/>
        <v>Profit</v>
      </c>
    </row>
    <row r="2324" spans="1:21" x14ac:dyDescent="0.35">
      <c r="A2324" s="4">
        <f t="shared" si="73"/>
        <v>45851</v>
      </c>
      <c r="B2324" t="s">
        <v>23</v>
      </c>
      <c r="C2324" t="s">
        <v>24</v>
      </c>
      <c r="D2324" t="s">
        <v>32</v>
      </c>
      <c r="E2324" t="s">
        <v>35</v>
      </c>
      <c r="F2324" t="s">
        <v>40</v>
      </c>
      <c r="G2324">
        <v>30615</v>
      </c>
      <c r="H2324" t="s">
        <v>41</v>
      </c>
      <c r="I2324" t="s">
        <v>44</v>
      </c>
      <c r="J2324">
        <v>886857</v>
      </c>
      <c r="K2324">
        <v>1</v>
      </c>
      <c r="L2324">
        <v>3609</v>
      </c>
      <c r="M2324">
        <v>10</v>
      </c>
      <c r="N2324">
        <v>44204</v>
      </c>
      <c r="O2324">
        <v>11724</v>
      </c>
      <c r="P2324">
        <v>3116</v>
      </c>
      <c r="Q2324" t="s">
        <v>48</v>
      </c>
      <c r="R2324" t="s">
        <v>52</v>
      </c>
      <c r="S2324" t="s">
        <v>55</v>
      </c>
      <c r="T2324">
        <v>2</v>
      </c>
      <c r="U2324" t="str">
        <f t="shared" si="72"/>
        <v>Profit</v>
      </c>
    </row>
    <row r="2325" spans="1:21" x14ac:dyDescent="0.35">
      <c r="A2325" s="4">
        <f t="shared" si="73"/>
        <v>45851</v>
      </c>
      <c r="B2325" t="s">
        <v>21</v>
      </c>
      <c r="C2325" t="s">
        <v>26</v>
      </c>
      <c r="D2325" t="s">
        <v>32</v>
      </c>
      <c r="E2325" t="s">
        <v>35</v>
      </c>
      <c r="F2325" t="s">
        <v>37</v>
      </c>
      <c r="G2325">
        <v>66808</v>
      </c>
      <c r="H2325" t="s">
        <v>42</v>
      </c>
      <c r="I2325" t="s">
        <v>43</v>
      </c>
      <c r="J2325">
        <v>960109</v>
      </c>
      <c r="K2325">
        <v>5</v>
      </c>
      <c r="L2325">
        <v>3037</v>
      </c>
      <c r="M2325">
        <v>10</v>
      </c>
      <c r="N2325">
        <v>7801</v>
      </c>
      <c r="O2325">
        <v>16441</v>
      </c>
      <c r="P2325">
        <v>3824</v>
      </c>
      <c r="Q2325" t="s">
        <v>48</v>
      </c>
      <c r="R2325" t="s">
        <v>52</v>
      </c>
      <c r="S2325" t="s">
        <v>55</v>
      </c>
      <c r="T2325">
        <v>1</v>
      </c>
      <c r="U2325" t="str">
        <f t="shared" si="72"/>
        <v>Profit</v>
      </c>
    </row>
    <row r="2326" spans="1:21" x14ac:dyDescent="0.35">
      <c r="A2326" s="4">
        <f t="shared" si="73"/>
        <v>45851</v>
      </c>
      <c r="B2326" t="s">
        <v>20</v>
      </c>
      <c r="C2326" t="s">
        <v>24</v>
      </c>
      <c r="D2326" t="s">
        <v>30</v>
      </c>
      <c r="E2326" t="s">
        <v>34</v>
      </c>
      <c r="F2326" t="s">
        <v>37</v>
      </c>
      <c r="G2326">
        <v>43580</v>
      </c>
      <c r="H2326" t="s">
        <v>42</v>
      </c>
      <c r="I2326" t="s">
        <v>44</v>
      </c>
      <c r="J2326">
        <v>675015</v>
      </c>
      <c r="K2326">
        <v>5</v>
      </c>
      <c r="L2326">
        <v>4857</v>
      </c>
      <c r="M2326">
        <v>0</v>
      </c>
      <c r="N2326">
        <v>24437</v>
      </c>
      <c r="O2326">
        <v>19138</v>
      </c>
      <c r="P2326">
        <v>3478</v>
      </c>
      <c r="Q2326" t="s">
        <v>49</v>
      </c>
      <c r="R2326" t="s">
        <v>50</v>
      </c>
      <c r="S2326" t="s">
        <v>56</v>
      </c>
      <c r="T2326">
        <v>5</v>
      </c>
      <c r="U2326" t="str">
        <f t="shared" si="72"/>
        <v>Profit</v>
      </c>
    </row>
    <row r="2327" spans="1:21" x14ac:dyDescent="0.35">
      <c r="A2327" s="4">
        <f t="shared" si="73"/>
        <v>45851</v>
      </c>
      <c r="B2327" t="s">
        <v>22</v>
      </c>
      <c r="C2327" t="s">
        <v>25</v>
      </c>
      <c r="D2327" t="s">
        <v>28</v>
      </c>
      <c r="E2327" t="s">
        <v>36</v>
      </c>
      <c r="F2327" t="s">
        <v>37</v>
      </c>
      <c r="G2327">
        <v>67052</v>
      </c>
      <c r="H2327" t="s">
        <v>41</v>
      </c>
      <c r="I2327" t="s">
        <v>43</v>
      </c>
      <c r="J2327">
        <v>830953</v>
      </c>
      <c r="K2327">
        <v>1</v>
      </c>
      <c r="L2327">
        <v>2127</v>
      </c>
      <c r="M2327">
        <v>15</v>
      </c>
      <c r="N2327">
        <v>33957</v>
      </c>
      <c r="O2327">
        <v>24376</v>
      </c>
      <c r="P2327">
        <v>8155</v>
      </c>
      <c r="Q2327" t="s">
        <v>46</v>
      </c>
      <c r="R2327" t="s">
        <v>50</v>
      </c>
      <c r="S2327" t="s">
        <v>54</v>
      </c>
      <c r="T2327">
        <v>2</v>
      </c>
      <c r="U2327" t="str">
        <f t="shared" si="72"/>
        <v>Profit</v>
      </c>
    </row>
    <row r="2328" spans="1:21" x14ac:dyDescent="0.35">
      <c r="A2328" s="4">
        <f t="shared" si="73"/>
        <v>45851</v>
      </c>
      <c r="B2328" t="s">
        <v>23</v>
      </c>
      <c r="C2328" t="s">
        <v>25</v>
      </c>
      <c r="D2328" t="s">
        <v>33</v>
      </c>
      <c r="E2328" t="s">
        <v>34</v>
      </c>
      <c r="F2328" t="s">
        <v>40</v>
      </c>
      <c r="G2328">
        <v>52898</v>
      </c>
      <c r="H2328" t="s">
        <v>41</v>
      </c>
      <c r="I2328" t="s">
        <v>44</v>
      </c>
      <c r="J2328">
        <v>281057</v>
      </c>
      <c r="K2328">
        <v>5</v>
      </c>
      <c r="L2328">
        <v>4940</v>
      </c>
      <c r="M2328">
        <v>10</v>
      </c>
      <c r="N2328">
        <v>3345</v>
      </c>
      <c r="O2328">
        <v>2610</v>
      </c>
      <c r="P2328">
        <v>12732</v>
      </c>
      <c r="Q2328" t="s">
        <v>47</v>
      </c>
      <c r="R2328" t="s">
        <v>51</v>
      </c>
      <c r="S2328" t="s">
        <v>55</v>
      </c>
      <c r="T2328">
        <v>2</v>
      </c>
      <c r="U2328" t="str">
        <f t="shared" si="72"/>
        <v>Profit</v>
      </c>
    </row>
    <row r="2329" spans="1:21" x14ac:dyDescent="0.35">
      <c r="A2329" s="4">
        <f t="shared" si="73"/>
        <v>45851</v>
      </c>
      <c r="B2329" t="s">
        <v>20</v>
      </c>
      <c r="C2329" t="s">
        <v>27</v>
      </c>
      <c r="D2329" t="s">
        <v>33</v>
      </c>
      <c r="E2329" t="s">
        <v>35</v>
      </c>
      <c r="F2329" t="s">
        <v>37</v>
      </c>
      <c r="G2329">
        <v>33952</v>
      </c>
      <c r="H2329" t="s">
        <v>41</v>
      </c>
      <c r="I2329" t="s">
        <v>44</v>
      </c>
      <c r="J2329">
        <v>328411</v>
      </c>
      <c r="K2329">
        <v>7</v>
      </c>
      <c r="L2329">
        <v>2498</v>
      </c>
      <c r="M2329">
        <v>0</v>
      </c>
      <c r="N2329">
        <v>2745</v>
      </c>
      <c r="O2329">
        <v>28694</v>
      </c>
      <c r="P2329">
        <v>17727</v>
      </c>
      <c r="Q2329" t="s">
        <v>47</v>
      </c>
      <c r="R2329" t="s">
        <v>51</v>
      </c>
      <c r="S2329" t="s">
        <v>55</v>
      </c>
      <c r="T2329">
        <v>5</v>
      </c>
      <c r="U2329" t="str">
        <f t="shared" si="72"/>
        <v>Profit</v>
      </c>
    </row>
    <row r="2330" spans="1:21" x14ac:dyDescent="0.35">
      <c r="A2330" s="4">
        <f t="shared" si="73"/>
        <v>45852</v>
      </c>
      <c r="B2330" t="s">
        <v>20</v>
      </c>
      <c r="C2330" t="s">
        <v>26</v>
      </c>
      <c r="D2330" t="s">
        <v>31</v>
      </c>
      <c r="E2330" t="s">
        <v>36</v>
      </c>
      <c r="F2330" t="s">
        <v>38</v>
      </c>
      <c r="G2330">
        <v>92790</v>
      </c>
      <c r="H2330" t="s">
        <v>42</v>
      </c>
      <c r="I2330" t="s">
        <v>44</v>
      </c>
      <c r="J2330">
        <v>802444</v>
      </c>
      <c r="K2330">
        <v>5</v>
      </c>
      <c r="L2330">
        <v>3426</v>
      </c>
      <c r="M2330">
        <v>10</v>
      </c>
      <c r="N2330">
        <v>15326</v>
      </c>
      <c r="O2330">
        <v>5439</v>
      </c>
      <c r="P2330">
        <v>1094</v>
      </c>
      <c r="Q2330" t="s">
        <v>46</v>
      </c>
      <c r="R2330" t="s">
        <v>51</v>
      </c>
      <c r="S2330" t="s">
        <v>55</v>
      </c>
      <c r="T2330">
        <v>4</v>
      </c>
      <c r="U2330" t="str">
        <f t="shared" si="72"/>
        <v>Profit</v>
      </c>
    </row>
    <row r="2331" spans="1:21" x14ac:dyDescent="0.35">
      <c r="A2331" s="4">
        <f t="shared" si="73"/>
        <v>45852</v>
      </c>
      <c r="B2331" t="s">
        <v>23</v>
      </c>
      <c r="C2331" t="s">
        <v>26</v>
      </c>
      <c r="D2331" t="s">
        <v>31</v>
      </c>
      <c r="E2331" t="s">
        <v>35</v>
      </c>
      <c r="F2331" t="s">
        <v>37</v>
      </c>
      <c r="G2331">
        <v>25227</v>
      </c>
      <c r="H2331" t="s">
        <v>42</v>
      </c>
      <c r="I2331" t="s">
        <v>43</v>
      </c>
      <c r="J2331">
        <v>431786</v>
      </c>
      <c r="K2331">
        <v>9</v>
      </c>
      <c r="L2331">
        <v>1631</v>
      </c>
      <c r="M2331">
        <v>0</v>
      </c>
      <c r="N2331">
        <v>10124</v>
      </c>
      <c r="O2331">
        <v>14650</v>
      </c>
      <c r="P2331">
        <v>932</v>
      </c>
      <c r="Q2331" t="s">
        <v>49</v>
      </c>
      <c r="R2331" t="s">
        <v>51</v>
      </c>
      <c r="S2331" t="s">
        <v>54</v>
      </c>
      <c r="T2331">
        <v>5</v>
      </c>
      <c r="U2331" t="str">
        <f t="shared" si="72"/>
        <v>Profit</v>
      </c>
    </row>
    <row r="2332" spans="1:21" x14ac:dyDescent="0.35">
      <c r="A2332" s="4">
        <f t="shared" si="73"/>
        <v>45852</v>
      </c>
      <c r="B2332" t="s">
        <v>21</v>
      </c>
      <c r="C2332" t="s">
        <v>25</v>
      </c>
      <c r="D2332" t="s">
        <v>30</v>
      </c>
      <c r="E2332" t="s">
        <v>36</v>
      </c>
      <c r="F2332" t="s">
        <v>40</v>
      </c>
      <c r="G2332">
        <v>23760</v>
      </c>
      <c r="H2332" t="s">
        <v>41</v>
      </c>
      <c r="I2332" t="s">
        <v>44</v>
      </c>
      <c r="J2332">
        <v>709911</v>
      </c>
      <c r="K2332">
        <v>4</v>
      </c>
      <c r="L2332">
        <v>2492</v>
      </c>
      <c r="M2332">
        <v>5</v>
      </c>
      <c r="N2332">
        <v>7599</v>
      </c>
      <c r="O2332">
        <v>27063</v>
      </c>
      <c r="P2332">
        <v>9702</v>
      </c>
      <c r="Q2332" t="s">
        <v>48</v>
      </c>
      <c r="R2332" t="s">
        <v>51</v>
      </c>
      <c r="S2332" t="s">
        <v>55</v>
      </c>
      <c r="T2332">
        <v>1</v>
      </c>
      <c r="U2332" t="str">
        <f t="shared" si="72"/>
        <v>Profit</v>
      </c>
    </row>
    <row r="2333" spans="1:21" x14ac:dyDescent="0.35">
      <c r="A2333" s="4">
        <f t="shared" si="73"/>
        <v>45852</v>
      </c>
      <c r="B2333" t="s">
        <v>23</v>
      </c>
      <c r="C2333" t="s">
        <v>26</v>
      </c>
      <c r="D2333" t="s">
        <v>33</v>
      </c>
      <c r="E2333" t="s">
        <v>34</v>
      </c>
      <c r="F2333" t="s">
        <v>40</v>
      </c>
      <c r="G2333">
        <v>18826</v>
      </c>
      <c r="H2333" t="s">
        <v>41</v>
      </c>
      <c r="I2333" t="s">
        <v>43</v>
      </c>
      <c r="J2333">
        <v>363552</v>
      </c>
      <c r="K2333">
        <v>9</v>
      </c>
      <c r="L2333">
        <v>1013</v>
      </c>
      <c r="M2333">
        <v>15</v>
      </c>
      <c r="N2333">
        <v>35645</v>
      </c>
      <c r="O2333">
        <v>5758</v>
      </c>
      <c r="P2333">
        <v>5460</v>
      </c>
      <c r="Q2333" t="s">
        <v>49</v>
      </c>
      <c r="R2333" t="s">
        <v>52</v>
      </c>
      <c r="S2333" t="s">
        <v>53</v>
      </c>
      <c r="T2333">
        <v>3</v>
      </c>
      <c r="U2333" t="str">
        <f t="shared" si="72"/>
        <v>Profit</v>
      </c>
    </row>
    <row r="2334" spans="1:21" x14ac:dyDescent="0.35">
      <c r="A2334" s="4">
        <f t="shared" si="73"/>
        <v>45852</v>
      </c>
      <c r="B2334" t="s">
        <v>23</v>
      </c>
      <c r="C2334" t="s">
        <v>27</v>
      </c>
      <c r="D2334" t="s">
        <v>30</v>
      </c>
      <c r="E2334" t="s">
        <v>36</v>
      </c>
      <c r="F2334" t="s">
        <v>38</v>
      </c>
      <c r="G2334">
        <v>89475</v>
      </c>
      <c r="H2334" t="s">
        <v>41</v>
      </c>
      <c r="I2334" t="s">
        <v>45</v>
      </c>
      <c r="J2334">
        <v>840761</v>
      </c>
      <c r="K2334">
        <v>8</v>
      </c>
      <c r="L2334">
        <v>1212</v>
      </c>
      <c r="M2334">
        <v>10</v>
      </c>
      <c r="N2334">
        <v>26709</v>
      </c>
      <c r="O2334">
        <v>23903</v>
      </c>
      <c r="P2334">
        <v>7593</v>
      </c>
      <c r="Q2334" t="s">
        <v>49</v>
      </c>
      <c r="R2334" t="s">
        <v>50</v>
      </c>
      <c r="S2334" t="s">
        <v>56</v>
      </c>
      <c r="T2334">
        <v>4</v>
      </c>
      <c r="U2334" t="str">
        <f t="shared" si="72"/>
        <v>Profit</v>
      </c>
    </row>
    <row r="2335" spans="1:21" x14ac:dyDescent="0.35">
      <c r="A2335" s="4">
        <f t="shared" si="73"/>
        <v>45852</v>
      </c>
      <c r="B2335" t="s">
        <v>22</v>
      </c>
      <c r="C2335" t="s">
        <v>24</v>
      </c>
      <c r="D2335" t="s">
        <v>28</v>
      </c>
      <c r="E2335" t="s">
        <v>35</v>
      </c>
      <c r="F2335" t="s">
        <v>39</v>
      </c>
      <c r="G2335">
        <v>93213</v>
      </c>
      <c r="H2335" t="s">
        <v>42</v>
      </c>
      <c r="I2335" t="s">
        <v>43</v>
      </c>
      <c r="J2335">
        <v>679625</v>
      </c>
      <c r="K2335">
        <v>1</v>
      </c>
      <c r="L2335">
        <v>3661</v>
      </c>
      <c r="M2335">
        <v>10</v>
      </c>
      <c r="N2335">
        <v>39581</v>
      </c>
      <c r="O2335">
        <v>28770</v>
      </c>
      <c r="P2335">
        <v>-4822</v>
      </c>
      <c r="Q2335" t="s">
        <v>46</v>
      </c>
      <c r="R2335" t="s">
        <v>50</v>
      </c>
      <c r="S2335" t="s">
        <v>55</v>
      </c>
      <c r="T2335">
        <v>2</v>
      </c>
      <c r="U2335" t="str">
        <f t="shared" si="72"/>
        <v>Loss</v>
      </c>
    </row>
    <row r="2336" spans="1:21" x14ac:dyDescent="0.35">
      <c r="A2336" s="4">
        <f t="shared" si="73"/>
        <v>45852</v>
      </c>
      <c r="B2336" t="s">
        <v>22</v>
      </c>
      <c r="C2336" t="s">
        <v>26</v>
      </c>
      <c r="D2336" t="s">
        <v>32</v>
      </c>
      <c r="E2336" t="s">
        <v>36</v>
      </c>
      <c r="F2336" t="s">
        <v>38</v>
      </c>
      <c r="G2336">
        <v>70432</v>
      </c>
      <c r="H2336" t="s">
        <v>41</v>
      </c>
      <c r="I2336" t="s">
        <v>43</v>
      </c>
      <c r="J2336">
        <v>859485</v>
      </c>
      <c r="K2336">
        <v>4</v>
      </c>
      <c r="L2336">
        <v>714</v>
      </c>
      <c r="M2336">
        <v>10</v>
      </c>
      <c r="N2336">
        <v>12616</v>
      </c>
      <c r="O2336">
        <v>16307</v>
      </c>
      <c r="P2336">
        <v>-3089</v>
      </c>
      <c r="Q2336" t="s">
        <v>48</v>
      </c>
      <c r="R2336" t="s">
        <v>50</v>
      </c>
      <c r="S2336" t="s">
        <v>54</v>
      </c>
      <c r="T2336">
        <v>5</v>
      </c>
      <c r="U2336" t="str">
        <f t="shared" si="72"/>
        <v>Loss</v>
      </c>
    </row>
    <row r="2337" spans="1:21" x14ac:dyDescent="0.35">
      <c r="A2337" s="4">
        <f t="shared" si="73"/>
        <v>45852</v>
      </c>
      <c r="B2337" t="s">
        <v>21</v>
      </c>
      <c r="C2337" t="s">
        <v>25</v>
      </c>
      <c r="D2337" t="s">
        <v>33</v>
      </c>
      <c r="E2337" t="s">
        <v>36</v>
      </c>
      <c r="F2337" t="s">
        <v>38</v>
      </c>
      <c r="G2337">
        <v>83996</v>
      </c>
      <c r="H2337" t="s">
        <v>41</v>
      </c>
      <c r="I2337" t="s">
        <v>44</v>
      </c>
      <c r="J2337">
        <v>864026</v>
      </c>
      <c r="K2337">
        <v>7</v>
      </c>
      <c r="L2337">
        <v>1103</v>
      </c>
      <c r="M2337">
        <v>20</v>
      </c>
      <c r="N2337">
        <v>9764</v>
      </c>
      <c r="O2337">
        <v>1245</v>
      </c>
      <c r="P2337">
        <v>12883</v>
      </c>
      <c r="Q2337" t="s">
        <v>46</v>
      </c>
      <c r="R2337" t="s">
        <v>52</v>
      </c>
      <c r="S2337" t="s">
        <v>53</v>
      </c>
      <c r="T2337">
        <v>3</v>
      </c>
      <c r="U2337" t="str">
        <f t="shared" si="72"/>
        <v>Profit</v>
      </c>
    </row>
    <row r="2338" spans="1:21" x14ac:dyDescent="0.35">
      <c r="A2338" s="4">
        <f t="shared" si="73"/>
        <v>45852</v>
      </c>
      <c r="B2338" t="s">
        <v>20</v>
      </c>
      <c r="C2338" t="s">
        <v>24</v>
      </c>
      <c r="D2338" t="s">
        <v>29</v>
      </c>
      <c r="E2338" t="s">
        <v>34</v>
      </c>
      <c r="F2338" t="s">
        <v>40</v>
      </c>
      <c r="G2338">
        <v>68204</v>
      </c>
      <c r="H2338" t="s">
        <v>42</v>
      </c>
      <c r="I2338" t="s">
        <v>43</v>
      </c>
      <c r="J2338">
        <v>663900</v>
      </c>
      <c r="K2338">
        <v>1</v>
      </c>
      <c r="L2338">
        <v>4269</v>
      </c>
      <c r="M2338">
        <v>20</v>
      </c>
      <c r="N2338">
        <v>42077</v>
      </c>
      <c r="O2338">
        <v>10469</v>
      </c>
      <c r="P2338">
        <v>-488</v>
      </c>
      <c r="Q2338" t="s">
        <v>46</v>
      </c>
      <c r="R2338" t="s">
        <v>52</v>
      </c>
      <c r="S2338" t="s">
        <v>55</v>
      </c>
      <c r="T2338">
        <v>5</v>
      </c>
      <c r="U2338" t="str">
        <f t="shared" si="72"/>
        <v>Loss</v>
      </c>
    </row>
    <row r="2339" spans="1:21" x14ac:dyDescent="0.35">
      <c r="A2339" s="4">
        <f t="shared" si="73"/>
        <v>45852</v>
      </c>
      <c r="B2339" t="s">
        <v>23</v>
      </c>
      <c r="C2339" t="s">
        <v>24</v>
      </c>
      <c r="D2339" t="s">
        <v>28</v>
      </c>
      <c r="E2339" t="s">
        <v>35</v>
      </c>
      <c r="F2339" t="s">
        <v>37</v>
      </c>
      <c r="G2339">
        <v>18673</v>
      </c>
      <c r="H2339" t="s">
        <v>41</v>
      </c>
      <c r="I2339" t="s">
        <v>45</v>
      </c>
      <c r="J2339">
        <v>270235</v>
      </c>
      <c r="K2339">
        <v>8</v>
      </c>
      <c r="L2339">
        <v>1169</v>
      </c>
      <c r="M2339">
        <v>5</v>
      </c>
      <c r="N2339">
        <v>12891</v>
      </c>
      <c r="O2339">
        <v>15901</v>
      </c>
      <c r="P2339">
        <v>5849</v>
      </c>
      <c r="Q2339" t="s">
        <v>49</v>
      </c>
      <c r="R2339" t="s">
        <v>52</v>
      </c>
      <c r="S2339" t="s">
        <v>53</v>
      </c>
      <c r="T2339">
        <v>3</v>
      </c>
      <c r="U2339" t="str">
        <f t="shared" si="72"/>
        <v>Profit</v>
      </c>
    </row>
    <row r="2340" spans="1:21" x14ac:dyDescent="0.35">
      <c r="A2340" s="4">
        <f t="shared" si="73"/>
        <v>45852</v>
      </c>
      <c r="B2340" t="s">
        <v>21</v>
      </c>
      <c r="C2340" t="s">
        <v>27</v>
      </c>
      <c r="D2340" t="s">
        <v>33</v>
      </c>
      <c r="E2340" t="s">
        <v>36</v>
      </c>
      <c r="F2340" t="s">
        <v>37</v>
      </c>
      <c r="G2340">
        <v>46158</v>
      </c>
      <c r="H2340" t="s">
        <v>42</v>
      </c>
      <c r="I2340" t="s">
        <v>44</v>
      </c>
      <c r="J2340">
        <v>752236</v>
      </c>
      <c r="K2340">
        <v>2</v>
      </c>
      <c r="L2340">
        <v>1580</v>
      </c>
      <c r="M2340">
        <v>10</v>
      </c>
      <c r="N2340">
        <v>11654</v>
      </c>
      <c r="O2340">
        <v>7842</v>
      </c>
      <c r="P2340">
        <v>14059</v>
      </c>
      <c r="Q2340" t="s">
        <v>46</v>
      </c>
      <c r="R2340" t="s">
        <v>50</v>
      </c>
      <c r="S2340" t="s">
        <v>54</v>
      </c>
      <c r="T2340">
        <v>4</v>
      </c>
      <c r="U2340" t="str">
        <f t="shared" si="72"/>
        <v>Profit</v>
      </c>
    </row>
    <row r="2341" spans="1:21" x14ac:dyDescent="0.35">
      <c r="A2341" s="4">
        <f t="shared" si="73"/>
        <v>45852</v>
      </c>
      <c r="B2341" t="s">
        <v>22</v>
      </c>
      <c r="C2341" t="s">
        <v>25</v>
      </c>
      <c r="D2341" t="s">
        <v>29</v>
      </c>
      <c r="E2341" t="s">
        <v>34</v>
      </c>
      <c r="F2341" t="s">
        <v>39</v>
      </c>
      <c r="G2341">
        <v>84989</v>
      </c>
      <c r="H2341" t="s">
        <v>42</v>
      </c>
      <c r="I2341" t="s">
        <v>43</v>
      </c>
      <c r="J2341">
        <v>902275</v>
      </c>
      <c r="K2341">
        <v>8</v>
      </c>
      <c r="L2341">
        <v>1925</v>
      </c>
      <c r="M2341">
        <v>15</v>
      </c>
      <c r="N2341">
        <v>31817</v>
      </c>
      <c r="O2341">
        <v>8058</v>
      </c>
      <c r="P2341">
        <v>13554</v>
      </c>
      <c r="Q2341" t="s">
        <v>46</v>
      </c>
      <c r="R2341" t="s">
        <v>50</v>
      </c>
      <c r="S2341" t="s">
        <v>56</v>
      </c>
      <c r="T2341">
        <v>5</v>
      </c>
      <c r="U2341" t="str">
        <f t="shared" si="72"/>
        <v>Profit</v>
      </c>
    </row>
    <row r="2342" spans="1:21" x14ac:dyDescent="0.35">
      <c r="A2342" s="4">
        <f t="shared" si="73"/>
        <v>45853</v>
      </c>
      <c r="B2342" t="s">
        <v>23</v>
      </c>
      <c r="C2342" t="s">
        <v>26</v>
      </c>
      <c r="D2342" t="s">
        <v>31</v>
      </c>
      <c r="E2342" t="s">
        <v>36</v>
      </c>
      <c r="F2342" t="s">
        <v>39</v>
      </c>
      <c r="G2342">
        <v>25904</v>
      </c>
      <c r="H2342" t="s">
        <v>41</v>
      </c>
      <c r="I2342" t="s">
        <v>43</v>
      </c>
      <c r="J2342">
        <v>804724</v>
      </c>
      <c r="K2342">
        <v>4</v>
      </c>
      <c r="L2342">
        <v>2769</v>
      </c>
      <c r="M2342">
        <v>20</v>
      </c>
      <c r="N2342">
        <v>36132</v>
      </c>
      <c r="O2342">
        <v>11520</v>
      </c>
      <c r="P2342">
        <v>13716</v>
      </c>
      <c r="Q2342" t="s">
        <v>46</v>
      </c>
      <c r="R2342" t="s">
        <v>50</v>
      </c>
      <c r="S2342" t="s">
        <v>53</v>
      </c>
      <c r="T2342">
        <v>5</v>
      </c>
      <c r="U2342" t="str">
        <f t="shared" si="72"/>
        <v>Profit</v>
      </c>
    </row>
    <row r="2343" spans="1:21" x14ac:dyDescent="0.35">
      <c r="A2343" s="4">
        <f t="shared" si="73"/>
        <v>45853</v>
      </c>
      <c r="B2343" t="s">
        <v>20</v>
      </c>
      <c r="C2343" t="s">
        <v>25</v>
      </c>
      <c r="D2343" t="s">
        <v>30</v>
      </c>
      <c r="E2343" t="s">
        <v>35</v>
      </c>
      <c r="F2343" t="s">
        <v>39</v>
      </c>
      <c r="G2343">
        <v>25396</v>
      </c>
      <c r="H2343" t="s">
        <v>42</v>
      </c>
      <c r="I2343" t="s">
        <v>44</v>
      </c>
      <c r="J2343">
        <v>914909</v>
      </c>
      <c r="K2343">
        <v>8</v>
      </c>
      <c r="L2343">
        <v>974</v>
      </c>
      <c r="M2343">
        <v>0</v>
      </c>
      <c r="N2343">
        <v>17538</v>
      </c>
      <c r="O2343">
        <v>17012</v>
      </c>
      <c r="P2343">
        <v>-1011</v>
      </c>
      <c r="Q2343" t="s">
        <v>46</v>
      </c>
      <c r="R2343" t="s">
        <v>50</v>
      </c>
      <c r="S2343" t="s">
        <v>56</v>
      </c>
      <c r="T2343">
        <v>3</v>
      </c>
      <c r="U2343" t="str">
        <f t="shared" si="72"/>
        <v>Loss</v>
      </c>
    </row>
    <row r="2344" spans="1:21" x14ac:dyDescent="0.35">
      <c r="A2344" s="4">
        <f t="shared" si="73"/>
        <v>45853</v>
      </c>
      <c r="B2344" t="s">
        <v>22</v>
      </c>
      <c r="C2344" t="s">
        <v>24</v>
      </c>
      <c r="D2344" t="s">
        <v>31</v>
      </c>
      <c r="E2344" t="s">
        <v>36</v>
      </c>
      <c r="F2344" t="s">
        <v>39</v>
      </c>
      <c r="G2344">
        <v>97469</v>
      </c>
      <c r="H2344" t="s">
        <v>42</v>
      </c>
      <c r="I2344" t="s">
        <v>44</v>
      </c>
      <c r="J2344">
        <v>853353</v>
      </c>
      <c r="K2344">
        <v>1</v>
      </c>
      <c r="L2344">
        <v>1631</v>
      </c>
      <c r="M2344">
        <v>0</v>
      </c>
      <c r="N2344">
        <v>27807</v>
      </c>
      <c r="O2344">
        <v>2556</v>
      </c>
      <c r="P2344">
        <v>14138</v>
      </c>
      <c r="Q2344" t="s">
        <v>49</v>
      </c>
      <c r="R2344" t="s">
        <v>50</v>
      </c>
      <c r="S2344" t="s">
        <v>54</v>
      </c>
      <c r="T2344">
        <v>1</v>
      </c>
      <c r="U2344" t="str">
        <f t="shared" si="72"/>
        <v>Profit</v>
      </c>
    </row>
    <row r="2345" spans="1:21" x14ac:dyDescent="0.35">
      <c r="A2345" s="4">
        <f t="shared" si="73"/>
        <v>45853</v>
      </c>
      <c r="B2345" t="s">
        <v>22</v>
      </c>
      <c r="C2345" t="s">
        <v>25</v>
      </c>
      <c r="D2345" t="s">
        <v>32</v>
      </c>
      <c r="E2345" t="s">
        <v>36</v>
      </c>
      <c r="F2345" t="s">
        <v>38</v>
      </c>
      <c r="G2345">
        <v>64039</v>
      </c>
      <c r="H2345" t="s">
        <v>41</v>
      </c>
      <c r="I2345" t="s">
        <v>43</v>
      </c>
      <c r="J2345">
        <v>292154</v>
      </c>
      <c r="K2345">
        <v>5</v>
      </c>
      <c r="L2345">
        <v>1362</v>
      </c>
      <c r="M2345">
        <v>0</v>
      </c>
      <c r="N2345">
        <v>16289</v>
      </c>
      <c r="O2345">
        <v>18941</v>
      </c>
      <c r="P2345">
        <v>9038</v>
      </c>
      <c r="Q2345" t="s">
        <v>48</v>
      </c>
      <c r="R2345" t="s">
        <v>52</v>
      </c>
      <c r="S2345" t="s">
        <v>53</v>
      </c>
      <c r="T2345">
        <v>2</v>
      </c>
      <c r="U2345" t="str">
        <f t="shared" si="72"/>
        <v>Profit</v>
      </c>
    </row>
    <row r="2346" spans="1:21" x14ac:dyDescent="0.35">
      <c r="A2346" s="4">
        <f t="shared" si="73"/>
        <v>45853</v>
      </c>
      <c r="B2346" t="s">
        <v>22</v>
      </c>
      <c r="C2346" t="s">
        <v>26</v>
      </c>
      <c r="D2346" t="s">
        <v>31</v>
      </c>
      <c r="E2346" t="s">
        <v>36</v>
      </c>
      <c r="F2346" t="s">
        <v>38</v>
      </c>
      <c r="G2346">
        <v>14334</v>
      </c>
      <c r="H2346" t="s">
        <v>42</v>
      </c>
      <c r="I2346" t="s">
        <v>43</v>
      </c>
      <c r="J2346">
        <v>258402</v>
      </c>
      <c r="K2346">
        <v>9</v>
      </c>
      <c r="L2346">
        <v>1311</v>
      </c>
      <c r="M2346">
        <v>5</v>
      </c>
      <c r="N2346">
        <v>6261</v>
      </c>
      <c r="O2346">
        <v>3222</v>
      </c>
      <c r="P2346">
        <v>-2950</v>
      </c>
      <c r="Q2346" t="s">
        <v>48</v>
      </c>
      <c r="R2346" t="s">
        <v>52</v>
      </c>
      <c r="S2346" t="s">
        <v>54</v>
      </c>
      <c r="T2346">
        <v>3</v>
      </c>
      <c r="U2346" t="str">
        <f t="shared" si="72"/>
        <v>Loss</v>
      </c>
    </row>
    <row r="2347" spans="1:21" x14ac:dyDescent="0.35">
      <c r="A2347" s="4">
        <f t="shared" si="73"/>
        <v>45853</v>
      </c>
      <c r="B2347" t="s">
        <v>21</v>
      </c>
      <c r="C2347" t="s">
        <v>26</v>
      </c>
      <c r="D2347" t="s">
        <v>33</v>
      </c>
      <c r="E2347" t="s">
        <v>36</v>
      </c>
      <c r="F2347" t="s">
        <v>37</v>
      </c>
      <c r="G2347">
        <v>37268</v>
      </c>
      <c r="H2347" t="s">
        <v>42</v>
      </c>
      <c r="I2347" t="s">
        <v>44</v>
      </c>
      <c r="J2347">
        <v>194747</v>
      </c>
      <c r="K2347">
        <v>7</v>
      </c>
      <c r="L2347">
        <v>4772</v>
      </c>
      <c r="M2347">
        <v>10</v>
      </c>
      <c r="N2347">
        <v>25592</v>
      </c>
      <c r="O2347">
        <v>19716</v>
      </c>
      <c r="P2347">
        <v>3453</v>
      </c>
      <c r="Q2347" t="s">
        <v>49</v>
      </c>
      <c r="R2347" t="s">
        <v>50</v>
      </c>
      <c r="S2347" t="s">
        <v>53</v>
      </c>
      <c r="T2347">
        <v>5</v>
      </c>
      <c r="U2347" t="str">
        <f t="shared" si="72"/>
        <v>Profit</v>
      </c>
    </row>
    <row r="2348" spans="1:21" x14ac:dyDescent="0.35">
      <c r="A2348" s="4">
        <f t="shared" si="73"/>
        <v>45853</v>
      </c>
      <c r="B2348" t="s">
        <v>20</v>
      </c>
      <c r="C2348" t="s">
        <v>27</v>
      </c>
      <c r="D2348" t="s">
        <v>29</v>
      </c>
      <c r="E2348" t="s">
        <v>35</v>
      </c>
      <c r="F2348" t="s">
        <v>38</v>
      </c>
      <c r="G2348">
        <v>74636</v>
      </c>
      <c r="H2348" t="s">
        <v>41</v>
      </c>
      <c r="I2348" t="s">
        <v>44</v>
      </c>
      <c r="J2348">
        <v>672402</v>
      </c>
      <c r="K2348">
        <v>3</v>
      </c>
      <c r="L2348">
        <v>986</v>
      </c>
      <c r="M2348">
        <v>10</v>
      </c>
      <c r="N2348">
        <v>30281</v>
      </c>
      <c r="O2348">
        <v>9496</v>
      </c>
      <c r="P2348">
        <v>4686</v>
      </c>
      <c r="Q2348" t="s">
        <v>47</v>
      </c>
      <c r="R2348" t="s">
        <v>52</v>
      </c>
      <c r="S2348" t="s">
        <v>54</v>
      </c>
      <c r="T2348">
        <v>3</v>
      </c>
      <c r="U2348" t="str">
        <f t="shared" si="72"/>
        <v>Profit</v>
      </c>
    </row>
    <row r="2349" spans="1:21" x14ac:dyDescent="0.35">
      <c r="A2349" s="4">
        <f t="shared" si="73"/>
        <v>45853</v>
      </c>
      <c r="B2349" t="s">
        <v>23</v>
      </c>
      <c r="C2349" t="s">
        <v>26</v>
      </c>
      <c r="D2349" t="s">
        <v>31</v>
      </c>
      <c r="E2349" t="s">
        <v>34</v>
      </c>
      <c r="F2349" t="s">
        <v>37</v>
      </c>
      <c r="G2349">
        <v>32068</v>
      </c>
      <c r="H2349" t="s">
        <v>41</v>
      </c>
      <c r="I2349" t="s">
        <v>45</v>
      </c>
      <c r="J2349">
        <v>953726</v>
      </c>
      <c r="K2349">
        <v>4</v>
      </c>
      <c r="L2349">
        <v>1191</v>
      </c>
      <c r="M2349">
        <v>20</v>
      </c>
      <c r="N2349">
        <v>6082</v>
      </c>
      <c r="O2349">
        <v>12114</v>
      </c>
      <c r="P2349">
        <v>-4669</v>
      </c>
      <c r="Q2349" t="s">
        <v>46</v>
      </c>
      <c r="R2349" t="s">
        <v>50</v>
      </c>
      <c r="S2349" t="s">
        <v>54</v>
      </c>
      <c r="T2349">
        <v>3</v>
      </c>
      <c r="U2349" t="str">
        <f t="shared" si="72"/>
        <v>Loss</v>
      </c>
    </row>
    <row r="2350" spans="1:21" x14ac:dyDescent="0.35">
      <c r="A2350" s="4">
        <f t="shared" si="73"/>
        <v>45853</v>
      </c>
      <c r="B2350" t="s">
        <v>21</v>
      </c>
      <c r="C2350" t="s">
        <v>26</v>
      </c>
      <c r="D2350" t="s">
        <v>33</v>
      </c>
      <c r="E2350" t="s">
        <v>34</v>
      </c>
      <c r="F2350" t="s">
        <v>37</v>
      </c>
      <c r="G2350">
        <v>38247</v>
      </c>
      <c r="H2350" t="s">
        <v>41</v>
      </c>
      <c r="I2350" t="s">
        <v>45</v>
      </c>
      <c r="J2350">
        <v>819466</v>
      </c>
      <c r="K2350">
        <v>7</v>
      </c>
      <c r="L2350">
        <v>3608</v>
      </c>
      <c r="M2350">
        <v>0</v>
      </c>
      <c r="N2350">
        <v>19963</v>
      </c>
      <c r="O2350">
        <v>26368</v>
      </c>
      <c r="P2350">
        <v>10300</v>
      </c>
      <c r="Q2350" t="s">
        <v>49</v>
      </c>
      <c r="R2350" t="s">
        <v>50</v>
      </c>
      <c r="S2350" t="s">
        <v>55</v>
      </c>
      <c r="T2350">
        <v>5</v>
      </c>
      <c r="U2350" t="str">
        <f t="shared" si="72"/>
        <v>Profit</v>
      </c>
    </row>
    <row r="2351" spans="1:21" x14ac:dyDescent="0.35">
      <c r="A2351" s="4">
        <f t="shared" si="73"/>
        <v>45853</v>
      </c>
      <c r="B2351" t="s">
        <v>21</v>
      </c>
      <c r="C2351" t="s">
        <v>25</v>
      </c>
      <c r="D2351" t="s">
        <v>32</v>
      </c>
      <c r="E2351" t="s">
        <v>36</v>
      </c>
      <c r="F2351" t="s">
        <v>37</v>
      </c>
      <c r="G2351">
        <v>75121</v>
      </c>
      <c r="H2351" t="s">
        <v>41</v>
      </c>
      <c r="I2351" t="s">
        <v>45</v>
      </c>
      <c r="J2351">
        <v>924980</v>
      </c>
      <c r="K2351">
        <v>6</v>
      </c>
      <c r="L2351">
        <v>3122</v>
      </c>
      <c r="M2351">
        <v>5</v>
      </c>
      <c r="N2351">
        <v>31770</v>
      </c>
      <c r="O2351">
        <v>25982</v>
      </c>
      <c r="P2351">
        <v>-644</v>
      </c>
      <c r="Q2351" t="s">
        <v>47</v>
      </c>
      <c r="R2351" t="s">
        <v>50</v>
      </c>
      <c r="S2351" t="s">
        <v>55</v>
      </c>
      <c r="T2351">
        <v>5</v>
      </c>
      <c r="U2351" t="str">
        <f t="shared" si="72"/>
        <v>Loss</v>
      </c>
    </row>
    <row r="2352" spans="1:21" x14ac:dyDescent="0.35">
      <c r="A2352" s="4">
        <f t="shared" si="73"/>
        <v>45853</v>
      </c>
      <c r="B2352" t="s">
        <v>21</v>
      </c>
      <c r="C2352" t="s">
        <v>25</v>
      </c>
      <c r="D2352" t="s">
        <v>29</v>
      </c>
      <c r="E2352" t="s">
        <v>35</v>
      </c>
      <c r="F2352" t="s">
        <v>37</v>
      </c>
      <c r="G2352">
        <v>98670</v>
      </c>
      <c r="H2352" t="s">
        <v>41</v>
      </c>
      <c r="I2352" t="s">
        <v>44</v>
      </c>
      <c r="J2352">
        <v>949030</v>
      </c>
      <c r="K2352">
        <v>4</v>
      </c>
      <c r="L2352">
        <v>767</v>
      </c>
      <c r="M2352">
        <v>15</v>
      </c>
      <c r="N2352">
        <v>23983</v>
      </c>
      <c r="O2352">
        <v>17378</v>
      </c>
      <c r="P2352">
        <v>-2181</v>
      </c>
      <c r="Q2352" t="s">
        <v>47</v>
      </c>
      <c r="R2352" t="s">
        <v>52</v>
      </c>
      <c r="S2352" t="s">
        <v>54</v>
      </c>
      <c r="T2352">
        <v>1</v>
      </c>
      <c r="U2352" t="str">
        <f t="shared" si="72"/>
        <v>Loss</v>
      </c>
    </row>
    <row r="2353" spans="1:21" x14ac:dyDescent="0.35">
      <c r="A2353" s="4">
        <f t="shared" si="73"/>
        <v>45853</v>
      </c>
      <c r="B2353" t="s">
        <v>22</v>
      </c>
      <c r="C2353" t="s">
        <v>24</v>
      </c>
      <c r="D2353" t="s">
        <v>31</v>
      </c>
      <c r="E2353" t="s">
        <v>35</v>
      </c>
      <c r="F2353" t="s">
        <v>40</v>
      </c>
      <c r="G2353">
        <v>26285</v>
      </c>
      <c r="H2353" t="s">
        <v>42</v>
      </c>
      <c r="I2353" t="s">
        <v>44</v>
      </c>
      <c r="J2353">
        <v>456849</v>
      </c>
      <c r="K2353">
        <v>3</v>
      </c>
      <c r="L2353">
        <v>1284</v>
      </c>
      <c r="M2353">
        <v>10</v>
      </c>
      <c r="N2353">
        <v>5419</v>
      </c>
      <c r="O2353">
        <v>27928</v>
      </c>
      <c r="P2353">
        <v>-458</v>
      </c>
      <c r="Q2353" t="s">
        <v>46</v>
      </c>
      <c r="R2353" t="s">
        <v>51</v>
      </c>
      <c r="S2353" t="s">
        <v>53</v>
      </c>
      <c r="T2353">
        <v>1</v>
      </c>
      <c r="U2353" t="str">
        <f t="shared" si="72"/>
        <v>Loss</v>
      </c>
    </row>
    <row r="2354" spans="1:21" x14ac:dyDescent="0.35">
      <c r="A2354" s="4">
        <f t="shared" si="73"/>
        <v>45854</v>
      </c>
      <c r="B2354" t="s">
        <v>20</v>
      </c>
      <c r="C2354" t="s">
        <v>27</v>
      </c>
      <c r="D2354" t="s">
        <v>30</v>
      </c>
      <c r="E2354" t="s">
        <v>35</v>
      </c>
      <c r="F2354" t="s">
        <v>37</v>
      </c>
      <c r="G2354">
        <v>96903</v>
      </c>
      <c r="H2354" t="s">
        <v>42</v>
      </c>
      <c r="I2354" t="s">
        <v>44</v>
      </c>
      <c r="J2354">
        <v>766620</v>
      </c>
      <c r="K2354">
        <v>2</v>
      </c>
      <c r="L2354">
        <v>4373</v>
      </c>
      <c r="M2354">
        <v>10</v>
      </c>
      <c r="N2354">
        <v>32991</v>
      </c>
      <c r="O2354">
        <v>27613</v>
      </c>
      <c r="P2354">
        <v>8527</v>
      </c>
      <c r="Q2354" t="s">
        <v>49</v>
      </c>
      <c r="R2354" t="s">
        <v>51</v>
      </c>
      <c r="S2354" t="s">
        <v>53</v>
      </c>
      <c r="T2354">
        <v>1</v>
      </c>
      <c r="U2354" t="str">
        <f t="shared" si="72"/>
        <v>Profit</v>
      </c>
    </row>
    <row r="2355" spans="1:21" x14ac:dyDescent="0.35">
      <c r="A2355" s="4">
        <f t="shared" si="73"/>
        <v>45854</v>
      </c>
      <c r="B2355" t="s">
        <v>21</v>
      </c>
      <c r="C2355" t="s">
        <v>25</v>
      </c>
      <c r="D2355" t="s">
        <v>30</v>
      </c>
      <c r="E2355" t="s">
        <v>35</v>
      </c>
      <c r="F2355" t="s">
        <v>38</v>
      </c>
      <c r="G2355">
        <v>34136</v>
      </c>
      <c r="H2355" t="s">
        <v>42</v>
      </c>
      <c r="I2355" t="s">
        <v>43</v>
      </c>
      <c r="J2355">
        <v>918782</v>
      </c>
      <c r="K2355">
        <v>9</v>
      </c>
      <c r="L2355">
        <v>3471</v>
      </c>
      <c r="M2355">
        <v>5</v>
      </c>
      <c r="N2355">
        <v>20401</v>
      </c>
      <c r="O2355">
        <v>3966</v>
      </c>
      <c r="P2355">
        <v>-132</v>
      </c>
      <c r="Q2355" t="s">
        <v>46</v>
      </c>
      <c r="R2355" t="s">
        <v>51</v>
      </c>
      <c r="S2355" t="s">
        <v>53</v>
      </c>
      <c r="T2355">
        <v>5</v>
      </c>
      <c r="U2355" t="str">
        <f t="shared" si="72"/>
        <v>Loss</v>
      </c>
    </row>
    <row r="2356" spans="1:21" x14ac:dyDescent="0.35">
      <c r="A2356" s="4">
        <f t="shared" si="73"/>
        <v>45854</v>
      </c>
      <c r="B2356" t="s">
        <v>23</v>
      </c>
      <c r="C2356" t="s">
        <v>26</v>
      </c>
      <c r="D2356" t="s">
        <v>29</v>
      </c>
      <c r="E2356" t="s">
        <v>35</v>
      </c>
      <c r="F2356" t="s">
        <v>38</v>
      </c>
      <c r="G2356">
        <v>70378</v>
      </c>
      <c r="H2356" t="s">
        <v>42</v>
      </c>
      <c r="I2356" t="s">
        <v>44</v>
      </c>
      <c r="J2356">
        <v>797101</v>
      </c>
      <c r="K2356">
        <v>3</v>
      </c>
      <c r="L2356">
        <v>2901</v>
      </c>
      <c r="M2356">
        <v>20</v>
      </c>
      <c r="N2356">
        <v>22401</v>
      </c>
      <c r="O2356">
        <v>15084</v>
      </c>
      <c r="P2356">
        <v>3124</v>
      </c>
      <c r="Q2356" t="s">
        <v>47</v>
      </c>
      <c r="R2356" t="s">
        <v>51</v>
      </c>
      <c r="S2356" t="s">
        <v>54</v>
      </c>
      <c r="T2356">
        <v>4</v>
      </c>
      <c r="U2356" t="str">
        <f t="shared" si="72"/>
        <v>Profit</v>
      </c>
    </row>
    <row r="2357" spans="1:21" x14ac:dyDescent="0.35">
      <c r="A2357" s="4">
        <f t="shared" si="73"/>
        <v>45854</v>
      </c>
      <c r="B2357" t="s">
        <v>20</v>
      </c>
      <c r="C2357" t="s">
        <v>24</v>
      </c>
      <c r="D2357" t="s">
        <v>30</v>
      </c>
      <c r="E2357" t="s">
        <v>35</v>
      </c>
      <c r="F2357" t="s">
        <v>38</v>
      </c>
      <c r="G2357">
        <v>47787</v>
      </c>
      <c r="H2357" t="s">
        <v>42</v>
      </c>
      <c r="I2357" t="s">
        <v>43</v>
      </c>
      <c r="J2357">
        <v>198214</v>
      </c>
      <c r="K2357">
        <v>7</v>
      </c>
      <c r="L2357">
        <v>3841</v>
      </c>
      <c r="M2357">
        <v>5</v>
      </c>
      <c r="N2357">
        <v>5037</v>
      </c>
      <c r="O2357">
        <v>11908</v>
      </c>
      <c r="P2357">
        <v>1622</v>
      </c>
      <c r="Q2357" t="s">
        <v>47</v>
      </c>
      <c r="R2357" t="s">
        <v>51</v>
      </c>
      <c r="S2357" t="s">
        <v>56</v>
      </c>
      <c r="T2357">
        <v>1</v>
      </c>
      <c r="U2357" t="str">
        <f t="shared" si="72"/>
        <v>Profit</v>
      </c>
    </row>
    <row r="2358" spans="1:21" x14ac:dyDescent="0.35">
      <c r="A2358" s="4">
        <f t="shared" si="73"/>
        <v>45854</v>
      </c>
      <c r="B2358" t="s">
        <v>23</v>
      </c>
      <c r="C2358" t="s">
        <v>25</v>
      </c>
      <c r="D2358" t="s">
        <v>31</v>
      </c>
      <c r="E2358" t="s">
        <v>36</v>
      </c>
      <c r="F2358" t="s">
        <v>38</v>
      </c>
      <c r="G2358">
        <v>34425</v>
      </c>
      <c r="H2358" t="s">
        <v>41</v>
      </c>
      <c r="I2358" t="s">
        <v>44</v>
      </c>
      <c r="J2358">
        <v>753173</v>
      </c>
      <c r="K2358">
        <v>1</v>
      </c>
      <c r="L2358">
        <v>3571</v>
      </c>
      <c r="M2358">
        <v>20</v>
      </c>
      <c r="N2358">
        <v>16501</v>
      </c>
      <c r="O2358">
        <v>28396</v>
      </c>
      <c r="P2358">
        <v>1583</v>
      </c>
      <c r="Q2358" t="s">
        <v>46</v>
      </c>
      <c r="R2358" t="s">
        <v>52</v>
      </c>
      <c r="S2358" t="s">
        <v>53</v>
      </c>
      <c r="T2358">
        <v>2</v>
      </c>
      <c r="U2358" t="str">
        <f t="shared" si="72"/>
        <v>Profit</v>
      </c>
    </row>
    <row r="2359" spans="1:21" x14ac:dyDescent="0.35">
      <c r="A2359" s="4">
        <f t="shared" si="73"/>
        <v>45854</v>
      </c>
      <c r="B2359" t="s">
        <v>20</v>
      </c>
      <c r="C2359" t="s">
        <v>27</v>
      </c>
      <c r="D2359" t="s">
        <v>31</v>
      </c>
      <c r="E2359" t="s">
        <v>34</v>
      </c>
      <c r="F2359" t="s">
        <v>40</v>
      </c>
      <c r="G2359">
        <v>28961</v>
      </c>
      <c r="H2359" t="s">
        <v>41</v>
      </c>
      <c r="I2359" t="s">
        <v>44</v>
      </c>
      <c r="J2359">
        <v>407325</v>
      </c>
      <c r="K2359">
        <v>8</v>
      </c>
      <c r="L2359">
        <v>2816</v>
      </c>
      <c r="M2359">
        <v>10</v>
      </c>
      <c r="N2359">
        <v>19145</v>
      </c>
      <c r="O2359">
        <v>13838</v>
      </c>
      <c r="P2359">
        <v>7487</v>
      </c>
      <c r="Q2359" t="s">
        <v>46</v>
      </c>
      <c r="R2359" t="s">
        <v>50</v>
      </c>
      <c r="S2359" t="s">
        <v>56</v>
      </c>
      <c r="T2359">
        <v>4</v>
      </c>
      <c r="U2359" t="str">
        <f t="shared" si="72"/>
        <v>Profit</v>
      </c>
    </row>
    <row r="2360" spans="1:21" x14ac:dyDescent="0.35">
      <c r="A2360" s="4">
        <f t="shared" si="73"/>
        <v>45854</v>
      </c>
      <c r="B2360" t="s">
        <v>23</v>
      </c>
      <c r="C2360" t="s">
        <v>27</v>
      </c>
      <c r="D2360" t="s">
        <v>29</v>
      </c>
      <c r="E2360" t="s">
        <v>34</v>
      </c>
      <c r="F2360" t="s">
        <v>39</v>
      </c>
      <c r="G2360">
        <v>43443</v>
      </c>
      <c r="H2360" t="s">
        <v>41</v>
      </c>
      <c r="I2360" t="s">
        <v>43</v>
      </c>
      <c r="J2360">
        <v>488454</v>
      </c>
      <c r="K2360">
        <v>1</v>
      </c>
      <c r="L2360">
        <v>1701</v>
      </c>
      <c r="M2360">
        <v>20</v>
      </c>
      <c r="N2360">
        <v>48165</v>
      </c>
      <c r="O2360">
        <v>12234</v>
      </c>
      <c r="P2360">
        <v>7955</v>
      </c>
      <c r="Q2360" t="s">
        <v>46</v>
      </c>
      <c r="R2360" t="s">
        <v>51</v>
      </c>
      <c r="S2360" t="s">
        <v>56</v>
      </c>
      <c r="T2360">
        <v>1</v>
      </c>
      <c r="U2360" t="str">
        <f t="shared" si="72"/>
        <v>Profit</v>
      </c>
    </row>
    <row r="2361" spans="1:21" x14ac:dyDescent="0.35">
      <c r="A2361" s="4">
        <f t="shared" si="73"/>
        <v>45854</v>
      </c>
      <c r="B2361" t="s">
        <v>22</v>
      </c>
      <c r="C2361" t="s">
        <v>24</v>
      </c>
      <c r="D2361" t="s">
        <v>31</v>
      </c>
      <c r="E2361" t="s">
        <v>36</v>
      </c>
      <c r="F2361" t="s">
        <v>39</v>
      </c>
      <c r="G2361">
        <v>28823</v>
      </c>
      <c r="H2361" t="s">
        <v>41</v>
      </c>
      <c r="I2361" t="s">
        <v>44</v>
      </c>
      <c r="J2361">
        <v>183446</v>
      </c>
      <c r="K2361">
        <v>2</v>
      </c>
      <c r="L2361">
        <v>776</v>
      </c>
      <c r="M2361">
        <v>20</v>
      </c>
      <c r="N2361">
        <v>46932</v>
      </c>
      <c r="O2361">
        <v>5002</v>
      </c>
      <c r="P2361">
        <v>18461</v>
      </c>
      <c r="Q2361" t="s">
        <v>48</v>
      </c>
      <c r="R2361" t="s">
        <v>51</v>
      </c>
      <c r="S2361" t="s">
        <v>54</v>
      </c>
      <c r="T2361">
        <v>2</v>
      </c>
      <c r="U2361" t="str">
        <f t="shared" si="72"/>
        <v>Profit</v>
      </c>
    </row>
    <row r="2362" spans="1:21" x14ac:dyDescent="0.35">
      <c r="A2362" s="4">
        <f t="shared" si="73"/>
        <v>45854</v>
      </c>
      <c r="B2362" t="s">
        <v>21</v>
      </c>
      <c r="C2362" t="s">
        <v>24</v>
      </c>
      <c r="D2362" t="s">
        <v>33</v>
      </c>
      <c r="E2362" t="s">
        <v>34</v>
      </c>
      <c r="F2362" t="s">
        <v>37</v>
      </c>
      <c r="G2362">
        <v>85409</v>
      </c>
      <c r="H2362" t="s">
        <v>42</v>
      </c>
      <c r="I2362" t="s">
        <v>44</v>
      </c>
      <c r="J2362">
        <v>231912</v>
      </c>
      <c r="K2362">
        <v>1</v>
      </c>
      <c r="L2362">
        <v>806</v>
      </c>
      <c r="M2362">
        <v>20</v>
      </c>
      <c r="N2362">
        <v>49948</v>
      </c>
      <c r="O2362">
        <v>2360</v>
      </c>
      <c r="P2362">
        <v>17806</v>
      </c>
      <c r="Q2362" t="s">
        <v>49</v>
      </c>
      <c r="R2362" t="s">
        <v>51</v>
      </c>
      <c r="S2362" t="s">
        <v>56</v>
      </c>
      <c r="T2362">
        <v>5</v>
      </c>
      <c r="U2362" t="str">
        <f t="shared" si="72"/>
        <v>Profit</v>
      </c>
    </row>
    <row r="2363" spans="1:21" x14ac:dyDescent="0.35">
      <c r="A2363" s="4">
        <f t="shared" si="73"/>
        <v>45854</v>
      </c>
      <c r="B2363" t="s">
        <v>23</v>
      </c>
      <c r="C2363" t="s">
        <v>24</v>
      </c>
      <c r="D2363" t="s">
        <v>32</v>
      </c>
      <c r="E2363" t="s">
        <v>35</v>
      </c>
      <c r="F2363" t="s">
        <v>37</v>
      </c>
      <c r="G2363">
        <v>81123</v>
      </c>
      <c r="H2363" t="s">
        <v>41</v>
      </c>
      <c r="I2363" t="s">
        <v>44</v>
      </c>
      <c r="J2363">
        <v>374443</v>
      </c>
      <c r="K2363">
        <v>4</v>
      </c>
      <c r="L2363">
        <v>1130</v>
      </c>
      <c r="M2363">
        <v>20</v>
      </c>
      <c r="N2363">
        <v>14838</v>
      </c>
      <c r="O2363">
        <v>10245</v>
      </c>
      <c r="P2363">
        <v>12542</v>
      </c>
      <c r="Q2363" t="s">
        <v>49</v>
      </c>
      <c r="R2363" t="s">
        <v>50</v>
      </c>
      <c r="S2363" t="s">
        <v>56</v>
      </c>
      <c r="T2363">
        <v>2</v>
      </c>
      <c r="U2363" t="str">
        <f t="shared" si="72"/>
        <v>Profit</v>
      </c>
    </row>
    <row r="2364" spans="1:21" x14ac:dyDescent="0.35">
      <c r="A2364" s="4">
        <f t="shared" si="73"/>
        <v>45854</v>
      </c>
      <c r="B2364" t="s">
        <v>20</v>
      </c>
      <c r="C2364" t="s">
        <v>24</v>
      </c>
      <c r="D2364" t="s">
        <v>30</v>
      </c>
      <c r="E2364" t="s">
        <v>35</v>
      </c>
      <c r="F2364" t="s">
        <v>38</v>
      </c>
      <c r="G2364">
        <v>35852</v>
      </c>
      <c r="H2364" t="s">
        <v>41</v>
      </c>
      <c r="I2364" t="s">
        <v>45</v>
      </c>
      <c r="J2364">
        <v>937084</v>
      </c>
      <c r="K2364">
        <v>2</v>
      </c>
      <c r="L2364">
        <v>3085</v>
      </c>
      <c r="M2364">
        <v>0</v>
      </c>
      <c r="N2364">
        <v>18982</v>
      </c>
      <c r="O2364">
        <v>17823</v>
      </c>
      <c r="P2364">
        <v>-4707</v>
      </c>
      <c r="Q2364" t="s">
        <v>49</v>
      </c>
      <c r="R2364" t="s">
        <v>51</v>
      </c>
      <c r="S2364" t="s">
        <v>56</v>
      </c>
      <c r="T2364">
        <v>1</v>
      </c>
      <c r="U2364" t="str">
        <f t="shared" si="72"/>
        <v>Loss</v>
      </c>
    </row>
    <row r="2365" spans="1:21" x14ac:dyDescent="0.35">
      <c r="A2365" s="4">
        <f t="shared" si="73"/>
        <v>45854</v>
      </c>
      <c r="B2365" t="s">
        <v>21</v>
      </c>
      <c r="C2365" t="s">
        <v>24</v>
      </c>
      <c r="D2365" t="s">
        <v>33</v>
      </c>
      <c r="E2365" t="s">
        <v>34</v>
      </c>
      <c r="F2365" t="s">
        <v>38</v>
      </c>
      <c r="G2365">
        <v>47535</v>
      </c>
      <c r="H2365" t="s">
        <v>42</v>
      </c>
      <c r="I2365" t="s">
        <v>44</v>
      </c>
      <c r="J2365">
        <v>588741</v>
      </c>
      <c r="K2365">
        <v>1</v>
      </c>
      <c r="L2365">
        <v>1637</v>
      </c>
      <c r="M2365">
        <v>0</v>
      </c>
      <c r="N2365">
        <v>5743</v>
      </c>
      <c r="O2365">
        <v>5353</v>
      </c>
      <c r="P2365">
        <v>17732</v>
      </c>
      <c r="Q2365" t="s">
        <v>47</v>
      </c>
      <c r="R2365" t="s">
        <v>52</v>
      </c>
      <c r="S2365" t="s">
        <v>56</v>
      </c>
      <c r="T2365">
        <v>3</v>
      </c>
      <c r="U2365" t="str">
        <f t="shared" si="72"/>
        <v>Profit</v>
      </c>
    </row>
    <row r="2366" spans="1:21" x14ac:dyDescent="0.35">
      <c r="A2366" s="4">
        <f t="shared" si="73"/>
        <v>45855</v>
      </c>
      <c r="B2366" t="s">
        <v>21</v>
      </c>
      <c r="C2366" t="s">
        <v>26</v>
      </c>
      <c r="D2366" t="s">
        <v>29</v>
      </c>
      <c r="E2366" t="s">
        <v>35</v>
      </c>
      <c r="F2366" t="s">
        <v>39</v>
      </c>
      <c r="G2366">
        <v>17004</v>
      </c>
      <c r="H2366" t="s">
        <v>42</v>
      </c>
      <c r="I2366" t="s">
        <v>43</v>
      </c>
      <c r="J2366">
        <v>845401</v>
      </c>
      <c r="K2366">
        <v>1</v>
      </c>
      <c r="L2366">
        <v>2681</v>
      </c>
      <c r="M2366">
        <v>0</v>
      </c>
      <c r="N2366">
        <v>33966</v>
      </c>
      <c r="O2366">
        <v>18166</v>
      </c>
      <c r="P2366">
        <v>816</v>
      </c>
      <c r="Q2366" t="s">
        <v>49</v>
      </c>
      <c r="R2366" t="s">
        <v>50</v>
      </c>
      <c r="S2366" t="s">
        <v>54</v>
      </c>
      <c r="T2366">
        <v>3</v>
      </c>
      <c r="U2366" t="str">
        <f t="shared" si="72"/>
        <v>Profit</v>
      </c>
    </row>
    <row r="2367" spans="1:21" x14ac:dyDescent="0.35">
      <c r="A2367" s="4">
        <f t="shared" si="73"/>
        <v>45855</v>
      </c>
      <c r="B2367" t="s">
        <v>20</v>
      </c>
      <c r="C2367" t="s">
        <v>26</v>
      </c>
      <c r="D2367" t="s">
        <v>30</v>
      </c>
      <c r="E2367" t="s">
        <v>35</v>
      </c>
      <c r="F2367" t="s">
        <v>39</v>
      </c>
      <c r="G2367">
        <v>37823</v>
      </c>
      <c r="H2367" t="s">
        <v>41</v>
      </c>
      <c r="I2367" t="s">
        <v>43</v>
      </c>
      <c r="J2367">
        <v>433239</v>
      </c>
      <c r="K2367">
        <v>2</v>
      </c>
      <c r="L2367">
        <v>2213</v>
      </c>
      <c r="M2367">
        <v>0</v>
      </c>
      <c r="N2367">
        <v>43376</v>
      </c>
      <c r="O2367">
        <v>3610</v>
      </c>
      <c r="P2367">
        <v>3484</v>
      </c>
      <c r="Q2367" t="s">
        <v>49</v>
      </c>
      <c r="R2367" t="s">
        <v>50</v>
      </c>
      <c r="S2367" t="s">
        <v>54</v>
      </c>
      <c r="T2367">
        <v>2</v>
      </c>
      <c r="U2367" t="str">
        <f t="shared" si="72"/>
        <v>Profit</v>
      </c>
    </row>
    <row r="2368" spans="1:21" x14ac:dyDescent="0.35">
      <c r="A2368" s="4">
        <f t="shared" si="73"/>
        <v>45855</v>
      </c>
      <c r="B2368" t="s">
        <v>23</v>
      </c>
      <c r="C2368" t="s">
        <v>25</v>
      </c>
      <c r="D2368" t="s">
        <v>33</v>
      </c>
      <c r="E2368" t="s">
        <v>34</v>
      </c>
      <c r="F2368" t="s">
        <v>38</v>
      </c>
      <c r="G2368">
        <v>64086</v>
      </c>
      <c r="H2368" t="s">
        <v>42</v>
      </c>
      <c r="I2368" t="s">
        <v>43</v>
      </c>
      <c r="J2368">
        <v>335302</v>
      </c>
      <c r="K2368">
        <v>6</v>
      </c>
      <c r="L2368">
        <v>1548</v>
      </c>
      <c r="M2368">
        <v>5</v>
      </c>
      <c r="N2368">
        <v>46393</v>
      </c>
      <c r="O2368">
        <v>11006</v>
      </c>
      <c r="P2368">
        <v>12545</v>
      </c>
      <c r="Q2368" t="s">
        <v>47</v>
      </c>
      <c r="R2368" t="s">
        <v>50</v>
      </c>
      <c r="S2368" t="s">
        <v>56</v>
      </c>
      <c r="T2368">
        <v>5</v>
      </c>
      <c r="U2368" t="str">
        <f t="shared" si="72"/>
        <v>Profit</v>
      </c>
    </row>
    <row r="2369" spans="1:21" x14ac:dyDescent="0.35">
      <c r="A2369" s="4">
        <f t="shared" si="73"/>
        <v>45855</v>
      </c>
      <c r="B2369" t="s">
        <v>22</v>
      </c>
      <c r="C2369" t="s">
        <v>27</v>
      </c>
      <c r="D2369" t="s">
        <v>31</v>
      </c>
      <c r="E2369" t="s">
        <v>36</v>
      </c>
      <c r="F2369" t="s">
        <v>37</v>
      </c>
      <c r="G2369">
        <v>17131</v>
      </c>
      <c r="H2369" t="s">
        <v>42</v>
      </c>
      <c r="I2369" t="s">
        <v>44</v>
      </c>
      <c r="J2369">
        <v>525813</v>
      </c>
      <c r="K2369">
        <v>2</v>
      </c>
      <c r="L2369">
        <v>2083</v>
      </c>
      <c r="M2369">
        <v>15</v>
      </c>
      <c r="N2369">
        <v>48795</v>
      </c>
      <c r="O2369">
        <v>1233</v>
      </c>
      <c r="P2369">
        <v>19986</v>
      </c>
      <c r="Q2369" t="s">
        <v>47</v>
      </c>
      <c r="R2369" t="s">
        <v>50</v>
      </c>
      <c r="S2369" t="s">
        <v>54</v>
      </c>
      <c r="T2369">
        <v>4</v>
      </c>
      <c r="U2369" t="str">
        <f t="shared" si="72"/>
        <v>Profit</v>
      </c>
    </row>
    <row r="2370" spans="1:21" x14ac:dyDescent="0.35">
      <c r="A2370" s="4">
        <f t="shared" si="73"/>
        <v>45855</v>
      </c>
      <c r="B2370" t="s">
        <v>22</v>
      </c>
      <c r="C2370" t="s">
        <v>26</v>
      </c>
      <c r="D2370" t="s">
        <v>29</v>
      </c>
      <c r="E2370" t="s">
        <v>34</v>
      </c>
      <c r="F2370" t="s">
        <v>40</v>
      </c>
      <c r="G2370">
        <v>93232</v>
      </c>
      <c r="H2370" t="s">
        <v>41</v>
      </c>
      <c r="I2370" t="s">
        <v>43</v>
      </c>
      <c r="J2370">
        <v>239779</v>
      </c>
      <c r="K2370">
        <v>2</v>
      </c>
      <c r="L2370">
        <v>3851</v>
      </c>
      <c r="M2370">
        <v>20</v>
      </c>
      <c r="N2370">
        <v>8210</v>
      </c>
      <c r="O2370">
        <v>27649</v>
      </c>
      <c r="P2370">
        <v>-4492</v>
      </c>
      <c r="Q2370" t="s">
        <v>48</v>
      </c>
      <c r="R2370" t="s">
        <v>51</v>
      </c>
      <c r="S2370" t="s">
        <v>53</v>
      </c>
      <c r="T2370">
        <v>3</v>
      </c>
      <c r="U2370" t="str">
        <f t="shared" si="72"/>
        <v>Loss</v>
      </c>
    </row>
    <row r="2371" spans="1:21" x14ac:dyDescent="0.35">
      <c r="A2371" s="4">
        <f t="shared" si="73"/>
        <v>45855</v>
      </c>
      <c r="B2371" t="s">
        <v>23</v>
      </c>
      <c r="C2371" t="s">
        <v>26</v>
      </c>
      <c r="D2371" t="s">
        <v>29</v>
      </c>
      <c r="E2371" t="s">
        <v>34</v>
      </c>
      <c r="F2371" t="s">
        <v>40</v>
      </c>
      <c r="G2371">
        <v>35649</v>
      </c>
      <c r="H2371" t="s">
        <v>42</v>
      </c>
      <c r="I2371" t="s">
        <v>45</v>
      </c>
      <c r="J2371">
        <v>411087</v>
      </c>
      <c r="K2371">
        <v>8</v>
      </c>
      <c r="L2371">
        <v>2334</v>
      </c>
      <c r="M2371">
        <v>5</v>
      </c>
      <c r="N2371">
        <v>35850</v>
      </c>
      <c r="O2371">
        <v>24050</v>
      </c>
      <c r="P2371">
        <v>6481</v>
      </c>
      <c r="Q2371" t="s">
        <v>47</v>
      </c>
      <c r="R2371" t="s">
        <v>51</v>
      </c>
      <c r="S2371" t="s">
        <v>56</v>
      </c>
      <c r="T2371">
        <v>4</v>
      </c>
      <c r="U2371" t="str">
        <f t="shared" ref="U2371:U2434" si="74">IF(P2371&lt;0,"Loss","Profit")</f>
        <v>Profit</v>
      </c>
    </row>
    <row r="2372" spans="1:21" x14ac:dyDescent="0.35">
      <c r="A2372" s="4">
        <f t="shared" si="73"/>
        <v>45855</v>
      </c>
      <c r="B2372" t="s">
        <v>21</v>
      </c>
      <c r="C2372" t="s">
        <v>26</v>
      </c>
      <c r="D2372" t="s">
        <v>30</v>
      </c>
      <c r="E2372" t="s">
        <v>34</v>
      </c>
      <c r="F2372" t="s">
        <v>39</v>
      </c>
      <c r="G2372">
        <v>14099</v>
      </c>
      <c r="H2372" t="s">
        <v>41</v>
      </c>
      <c r="I2372" t="s">
        <v>43</v>
      </c>
      <c r="J2372">
        <v>734246</v>
      </c>
      <c r="K2372">
        <v>5</v>
      </c>
      <c r="L2372">
        <v>1451</v>
      </c>
      <c r="M2372">
        <v>0</v>
      </c>
      <c r="N2372">
        <v>2587</v>
      </c>
      <c r="O2372">
        <v>11623</v>
      </c>
      <c r="P2372">
        <v>16560</v>
      </c>
      <c r="Q2372" t="s">
        <v>46</v>
      </c>
      <c r="R2372" t="s">
        <v>52</v>
      </c>
      <c r="S2372" t="s">
        <v>53</v>
      </c>
      <c r="T2372">
        <v>5</v>
      </c>
      <c r="U2372" t="str">
        <f t="shared" si="74"/>
        <v>Profit</v>
      </c>
    </row>
    <row r="2373" spans="1:21" x14ac:dyDescent="0.35">
      <c r="A2373" s="4">
        <f t="shared" si="73"/>
        <v>45855</v>
      </c>
      <c r="B2373" t="s">
        <v>21</v>
      </c>
      <c r="C2373" t="s">
        <v>25</v>
      </c>
      <c r="D2373" t="s">
        <v>31</v>
      </c>
      <c r="E2373" t="s">
        <v>34</v>
      </c>
      <c r="F2373" t="s">
        <v>39</v>
      </c>
      <c r="G2373">
        <v>60806</v>
      </c>
      <c r="H2373" t="s">
        <v>42</v>
      </c>
      <c r="I2373" t="s">
        <v>44</v>
      </c>
      <c r="J2373">
        <v>996007</v>
      </c>
      <c r="K2373">
        <v>8</v>
      </c>
      <c r="L2373">
        <v>2532</v>
      </c>
      <c r="M2373">
        <v>20</v>
      </c>
      <c r="N2373">
        <v>31443</v>
      </c>
      <c r="O2373">
        <v>16895</v>
      </c>
      <c r="P2373">
        <v>-121</v>
      </c>
      <c r="Q2373" t="s">
        <v>48</v>
      </c>
      <c r="R2373" t="s">
        <v>51</v>
      </c>
      <c r="S2373" t="s">
        <v>53</v>
      </c>
      <c r="T2373">
        <v>3</v>
      </c>
      <c r="U2373" t="str">
        <f t="shared" si="74"/>
        <v>Loss</v>
      </c>
    </row>
    <row r="2374" spans="1:21" x14ac:dyDescent="0.35">
      <c r="A2374" s="4">
        <f t="shared" si="73"/>
        <v>45855</v>
      </c>
      <c r="B2374" t="s">
        <v>21</v>
      </c>
      <c r="C2374" t="s">
        <v>24</v>
      </c>
      <c r="D2374" t="s">
        <v>30</v>
      </c>
      <c r="E2374" t="s">
        <v>36</v>
      </c>
      <c r="F2374" t="s">
        <v>39</v>
      </c>
      <c r="G2374">
        <v>41571</v>
      </c>
      <c r="H2374" t="s">
        <v>42</v>
      </c>
      <c r="I2374" t="s">
        <v>45</v>
      </c>
      <c r="J2374">
        <v>337051</v>
      </c>
      <c r="K2374">
        <v>8</v>
      </c>
      <c r="L2374">
        <v>1724</v>
      </c>
      <c r="M2374">
        <v>15</v>
      </c>
      <c r="N2374">
        <v>12999</v>
      </c>
      <c r="O2374">
        <v>21872</v>
      </c>
      <c r="P2374">
        <v>12777</v>
      </c>
      <c r="Q2374" t="s">
        <v>47</v>
      </c>
      <c r="R2374" t="s">
        <v>50</v>
      </c>
      <c r="S2374" t="s">
        <v>56</v>
      </c>
      <c r="T2374">
        <v>5</v>
      </c>
      <c r="U2374" t="str">
        <f t="shared" si="74"/>
        <v>Profit</v>
      </c>
    </row>
    <row r="2375" spans="1:21" x14ac:dyDescent="0.35">
      <c r="A2375" s="4">
        <f t="shared" si="73"/>
        <v>45855</v>
      </c>
      <c r="B2375" t="s">
        <v>21</v>
      </c>
      <c r="C2375" t="s">
        <v>25</v>
      </c>
      <c r="D2375" t="s">
        <v>28</v>
      </c>
      <c r="E2375" t="s">
        <v>36</v>
      </c>
      <c r="F2375" t="s">
        <v>40</v>
      </c>
      <c r="G2375">
        <v>40580</v>
      </c>
      <c r="H2375" t="s">
        <v>42</v>
      </c>
      <c r="I2375" t="s">
        <v>43</v>
      </c>
      <c r="J2375">
        <v>731931</v>
      </c>
      <c r="K2375">
        <v>2</v>
      </c>
      <c r="L2375">
        <v>532</v>
      </c>
      <c r="M2375">
        <v>20</v>
      </c>
      <c r="N2375">
        <v>38426</v>
      </c>
      <c r="O2375">
        <v>26037</v>
      </c>
      <c r="P2375">
        <v>5810</v>
      </c>
      <c r="Q2375" t="s">
        <v>49</v>
      </c>
      <c r="R2375" t="s">
        <v>52</v>
      </c>
      <c r="S2375" t="s">
        <v>53</v>
      </c>
      <c r="T2375">
        <v>1</v>
      </c>
      <c r="U2375" t="str">
        <f t="shared" si="74"/>
        <v>Profit</v>
      </c>
    </row>
    <row r="2376" spans="1:21" x14ac:dyDescent="0.35">
      <c r="A2376" s="4">
        <f t="shared" si="73"/>
        <v>45855</v>
      </c>
      <c r="B2376" t="s">
        <v>23</v>
      </c>
      <c r="C2376" t="s">
        <v>27</v>
      </c>
      <c r="D2376" t="s">
        <v>33</v>
      </c>
      <c r="E2376" t="s">
        <v>35</v>
      </c>
      <c r="F2376" t="s">
        <v>40</v>
      </c>
      <c r="G2376">
        <v>91118</v>
      </c>
      <c r="H2376" t="s">
        <v>42</v>
      </c>
      <c r="I2376" t="s">
        <v>45</v>
      </c>
      <c r="J2376">
        <v>979987</v>
      </c>
      <c r="K2376">
        <v>7</v>
      </c>
      <c r="L2376">
        <v>596</v>
      </c>
      <c r="M2376">
        <v>10</v>
      </c>
      <c r="N2376">
        <v>17845</v>
      </c>
      <c r="O2376">
        <v>19135</v>
      </c>
      <c r="P2376">
        <v>16915</v>
      </c>
      <c r="Q2376" t="s">
        <v>48</v>
      </c>
      <c r="R2376" t="s">
        <v>51</v>
      </c>
      <c r="S2376" t="s">
        <v>54</v>
      </c>
      <c r="T2376">
        <v>4</v>
      </c>
      <c r="U2376" t="str">
        <f t="shared" si="74"/>
        <v>Profit</v>
      </c>
    </row>
    <row r="2377" spans="1:21" x14ac:dyDescent="0.35">
      <c r="A2377" s="4">
        <f t="shared" si="73"/>
        <v>45855</v>
      </c>
      <c r="B2377" t="s">
        <v>21</v>
      </c>
      <c r="C2377" t="s">
        <v>27</v>
      </c>
      <c r="D2377" t="s">
        <v>28</v>
      </c>
      <c r="E2377" t="s">
        <v>35</v>
      </c>
      <c r="F2377" t="s">
        <v>38</v>
      </c>
      <c r="G2377">
        <v>36469</v>
      </c>
      <c r="H2377" t="s">
        <v>41</v>
      </c>
      <c r="I2377" t="s">
        <v>43</v>
      </c>
      <c r="J2377">
        <v>188377</v>
      </c>
      <c r="K2377">
        <v>9</v>
      </c>
      <c r="L2377">
        <v>4858</v>
      </c>
      <c r="M2377">
        <v>10</v>
      </c>
      <c r="N2377">
        <v>12415</v>
      </c>
      <c r="O2377">
        <v>1838</v>
      </c>
      <c r="P2377">
        <v>12090</v>
      </c>
      <c r="Q2377" t="s">
        <v>48</v>
      </c>
      <c r="R2377" t="s">
        <v>50</v>
      </c>
      <c r="S2377" t="s">
        <v>53</v>
      </c>
      <c r="T2377">
        <v>1</v>
      </c>
      <c r="U2377" t="str">
        <f t="shared" si="74"/>
        <v>Profit</v>
      </c>
    </row>
    <row r="2378" spans="1:21" x14ac:dyDescent="0.35">
      <c r="A2378" s="4">
        <f t="shared" si="73"/>
        <v>45856</v>
      </c>
      <c r="B2378" t="s">
        <v>20</v>
      </c>
      <c r="C2378" t="s">
        <v>27</v>
      </c>
      <c r="D2378" t="s">
        <v>33</v>
      </c>
      <c r="E2378" t="s">
        <v>34</v>
      </c>
      <c r="F2378" t="s">
        <v>37</v>
      </c>
      <c r="G2378">
        <v>75179</v>
      </c>
      <c r="H2378" t="s">
        <v>42</v>
      </c>
      <c r="I2378" t="s">
        <v>44</v>
      </c>
      <c r="J2378">
        <v>447320</v>
      </c>
      <c r="K2378">
        <v>8</v>
      </c>
      <c r="L2378">
        <v>3641</v>
      </c>
      <c r="M2378">
        <v>5</v>
      </c>
      <c r="N2378">
        <v>47377</v>
      </c>
      <c r="O2378">
        <v>20593</v>
      </c>
      <c r="P2378">
        <v>12682</v>
      </c>
      <c r="Q2378" t="s">
        <v>49</v>
      </c>
      <c r="R2378" t="s">
        <v>52</v>
      </c>
      <c r="S2378" t="s">
        <v>56</v>
      </c>
      <c r="T2378">
        <v>5</v>
      </c>
      <c r="U2378" t="str">
        <f t="shared" si="74"/>
        <v>Profit</v>
      </c>
    </row>
    <row r="2379" spans="1:21" x14ac:dyDescent="0.35">
      <c r="A2379" s="4">
        <f t="shared" si="73"/>
        <v>45856</v>
      </c>
      <c r="B2379" t="s">
        <v>21</v>
      </c>
      <c r="C2379" t="s">
        <v>27</v>
      </c>
      <c r="D2379" t="s">
        <v>32</v>
      </c>
      <c r="E2379" t="s">
        <v>35</v>
      </c>
      <c r="F2379" t="s">
        <v>39</v>
      </c>
      <c r="G2379">
        <v>97938</v>
      </c>
      <c r="H2379" t="s">
        <v>41</v>
      </c>
      <c r="I2379" t="s">
        <v>45</v>
      </c>
      <c r="J2379">
        <v>200898</v>
      </c>
      <c r="K2379">
        <v>9</v>
      </c>
      <c r="L2379">
        <v>3277</v>
      </c>
      <c r="M2379">
        <v>15</v>
      </c>
      <c r="N2379">
        <v>23964</v>
      </c>
      <c r="O2379">
        <v>3784</v>
      </c>
      <c r="P2379">
        <v>10712</v>
      </c>
      <c r="Q2379" t="s">
        <v>49</v>
      </c>
      <c r="R2379" t="s">
        <v>52</v>
      </c>
      <c r="S2379" t="s">
        <v>53</v>
      </c>
      <c r="T2379">
        <v>5</v>
      </c>
      <c r="U2379" t="str">
        <f t="shared" si="74"/>
        <v>Profit</v>
      </c>
    </row>
    <row r="2380" spans="1:21" x14ac:dyDescent="0.35">
      <c r="A2380" s="4">
        <f t="shared" si="73"/>
        <v>45856</v>
      </c>
      <c r="B2380" t="s">
        <v>22</v>
      </c>
      <c r="C2380" t="s">
        <v>26</v>
      </c>
      <c r="D2380" t="s">
        <v>29</v>
      </c>
      <c r="E2380" t="s">
        <v>36</v>
      </c>
      <c r="F2380" t="s">
        <v>38</v>
      </c>
      <c r="G2380">
        <v>34236</v>
      </c>
      <c r="H2380" t="s">
        <v>41</v>
      </c>
      <c r="I2380" t="s">
        <v>43</v>
      </c>
      <c r="J2380">
        <v>857320</v>
      </c>
      <c r="K2380">
        <v>8</v>
      </c>
      <c r="L2380">
        <v>3778</v>
      </c>
      <c r="M2380">
        <v>5</v>
      </c>
      <c r="N2380">
        <v>12375</v>
      </c>
      <c r="O2380">
        <v>29781</v>
      </c>
      <c r="P2380">
        <v>18997</v>
      </c>
      <c r="Q2380" t="s">
        <v>49</v>
      </c>
      <c r="R2380" t="s">
        <v>51</v>
      </c>
      <c r="S2380" t="s">
        <v>54</v>
      </c>
      <c r="T2380">
        <v>2</v>
      </c>
      <c r="U2380" t="str">
        <f t="shared" si="74"/>
        <v>Profit</v>
      </c>
    </row>
    <row r="2381" spans="1:21" x14ac:dyDescent="0.35">
      <c r="A2381" s="4">
        <f t="shared" si="73"/>
        <v>45856</v>
      </c>
      <c r="B2381" t="s">
        <v>21</v>
      </c>
      <c r="C2381" t="s">
        <v>26</v>
      </c>
      <c r="D2381" t="s">
        <v>30</v>
      </c>
      <c r="E2381" t="s">
        <v>35</v>
      </c>
      <c r="F2381" t="s">
        <v>40</v>
      </c>
      <c r="G2381">
        <v>35110</v>
      </c>
      <c r="H2381" t="s">
        <v>42</v>
      </c>
      <c r="I2381" t="s">
        <v>43</v>
      </c>
      <c r="J2381">
        <v>329234</v>
      </c>
      <c r="K2381">
        <v>4</v>
      </c>
      <c r="L2381">
        <v>671</v>
      </c>
      <c r="M2381">
        <v>20</v>
      </c>
      <c r="N2381">
        <v>49531</v>
      </c>
      <c r="O2381">
        <v>22978</v>
      </c>
      <c r="P2381">
        <v>-1142</v>
      </c>
      <c r="Q2381" t="s">
        <v>46</v>
      </c>
      <c r="R2381" t="s">
        <v>50</v>
      </c>
      <c r="S2381" t="s">
        <v>53</v>
      </c>
      <c r="T2381">
        <v>2</v>
      </c>
      <c r="U2381" t="str">
        <f t="shared" si="74"/>
        <v>Loss</v>
      </c>
    </row>
    <row r="2382" spans="1:21" x14ac:dyDescent="0.35">
      <c r="A2382" s="4">
        <f t="shared" si="73"/>
        <v>45856</v>
      </c>
      <c r="B2382" t="s">
        <v>23</v>
      </c>
      <c r="C2382" t="s">
        <v>25</v>
      </c>
      <c r="D2382" t="s">
        <v>32</v>
      </c>
      <c r="E2382" t="s">
        <v>35</v>
      </c>
      <c r="F2382" t="s">
        <v>38</v>
      </c>
      <c r="G2382">
        <v>33430</v>
      </c>
      <c r="H2382" t="s">
        <v>42</v>
      </c>
      <c r="I2382" t="s">
        <v>45</v>
      </c>
      <c r="J2382">
        <v>699564</v>
      </c>
      <c r="K2382">
        <v>7</v>
      </c>
      <c r="L2382">
        <v>1400</v>
      </c>
      <c r="M2382">
        <v>15</v>
      </c>
      <c r="N2382">
        <v>18148</v>
      </c>
      <c r="O2382">
        <v>2351</v>
      </c>
      <c r="P2382">
        <v>14491</v>
      </c>
      <c r="Q2382" t="s">
        <v>48</v>
      </c>
      <c r="R2382" t="s">
        <v>51</v>
      </c>
      <c r="S2382" t="s">
        <v>54</v>
      </c>
      <c r="T2382">
        <v>3</v>
      </c>
      <c r="U2382" t="str">
        <f t="shared" si="74"/>
        <v>Profit</v>
      </c>
    </row>
    <row r="2383" spans="1:21" x14ac:dyDescent="0.35">
      <c r="A2383" s="4">
        <f t="shared" ref="A2383:A2446" si="75">A2371+1</f>
        <v>45856</v>
      </c>
      <c r="B2383" t="s">
        <v>22</v>
      </c>
      <c r="C2383" t="s">
        <v>24</v>
      </c>
      <c r="D2383" t="s">
        <v>32</v>
      </c>
      <c r="E2383" t="s">
        <v>35</v>
      </c>
      <c r="F2383" t="s">
        <v>40</v>
      </c>
      <c r="G2383">
        <v>54407</v>
      </c>
      <c r="H2383" t="s">
        <v>41</v>
      </c>
      <c r="I2383" t="s">
        <v>45</v>
      </c>
      <c r="J2383">
        <v>741062</v>
      </c>
      <c r="K2383">
        <v>9</v>
      </c>
      <c r="L2383">
        <v>4866</v>
      </c>
      <c r="M2383">
        <v>5</v>
      </c>
      <c r="N2383">
        <v>7913</v>
      </c>
      <c r="O2383">
        <v>1205</v>
      </c>
      <c r="P2383">
        <v>16103</v>
      </c>
      <c r="Q2383" t="s">
        <v>46</v>
      </c>
      <c r="R2383" t="s">
        <v>52</v>
      </c>
      <c r="S2383" t="s">
        <v>55</v>
      </c>
      <c r="T2383">
        <v>1</v>
      </c>
      <c r="U2383" t="str">
        <f t="shared" si="74"/>
        <v>Profit</v>
      </c>
    </row>
    <row r="2384" spans="1:21" x14ac:dyDescent="0.35">
      <c r="A2384" s="4">
        <f t="shared" si="75"/>
        <v>45856</v>
      </c>
      <c r="B2384" t="s">
        <v>23</v>
      </c>
      <c r="C2384" t="s">
        <v>27</v>
      </c>
      <c r="D2384" t="s">
        <v>29</v>
      </c>
      <c r="E2384" t="s">
        <v>34</v>
      </c>
      <c r="F2384" t="s">
        <v>37</v>
      </c>
      <c r="G2384">
        <v>47948</v>
      </c>
      <c r="H2384" t="s">
        <v>42</v>
      </c>
      <c r="I2384" t="s">
        <v>45</v>
      </c>
      <c r="J2384">
        <v>496371</v>
      </c>
      <c r="K2384">
        <v>9</v>
      </c>
      <c r="L2384">
        <v>1241</v>
      </c>
      <c r="M2384">
        <v>20</v>
      </c>
      <c r="N2384">
        <v>44981</v>
      </c>
      <c r="O2384">
        <v>18478</v>
      </c>
      <c r="P2384">
        <v>-4260</v>
      </c>
      <c r="Q2384" t="s">
        <v>46</v>
      </c>
      <c r="R2384" t="s">
        <v>50</v>
      </c>
      <c r="S2384" t="s">
        <v>55</v>
      </c>
      <c r="T2384">
        <v>1</v>
      </c>
      <c r="U2384" t="str">
        <f t="shared" si="74"/>
        <v>Loss</v>
      </c>
    </row>
    <row r="2385" spans="1:21" x14ac:dyDescent="0.35">
      <c r="A2385" s="4">
        <f t="shared" si="75"/>
        <v>45856</v>
      </c>
      <c r="B2385" t="s">
        <v>23</v>
      </c>
      <c r="C2385" t="s">
        <v>25</v>
      </c>
      <c r="D2385" t="s">
        <v>29</v>
      </c>
      <c r="E2385" t="s">
        <v>35</v>
      </c>
      <c r="F2385" t="s">
        <v>40</v>
      </c>
      <c r="G2385">
        <v>93299</v>
      </c>
      <c r="H2385" t="s">
        <v>42</v>
      </c>
      <c r="I2385" t="s">
        <v>45</v>
      </c>
      <c r="J2385">
        <v>910004</v>
      </c>
      <c r="K2385">
        <v>4</v>
      </c>
      <c r="L2385">
        <v>3114</v>
      </c>
      <c r="M2385">
        <v>0</v>
      </c>
      <c r="N2385">
        <v>23410</v>
      </c>
      <c r="O2385">
        <v>29881</v>
      </c>
      <c r="P2385">
        <v>15283</v>
      </c>
      <c r="Q2385" t="s">
        <v>49</v>
      </c>
      <c r="R2385" t="s">
        <v>52</v>
      </c>
      <c r="S2385" t="s">
        <v>56</v>
      </c>
      <c r="T2385">
        <v>5</v>
      </c>
      <c r="U2385" t="str">
        <f t="shared" si="74"/>
        <v>Profit</v>
      </c>
    </row>
    <row r="2386" spans="1:21" x14ac:dyDescent="0.35">
      <c r="A2386" s="4">
        <f t="shared" si="75"/>
        <v>45856</v>
      </c>
      <c r="B2386" t="s">
        <v>22</v>
      </c>
      <c r="C2386" t="s">
        <v>26</v>
      </c>
      <c r="D2386" t="s">
        <v>33</v>
      </c>
      <c r="E2386" t="s">
        <v>36</v>
      </c>
      <c r="F2386" t="s">
        <v>38</v>
      </c>
      <c r="G2386">
        <v>92565</v>
      </c>
      <c r="H2386" t="s">
        <v>41</v>
      </c>
      <c r="I2386" t="s">
        <v>43</v>
      </c>
      <c r="J2386">
        <v>614300</v>
      </c>
      <c r="K2386">
        <v>7</v>
      </c>
      <c r="L2386">
        <v>2422</v>
      </c>
      <c r="M2386">
        <v>20</v>
      </c>
      <c r="N2386">
        <v>31351</v>
      </c>
      <c r="O2386">
        <v>17568</v>
      </c>
      <c r="P2386">
        <v>605</v>
      </c>
      <c r="Q2386" t="s">
        <v>47</v>
      </c>
      <c r="R2386" t="s">
        <v>52</v>
      </c>
      <c r="S2386" t="s">
        <v>56</v>
      </c>
      <c r="T2386">
        <v>2</v>
      </c>
      <c r="U2386" t="str">
        <f t="shared" si="74"/>
        <v>Profit</v>
      </c>
    </row>
    <row r="2387" spans="1:21" x14ac:dyDescent="0.35">
      <c r="A2387" s="4">
        <f t="shared" si="75"/>
        <v>45856</v>
      </c>
      <c r="B2387" t="s">
        <v>23</v>
      </c>
      <c r="C2387" t="s">
        <v>26</v>
      </c>
      <c r="D2387" t="s">
        <v>28</v>
      </c>
      <c r="E2387" t="s">
        <v>36</v>
      </c>
      <c r="F2387" t="s">
        <v>37</v>
      </c>
      <c r="G2387">
        <v>67367</v>
      </c>
      <c r="H2387" t="s">
        <v>42</v>
      </c>
      <c r="I2387" t="s">
        <v>43</v>
      </c>
      <c r="J2387">
        <v>428658</v>
      </c>
      <c r="K2387">
        <v>6</v>
      </c>
      <c r="L2387">
        <v>3197</v>
      </c>
      <c r="M2387">
        <v>5</v>
      </c>
      <c r="N2387">
        <v>45329</v>
      </c>
      <c r="O2387">
        <v>24129</v>
      </c>
      <c r="P2387">
        <v>-3566</v>
      </c>
      <c r="Q2387" t="s">
        <v>46</v>
      </c>
      <c r="R2387" t="s">
        <v>50</v>
      </c>
      <c r="S2387" t="s">
        <v>56</v>
      </c>
      <c r="T2387">
        <v>4</v>
      </c>
      <c r="U2387" t="str">
        <f t="shared" si="74"/>
        <v>Loss</v>
      </c>
    </row>
    <row r="2388" spans="1:21" x14ac:dyDescent="0.35">
      <c r="A2388" s="4">
        <f t="shared" si="75"/>
        <v>45856</v>
      </c>
      <c r="B2388" t="s">
        <v>23</v>
      </c>
      <c r="C2388" t="s">
        <v>24</v>
      </c>
      <c r="D2388" t="s">
        <v>31</v>
      </c>
      <c r="E2388" t="s">
        <v>36</v>
      </c>
      <c r="F2388" t="s">
        <v>40</v>
      </c>
      <c r="G2388">
        <v>48180</v>
      </c>
      <c r="H2388" t="s">
        <v>41</v>
      </c>
      <c r="I2388" t="s">
        <v>43</v>
      </c>
      <c r="J2388">
        <v>831393</v>
      </c>
      <c r="K2388">
        <v>3</v>
      </c>
      <c r="L2388">
        <v>890</v>
      </c>
      <c r="M2388">
        <v>15</v>
      </c>
      <c r="N2388">
        <v>27935</v>
      </c>
      <c r="O2388">
        <v>7902</v>
      </c>
      <c r="P2388">
        <v>542</v>
      </c>
      <c r="Q2388" t="s">
        <v>47</v>
      </c>
      <c r="R2388" t="s">
        <v>51</v>
      </c>
      <c r="S2388" t="s">
        <v>56</v>
      </c>
      <c r="T2388">
        <v>5</v>
      </c>
      <c r="U2388" t="str">
        <f t="shared" si="74"/>
        <v>Profit</v>
      </c>
    </row>
    <row r="2389" spans="1:21" x14ac:dyDescent="0.35">
      <c r="A2389" s="4">
        <f t="shared" si="75"/>
        <v>45856</v>
      </c>
      <c r="B2389" t="s">
        <v>21</v>
      </c>
      <c r="C2389" t="s">
        <v>24</v>
      </c>
      <c r="D2389" t="s">
        <v>33</v>
      </c>
      <c r="E2389" t="s">
        <v>36</v>
      </c>
      <c r="F2389" t="s">
        <v>39</v>
      </c>
      <c r="G2389">
        <v>14652</v>
      </c>
      <c r="H2389" t="s">
        <v>42</v>
      </c>
      <c r="I2389" t="s">
        <v>44</v>
      </c>
      <c r="J2389">
        <v>275915</v>
      </c>
      <c r="K2389">
        <v>6</v>
      </c>
      <c r="L2389">
        <v>1458</v>
      </c>
      <c r="M2389">
        <v>15</v>
      </c>
      <c r="N2389">
        <v>34938</v>
      </c>
      <c r="O2389">
        <v>6502</v>
      </c>
      <c r="P2389">
        <v>10598</v>
      </c>
      <c r="Q2389" t="s">
        <v>47</v>
      </c>
      <c r="R2389" t="s">
        <v>52</v>
      </c>
      <c r="S2389" t="s">
        <v>56</v>
      </c>
      <c r="T2389">
        <v>1</v>
      </c>
      <c r="U2389" t="str">
        <f t="shared" si="74"/>
        <v>Profit</v>
      </c>
    </row>
    <row r="2390" spans="1:21" x14ac:dyDescent="0.35">
      <c r="A2390" s="4">
        <f t="shared" si="75"/>
        <v>45857</v>
      </c>
      <c r="B2390" t="s">
        <v>20</v>
      </c>
      <c r="C2390" t="s">
        <v>24</v>
      </c>
      <c r="D2390" t="s">
        <v>31</v>
      </c>
      <c r="E2390" t="s">
        <v>35</v>
      </c>
      <c r="F2390" t="s">
        <v>40</v>
      </c>
      <c r="G2390">
        <v>82370</v>
      </c>
      <c r="H2390" t="s">
        <v>42</v>
      </c>
      <c r="I2390" t="s">
        <v>45</v>
      </c>
      <c r="J2390">
        <v>971399</v>
      </c>
      <c r="K2390">
        <v>8</v>
      </c>
      <c r="L2390">
        <v>843</v>
      </c>
      <c r="M2390">
        <v>0</v>
      </c>
      <c r="N2390">
        <v>39787</v>
      </c>
      <c r="O2390">
        <v>11984</v>
      </c>
      <c r="P2390">
        <v>12705</v>
      </c>
      <c r="Q2390" t="s">
        <v>49</v>
      </c>
      <c r="R2390" t="s">
        <v>50</v>
      </c>
      <c r="S2390" t="s">
        <v>54</v>
      </c>
      <c r="T2390">
        <v>1</v>
      </c>
      <c r="U2390" t="str">
        <f t="shared" si="74"/>
        <v>Profit</v>
      </c>
    </row>
    <row r="2391" spans="1:21" x14ac:dyDescent="0.35">
      <c r="A2391" s="4">
        <f t="shared" si="75"/>
        <v>45857</v>
      </c>
      <c r="B2391" t="s">
        <v>23</v>
      </c>
      <c r="C2391" t="s">
        <v>25</v>
      </c>
      <c r="D2391" t="s">
        <v>32</v>
      </c>
      <c r="E2391" t="s">
        <v>34</v>
      </c>
      <c r="F2391" t="s">
        <v>37</v>
      </c>
      <c r="G2391">
        <v>98023</v>
      </c>
      <c r="H2391" t="s">
        <v>42</v>
      </c>
      <c r="I2391" t="s">
        <v>43</v>
      </c>
      <c r="J2391">
        <v>135357</v>
      </c>
      <c r="K2391">
        <v>2</v>
      </c>
      <c r="L2391">
        <v>3981</v>
      </c>
      <c r="M2391">
        <v>5</v>
      </c>
      <c r="N2391">
        <v>22608</v>
      </c>
      <c r="O2391">
        <v>13686</v>
      </c>
      <c r="P2391">
        <v>18593</v>
      </c>
      <c r="Q2391" t="s">
        <v>47</v>
      </c>
      <c r="R2391" t="s">
        <v>51</v>
      </c>
      <c r="S2391" t="s">
        <v>55</v>
      </c>
      <c r="T2391">
        <v>5</v>
      </c>
      <c r="U2391" t="str">
        <f t="shared" si="74"/>
        <v>Profit</v>
      </c>
    </row>
    <row r="2392" spans="1:21" x14ac:dyDescent="0.35">
      <c r="A2392" s="4">
        <f t="shared" si="75"/>
        <v>45857</v>
      </c>
      <c r="B2392" t="s">
        <v>23</v>
      </c>
      <c r="C2392" t="s">
        <v>26</v>
      </c>
      <c r="D2392" t="s">
        <v>31</v>
      </c>
      <c r="E2392" t="s">
        <v>36</v>
      </c>
      <c r="F2392" t="s">
        <v>38</v>
      </c>
      <c r="G2392">
        <v>17084</v>
      </c>
      <c r="H2392" t="s">
        <v>42</v>
      </c>
      <c r="I2392" t="s">
        <v>45</v>
      </c>
      <c r="J2392">
        <v>957910</v>
      </c>
      <c r="K2392">
        <v>3</v>
      </c>
      <c r="L2392">
        <v>2069</v>
      </c>
      <c r="M2392">
        <v>0</v>
      </c>
      <c r="N2392">
        <v>48497</v>
      </c>
      <c r="O2392">
        <v>24072</v>
      </c>
      <c r="P2392">
        <v>-4825</v>
      </c>
      <c r="Q2392" t="s">
        <v>46</v>
      </c>
      <c r="R2392" t="s">
        <v>51</v>
      </c>
      <c r="S2392" t="s">
        <v>55</v>
      </c>
      <c r="T2392">
        <v>5</v>
      </c>
      <c r="U2392" t="str">
        <f t="shared" si="74"/>
        <v>Loss</v>
      </c>
    </row>
    <row r="2393" spans="1:21" x14ac:dyDescent="0.35">
      <c r="A2393" s="4">
        <f t="shared" si="75"/>
        <v>45857</v>
      </c>
      <c r="B2393" t="s">
        <v>23</v>
      </c>
      <c r="C2393" t="s">
        <v>26</v>
      </c>
      <c r="D2393" t="s">
        <v>28</v>
      </c>
      <c r="E2393" t="s">
        <v>36</v>
      </c>
      <c r="F2393" t="s">
        <v>37</v>
      </c>
      <c r="G2393">
        <v>55630</v>
      </c>
      <c r="H2393" t="s">
        <v>42</v>
      </c>
      <c r="I2393" t="s">
        <v>45</v>
      </c>
      <c r="J2393">
        <v>643271</v>
      </c>
      <c r="K2393">
        <v>8</v>
      </c>
      <c r="L2393">
        <v>955</v>
      </c>
      <c r="M2393">
        <v>10</v>
      </c>
      <c r="N2393">
        <v>4108</v>
      </c>
      <c r="O2393">
        <v>16242</v>
      </c>
      <c r="P2393">
        <v>18454</v>
      </c>
      <c r="Q2393" t="s">
        <v>47</v>
      </c>
      <c r="R2393" t="s">
        <v>52</v>
      </c>
      <c r="S2393" t="s">
        <v>53</v>
      </c>
      <c r="T2393">
        <v>5</v>
      </c>
      <c r="U2393" t="str">
        <f t="shared" si="74"/>
        <v>Profit</v>
      </c>
    </row>
    <row r="2394" spans="1:21" x14ac:dyDescent="0.35">
      <c r="A2394" s="4">
        <f t="shared" si="75"/>
        <v>45857</v>
      </c>
      <c r="B2394" t="s">
        <v>21</v>
      </c>
      <c r="C2394" t="s">
        <v>24</v>
      </c>
      <c r="D2394" t="s">
        <v>33</v>
      </c>
      <c r="E2394" t="s">
        <v>34</v>
      </c>
      <c r="F2394" t="s">
        <v>38</v>
      </c>
      <c r="G2394">
        <v>63276</v>
      </c>
      <c r="H2394" t="s">
        <v>42</v>
      </c>
      <c r="I2394" t="s">
        <v>43</v>
      </c>
      <c r="J2394">
        <v>659564</v>
      </c>
      <c r="K2394">
        <v>4</v>
      </c>
      <c r="L2394">
        <v>943</v>
      </c>
      <c r="M2394">
        <v>20</v>
      </c>
      <c r="N2394">
        <v>17476</v>
      </c>
      <c r="O2394">
        <v>23162</v>
      </c>
      <c r="P2394">
        <v>5517</v>
      </c>
      <c r="Q2394" t="s">
        <v>46</v>
      </c>
      <c r="R2394" t="s">
        <v>50</v>
      </c>
      <c r="S2394" t="s">
        <v>55</v>
      </c>
      <c r="T2394">
        <v>1</v>
      </c>
      <c r="U2394" t="str">
        <f t="shared" si="74"/>
        <v>Profit</v>
      </c>
    </row>
    <row r="2395" spans="1:21" x14ac:dyDescent="0.35">
      <c r="A2395" s="4">
        <f t="shared" si="75"/>
        <v>45857</v>
      </c>
      <c r="B2395" t="s">
        <v>20</v>
      </c>
      <c r="C2395" t="s">
        <v>27</v>
      </c>
      <c r="D2395" t="s">
        <v>29</v>
      </c>
      <c r="E2395" t="s">
        <v>34</v>
      </c>
      <c r="F2395" t="s">
        <v>40</v>
      </c>
      <c r="G2395">
        <v>90228</v>
      </c>
      <c r="H2395" t="s">
        <v>41</v>
      </c>
      <c r="I2395" t="s">
        <v>45</v>
      </c>
      <c r="J2395">
        <v>361728</v>
      </c>
      <c r="K2395">
        <v>4</v>
      </c>
      <c r="L2395">
        <v>4792</v>
      </c>
      <c r="M2395">
        <v>10</v>
      </c>
      <c r="N2395">
        <v>11850</v>
      </c>
      <c r="O2395">
        <v>3729</v>
      </c>
      <c r="P2395">
        <v>8654</v>
      </c>
      <c r="Q2395" t="s">
        <v>49</v>
      </c>
      <c r="R2395" t="s">
        <v>51</v>
      </c>
      <c r="S2395" t="s">
        <v>56</v>
      </c>
      <c r="T2395">
        <v>4</v>
      </c>
      <c r="U2395" t="str">
        <f t="shared" si="74"/>
        <v>Profit</v>
      </c>
    </row>
    <row r="2396" spans="1:21" x14ac:dyDescent="0.35">
      <c r="A2396" s="4">
        <f t="shared" si="75"/>
        <v>45857</v>
      </c>
      <c r="B2396" t="s">
        <v>22</v>
      </c>
      <c r="C2396" t="s">
        <v>24</v>
      </c>
      <c r="D2396" t="s">
        <v>28</v>
      </c>
      <c r="E2396" t="s">
        <v>36</v>
      </c>
      <c r="F2396" t="s">
        <v>40</v>
      </c>
      <c r="G2396">
        <v>12655</v>
      </c>
      <c r="H2396" t="s">
        <v>41</v>
      </c>
      <c r="I2396" t="s">
        <v>45</v>
      </c>
      <c r="J2396">
        <v>538495</v>
      </c>
      <c r="K2396">
        <v>2</v>
      </c>
      <c r="L2396">
        <v>3415</v>
      </c>
      <c r="M2396">
        <v>10</v>
      </c>
      <c r="N2396">
        <v>11987</v>
      </c>
      <c r="O2396">
        <v>25277</v>
      </c>
      <c r="P2396">
        <v>4512</v>
      </c>
      <c r="Q2396" t="s">
        <v>46</v>
      </c>
      <c r="R2396" t="s">
        <v>50</v>
      </c>
      <c r="S2396" t="s">
        <v>54</v>
      </c>
      <c r="T2396">
        <v>1</v>
      </c>
      <c r="U2396" t="str">
        <f t="shared" si="74"/>
        <v>Profit</v>
      </c>
    </row>
    <row r="2397" spans="1:21" x14ac:dyDescent="0.35">
      <c r="A2397" s="4">
        <f t="shared" si="75"/>
        <v>45857</v>
      </c>
      <c r="B2397" t="s">
        <v>21</v>
      </c>
      <c r="C2397" t="s">
        <v>25</v>
      </c>
      <c r="D2397" t="s">
        <v>28</v>
      </c>
      <c r="E2397" t="s">
        <v>36</v>
      </c>
      <c r="F2397" t="s">
        <v>37</v>
      </c>
      <c r="G2397">
        <v>67752</v>
      </c>
      <c r="H2397" t="s">
        <v>42</v>
      </c>
      <c r="I2397" t="s">
        <v>45</v>
      </c>
      <c r="J2397">
        <v>290555</v>
      </c>
      <c r="K2397">
        <v>1</v>
      </c>
      <c r="L2397">
        <v>2910</v>
      </c>
      <c r="M2397">
        <v>0</v>
      </c>
      <c r="N2397">
        <v>41384</v>
      </c>
      <c r="O2397">
        <v>17697</v>
      </c>
      <c r="P2397">
        <v>10639</v>
      </c>
      <c r="Q2397" t="s">
        <v>47</v>
      </c>
      <c r="R2397" t="s">
        <v>51</v>
      </c>
      <c r="S2397" t="s">
        <v>54</v>
      </c>
      <c r="T2397">
        <v>5</v>
      </c>
      <c r="U2397" t="str">
        <f t="shared" si="74"/>
        <v>Profit</v>
      </c>
    </row>
    <row r="2398" spans="1:21" x14ac:dyDescent="0.35">
      <c r="A2398" s="4">
        <f t="shared" si="75"/>
        <v>45857</v>
      </c>
      <c r="B2398" t="s">
        <v>21</v>
      </c>
      <c r="C2398" t="s">
        <v>24</v>
      </c>
      <c r="D2398" t="s">
        <v>33</v>
      </c>
      <c r="E2398" t="s">
        <v>34</v>
      </c>
      <c r="F2398" t="s">
        <v>39</v>
      </c>
      <c r="G2398">
        <v>57670</v>
      </c>
      <c r="H2398" t="s">
        <v>42</v>
      </c>
      <c r="I2398" t="s">
        <v>45</v>
      </c>
      <c r="J2398">
        <v>314185</v>
      </c>
      <c r="K2398">
        <v>7</v>
      </c>
      <c r="L2398">
        <v>3981</v>
      </c>
      <c r="M2398">
        <v>0</v>
      </c>
      <c r="N2398">
        <v>37553</v>
      </c>
      <c r="O2398">
        <v>9419</v>
      </c>
      <c r="P2398">
        <v>-2529</v>
      </c>
      <c r="Q2398" t="s">
        <v>46</v>
      </c>
      <c r="R2398" t="s">
        <v>50</v>
      </c>
      <c r="S2398" t="s">
        <v>54</v>
      </c>
      <c r="T2398">
        <v>2</v>
      </c>
      <c r="U2398" t="str">
        <f t="shared" si="74"/>
        <v>Loss</v>
      </c>
    </row>
    <row r="2399" spans="1:21" x14ac:dyDescent="0.35">
      <c r="A2399" s="4">
        <f t="shared" si="75"/>
        <v>45857</v>
      </c>
      <c r="B2399" t="s">
        <v>20</v>
      </c>
      <c r="C2399" t="s">
        <v>24</v>
      </c>
      <c r="D2399" t="s">
        <v>29</v>
      </c>
      <c r="E2399" t="s">
        <v>36</v>
      </c>
      <c r="F2399" t="s">
        <v>40</v>
      </c>
      <c r="G2399">
        <v>15272</v>
      </c>
      <c r="H2399" t="s">
        <v>41</v>
      </c>
      <c r="I2399" t="s">
        <v>45</v>
      </c>
      <c r="J2399">
        <v>433595</v>
      </c>
      <c r="K2399">
        <v>4</v>
      </c>
      <c r="L2399">
        <v>1917</v>
      </c>
      <c r="M2399">
        <v>20</v>
      </c>
      <c r="N2399">
        <v>35164</v>
      </c>
      <c r="O2399">
        <v>7801</v>
      </c>
      <c r="P2399">
        <v>12823</v>
      </c>
      <c r="Q2399" t="s">
        <v>47</v>
      </c>
      <c r="R2399" t="s">
        <v>50</v>
      </c>
      <c r="S2399" t="s">
        <v>55</v>
      </c>
      <c r="T2399">
        <v>4</v>
      </c>
      <c r="U2399" t="str">
        <f t="shared" si="74"/>
        <v>Profit</v>
      </c>
    </row>
    <row r="2400" spans="1:21" x14ac:dyDescent="0.35">
      <c r="A2400" s="4">
        <f t="shared" si="75"/>
        <v>45857</v>
      </c>
      <c r="B2400" t="s">
        <v>20</v>
      </c>
      <c r="C2400" t="s">
        <v>25</v>
      </c>
      <c r="D2400" t="s">
        <v>28</v>
      </c>
      <c r="E2400" t="s">
        <v>36</v>
      </c>
      <c r="F2400" t="s">
        <v>39</v>
      </c>
      <c r="G2400">
        <v>10218</v>
      </c>
      <c r="H2400" t="s">
        <v>41</v>
      </c>
      <c r="I2400" t="s">
        <v>43</v>
      </c>
      <c r="J2400">
        <v>495261</v>
      </c>
      <c r="K2400">
        <v>6</v>
      </c>
      <c r="L2400">
        <v>1170</v>
      </c>
      <c r="M2400">
        <v>0</v>
      </c>
      <c r="N2400">
        <v>27379</v>
      </c>
      <c r="O2400">
        <v>14457</v>
      </c>
      <c r="P2400">
        <v>17322</v>
      </c>
      <c r="Q2400" t="s">
        <v>47</v>
      </c>
      <c r="R2400" t="s">
        <v>50</v>
      </c>
      <c r="S2400" t="s">
        <v>53</v>
      </c>
      <c r="T2400">
        <v>3</v>
      </c>
      <c r="U2400" t="str">
        <f t="shared" si="74"/>
        <v>Profit</v>
      </c>
    </row>
    <row r="2401" spans="1:21" x14ac:dyDescent="0.35">
      <c r="A2401" s="4">
        <f t="shared" si="75"/>
        <v>45857</v>
      </c>
      <c r="B2401" t="s">
        <v>21</v>
      </c>
      <c r="C2401" t="s">
        <v>24</v>
      </c>
      <c r="D2401" t="s">
        <v>29</v>
      </c>
      <c r="E2401" t="s">
        <v>35</v>
      </c>
      <c r="F2401" t="s">
        <v>39</v>
      </c>
      <c r="G2401">
        <v>47471</v>
      </c>
      <c r="H2401" t="s">
        <v>41</v>
      </c>
      <c r="I2401" t="s">
        <v>43</v>
      </c>
      <c r="J2401">
        <v>976148</v>
      </c>
      <c r="K2401">
        <v>8</v>
      </c>
      <c r="L2401">
        <v>2784</v>
      </c>
      <c r="M2401">
        <v>0</v>
      </c>
      <c r="N2401">
        <v>42799</v>
      </c>
      <c r="O2401">
        <v>20477</v>
      </c>
      <c r="P2401">
        <v>16531</v>
      </c>
      <c r="Q2401" t="s">
        <v>49</v>
      </c>
      <c r="R2401" t="s">
        <v>52</v>
      </c>
      <c r="S2401" t="s">
        <v>56</v>
      </c>
      <c r="T2401">
        <v>1</v>
      </c>
      <c r="U2401" t="str">
        <f t="shared" si="74"/>
        <v>Profit</v>
      </c>
    </row>
    <row r="2402" spans="1:21" x14ac:dyDescent="0.35">
      <c r="A2402" s="4">
        <f t="shared" si="75"/>
        <v>45858</v>
      </c>
      <c r="B2402" t="s">
        <v>22</v>
      </c>
      <c r="C2402" t="s">
        <v>26</v>
      </c>
      <c r="D2402" t="s">
        <v>30</v>
      </c>
      <c r="E2402" t="s">
        <v>34</v>
      </c>
      <c r="F2402" t="s">
        <v>37</v>
      </c>
      <c r="G2402">
        <v>58762</v>
      </c>
      <c r="H2402" t="s">
        <v>42</v>
      </c>
      <c r="I2402" t="s">
        <v>45</v>
      </c>
      <c r="J2402">
        <v>468887</v>
      </c>
      <c r="K2402">
        <v>7</v>
      </c>
      <c r="L2402">
        <v>599</v>
      </c>
      <c r="M2402">
        <v>0</v>
      </c>
      <c r="N2402">
        <v>21388</v>
      </c>
      <c r="O2402">
        <v>16960</v>
      </c>
      <c r="P2402">
        <v>-4792</v>
      </c>
      <c r="Q2402" t="s">
        <v>47</v>
      </c>
      <c r="R2402" t="s">
        <v>51</v>
      </c>
      <c r="S2402" t="s">
        <v>54</v>
      </c>
      <c r="T2402">
        <v>4</v>
      </c>
      <c r="U2402" t="str">
        <f t="shared" si="74"/>
        <v>Loss</v>
      </c>
    </row>
    <row r="2403" spans="1:21" x14ac:dyDescent="0.35">
      <c r="A2403" s="4">
        <f t="shared" si="75"/>
        <v>45858</v>
      </c>
      <c r="B2403" t="s">
        <v>21</v>
      </c>
      <c r="C2403" t="s">
        <v>27</v>
      </c>
      <c r="D2403" t="s">
        <v>30</v>
      </c>
      <c r="E2403" t="s">
        <v>35</v>
      </c>
      <c r="F2403" t="s">
        <v>40</v>
      </c>
      <c r="G2403">
        <v>31515</v>
      </c>
      <c r="H2403" t="s">
        <v>42</v>
      </c>
      <c r="I2403" t="s">
        <v>45</v>
      </c>
      <c r="J2403">
        <v>404488</v>
      </c>
      <c r="K2403">
        <v>7</v>
      </c>
      <c r="L2403">
        <v>3287</v>
      </c>
      <c r="M2403">
        <v>0</v>
      </c>
      <c r="N2403">
        <v>13961</v>
      </c>
      <c r="O2403">
        <v>13149</v>
      </c>
      <c r="P2403">
        <v>8905</v>
      </c>
      <c r="Q2403" t="s">
        <v>48</v>
      </c>
      <c r="R2403" t="s">
        <v>51</v>
      </c>
      <c r="S2403" t="s">
        <v>54</v>
      </c>
      <c r="T2403">
        <v>4</v>
      </c>
      <c r="U2403" t="str">
        <f t="shared" si="74"/>
        <v>Profit</v>
      </c>
    </row>
    <row r="2404" spans="1:21" x14ac:dyDescent="0.35">
      <c r="A2404" s="4">
        <f t="shared" si="75"/>
        <v>45858</v>
      </c>
      <c r="B2404" t="s">
        <v>20</v>
      </c>
      <c r="C2404" t="s">
        <v>24</v>
      </c>
      <c r="D2404" t="s">
        <v>30</v>
      </c>
      <c r="E2404" t="s">
        <v>35</v>
      </c>
      <c r="F2404" t="s">
        <v>39</v>
      </c>
      <c r="G2404">
        <v>44307</v>
      </c>
      <c r="H2404" t="s">
        <v>42</v>
      </c>
      <c r="I2404" t="s">
        <v>45</v>
      </c>
      <c r="J2404">
        <v>895996</v>
      </c>
      <c r="K2404">
        <v>6</v>
      </c>
      <c r="L2404">
        <v>907</v>
      </c>
      <c r="M2404">
        <v>0</v>
      </c>
      <c r="N2404">
        <v>42532</v>
      </c>
      <c r="O2404">
        <v>21479</v>
      </c>
      <c r="P2404">
        <v>-4753</v>
      </c>
      <c r="Q2404" t="s">
        <v>46</v>
      </c>
      <c r="R2404" t="s">
        <v>52</v>
      </c>
      <c r="S2404" t="s">
        <v>56</v>
      </c>
      <c r="T2404">
        <v>5</v>
      </c>
      <c r="U2404" t="str">
        <f t="shared" si="74"/>
        <v>Loss</v>
      </c>
    </row>
    <row r="2405" spans="1:21" x14ac:dyDescent="0.35">
      <c r="A2405" s="4">
        <f t="shared" si="75"/>
        <v>45858</v>
      </c>
      <c r="B2405" t="s">
        <v>22</v>
      </c>
      <c r="C2405" t="s">
        <v>25</v>
      </c>
      <c r="D2405" t="s">
        <v>31</v>
      </c>
      <c r="E2405" t="s">
        <v>34</v>
      </c>
      <c r="F2405" t="s">
        <v>40</v>
      </c>
      <c r="G2405">
        <v>88681</v>
      </c>
      <c r="H2405" t="s">
        <v>41</v>
      </c>
      <c r="I2405" t="s">
        <v>44</v>
      </c>
      <c r="J2405">
        <v>897537</v>
      </c>
      <c r="K2405">
        <v>4</v>
      </c>
      <c r="L2405">
        <v>1477</v>
      </c>
      <c r="M2405">
        <v>10</v>
      </c>
      <c r="N2405">
        <v>10846</v>
      </c>
      <c r="O2405">
        <v>20123</v>
      </c>
      <c r="P2405">
        <v>-2106</v>
      </c>
      <c r="Q2405" t="s">
        <v>48</v>
      </c>
      <c r="R2405" t="s">
        <v>51</v>
      </c>
      <c r="S2405" t="s">
        <v>53</v>
      </c>
      <c r="T2405">
        <v>4</v>
      </c>
      <c r="U2405" t="str">
        <f t="shared" si="74"/>
        <v>Loss</v>
      </c>
    </row>
    <row r="2406" spans="1:21" x14ac:dyDescent="0.35">
      <c r="A2406" s="4">
        <f t="shared" si="75"/>
        <v>45858</v>
      </c>
      <c r="B2406" t="s">
        <v>20</v>
      </c>
      <c r="C2406" t="s">
        <v>27</v>
      </c>
      <c r="D2406" t="s">
        <v>28</v>
      </c>
      <c r="E2406" t="s">
        <v>35</v>
      </c>
      <c r="F2406" t="s">
        <v>38</v>
      </c>
      <c r="G2406">
        <v>27986</v>
      </c>
      <c r="H2406" t="s">
        <v>41</v>
      </c>
      <c r="I2406" t="s">
        <v>45</v>
      </c>
      <c r="J2406">
        <v>943186</v>
      </c>
      <c r="K2406">
        <v>4</v>
      </c>
      <c r="L2406">
        <v>3298</v>
      </c>
      <c r="M2406">
        <v>10</v>
      </c>
      <c r="N2406">
        <v>9644</v>
      </c>
      <c r="O2406">
        <v>1926</v>
      </c>
      <c r="P2406">
        <v>6966</v>
      </c>
      <c r="Q2406" t="s">
        <v>48</v>
      </c>
      <c r="R2406" t="s">
        <v>51</v>
      </c>
      <c r="S2406" t="s">
        <v>55</v>
      </c>
      <c r="T2406">
        <v>1</v>
      </c>
      <c r="U2406" t="str">
        <f t="shared" si="74"/>
        <v>Profit</v>
      </c>
    </row>
    <row r="2407" spans="1:21" x14ac:dyDescent="0.35">
      <c r="A2407" s="4">
        <f t="shared" si="75"/>
        <v>45858</v>
      </c>
      <c r="B2407" t="s">
        <v>22</v>
      </c>
      <c r="C2407" t="s">
        <v>25</v>
      </c>
      <c r="D2407" t="s">
        <v>33</v>
      </c>
      <c r="E2407" t="s">
        <v>36</v>
      </c>
      <c r="F2407" t="s">
        <v>39</v>
      </c>
      <c r="G2407">
        <v>94624</v>
      </c>
      <c r="H2407" t="s">
        <v>42</v>
      </c>
      <c r="I2407" t="s">
        <v>44</v>
      </c>
      <c r="J2407">
        <v>476213</v>
      </c>
      <c r="K2407">
        <v>9</v>
      </c>
      <c r="L2407">
        <v>642</v>
      </c>
      <c r="M2407">
        <v>20</v>
      </c>
      <c r="N2407">
        <v>44836</v>
      </c>
      <c r="O2407">
        <v>4336</v>
      </c>
      <c r="P2407">
        <v>-4211</v>
      </c>
      <c r="Q2407" t="s">
        <v>46</v>
      </c>
      <c r="R2407" t="s">
        <v>52</v>
      </c>
      <c r="S2407" t="s">
        <v>53</v>
      </c>
      <c r="T2407">
        <v>2</v>
      </c>
      <c r="U2407" t="str">
        <f t="shared" si="74"/>
        <v>Loss</v>
      </c>
    </row>
    <row r="2408" spans="1:21" x14ac:dyDescent="0.35">
      <c r="A2408" s="4">
        <f t="shared" si="75"/>
        <v>45858</v>
      </c>
      <c r="B2408" t="s">
        <v>23</v>
      </c>
      <c r="C2408" t="s">
        <v>27</v>
      </c>
      <c r="D2408" t="s">
        <v>33</v>
      </c>
      <c r="E2408" t="s">
        <v>35</v>
      </c>
      <c r="F2408" t="s">
        <v>37</v>
      </c>
      <c r="G2408">
        <v>80600</v>
      </c>
      <c r="H2408" t="s">
        <v>41</v>
      </c>
      <c r="I2408" t="s">
        <v>44</v>
      </c>
      <c r="J2408">
        <v>644344</v>
      </c>
      <c r="K2408">
        <v>5</v>
      </c>
      <c r="L2408">
        <v>3576</v>
      </c>
      <c r="M2408">
        <v>15</v>
      </c>
      <c r="N2408">
        <v>26843</v>
      </c>
      <c r="O2408">
        <v>4121</v>
      </c>
      <c r="P2408">
        <v>-920</v>
      </c>
      <c r="Q2408" t="s">
        <v>49</v>
      </c>
      <c r="R2408" t="s">
        <v>52</v>
      </c>
      <c r="S2408" t="s">
        <v>56</v>
      </c>
      <c r="T2408">
        <v>4</v>
      </c>
      <c r="U2408" t="str">
        <f t="shared" si="74"/>
        <v>Loss</v>
      </c>
    </row>
    <row r="2409" spans="1:21" x14ac:dyDescent="0.35">
      <c r="A2409" s="4">
        <f t="shared" si="75"/>
        <v>45858</v>
      </c>
      <c r="B2409" t="s">
        <v>20</v>
      </c>
      <c r="C2409" t="s">
        <v>27</v>
      </c>
      <c r="D2409" t="s">
        <v>31</v>
      </c>
      <c r="E2409" t="s">
        <v>34</v>
      </c>
      <c r="F2409" t="s">
        <v>37</v>
      </c>
      <c r="G2409">
        <v>64888</v>
      </c>
      <c r="H2409" t="s">
        <v>42</v>
      </c>
      <c r="I2409" t="s">
        <v>44</v>
      </c>
      <c r="J2409">
        <v>687853</v>
      </c>
      <c r="K2409">
        <v>9</v>
      </c>
      <c r="L2409">
        <v>1219</v>
      </c>
      <c r="M2409">
        <v>20</v>
      </c>
      <c r="N2409">
        <v>49179</v>
      </c>
      <c r="O2409">
        <v>24269</v>
      </c>
      <c r="P2409">
        <v>13130</v>
      </c>
      <c r="Q2409" t="s">
        <v>46</v>
      </c>
      <c r="R2409" t="s">
        <v>52</v>
      </c>
      <c r="S2409" t="s">
        <v>56</v>
      </c>
      <c r="T2409">
        <v>1</v>
      </c>
      <c r="U2409" t="str">
        <f t="shared" si="74"/>
        <v>Profit</v>
      </c>
    </row>
    <row r="2410" spans="1:21" x14ac:dyDescent="0.35">
      <c r="A2410" s="4">
        <f t="shared" si="75"/>
        <v>45858</v>
      </c>
      <c r="B2410" t="s">
        <v>20</v>
      </c>
      <c r="C2410" t="s">
        <v>24</v>
      </c>
      <c r="D2410" t="s">
        <v>33</v>
      </c>
      <c r="E2410" t="s">
        <v>36</v>
      </c>
      <c r="F2410" t="s">
        <v>39</v>
      </c>
      <c r="G2410">
        <v>97732</v>
      </c>
      <c r="H2410" t="s">
        <v>42</v>
      </c>
      <c r="I2410" t="s">
        <v>43</v>
      </c>
      <c r="J2410">
        <v>737385</v>
      </c>
      <c r="K2410">
        <v>9</v>
      </c>
      <c r="L2410">
        <v>1959</v>
      </c>
      <c r="M2410">
        <v>5</v>
      </c>
      <c r="N2410">
        <v>3092</v>
      </c>
      <c r="O2410">
        <v>8542</v>
      </c>
      <c r="P2410">
        <v>13945</v>
      </c>
      <c r="Q2410" t="s">
        <v>49</v>
      </c>
      <c r="R2410" t="s">
        <v>50</v>
      </c>
      <c r="S2410" t="s">
        <v>54</v>
      </c>
      <c r="T2410">
        <v>5</v>
      </c>
      <c r="U2410" t="str">
        <f t="shared" si="74"/>
        <v>Profit</v>
      </c>
    </row>
    <row r="2411" spans="1:21" x14ac:dyDescent="0.35">
      <c r="A2411" s="4">
        <f t="shared" si="75"/>
        <v>45858</v>
      </c>
      <c r="B2411" t="s">
        <v>21</v>
      </c>
      <c r="C2411" t="s">
        <v>26</v>
      </c>
      <c r="D2411" t="s">
        <v>30</v>
      </c>
      <c r="E2411" t="s">
        <v>36</v>
      </c>
      <c r="F2411" t="s">
        <v>40</v>
      </c>
      <c r="G2411">
        <v>21603</v>
      </c>
      <c r="H2411" t="s">
        <v>41</v>
      </c>
      <c r="I2411" t="s">
        <v>44</v>
      </c>
      <c r="J2411">
        <v>147689</v>
      </c>
      <c r="K2411">
        <v>4</v>
      </c>
      <c r="L2411">
        <v>917</v>
      </c>
      <c r="M2411">
        <v>20</v>
      </c>
      <c r="N2411">
        <v>44428</v>
      </c>
      <c r="O2411">
        <v>27684</v>
      </c>
      <c r="P2411">
        <v>-3883</v>
      </c>
      <c r="Q2411" t="s">
        <v>47</v>
      </c>
      <c r="R2411" t="s">
        <v>52</v>
      </c>
      <c r="S2411" t="s">
        <v>55</v>
      </c>
      <c r="T2411">
        <v>4</v>
      </c>
      <c r="U2411" t="str">
        <f t="shared" si="74"/>
        <v>Loss</v>
      </c>
    </row>
    <row r="2412" spans="1:21" x14ac:dyDescent="0.35">
      <c r="A2412" s="4">
        <f t="shared" si="75"/>
        <v>45858</v>
      </c>
      <c r="B2412" t="s">
        <v>20</v>
      </c>
      <c r="C2412" t="s">
        <v>24</v>
      </c>
      <c r="D2412" t="s">
        <v>28</v>
      </c>
      <c r="E2412" t="s">
        <v>36</v>
      </c>
      <c r="F2412" t="s">
        <v>38</v>
      </c>
      <c r="G2412">
        <v>78024</v>
      </c>
      <c r="H2412" t="s">
        <v>42</v>
      </c>
      <c r="I2412" t="s">
        <v>45</v>
      </c>
      <c r="J2412">
        <v>394279</v>
      </c>
      <c r="K2412">
        <v>2</v>
      </c>
      <c r="L2412">
        <v>1604</v>
      </c>
      <c r="M2412">
        <v>20</v>
      </c>
      <c r="N2412">
        <v>11513</v>
      </c>
      <c r="O2412">
        <v>16378</v>
      </c>
      <c r="P2412">
        <v>14353</v>
      </c>
      <c r="Q2412" t="s">
        <v>48</v>
      </c>
      <c r="R2412" t="s">
        <v>50</v>
      </c>
      <c r="S2412" t="s">
        <v>53</v>
      </c>
      <c r="T2412">
        <v>3</v>
      </c>
      <c r="U2412" t="str">
        <f t="shared" si="74"/>
        <v>Profit</v>
      </c>
    </row>
    <row r="2413" spans="1:21" x14ac:dyDescent="0.35">
      <c r="A2413" s="4">
        <f t="shared" si="75"/>
        <v>45858</v>
      </c>
      <c r="B2413" t="s">
        <v>20</v>
      </c>
      <c r="C2413" t="s">
        <v>25</v>
      </c>
      <c r="D2413" t="s">
        <v>33</v>
      </c>
      <c r="E2413" t="s">
        <v>36</v>
      </c>
      <c r="F2413" t="s">
        <v>38</v>
      </c>
      <c r="G2413">
        <v>38897</v>
      </c>
      <c r="H2413" t="s">
        <v>41</v>
      </c>
      <c r="I2413" t="s">
        <v>45</v>
      </c>
      <c r="J2413">
        <v>336557</v>
      </c>
      <c r="K2413">
        <v>2</v>
      </c>
      <c r="L2413">
        <v>1044</v>
      </c>
      <c r="M2413">
        <v>0</v>
      </c>
      <c r="N2413">
        <v>42095</v>
      </c>
      <c r="O2413">
        <v>3355</v>
      </c>
      <c r="P2413">
        <v>14238</v>
      </c>
      <c r="Q2413" t="s">
        <v>46</v>
      </c>
      <c r="R2413" t="s">
        <v>51</v>
      </c>
      <c r="S2413" t="s">
        <v>55</v>
      </c>
      <c r="T2413">
        <v>3</v>
      </c>
      <c r="U2413" t="str">
        <f t="shared" si="74"/>
        <v>Profit</v>
      </c>
    </row>
    <row r="2414" spans="1:21" x14ac:dyDescent="0.35">
      <c r="A2414" s="4">
        <f t="shared" si="75"/>
        <v>45859</v>
      </c>
      <c r="B2414" t="s">
        <v>23</v>
      </c>
      <c r="C2414" t="s">
        <v>25</v>
      </c>
      <c r="D2414" t="s">
        <v>33</v>
      </c>
      <c r="E2414" t="s">
        <v>35</v>
      </c>
      <c r="F2414" t="s">
        <v>37</v>
      </c>
      <c r="G2414">
        <v>28802</v>
      </c>
      <c r="H2414" t="s">
        <v>41</v>
      </c>
      <c r="I2414" t="s">
        <v>43</v>
      </c>
      <c r="J2414">
        <v>394956</v>
      </c>
      <c r="K2414">
        <v>9</v>
      </c>
      <c r="L2414">
        <v>3788</v>
      </c>
      <c r="M2414">
        <v>0</v>
      </c>
      <c r="N2414">
        <v>39761</v>
      </c>
      <c r="O2414">
        <v>26112</v>
      </c>
      <c r="P2414">
        <v>4232</v>
      </c>
      <c r="Q2414" t="s">
        <v>47</v>
      </c>
      <c r="R2414" t="s">
        <v>52</v>
      </c>
      <c r="S2414" t="s">
        <v>56</v>
      </c>
      <c r="T2414">
        <v>2</v>
      </c>
      <c r="U2414" t="str">
        <f t="shared" si="74"/>
        <v>Profit</v>
      </c>
    </row>
    <row r="2415" spans="1:21" x14ac:dyDescent="0.35">
      <c r="A2415" s="4">
        <f t="shared" si="75"/>
        <v>45859</v>
      </c>
      <c r="B2415" t="s">
        <v>20</v>
      </c>
      <c r="C2415" t="s">
        <v>27</v>
      </c>
      <c r="D2415" t="s">
        <v>32</v>
      </c>
      <c r="E2415" t="s">
        <v>35</v>
      </c>
      <c r="F2415" t="s">
        <v>37</v>
      </c>
      <c r="G2415">
        <v>26411</v>
      </c>
      <c r="H2415" t="s">
        <v>42</v>
      </c>
      <c r="I2415" t="s">
        <v>43</v>
      </c>
      <c r="J2415">
        <v>741061</v>
      </c>
      <c r="K2415">
        <v>9</v>
      </c>
      <c r="L2415">
        <v>1272</v>
      </c>
      <c r="M2415">
        <v>0</v>
      </c>
      <c r="N2415">
        <v>5079</v>
      </c>
      <c r="O2415">
        <v>24758</v>
      </c>
      <c r="P2415">
        <v>8550</v>
      </c>
      <c r="Q2415" t="s">
        <v>46</v>
      </c>
      <c r="R2415" t="s">
        <v>52</v>
      </c>
      <c r="S2415" t="s">
        <v>54</v>
      </c>
      <c r="T2415">
        <v>5</v>
      </c>
      <c r="U2415" t="str">
        <f t="shared" si="74"/>
        <v>Profit</v>
      </c>
    </row>
    <row r="2416" spans="1:21" x14ac:dyDescent="0.35">
      <c r="A2416" s="4">
        <f t="shared" si="75"/>
        <v>45859</v>
      </c>
      <c r="B2416" t="s">
        <v>23</v>
      </c>
      <c r="C2416" t="s">
        <v>27</v>
      </c>
      <c r="D2416" t="s">
        <v>32</v>
      </c>
      <c r="E2416" t="s">
        <v>36</v>
      </c>
      <c r="F2416" t="s">
        <v>40</v>
      </c>
      <c r="G2416">
        <v>70399</v>
      </c>
      <c r="H2416" t="s">
        <v>42</v>
      </c>
      <c r="I2416" t="s">
        <v>45</v>
      </c>
      <c r="J2416">
        <v>515988</v>
      </c>
      <c r="K2416">
        <v>3</v>
      </c>
      <c r="L2416">
        <v>2193</v>
      </c>
      <c r="M2416">
        <v>15</v>
      </c>
      <c r="N2416">
        <v>44468</v>
      </c>
      <c r="O2416">
        <v>16684</v>
      </c>
      <c r="P2416">
        <v>9863</v>
      </c>
      <c r="Q2416" t="s">
        <v>46</v>
      </c>
      <c r="R2416" t="s">
        <v>52</v>
      </c>
      <c r="S2416" t="s">
        <v>54</v>
      </c>
      <c r="T2416">
        <v>1</v>
      </c>
      <c r="U2416" t="str">
        <f t="shared" si="74"/>
        <v>Profit</v>
      </c>
    </row>
    <row r="2417" spans="1:21" x14ac:dyDescent="0.35">
      <c r="A2417" s="4">
        <f t="shared" si="75"/>
        <v>45859</v>
      </c>
      <c r="B2417" t="s">
        <v>23</v>
      </c>
      <c r="C2417" t="s">
        <v>26</v>
      </c>
      <c r="D2417" t="s">
        <v>32</v>
      </c>
      <c r="E2417" t="s">
        <v>34</v>
      </c>
      <c r="F2417" t="s">
        <v>37</v>
      </c>
      <c r="G2417">
        <v>70692</v>
      </c>
      <c r="H2417" t="s">
        <v>41</v>
      </c>
      <c r="I2417" t="s">
        <v>43</v>
      </c>
      <c r="J2417">
        <v>443101</v>
      </c>
      <c r="K2417">
        <v>5</v>
      </c>
      <c r="L2417">
        <v>1568</v>
      </c>
      <c r="M2417">
        <v>0</v>
      </c>
      <c r="N2417">
        <v>43781</v>
      </c>
      <c r="O2417">
        <v>21554</v>
      </c>
      <c r="P2417">
        <v>786</v>
      </c>
      <c r="Q2417" t="s">
        <v>47</v>
      </c>
      <c r="R2417" t="s">
        <v>52</v>
      </c>
      <c r="S2417" t="s">
        <v>53</v>
      </c>
      <c r="T2417">
        <v>4</v>
      </c>
      <c r="U2417" t="str">
        <f t="shared" si="74"/>
        <v>Profit</v>
      </c>
    </row>
    <row r="2418" spans="1:21" x14ac:dyDescent="0.35">
      <c r="A2418" s="4">
        <f t="shared" si="75"/>
        <v>45859</v>
      </c>
      <c r="B2418" t="s">
        <v>23</v>
      </c>
      <c r="C2418" t="s">
        <v>24</v>
      </c>
      <c r="D2418" t="s">
        <v>28</v>
      </c>
      <c r="E2418" t="s">
        <v>36</v>
      </c>
      <c r="F2418" t="s">
        <v>40</v>
      </c>
      <c r="G2418">
        <v>67676</v>
      </c>
      <c r="H2418" t="s">
        <v>42</v>
      </c>
      <c r="I2418" t="s">
        <v>43</v>
      </c>
      <c r="J2418">
        <v>454796</v>
      </c>
      <c r="K2418">
        <v>5</v>
      </c>
      <c r="L2418">
        <v>4203</v>
      </c>
      <c r="M2418">
        <v>5</v>
      </c>
      <c r="N2418">
        <v>14167</v>
      </c>
      <c r="O2418">
        <v>6772</v>
      </c>
      <c r="P2418">
        <v>1320</v>
      </c>
      <c r="Q2418" t="s">
        <v>46</v>
      </c>
      <c r="R2418" t="s">
        <v>51</v>
      </c>
      <c r="S2418" t="s">
        <v>53</v>
      </c>
      <c r="T2418">
        <v>1</v>
      </c>
      <c r="U2418" t="str">
        <f t="shared" si="74"/>
        <v>Profit</v>
      </c>
    </row>
    <row r="2419" spans="1:21" x14ac:dyDescent="0.35">
      <c r="A2419" s="4">
        <f t="shared" si="75"/>
        <v>45859</v>
      </c>
      <c r="B2419" t="s">
        <v>23</v>
      </c>
      <c r="C2419" t="s">
        <v>25</v>
      </c>
      <c r="D2419" t="s">
        <v>30</v>
      </c>
      <c r="E2419" t="s">
        <v>35</v>
      </c>
      <c r="F2419" t="s">
        <v>39</v>
      </c>
      <c r="G2419">
        <v>22770</v>
      </c>
      <c r="H2419" t="s">
        <v>41</v>
      </c>
      <c r="I2419" t="s">
        <v>44</v>
      </c>
      <c r="J2419">
        <v>369919</v>
      </c>
      <c r="K2419">
        <v>2</v>
      </c>
      <c r="L2419">
        <v>4723</v>
      </c>
      <c r="M2419">
        <v>10</v>
      </c>
      <c r="N2419">
        <v>4135</v>
      </c>
      <c r="O2419">
        <v>27017</v>
      </c>
      <c r="P2419">
        <v>14586</v>
      </c>
      <c r="Q2419" t="s">
        <v>47</v>
      </c>
      <c r="R2419" t="s">
        <v>50</v>
      </c>
      <c r="S2419" t="s">
        <v>55</v>
      </c>
      <c r="T2419">
        <v>3</v>
      </c>
      <c r="U2419" t="str">
        <f t="shared" si="74"/>
        <v>Profit</v>
      </c>
    </row>
    <row r="2420" spans="1:21" x14ac:dyDescent="0.35">
      <c r="A2420" s="4">
        <f t="shared" si="75"/>
        <v>45859</v>
      </c>
      <c r="B2420" t="s">
        <v>22</v>
      </c>
      <c r="C2420" t="s">
        <v>27</v>
      </c>
      <c r="D2420" t="s">
        <v>29</v>
      </c>
      <c r="E2420" t="s">
        <v>36</v>
      </c>
      <c r="F2420" t="s">
        <v>38</v>
      </c>
      <c r="G2420">
        <v>83513</v>
      </c>
      <c r="H2420" t="s">
        <v>42</v>
      </c>
      <c r="I2420" t="s">
        <v>44</v>
      </c>
      <c r="J2420">
        <v>323554</v>
      </c>
      <c r="K2420">
        <v>2</v>
      </c>
      <c r="L2420">
        <v>2073</v>
      </c>
      <c r="M2420">
        <v>5</v>
      </c>
      <c r="N2420">
        <v>32236</v>
      </c>
      <c r="O2420">
        <v>4399</v>
      </c>
      <c r="P2420">
        <v>11681</v>
      </c>
      <c r="Q2420" t="s">
        <v>48</v>
      </c>
      <c r="R2420" t="s">
        <v>51</v>
      </c>
      <c r="S2420" t="s">
        <v>56</v>
      </c>
      <c r="T2420">
        <v>5</v>
      </c>
      <c r="U2420" t="str">
        <f t="shared" si="74"/>
        <v>Profit</v>
      </c>
    </row>
    <row r="2421" spans="1:21" x14ac:dyDescent="0.35">
      <c r="A2421" s="4">
        <f t="shared" si="75"/>
        <v>45859</v>
      </c>
      <c r="B2421" t="s">
        <v>21</v>
      </c>
      <c r="C2421" t="s">
        <v>26</v>
      </c>
      <c r="D2421" t="s">
        <v>30</v>
      </c>
      <c r="E2421" t="s">
        <v>35</v>
      </c>
      <c r="F2421" t="s">
        <v>39</v>
      </c>
      <c r="G2421">
        <v>47429</v>
      </c>
      <c r="H2421" t="s">
        <v>41</v>
      </c>
      <c r="I2421" t="s">
        <v>43</v>
      </c>
      <c r="J2421">
        <v>416667</v>
      </c>
      <c r="K2421">
        <v>1</v>
      </c>
      <c r="L2421">
        <v>4293</v>
      </c>
      <c r="M2421">
        <v>15</v>
      </c>
      <c r="N2421">
        <v>23305</v>
      </c>
      <c r="O2421">
        <v>12544</v>
      </c>
      <c r="P2421">
        <v>4189</v>
      </c>
      <c r="Q2421" t="s">
        <v>47</v>
      </c>
      <c r="R2421" t="s">
        <v>50</v>
      </c>
      <c r="S2421" t="s">
        <v>53</v>
      </c>
      <c r="T2421">
        <v>1</v>
      </c>
      <c r="U2421" t="str">
        <f t="shared" si="74"/>
        <v>Profit</v>
      </c>
    </row>
    <row r="2422" spans="1:21" x14ac:dyDescent="0.35">
      <c r="A2422" s="4">
        <f t="shared" si="75"/>
        <v>45859</v>
      </c>
      <c r="B2422" t="s">
        <v>22</v>
      </c>
      <c r="C2422" t="s">
        <v>25</v>
      </c>
      <c r="D2422" t="s">
        <v>30</v>
      </c>
      <c r="E2422" t="s">
        <v>36</v>
      </c>
      <c r="F2422" t="s">
        <v>37</v>
      </c>
      <c r="G2422">
        <v>69429</v>
      </c>
      <c r="H2422" t="s">
        <v>41</v>
      </c>
      <c r="I2422" t="s">
        <v>45</v>
      </c>
      <c r="J2422">
        <v>766067</v>
      </c>
      <c r="K2422">
        <v>2</v>
      </c>
      <c r="L2422">
        <v>3153</v>
      </c>
      <c r="M2422">
        <v>0</v>
      </c>
      <c r="N2422">
        <v>48422</v>
      </c>
      <c r="O2422">
        <v>12338</v>
      </c>
      <c r="P2422">
        <v>6036</v>
      </c>
      <c r="Q2422" t="s">
        <v>46</v>
      </c>
      <c r="R2422" t="s">
        <v>51</v>
      </c>
      <c r="S2422" t="s">
        <v>55</v>
      </c>
      <c r="T2422">
        <v>4</v>
      </c>
      <c r="U2422" t="str">
        <f t="shared" si="74"/>
        <v>Profit</v>
      </c>
    </row>
    <row r="2423" spans="1:21" x14ac:dyDescent="0.35">
      <c r="A2423" s="4">
        <f t="shared" si="75"/>
        <v>45859</v>
      </c>
      <c r="B2423" t="s">
        <v>20</v>
      </c>
      <c r="C2423" t="s">
        <v>27</v>
      </c>
      <c r="D2423" t="s">
        <v>28</v>
      </c>
      <c r="E2423" t="s">
        <v>34</v>
      </c>
      <c r="F2423" t="s">
        <v>38</v>
      </c>
      <c r="G2423">
        <v>80085</v>
      </c>
      <c r="H2423" t="s">
        <v>42</v>
      </c>
      <c r="I2423" t="s">
        <v>44</v>
      </c>
      <c r="J2423">
        <v>375516</v>
      </c>
      <c r="K2423">
        <v>7</v>
      </c>
      <c r="L2423">
        <v>1040</v>
      </c>
      <c r="M2423">
        <v>20</v>
      </c>
      <c r="N2423">
        <v>2686</v>
      </c>
      <c r="O2423">
        <v>23079</v>
      </c>
      <c r="P2423">
        <v>6393</v>
      </c>
      <c r="Q2423" t="s">
        <v>48</v>
      </c>
      <c r="R2423" t="s">
        <v>51</v>
      </c>
      <c r="S2423" t="s">
        <v>54</v>
      </c>
      <c r="T2423">
        <v>5</v>
      </c>
      <c r="U2423" t="str">
        <f t="shared" si="74"/>
        <v>Profit</v>
      </c>
    </row>
    <row r="2424" spans="1:21" x14ac:dyDescent="0.35">
      <c r="A2424" s="4">
        <f t="shared" si="75"/>
        <v>45859</v>
      </c>
      <c r="B2424" t="s">
        <v>22</v>
      </c>
      <c r="C2424" t="s">
        <v>25</v>
      </c>
      <c r="D2424" t="s">
        <v>28</v>
      </c>
      <c r="E2424" t="s">
        <v>36</v>
      </c>
      <c r="F2424" t="s">
        <v>38</v>
      </c>
      <c r="G2424">
        <v>30337</v>
      </c>
      <c r="H2424" t="s">
        <v>42</v>
      </c>
      <c r="I2424" t="s">
        <v>45</v>
      </c>
      <c r="J2424">
        <v>206252</v>
      </c>
      <c r="K2424">
        <v>1</v>
      </c>
      <c r="L2424">
        <v>2711</v>
      </c>
      <c r="M2424">
        <v>10</v>
      </c>
      <c r="N2424">
        <v>11166</v>
      </c>
      <c r="O2424">
        <v>7737</v>
      </c>
      <c r="P2424">
        <v>9698</v>
      </c>
      <c r="Q2424" t="s">
        <v>48</v>
      </c>
      <c r="R2424" t="s">
        <v>51</v>
      </c>
      <c r="S2424" t="s">
        <v>56</v>
      </c>
      <c r="T2424">
        <v>4</v>
      </c>
      <c r="U2424" t="str">
        <f t="shared" si="74"/>
        <v>Profit</v>
      </c>
    </row>
    <row r="2425" spans="1:21" x14ac:dyDescent="0.35">
      <c r="A2425" s="4">
        <f t="shared" si="75"/>
        <v>45859</v>
      </c>
      <c r="B2425" t="s">
        <v>22</v>
      </c>
      <c r="C2425" t="s">
        <v>26</v>
      </c>
      <c r="D2425" t="s">
        <v>32</v>
      </c>
      <c r="E2425" t="s">
        <v>34</v>
      </c>
      <c r="F2425" t="s">
        <v>39</v>
      </c>
      <c r="G2425">
        <v>96181</v>
      </c>
      <c r="H2425" t="s">
        <v>41</v>
      </c>
      <c r="I2425" t="s">
        <v>43</v>
      </c>
      <c r="J2425">
        <v>816886</v>
      </c>
      <c r="K2425">
        <v>1</v>
      </c>
      <c r="L2425">
        <v>3196</v>
      </c>
      <c r="M2425">
        <v>15</v>
      </c>
      <c r="N2425">
        <v>43465</v>
      </c>
      <c r="O2425">
        <v>8929</v>
      </c>
      <c r="P2425">
        <v>-2337</v>
      </c>
      <c r="Q2425" t="s">
        <v>47</v>
      </c>
      <c r="R2425" t="s">
        <v>52</v>
      </c>
      <c r="S2425" t="s">
        <v>54</v>
      </c>
      <c r="T2425">
        <v>4</v>
      </c>
      <c r="U2425" t="str">
        <f t="shared" si="74"/>
        <v>Loss</v>
      </c>
    </row>
    <row r="2426" spans="1:21" x14ac:dyDescent="0.35">
      <c r="A2426" s="4">
        <f t="shared" si="75"/>
        <v>45860</v>
      </c>
      <c r="B2426" t="s">
        <v>20</v>
      </c>
      <c r="C2426" t="s">
        <v>26</v>
      </c>
      <c r="D2426" t="s">
        <v>33</v>
      </c>
      <c r="E2426" t="s">
        <v>34</v>
      </c>
      <c r="F2426" t="s">
        <v>40</v>
      </c>
      <c r="G2426">
        <v>34507</v>
      </c>
      <c r="H2426" t="s">
        <v>41</v>
      </c>
      <c r="I2426" t="s">
        <v>45</v>
      </c>
      <c r="J2426">
        <v>951538</v>
      </c>
      <c r="K2426">
        <v>9</v>
      </c>
      <c r="L2426">
        <v>2058</v>
      </c>
      <c r="M2426">
        <v>5</v>
      </c>
      <c r="N2426">
        <v>18457</v>
      </c>
      <c r="O2426">
        <v>17009</v>
      </c>
      <c r="P2426">
        <v>13699</v>
      </c>
      <c r="Q2426" t="s">
        <v>49</v>
      </c>
      <c r="R2426" t="s">
        <v>52</v>
      </c>
      <c r="S2426" t="s">
        <v>56</v>
      </c>
      <c r="T2426">
        <v>5</v>
      </c>
      <c r="U2426" t="str">
        <f t="shared" si="74"/>
        <v>Profit</v>
      </c>
    </row>
    <row r="2427" spans="1:21" x14ac:dyDescent="0.35">
      <c r="A2427" s="4">
        <f t="shared" si="75"/>
        <v>45860</v>
      </c>
      <c r="B2427" t="s">
        <v>20</v>
      </c>
      <c r="C2427" t="s">
        <v>25</v>
      </c>
      <c r="D2427" t="s">
        <v>31</v>
      </c>
      <c r="E2427" t="s">
        <v>36</v>
      </c>
      <c r="F2427" t="s">
        <v>38</v>
      </c>
      <c r="G2427">
        <v>69596</v>
      </c>
      <c r="H2427" t="s">
        <v>41</v>
      </c>
      <c r="I2427" t="s">
        <v>45</v>
      </c>
      <c r="J2427">
        <v>153475</v>
      </c>
      <c r="K2427">
        <v>2</v>
      </c>
      <c r="L2427">
        <v>630</v>
      </c>
      <c r="M2427">
        <v>0</v>
      </c>
      <c r="N2427">
        <v>18964</v>
      </c>
      <c r="O2427">
        <v>1608</v>
      </c>
      <c r="P2427">
        <v>15979</v>
      </c>
      <c r="Q2427" t="s">
        <v>47</v>
      </c>
      <c r="R2427" t="s">
        <v>50</v>
      </c>
      <c r="S2427" t="s">
        <v>56</v>
      </c>
      <c r="T2427">
        <v>5</v>
      </c>
      <c r="U2427" t="str">
        <f t="shared" si="74"/>
        <v>Profit</v>
      </c>
    </row>
    <row r="2428" spans="1:21" x14ac:dyDescent="0.35">
      <c r="A2428" s="4">
        <f t="shared" si="75"/>
        <v>45860</v>
      </c>
      <c r="B2428" t="s">
        <v>20</v>
      </c>
      <c r="C2428" t="s">
        <v>24</v>
      </c>
      <c r="D2428" t="s">
        <v>31</v>
      </c>
      <c r="E2428" t="s">
        <v>34</v>
      </c>
      <c r="F2428" t="s">
        <v>40</v>
      </c>
      <c r="G2428">
        <v>80509</v>
      </c>
      <c r="H2428" t="s">
        <v>41</v>
      </c>
      <c r="I2428" t="s">
        <v>45</v>
      </c>
      <c r="J2428">
        <v>745602</v>
      </c>
      <c r="K2428">
        <v>4</v>
      </c>
      <c r="L2428">
        <v>3243</v>
      </c>
      <c r="M2428">
        <v>15</v>
      </c>
      <c r="N2428">
        <v>29716</v>
      </c>
      <c r="O2428">
        <v>17995</v>
      </c>
      <c r="P2428">
        <v>2959</v>
      </c>
      <c r="Q2428" t="s">
        <v>49</v>
      </c>
      <c r="R2428" t="s">
        <v>51</v>
      </c>
      <c r="S2428" t="s">
        <v>55</v>
      </c>
      <c r="T2428">
        <v>4</v>
      </c>
      <c r="U2428" t="str">
        <f t="shared" si="74"/>
        <v>Profit</v>
      </c>
    </row>
    <row r="2429" spans="1:21" x14ac:dyDescent="0.35">
      <c r="A2429" s="4">
        <f t="shared" si="75"/>
        <v>45860</v>
      </c>
      <c r="B2429" t="s">
        <v>22</v>
      </c>
      <c r="C2429" t="s">
        <v>25</v>
      </c>
      <c r="D2429" t="s">
        <v>29</v>
      </c>
      <c r="E2429" t="s">
        <v>34</v>
      </c>
      <c r="F2429" t="s">
        <v>39</v>
      </c>
      <c r="G2429">
        <v>18436</v>
      </c>
      <c r="H2429" t="s">
        <v>42</v>
      </c>
      <c r="I2429" t="s">
        <v>45</v>
      </c>
      <c r="J2429">
        <v>490958</v>
      </c>
      <c r="K2429">
        <v>3</v>
      </c>
      <c r="L2429">
        <v>4320</v>
      </c>
      <c r="M2429">
        <v>15</v>
      </c>
      <c r="N2429">
        <v>26798</v>
      </c>
      <c r="O2429">
        <v>2020</v>
      </c>
      <c r="P2429">
        <v>19091</v>
      </c>
      <c r="Q2429" t="s">
        <v>47</v>
      </c>
      <c r="R2429" t="s">
        <v>52</v>
      </c>
      <c r="S2429" t="s">
        <v>54</v>
      </c>
      <c r="T2429">
        <v>3</v>
      </c>
      <c r="U2429" t="str">
        <f t="shared" si="74"/>
        <v>Profit</v>
      </c>
    </row>
    <row r="2430" spans="1:21" x14ac:dyDescent="0.35">
      <c r="A2430" s="4">
        <f t="shared" si="75"/>
        <v>45860</v>
      </c>
      <c r="B2430" t="s">
        <v>22</v>
      </c>
      <c r="C2430" t="s">
        <v>27</v>
      </c>
      <c r="D2430" t="s">
        <v>33</v>
      </c>
      <c r="E2430" t="s">
        <v>35</v>
      </c>
      <c r="F2430" t="s">
        <v>39</v>
      </c>
      <c r="G2430">
        <v>20086</v>
      </c>
      <c r="H2430" t="s">
        <v>42</v>
      </c>
      <c r="I2430" t="s">
        <v>43</v>
      </c>
      <c r="J2430">
        <v>223502</v>
      </c>
      <c r="K2430">
        <v>4</v>
      </c>
      <c r="L2430">
        <v>2731</v>
      </c>
      <c r="M2430">
        <v>20</v>
      </c>
      <c r="N2430">
        <v>14199</v>
      </c>
      <c r="O2430">
        <v>14072</v>
      </c>
      <c r="P2430">
        <v>-1442</v>
      </c>
      <c r="Q2430" t="s">
        <v>48</v>
      </c>
      <c r="R2430" t="s">
        <v>51</v>
      </c>
      <c r="S2430" t="s">
        <v>56</v>
      </c>
      <c r="T2430">
        <v>4</v>
      </c>
      <c r="U2430" t="str">
        <f t="shared" si="74"/>
        <v>Loss</v>
      </c>
    </row>
    <row r="2431" spans="1:21" x14ac:dyDescent="0.35">
      <c r="A2431" s="4">
        <f t="shared" si="75"/>
        <v>45860</v>
      </c>
      <c r="B2431" t="s">
        <v>20</v>
      </c>
      <c r="C2431" t="s">
        <v>24</v>
      </c>
      <c r="D2431" t="s">
        <v>29</v>
      </c>
      <c r="E2431" t="s">
        <v>35</v>
      </c>
      <c r="F2431" t="s">
        <v>40</v>
      </c>
      <c r="G2431">
        <v>93276</v>
      </c>
      <c r="H2431" t="s">
        <v>42</v>
      </c>
      <c r="I2431" t="s">
        <v>43</v>
      </c>
      <c r="J2431">
        <v>681489</v>
      </c>
      <c r="K2431">
        <v>7</v>
      </c>
      <c r="L2431">
        <v>1325</v>
      </c>
      <c r="M2431">
        <v>20</v>
      </c>
      <c r="N2431">
        <v>19280</v>
      </c>
      <c r="O2431">
        <v>1240</v>
      </c>
      <c r="P2431">
        <v>4105</v>
      </c>
      <c r="Q2431" t="s">
        <v>47</v>
      </c>
      <c r="R2431" t="s">
        <v>51</v>
      </c>
      <c r="S2431" t="s">
        <v>54</v>
      </c>
      <c r="T2431">
        <v>5</v>
      </c>
      <c r="U2431" t="str">
        <f t="shared" si="74"/>
        <v>Profit</v>
      </c>
    </row>
    <row r="2432" spans="1:21" x14ac:dyDescent="0.35">
      <c r="A2432" s="4">
        <f t="shared" si="75"/>
        <v>45860</v>
      </c>
      <c r="B2432" t="s">
        <v>21</v>
      </c>
      <c r="C2432" t="s">
        <v>27</v>
      </c>
      <c r="D2432" t="s">
        <v>32</v>
      </c>
      <c r="E2432" t="s">
        <v>34</v>
      </c>
      <c r="F2432" t="s">
        <v>39</v>
      </c>
      <c r="G2432">
        <v>29851</v>
      </c>
      <c r="H2432" t="s">
        <v>41</v>
      </c>
      <c r="I2432" t="s">
        <v>44</v>
      </c>
      <c r="J2432">
        <v>851174</v>
      </c>
      <c r="K2432">
        <v>2</v>
      </c>
      <c r="L2432">
        <v>3218</v>
      </c>
      <c r="M2432">
        <v>20</v>
      </c>
      <c r="N2432">
        <v>4433</v>
      </c>
      <c r="O2432">
        <v>3052</v>
      </c>
      <c r="P2432">
        <v>7504</v>
      </c>
      <c r="Q2432" t="s">
        <v>49</v>
      </c>
      <c r="R2432" t="s">
        <v>50</v>
      </c>
      <c r="S2432" t="s">
        <v>55</v>
      </c>
      <c r="T2432">
        <v>2</v>
      </c>
      <c r="U2432" t="str">
        <f t="shared" si="74"/>
        <v>Profit</v>
      </c>
    </row>
    <row r="2433" spans="1:21" x14ac:dyDescent="0.35">
      <c r="A2433" s="4">
        <f t="shared" si="75"/>
        <v>45860</v>
      </c>
      <c r="B2433" t="s">
        <v>21</v>
      </c>
      <c r="C2433" t="s">
        <v>25</v>
      </c>
      <c r="D2433" t="s">
        <v>29</v>
      </c>
      <c r="E2433" t="s">
        <v>36</v>
      </c>
      <c r="F2433" t="s">
        <v>38</v>
      </c>
      <c r="G2433">
        <v>49732</v>
      </c>
      <c r="H2433" t="s">
        <v>42</v>
      </c>
      <c r="I2433" t="s">
        <v>44</v>
      </c>
      <c r="J2433">
        <v>680531</v>
      </c>
      <c r="K2433">
        <v>2</v>
      </c>
      <c r="L2433">
        <v>1522</v>
      </c>
      <c r="M2433">
        <v>5</v>
      </c>
      <c r="N2433">
        <v>38720</v>
      </c>
      <c r="O2433">
        <v>6334</v>
      </c>
      <c r="P2433">
        <v>14812</v>
      </c>
      <c r="Q2433" t="s">
        <v>46</v>
      </c>
      <c r="R2433" t="s">
        <v>50</v>
      </c>
      <c r="S2433" t="s">
        <v>56</v>
      </c>
      <c r="T2433">
        <v>1</v>
      </c>
      <c r="U2433" t="str">
        <f t="shared" si="74"/>
        <v>Profit</v>
      </c>
    </row>
    <row r="2434" spans="1:21" x14ac:dyDescent="0.35">
      <c r="A2434" s="4">
        <f t="shared" si="75"/>
        <v>45860</v>
      </c>
      <c r="B2434" t="s">
        <v>23</v>
      </c>
      <c r="C2434" t="s">
        <v>24</v>
      </c>
      <c r="D2434" t="s">
        <v>33</v>
      </c>
      <c r="E2434" t="s">
        <v>34</v>
      </c>
      <c r="F2434" t="s">
        <v>39</v>
      </c>
      <c r="G2434">
        <v>24842</v>
      </c>
      <c r="H2434" t="s">
        <v>41</v>
      </c>
      <c r="I2434" t="s">
        <v>44</v>
      </c>
      <c r="J2434">
        <v>602599</v>
      </c>
      <c r="K2434">
        <v>9</v>
      </c>
      <c r="L2434">
        <v>3101</v>
      </c>
      <c r="M2434">
        <v>20</v>
      </c>
      <c r="N2434">
        <v>9452</v>
      </c>
      <c r="O2434">
        <v>2602</v>
      </c>
      <c r="P2434">
        <v>16125</v>
      </c>
      <c r="Q2434" t="s">
        <v>49</v>
      </c>
      <c r="R2434" t="s">
        <v>51</v>
      </c>
      <c r="S2434" t="s">
        <v>55</v>
      </c>
      <c r="T2434">
        <v>4</v>
      </c>
      <c r="U2434" t="str">
        <f t="shared" si="74"/>
        <v>Profit</v>
      </c>
    </row>
    <row r="2435" spans="1:21" x14ac:dyDescent="0.35">
      <c r="A2435" s="4">
        <f t="shared" si="75"/>
        <v>45860</v>
      </c>
      <c r="B2435" t="s">
        <v>20</v>
      </c>
      <c r="C2435" t="s">
        <v>27</v>
      </c>
      <c r="D2435" t="s">
        <v>33</v>
      </c>
      <c r="E2435" t="s">
        <v>36</v>
      </c>
      <c r="F2435" t="s">
        <v>39</v>
      </c>
      <c r="G2435">
        <v>11745</v>
      </c>
      <c r="H2435" t="s">
        <v>41</v>
      </c>
      <c r="I2435" t="s">
        <v>44</v>
      </c>
      <c r="J2435">
        <v>829112</v>
      </c>
      <c r="K2435">
        <v>6</v>
      </c>
      <c r="L2435">
        <v>4726</v>
      </c>
      <c r="M2435">
        <v>15</v>
      </c>
      <c r="N2435">
        <v>4169</v>
      </c>
      <c r="O2435">
        <v>11596</v>
      </c>
      <c r="P2435">
        <v>-3996</v>
      </c>
      <c r="Q2435" t="s">
        <v>48</v>
      </c>
      <c r="R2435" t="s">
        <v>51</v>
      </c>
      <c r="S2435" t="s">
        <v>55</v>
      </c>
      <c r="T2435">
        <v>1</v>
      </c>
      <c r="U2435" t="str">
        <f t="shared" ref="U2435:U2498" si="76">IF(P2435&lt;0,"Loss","Profit")</f>
        <v>Loss</v>
      </c>
    </row>
    <row r="2436" spans="1:21" x14ac:dyDescent="0.35">
      <c r="A2436" s="4">
        <f t="shared" si="75"/>
        <v>45860</v>
      </c>
      <c r="B2436" t="s">
        <v>23</v>
      </c>
      <c r="C2436" t="s">
        <v>25</v>
      </c>
      <c r="D2436" t="s">
        <v>31</v>
      </c>
      <c r="E2436" t="s">
        <v>35</v>
      </c>
      <c r="F2436" t="s">
        <v>38</v>
      </c>
      <c r="G2436">
        <v>22697</v>
      </c>
      <c r="H2436" t="s">
        <v>42</v>
      </c>
      <c r="I2436" t="s">
        <v>45</v>
      </c>
      <c r="J2436">
        <v>437686</v>
      </c>
      <c r="K2436">
        <v>7</v>
      </c>
      <c r="L2436">
        <v>1196</v>
      </c>
      <c r="M2436">
        <v>15</v>
      </c>
      <c r="N2436">
        <v>48854</v>
      </c>
      <c r="O2436">
        <v>21873</v>
      </c>
      <c r="P2436">
        <v>-2407</v>
      </c>
      <c r="Q2436" t="s">
        <v>47</v>
      </c>
      <c r="R2436" t="s">
        <v>51</v>
      </c>
      <c r="S2436" t="s">
        <v>53</v>
      </c>
      <c r="T2436">
        <v>4</v>
      </c>
      <c r="U2436" t="str">
        <f t="shared" si="76"/>
        <v>Loss</v>
      </c>
    </row>
    <row r="2437" spans="1:21" x14ac:dyDescent="0.35">
      <c r="A2437" s="4">
        <f t="shared" si="75"/>
        <v>45860</v>
      </c>
      <c r="B2437" t="s">
        <v>21</v>
      </c>
      <c r="C2437" t="s">
        <v>25</v>
      </c>
      <c r="D2437" t="s">
        <v>32</v>
      </c>
      <c r="E2437" t="s">
        <v>36</v>
      </c>
      <c r="F2437" t="s">
        <v>40</v>
      </c>
      <c r="G2437">
        <v>13879</v>
      </c>
      <c r="H2437" t="s">
        <v>42</v>
      </c>
      <c r="I2437" t="s">
        <v>44</v>
      </c>
      <c r="J2437">
        <v>789353</v>
      </c>
      <c r="K2437">
        <v>5</v>
      </c>
      <c r="L2437">
        <v>1537</v>
      </c>
      <c r="M2437">
        <v>15</v>
      </c>
      <c r="N2437">
        <v>35590</v>
      </c>
      <c r="O2437">
        <v>26990</v>
      </c>
      <c r="P2437">
        <v>14154</v>
      </c>
      <c r="Q2437" t="s">
        <v>48</v>
      </c>
      <c r="R2437" t="s">
        <v>50</v>
      </c>
      <c r="S2437" t="s">
        <v>54</v>
      </c>
      <c r="T2437">
        <v>4</v>
      </c>
      <c r="U2437" t="str">
        <f t="shared" si="76"/>
        <v>Profit</v>
      </c>
    </row>
    <row r="2438" spans="1:21" x14ac:dyDescent="0.35">
      <c r="A2438" s="4">
        <f t="shared" si="75"/>
        <v>45861</v>
      </c>
      <c r="B2438" t="s">
        <v>23</v>
      </c>
      <c r="C2438" t="s">
        <v>24</v>
      </c>
      <c r="D2438" t="s">
        <v>28</v>
      </c>
      <c r="E2438" t="s">
        <v>34</v>
      </c>
      <c r="F2438" t="s">
        <v>39</v>
      </c>
      <c r="G2438">
        <v>95697</v>
      </c>
      <c r="H2438" t="s">
        <v>41</v>
      </c>
      <c r="I2438" t="s">
        <v>44</v>
      </c>
      <c r="J2438">
        <v>624189</v>
      </c>
      <c r="K2438">
        <v>5</v>
      </c>
      <c r="L2438">
        <v>1313</v>
      </c>
      <c r="M2438">
        <v>10</v>
      </c>
      <c r="N2438">
        <v>28787</v>
      </c>
      <c r="O2438">
        <v>17752</v>
      </c>
      <c r="P2438">
        <v>817</v>
      </c>
      <c r="Q2438" t="s">
        <v>46</v>
      </c>
      <c r="R2438" t="s">
        <v>50</v>
      </c>
      <c r="S2438" t="s">
        <v>55</v>
      </c>
      <c r="T2438">
        <v>2</v>
      </c>
      <c r="U2438" t="str">
        <f t="shared" si="76"/>
        <v>Profit</v>
      </c>
    </row>
    <row r="2439" spans="1:21" x14ac:dyDescent="0.35">
      <c r="A2439" s="4">
        <f t="shared" si="75"/>
        <v>45861</v>
      </c>
      <c r="B2439" t="s">
        <v>20</v>
      </c>
      <c r="C2439" t="s">
        <v>25</v>
      </c>
      <c r="D2439" t="s">
        <v>29</v>
      </c>
      <c r="E2439" t="s">
        <v>34</v>
      </c>
      <c r="F2439" t="s">
        <v>40</v>
      </c>
      <c r="G2439">
        <v>28499</v>
      </c>
      <c r="H2439" t="s">
        <v>41</v>
      </c>
      <c r="I2439" t="s">
        <v>45</v>
      </c>
      <c r="J2439">
        <v>789376</v>
      </c>
      <c r="K2439">
        <v>4</v>
      </c>
      <c r="L2439">
        <v>4337</v>
      </c>
      <c r="M2439">
        <v>10</v>
      </c>
      <c r="N2439">
        <v>13526</v>
      </c>
      <c r="O2439">
        <v>19460</v>
      </c>
      <c r="P2439">
        <v>10771</v>
      </c>
      <c r="Q2439" t="s">
        <v>46</v>
      </c>
      <c r="R2439" t="s">
        <v>52</v>
      </c>
      <c r="S2439" t="s">
        <v>53</v>
      </c>
      <c r="T2439">
        <v>5</v>
      </c>
      <c r="U2439" t="str">
        <f t="shared" si="76"/>
        <v>Profit</v>
      </c>
    </row>
    <row r="2440" spans="1:21" x14ac:dyDescent="0.35">
      <c r="A2440" s="4">
        <f t="shared" si="75"/>
        <v>45861</v>
      </c>
      <c r="B2440" t="s">
        <v>20</v>
      </c>
      <c r="C2440" t="s">
        <v>26</v>
      </c>
      <c r="D2440" t="s">
        <v>31</v>
      </c>
      <c r="E2440" t="s">
        <v>34</v>
      </c>
      <c r="F2440" t="s">
        <v>38</v>
      </c>
      <c r="G2440">
        <v>98177</v>
      </c>
      <c r="H2440" t="s">
        <v>42</v>
      </c>
      <c r="I2440" t="s">
        <v>43</v>
      </c>
      <c r="J2440">
        <v>780714</v>
      </c>
      <c r="K2440">
        <v>8</v>
      </c>
      <c r="L2440">
        <v>1158</v>
      </c>
      <c r="M2440">
        <v>5</v>
      </c>
      <c r="N2440">
        <v>4139</v>
      </c>
      <c r="O2440">
        <v>15128</v>
      </c>
      <c r="P2440">
        <v>63</v>
      </c>
      <c r="Q2440" t="s">
        <v>46</v>
      </c>
      <c r="R2440" t="s">
        <v>50</v>
      </c>
      <c r="S2440" t="s">
        <v>54</v>
      </c>
      <c r="T2440">
        <v>3</v>
      </c>
      <c r="U2440" t="str">
        <f t="shared" si="76"/>
        <v>Profit</v>
      </c>
    </row>
    <row r="2441" spans="1:21" x14ac:dyDescent="0.35">
      <c r="A2441" s="4">
        <f t="shared" si="75"/>
        <v>45861</v>
      </c>
      <c r="B2441" t="s">
        <v>20</v>
      </c>
      <c r="C2441" t="s">
        <v>27</v>
      </c>
      <c r="D2441" t="s">
        <v>29</v>
      </c>
      <c r="E2441" t="s">
        <v>34</v>
      </c>
      <c r="F2441" t="s">
        <v>40</v>
      </c>
      <c r="G2441">
        <v>45035</v>
      </c>
      <c r="H2441" t="s">
        <v>41</v>
      </c>
      <c r="I2441" t="s">
        <v>44</v>
      </c>
      <c r="J2441">
        <v>148637</v>
      </c>
      <c r="K2441">
        <v>7</v>
      </c>
      <c r="L2441">
        <v>2927</v>
      </c>
      <c r="M2441">
        <v>20</v>
      </c>
      <c r="N2441">
        <v>30425</v>
      </c>
      <c r="O2441">
        <v>27022</v>
      </c>
      <c r="P2441">
        <v>14786</v>
      </c>
      <c r="Q2441" t="s">
        <v>47</v>
      </c>
      <c r="R2441" t="s">
        <v>51</v>
      </c>
      <c r="S2441" t="s">
        <v>56</v>
      </c>
      <c r="T2441">
        <v>5</v>
      </c>
      <c r="U2441" t="str">
        <f t="shared" si="76"/>
        <v>Profit</v>
      </c>
    </row>
    <row r="2442" spans="1:21" x14ac:dyDescent="0.35">
      <c r="A2442" s="4">
        <f t="shared" si="75"/>
        <v>45861</v>
      </c>
      <c r="B2442" t="s">
        <v>22</v>
      </c>
      <c r="C2442" t="s">
        <v>27</v>
      </c>
      <c r="D2442" t="s">
        <v>29</v>
      </c>
      <c r="E2442" t="s">
        <v>34</v>
      </c>
      <c r="F2442" t="s">
        <v>40</v>
      </c>
      <c r="G2442">
        <v>28651</v>
      </c>
      <c r="H2442" t="s">
        <v>42</v>
      </c>
      <c r="I2442" t="s">
        <v>43</v>
      </c>
      <c r="J2442">
        <v>219714</v>
      </c>
      <c r="K2442">
        <v>2</v>
      </c>
      <c r="L2442">
        <v>1583</v>
      </c>
      <c r="M2442">
        <v>15</v>
      </c>
      <c r="N2442">
        <v>45343</v>
      </c>
      <c r="O2442">
        <v>8109</v>
      </c>
      <c r="P2442">
        <v>14124</v>
      </c>
      <c r="Q2442" t="s">
        <v>49</v>
      </c>
      <c r="R2442" t="s">
        <v>51</v>
      </c>
      <c r="S2442" t="s">
        <v>56</v>
      </c>
      <c r="T2442">
        <v>1</v>
      </c>
      <c r="U2442" t="str">
        <f t="shared" si="76"/>
        <v>Profit</v>
      </c>
    </row>
    <row r="2443" spans="1:21" x14ac:dyDescent="0.35">
      <c r="A2443" s="4">
        <f t="shared" si="75"/>
        <v>45861</v>
      </c>
      <c r="B2443" t="s">
        <v>23</v>
      </c>
      <c r="C2443" t="s">
        <v>25</v>
      </c>
      <c r="D2443" t="s">
        <v>28</v>
      </c>
      <c r="E2443" t="s">
        <v>36</v>
      </c>
      <c r="F2443" t="s">
        <v>37</v>
      </c>
      <c r="G2443">
        <v>85224</v>
      </c>
      <c r="H2443" t="s">
        <v>42</v>
      </c>
      <c r="I2443" t="s">
        <v>44</v>
      </c>
      <c r="J2443">
        <v>750868</v>
      </c>
      <c r="K2443">
        <v>2</v>
      </c>
      <c r="L2443">
        <v>3474</v>
      </c>
      <c r="M2443">
        <v>20</v>
      </c>
      <c r="N2443">
        <v>43273</v>
      </c>
      <c r="O2443">
        <v>25584</v>
      </c>
      <c r="P2443">
        <v>8071</v>
      </c>
      <c r="Q2443" t="s">
        <v>47</v>
      </c>
      <c r="R2443" t="s">
        <v>50</v>
      </c>
      <c r="S2443" t="s">
        <v>55</v>
      </c>
      <c r="T2443">
        <v>1</v>
      </c>
      <c r="U2443" t="str">
        <f t="shared" si="76"/>
        <v>Profit</v>
      </c>
    </row>
    <row r="2444" spans="1:21" x14ac:dyDescent="0.35">
      <c r="A2444" s="4">
        <f t="shared" si="75"/>
        <v>45861</v>
      </c>
      <c r="B2444" t="s">
        <v>21</v>
      </c>
      <c r="C2444" t="s">
        <v>25</v>
      </c>
      <c r="D2444" t="s">
        <v>32</v>
      </c>
      <c r="E2444" t="s">
        <v>34</v>
      </c>
      <c r="F2444" t="s">
        <v>37</v>
      </c>
      <c r="G2444">
        <v>86524</v>
      </c>
      <c r="H2444" t="s">
        <v>41</v>
      </c>
      <c r="I2444" t="s">
        <v>43</v>
      </c>
      <c r="J2444">
        <v>990434</v>
      </c>
      <c r="K2444">
        <v>6</v>
      </c>
      <c r="L2444">
        <v>1683</v>
      </c>
      <c r="M2444">
        <v>15</v>
      </c>
      <c r="N2444">
        <v>4649</v>
      </c>
      <c r="O2444">
        <v>4516</v>
      </c>
      <c r="P2444">
        <v>4113</v>
      </c>
      <c r="Q2444" t="s">
        <v>48</v>
      </c>
      <c r="R2444" t="s">
        <v>52</v>
      </c>
      <c r="S2444" t="s">
        <v>56</v>
      </c>
      <c r="T2444">
        <v>4</v>
      </c>
      <c r="U2444" t="str">
        <f t="shared" si="76"/>
        <v>Profit</v>
      </c>
    </row>
    <row r="2445" spans="1:21" x14ac:dyDescent="0.35">
      <c r="A2445" s="4">
        <f t="shared" si="75"/>
        <v>45861</v>
      </c>
      <c r="B2445" t="s">
        <v>21</v>
      </c>
      <c r="C2445" t="s">
        <v>26</v>
      </c>
      <c r="D2445" t="s">
        <v>33</v>
      </c>
      <c r="E2445" t="s">
        <v>35</v>
      </c>
      <c r="F2445" t="s">
        <v>39</v>
      </c>
      <c r="G2445">
        <v>99006</v>
      </c>
      <c r="H2445" t="s">
        <v>41</v>
      </c>
      <c r="I2445" t="s">
        <v>44</v>
      </c>
      <c r="J2445">
        <v>576718</v>
      </c>
      <c r="K2445">
        <v>1</v>
      </c>
      <c r="L2445">
        <v>3124</v>
      </c>
      <c r="M2445">
        <v>10</v>
      </c>
      <c r="N2445">
        <v>44849</v>
      </c>
      <c r="O2445">
        <v>5429</v>
      </c>
      <c r="P2445">
        <v>8760</v>
      </c>
      <c r="Q2445" t="s">
        <v>47</v>
      </c>
      <c r="R2445" t="s">
        <v>50</v>
      </c>
      <c r="S2445" t="s">
        <v>54</v>
      </c>
      <c r="T2445">
        <v>5</v>
      </c>
      <c r="U2445" t="str">
        <f t="shared" si="76"/>
        <v>Profit</v>
      </c>
    </row>
    <row r="2446" spans="1:21" x14ac:dyDescent="0.35">
      <c r="A2446" s="4">
        <f t="shared" si="75"/>
        <v>45861</v>
      </c>
      <c r="B2446" t="s">
        <v>21</v>
      </c>
      <c r="C2446" t="s">
        <v>24</v>
      </c>
      <c r="D2446" t="s">
        <v>30</v>
      </c>
      <c r="E2446" t="s">
        <v>34</v>
      </c>
      <c r="F2446" t="s">
        <v>37</v>
      </c>
      <c r="G2446">
        <v>47249</v>
      </c>
      <c r="H2446" t="s">
        <v>41</v>
      </c>
      <c r="I2446" t="s">
        <v>43</v>
      </c>
      <c r="J2446">
        <v>666961</v>
      </c>
      <c r="K2446">
        <v>7</v>
      </c>
      <c r="L2446">
        <v>3232</v>
      </c>
      <c r="M2446">
        <v>15</v>
      </c>
      <c r="N2446">
        <v>41821</v>
      </c>
      <c r="O2446">
        <v>22429</v>
      </c>
      <c r="P2446">
        <v>4912</v>
      </c>
      <c r="Q2446" t="s">
        <v>48</v>
      </c>
      <c r="R2446" t="s">
        <v>50</v>
      </c>
      <c r="S2446" t="s">
        <v>56</v>
      </c>
      <c r="T2446">
        <v>2</v>
      </c>
      <c r="U2446" t="str">
        <f t="shared" si="76"/>
        <v>Profit</v>
      </c>
    </row>
    <row r="2447" spans="1:21" x14ac:dyDescent="0.35">
      <c r="A2447" s="4">
        <f t="shared" ref="A2447:A2510" si="77">A2435+1</f>
        <v>45861</v>
      </c>
      <c r="B2447" t="s">
        <v>22</v>
      </c>
      <c r="C2447" t="s">
        <v>25</v>
      </c>
      <c r="D2447" t="s">
        <v>29</v>
      </c>
      <c r="E2447" t="s">
        <v>36</v>
      </c>
      <c r="F2447" t="s">
        <v>37</v>
      </c>
      <c r="G2447">
        <v>33849</v>
      </c>
      <c r="H2447" t="s">
        <v>41</v>
      </c>
      <c r="I2447" t="s">
        <v>43</v>
      </c>
      <c r="J2447">
        <v>767143</v>
      </c>
      <c r="K2447">
        <v>8</v>
      </c>
      <c r="L2447">
        <v>2497</v>
      </c>
      <c r="M2447">
        <v>5</v>
      </c>
      <c r="N2447">
        <v>3489</v>
      </c>
      <c r="O2447">
        <v>11469</v>
      </c>
      <c r="P2447">
        <v>3094</v>
      </c>
      <c r="Q2447" t="s">
        <v>47</v>
      </c>
      <c r="R2447" t="s">
        <v>51</v>
      </c>
      <c r="S2447" t="s">
        <v>55</v>
      </c>
      <c r="T2447">
        <v>3</v>
      </c>
      <c r="U2447" t="str">
        <f t="shared" si="76"/>
        <v>Profit</v>
      </c>
    </row>
    <row r="2448" spans="1:21" x14ac:dyDescent="0.35">
      <c r="A2448" s="4">
        <f t="shared" si="77"/>
        <v>45861</v>
      </c>
      <c r="B2448" t="s">
        <v>22</v>
      </c>
      <c r="C2448" t="s">
        <v>25</v>
      </c>
      <c r="D2448" t="s">
        <v>30</v>
      </c>
      <c r="E2448" t="s">
        <v>34</v>
      </c>
      <c r="F2448" t="s">
        <v>37</v>
      </c>
      <c r="G2448">
        <v>83309</v>
      </c>
      <c r="H2448" t="s">
        <v>41</v>
      </c>
      <c r="I2448" t="s">
        <v>44</v>
      </c>
      <c r="J2448">
        <v>164694</v>
      </c>
      <c r="K2448">
        <v>8</v>
      </c>
      <c r="L2448">
        <v>2511</v>
      </c>
      <c r="M2448">
        <v>0</v>
      </c>
      <c r="N2448">
        <v>36432</v>
      </c>
      <c r="O2448">
        <v>25968</v>
      </c>
      <c r="P2448">
        <v>1170</v>
      </c>
      <c r="Q2448" t="s">
        <v>49</v>
      </c>
      <c r="R2448" t="s">
        <v>51</v>
      </c>
      <c r="S2448" t="s">
        <v>54</v>
      </c>
      <c r="T2448">
        <v>5</v>
      </c>
      <c r="U2448" t="str">
        <f t="shared" si="76"/>
        <v>Profit</v>
      </c>
    </row>
    <row r="2449" spans="1:21" x14ac:dyDescent="0.35">
      <c r="A2449" s="4">
        <f t="shared" si="77"/>
        <v>45861</v>
      </c>
      <c r="B2449" t="s">
        <v>20</v>
      </c>
      <c r="C2449" t="s">
        <v>25</v>
      </c>
      <c r="D2449" t="s">
        <v>32</v>
      </c>
      <c r="E2449" t="s">
        <v>34</v>
      </c>
      <c r="F2449" t="s">
        <v>40</v>
      </c>
      <c r="G2449">
        <v>39076</v>
      </c>
      <c r="H2449" t="s">
        <v>42</v>
      </c>
      <c r="I2449" t="s">
        <v>43</v>
      </c>
      <c r="J2449">
        <v>735980</v>
      </c>
      <c r="K2449">
        <v>3</v>
      </c>
      <c r="L2449">
        <v>1748</v>
      </c>
      <c r="M2449">
        <v>15</v>
      </c>
      <c r="N2449">
        <v>45568</v>
      </c>
      <c r="O2449">
        <v>19235</v>
      </c>
      <c r="P2449">
        <v>14567</v>
      </c>
      <c r="Q2449" t="s">
        <v>46</v>
      </c>
      <c r="R2449" t="s">
        <v>52</v>
      </c>
      <c r="S2449" t="s">
        <v>56</v>
      </c>
      <c r="T2449">
        <v>4</v>
      </c>
      <c r="U2449" t="str">
        <f t="shared" si="76"/>
        <v>Profit</v>
      </c>
    </row>
    <row r="2450" spans="1:21" x14ac:dyDescent="0.35">
      <c r="A2450" s="4">
        <f t="shared" si="77"/>
        <v>45862</v>
      </c>
      <c r="B2450" t="s">
        <v>21</v>
      </c>
      <c r="C2450" t="s">
        <v>25</v>
      </c>
      <c r="D2450" t="s">
        <v>30</v>
      </c>
      <c r="E2450" t="s">
        <v>36</v>
      </c>
      <c r="F2450" t="s">
        <v>40</v>
      </c>
      <c r="G2450">
        <v>80123</v>
      </c>
      <c r="H2450" t="s">
        <v>42</v>
      </c>
      <c r="I2450" t="s">
        <v>44</v>
      </c>
      <c r="J2450">
        <v>856802</v>
      </c>
      <c r="K2450">
        <v>7</v>
      </c>
      <c r="L2450">
        <v>4236</v>
      </c>
      <c r="M2450">
        <v>5</v>
      </c>
      <c r="N2450">
        <v>37300</v>
      </c>
      <c r="O2450">
        <v>22811</v>
      </c>
      <c r="P2450">
        <v>4707</v>
      </c>
      <c r="Q2450" t="s">
        <v>47</v>
      </c>
      <c r="R2450" t="s">
        <v>51</v>
      </c>
      <c r="S2450" t="s">
        <v>56</v>
      </c>
      <c r="T2450">
        <v>1</v>
      </c>
      <c r="U2450" t="str">
        <f t="shared" si="76"/>
        <v>Profit</v>
      </c>
    </row>
    <row r="2451" spans="1:21" x14ac:dyDescent="0.35">
      <c r="A2451" s="4">
        <f t="shared" si="77"/>
        <v>45862</v>
      </c>
      <c r="B2451" t="s">
        <v>22</v>
      </c>
      <c r="C2451" t="s">
        <v>27</v>
      </c>
      <c r="D2451" t="s">
        <v>29</v>
      </c>
      <c r="E2451" t="s">
        <v>34</v>
      </c>
      <c r="F2451" t="s">
        <v>37</v>
      </c>
      <c r="G2451">
        <v>43124</v>
      </c>
      <c r="H2451" t="s">
        <v>42</v>
      </c>
      <c r="I2451" t="s">
        <v>44</v>
      </c>
      <c r="J2451">
        <v>678195</v>
      </c>
      <c r="K2451">
        <v>1</v>
      </c>
      <c r="L2451">
        <v>2913</v>
      </c>
      <c r="M2451">
        <v>10</v>
      </c>
      <c r="N2451">
        <v>19039</v>
      </c>
      <c r="O2451">
        <v>17248</v>
      </c>
      <c r="P2451">
        <v>2984</v>
      </c>
      <c r="Q2451" t="s">
        <v>49</v>
      </c>
      <c r="R2451" t="s">
        <v>52</v>
      </c>
      <c r="S2451" t="s">
        <v>54</v>
      </c>
      <c r="T2451">
        <v>5</v>
      </c>
      <c r="U2451" t="str">
        <f t="shared" si="76"/>
        <v>Profit</v>
      </c>
    </row>
    <row r="2452" spans="1:21" x14ac:dyDescent="0.35">
      <c r="A2452" s="4">
        <f t="shared" si="77"/>
        <v>45862</v>
      </c>
      <c r="B2452" t="s">
        <v>20</v>
      </c>
      <c r="C2452" t="s">
        <v>25</v>
      </c>
      <c r="D2452" t="s">
        <v>28</v>
      </c>
      <c r="E2452" t="s">
        <v>36</v>
      </c>
      <c r="F2452" t="s">
        <v>38</v>
      </c>
      <c r="G2452">
        <v>25787</v>
      </c>
      <c r="H2452" t="s">
        <v>42</v>
      </c>
      <c r="I2452" t="s">
        <v>45</v>
      </c>
      <c r="J2452">
        <v>504140</v>
      </c>
      <c r="K2452">
        <v>3</v>
      </c>
      <c r="L2452">
        <v>4843</v>
      </c>
      <c r="M2452">
        <v>10</v>
      </c>
      <c r="N2452">
        <v>5718</v>
      </c>
      <c r="O2452">
        <v>9970</v>
      </c>
      <c r="P2452">
        <v>18688</v>
      </c>
      <c r="Q2452" t="s">
        <v>47</v>
      </c>
      <c r="R2452" t="s">
        <v>50</v>
      </c>
      <c r="S2452" t="s">
        <v>54</v>
      </c>
      <c r="T2452">
        <v>1</v>
      </c>
      <c r="U2452" t="str">
        <f t="shared" si="76"/>
        <v>Profit</v>
      </c>
    </row>
    <row r="2453" spans="1:21" x14ac:dyDescent="0.35">
      <c r="A2453" s="4">
        <f t="shared" si="77"/>
        <v>45862</v>
      </c>
      <c r="B2453" t="s">
        <v>21</v>
      </c>
      <c r="C2453" t="s">
        <v>27</v>
      </c>
      <c r="D2453" t="s">
        <v>30</v>
      </c>
      <c r="E2453" t="s">
        <v>34</v>
      </c>
      <c r="F2453" t="s">
        <v>37</v>
      </c>
      <c r="G2453">
        <v>63462</v>
      </c>
      <c r="H2453" t="s">
        <v>41</v>
      </c>
      <c r="I2453" t="s">
        <v>44</v>
      </c>
      <c r="J2453">
        <v>432322</v>
      </c>
      <c r="K2453">
        <v>6</v>
      </c>
      <c r="L2453">
        <v>511</v>
      </c>
      <c r="M2453">
        <v>0</v>
      </c>
      <c r="N2453">
        <v>22366</v>
      </c>
      <c r="O2453">
        <v>4431</v>
      </c>
      <c r="P2453">
        <v>6801</v>
      </c>
      <c r="Q2453" t="s">
        <v>47</v>
      </c>
      <c r="R2453" t="s">
        <v>52</v>
      </c>
      <c r="S2453" t="s">
        <v>56</v>
      </c>
      <c r="T2453">
        <v>4</v>
      </c>
      <c r="U2453" t="str">
        <f t="shared" si="76"/>
        <v>Profit</v>
      </c>
    </row>
    <row r="2454" spans="1:21" x14ac:dyDescent="0.35">
      <c r="A2454" s="4">
        <f t="shared" si="77"/>
        <v>45862</v>
      </c>
      <c r="B2454" t="s">
        <v>23</v>
      </c>
      <c r="C2454" t="s">
        <v>25</v>
      </c>
      <c r="D2454" t="s">
        <v>32</v>
      </c>
      <c r="E2454" t="s">
        <v>35</v>
      </c>
      <c r="F2454" t="s">
        <v>38</v>
      </c>
      <c r="G2454">
        <v>95984</v>
      </c>
      <c r="H2454" t="s">
        <v>42</v>
      </c>
      <c r="I2454" t="s">
        <v>44</v>
      </c>
      <c r="J2454">
        <v>170732</v>
      </c>
      <c r="K2454">
        <v>9</v>
      </c>
      <c r="L2454">
        <v>2510</v>
      </c>
      <c r="M2454">
        <v>20</v>
      </c>
      <c r="N2454">
        <v>9444</v>
      </c>
      <c r="O2454">
        <v>27274</v>
      </c>
      <c r="P2454">
        <v>5501</v>
      </c>
      <c r="Q2454" t="s">
        <v>46</v>
      </c>
      <c r="R2454" t="s">
        <v>50</v>
      </c>
      <c r="S2454" t="s">
        <v>53</v>
      </c>
      <c r="T2454">
        <v>1</v>
      </c>
      <c r="U2454" t="str">
        <f t="shared" si="76"/>
        <v>Profit</v>
      </c>
    </row>
    <row r="2455" spans="1:21" x14ac:dyDescent="0.35">
      <c r="A2455" s="4">
        <f t="shared" si="77"/>
        <v>45862</v>
      </c>
      <c r="B2455" t="s">
        <v>20</v>
      </c>
      <c r="C2455" t="s">
        <v>24</v>
      </c>
      <c r="D2455" t="s">
        <v>32</v>
      </c>
      <c r="E2455" t="s">
        <v>34</v>
      </c>
      <c r="F2455" t="s">
        <v>40</v>
      </c>
      <c r="G2455">
        <v>81035</v>
      </c>
      <c r="H2455" t="s">
        <v>41</v>
      </c>
      <c r="I2455" t="s">
        <v>44</v>
      </c>
      <c r="J2455">
        <v>569907</v>
      </c>
      <c r="K2455">
        <v>5</v>
      </c>
      <c r="L2455">
        <v>4107</v>
      </c>
      <c r="M2455">
        <v>20</v>
      </c>
      <c r="N2455">
        <v>8209</v>
      </c>
      <c r="O2455">
        <v>16946</v>
      </c>
      <c r="P2455">
        <v>-258</v>
      </c>
      <c r="Q2455" t="s">
        <v>48</v>
      </c>
      <c r="R2455" t="s">
        <v>50</v>
      </c>
      <c r="S2455" t="s">
        <v>56</v>
      </c>
      <c r="T2455">
        <v>4</v>
      </c>
      <c r="U2455" t="str">
        <f t="shared" si="76"/>
        <v>Loss</v>
      </c>
    </row>
    <row r="2456" spans="1:21" x14ac:dyDescent="0.35">
      <c r="A2456" s="4">
        <f t="shared" si="77"/>
        <v>45862</v>
      </c>
      <c r="B2456" t="s">
        <v>22</v>
      </c>
      <c r="C2456" t="s">
        <v>26</v>
      </c>
      <c r="D2456" t="s">
        <v>28</v>
      </c>
      <c r="E2456" t="s">
        <v>36</v>
      </c>
      <c r="F2456" t="s">
        <v>38</v>
      </c>
      <c r="G2456">
        <v>13841</v>
      </c>
      <c r="H2456" t="s">
        <v>41</v>
      </c>
      <c r="I2456" t="s">
        <v>44</v>
      </c>
      <c r="J2456">
        <v>906584</v>
      </c>
      <c r="K2456">
        <v>5</v>
      </c>
      <c r="L2456">
        <v>1236</v>
      </c>
      <c r="M2456">
        <v>15</v>
      </c>
      <c r="N2456">
        <v>9866</v>
      </c>
      <c r="O2456">
        <v>17163</v>
      </c>
      <c r="P2456">
        <v>15236</v>
      </c>
      <c r="Q2456" t="s">
        <v>49</v>
      </c>
      <c r="R2456" t="s">
        <v>51</v>
      </c>
      <c r="S2456" t="s">
        <v>54</v>
      </c>
      <c r="T2456">
        <v>3</v>
      </c>
      <c r="U2456" t="str">
        <f t="shared" si="76"/>
        <v>Profit</v>
      </c>
    </row>
    <row r="2457" spans="1:21" x14ac:dyDescent="0.35">
      <c r="A2457" s="4">
        <f t="shared" si="77"/>
        <v>45862</v>
      </c>
      <c r="B2457" t="s">
        <v>22</v>
      </c>
      <c r="C2457" t="s">
        <v>24</v>
      </c>
      <c r="D2457" t="s">
        <v>30</v>
      </c>
      <c r="E2457" t="s">
        <v>35</v>
      </c>
      <c r="F2457" t="s">
        <v>40</v>
      </c>
      <c r="G2457">
        <v>54890</v>
      </c>
      <c r="H2457" t="s">
        <v>41</v>
      </c>
      <c r="I2457" t="s">
        <v>45</v>
      </c>
      <c r="J2457">
        <v>108072</v>
      </c>
      <c r="K2457">
        <v>9</v>
      </c>
      <c r="L2457">
        <v>1009</v>
      </c>
      <c r="M2457">
        <v>10</v>
      </c>
      <c r="N2457">
        <v>38783</v>
      </c>
      <c r="O2457">
        <v>28830</v>
      </c>
      <c r="P2457">
        <v>5928</v>
      </c>
      <c r="Q2457" t="s">
        <v>47</v>
      </c>
      <c r="R2457" t="s">
        <v>50</v>
      </c>
      <c r="S2457" t="s">
        <v>54</v>
      </c>
      <c r="T2457">
        <v>2</v>
      </c>
      <c r="U2457" t="str">
        <f t="shared" si="76"/>
        <v>Profit</v>
      </c>
    </row>
    <row r="2458" spans="1:21" x14ac:dyDescent="0.35">
      <c r="A2458" s="4">
        <f t="shared" si="77"/>
        <v>45862</v>
      </c>
      <c r="B2458" t="s">
        <v>20</v>
      </c>
      <c r="C2458" t="s">
        <v>25</v>
      </c>
      <c r="D2458" t="s">
        <v>30</v>
      </c>
      <c r="E2458" t="s">
        <v>36</v>
      </c>
      <c r="F2458" t="s">
        <v>38</v>
      </c>
      <c r="G2458">
        <v>35402</v>
      </c>
      <c r="H2458" t="s">
        <v>41</v>
      </c>
      <c r="I2458" t="s">
        <v>45</v>
      </c>
      <c r="J2458">
        <v>705789</v>
      </c>
      <c r="K2458">
        <v>9</v>
      </c>
      <c r="L2458">
        <v>1768</v>
      </c>
      <c r="M2458">
        <v>5</v>
      </c>
      <c r="N2458">
        <v>24360</v>
      </c>
      <c r="O2458">
        <v>5482</v>
      </c>
      <c r="P2458">
        <v>18049</v>
      </c>
      <c r="Q2458" t="s">
        <v>46</v>
      </c>
      <c r="R2458" t="s">
        <v>50</v>
      </c>
      <c r="S2458" t="s">
        <v>55</v>
      </c>
      <c r="T2458">
        <v>1</v>
      </c>
      <c r="U2458" t="str">
        <f t="shared" si="76"/>
        <v>Profit</v>
      </c>
    </row>
    <row r="2459" spans="1:21" x14ac:dyDescent="0.35">
      <c r="A2459" s="4">
        <f t="shared" si="77"/>
        <v>45862</v>
      </c>
      <c r="B2459" t="s">
        <v>20</v>
      </c>
      <c r="C2459" t="s">
        <v>25</v>
      </c>
      <c r="D2459" t="s">
        <v>33</v>
      </c>
      <c r="E2459" t="s">
        <v>34</v>
      </c>
      <c r="F2459" t="s">
        <v>40</v>
      </c>
      <c r="G2459">
        <v>98591</v>
      </c>
      <c r="H2459" t="s">
        <v>41</v>
      </c>
      <c r="I2459" t="s">
        <v>45</v>
      </c>
      <c r="J2459">
        <v>994424</v>
      </c>
      <c r="K2459">
        <v>6</v>
      </c>
      <c r="L2459">
        <v>4766</v>
      </c>
      <c r="M2459">
        <v>0</v>
      </c>
      <c r="N2459">
        <v>8611</v>
      </c>
      <c r="O2459">
        <v>7252</v>
      </c>
      <c r="P2459">
        <v>10658</v>
      </c>
      <c r="Q2459" t="s">
        <v>47</v>
      </c>
      <c r="R2459" t="s">
        <v>52</v>
      </c>
      <c r="S2459" t="s">
        <v>55</v>
      </c>
      <c r="T2459">
        <v>5</v>
      </c>
      <c r="U2459" t="str">
        <f t="shared" si="76"/>
        <v>Profit</v>
      </c>
    </row>
    <row r="2460" spans="1:21" x14ac:dyDescent="0.35">
      <c r="A2460" s="4">
        <f t="shared" si="77"/>
        <v>45862</v>
      </c>
      <c r="B2460" t="s">
        <v>22</v>
      </c>
      <c r="C2460" t="s">
        <v>25</v>
      </c>
      <c r="D2460" t="s">
        <v>31</v>
      </c>
      <c r="E2460" t="s">
        <v>35</v>
      </c>
      <c r="F2460" t="s">
        <v>40</v>
      </c>
      <c r="G2460">
        <v>76201</v>
      </c>
      <c r="H2460" t="s">
        <v>42</v>
      </c>
      <c r="I2460" t="s">
        <v>45</v>
      </c>
      <c r="J2460">
        <v>275759</v>
      </c>
      <c r="K2460">
        <v>5</v>
      </c>
      <c r="L2460">
        <v>3542</v>
      </c>
      <c r="M2460">
        <v>20</v>
      </c>
      <c r="N2460">
        <v>31105</v>
      </c>
      <c r="O2460">
        <v>23866</v>
      </c>
      <c r="P2460">
        <v>8744</v>
      </c>
      <c r="Q2460" t="s">
        <v>47</v>
      </c>
      <c r="R2460" t="s">
        <v>51</v>
      </c>
      <c r="S2460" t="s">
        <v>56</v>
      </c>
      <c r="T2460">
        <v>3</v>
      </c>
      <c r="U2460" t="str">
        <f t="shared" si="76"/>
        <v>Profit</v>
      </c>
    </row>
    <row r="2461" spans="1:21" x14ac:dyDescent="0.35">
      <c r="A2461" s="4">
        <f t="shared" si="77"/>
        <v>45862</v>
      </c>
      <c r="B2461" t="s">
        <v>23</v>
      </c>
      <c r="C2461" t="s">
        <v>24</v>
      </c>
      <c r="D2461" t="s">
        <v>32</v>
      </c>
      <c r="E2461" t="s">
        <v>36</v>
      </c>
      <c r="F2461" t="s">
        <v>37</v>
      </c>
      <c r="G2461">
        <v>33237</v>
      </c>
      <c r="H2461" t="s">
        <v>41</v>
      </c>
      <c r="I2461" t="s">
        <v>43</v>
      </c>
      <c r="J2461">
        <v>852886</v>
      </c>
      <c r="K2461">
        <v>2</v>
      </c>
      <c r="L2461">
        <v>1558</v>
      </c>
      <c r="M2461">
        <v>15</v>
      </c>
      <c r="N2461">
        <v>10329</v>
      </c>
      <c r="O2461">
        <v>4271</v>
      </c>
      <c r="P2461">
        <v>-3498</v>
      </c>
      <c r="Q2461" t="s">
        <v>46</v>
      </c>
      <c r="R2461" t="s">
        <v>51</v>
      </c>
      <c r="S2461" t="s">
        <v>55</v>
      </c>
      <c r="T2461">
        <v>2</v>
      </c>
      <c r="U2461" t="str">
        <f t="shared" si="76"/>
        <v>Loss</v>
      </c>
    </row>
    <row r="2462" spans="1:21" x14ac:dyDescent="0.35">
      <c r="A2462" s="4">
        <f t="shared" si="77"/>
        <v>45863</v>
      </c>
      <c r="B2462" t="s">
        <v>21</v>
      </c>
      <c r="C2462" t="s">
        <v>25</v>
      </c>
      <c r="D2462" t="s">
        <v>33</v>
      </c>
      <c r="E2462" t="s">
        <v>35</v>
      </c>
      <c r="F2462" t="s">
        <v>39</v>
      </c>
      <c r="G2462">
        <v>52988</v>
      </c>
      <c r="H2462" t="s">
        <v>41</v>
      </c>
      <c r="I2462" t="s">
        <v>44</v>
      </c>
      <c r="J2462">
        <v>121942</v>
      </c>
      <c r="K2462">
        <v>8</v>
      </c>
      <c r="L2462">
        <v>4800</v>
      </c>
      <c r="M2462">
        <v>15</v>
      </c>
      <c r="N2462">
        <v>46023</v>
      </c>
      <c r="O2462">
        <v>28828</v>
      </c>
      <c r="P2462">
        <v>-3364</v>
      </c>
      <c r="Q2462" t="s">
        <v>47</v>
      </c>
      <c r="R2462" t="s">
        <v>51</v>
      </c>
      <c r="S2462" t="s">
        <v>54</v>
      </c>
      <c r="T2462">
        <v>5</v>
      </c>
      <c r="U2462" t="str">
        <f t="shared" si="76"/>
        <v>Loss</v>
      </c>
    </row>
    <row r="2463" spans="1:21" x14ac:dyDescent="0.35">
      <c r="A2463" s="4">
        <f t="shared" si="77"/>
        <v>45863</v>
      </c>
      <c r="B2463" t="s">
        <v>23</v>
      </c>
      <c r="C2463" t="s">
        <v>24</v>
      </c>
      <c r="D2463" t="s">
        <v>32</v>
      </c>
      <c r="E2463" t="s">
        <v>35</v>
      </c>
      <c r="F2463" t="s">
        <v>39</v>
      </c>
      <c r="G2463">
        <v>86310</v>
      </c>
      <c r="H2463" t="s">
        <v>42</v>
      </c>
      <c r="I2463" t="s">
        <v>45</v>
      </c>
      <c r="J2463">
        <v>605579</v>
      </c>
      <c r="K2463">
        <v>8</v>
      </c>
      <c r="L2463">
        <v>1389</v>
      </c>
      <c r="M2463">
        <v>10</v>
      </c>
      <c r="N2463">
        <v>35843</v>
      </c>
      <c r="O2463">
        <v>29187</v>
      </c>
      <c r="P2463">
        <v>-3191</v>
      </c>
      <c r="Q2463" t="s">
        <v>47</v>
      </c>
      <c r="R2463" t="s">
        <v>50</v>
      </c>
      <c r="S2463" t="s">
        <v>55</v>
      </c>
      <c r="T2463">
        <v>5</v>
      </c>
      <c r="U2463" t="str">
        <f t="shared" si="76"/>
        <v>Loss</v>
      </c>
    </row>
    <row r="2464" spans="1:21" x14ac:dyDescent="0.35">
      <c r="A2464" s="4">
        <f t="shared" si="77"/>
        <v>45863</v>
      </c>
      <c r="B2464" t="s">
        <v>20</v>
      </c>
      <c r="C2464" t="s">
        <v>27</v>
      </c>
      <c r="D2464" t="s">
        <v>33</v>
      </c>
      <c r="E2464" t="s">
        <v>36</v>
      </c>
      <c r="F2464" t="s">
        <v>40</v>
      </c>
      <c r="G2464">
        <v>10553</v>
      </c>
      <c r="H2464" t="s">
        <v>42</v>
      </c>
      <c r="I2464" t="s">
        <v>44</v>
      </c>
      <c r="J2464">
        <v>192379</v>
      </c>
      <c r="K2464">
        <v>7</v>
      </c>
      <c r="L2464">
        <v>3452</v>
      </c>
      <c r="M2464">
        <v>5</v>
      </c>
      <c r="N2464">
        <v>36243</v>
      </c>
      <c r="O2464">
        <v>11804</v>
      </c>
      <c r="P2464">
        <v>3458</v>
      </c>
      <c r="Q2464" t="s">
        <v>49</v>
      </c>
      <c r="R2464" t="s">
        <v>50</v>
      </c>
      <c r="S2464" t="s">
        <v>55</v>
      </c>
      <c r="T2464">
        <v>4</v>
      </c>
      <c r="U2464" t="str">
        <f t="shared" si="76"/>
        <v>Profit</v>
      </c>
    </row>
    <row r="2465" spans="1:21" x14ac:dyDescent="0.35">
      <c r="A2465" s="4">
        <f t="shared" si="77"/>
        <v>45863</v>
      </c>
      <c r="B2465" t="s">
        <v>23</v>
      </c>
      <c r="C2465" t="s">
        <v>26</v>
      </c>
      <c r="D2465" t="s">
        <v>31</v>
      </c>
      <c r="E2465" t="s">
        <v>35</v>
      </c>
      <c r="F2465" t="s">
        <v>37</v>
      </c>
      <c r="G2465">
        <v>23860</v>
      </c>
      <c r="H2465" t="s">
        <v>42</v>
      </c>
      <c r="I2465" t="s">
        <v>45</v>
      </c>
      <c r="J2465">
        <v>367634</v>
      </c>
      <c r="K2465">
        <v>8</v>
      </c>
      <c r="L2465">
        <v>3837</v>
      </c>
      <c r="M2465">
        <v>5</v>
      </c>
      <c r="N2465">
        <v>31853</v>
      </c>
      <c r="O2465">
        <v>11037</v>
      </c>
      <c r="P2465">
        <v>16257</v>
      </c>
      <c r="Q2465" t="s">
        <v>49</v>
      </c>
      <c r="R2465" t="s">
        <v>52</v>
      </c>
      <c r="S2465" t="s">
        <v>55</v>
      </c>
      <c r="T2465">
        <v>2</v>
      </c>
      <c r="U2465" t="str">
        <f t="shared" si="76"/>
        <v>Profit</v>
      </c>
    </row>
    <row r="2466" spans="1:21" x14ac:dyDescent="0.35">
      <c r="A2466" s="4">
        <f t="shared" si="77"/>
        <v>45863</v>
      </c>
      <c r="B2466" t="s">
        <v>22</v>
      </c>
      <c r="C2466" t="s">
        <v>26</v>
      </c>
      <c r="D2466" t="s">
        <v>33</v>
      </c>
      <c r="E2466" t="s">
        <v>36</v>
      </c>
      <c r="F2466" t="s">
        <v>39</v>
      </c>
      <c r="G2466">
        <v>17045</v>
      </c>
      <c r="H2466" t="s">
        <v>41</v>
      </c>
      <c r="I2466" t="s">
        <v>44</v>
      </c>
      <c r="J2466">
        <v>777079</v>
      </c>
      <c r="K2466">
        <v>3</v>
      </c>
      <c r="L2466">
        <v>4181</v>
      </c>
      <c r="M2466">
        <v>20</v>
      </c>
      <c r="N2466">
        <v>41713</v>
      </c>
      <c r="O2466">
        <v>4508</v>
      </c>
      <c r="P2466">
        <v>12051</v>
      </c>
      <c r="Q2466" t="s">
        <v>49</v>
      </c>
      <c r="R2466" t="s">
        <v>51</v>
      </c>
      <c r="S2466" t="s">
        <v>54</v>
      </c>
      <c r="T2466">
        <v>5</v>
      </c>
      <c r="U2466" t="str">
        <f t="shared" si="76"/>
        <v>Profit</v>
      </c>
    </row>
    <row r="2467" spans="1:21" x14ac:dyDescent="0.35">
      <c r="A2467" s="4">
        <f t="shared" si="77"/>
        <v>45863</v>
      </c>
      <c r="B2467" t="s">
        <v>20</v>
      </c>
      <c r="C2467" t="s">
        <v>24</v>
      </c>
      <c r="D2467" t="s">
        <v>32</v>
      </c>
      <c r="E2467" t="s">
        <v>35</v>
      </c>
      <c r="F2467" t="s">
        <v>39</v>
      </c>
      <c r="G2467">
        <v>84916</v>
      </c>
      <c r="H2467" t="s">
        <v>41</v>
      </c>
      <c r="I2467" t="s">
        <v>43</v>
      </c>
      <c r="J2467">
        <v>925116</v>
      </c>
      <c r="K2467">
        <v>3</v>
      </c>
      <c r="L2467">
        <v>3244</v>
      </c>
      <c r="M2467">
        <v>15</v>
      </c>
      <c r="N2467">
        <v>39725</v>
      </c>
      <c r="O2467">
        <v>7976</v>
      </c>
      <c r="P2467">
        <v>18764</v>
      </c>
      <c r="Q2467" t="s">
        <v>47</v>
      </c>
      <c r="R2467" t="s">
        <v>51</v>
      </c>
      <c r="S2467" t="s">
        <v>56</v>
      </c>
      <c r="T2467">
        <v>5</v>
      </c>
      <c r="U2467" t="str">
        <f t="shared" si="76"/>
        <v>Profit</v>
      </c>
    </row>
    <row r="2468" spans="1:21" x14ac:dyDescent="0.35">
      <c r="A2468" s="4">
        <f t="shared" si="77"/>
        <v>45863</v>
      </c>
      <c r="B2468" t="s">
        <v>21</v>
      </c>
      <c r="C2468" t="s">
        <v>27</v>
      </c>
      <c r="D2468" t="s">
        <v>30</v>
      </c>
      <c r="E2468" t="s">
        <v>35</v>
      </c>
      <c r="F2468" t="s">
        <v>37</v>
      </c>
      <c r="G2468">
        <v>66435</v>
      </c>
      <c r="H2468" t="s">
        <v>41</v>
      </c>
      <c r="I2468" t="s">
        <v>45</v>
      </c>
      <c r="J2468">
        <v>381038</v>
      </c>
      <c r="K2468">
        <v>2</v>
      </c>
      <c r="L2468">
        <v>2008</v>
      </c>
      <c r="M2468">
        <v>10</v>
      </c>
      <c r="N2468">
        <v>46373</v>
      </c>
      <c r="O2468">
        <v>21276</v>
      </c>
      <c r="P2468">
        <v>18860</v>
      </c>
      <c r="Q2468" t="s">
        <v>47</v>
      </c>
      <c r="R2468" t="s">
        <v>50</v>
      </c>
      <c r="S2468" t="s">
        <v>54</v>
      </c>
      <c r="T2468">
        <v>5</v>
      </c>
      <c r="U2468" t="str">
        <f t="shared" si="76"/>
        <v>Profit</v>
      </c>
    </row>
    <row r="2469" spans="1:21" x14ac:dyDescent="0.35">
      <c r="A2469" s="4">
        <f t="shared" si="77"/>
        <v>45863</v>
      </c>
      <c r="B2469" t="s">
        <v>22</v>
      </c>
      <c r="C2469" t="s">
        <v>24</v>
      </c>
      <c r="D2469" t="s">
        <v>32</v>
      </c>
      <c r="E2469" t="s">
        <v>35</v>
      </c>
      <c r="F2469" t="s">
        <v>37</v>
      </c>
      <c r="G2469">
        <v>42261</v>
      </c>
      <c r="H2469" t="s">
        <v>41</v>
      </c>
      <c r="I2469" t="s">
        <v>43</v>
      </c>
      <c r="J2469">
        <v>524053</v>
      </c>
      <c r="K2469">
        <v>1</v>
      </c>
      <c r="L2469">
        <v>3837</v>
      </c>
      <c r="M2469">
        <v>5</v>
      </c>
      <c r="N2469">
        <v>22288</v>
      </c>
      <c r="O2469">
        <v>4111</v>
      </c>
      <c r="P2469">
        <v>19629</v>
      </c>
      <c r="Q2469" t="s">
        <v>49</v>
      </c>
      <c r="R2469" t="s">
        <v>52</v>
      </c>
      <c r="S2469" t="s">
        <v>55</v>
      </c>
      <c r="T2469">
        <v>3</v>
      </c>
      <c r="U2469" t="str">
        <f t="shared" si="76"/>
        <v>Profit</v>
      </c>
    </row>
    <row r="2470" spans="1:21" x14ac:dyDescent="0.35">
      <c r="A2470" s="4">
        <f t="shared" si="77"/>
        <v>45863</v>
      </c>
      <c r="B2470" t="s">
        <v>22</v>
      </c>
      <c r="C2470" t="s">
        <v>27</v>
      </c>
      <c r="D2470" t="s">
        <v>29</v>
      </c>
      <c r="E2470" t="s">
        <v>34</v>
      </c>
      <c r="F2470" t="s">
        <v>39</v>
      </c>
      <c r="G2470">
        <v>88879</v>
      </c>
      <c r="H2470" t="s">
        <v>42</v>
      </c>
      <c r="I2470" t="s">
        <v>43</v>
      </c>
      <c r="J2470">
        <v>876273</v>
      </c>
      <c r="K2470">
        <v>3</v>
      </c>
      <c r="L2470">
        <v>3533</v>
      </c>
      <c r="M2470">
        <v>15</v>
      </c>
      <c r="N2470">
        <v>15627</v>
      </c>
      <c r="O2470">
        <v>21701</v>
      </c>
      <c r="P2470">
        <v>-2179</v>
      </c>
      <c r="Q2470" t="s">
        <v>47</v>
      </c>
      <c r="R2470" t="s">
        <v>50</v>
      </c>
      <c r="S2470" t="s">
        <v>53</v>
      </c>
      <c r="T2470">
        <v>2</v>
      </c>
      <c r="U2470" t="str">
        <f t="shared" si="76"/>
        <v>Loss</v>
      </c>
    </row>
    <row r="2471" spans="1:21" x14ac:dyDescent="0.35">
      <c r="A2471" s="4">
        <f t="shared" si="77"/>
        <v>45863</v>
      </c>
      <c r="B2471" t="s">
        <v>21</v>
      </c>
      <c r="C2471" t="s">
        <v>25</v>
      </c>
      <c r="D2471" t="s">
        <v>28</v>
      </c>
      <c r="E2471" t="s">
        <v>34</v>
      </c>
      <c r="F2471" t="s">
        <v>39</v>
      </c>
      <c r="G2471">
        <v>12853</v>
      </c>
      <c r="H2471" t="s">
        <v>42</v>
      </c>
      <c r="I2471" t="s">
        <v>44</v>
      </c>
      <c r="J2471">
        <v>471974</v>
      </c>
      <c r="K2471">
        <v>3</v>
      </c>
      <c r="L2471">
        <v>2267</v>
      </c>
      <c r="M2471">
        <v>5</v>
      </c>
      <c r="N2471">
        <v>30807</v>
      </c>
      <c r="O2471">
        <v>15632</v>
      </c>
      <c r="P2471">
        <v>-1055</v>
      </c>
      <c r="Q2471" t="s">
        <v>46</v>
      </c>
      <c r="R2471" t="s">
        <v>51</v>
      </c>
      <c r="S2471" t="s">
        <v>53</v>
      </c>
      <c r="T2471">
        <v>4</v>
      </c>
      <c r="U2471" t="str">
        <f t="shared" si="76"/>
        <v>Loss</v>
      </c>
    </row>
    <row r="2472" spans="1:21" x14ac:dyDescent="0.35">
      <c r="A2472" s="4">
        <f t="shared" si="77"/>
        <v>45863</v>
      </c>
      <c r="B2472" t="s">
        <v>21</v>
      </c>
      <c r="C2472" t="s">
        <v>27</v>
      </c>
      <c r="D2472" t="s">
        <v>28</v>
      </c>
      <c r="E2472" t="s">
        <v>36</v>
      </c>
      <c r="F2472" t="s">
        <v>38</v>
      </c>
      <c r="G2472">
        <v>85664</v>
      </c>
      <c r="H2472" t="s">
        <v>42</v>
      </c>
      <c r="I2472" t="s">
        <v>45</v>
      </c>
      <c r="J2472">
        <v>939244</v>
      </c>
      <c r="K2472">
        <v>7</v>
      </c>
      <c r="L2472">
        <v>1632</v>
      </c>
      <c r="M2472">
        <v>0</v>
      </c>
      <c r="N2472">
        <v>46106</v>
      </c>
      <c r="O2472">
        <v>17037</v>
      </c>
      <c r="P2472">
        <v>-510</v>
      </c>
      <c r="Q2472" t="s">
        <v>46</v>
      </c>
      <c r="R2472" t="s">
        <v>50</v>
      </c>
      <c r="S2472" t="s">
        <v>54</v>
      </c>
      <c r="T2472">
        <v>3</v>
      </c>
      <c r="U2472" t="str">
        <f t="shared" si="76"/>
        <v>Loss</v>
      </c>
    </row>
    <row r="2473" spans="1:21" x14ac:dyDescent="0.35">
      <c r="A2473" s="4">
        <f t="shared" si="77"/>
        <v>45863</v>
      </c>
      <c r="B2473" t="s">
        <v>23</v>
      </c>
      <c r="C2473" t="s">
        <v>27</v>
      </c>
      <c r="D2473" t="s">
        <v>29</v>
      </c>
      <c r="E2473" t="s">
        <v>35</v>
      </c>
      <c r="F2473" t="s">
        <v>38</v>
      </c>
      <c r="G2473">
        <v>58022</v>
      </c>
      <c r="H2473" t="s">
        <v>42</v>
      </c>
      <c r="I2473" t="s">
        <v>43</v>
      </c>
      <c r="J2473">
        <v>822642</v>
      </c>
      <c r="K2473">
        <v>9</v>
      </c>
      <c r="L2473">
        <v>1701</v>
      </c>
      <c r="M2473">
        <v>5</v>
      </c>
      <c r="N2473">
        <v>2448</v>
      </c>
      <c r="O2473">
        <v>19250</v>
      </c>
      <c r="P2473">
        <v>15991</v>
      </c>
      <c r="Q2473" t="s">
        <v>47</v>
      </c>
      <c r="R2473" t="s">
        <v>52</v>
      </c>
      <c r="S2473" t="s">
        <v>53</v>
      </c>
      <c r="T2473">
        <v>3</v>
      </c>
      <c r="U2473" t="str">
        <f t="shared" si="76"/>
        <v>Profit</v>
      </c>
    </row>
    <row r="2474" spans="1:21" x14ac:dyDescent="0.35">
      <c r="A2474" s="4">
        <f t="shared" si="77"/>
        <v>45864</v>
      </c>
      <c r="B2474" t="s">
        <v>20</v>
      </c>
      <c r="C2474" t="s">
        <v>27</v>
      </c>
      <c r="D2474" t="s">
        <v>28</v>
      </c>
      <c r="E2474" t="s">
        <v>36</v>
      </c>
      <c r="F2474" t="s">
        <v>40</v>
      </c>
      <c r="G2474">
        <v>12736</v>
      </c>
      <c r="H2474" t="s">
        <v>42</v>
      </c>
      <c r="I2474" t="s">
        <v>44</v>
      </c>
      <c r="J2474">
        <v>845967</v>
      </c>
      <c r="K2474">
        <v>1</v>
      </c>
      <c r="L2474">
        <v>748</v>
      </c>
      <c r="M2474">
        <v>5</v>
      </c>
      <c r="N2474">
        <v>2068</v>
      </c>
      <c r="O2474">
        <v>26628</v>
      </c>
      <c r="P2474">
        <v>15804</v>
      </c>
      <c r="Q2474" t="s">
        <v>47</v>
      </c>
      <c r="R2474" t="s">
        <v>52</v>
      </c>
      <c r="S2474" t="s">
        <v>54</v>
      </c>
      <c r="T2474">
        <v>3</v>
      </c>
      <c r="U2474" t="str">
        <f t="shared" si="76"/>
        <v>Profit</v>
      </c>
    </row>
    <row r="2475" spans="1:21" x14ac:dyDescent="0.35">
      <c r="A2475" s="4">
        <f t="shared" si="77"/>
        <v>45864</v>
      </c>
      <c r="B2475" t="s">
        <v>21</v>
      </c>
      <c r="C2475" t="s">
        <v>26</v>
      </c>
      <c r="D2475" t="s">
        <v>28</v>
      </c>
      <c r="E2475" t="s">
        <v>34</v>
      </c>
      <c r="F2475" t="s">
        <v>39</v>
      </c>
      <c r="G2475">
        <v>43724</v>
      </c>
      <c r="H2475" t="s">
        <v>42</v>
      </c>
      <c r="I2475" t="s">
        <v>44</v>
      </c>
      <c r="J2475">
        <v>566922</v>
      </c>
      <c r="K2475">
        <v>8</v>
      </c>
      <c r="L2475">
        <v>2395</v>
      </c>
      <c r="M2475">
        <v>15</v>
      </c>
      <c r="N2475">
        <v>25480</v>
      </c>
      <c r="O2475">
        <v>1926</v>
      </c>
      <c r="P2475">
        <v>11097</v>
      </c>
      <c r="Q2475" t="s">
        <v>48</v>
      </c>
      <c r="R2475" t="s">
        <v>50</v>
      </c>
      <c r="S2475" t="s">
        <v>56</v>
      </c>
      <c r="T2475">
        <v>4</v>
      </c>
      <c r="U2475" t="str">
        <f t="shared" si="76"/>
        <v>Profit</v>
      </c>
    </row>
    <row r="2476" spans="1:21" x14ac:dyDescent="0.35">
      <c r="A2476" s="4">
        <f t="shared" si="77"/>
        <v>45864</v>
      </c>
      <c r="B2476" t="s">
        <v>21</v>
      </c>
      <c r="C2476" t="s">
        <v>27</v>
      </c>
      <c r="D2476" t="s">
        <v>31</v>
      </c>
      <c r="E2476" t="s">
        <v>34</v>
      </c>
      <c r="F2476" t="s">
        <v>37</v>
      </c>
      <c r="G2476">
        <v>21440</v>
      </c>
      <c r="H2476" t="s">
        <v>41</v>
      </c>
      <c r="I2476" t="s">
        <v>44</v>
      </c>
      <c r="J2476">
        <v>330009</v>
      </c>
      <c r="K2476">
        <v>1</v>
      </c>
      <c r="L2476">
        <v>729</v>
      </c>
      <c r="M2476">
        <v>5</v>
      </c>
      <c r="N2476">
        <v>6908</v>
      </c>
      <c r="O2476">
        <v>21156</v>
      </c>
      <c r="P2476">
        <v>7383</v>
      </c>
      <c r="Q2476" t="s">
        <v>46</v>
      </c>
      <c r="R2476" t="s">
        <v>51</v>
      </c>
      <c r="S2476" t="s">
        <v>54</v>
      </c>
      <c r="T2476">
        <v>4</v>
      </c>
      <c r="U2476" t="str">
        <f t="shared" si="76"/>
        <v>Profit</v>
      </c>
    </row>
    <row r="2477" spans="1:21" x14ac:dyDescent="0.35">
      <c r="A2477" s="4">
        <f t="shared" si="77"/>
        <v>45864</v>
      </c>
      <c r="B2477" t="s">
        <v>20</v>
      </c>
      <c r="C2477" t="s">
        <v>25</v>
      </c>
      <c r="D2477" t="s">
        <v>30</v>
      </c>
      <c r="E2477" t="s">
        <v>34</v>
      </c>
      <c r="F2477" t="s">
        <v>37</v>
      </c>
      <c r="G2477">
        <v>80716</v>
      </c>
      <c r="H2477" t="s">
        <v>41</v>
      </c>
      <c r="I2477" t="s">
        <v>43</v>
      </c>
      <c r="J2477">
        <v>811492</v>
      </c>
      <c r="K2477">
        <v>3</v>
      </c>
      <c r="L2477">
        <v>3175</v>
      </c>
      <c r="M2477">
        <v>5</v>
      </c>
      <c r="N2477">
        <v>30208</v>
      </c>
      <c r="O2477">
        <v>28618</v>
      </c>
      <c r="P2477">
        <v>-2974</v>
      </c>
      <c r="Q2477" t="s">
        <v>47</v>
      </c>
      <c r="R2477" t="s">
        <v>50</v>
      </c>
      <c r="S2477" t="s">
        <v>54</v>
      </c>
      <c r="T2477">
        <v>3</v>
      </c>
      <c r="U2477" t="str">
        <f t="shared" si="76"/>
        <v>Loss</v>
      </c>
    </row>
    <row r="2478" spans="1:21" x14ac:dyDescent="0.35">
      <c r="A2478" s="4">
        <f t="shared" si="77"/>
        <v>45864</v>
      </c>
      <c r="B2478" t="s">
        <v>21</v>
      </c>
      <c r="C2478" t="s">
        <v>25</v>
      </c>
      <c r="D2478" t="s">
        <v>30</v>
      </c>
      <c r="E2478" t="s">
        <v>34</v>
      </c>
      <c r="F2478" t="s">
        <v>39</v>
      </c>
      <c r="G2478">
        <v>40284</v>
      </c>
      <c r="H2478" t="s">
        <v>42</v>
      </c>
      <c r="I2478" t="s">
        <v>44</v>
      </c>
      <c r="J2478">
        <v>309497</v>
      </c>
      <c r="K2478">
        <v>4</v>
      </c>
      <c r="L2478">
        <v>1784</v>
      </c>
      <c r="M2478">
        <v>0</v>
      </c>
      <c r="N2478">
        <v>9369</v>
      </c>
      <c r="O2478">
        <v>6927</v>
      </c>
      <c r="P2478">
        <v>19749</v>
      </c>
      <c r="Q2478" t="s">
        <v>48</v>
      </c>
      <c r="R2478" t="s">
        <v>50</v>
      </c>
      <c r="S2478" t="s">
        <v>54</v>
      </c>
      <c r="T2478">
        <v>3</v>
      </c>
      <c r="U2478" t="str">
        <f t="shared" si="76"/>
        <v>Profit</v>
      </c>
    </row>
    <row r="2479" spans="1:21" x14ac:dyDescent="0.35">
      <c r="A2479" s="4">
        <f t="shared" si="77"/>
        <v>45864</v>
      </c>
      <c r="B2479" t="s">
        <v>21</v>
      </c>
      <c r="C2479" t="s">
        <v>25</v>
      </c>
      <c r="D2479" t="s">
        <v>32</v>
      </c>
      <c r="E2479" t="s">
        <v>36</v>
      </c>
      <c r="F2479" t="s">
        <v>40</v>
      </c>
      <c r="G2479">
        <v>21646</v>
      </c>
      <c r="H2479" t="s">
        <v>42</v>
      </c>
      <c r="I2479" t="s">
        <v>44</v>
      </c>
      <c r="J2479">
        <v>946593</v>
      </c>
      <c r="K2479">
        <v>8</v>
      </c>
      <c r="L2479">
        <v>3375</v>
      </c>
      <c r="M2479">
        <v>5</v>
      </c>
      <c r="N2479">
        <v>48070</v>
      </c>
      <c r="O2479">
        <v>16324</v>
      </c>
      <c r="P2479">
        <v>17732</v>
      </c>
      <c r="Q2479" t="s">
        <v>46</v>
      </c>
      <c r="R2479" t="s">
        <v>52</v>
      </c>
      <c r="S2479" t="s">
        <v>55</v>
      </c>
      <c r="T2479">
        <v>1</v>
      </c>
      <c r="U2479" t="str">
        <f t="shared" si="76"/>
        <v>Profit</v>
      </c>
    </row>
    <row r="2480" spans="1:21" x14ac:dyDescent="0.35">
      <c r="A2480" s="4">
        <f t="shared" si="77"/>
        <v>45864</v>
      </c>
      <c r="B2480" t="s">
        <v>23</v>
      </c>
      <c r="C2480" t="s">
        <v>27</v>
      </c>
      <c r="D2480" t="s">
        <v>29</v>
      </c>
      <c r="E2480" t="s">
        <v>35</v>
      </c>
      <c r="F2480" t="s">
        <v>37</v>
      </c>
      <c r="G2480">
        <v>94565</v>
      </c>
      <c r="H2480" t="s">
        <v>42</v>
      </c>
      <c r="I2480" t="s">
        <v>44</v>
      </c>
      <c r="J2480">
        <v>381248</v>
      </c>
      <c r="K2480">
        <v>1</v>
      </c>
      <c r="L2480">
        <v>820</v>
      </c>
      <c r="M2480">
        <v>5</v>
      </c>
      <c r="N2480">
        <v>36508</v>
      </c>
      <c r="O2480">
        <v>29801</v>
      </c>
      <c r="P2480">
        <v>11438</v>
      </c>
      <c r="Q2480" t="s">
        <v>48</v>
      </c>
      <c r="R2480" t="s">
        <v>50</v>
      </c>
      <c r="S2480" t="s">
        <v>56</v>
      </c>
      <c r="T2480">
        <v>4</v>
      </c>
      <c r="U2480" t="str">
        <f t="shared" si="76"/>
        <v>Profit</v>
      </c>
    </row>
    <row r="2481" spans="1:21" x14ac:dyDescent="0.35">
      <c r="A2481" s="4">
        <f t="shared" si="77"/>
        <v>45864</v>
      </c>
      <c r="B2481" t="s">
        <v>22</v>
      </c>
      <c r="C2481" t="s">
        <v>24</v>
      </c>
      <c r="D2481" t="s">
        <v>33</v>
      </c>
      <c r="E2481" t="s">
        <v>36</v>
      </c>
      <c r="F2481" t="s">
        <v>39</v>
      </c>
      <c r="G2481">
        <v>95694</v>
      </c>
      <c r="H2481" t="s">
        <v>42</v>
      </c>
      <c r="I2481" t="s">
        <v>43</v>
      </c>
      <c r="J2481">
        <v>214863</v>
      </c>
      <c r="K2481">
        <v>2</v>
      </c>
      <c r="L2481">
        <v>527</v>
      </c>
      <c r="M2481">
        <v>15</v>
      </c>
      <c r="N2481">
        <v>30308</v>
      </c>
      <c r="O2481">
        <v>3095</v>
      </c>
      <c r="P2481">
        <v>17250</v>
      </c>
      <c r="Q2481" t="s">
        <v>49</v>
      </c>
      <c r="R2481" t="s">
        <v>52</v>
      </c>
      <c r="S2481" t="s">
        <v>54</v>
      </c>
      <c r="T2481">
        <v>5</v>
      </c>
      <c r="U2481" t="str">
        <f t="shared" si="76"/>
        <v>Profit</v>
      </c>
    </row>
    <row r="2482" spans="1:21" x14ac:dyDescent="0.35">
      <c r="A2482" s="4">
        <f t="shared" si="77"/>
        <v>45864</v>
      </c>
      <c r="B2482" t="s">
        <v>22</v>
      </c>
      <c r="C2482" t="s">
        <v>24</v>
      </c>
      <c r="D2482" t="s">
        <v>32</v>
      </c>
      <c r="E2482" t="s">
        <v>35</v>
      </c>
      <c r="F2482" t="s">
        <v>39</v>
      </c>
      <c r="G2482">
        <v>24342</v>
      </c>
      <c r="H2482" t="s">
        <v>41</v>
      </c>
      <c r="I2482" t="s">
        <v>44</v>
      </c>
      <c r="J2482">
        <v>508356</v>
      </c>
      <c r="K2482">
        <v>5</v>
      </c>
      <c r="L2482">
        <v>3398</v>
      </c>
      <c r="M2482">
        <v>10</v>
      </c>
      <c r="N2482">
        <v>28595</v>
      </c>
      <c r="O2482">
        <v>13032</v>
      </c>
      <c r="P2482">
        <v>2474</v>
      </c>
      <c r="Q2482" t="s">
        <v>48</v>
      </c>
      <c r="R2482" t="s">
        <v>52</v>
      </c>
      <c r="S2482" t="s">
        <v>55</v>
      </c>
      <c r="T2482">
        <v>2</v>
      </c>
      <c r="U2482" t="str">
        <f t="shared" si="76"/>
        <v>Profit</v>
      </c>
    </row>
    <row r="2483" spans="1:21" x14ac:dyDescent="0.35">
      <c r="A2483" s="4">
        <f t="shared" si="77"/>
        <v>45864</v>
      </c>
      <c r="B2483" t="s">
        <v>22</v>
      </c>
      <c r="C2483" t="s">
        <v>25</v>
      </c>
      <c r="D2483" t="s">
        <v>32</v>
      </c>
      <c r="E2483" t="s">
        <v>34</v>
      </c>
      <c r="F2483" t="s">
        <v>40</v>
      </c>
      <c r="G2483">
        <v>75620</v>
      </c>
      <c r="H2483" t="s">
        <v>41</v>
      </c>
      <c r="I2483" t="s">
        <v>43</v>
      </c>
      <c r="J2483">
        <v>455416</v>
      </c>
      <c r="K2483">
        <v>6</v>
      </c>
      <c r="L2483">
        <v>1009</v>
      </c>
      <c r="M2483">
        <v>0</v>
      </c>
      <c r="N2483">
        <v>38660</v>
      </c>
      <c r="O2483">
        <v>10018</v>
      </c>
      <c r="P2483">
        <v>18832</v>
      </c>
      <c r="Q2483" t="s">
        <v>49</v>
      </c>
      <c r="R2483" t="s">
        <v>50</v>
      </c>
      <c r="S2483" t="s">
        <v>55</v>
      </c>
      <c r="T2483">
        <v>2</v>
      </c>
      <c r="U2483" t="str">
        <f t="shared" si="76"/>
        <v>Profit</v>
      </c>
    </row>
    <row r="2484" spans="1:21" x14ac:dyDescent="0.35">
      <c r="A2484" s="4">
        <f t="shared" si="77"/>
        <v>45864</v>
      </c>
      <c r="B2484" t="s">
        <v>22</v>
      </c>
      <c r="C2484" t="s">
        <v>26</v>
      </c>
      <c r="D2484" t="s">
        <v>32</v>
      </c>
      <c r="E2484" t="s">
        <v>35</v>
      </c>
      <c r="F2484" t="s">
        <v>39</v>
      </c>
      <c r="G2484">
        <v>74261</v>
      </c>
      <c r="H2484" t="s">
        <v>41</v>
      </c>
      <c r="I2484" t="s">
        <v>44</v>
      </c>
      <c r="J2484">
        <v>632440</v>
      </c>
      <c r="K2484">
        <v>5</v>
      </c>
      <c r="L2484">
        <v>1140</v>
      </c>
      <c r="M2484">
        <v>5</v>
      </c>
      <c r="N2484">
        <v>16252</v>
      </c>
      <c r="O2484">
        <v>29063</v>
      </c>
      <c r="P2484">
        <v>4832</v>
      </c>
      <c r="Q2484" t="s">
        <v>47</v>
      </c>
      <c r="R2484" t="s">
        <v>52</v>
      </c>
      <c r="S2484" t="s">
        <v>55</v>
      </c>
      <c r="T2484">
        <v>2</v>
      </c>
      <c r="U2484" t="str">
        <f t="shared" si="76"/>
        <v>Profit</v>
      </c>
    </row>
    <row r="2485" spans="1:21" x14ac:dyDescent="0.35">
      <c r="A2485" s="4">
        <f t="shared" si="77"/>
        <v>45864</v>
      </c>
      <c r="B2485" t="s">
        <v>21</v>
      </c>
      <c r="C2485" t="s">
        <v>24</v>
      </c>
      <c r="D2485" t="s">
        <v>32</v>
      </c>
      <c r="E2485" t="s">
        <v>34</v>
      </c>
      <c r="F2485" t="s">
        <v>37</v>
      </c>
      <c r="G2485">
        <v>11935</v>
      </c>
      <c r="H2485" t="s">
        <v>42</v>
      </c>
      <c r="I2485" t="s">
        <v>43</v>
      </c>
      <c r="J2485">
        <v>672774</v>
      </c>
      <c r="K2485">
        <v>3</v>
      </c>
      <c r="L2485">
        <v>3750</v>
      </c>
      <c r="M2485">
        <v>10</v>
      </c>
      <c r="N2485">
        <v>47432</v>
      </c>
      <c r="O2485">
        <v>5695</v>
      </c>
      <c r="P2485">
        <v>-3186</v>
      </c>
      <c r="Q2485" t="s">
        <v>47</v>
      </c>
      <c r="R2485" t="s">
        <v>50</v>
      </c>
      <c r="S2485" t="s">
        <v>55</v>
      </c>
      <c r="T2485">
        <v>3</v>
      </c>
      <c r="U2485" t="str">
        <f t="shared" si="76"/>
        <v>Loss</v>
      </c>
    </row>
    <row r="2486" spans="1:21" x14ac:dyDescent="0.35">
      <c r="A2486" s="4">
        <f t="shared" si="77"/>
        <v>45865</v>
      </c>
      <c r="B2486" t="s">
        <v>20</v>
      </c>
      <c r="C2486" t="s">
        <v>27</v>
      </c>
      <c r="D2486" t="s">
        <v>30</v>
      </c>
      <c r="E2486" t="s">
        <v>36</v>
      </c>
      <c r="F2486" t="s">
        <v>38</v>
      </c>
      <c r="G2486">
        <v>52376</v>
      </c>
      <c r="H2486" t="s">
        <v>42</v>
      </c>
      <c r="I2486" t="s">
        <v>43</v>
      </c>
      <c r="J2486">
        <v>840637</v>
      </c>
      <c r="K2486">
        <v>7</v>
      </c>
      <c r="L2486">
        <v>4247</v>
      </c>
      <c r="M2486">
        <v>15</v>
      </c>
      <c r="N2486">
        <v>40811</v>
      </c>
      <c r="O2486">
        <v>1769</v>
      </c>
      <c r="P2486">
        <v>5541</v>
      </c>
      <c r="Q2486" t="s">
        <v>46</v>
      </c>
      <c r="R2486" t="s">
        <v>51</v>
      </c>
      <c r="S2486" t="s">
        <v>55</v>
      </c>
      <c r="T2486">
        <v>4</v>
      </c>
      <c r="U2486" t="str">
        <f t="shared" si="76"/>
        <v>Profit</v>
      </c>
    </row>
    <row r="2487" spans="1:21" x14ac:dyDescent="0.35">
      <c r="A2487" s="4">
        <f t="shared" si="77"/>
        <v>45865</v>
      </c>
      <c r="B2487" t="s">
        <v>20</v>
      </c>
      <c r="C2487" t="s">
        <v>24</v>
      </c>
      <c r="D2487" t="s">
        <v>33</v>
      </c>
      <c r="E2487" t="s">
        <v>35</v>
      </c>
      <c r="F2487" t="s">
        <v>40</v>
      </c>
      <c r="G2487">
        <v>84798</v>
      </c>
      <c r="H2487" t="s">
        <v>42</v>
      </c>
      <c r="I2487" t="s">
        <v>45</v>
      </c>
      <c r="J2487">
        <v>464840</v>
      </c>
      <c r="K2487">
        <v>1</v>
      </c>
      <c r="L2487">
        <v>3219</v>
      </c>
      <c r="M2487">
        <v>0</v>
      </c>
      <c r="N2487">
        <v>29628</v>
      </c>
      <c r="O2487">
        <v>24098</v>
      </c>
      <c r="P2487">
        <v>7507</v>
      </c>
      <c r="Q2487" t="s">
        <v>48</v>
      </c>
      <c r="R2487" t="s">
        <v>51</v>
      </c>
      <c r="S2487" t="s">
        <v>56</v>
      </c>
      <c r="T2487">
        <v>1</v>
      </c>
      <c r="U2487" t="str">
        <f t="shared" si="76"/>
        <v>Profit</v>
      </c>
    </row>
    <row r="2488" spans="1:21" x14ac:dyDescent="0.35">
      <c r="A2488" s="4">
        <f t="shared" si="77"/>
        <v>45865</v>
      </c>
      <c r="B2488" t="s">
        <v>23</v>
      </c>
      <c r="C2488" t="s">
        <v>25</v>
      </c>
      <c r="D2488" t="s">
        <v>32</v>
      </c>
      <c r="E2488" t="s">
        <v>36</v>
      </c>
      <c r="F2488" t="s">
        <v>39</v>
      </c>
      <c r="G2488">
        <v>87140</v>
      </c>
      <c r="H2488" t="s">
        <v>41</v>
      </c>
      <c r="I2488" t="s">
        <v>45</v>
      </c>
      <c r="J2488">
        <v>924579</v>
      </c>
      <c r="K2488">
        <v>2</v>
      </c>
      <c r="L2488">
        <v>4403</v>
      </c>
      <c r="M2488">
        <v>15</v>
      </c>
      <c r="N2488">
        <v>33050</v>
      </c>
      <c r="O2488">
        <v>29546</v>
      </c>
      <c r="P2488">
        <v>2147</v>
      </c>
      <c r="Q2488" t="s">
        <v>48</v>
      </c>
      <c r="R2488" t="s">
        <v>52</v>
      </c>
      <c r="S2488" t="s">
        <v>56</v>
      </c>
      <c r="T2488">
        <v>1</v>
      </c>
      <c r="U2488" t="str">
        <f t="shared" si="76"/>
        <v>Profit</v>
      </c>
    </row>
    <row r="2489" spans="1:21" x14ac:dyDescent="0.35">
      <c r="A2489" s="4">
        <f t="shared" si="77"/>
        <v>45865</v>
      </c>
      <c r="B2489" t="s">
        <v>23</v>
      </c>
      <c r="C2489" t="s">
        <v>26</v>
      </c>
      <c r="D2489" t="s">
        <v>30</v>
      </c>
      <c r="E2489" t="s">
        <v>34</v>
      </c>
      <c r="F2489" t="s">
        <v>40</v>
      </c>
      <c r="G2489">
        <v>52481</v>
      </c>
      <c r="H2489" t="s">
        <v>41</v>
      </c>
      <c r="I2489" t="s">
        <v>45</v>
      </c>
      <c r="J2489">
        <v>318962</v>
      </c>
      <c r="K2489">
        <v>9</v>
      </c>
      <c r="L2489">
        <v>1811</v>
      </c>
      <c r="M2489">
        <v>10</v>
      </c>
      <c r="N2489">
        <v>35018</v>
      </c>
      <c r="O2489">
        <v>9648</v>
      </c>
      <c r="P2489">
        <v>7715</v>
      </c>
      <c r="Q2489" t="s">
        <v>47</v>
      </c>
      <c r="R2489" t="s">
        <v>51</v>
      </c>
      <c r="S2489" t="s">
        <v>53</v>
      </c>
      <c r="T2489">
        <v>2</v>
      </c>
      <c r="U2489" t="str">
        <f t="shared" si="76"/>
        <v>Profit</v>
      </c>
    </row>
    <row r="2490" spans="1:21" x14ac:dyDescent="0.35">
      <c r="A2490" s="4">
        <f t="shared" si="77"/>
        <v>45865</v>
      </c>
      <c r="B2490" t="s">
        <v>21</v>
      </c>
      <c r="C2490" t="s">
        <v>24</v>
      </c>
      <c r="D2490" t="s">
        <v>32</v>
      </c>
      <c r="E2490" t="s">
        <v>36</v>
      </c>
      <c r="F2490" t="s">
        <v>39</v>
      </c>
      <c r="G2490">
        <v>98669</v>
      </c>
      <c r="H2490" t="s">
        <v>41</v>
      </c>
      <c r="I2490" t="s">
        <v>43</v>
      </c>
      <c r="J2490">
        <v>325011</v>
      </c>
      <c r="K2490">
        <v>4</v>
      </c>
      <c r="L2490">
        <v>3836</v>
      </c>
      <c r="M2490">
        <v>0</v>
      </c>
      <c r="N2490">
        <v>37164</v>
      </c>
      <c r="O2490">
        <v>10264</v>
      </c>
      <c r="P2490">
        <v>-764</v>
      </c>
      <c r="Q2490" t="s">
        <v>46</v>
      </c>
      <c r="R2490" t="s">
        <v>51</v>
      </c>
      <c r="S2490" t="s">
        <v>56</v>
      </c>
      <c r="T2490">
        <v>5</v>
      </c>
      <c r="U2490" t="str">
        <f t="shared" si="76"/>
        <v>Loss</v>
      </c>
    </row>
    <row r="2491" spans="1:21" x14ac:dyDescent="0.35">
      <c r="A2491" s="4">
        <f t="shared" si="77"/>
        <v>45865</v>
      </c>
      <c r="B2491" t="s">
        <v>20</v>
      </c>
      <c r="C2491" t="s">
        <v>24</v>
      </c>
      <c r="D2491" t="s">
        <v>28</v>
      </c>
      <c r="E2491" t="s">
        <v>34</v>
      </c>
      <c r="F2491" t="s">
        <v>38</v>
      </c>
      <c r="G2491">
        <v>65721</v>
      </c>
      <c r="H2491" t="s">
        <v>42</v>
      </c>
      <c r="I2491" t="s">
        <v>44</v>
      </c>
      <c r="J2491">
        <v>339214</v>
      </c>
      <c r="K2491">
        <v>8</v>
      </c>
      <c r="L2491">
        <v>1990</v>
      </c>
      <c r="M2491">
        <v>5</v>
      </c>
      <c r="N2491">
        <v>34891</v>
      </c>
      <c r="O2491">
        <v>20159</v>
      </c>
      <c r="P2491">
        <v>9255</v>
      </c>
      <c r="Q2491" t="s">
        <v>47</v>
      </c>
      <c r="R2491" t="s">
        <v>50</v>
      </c>
      <c r="S2491" t="s">
        <v>53</v>
      </c>
      <c r="T2491">
        <v>5</v>
      </c>
      <c r="U2491" t="str">
        <f t="shared" si="76"/>
        <v>Profit</v>
      </c>
    </row>
    <row r="2492" spans="1:21" x14ac:dyDescent="0.35">
      <c r="A2492" s="4">
        <f t="shared" si="77"/>
        <v>45865</v>
      </c>
      <c r="B2492" t="s">
        <v>20</v>
      </c>
      <c r="C2492" t="s">
        <v>25</v>
      </c>
      <c r="D2492" t="s">
        <v>32</v>
      </c>
      <c r="E2492" t="s">
        <v>34</v>
      </c>
      <c r="F2492" t="s">
        <v>40</v>
      </c>
      <c r="G2492">
        <v>12838</v>
      </c>
      <c r="H2492" t="s">
        <v>41</v>
      </c>
      <c r="I2492" t="s">
        <v>44</v>
      </c>
      <c r="J2492">
        <v>396870</v>
      </c>
      <c r="K2492">
        <v>9</v>
      </c>
      <c r="L2492">
        <v>1918</v>
      </c>
      <c r="M2492">
        <v>10</v>
      </c>
      <c r="N2492">
        <v>14921</v>
      </c>
      <c r="O2492">
        <v>16435</v>
      </c>
      <c r="P2492">
        <v>18496</v>
      </c>
      <c r="Q2492" t="s">
        <v>46</v>
      </c>
      <c r="R2492" t="s">
        <v>50</v>
      </c>
      <c r="S2492" t="s">
        <v>53</v>
      </c>
      <c r="T2492">
        <v>5</v>
      </c>
      <c r="U2492" t="str">
        <f t="shared" si="76"/>
        <v>Profit</v>
      </c>
    </row>
    <row r="2493" spans="1:21" x14ac:dyDescent="0.35">
      <c r="A2493" s="4">
        <f t="shared" si="77"/>
        <v>45865</v>
      </c>
      <c r="B2493" t="s">
        <v>22</v>
      </c>
      <c r="C2493" t="s">
        <v>26</v>
      </c>
      <c r="D2493" t="s">
        <v>29</v>
      </c>
      <c r="E2493" t="s">
        <v>34</v>
      </c>
      <c r="F2493" t="s">
        <v>39</v>
      </c>
      <c r="G2493">
        <v>45330</v>
      </c>
      <c r="H2493" t="s">
        <v>41</v>
      </c>
      <c r="I2493" t="s">
        <v>43</v>
      </c>
      <c r="J2493">
        <v>204983</v>
      </c>
      <c r="K2493">
        <v>7</v>
      </c>
      <c r="L2493">
        <v>1958</v>
      </c>
      <c r="M2493">
        <v>15</v>
      </c>
      <c r="N2493">
        <v>11020</v>
      </c>
      <c r="O2493">
        <v>16905</v>
      </c>
      <c r="P2493">
        <v>9861</v>
      </c>
      <c r="Q2493" t="s">
        <v>48</v>
      </c>
      <c r="R2493" t="s">
        <v>51</v>
      </c>
      <c r="S2493" t="s">
        <v>55</v>
      </c>
      <c r="T2493">
        <v>5</v>
      </c>
      <c r="U2493" t="str">
        <f t="shared" si="76"/>
        <v>Profit</v>
      </c>
    </row>
    <row r="2494" spans="1:21" x14ac:dyDescent="0.35">
      <c r="A2494" s="4">
        <f t="shared" si="77"/>
        <v>45865</v>
      </c>
      <c r="B2494" t="s">
        <v>21</v>
      </c>
      <c r="C2494" t="s">
        <v>26</v>
      </c>
      <c r="D2494" t="s">
        <v>29</v>
      </c>
      <c r="E2494" t="s">
        <v>36</v>
      </c>
      <c r="F2494" t="s">
        <v>38</v>
      </c>
      <c r="G2494">
        <v>88976</v>
      </c>
      <c r="H2494" t="s">
        <v>42</v>
      </c>
      <c r="I2494" t="s">
        <v>44</v>
      </c>
      <c r="J2494">
        <v>541905</v>
      </c>
      <c r="K2494">
        <v>1</v>
      </c>
      <c r="L2494">
        <v>3959</v>
      </c>
      <c r="M2494">
        <v>0</v>
      </c>
      <c r="N2494">
        <v>28010</v>
      </c>
      <c r="O2494">
        <v>6367</v>
      </c>
      <c r="P2494">
        <v>-747</v>
      </c>
      <c r="Q2494" t="s">
        <v>49</v>
      </c>
      <c r="R2494" t="s">
        <v>51</v>
      </c>
      <c r="S2494" t="s">
        <v>56</v>
      </c>
      <c r="T2494">
        <v>1</v>
      </c>
      <c r="U2494" t="str">
        <f t="shared" si="76"/>
        <v>Loss</v>
      </c>
    </row>
    <row r="2495" spans="1:21" x14ac:dyDescent="0.35">
      <c r="A2495" s="4">
        <f t="shared" si="77"/>
        <v>45865</v>
      </c>
      <c r="B2495" t="s">
        <v>21</v>
      </c>
      <c r="C2495" t="s">
        <v>25</v>
      </c>
      <c r="D2495" t="s">
        <v>32</v>
      </c>
      <c r="E2495" t="s">
        <v>36</v>
      </c>
      <c r="F2495" t="s">
        <v>37</v>
      </c>
      <c r="G2495">
        <v>46994</v>
      </c>
      <c r="H2495" t="s">
        <v>41</v>
      </c>
      <c r="I2495" t="s">
        <v>43</v>
      </c>
      <c r="J2495">
        <v>205652</v>
      </c>
      <c r="K2495">
        <v>5</v>
      </c>
      <c r="L2495">
        <v>3067</v>
      </c>
      <c r="M2495">
        <v>10</v>
      </c>
      <c r="N2495">
        <v>31589</v>
      </c>
      <c r="O2495">
        <v>23817</v>
      </c>
      <c r="P2495">
        <v>11488</v>
      </c>
      <c r="Q2495" t="s">
        <v>46</v>
      </c>
      <c r="R2495" t="s">
        <v>50</v>
      </c>
      <c r="S2495" t="s">
        <v>56</v>
      </c>
      <c r="T2495">
        <v>1</v>
      </c>
      <c r="U2495" t="str">
        <f t="shared" si="76"/>
        <v>Profit</v>
      </c>
    </row>
    <row r="2496" spans="1:21" x14ac:dyDescent="0.35">
      <c r="A2496" s="4">
        <f t="shared" si="77"/>
        <v>45865</v>
      </c>
      <c r="B2496" t="s">
        <v>22</v>
      </c>
      <c r="C2496" t="s">
        <v>27</v>
      </c>
      <c r="D2496" t="s">
        <v>31</v>
      </c>
      <c r="E2496" t="s">
        <v>35</v>
      </c>
      <c r="F2496" t="s">
        <v>39</v>
      </c>
      <c r="G2496">
        <v>40384</v>
      </c>
      <c r="H2496" t="s">
        <v>42</v>
      </c>
      <c r="I2496" t="s">
        <v>44</v>
      </c>
      <c r="J2496">
        <v>695708</v>
      </c>
      <c r="K2496">
        <v>6</v>
      </c>
      <c r="L2496">
        <v>1837</v>
      </c>
      <c r="M2496">
        <v>10</v>
      </c>
      <c r="N2496">
        <v>42440</v>
      </c>
      <c r="O2496">
        <v>22014</v>
      </c>
      <c r="P2496">
        <v>10225</v>
      </c>
      <c r="Q2496" t="s">
        <v>48</v>
      </c>
      <c r="R2496" t="s">
        <v>50</v>
      </c>
      <c r="S2496" t="s">
        <v>55</v>
      </c>
      <c r="T2496">
        <v>4</v>
      </c>
      <c r="U2496" t="str">
        <f t="shared" si="76"/>
        <v>Profit</v>
      </c>
    </row>
    <row r="2497" spans="1:21" x14ac:dyDescent="0.35">
      <c r="A2497" s="4">
        <f t="shared" si="77"/>
        <v>45865</v>
      </c>
      <c r="B2497" t="s">
        <v>21</v>
      </c>
      <c r="C2497" t="s">
        <v>24</v>
      </c>
      <c r="D2497" t="s">
        <v>28</v>
      </c>
      <c r="E2497" t="s">
        <v>35</v>
      </c>
      <c r="F2497" t="s">
        <v>38</v>
      </c>
      <c r="G2497">
        <v>55378</v>
      </c>
      <c r="H2497" t="s">
        <v>42</v>
      </c>
      <c r="I2497" t="s">
        <v>43</v>
      </c>
      <c r="J2497">
        <v>177848</v>
      </c>
      <c r="K2497">
        <v>8</v>
      </c>
      <c r="L2497">
        <v>4192</v>
      </c>
      <c r="M2497">
        <v>15</v>
      </c>
      <c r="N2497">
        <v>48174</v>
      </c>
      <c r="O2497">
        <v>25082</v>
      </c>
      <c r="P2497">
        <v>15768</v>
      </c>
      <c r="Q2497" t="s">
        <v>46</v>
      </c>
      <c r="R2497" t="s">
        <v>51</v>
      </c>
      <c r="S2497" t="s">
        <v>54</v>
      </c>
      <c r="T2497">
        <v>1</v>
      </c>
      <c r="U2497" t="str">
        <f t="shared" si="76"/>
        <v>Profit</v>
      </c>
    </row>
    <row r="2498" spans="1:21" x14ac:dyDescent="0.35">
      <c r="A2498" s="4">
        <f t="shared" si="77"/>
        <v>45866</v>
      </c>
      <c r="B2498" t="s">
        <v>21</v>
      </c>
      <c r="C2498" t="s">
        <v>27</v>
      </c>
      <c r="D2498" t="s">
        <v>33</v>
      </c>
      <c r="E2498" t="s">
        <v>36</v>
      </c>
      <c r="F2498" t="s">
        <v>38</v>
      </c>
      <c r="G2498">
        <v>42643</v>
      </c>
      <c r="H2498" t="s">
        <v>42</v>
      </c>
      <c r="I2498" t="s">
        <v>45</v>
      </c>
      <c r="J2498">
        <v>862492</v>
      </c>
      <c r="K2498">
        <v>8</v>
      </c>
      <c r="L2498">
        <v>3581</v>
      </c>
      <c r="M2498">
        <v>15</v>
      </c>
      <c r="N2498">
        <v>36845</v>
      </c>
      <c r="O2498">
        <v>28059</v>
      </c>
      <c r="P2498">
        <v>2861</v>
      </c>
      <c r="Q2498" t="s">
        <v>49</v>
      </c>
      <c r="R2498" t="s">
        <v>52</v>
      </c>
      <c r="S2498" t="s">
        <v>55</v>
      </c>
      <c r="T2498">
        <v>4</v>
      </c>
      <c r="U2498" t="str">
        <f t="shared" si="76"/>
        <v>Profit</v>
      </c>
    </row>
    <row r="2499" spans="1:21" x14ac:dyDescent="0.35">
      <c r="A2499" s="4">
        <f t="shared" si="77"/>
        <v>45866</v>
      </c>
      <c r="B2499" t="s">
        <v>23</v>
      </c>
      <c r="C2499" t="s">
        <v>24</v>
      </c>
      <c r="D2499" t="s">
        <v>32</v>
      </c>
      <c r="E2499" t="s">
        <v>36</v>
      </c>
      <c r="F2499" t="s">
        <v>40</v>
      </c>
      <c r="G2499">
        <v>26926</v>
      </c>
      <c r="H2499" t="s">
        <v>41</v>
      </c>
      <c r="I2499" t="s">
        <v>45</v>
      </c>
      <c r="J2499">
        <v>840894</v>
      </c>
      <c r="K2499">
        <v>9</v>
      </c>
      <c r="L2499">
        <v>846</v>
      </c>
      <c r="M2499">
        <v>5</v>
      </c>
      <c r="N2499">
        <v>18979</v>
      </c>
      <c r="O2499">
        <v>16163</v>
      </c>
      <c r="P2499">
        <v>-3792</v>
      </c>
      <c r="Q2499" t="s">
        <v>49</v>
      </c>
      <c r="R2499" t="s">
        <v>50</v>
      </c>
      <c r="S2499" t="s">
        <v>53</v>
      </c>
      <c r="T2499">
        <v>4</v>
      </c>
      <c r="U2499" t="str">
        <f t="shared" ref="U2499:U2562" si="78">IF(P2499&lt;0,"Loss","Profit")</f>
        <v>Loss</v>
      </c>
    </row>
    <row r="2500" spans="1:21" x14ac:dyDescent="0.35">
      <c r="A2500" s="4">
        <f t="shared" si="77"/>
        <v>45866</v>
      </c>
      <c r="B2500" t="s">
        <v>20</v>
      </c>
      <c r="C2500" t="s">
        <v>24</v>
      </c>
      <c r="D2500" t="s">
        <v>33</v>
      </c>
      <c r="E2500" t="s">
        <v>36</v>
      </c>
      <c r="F2500" t="s">
        <v>39</v>
      </c>
      <c r="G2500">
        <v>48977</v>
      </c>
      <c r="H2500" t="s">
        <v>41</v>
      </c>
      <c r="I2500" t="s">
        <v>44</v>
      </c>
      <c r="J2500">
        <v>497538</v>
      </c>
      <c r="K2500">
        <v>9</v>
      </c>
      <c r="L2500">
        <v>616</v>
      </c>
      <c r="M2500">
        <v>5</v>
      </c>
      <c r="N2500">
        <v>37854</v>
      </c>
      <c r="O2500">
        <v>6502</v>
      </c>
      <c r="P2500">
        <v>8528</v>
      </c>
      <c r="Q2500" t="s">
        <v>47</v>
      </c>
      <c r="R2500" t="s">
        <v>50</v>
      </c>
      <c r="S2500" t="s">
        <v>56</v>
      </c>
      <c r="T2500">
        <v>3</v>
      </c>
      <c r="U2500" t="str">
        <f t="shared" si="78"/>
        <v>Profit</v>
      </c>
    </row>
    <row r="2501" spans="1:21" x14ac:dyDescent="0.35">
      <c r="A2501" s="4">
        <f t="shared" si="77"/>
        <v>45866</v>
      </c>
      <c r="B2501" t="s">
        <v>21</v>
      </c>
      <c r="C2501" t="s">
        <v>27</v>
      </c>
      <c r="D2501" t="s">
        <v>28</v>
      </c>
      <c r="E2501" t="s">
        <v>36</v>
      </c>
      <c r="F2501" t="s">
        <v>37</v>
      </c>
      <c r="G2501">
        <v>33652</v>
      </c>
      <c r="H2501" t="s">
        <v>42</v>
      </c>
      <c r="I2501" t="s">
        <v>44</v>
      </c>
      <c r="J2501">
        <v>662523</v>
      </c>
      <c r="K2501">
        <v>4</v>
      </c>
      <c r="L2501">
        <v>2958</v>
      </c>
      <c r="M2501">
        <v>10</v>
      </c>
      <c r="N2501">
        <v>29278</v>
      </c>
      <c r="O2501">
        <v>14407</v>
      </c>
      <c r="P2501">
        <v>8342</v>
      </c>
      <c r="Q2501" t="s">
        <v>49</v>
      </c>
      <c r="R2501" t="s">
        <v>51</v>
      </c>
      <c r="S2501" t="s">
        <v>56</v>
      </c>
      <c r="T2501">
        <v>1</v>
      </c>
      <c r="U2501" t="str">
        <f t="shared" si="78"/>
        <v>Profit</v>
      </c>
    </row>
    <row r="2502" spans="1:21" x14ac:dyDescent="0.35">
      <c r="A2502" s="4">
        <f t="shared" si="77"/>
        <v>45866</v>
      </c>
      <c r="B2502" t="s">
        <v>23</v>
      </c>
      <c r="C2502" t="s">
        <v>25</v>
      </c>
      <c r="D2502" t="s">
        <v>32</v>
      </c>
      <c r="E2502" t="s">
        <v>34</v>
      </c>
      <c r="F2502" t="s">
        <v>39</v>
      </c>
      <c r="G2502">
        <v>73295</v>
      </c>
      <c r="H2502" t="s">
        <v>41</v>
      </c>
      <c r="I2502" t="s">
        <v>44</v>
      </c>
      <c r="J2502">
        <v>210629</v>
      </c>
      <c r="K2502">
        <v>6</v>
      </c>
      <c r="L2502">
        <v>1920</v>
      </c>
      <c r="M2502">
        <v>15</v>
      </c>
      <c r="N2502">
        <v>25348</v>
      </c>
      <c r="O2502">
        <v>27874</v>
      </c>
      <c r="P2502">
        <v>7566</v>
      </c>
      <c r="Q2502" t="s">
        <v>49</v>
      </c>
      <c r="R2502" t="s">
        <v>51</v>
      </c>
      <c r="S2502" t="s">
        <v>53</v>
      </c>
      <c r="T2502">
        <v>5</v>
      </c>
      <c r="U2502" t="str">
        <f t="shared" si="78"/>
        <v>Profit</v>
      </c>
    </row>
    <row r="2503" spans="1:21" x14ac:dyDescent="0.35">
      <c r="A2503" s="4">
        <f t="shared" si="77"/>
        <v>45866</v>
      </c>
      <c r="B2503" t="s">
        <v>20</v>
      </c>
      <c r="C2503" t="s">
        <v>25</v>
      </c>
      <c r="D2503" t="s">
        <v>31</v>
      </c>
      <c r="E2503" t="s">
        <v>34</v>
      </c>
      <c r="F2503" t="s">
        <v>38</v>
      </c>
      <c r="G2503">
        <v>20270</v>
      </c>
      <c r="H2503" t="s">
        <v>42</v>
      </c>
      <c r="I2503" t="s">
        <v>44</v>
      </c>
      <c r="J2503">
        <v>990238</v>
      </c>
      <c r="K2503">
        <v>3</v>
      </c>
      <c r="L2503">
        <v>2354</v>
      </c>
      <c r="M2503">
        <v>10</v>
      </c>
      <c r="N2503">
        <v>36512</v>
      </c>
      <c r="O2503">
        <v>15576</v>
      </c>
      <c r="P2503">
        <v>-2005</v>
      </c>
      <c r="Q2503" t="s">
        <v>47</v>
      </c>
      <c r="R2503" t="s">
        <v>52</v>
      </c>
      <c r="S2503" t="s">
        <v>53</v>
      </c>
      <c r="T2503">
        <v>2</v>
      </c>
      <c r="U2503" t="str">
        <f t="shared" si="78"/>
        <v>Loss</v>
      </c>
    </row>
    <row r="2504" spans="1:21" x14ac:dyDescent="0.35">
      <c r="A2504" s="4">
        <f t="shared" si="77"/>
        <v>45866</v>
      </c>
      <c r="B2504" t="s">
        <v>22</v>
      </c>
      <c r="C2504" t="s">
        <v>24</v>
      </c>
      <c r="D2504" t="s">
        <v>30</v>
      </c>
      <c r="E2504" t="s">
        <v>34</v>
      </c>
      <c r="F2504" t="s">
        <v>37</v>
      </c>
      <c r="G2504">
        <v>92804</v>
      </c>
      <c r="H2504" t="s">
        <v>41</v>
      </c>
      <c r="I2504" t="s">
        <v>45</v>
      </c>
      <c r="J2504">
        <v>684249</v>
      </c>
      <c r="K2504">
        <v>1</v>
      </c>
      <c r="L2504">
        <v>3582</v>
      </c>
      <c r="M2504">
        <v>20</v>
      </c>
      <c r="N2504">
        <v>34790</v>
      </c>
      <c r="O2504">
        <v>20355</v>
      </c>
      <c r="P2504">
        <v>2642</v>
      </c>
      <c r="Q2504" t="s">
        <v>49</v>
      </c>
      <c r="R2504" t="s">
        <v>50</v>
      </c>
      <c r="S2504" t="s">
        <v>53</v>
      </c>
      <c r="T2504">
        <v>4</v>
      </c>
      <c r="U2504" t="str">
        <f t="shared" si="78"/>
        <v>Profit</v>
      </c>
    </row>
    <row r="2505" spans="1:21" x14ac:dyDescent="0.35">
      <c r="A2505" s="4">
        <f t="shared" si="77"/>
        <v>45866</v>
      </c>
      <c r="B2505" t="s">
        <v>23</v>
      </c>
      <c r="C2505" t="s">
        <v>25</v>
      </c>
      <c r="D2505" t="s">
        <v>31</v>
      </c>
      <c r="E2505" t="s">
        <v>36</v>
      </c>
      <c r="F2505" t="s">
        <v>38</v>
      </c>
      <c r="G2505">
        <v>71630</v>
      </c>
      <c r="H2505" t="s">
        <v>42</v>
      </c>
      <c r="I2505" t="s">
        <v>45</v>
      </c>
      <c r="J2505">
        <v>352139</v>
      </c>
      <c r="K2505">
        <v>6</v>
      </c>
      <c r="L2505">
        <v>2131</v>
      </c>
      <c r="M2505">
        <v>15</v>
      </c>
      <c r="N2505">
        <v>6972</v>
      </c>
      <c r="O2505">
        <v>29505</v>
      </c>
      <c r="P2505">
        <v>-680</v>
      </c>
      <c r="Q2505" t="s">
        <v>47</v>
      </c>
      <c r="R2505" t="s">
        <v>51</v>
      </c>
      <c r="S2505" t="s">
        <v>55</v>
      </c>
      <c r="T2505">
        <v>2</v>
      </c>
      <c r="U2505" t="str">
        <f t="shared" si="78"/>
        <v>Loss</v>
      </c>
    </row>
    <row r="2506" spans="1:21" x14ac:dyDescent="0.35">
      <c r="A2506" s="4">
        <f t="shared" si="77"/>
        <v>45866</v>
      </c>
      <c r="B2506" t="s">
        <v>23</v>
      </c>
      <c r="C2506" t="s">
        <v>24</v>
      </c>
      <c r="D2506" t="s">
        <v>31</v>
      </c>
      <c r="E2506" t="s">
        <v>34</v>
      </c>
      <c r="F2506" t="s">
        <v>40</v>
      </c>
      <c r="G2506">
        <v>46417</v>
      </c>
      <c r="H2506" t="s">
        <v>42</v>
      </c>
      <c r="I2506" t="s">
        <v>43</v>
      </c>
      <c r="J2506">
        <v>150356</v>
      </c>
      <c r="K2506">
        <v>1</v>
      </c>
      <c r="L2506">
        <v>2499</v>
      </c>
      <c r="M2506">
        <v>20</v>
      </c>
      <c r="N2506">
        <v>18015</v>
      </c>
      <c r="O2506">
        <v>5400</v>
      </c>
      <c r="P2506">
        <v>-3094</v>
      </c>
      <c r="Q2506" t="s">
        <v>46</v>
      </c>
      <c r="R2506" t="s">
        <v>51</v>
      </c>
      <c r="S2506" t="s">
        <v>54</v>
      </c>
      <c r="T2506">
        <v>5</v>
      </c>
      <c r="U2506" t="str">
        <f t="shared" si="78"/>
        <v>Loss</v>
      </c>
    </row>
    <row r="2507" spans="1:21" x14ac:dyDescent="0.35">
      <c r="A2507" s="4">
        <f t="shared" si="77"/>
        <v>45866</v>
      </c>
      <c r="B2507" t="s">
        <v>20</v>
      </c>
      <c r="C2507" t="s">
        <v>25</v>
      </c>
      <c r="D2507" t="s">
        <v>30</v>
      </c>
      <c r="E2507" t="s">
        <v>34</v>
      </c>
      <c r="F2507" t="s">
        <v>39</v>
      </c>
      <c r="G2507">
        <v>56894</v>
      </c>
      <c r="H2507" t="s">
        <v>41</v>
      </c>
      <c r="I2507" t="s">
        <v>44</v>
      </c>
      <c r="J2507">
        <v>729041</v>
      </c>
      <c r="K2507">
        <v>9</v>
      </c>
      <c r="L2507">
        <v>2645</v>
      </c>
      <c r="M2507">
        <v>20</v>
      </c>
      <c r="N2507">
        <v>26538</v>
      </c>
      <c r="O2507">
        <v>15892</v>
      </c>
      <c r="P2507">
        <v>13094</v>
      </c>
      <c r="Q2507" t="s">
        <v>48</v>
      </c>
      <c r="R2507" t="s">
        <v>52</v>
      </c>
      <c r="S2507" t="s">
        <v>53</v>
      </c>
      <c r="T2507">
        <v>4</v>
      </c>
      <c r="U2507" t="str">
        <f t="shared" si="78"/>
        <v>Profit</v>
      </c>
    </row>
    <row r="2508" spans="1:21" x14ac:dyDescent="0.35">
      <c r="A2508" s="4">
        <f t="shared" si="77"/>
        <v>45866</v>
      </c>
      <c r="B2508" t="s">
        <v>22</v>
      </c>
      <c r="C2508" t="s">
        <v>24</v>
      </c>
      <c r="D2508" t="s">
        <v>30</v>
      </c>
      <c r="E2508" t="s">
        <v>35</v>
      </c>
      <c r="F2508" t="s">
        <v>38</v>
      </c>
      <c r="G2508">
        <v>66042</v>
      </c>
      <c r="H2508" t="s">
        <v>42</v>
      </c>
      <c r="I2508" t="s">
        <v>45</v>
      </c>
      <c r="J2508">
        <v>618275</v>
      </c>
      <c r="K2508">
        <v>6</v>
      </c>
      <c r="L2508">
        <v>4877</v>
      </c>
      <c r="M2508">
        <v>15</v>
      </c>
      <c r="N2508">
        <v>33830</v>
      </c>
      <c r="O2508">
        <v>14899</v>
      </c>
      <c r="P2508">
        <v>6440</v>
      </c>
      <c r="Q2508" t="s">
        <v>47</v>
      </c>
      <c r="R2508" t="s">
        <v>52</v>
      </c>
      <c r="S2508" t="s">
        <v>53</v>
      </c>
      <c r="T2508">
        <v>4</v>
      </c>
      <c r="U2508" t="str">
        <f t="shared" si="78"/>
        <v>Profit</v>
      </c>
    </row>
    <row r="2509" spans="1:21" x14ac:dyDescent="0.35">
      <c r="A2509" s="4">
        <f t="shared" si="77"/>
        <v>45866</v>
      </c>
      <c r="B2509" t="s">
        <v>23</v>
      </c>
      <c r="C2509" t="s">
        <v>25</v>
      </c>
      <c r="D2509" t="s">
        <v>29</v>
      </c>
      <c r="E2509" t="s">
        <v>35</v>
      </c>
      <c r="F2509" t="s">
        <v>38</v>
      </c>
      <c r="G2509">
        <v>73253</v>
      </c>
      <c r="H2509" t="s">
        <v>42</v>
      </c>
      <c r="I2509" t="s">
        <v>43</v>
      </c>
      <c r="J2509">
        <v>911355</v>
      </c>
      <c r="K2509">
        <v>1</v>
      </c>
      <c r="L2509">
        <v>1306</v>
      </c>
      <c r="M2509">
        <v>5</v>
      </c>
      <c r="N2509">
        <v>17020</v>
      </c>
      <c r="O2509">
        <v>19026</v>
      </c>
      <c r="P2509">
        <v>-821</v>
      </c>
      <c r="Q2509" t="s">
        <v>46</v>
      </c>
      <c r="R2509" t="s">
        <v>50</v>
      </c>
      <c r="S2509" t="s">
        <v>55</v>
      </c>
      <c r="T2509">
        <v>1</v>
      </c>
      <c r="U2509" t="str">
        <f t="shared" si="78"/>
        <v>Loss</v>
      </c>
    </row>
    <row r="2510" spans="1:21" x14ac:dyDescent="0.35">
      <c r="A2510" s="4">
        <f t="shared" si="77"/>
        <v>45867</v>
      </c>
      <c r="B2510" t="s">
        <v>21</v>
      </c>
      <c r="C2510" t="s">
        <v>26</v>
      </c>
      <c r="D2510" t="s">
        <v>30</v>
      </c>
      <c r="E2510" t="s">
        <v>34</v>
      </c>
      <c r="F2510" t="s">
        <v>39</v>
      </c>
      <c r="G2510">
        <v>58841</v>
      </c>
      <c r="H2510" t="s">
        <v>42</v>
      </c>
      <c r="I2510" t="s">
        <v>43</v>
      </c>
      <c r="J2510">
        <v>478035</v>
      </c>
      <c r="K2510">
        <v>3</v>
      </c>
      <c r="L2510">
        <v>2191</v>
      </c>
      <c r="M2510">
        <v>10</v>
      </c>
      <c r="N2510">
        <v>2262</v>
      </c>
      <c r="O2510">
        <v>18401</v>
      </c>
      <c r="P2510">
        <v>-2861</v>
      </c>
      <c r="Q2510" t="s">
        <v>49</v>
      </c>
      <c r="R2510" t="s">
        <v>51</v>
      </c>
      <c r="S2510" t="s">
        <v>53</v>
      </c>
      <c r="T2510">
        <v>3</v>
      </c>
      <c r="U2510" t="str">
        <f t="shared" si="78"/>
        <v>Loss</v>
      </c>
    </row>
    <row r="2511" spans="1:21" x14ac:dyDescent="0.35">
      <c r="A2511" s="4">
        <f t="shared" ref="A2511:A2574" si="79">A2499+1</f>
        <v>45867</v>
      </c>
      <c r="B2511" t="s">
        <v>21</v>
      </c>
      <c r="C2511" t="s">
        <v>27</v>
      </c>
      <c r="D2511" t="s">
        <v>32</v>
      </c>
      <c r="E2511" t="s">
        <v>34</v>
      </c>
      <c r="F2511" t="s">
        <v>37</v>
      </c>
      <c r="G2511">
        <v>62723</v>
      </c>
      <c r="H2511" t="s">
        <v>42</v>
      </c>
      <c r="I2511" t="s">
        <v>43</v>
      </c>
      <c r="J2511">
        <v>712766</v>
      </c>
      <c r="K2511">
        <v>1</v>
      </c>
      <c r="L2511">
        <v>3204</v>
      </c>
      <c r="M2511">
        <v>0</v>
      </c>
      <c r="N2511">
        <v>46460</v>
      </c>
      <c r="O2511">
        <v>14278</v>
      </c>
      <c r="P2511">
        <v>11391</v>
      </c>
      <c r="Q2511" t="s">
        <v>46</v>
      </c>
      <c r="R2511" t="s">
        <v>51</v>
      </c>
      <c r="S2511" t="s">
        <v>53</v>
      </c>
      <c r="T2511">
        <v>2</v>
      </c>
      <c r="U2511" t="str">
        <f t="shared" si="78"/>
        <v>Profit</v>
      </c>
    </row>
    <row r="2512" spans="1:21" x14ac:dyDescent="0.35">
      <c r="A2512" s="4">
        <f t="shared" si="79"/>
        <v>45867</v>
      </c>
      <c r="B2512" t="s">
        <v>21</v>
      </c>
      <c r="C2512" t="s">
        <v>26</v>
      </c>
      <c r="D2512" t="s">
        <v>33</v>
      </c>
      <c r="E2512" t="s">
        <v>34</v>
      </c>
      <c r="F2512" t="s">
        <v>38</v>
      </c>
      <c r="G2512">
        <v>30317</v>
      </c>
      <c r="H2512" t="s">
        <v>42</v>
      </c>
      <c r="I2512" t="s">
        <v>45</v>
      </c>
      <c r="J2512">
        <v>133750</v>
      </c>
      <c r="K2512">
        <v>2</v>
      </c>
      <c r="L2512">
        <v>3935</v>
      </c>
      <c r="M2512">
        <v>0</v>
      </c>
      <c r="N2512">
        <v>17142</v>
      </c>
      <c r="O2512">
        <v>21426</v>
      </c>
      <c r="P2512">
        <v>6925</v>
      </c>
      <c r="Q2512" t="s">
        <v>47</v>
      </c>
      <c r="R2512" t="s">
        <v>50</v>
      </c>
      <c r="S2512" t="s">
        <v>56</v>
      </c>
      <c r="T2512">
        <v>5</v>
      </c>
      <c r="U2512" t="str">
        <f t="shared" si="78"/>
        <v>Profit</v>
      </c>
    </row>
    <row r="2513" spans="1:21" x14ac:dyDescent="0.35">
      <c r="A2513" s="4">
        <f t="shared" si="79"/>
        <v>45867</v>
      </c>
      <c r="B2513" t="s">
        <v>22</v>
      </c>
      <c r="C2513" t="s">
        <v>27</v>
      </c>
      <c r="D2513" t="s">
        <v>29</v>
      </c>
      <c r="E2513" t="s">
        <v>36</v>
      </c>
      <c r="F2513" t="s">
        <v>39</v>
      </c>
      <c r="G2513">
        <v>65008</v>
      </c>
      <c r="H2513" t="s">
        <v>41</v>
      </c>
      <c r="I2513" t="s">
        <v>43</v>
      </c>
      <c r="J2513">
        <v>460013</v>
      </c>
      <c r="K2513">
        <v>6</v>
      </c>
      <c r="L2513">
        <v>710</v>
      </c>
      <c r="M2513">
        <v>15</v>
      </c>
      <c r="N2513">
        <v>36353</v>
      </c>
      <c r="O2513">
        <v>27039</v>
      </c>
      <c r="P2513">
        <v>-1355</v>
      </c>
      <c r="Q2513" t="s">
        <v>47</v>
      </c>
      <c r="R2513" t="s">
        <v>52</v>
      </c>
      <c r="S2513" t="s">
        <v>53</v>
      </c>
      <c r="T2513">
        <v>3</v>
      </c>
      <c r="U2513" t="str">
        <f t="shared" si="78"/>
        <v>Loss</v>
      </c>
    </row>
    <row r="2514" spans="1:21" x14ac:dyDescent="0.35">
      <c r="A2514" s="4">
        <f t="shared" si="79"/>
        <v>45867</v>
      </c>
      <c r="B2514" t="s">
        <v>23</v>
      </c>
      <c r="C2514" t="s">
        <v>27</v>
      </c>
      <c r="D2514" t="s">
        <v>29</v>
      </c>
      <c r="E2514" t="s">
        <v>35</v>
      </c>
      <c r="F2514" t="s">
        <v>40</v>
      </c>
      <c r="G2514">
        <v>46434</v>
      </c>
      <c r="H2514" t="s">
        <v>41</v>
      </c>
      <c r="I2514" t="s">
        <v>44</v>
      </c>
      <c r="J2514">
        <v>600443</v>
      </c>
      <c r="K2514">
        <v>7</v>
      </c>
      <c r="L2514">
        <v>2190</v>
      </c>
      <c r="M2514">
        <v>5</v>
      </c>
      <c r="N2514">
        <v>43519</v>
      </c>
      <c r="O2514">
        <v>18895</v>
      </c>
      <c r="P2514">
        <v>18605</v>
      </c>
      <c r="Q2514" t="s">
        <v>47</v>
      </c>
      <c r="R2514" t="s">
        <v>50</v>
      </c>
      <c r="S2514" t="s">
        <v>54</v>
      </c>
      <c r="T2514">
        <v>3</v>
      </c>
      <c r="U2514" t="str">
        <f t="shared" si="78"/>
        <v>Profit</v>
      </c>
    </row>
    <row r="2515" spans="1:21" x14ac:dyDescent="0.35">
      <c r="A2515" s="4">
        <f t="shared" si="79"/>
        <v>45867</v>
      </c>
      <c r="B2515" t="s">
        <v>21</v>
      </c>
      <c r="C2515" t="s">
        <v>24</v>
      </c>
      <c r="D2515" t="s">
        <v>33</v>
      </c>
      <c r="E2515" t="s">
        <v>35</v>
      </c>
      <c r="F2515" t="s">
        <v>40</v>
      </c>
      <c r="G2515">
        <v>56125</v>
      </c>
      <c r="H2515" t="s">
        <v>42</v>
      </c>
      <c r="I2515" t="s">
        <v>43</v>
      </c>
      <c r="J2515">
        <v>344365</v>
      </c>
      <c r="K2515">
        <v>1</v>
      </c>
      <c r="L2515">
        <v>2277</v>
      </c>
      <c r="M2515">
        <v>5</v>
      </c>
      <c r="N2515">
        <v>14336</v>
      </c>
      <c r="O2515">
        <v>6617</v>
      </c>
      <c r="P2515">
        <v>18714</v>
      </c>
      <c r="Q2515" t="s">
        <v>47</v>
      </c>
      <c r="R2515" t="s">
        <v>50</v>
      </c>
      <c r="S2515" t="s">
        <v>54</v>
      </c>
      <c r="T2515">
        <v>1</v>
      </c>
      <c r="U2515" t="str">
        <f t="shared" si="78"/>
        <v>Profit</v>
      </c>
    </row>
    <row r="2516" spans="1:21" x14ac:dyDescent="0.35">
      <c r="A2516" s="4">
        <f t="shared" si="79"/>
        <v>45867</v>
      </c>
      <c r="B2516" t="s">
        <v>22</v>
      </c>
      <c r="C2516" t="s">
        <v>27</v>
      </c>
      <c r="D2516" t="s">
        <v>29</v>
      </c>
      <c r="E2516" t="s">
        <v>35</v>
      </c>
      <c r="F2516" t="s">
        <v>39</v>
      </c>
      <c r="G2516">
        <v>90984</v>
      </c>
      <c r="H2516" t="s">
        <v>41</v>
      </c>
      <c r="I2516" t="s">
        <v>43</v>
      </c>
      <c r="J2516">
        <v>450592</v>
      </c>
      <c r="K2516">
        <v>5</v>
      </c>
      <c r="L2516">
        <v>3647</v>
      </c>
      <c r="M2516">
        <v>5</v>
      </c>
      <c r="N2516">
        <v>24695</v>
      </c>
      <c r="O2516">
        <v>23659</v>
      </c>
      <c r="P2516">
        <v>4846</v>
      </c>
      <c r="Q2516" t="s">
        <v>46</v>
      </c>
      <c r="R2516" t="s">
        <v>50</v>
      </c>
      <c r="S2516" t="s">
        <v>53</v>
      </c>
      <c r="T2516">
        <v>4</v>
      </c>
      <c r="U2516" t="str">
        <f t="shared" si="78"/>
        <v>Profit</v>
      </c>
    </row>
    <row r="2517" spans="1:21" x14ac:dyDescent="0.35">
      <c r="A2517" s="4">
        <f t="shared" si="79"/>
        <v>45867</v>
      </c>
      <c r="B2517" t="s">
        <v>21</v>
      </c>
      <c r="C2517" t="s">
        <v>26</v>
      </c>
      <c r="D2517" t="s">
        <v>30</v>
      </c>
      <c r="E2517" t="s">
        <v>34</v>
      </c>
      <c r="F2517" t="s">
        <v>38</v>
      </c>
      <c r="G2517">
        <v>85449</v>
      </c>
      <c r="H2517" t="s">
        <v>42</v>
      </c>
      <c r="I2517" t="s">
        <v>45</v>
      </c>
      <c r="J2517">
        <v>352415</v>
      </c>
      <c r="K2517">
        <v>6</v>
      </c>
      <c r="L2517">
        <v>2999</v>
      </c>
      <c r="M2517">
        <v>0</v>
      </c>
      <c r="N2517">
        <v>20872</v>
      </c>
      <c r="O2517">
        <v>12665</v>
      </c>
      <c r="P2517">
        <v>3670</v>
      </c>
      <c r="Q2517" t="s">
        <v>48</v>
      </c>
      <c r="R2517" t="s">
        <v>52</v>
      </c>
      <c r="S2517" t="s">
        <v>55</v>
      </c>
      <c r="T2517">
        <v>5</v>
      </c>
      <c r="U2517" t="str">
        <f t="shared" si="78"/>
        <v>Profit</v>
      </c>
    </row>
    <row r="2518" spans="1:21" x14ac:dyDescent="0.35">
      <c r="A2518" s="4">
        <f t="shared" si="79"/>
        <v>45867</v>
      </c>
      <c r="B2518" t="s">
        <v>20</v>
      </c>
      <c r="C2518" t="s">
        <v>26</v>
      </c>
      <c r="D2518" t="s">
        <v>31</v>
      </c>
      <c r="E2518" t="s">
        <v>36</v>
      </c>
      <c r="F2518" t="s">
        <v>39</v>
      </c>
      <c r="G2518">
        <v>84102</v>
      </c>
      <c r="H2518" t="s">
        <v>42</v>
      </c>
      <c r="I2518" t="s">
        <v>43</v>
      </c>
      <c r="J2518">
        <v>490186</v>
      </c>
      <c r="K2518">
        <v>4</v>
      </c>
      <c r="L2518">
        <v>1186</v>
      </c>
      <c r="M2518">
        <v>20</v>
      </c>
      <c r="N2518">
        <v>47649</v>
      </c>
      <c r="O2518">
        <v>16342</v>
      </c>
      <c r="P2518">
        <v>7395</v>
      </c>
      <c r="Q2518" t="s">
        <v>48</v>
      </c>
      <c r="R2518" t="s">
        <v>52</v>
      </c>
      <c r="S2518" t="s">
        <v>53</v>
      </c>
      <c r="T2518">
        <v>3</v>
      </c>
      <c r="U2518" t="str">
        <f t="shared" si="78"/>
        <v>Profit</v>
      </c>
    </row>
    <row r="2519" spans="1:21" x14ac:dyDescent="0.35">
      <c r="A2519" s="4">
        <f t="shared" si="79"/>
        <v>45867</v>
      </c>
      <c r="B2519" t="s">
        <v>23</v>
      </c>
      <c r="C2519" t="s">
        <v>25</v>
      </c>
      <c r="D2519" t="s">
        <v>28</v>
      </c>
      <c r="E2519" t="s">
        <v>35</v>
      </c>
      <c r="F2519" t="s">
        <v>39</v>
      </c>
      <c r="G2519">
        <v>91141</v>
      </c>
      <c r="H2519" t="s">
        <v>42</v>
      </c>
      <c r="I2519" t="s">
        <v>45</v>
      </c>
      <c r="J2519">
        <v>908415</v>
      </c>
      <c r="K2519">
        <v>6</v>
      </c>
      <c r="L2519">
        <v>3170</v>
      </c>
      <c r="M2519">
        <v>0</v>
      </c>
      <c r="N2519">
        <v>47283</v>
      </c>
      <c r="O2519">
        <v>5471</v>
      </c>
      <c r="P2519">
        <v>7119</v>
      </c>
      <c r="Q2519" t="s">
        <v>46</v>
      </c>
      <c r="R2519" t="s">
        <v>51</v>
      </c>
      <c r="S2519" t="s">
        <v>56</v>
      </c>
      <c r="T2519">
        <v>3</v>
      </c>
      <c r="U2519" t="str">
        <f t="shared" si="78"/>
        <v>Profit</v>
      </c>
    </row>
    <row r="2520" spans="1:21" x14ac:dyDescent="0.35">
      <c r="A2520" s="4">
        <f t="shared" si="79"/>
        <v>45867</v>
      </c>
      <c r="B2520" t="s">
        <v>23</v>
      </c>
      <c r="C2520" t="s">
        <v>26</v>
      </c>
      <c r="D2520" t="s">
        <v>30</v>
      </c>
      <c r="E2520" t="s">
        <v>35</v>
      </c>
      <c r="F2520" t="s">
        <v>38</v>
      </c>
      <c r="G2520">
        <v>10557</v>
      </c>
      <c r="H2520" t="s">
        <v>42</v>
      </c>
      <c r="I2520" t="s">
        <v>45</v>
      </c>
      <c r="J2520">
        <v>998165</v>
      </c>
      <c r="K2520">
        <v>5</v>
      </c>
      <c r="L2520">
        <v>1429</v>
      </c>
      <c r="M2520">
        <v>5</v>
      </c>
      <c r="N2520">
        <v>24455</v>
      </c>
      <c r="O2520">
        <v>15246</v>
      </c>
      <c r="P2520">
        <v>16774</v>
      </c>
      <c r="Q2520" t="s">
        <v>48</v>
      </c>
      <c r="R2520" t="s">
        <v>51</v>
      </c>
      <c r="S2520" t="s">
        <v>54</v>
      </c>
      <c r="T2520">
        <v>2</v>
      </c>
      <c r="U2520" t="str">
        <f t="shared" si="78"/>
        <v>Profit</v>
      </c>
    </row>
    <row r="2521" spans="1:21" x14ac:dyDescent="0.35">
      <c r="A2521" s="4">
        <f t="shared" si="79"/>
        <v>45867</v>
      </c>
      <c r="B2521" t="s">
        <v>22</v>
      </c>
      <c r="C2521" t="s">
        <v>25</v>
      </c>
      <c r="D2521" t="s">
        <v>31</v>
      </c>
      <c r="E2521" t="s">
        <v>36</v>
      </c>
      <c r="F2521" t="s">
        <v>37</v>
      </c>
      <c r="G2521">
        <v>54383</v>
      </c>
      <c r="H2521" t="s">
        <v>42</v>
      </c>
      <c r="I2521" t="s">
        <v>44</v>
      </c>
      <c r="J2521">
        <v>580826</v>
      </c>
      <c r="K2521">
        <v>7</v>
      </c>
      <c r="L2521">
        <v>4613</v>
      </c>
      <c r="M2521">
        <v>0</v>
      </c>
      <c r="N2521">
        <v>18597</v>
      </c>
      <c r="O2521">
        <v>29214</v>
      </c>
      <c r="P2521">
        <v>6889</v>
      </c>
      <c r="Q2521" t="s">
        <v>49</v>
      </c>
      <c r="R2521" t="s">
        <v>50</v>
      </c>
      <c r="S2521" t="s">
        <v>56</v>
      </c>
      <c r="T2521">
        <v>5</v>
      </c>
      <c r="U2521" t="str">
        <f t="shared" si="78"/>
        <v>Profit</v>
      </c>
    </row>
    <row r="2522" spans="1:21" x14ac:dyDescent="0.35">
      <c r="A2522" s="4">
        <f t="shared" si="79"/>
        <v>45868</v>
      </c>
      <c r="B2522" t="s">
        <v>22</v>
      </c>
      <c r="C2522" t="s">
        <v>27</v>
      </c>
      <c r="D2522" t="s">
        <v>31</v>
      </c>
      <c r="E2522" t="s">
        <v>34</v>
      </c>
      <c r="F2522" t="s">
        <v>37</v>
      </c>
      <c r="G2522">
        <v>16040</v>
      </c>
      <c r="H2522" t="s">
        <v>41</v>
      </c>
      <c r="I2522" t="s">
        <v>43</v>
      </c>
      <c r="J2522">
        <v>605916</v>
      </c>
      <c r="K2522">
        <v>4</v>
      </c>
      <c r="L2522">
        <v>1814</v>
      </c>
      <c r="M2522">
        <v>0</v>
      </c>
      <c r="N2522">
        <v>11857</v>
      </c>
      <c r="O2522">
        <v>19105</v>
      </c>
      <c r="P2522">
        <v>-2986</v>
      </c>
      <c r="Q2522" t="s">
        <v>46</v>
      </c>
      <c r="R2522" t="s">
        <v>51</v>
      </c>
      <c r="S2522" t="s">
        <v>55</v>
      </c>
      <c r="T2522">
        <v>5</v>
      </c>
      <c r="U2522" t="str">
        <f t="shared" si="78"/>
        <v>Loss</v>
      </c>
    </row>
    <row r="2523" spans="1:21" x14ac:dyDescent="0.35">
      <c r="A2523" s="4">
        <f t="shared" si="79"/>
        <v>45868</v>
      </c>
      <c r="B2523" t="s">
        <v>23</v>
      </c>
      <c r="C2523" t="s">
        <v>26</v>
      </c>
      <c r="D2523" t="s">
        <v>29</v>
      </c>
      <c r="E2523" t="s">
        <v>34</v>
      </c>
      <c r="F2523" t="s">
        <v>40</v>
      </c>
      <c r="G2523">
        <v>56652</v>
      </c>
      <c r="H2523" t="s">
        <v>41</v>
      </c>
      <c r="I2523" t="s">
        <v>44</v>
      </c>
      <c r="J2523">
        <v>995528</v>
      </c>
      <c r="K2523">
        <v>1</v>
      </c>
      <c r="L2523">
        <v>3333</v>
      </c>
      <c r="M2523">
        <v>10</v>
      </c>
      <c r="N2523">
        <v>42689</v>
      </c>
      <c r="O2523">
        <v>18070</v>
      </c>
      <c r="P2523">
        <v>18812</v>
      </c>
      <c r="Q2523" t="s">
        <v>46</v>
      </c>
      <c r="R2523" t="s">
        <v>52</v>
      </c>
      <c r="S2523" t="s">
        <v>56</v>
      </c>
      <c r="T2523">
        <v>3</v>
      </c>
      <c r="U2523" t="str">
        <f t="shared" si="78"/>
        <v>Profit</v>
      </c>
    </row>
    <row r="2524" spans="1:21" x14ac:dyDescent="0.35">
      <c r="A2524" s="4">
        <f t="shared" si="79"/>
        <v>45868</v>
      </c>
      <c r="B2524" t="s">
        <v>21</v>
      </c>
      <c r="C2524" t="s">
        <v>27</v>
      </c>
      <c r="D2524" t="s">
        <v>32</v>
      </c>
      <c r="E2524" t="s">
        <v>35</v>
      </c>
      <c r="F2524" t="s">
        <v>37</v>
      </c>
      <c r="G2524">
        <v>70941</v>
      </c>
      <c r="H2524" t="s">
        <v>41</v>
      </c>
      <c r="I2524" t="s">
        <v>44</v>
      </c>
      <c r="J2524">
        <v>499121</v>
      </c>
      <c r="K2524">
        <v>2</v>
      </c>
      <c r="L2524">
        <v>2273</v>
      </c>
      <c r="M2524">
        <v>15</v>
      </c>
      <c r="N2524">
        <v>5478</v>
      </c>
      <c r="O2524">
        <v>16902</v>
      </c>
      <c r="P2524">
        <v>18509</v>
      </c>
      <c r="Q2524" t="s">
        <v>46</v>
      </c>
      <c r="R2524" t="s">
        <v>51</v>
      </c>
      <c r="S2524" t="s">
        <v>55</v>
      </c>
      <c r="T2524">
        <v>4</v>
      </c>
      <c r="U2524" t="str">
        <f t="shared" si="78"/>
        <v>Profit</v>
      </c>
    </row>
    <row r="2525" spans="1:21" x14ac:dyDescent="0.35">
      <c r="A2525" s="4">
        <f t="shared" si="79"/>
        <v>45868</v>
      </c>
      <c r="B2525" t="s">
        <v>21</v>
      </c>
      <c r="C2525" t="s">
        <v>26</v>
      </c>
      <c r="D2525" t="s">
        <v>32</v>
      </c>
      <c r="E2525" t="s">
        <v>35</v>
      </c>
      <c r="F2525" t="s">
        <v>39</v>
      </c>
      <c r="G2525">
        <v>97340</v>
      </c>
      <c r="H2525" t="s">
        <v>41</v>
      </c>
      <c r="I2525" t="s">
        <v>43</v>
      </c>
      <c r="J2525">
        <v>417627</v>
      </c>
      <c r="K2525">
        <v>6</v>
      </c>
      <c r="L2525">
        <v>2745</v>
      </c>
      <c r="M2525">
        <v>20</v>
      </c>
      <c r="N2525">
        <v>18248</v>
      </c>
      <c r="O2525">
        <v>21850</v>
      </c>
      <c r="P2525">
        <v>13011</v>
      </c>
      <c r="Q2525" t="s">
        <v>48</v>
      </c>
      <c r="R2525" t="s">
        <v>51</v>
      </c>
      <c r="S2525" t="s">
        <v>54</v>
      </c>
      <c r="T2525">
        <v>5</v>
      </c>
      <c r="U2525" t="str">
        <f t="shared" si="78"/>
        <v>Profit</v>
      </c>
    </row>
    <row r="2526" spans="1:21" x14ac:dyDescent="0.35">
      <c r="A2526" s="4">
        <f t="shared" si="79"/>
        <v>45868</v>
      </c>
      <c r="B2526" t="s">
        <v>20</v>
      </c>
      <c r="C2526" t="s">
        <v>26</v>
      </c>
      <c r="D2526" t="s">
        <v>29</v>
      </c>
      <c r="E2526" t="s">
        <v>36</v>
      </c>
      <c r="F2526" t="s">
        <v>38</v>
      </c>
      <c r="G2526">
        <v>84828</v>
      </c>
      <c r="H2526" t="s">
        <v>41</v>
      </c>
      <c r="I2526" t="s">
        <v>43</v>
      </c>
      <c r="J2526">
        <v>911460</v>
      </c>
      <c r="K2526">
        <v>2</v>
      </c>
      <c r="L2526">
        <v>1685</v>
      </c>
      <c r="M2526">
        <v>10</v>
      </c>
      <c r="N2526">
        <v>37565</v>
      </c>
      <c r="O2526">
        <v>12675</v>
      </c>
      <c r="P2526">
        <v>16108</v>
      </c>
      <c r="Q2526" t="s">
        <v>46</v>
      </c>
      <c r="R2526" t="s">
        <v>52</v>
      </c>
      <c r="S2526" t="s">
        <v>56</v>
      </c>
      <c r="T2526">
        <v>5</v>
      </c>
      <c r="U2526" t="str">
        <f t="shared" si="78"/>
        <v>Profit</v>
      </c>
    </row>
    <row r="2527" spans="1:21" x14ac:dyDescent="0.35">
      <c r="A2527" s="4">
        <f t="shared" si="79"/>
        <v>45868</v>
      </c>
      <c r="B2527" t="s">
        <v>21</v>
      </c>
      <c r="C2527" t="s">
        <v>25</v>
      </c>
      <c r="D2527" t="s">
        <v>29</v>
      </c>
      <c r="E2527" t="s">
        <v>35</v>
      </c>
      <c r="F2527" t="s">
        <v>40</v>
      </c>
      <c r="G2527">
        <v>36110</v>
      </c>
      <c r="H2527" t="s">
        <v>41</v>
      </c>
      <c r="I2527" t="s">
        <v>45</v>
      </c>
      <c r="J2527">
        <v>562825</v>
      </c>
      <c r="K2527">
        <v>5</v>
      </c>
      <c r="L2527">
        <v>2964</v>
      </c>
      <c r="M2527">
        <v>15</v>
      </c>
      <c r="N2527">
        <v>47522</v>
      </c>
      <c r="O2527">
        <v>21634</v>
      </c>
      <c r="P2527">
        <v>10762</v>
      </c>
      <c r="Q2527" t="s">
        <v>46</v>
      </c>
      <c r="R2527" t="s">
        <v>51</v>
      </c>
      <c r="S2527" t="s">
        <v>56</v>
      </c>
      <c r="T2527">
        <v>2</v>
      </c>
      <c r="U2527" t="str">
        <f t="shared" si="78"/>
        <v>Profit</v>
      </c>
    </row>
    <row r="2528" spans="1:21" x14ac:dyDescent="0.35">
      <c r="A2528" s="4">
        <f t="shared" si="79"/>
        <v>45868</v>
      </c>
      <c r="B2528" t="s">
        <v>22</v>
      </c>
      <c r="C2528" t="s">
        <v>27</v>
      </c>
      <c r="D2528" t="s">
        <v>33</v>
      </c>
      <c r="E2528" t="s">
        <v>36</v>
      </c>
      <c r="F2528" t="s">
        <v>37</v>
      </c>
      <c r="G2528">
        <v>15349</v>
      </c>
      <c r="H2528" t="s">
        <v>42</v>
      </c>
      <c r="I2528" t="s">
        <v>43</v>
      </c>
      <c r="J2528">
        <v>283118</v>
      </c>
      <c r="K2528">
        <v>4</v>
      </c>
      <c r="L2528">
        <v>883</v>
      </c>
      <c r="M2528">
        <v>5</v>
      </c>
      <c r="N2528">
        <v>37159</v>
      </c>
      <c r="O2528">
        <v>23772</v>
      </c>
      <c r="P2528">
        <v>2525</v>
      </c>
      <c r="Q2528" t="s">
        <v>47</v>
      </c>
      <c r="R2528" t="s">
        <v>52</v>
      </c>
      <c r="S2528" t="s">
        <v>53</v>
      </c>
      <c r="T2528">
        <v>2</v>
      </c>
      <c r="U2528" t="str">
        <f t="shared" si="78"/>
        <v>Profit</v>
      </c>
    </row>
    <row r="2529" spans="1:21" x14ac:dyDescent="0.35">
      <c r="A2529" s="4">
        <f t="shared" si="79"/>
        <v>45868</v>
      </c>
      <c r="B2529" t="s">
        <v>22</v>
      </c>
      <c r="C2529" t="s">
        <v>26</v>
      </c>
      <c r="D2529" t="s">
        <v>33</v>
      </c>
      <c r="E2529" t="s">
        <v>35</v>
      </c>
      <c r="F2529" t="s">
        <v>39</v>
      </c>
      <c r="G2529">
        <v>40374</v>
      </c>
      <c r="H2529" t="s">
        <v>41</v>
      </c>
      <c r="I2529" t="s">
        <v>45</v>
      </c>
      <c r="J2529">
        <v>364378</v>
      </c>
      <c r="K2529">
        <v>7</v>
      </c>
      <c r="L2529">
        <v>4423</v>
      </c>
      <c r="M2529">
        <v>10</v>
      </c>
      <c r="N2529">
        <v>23749</v>
      </c>
      <c r="O2529">
        <v>15877</v>
      </c>
      <c r="P2529">
        <v>12626</v>
      </c>
      <c r="Q2529" t="s">
        <v>47</v>
      </c>
      <c r="R2529" t="s">
        <v>51</v>
      </c>
      <c r="S2529" t="s">
        <v>55</v>
      </c>
      <c r="T2529">
        <v>2</v>
      </c>
      <c r="U2529" t="str">
        <f t="shared" si="78"/>
        <v>Profit</v>
      </c>
    </row>
    <row r="2530" spans="1:21" x14ac:dyDescent="0.35">
      <c r="A2530" s="4">
        <f t="shared" si="79"/>
        <v>45868</v>
      </c>
      <c r="B2530" t="s">
        <v>21</v>
      </c>
      <c r="C2530" t="s">
        <v>24</v>
      </c>
      <c r="D2530" t="s">
        <v>28</v>
      </c>
      <c r="E2530" t="s">
        <v>35</v>
      </c>
      <c r="F2530" t="s">
        <v>40</v>
      </c>
      <c r="G2530">
        <v>94545</v>
      </c>
      <c r="H2530" t="s">
        <v>42</v>
      </c>
      <c r="I2530" t="s">
        <v>44</v>
      </c>
      <c r="J2530">
        <v>836169</v>
      </c>
      <c r="K2530">
        <v>4</v>
      </c>
      <c r="L2530">
        <v>2021</v>
      </c>
      <c r="M2530">
        <v>15</v>
      </c>
      <c r="N2530">
        <v>44043</v>
      </c>
      <c r="O2530">
        <v>29208</v>
      </c>
      <c r="P2530">
        <v>16968</v>
      </c>
      <c r="Q2530" t="s">
        <v>48</v>
      </c>
      <c r="R2530" t="s">
        <v>51</v>
      </c>
      <c r="S2530" t="s">
        <v>53</v>
      </c>
      <c r="T2530">
        <v>4</v>
      </c>
      <c r="U2530" t="str">
        <f t="shared" si="78"/>
        <v>Profit</v>
      </c>
    </row>
    <row r="2531" spans="1:21" x14ac:dyDescent="0.35">
      <c r="A2531" s="4">
        <f t="shared" si="79"/>
        <v>45868</v>
      </c>
      <c r="B2531" t="s">
        <v>22</v>
      </c>
      <c r="C2531" t="s">
        <v>27</v>
      </c>
      <c r="D2531" t="s">
        <v>28</v>
      </c>
      <c r="E2531" t="s">
        <v>35</v>
      </c>
      <c r="F2531" t="s">
        <v>38</v>
      </c>
      <c r="G2531">
        <v>52591</v>
      </c>
      <c r="H2531" t="s">
        <v>42</v>
      </c>
      <c r="I2531" t="s">
        <v>44</v>
      </c>
      <c r="J2531">
        <v>304239</v>
      </c>
      <c r="K2531">
        <v>7</v>
      </c>
      <c r="L2531">
        <v>1479</v>
      </c>
      <c r="M2531">
        <v>10</v>
      </c>
      <c r="N2531">
        <v>40529</v>
      </c>
      <c r="O2531">
        <v>13969</v>
      </c>
      <c r="P2531">
        <v>18972</v>
      </c>
      <c r="Q2531" t="s">
        <v>47</v>
      </c>
      <c r="R2531" t="s">
        <v>50</v>
      </c>
      <c r="S2531" t="s">
        <v>55</v>
      </c>
      <c r="T2531">
        <v>4</v>
      </c>
      <c r="U2531" t="str">
        <f t="shared" si="78"/>
        <v>Profit</v>
      </c>
    </row>
    <row r="2532" spans="1:21" x14ac:dyDescent="0.35">
      <c r="A2532" s="4">
        <f t="shared" si="79"/>
        <v>45868</v>
      </c>
      <c r="B2532" t="s">
        <v>23</v>
      </c>
      <c r="C2532" t="s">
        <v>27</v>
      </c>
      <c r="D2532" t="s">
        <v>28</v>
      </c>
      <c r="E2532" t="s">
        <v>34</v>
      </c>
      <c r="F2532" t="s">
        <v>37</v>
      </c>
      <c r="G2532">
        <v>10057</v>
      </c>
      <c r="H2532" t="s">
        <v>41</v>
      </c>
      <c r="I2532" t="s">
        <v>45</v>
      </c>
      <c r="J2532">
        <v>417155</v>
      </c>
      <c r="K2532">
        <v>8</v>
      </c>
      <c r="L2532">
        <v>4677</v>
      </c>
      <c r="M2532">
        <v>0</v>
      </c>
      <c r="N2532">
        <v>15149</v>
      </c>
      <c r="O2532">
        <v>16434</v>
      </c>
      <c r="P2532">
        <v>4364</v>
      </c>
      <c r="Q2532" t="s">
        <v>49</v>
      </c>
      <c r="R2532" t="s">
        <v>51</v>
      </c>
      <c r="S2532" t="s">
        <v>53</v>
      </c>
      <c r="T2532">
        <v>5</v>
      </c>
      <c r="U2532" t="str">
        <f t="shared" si="78"/>
        <v>Profit</v>
      </c>
    </row>
    <row r="2533" spans="1:21" x14ac:dyDescent="0.35">
      <c r="A2533" s="4">
        <f t="shared" si="79"/>
        <v>45868</v>
      </c>
      <c r="B2533" t="s">
        <v>23</v>
      </c>
      <c r="C2533" t="s">
        <v>27</v>
      </c>
      <c r="D2533" t="s">
        <v>28</v>
      </c>
      <c r="E2533" t="s">
        <v>36</v>
      </c>
      <c r="F2533" t="s">
        <v>39</v>
      </c>
      <c r="G2533">
        <v>84039</v>
      </c>
      <c r="H2533" t="s">
        <v>41</v>
      </c>
      <c r="I2533" t="s">
        <v>43</v>
      </c>
      <c r="J2533">
        <v>878403</v>
      </c>
      <c r="K2533">
        <v>7</v>
      </c>
      <c r="L2533">
        <v>4110</v>
      </c>
      <c r="M2533">
        <v>0</v>
      </c>
      <c r="N2533">
        <v>9216</v>
      </c>
      <c r="O2533">
        <v>4277</v>
      </c>
      <c r="P2533">
        <v>476</v>
      </c>
      <c r="Q2533" t="s">
        <v>47</v>
      </c>
      <c r="R2533" t="s">
        <v>50</v>
      </c>
      <c r="S2533" t="s">
        <v>54</v>
      </c>
      <c r="T2533">
        <v>4</v>
      </c>
      <c r="U2533" t="str">
        <f t="shared" si="78"/>
        <v>Profit</v>
      </c>
    </row>
    <row r="2534" spans="1:21" x14ac:dyDescent="0.35">
      <c r="A2534" s="4">
        <f t="shared" si="79"/>
        <v>45869</v>
      </c>
      <c r="B2534" t="s">
        <v>21</v>
      </c>
      <c r="C2534" t="s">
        <v>25</v>
      </c>
      <c r="D2534" t="s">
        <v>31</v>
      </c>
      <c r="E2534" t="s">
        <v>36</v>
      </c>
      <c r="F2534" t="s">
        <v>38</v>
      </c>
      <c r="G2534">
        <v>74578</v>
      </c>
      <c r="H2534" t="s">
        <v>42</v>
      </c>
      <c r="I2534" t="s">
        <v>43</v>
      </c>
      <c r="J2534">
        <v>216135</v>
      </c>
      <c r="K2534">
        <v>2</v>
      </c>
      <c r="L2534">
        <v>3770</v>
      </c>
      <c r="M2534">
        <v>10</v>
      </c>
      <c r="N2534">
        <v>29301</v>
      </c>
      <c r="O2534">
        <v>6955</v>
      </c>
      <c r="P2534">
        <v>2218</v>
      </c>
      <c r="Q2534" t="s">
        <v>47</v>
      </c>
      <c r="R2534" t="s">
        <v>51</v>
      </c>
      <c r="S2534" t="s">
        <v>56</v>
      </c>
      <c r="T2534">
        <v>2</v>
      </c>
      <c r="U2534" t="str">
        <f t="shared" si="78"/>
        <v>Profit</v>
      </c>
    </row>
    <row r="2535" spans="1:21" x14ac:dyDescent="0.35">
      <c r="A2535" s="4">
        <f t="shared" si="79"/>
        <v>45869</v>
      </c>
      <c r="B2535" t="s">
        <v>23</v>
      </c>
      <c r="C2535" t="s">
        <v>24</v>
      </c>
      <c r="D2535" t="s">
        <v>31</v>
      </c>
      <c r="E2535" t="s">
        <v>34</v>
      </c>
      <c r="F2535" t="s">
        <v>39</v>
      </c>
      <c r="G2535">
        <v>29121</v>
      </c>
      <c r="H2535" t="s">
        <v>42</v>
      </c>
      <c r="I2535" t="s">
        <v>45</v>
      </c>
      <c r="J2535">
        <v>243133</v>
      </c>
      <c r="K2535">
        <v>1</v>
      </c>
      <c r="L2535">
        <v>2453</v>
      </c>
      <c r="M2535">
        <v>10</v>
      </c>
      <c r="N2535">
        <v>36718</v>
      </c>
      <c r="O2535">
        <v>13131</v>
      </c>
      <c r="P2535">
        <v>5293</v>
      </c>
      <c r="Q2535" t="s">
        <v>46</v>
      </c>
      <c r="R2535" t="s">
        <v>50</v>
      </c>
      <c r="S2535" t="s">
        <v>53</v>
      </c>
      <c r="T2535">
        <v>4</v>
      </c>
      <c r="U2535" t="str">
        <f t="shared" si="78"/>
        <v>Profit</v>
      </c>
    </row>
    <row r="2536" spans="1:21" x14ac:dyDescent="0.35">
      <c r="A2536" s="4">
        <f t="shared" si="79"/>
        <v>45869</v>
      </c>
      <c r="B2536" t="s">
        <v>23</v>
      </c>
      <c r="C2536" t="s">
        <v>27</v>
      </c>
      <c r="D2536" t="s">
        <v>33</v>
      </c>
      <c r="E2536" t="s">
        <v>34</v>
      </c>
      <c r="F2536" t="s">
        <v>39</v>
      </c>
      <c r="G2536">
        <v>15493</v>
      </c>
      <c r="H2536" t="s">
        <v>42</v>
      </c>
      <c r="I2536" t="s">
        <v>44</v>
      </c>
      <c r="J2536">
        <v>149253</v>
      </c>
      <c r="K2536">
        <v>5</v>
      </c>
      <c r="L2536">
        <v>1984</v>
      </c>
      <c r="M2536">
        <v>20</v>
      </c>
      <c r="N2536">
        <v>48332</v>
      </c>
      <c r="O2536">
        <v>12136</v>
      </c>
      <c r="P2536">
        <v>3128</v>
      </c>
      <c r="Q2536" t="s">
        <v>49</v>
      </c>
      <c r="R2536" t="s">
        <v>51</v>
      </c>
      <c r="S2536" t="s">
        <v>56</v>
      </c>
      <c r="T2536">
        <v>5</v>
      </c>
      <c r="U2536" t="str">
        <f t="shared" si="78"/>
        <v>Profit</v>
      </c>
    </row>
    <row r="2537" spans="1:21" x14ac:dyDescent="0.35">
      <c r="A2537" s="4">
        <f t="shared" si="79"/>
        <v>45869</v>
      </c>
      <c r="B2537" t="s">
        <v>20</v>
      </c>
      <c r="C2537" t="s">
        <v>26</v>
      </c>
      <c r="D2537" t="s">
        <v>32</v>
      </c>
      <c r="E2537" t="s">
        <v>34</v>
      </c>
      <c r="F2537" t="s">
        <v>39</v>
      </c>
      <c r="G2537">
        <v>77818</v>
      </c>
      <c r="H2537" t="s">
        <v>42</v>
      </c>
      <c r="I2537" t="s">
        <v>45</v>
      </c>
      <c r="J2537">
        <v>751222</v>
      </c>
      <c r="K2537">
        <v>7</v>
      </c>
      <c r="L2537">
        <v>1383</v>
      </c>
      <c r="M2537">
        <v>5</v>
      </c>
      <c r="N2537">
        <v>2847</v>
      </c>
      <c r="O2537">
        <v>20883</v>
      </c>
      <c r="P2537">
        <v>789</v>
      </c>
      <c r="Q2537" t="s">
        <v>49</v>
      </c>
      <c r="R2537" t="s">
        <v>52</v>
      </c>
      <c r="S2537" t="s">
        <v>55</v>
      </c>
      <c r="T2537">
        <v>3</v>
      </c>
      <c r="U2537" t="str">
        <f t="shared" si="78"/>
        <v>Profit</v>
      </c>
    </row>
    <row r="2538" spans="1:21" x14ac:dyDescent="0.35">
      <c r="A2538" s="4">
        <f t="shared" si="79"/>
        <v>45869</v>
      </c>
      <c r="B2538" t="s">
        <v>20</v>
      </c>
      <c r="C2538" t="s">
        <v>26</v>
      </c>
      <c r="D2538" t="s">
        <v>29</v>
      </c>
      <c r="E2538" t="s">
        <v>36</v>
      </c>
      <c r="F2538" t="s">
        <v>38</v>
      </c>
      <c r="G2538">
        <v>98706</v>
      </c>
      <c r="H2538" t="s">
        <v>42</v>
      </c>
      <c r="I2538" t="s">
        <v>43</v>
      </c>
      <c r="J2538">
        <v>713642</v>
      </c>
      <c r="K2538">
        <v>1</v>
      </c>
      <c r="L2538">
        <v>3027</v>
      </c>
      <c r="M2538">
        <v>0</v>
      </c>
      <c r="N2538">
        <v>23886</v>
      </c>
      <c r="O2538">
        <v>12110</v>
      </c>
      <c r="P2538">
        <v>10084</v>
      </c>
      <c r="Q2538" t="s">
        <v>47</v>
      </c>
      <c r="R2538" t="s">
        <v>51</v>
      </c>
      <c r="S2538" t="s">
        <v>55</v>
      </c>
      <c r="T2538">
        <v>1</v>
      </c>
      <c r="U2538" t="str">
        <f t="shared" si="78"/>
        <v>Profit</v>
      </c>
    </row>
    <row r="2539" spans="1:21" x14ac:dyDescent="0.35">
      <c r="A2539" s="4">
        <f t="shared" si="79"/>
        <v>45869</v>
      </c>
      <c r="B2539" t="s">
        <v>23</v>
      </c>
      <c r="C2539" t="s">
        <v>25</v>
      </c>
      <c r="D2539" t="s">
        <v>32</v>
      </c>
      <c r="E2539" t="s">
        <v>35</v>
      </c>
      <c r="F2539" t="s">
        <v>40</v>
      </c>
      <c r="G2539">
        <v>11431</v>
      </c>
      <c r="H2539" t="s">
        <v>41</v>
      </c>
      <c r="I2539" t="s">
        <v>43</v>
      </c>
      <c r="J2539">
        <v>668955</v>
      </c>
      <c r="K2539">
        <v>8</v>
      </c>
      <c r="L2539">
        <v>623</v>
      </c>
      <c r="M2539">
        <v>10</v>
      </c>
      <c r="N2539">
        <v>6671</v>
      </c>
      <c r="O2539">
        <v>2444</v>
      </c>
      <c r="P2539">
        <v>14568</v>
      </c>
      <c r="Q2539" t="s">
        <v>48</v>
      </c>
      <c r="R2539" t="s">
        <v>52</v>
      </c>
      <c r="S2539" t="s">
        <v>54</v>
      </c>
      <c r="T2539">
        <v>4</v>
      </c>
      <c r="U2539" t="str">
        <f t="shared" si="78"/>
        <v>Profit</v>
      </c>
    </row>
    <row r="2540" spans="1:21" x14ac:dyDescent="0.35">
      <c r="A2540" s="4">
        <f t="shared" si="79"/>
        <v>45869</v>
      </c>
      <c r="B2540" t="s">
        <v>21</v>
      </c>
      <c r="C2540" t="s">
        <v>26</v>
      </c>
      <c r="D2540" t="s">
        <v>30</v>
      </c>
      <c r="E2540" t="s">
        <v>34</v>
      </c>
      <c r="F2540" t="s">
        <v>39</v>
      </c>
      <c r="G2540">
        <v>70469</v>
      </c>
      <c r="H2540" t="s">
        <v>41</v>
      </c>
      <c r="I2540" t="s">
        <v>45</v>
      </c>
      <c r="J2540">
        <v>420940</v>
      </c>
      <c r="K2540">
        <v>3</v>
      </c>
      <c r="L2540">
        <v>1025</v>
      </c>
      <c r="M2540">
        <v>15</v>
      </c>
      <c r="N2540">
        <v>43504</v>
      </c>
      <c r="O2540">
        <v>16008</v>
      </c>
      <c r="P2540">
        <v>3618</v>
      </c>
      <c r="Q2540" t="s">
        <v>46</v>
      </c>
      <c r="R2540" t="s">
        <v>52</v>
      </c>
      <c r="S2540" t="s">
        <v>54</v>
      </c>
      <c r="T2540">
        <v>3</v>
      </c>
      <c r="U2540" t="str">
        <f t="shared" si="78"/>
        <v>Profit</v>
      </c>
    </row>
    <row r="2541" spans="1:21" x14ac:dyDescent="0.35">
      <c r="A2541" s="4">
        <f t="shared" si="79"/>
        <v>45869</v>
      </c>
      <c r="B2541" t="s">
        <v>20</v>
      </c>
      <c r="C2541" t="s">
        <v>27</v>
      </c>
      <c r="D2541" t="s">
        <v>31</v>
      </c>
      <c r="E2541" t="s">
        <v>34</v>
      </c>
      <c r="F2541" t="s">
        <v>40</v>
      </c>
      <c r="G2541">
        <v>72241</v>
      </c>
      <c r="H2541" t="s">
        <v>42</v>
      </c>
      <c r="I2541" t="s">
        <v>43</v>
      </c>
      <c r="J2541">
        <v>981330</v>
      </c>
      <c r="K2541">
        <v>7</v>
      </c>
      <c r="L2541">
        <v>2586</v>
      </c>
      <c r="M2541">
        <v>5</v>
      </c>
      <c r="N2541">
        <v>6153</v>
      </c>
      <c r="O2541">
        <v>16508</v>
      </c>
      <c r="P2541">
        <v>13929</v>
      </c>
      <c r="Q2541" t="s">
        <v>48</v>
      </c>
      <c r="R2541" t="s">
        <v>50</v>
      </c>
      <c r="S2541" t="s">
        <v>56</v>
      </c>
      <c r="T2541">
        <v>5</v>
      </c>
      <c r="U2541" t="str">
        <f t="shared" si="78"/>
        <v>Profit</v>
      </c>
    </row>
    <row r="2542" spans="1:21" x14ac:dyDescent="0.35">
      <c r="A2542" s="4">
        <f t="shared" si="79"/>
        <v>45869</v>
      </c>
      <c r="B2542" t="s">
        <v>22</v>
      </c>
      <c r="C2542" t="s">
        <v>26</v>
      </c>
      <c r="D2542" t="s">
        <v>28</v>
      </c>
      <c r="E2542" t="s">
        <v>34</v>
      </c>
      <c r="F2542" t="s">
        <v>40</v>
      </c>
      <c r="G2542">
        <v>55294</v>
      </c>
      <c r="H2542" t="s">
        <v>42</v>
      </c>
      <c r="I2542" t="s">
        <v>44</v>
      </c>
      <c r="J2542">
        <v>212042</v>
      </c>
      <c r="K2542">
        <v>3</v>
      </c>
      <c r="L2542">
        <v>2655</v>
      </c>
      <c r="M2542">
        <v>15</v>
      </c>
      <c r="N2542">
        <v>10571</v>
      </c>
      <c r="O2542">
        <v>9279</v>
      </c>
      <c r="P2542">
        <v>-3685</v>
      </c>
      <c r="Q2542" t="s">
        <v>48</v>
      </c>
      <c r="R2542" t="s">
        <v>52</v>
      </c>
      <c r="S2542" t="s">
        <v>53</v>
      </c>
      <c r="T2542">
        <v>3</v>
      </c>
      <c r="U2542" t="str">
        <f t="shared" si="78"/>
        <v>Loss</v>
      </c>
    </row>
    <row r="2543" spans="1:21" x14ac:dyDescent="0.35">
      <c r="A2543" s="4">
        <f t="shared" si="79"/>
        <v>45869</v>
      </c>
      <c r="B2543" t="s">
        <v>22</v>
      </c>
      <c r="C2543" t="s">
        <v>27</v>
      </c>
      <c r="D2543" t="s">
        <v>28</v>
      </c>
      <c r="E2543" t="s">
        <v>35</v>
      </c>
      <c r="F2543" t="s">
        <v>37</v>
      </c>
      <c r="G2543">
        <v>96127</v>
      </c>
      <c r="H2543" t="s">
        <v>42</v>
      </c>
      <c r="I2543" t="s">
        <v>45</v>
      </c>
      <c r="J2543">
        <v>164065</v>
      </c>
      <c r="K2543">
        <v>4</v>
      </c>
      <c r="L2543">
        <v>1876</v>
      </c>
      <c r="M2543">
        <v>5</v>
      </c>
      <c r="N2543">
        <v>48033</v>
      </c>
      <c r="O2543">
        <v>18913</v>
      </c>
      <c r="P2543">
        <v>1489</v>
      </c>
      <c r="Q2543" t="s">
        <v>48</v>
      </c>
      <c r="R2543" t="s">
        <v>52</v>
      </c>
      <c r="S2543" t="s">
        <v>54</v>
      </c>
      <c r="T2543">
        <v>3</v>
      </c>
      <c r="U2543" t="str">
        <f t="shared" si="78"/>
        <v>Profit</v>
      </c>
    </row>
    <row r="2544" spans="1:21" x14ac:dyDescent="0.35">
      <c r="A2544" s="4">
        <f t="shared" si="79"/>
        <v>45869</v>
      </c>
      <c r="B2544" t="s">
        <v>22</v>
      </c>
      <c r="C2544" t="s">
        <v>26</v>
      </c>
      <c r="D2544" t="s">
        <v>30</v>
      </c>
      <c r="E2544" t="s">
        <v>35</v>
      </c>
      <c r="F2544" t="s">
        <v>37</v>
      </c>
      <c r="G2544">
        <v>21351</v>
      </c>
      <c r="H2544" t="s">
        <v>42</v>
      </c>
      <c r="I2544" t="s">
        <v>44</v>
      </c>
      <c r="J2544">
        <v>438530</v>
      </c>
      <c r="K2544">
        <v>8</v>
      </c>
      <c r="L2544">
        <v>4906</v>
      </c>
      <c r="M2544">
        <v>15</v>
      </c>
      <c r="N2544">
        <v>32456</v>
      </c>
      <c r="O2544">
        <v>28815</v>
      </c>
      <c r="P2544">
        <v>3702</v>
      </c>
      <c r="Q2544" t="s">
        <v>49</v>
      </c>
      <c r="R2544" t="s">
        <v>50</v>
      </c>
      <c r="S2544" t="s">
        <v>56</v>
      </c>
      <c r="T2544">
        <v>3</v>
      </c>
      <c r="U2544" t="str">
        <f t="shared" si="78"/>
        <v>Profit</v>
      </c>
    </row>
    <row r="2545" spans="1:21" x14ac:dyDescent="0.35">
      <c r="A2545" s="4">
        <f t="shared" si="79"/>
        <v>45869</v>
      </c>
      <c r="B2545" t="s">
        <v>21</v>
      </c>
      <c r="C2545" t="s">
        <v>24</v>
      </c>
      <c r="D2545" t="s">
        <v>32</v>
      </c>
      <c r="E2545" t="s">
        <v>34</v>
      </c>
      <c r="F2545" t="s">
        <v>40</v>
      </c>
      <c r="G2545">
        <v>42483</v>
      </c>
      <c r="H2545" t="s">
        <v>42</v>
      </c>
      <c r="I2545" t="s">
        <v>44</v>
      </c>
      <c r="J2545">
        <v>654926</v>
      </c>
      <c r="K2545">
        <v>2</v>
      </c>
      <c r="L2545">
        <v>3961</v>
      </c>
      <c r="M2545">
        <v>0</v>
      </c>
      <c r="N2545">
        <v>11353</v>
      </c>
      <c r="O2545">
        <v>20569</v>
      </c>
      <c r="P2545">
        <v>3632</v>
      </c>
      <c r="Q2545" t="s">
        <v>48</v>
      </c>
      <c r="R2545" t="s">
        <v>51</v>
      </c>
      <c r="S2545" t="s">
        <v>53</v>
      </c>
      <c r="T2545">
        <v>2</v>
      </c>
      <c r="U2545" t="str">
        <f t="shared" si="78"/>
        <v>Profit</v>
      </c>
    </row>
    <row r="2546" spans="1:21" x14ac:dyDescent="0.35">
      <c r="A2546" s="4">
        <f t="shared" si="79"/>
        <v>45870</v>
      </c>
      <c r="B2546" t="s">
        <v>23</v>
      </c>
      <c r="C2546" t="s">
        <v>25</v>
      </c>
      <c r="D2546" t="s">
        <v>28</v>
      </c>
      <c r="E2546" t="s">
        <v>35</v>
      </c>
      <c r="F2546" t="s">
        <v>37</v>
      </c>
      <c r="G2546">
        <v>41195</v>
      </c>
      <c r="H2546" t="s">
        <v>42</v>
      </c>
      <c r="I2546" t="s">
        <v>45</v>
      </c>
      <c r="J2546">
        <v>182455</v>
      </c>
      <c r="K2546">
        <v>6</v>
      </c>
      <c r="L2546">
        <v>4635</v>
      </c>
      <c r="M2546">
        <v>10</v>
      </c>
      <c r="N2546">
        <v>2065</v>
      </c>
      <c r="O2546">
        <v>1012</v>
      </c>
      <c r="P2546">
        <v>865</v>
      </c>
      <c r="Q2546" t="s">
        <v>48</v>
      </c>
      <c r="R2546" t="s">
        <v>51</v>
      </c>
      <c r="S2546" t="s">
        <v>54</v>
      </c>
      <c r="T2546">
        <v>4</v>
      </c>
      <c r="U2546" t="str">
        <f t="shared" si="78"/>
        <v>Profit</v>
      </c>
    </row>
    <row r="2547" spans="1:21" x14ac:dyDescent="0.35">
      <c r="A2547" s="4">
        <f t="shared" si="79"/>
        <v>45870</v>
      </c>
      <c r="B2547" t="s">
        <v>22</v>
      </c>
      <c r="C2547" t="s">
        <v>25</v>
      </c>
      <c r="D2547" t="s">
        <v>32</v>
      </c>
      <c r="E2547" t="s">
        <v>34</v>
      </c>
      <c r="F2547" t="s">
        <v>37</v>
      </c>
      <c r="G2547">
        <v>32735</v>
      </c>
      <c r="H2547" t="s">
        <v>42</v>
      </c>
      <c r="I2547" t="s">
        <v>45</v>
      </c>
      <c r="J2547">
        <v>517100</v>
      </c>
      <c r="K2547">
        <v>9</v>
      </c>
      <c r="L2547">
        <v>1080</v>
      </c>
      <c r="M2547">
        <v>10</v>
      </c>
      <c r="N2547">
        <v>16301</v>
      </c>
      <c r="O2547">
        <v>28504</v>
      </c>
      <c r="P2547">
        <v>1122</v>
      </c>
      <c r="Q2547" t="s">
        <v>49</v>
      </c>
      <c r="R2547" t="s">
        <v>52</v>
      </c>
      <c r="S2547" t="s">
        <v>56</v>
      </c>
      <c r="T2547">
        <v>3</v>
      </c>
      <c r="U2547" t="str">
        <f t="shared" si="78"/>
        <v>Profit</v>
      </c>
    </row>
    <row r="2548" spans="1:21" x14ac:dyDescent="0.35">
      <c r="A2548" s="4">
        <f t="shared" si="79"/>
        <v>45870</v>
      </c>
      <c r="B2548" t="s">
        <v>21</v>
      </c>
      <c r="C2548" t="s">
        <v>24</v>
      </c>
      <c r="D2548" t="s">
        <v>29</v>
      </c>
      <c r="E2548" t="s">
        <v>35</v>
      </c>
      <c r="F2548" t="s">
        <v>40</v>
      </c>
      <c r="G2548">
        <v>25203</v>
      </c>
      <c r="H2548" t="s">
        <v>42</v>
      </c>
      <c r="I2548" t="s">
        <v>43</v>
      </c>
      <c r="J2548">
        <v>852376</v>
      </c>
      <c r="K2548">
        <v>9</v>
      </c>
      <c r="L2548">
        <v>2493</v>
      </c>
      <c r="M2548">
        <v>20</v>
      </c>
      <c r="N2548">
        <v>19181</v>
      </c>
      <c r="O2548">
        <v>22660</v>
      </c>
      <c r="P2548">
        <v>-2231</v>
      </c>
      <c r="Q2548" t="s">
        <v>47</v>
      </c>
      <c r="R2548" t="s">
        <v>50</v>
      </c>
      <c r="S2548" t="s">
        <v>56</v>
      </c>
      <c r="T2548">
        <v>5</v>
      </c>
      <c r="U2548" t="str">
        <f t="shared" si="78"/>
        <v>Loss</v>
      </c>
    </row>
    <row r="2549" spans="1:21" x14ac:dyDescent="0.35">
      <c r="A2549" s="4">
        <f t="shared" si="79"/>
        <v>45870</v>
      </c>
      <c r="B2549" t="s">
        <v>20</v>
      </c>
      <c r="C2549" t="s">
        <v>24</v>
      </c>
      <c r="D2549" t="s">
        <v>30</v>
      </c>
      <c r="E2549" t="s">
        <v>36</v>
      </c>
      <c r="F2549" t="s">
        <v>38</v>
      </c>
      <c r="G2549">
        <v>13974</v>
      </c>
      <c r="H2549" t="s">
        <v>41</v>
      </c>
      <c r="I2549" t="s">
        <v>43</v>
      </c>
      <c r="J2549">
        <v>261769</v>
      </c>
      <c r="K2549">
        <v>5</v>
      </c>
      <c r="L2549">
        <v>4435</v>
      </c>
      <c r="M2549">
        <v>10</v>
      </c>
      <c r="N2549">
        <v>12008</v>
      </c>
      <c r="O2549">
        <v>16540</v>
      </c>
      <c r="P2549">
        <v>1371</v>
      </c>
      <c r="Q2549" t="s">
        <v>49</v>
      </c>
      <c r="R2549" t="s">
        <v>51</v>
      </c>
      <c r="S2549" t="s">
        <v>54</v>
      </c>
      <c r="T2549">
        <v>1</v>
      </c>
      <c r="U2549" t="str">
        <f t="shared" si="78"/>
        <v>Profit</v>
      </c>
    </row>
    <row r="2550" spans="1:21" x14ac:dyDescent="0.35">
      <c r="A2550" s="4">
        <f t="shared" si="79"/>
        <v>45870</v>
      </c>
      <c r="B2550" t="s">
        <v>23</v>
      </c>
      <c r="C2550" t="s">
        <v>25</v>
      </c>
      <c r="D2550" t="s">
        <v>32</v>
      </c>
      <c r="E2550" t="s">
        <v>36</v>
      </c>
      <c r="F2550" t="s">
        <v>37</v>
      </c>
      <c r="G2550">
        <v>95222</v>
      </c>
      <c r="H2550" t="s">
        <v>42</v>
      </c>
      <c r="I2550" t="s">
        <v>45</v>
      </c>
      <c r="J2550">
        <v>707908</v>
      </c>
      <c r="K2550">
        <v>3</v>
      </c>
      <c r="L2550">
        <v>956</v>
      </c>
      <c r="M2550">
        <v>0</v>
      </c>
      <c r="N2550">
        <v>7290</v>
      </c>
      <c r="O2550">
        <v>9511</v>
      </c>
      <c r="P2550">
        <v>14428</v>
      </c>
      <c r="Q2550" t="s">
        <v>49</v>
      </c>
      <c r="R2550" t="s">
        <v>50</v>
      </c>
      <c r="S2550" t="s">
        <v>54</v>
      </c>
      <c r="T2550">
        <v>1</v>
      </c>
      <c r="U2550" t="str">
        <f t="shared" si="78"/>
        <v>Profit</v>
      </c>
    </row>
    <row r="2551" spans="1:21" x14ac:dyDescent="0.35">
      <c r="A2551" s="4">
        <f t="shared" si="79"/>
        <v>45870</v>
      </c>
      <c r="B2551" t="s">
        <v>20</v>
      </c>
      <c r="C2551" t="s">
        <v>24</v>
      </c>
      <c r="D2551" t="s">
        <v>29</v>
      </c>
      <c r="E2551" t="s">
        <v>35</v>
      </c>
      <c r="F2551" t="s">
        <v>37</v>
      </c>
      <c r="G2551">
        <v>49713</v>
      </c>
      <c r="H2551" t="s">
        <v>42</v>
      </c>
      <c r="I2551" t="s">
        <v>45</v>
      </c>
      <c r="J2551">
        <v>748631</v>
      </c>
      <c r="K2551">
        <v>6</v>
      </c>
      <c r="L2551">
        <v>3300</v>
      </c>
      <c r="M2551">
        <v>5</v>
      </c>
      <c r="N2551">
        <v>33474</v>
      </c>
      <c r="O2551">
        <v>21771</v>
      </c>
      <c r="P2551">
        <v>5849</v>
      </c>
      <c r="Q2551" t="s">
        <v>47</v>
      </c>
      <c r="R2551" t="s">
        <v>50</v>
      </c>
      <c r="S2551" t="s">
        <v>54</v>
      </c>
      <c r="T2551">
        <v>1</v>
      </c>
      <c r="U2551" t="str">
        <f t="shared" si="78"/>
        <v>Profit</v>
      </c>
    </row>
    <row r="2552" spans="1:21" x14ac:dyDescent="0.35">
      <c r="A2552" s="4">
        <f t="shared" si="79"/>
        <v>45870</v>
      </c>
      <c r="B2552" t="s">
        <v>21</v>
      </c>
      <c r="C2552" t="s">
        <v>27</v>
      </c>
      <c r="D2552" t="s">
        <v>32</v>
      </c>
      <c r="E2552" t="s">
        <v>36</v>
      </c>
      <c r="F2552" t="s">
        <v>38</v>
      </c>
      <c r="G2552">
        <v>22636</v>
      </c>
      <c r="H2552" t="s">
        <v>41</v>
      </c>
      <c r="I2552" t="s">
        <v>43</v>
      </c>
      <c r="J2552">
        <v>326909</v>
      </c>
      <c r="K2552">
        <v>9</v>
      </c>
      <c r="L2552">
        <v>1951</v>
      </c>
      <c r="M2552">
        <v>5</v>
      </c>
      <c r="N2552">
        <v>2631</v>
      </c>
      <c r="O2552">
        <v>14927</v>
      </c>
      <c r="P2552">
        <v>10163</v>
      </c>
      <c r="Q2552" t="s">
        <v>48</v>
      </c>
      <c r="R2552" t="s">
        <v>52</v>
      </c>
      <c r="S2552" t="s">
        <v>55</v>
      </c>
      <c r="T2552">
        <v>2</v>
      </c>
      <c r="U2552" t="str">
        <f t="shared" si="78"/>
        <v>Profit</v>
      </c>
    </row>
    <row r="2553" spans="1:21" x14ac:dyDescent="0.35">
      <c r="A2553" s="4">
        <f t="shared" si="79"/>
        <v>45870</v>
      </c>
      <c r="B2553" t="s">
        <v>22</v>
      </c>
      <c r="C2553" t="s">
        <v>26</v>
      </c>
      <c r="D2553" t="s">
        <v>32</v>
      </c>
      <c r="E2553" t="s">
        <v>36</v>
      </c>
      <c r="F2553" t="s">
        <v>38</v>
      </c>
      <c r="G2553">
        <v>45070</v>
      </c>
      <c r="H2553" t="s">
        <v>42</v>
      </c>
      <c r="I2553" t="s">
        <v>43</v>
      </c>
      <c r="J2553">
        <v>631402</v>
      </c>
      <c r="K2553">
        <v>6</v>
      </c>
      <c r="L2553">
        <v>703</v>
      </c>
      <c r="M2553">
        <v>10</v>
      </c>
      <c r="N2553">
        <v>30351</v>
      </c>
      <c r="O2553">
        <v>15958</v>
      </c>
      <c r="P2553">
        <v>16593</v>
      </c>
      <c r="Q2553" t="s">
        <v>48</v>
      </c>
      <c r="R2553" t="s">
        <v>50</v>
      </c>
      <c r="S2553" t="s">
        <v>53</v>
      </c>
      <c r="T2553">
        <v>4</v>
      </c>
      <c r="U2553" t="str">
        <f t="shared" si="78"/>
        <v>Profit</v>
      </c>
    </row>
    <row r="2554" spans="1:21" x14ac:dyDescent="0.35">
      <c r="A2554" s="4">
        <f t="shared" si="79"/>
        <v>45870</v>
      </c>
      <c r="B2554" t="s">
        <v>22</v>
      </c>
      <c r="C2554" t="s">
        <v>25</v>
      </c>
      <c r="D2554" t="s">
        <v>28</v>
      </c>
      <c r="E2554" t="s">
        <v>36</v>
      </c>
      <c r="F2554" t="s">
        <v>38</v>
      </c>
      <c r="G2554">
        <v>39123</v>
      </c>
      <c r="H2554" t="s">
        <v>42</v>
      </c>
      <c r="I2554" t="s">
        <v>43</v>
      </c>
      <c r="J2554">
        <v>654838</v>
      </c>
      <c r="K2554">
        <v>4</v>
      </c>
      <c r="L2554">
        <v>3326</v>
      </c>
      <c r="M2554">
        <v>15</v>
      </c>
      <c r="N2554">
        <v>38026</v>
      </c>
      <c r="O2554">
        <v>22252</v>
      </c>
      <c r="P2554">
        <v>8077</v>
      </c>
      <c r="Q2554" t="s">
        <v>47</v>
      </c>
      <c r="R2554" t="s">
        <v>52</v>
      </c>
      <c r="S2554" t="s">
        <v>54</v>
      </c>
      <c r="T2554">
        <v>1</v>
      </c>
      <c r="U2554" t="str">
        <f t="shared" si="78"/>
        <v>Profit</v>
      </c>
    </row>
    <row r="2555" spans="1:21" x14ac:dyDescent="0.35">
      <c r="A2555" s="4">
        <f t="shared" si="79"/>
        <v>45870</v>
      </c>
      <c r="B2555" t="s">
        <v>21</v>
      </c>
      <c r="C2555" t="s">
        <v>24</v>
      </c>
      <c r="D2555" t="s">
        <v>33</v>
      </c>
      <c r="E2555" t="s">
        <v>34</v>
      </c>
      <c r="F2555" t="s">
        <v>40</v>
      </c>
      <c r="G2555">
        <v>41812</v>
      </c>
      <c r="H2555" t="s">
        <v>42</v>
      </c>
      <c r="I2555" t="s">
        <v>45</v>
      </c>
      <c r="J2555">
        <v>540987</v>
      </c>
      <c r="K2555">
        <v>5</v>
      </c>
      <c r="L2555">
        <v>4713</v>
      </c>
      <c r="M2555">
        <v>10</v>
      </c>
      <c r="N2555">
        <v>41869</v>
      </c>
      <c r="O2555">
        <v>27259</v>
      </c>
      <c r="P2555">
        <v>6799</v>
      </c>
      <c r="Q2555" t="s">
        <v>48</v>
      </c>
      <c r="R2555" t="s">
        <v>50</v>
      </c>
      <c r="S2555" t="s">
        <v>53</v>
      </c>
      <c r="T2555">
        <v>2</v>
      </c>
      <c r="U2555" t="str">
        <f t="shared" si="78"/>
        <v>Profit</v>
      </c>
    </row>
    <row r="2556" spans="1:21" x14ac:dyDescent="0.35">
      <c r="A2556" s="4">
        <f t="shared" si="79"/>
        <v>45870</v>
      </c>
      <c r="B2556" t="s">
        <v>22</v>
      </c>
      <c r="C2556" t="s">
        <v>27</v>
      </c>
      <c r="D2556" t="s">
        <v>31</v>
      </c>
      <c r="E2556" t="s">
        <v>35</v>
      </c>
      <c r="F2556" t="s">
        <v>38</v>
      </c>
      <c r="G2556">
        <v>38760</v>
      </c>
      <c r="H2556" t="s">
        <v>42</v>
      </c>
      <c r="I2556" t="s">
        <v>45</v>
      </c>
      <c r="J2556">
        <v>368636</v>
      </c>
      <c r="K2556">
        <v>7</v>
      </c>
      <c r="L2556">
        <v>2352</v>
      </c>
      <c r="M2556">
        <v>5</v>
      </c>
      <c r="N2556">
        <v>42201</v>
      </c>
      <c r="O2556">
        <v>22980</v>
      </c>
      <c r="P2556">
        <v>3587</v>
      </c>
      <c r="Q2556" t="s">
        <v>47</v>
      </c>
      <c r="R2556" t="s">
        <v>52</v>
      </c>
      <c r="S2556" t="s">
        <v>56</v>
      </c>
      <c r="T2556">
        <v>5</v>
      </c>
      <c r="U2556" t="str">
        <f t="shared" si="78"/>
        <v>Profit</v>
      </c>
    </row>
    <row r="2557" spans="1:21" x14ac:dyDescent="0.35">
      <c r="A2557" s="4">
        <f t="shared" si="79"/>
        <v>45870</v>
      </c>
      <c r="B2557" t="s">
        <v>23</v>
      </c>
      <c r="C2557" t="s">
        <v>25</v>
      </c>
      <c r="D2557" t="s">
        <v>32</v>
      </c>
      <c r="E2557" t="s">
        <v>35</v>
      </c>
      <c r="F2557" t="s">
        <v>40</v>
      </c>
      <c r="G2557">
        <v>14966</v>
      </c>
      <c r="H2557" t="s">
        <v>41</v>
      </c>
      <c r="I2557" t="s">
        <v>43</v>
      </c>
      <c r="J2557">
        <v>333720</v>
      </c>
      <c r="K2557">
        <v>3</v>
      </c>
      <c r="L2557">
        <v>3965</v>
      </c>
      <c r="M2557">
        <v>20</v>
      </c>
      <c r="N2557">
        <v>10383</v>
      </c>
      <c r="O2557">
        <v>6770</v>
      </c>
      <c r="P2557">
        <v>12211</v>
      </c>
      <c r="Q2557" t="s">
        <v>49</v>
      </c>
      <c r="R2557" t="s">
        <v>51</v>
      </c>
      <c r="S2557" t="s">
        <v>53</v>
      </c>
      <c r="T2557">
        <v>5</v>
      </c>
      <c r="U2557" t="str">
        <f t="shared" si="78"/>
        <v>Profit</v>
      </c>
    </row>
    <row r="2558" spans="1:21" x14ac:dyDescent="0.35">
      <c r="A2558" s="4">
        <f t="shared" si="79"/>
        <v>45871</v>
      </c>
      <c r="B2558" t="s">
        <v>21</v>
      </c>
      <c r="C2558" t="s">
        <v>24</v>
      </c>
      <c r="D2558" t="s">
        <v>32</v>
      </c>
      <c r="E2558" t="s">
        <v>35</v>
      </c>
      <c r="F2558" t="s">
        <v>39</v>
      </c>
      <c r="G2558">
        <v>93962</v>
      </c>
      <c r="H2558" t="s">
        <v>42</v>
      </c>
      <c r="I2558" t="s">
        <v>44</v>
      </c>
      <c r="J2558">
        <v>364115</v>
      </c>
      <c r="K2558">
        <v>9</v>
      </c>
      <c r="L2558">
        <v>4545</v>
      </c>
      <c r="M2558">
        <v>5</v>
      </c>
      <c r="N2558">
        <v>37567</v>
      </c>
      <c r="O2558">
        <v>14211</v>
      </c>
      <c r="P2558">
        <v>2828</v>
      </c>
      <c r="Q2558" t="s">
        <v>48</v>
      </c>
      <c r="R2558" t="s">
        <v>50</v>
      </c>
      <c r="S2558" t="s">
        <v>54</v>
      </c>
      <c r="T2558">
        <v>2</v>
      </c>
      <c r="U2558" t="str">
        <f t="shared" si="78"/>
        <v>Profit</v>
      </c>
    </row>
    <row r="2559" spans="1:21" x14ac:dyDescent="0.35">
      <c r="A2559" s="4">
        <f t="shared" si="79"/>
        <v>45871</v>
      </c>
      <c r="B2559" t="s">
        <v>20</v>
      </c>
      <c r="C2559" t="s">
        <v>25</v>
      </c>
      <c r="D2559" t="s">
        <v>32</v>
      </c>
      <c r="E2559" t="s">
        <v>36</v>
      </c>
      <c r="F2559" t="s">
        <v>39</v>
      </c>
      <c r="G2559">
        <v>89698</v>
      </c>
      <c r="H2559" t="s">
        <v>42</v>
      </c>
      <c r="I2559" t="s">
        <v>44</v>
      </c>
      <c r="J2559">
        <v>277422</v>
      </c>
      <c r="K2559">
        <v>1</v>
      </c>
      <c r="L2559">
        <v>2943</v>
      </c>
      <c r="M2559">
        <v>15</v>
      </c>
      <c r="N2559">
        <v>24109</v>
      </c>
      <c r="O2559">
        <v>28025</v>
      </c>
      <c r="P2559">
        <v>18887</v>
      </c>
      <c r="Q2559" t="s">
        <v>48</v>
      </c>
      <c r="R2559" t="s">
        <v>52</v>
      </c>
      <c r="S2559" t="s">
        <v>56</v>
      </c>
      <c r="T2559">
        <v>4</v>
      </c>
      <c r="U2559" t="str">
        <f t="shared" si="78"/>
        <v>Profit</v>
      </c>
    </row>
    <row r="2560" spans="1:21" x14ac:dyDescent="0.35">
      <c r="A2560" s="4">
        <f t="shared" si="79"/>
        <v>45871</v>
      </c>
      <c r="B2560" t="s">
        <v>21</v>
      </c>
      <c r="C2560" t="s">
        <v>24</v>
      </c>
      <c r="D2560" t="s">
        <v>33</v>
      </c>
      <c r="E2560" t="s">
        <v>34</v>
      </c>
      <c r="F2560" t="s">
        <v>38</v>
      </c>
      <c r="G2560">
        <v>26058</v>
      </c>
      <c r="H2560" t="s">
        <v>42</v>
      </c>
      <c r="I2560" t="s">
        <v>43</v>
      </c>
      <c r="J2560">
        <v>765004</v>
      </c>
      <c r="K2560">
        <v>8</v>
      </c>
      <c r="L2560">
        <v>2552</v>
      </c>
      <c r="M2560">
        <v>15</v>
      </c>
      <c r="N2560">
        <v>3149</v>
      </c>
      <c r="O2560">
        <v>21637</v>
      </c>
      <c r="P2560">
        <v>2331</v>
      </c>
      <c r="Q2560" t="s">
        <v>46</v>
      </c>
      <c r="R2560" t="s">
        <v>51</v>
      </c>
      <c r="S2560" t="s">
        <v>54</v>
      </c>
      <c r="T2560">
        <v>5</v>
      </c>
      <c r="U2560" t="str">
        <f t="shared" si="78"/>
        <v>Profit</v>
      </c>
    </row>
    <row r="2561" spans="1:21" x14ac:dyDescent="0.35">
      <c r="A2561" s="4">
        <f t="shared" si="79"/>
        <v>45871</v>
      </c>
      <c r="B2561" t="s">
        <v>23</v>
      </c>
      <c r="C2561" t="s">
        <v>25</v>
      </c>
      <c r="D2561" t="s">
        <v>29</v>
      </c>
      <c r="E2561" t="s">
        <v>35</v>
      </c>
      <c r="F2561" t="s">
        <v>38</v>
      </c>
      <c r="G2561">
        <v>51482</v>
      </c>
      <c r="H2561" t="s">
        <v>41</v>
      </c>
      <c r="I2561" t="s">
        <v>45</v>
      </c>
      <c r="J2561">
        <v>847065</v>
      </c>
      <c r="K2561">
        <v>5</v>
      </c>
      <c r="L2561">
        <v>2692</v>
      </c>
      <c r="M2561">
        <v>20</v>
      </c>
      <c r="N2561">
        <v>21387</v>
      </c>
      <c r="O2561">
        <v>25959</v>
      </c>
      <c r="P2561">
        <v>6782</v>
      </c>
      <c r="Q2561" t="s">
        <v>48</v>
      </c>
      <c r="R2561" t="s">
        <v>52</v>
      </c>
      <c r="S2561" t="s">
        <v>54</v>
      </c>
      <c r="T2561">
        <v>4</v>
      </c>
      <c r="U2561" t="str">
        <f t="shared" si="78"/>
        <v>Profit</v>
      </c>
    </row>
    <row r="2562" spans="1:21" x14ac:dyDescent="0.35">
      <c r="A2562" s="4">
        <f t="shared" si="79"/>
        <v>45871</v>
      </c>
      <c r="B2562" t="s">
        <v>23</v>
      </c>
      <c r="C2562" t="s">
        <v>27</v>
      </c>
      <c r="D2562" t="s">
        <v>30</v>
      </c>
      <c r="E2562" t="s">
        <v>36</v>
      </c>
      <c r="F2562" t="s">
        <v>39</v>
      </c>
      <c r="G2562">
        <v>12998</v>
      </c>
      <c r="H2562" t="s">
        <v>42</v>
      </c>
      <c r="I2562" t="s">
        <v>45</v>
      </c>
      <c r="J2562">
        <v>950626</v>
      </c>
      <c r="K2562">
        <v>9</v>
      </c>
      <c r="L2562">
        <v>3209</v>
      </c>
      <c r="M2562">
        <v>15</v>
      </c>
      <c r="N2562">
        <v>38313</v>
      </c>
      <c r="O2562">
        <v>7199</v>
      </c>
      <c r="P2562">
        <v>14388</v>
      </c>
      <c r="Q2562" t="s">
        <v>46</v>
      </c>
      <c r="R2562" t="s">
        <v>52</v>
      </c>
      <c r="S2562" t="s">
        <v>56</v>
      </c>
      <c r="T2562">
        <v>2</v>
      </c>
      <c r="U2562" t="str">
        <f t="shared" si="78"/>
        <v>Profit</v>
      </c>
    </row>
    <row r="2563" spans="1:21" x14ac:dyDescent="0.35">
      <c r="A2563" s="4">
        <f t="shared" si="79"/>
        <v>45871</v>
      </c>
      <c r="B2563" t="s">
        <v>21</v>
      </c>
      <c r="C2563" t="s">
        <v>27</v>
      </c>
      <c r="D2563" t="s">
        <v>28</v>
      </c>
      <c r="E2563" t="s">
        <v>34</v>
      </c>
      <c r="F2563" t="s">
        <v>40</v>
      </c>
      <c r="G2563">
        <v>71265</v>
      </c>
      <c r="H2563" t="s">
        <v>42</v>
      </c>
      <c r="I2563" t="s">
        <v>44</v>
      </c>
      <c r="J2563">
        <v>575848</v>
      </c>
      <c r="K2563">
        <v>2</v>
      </c>
      <c r="L2563">
        <v>1682</v>
      </c>
      <c r="M2563">
        <v>10</v>
      </c>
      <c r="N2563">
        <v>47399</v>
      </c>
      <c r="O2563">
        <v>18480</v>
      </c>
      <c r="P2563">
        <v>16044</v>
      </c>
      <c r="Q2563" t="s">
        <v>48</v>
      </c>
      <c r="R2563" t="s">
        <v>52</v>
      </c>
      <c r="S2563" t="s">
        <v>53</v>
      </c>
      <c r="T2563">
        <v>5</v>
      </c>
      <c r="U2563" t="str">
        <f t="shared" ref="U2563:U2626" si="80">IF(P2563&lt;0,"Loss","Profit")</f>
        <v>Profit</v>
      </c>
    </row>
    <row r="2564" spans="1:21" x14ac:dyDescent="0.35">
      <c r="A2564" s="4">
        <f t="shared" si="79"/>
        <v>45871</v>
      </c>
      <c r="B2564" t="s">
        <v>21</v>
      </c>
      <c r="C2564" t="s">
        <v>26</v>
      </c>
      <c r="D2564" t="s">
        <v>33</v>
      </c>
      <c r="E2564" t="s">
        <v>34</v>
      </c>
      <c r="F2564" t="s">
        <v>40</v>
      </c>
      <c r="G2564">
        <v>76445</v>
      </c>
      <c r="H2564" t="s">
        <v>41</v>
      </c>
      <c r="I2564" t="s">
        <v>43</v>
      </c>
      <c r="J2564">
        <v>988391</v>
      </c>
      <c r="K2564">
        <v>1</v>
      </c>
      <c r="L2564">
        <v>3328</v>
      </c>
      <c r="M2564">
        <v>10</v>
      </c>
      <c r="N2564">
        <v>2019</v>
      </c>
      <c r="O2564">
        <v>18353</v>
      </c>
      <c r="P2564">
        <v>9491</v>
      </c>
      <c r="Q2564" t="s">
        <v>46</v>
      </c>
      <c r="R2564" t="s">
        <v>52</v>
      </c>
      <c r="S2564" t="s">
        <v>53</v>
      </c>
      <c r="T2564">
        <v>5</v>
      </c>
      <c r="U2564" t="str">
        <f t="shared" si="80"/>
        <v>Profit</v>
      </c>
    </row>
    <row r="2565" spans="1:21" x14ac:dyDescent="0.35">
      <c r="A2565" s="4">
        <f t="shared" si="79"/>
        <v>45871</v>
      </c>
      <c r="B2565" t="s">
        <v>22</v>
      </c>
      <c r="C2565" t="s">
        <v>25</v>
      </c>
      <c r="D2565" t="s">
        <v>29</v>
      </c>
      <c r="E2565" t="s">
        <v>35</v>
      </c>
      <c r="F2565" t="s">
        <v>38</v>
      </c>
      <c r="G2565">
        <v>44648</v>
      </c>
      <c r="H2565" t="s">
        <v>41</v>
      </c>
      <c r="I2565" t="s">
        <v>44</v>
      </c>
      <c r="J2565">
        <v>243606</v>
      </c>
      <c r="K2565">
        <v>7</v>
      </c>
      <c r="L2565">
        <v>1458</v>
      </c>
      <c r="M2565">
        <v>5</v>
      </c>
      <c r="N2565">
        <v>30276</v>
      </c>
      <c r="O2565">
        <v>24287</v>
      </c>
      <c r="P2565">
        <v>12175</v>
      </c>
      <c r="Q2565" t="s">
        <v>47</v>
      </c>
      <c r="R2565" t="s">
        <v>52</v>
      </c>
      <c r="S2565" t="s">
        <v>56</v>
      </c>
      <c r="T2565">
        <v>3</v>
      </c>
      <c r="U2565" t="str">
        <f t="shared" si="80"/>
        <v>Profit</v>
      </c>
    </row>
    <row r="2566" spans="1:21" x14ac:dyDescent="0.35">
      <c r="A2566" s="4">
        <f t="shared" si="79"/>
        <v>45871</v>
      </c>
      <c r="B2566" t="s">
        <v>23</v>
      </c>
      <c r="C2566" t="s">
        <v>26</v>
      </c>
      <c r="D2566" t="s">
        <v>32</v>
      </c>
      <c r="E2566" t="s">
        <v>35</v>
      </c>
      <c r="F2566" t="s">
        <v>38</v>
      </c>
      <c r="G2566">
        <v>70623</v>
      </c>
      <c r="H2566" t="s">
        <v>41</v>
      </c>
      <c r="I2566" t="s">
        <v>44</v>
      </c>
      <c r="J2566">
        <v>768128</v>
      </c>
      <c r="K2566">
        <v>9</v>
      </c>
      <c r="L2566">
        <v>4574</v>
      </c>
      <c r="M2566">
        <v>0</v>
      </c>
      <c r="N2566">
        <v>43392</v>
      </c>
      <c r="O2566">
        <v>19904</v>
      </c>
      <c r="P2566">
        <v>11886</v>
      </c>
      <c r="Q2566" t="s">
        <v>48</v>
      </c>
      <c r="R2566" t="s">
        <v>50</v>
      </c>
      <c r="S2566" t="s">
        <v>54</v>
      </c>
      <c r="T2566">
        <v>5</v>
      </c>
      <c r="U2566" t="str">
        <f t="shared" si="80"/>
        <v>Profit</v>
      </c>
    </row>
    <row r="2567" spans="1:21" x14ac:dyDescent="0.35">
      <c r="A2567" s="4">
        <f t="shared" si="79"/>
        <v>45871</v>
      </c>
      <c r="B2567" t="s">
        <v>21</v>
      </c>
      <c r="C2567" t="s">
        <v>25</v>
      </c>
      <c r="D2567" t="s">
        <v>29</v>
      </c>
      <c r="E2567" t="s">
        <v>36</v>
      </c>
      <c r="F2567" t="s">
        <v>38</v>
      </c>
      <c r="G2567">
        <v>88033</v>
      </c>
      <c r="H2567" t="s">
        <v>41</v>
      </c>
      <c r="I2567" t="s">
        <v>43</v>
      </c>
      <c r="J2567">
        <v>384769</v>
      </c>
      <c r="K2567">
        <v>5</v>
      </c>
      <c r="L2567">
        <v>2558</v>
      </c>
      <c r="M2567">
        <v>10</v>
      </c>
      <c r="N2567">
        <v>2999</v>
      </c>
      <c r="O2567">
        <v>4251</v>
      </c>
      <c r="P2567">
        <v>7084</v>
      </c>
      <c r="Q2567" t="s">
        <v>47</v>
      </c>
      <c r="R2567" t="s">
        <v>51</v>
      </c>
      <c r="S2567" t="s">
        <v>53</v>
      </c>
      <c r="T2567">
        <v>1</v>
      </c>
      <c r="U2567" t="str">
        <f t="shared" si="80"/>
        <v>Profit</v>
      </c>
    </row>
    <row r="2568" spans="1:21" x14ac:dyDescent="0.35">
      <c r="A2568" s="4">
        <f t="shared" si="79"/>
        <v>45871</v>
      </c>
      <c r="B2568" t="s">
        <v>21</v>
      </c>
      <c r="C2568" t="s">
        <v>24</v>
      </c>
      <c r="D2568" t="s">
        <v>33</v>
      </c>
      <c r="E2568" t="s">
        <v>35</v>
      </c>
      <c r="F2568" t="s">
        <v>39</v>
      </c>
      <c r="G2568">
        <v>94480</v>
      </c>
      <c r="H2568" t="s">
        <v>42</v>
      </c>
      <c r="I2568" t="s">
        <v>44</v>
      </c>
      <c r="J2568">
        <v>597992</v>
      </c>
      <c r="K2568">
        <v>4</v>
      </c>
      <c r="L2568">
        <v>568</v>
      </c>
      <c r="M2568">
        <v>10</v>
      </c>
      <c r="N2568">
        <v>4534</v>
      </c>
      <c r="O2568">
        <v>29250</v>
      </c>
      <c r="P2568">
        <v>15813</v>
      </c>
      <c r="Q2568" t="s">
        <v>46</v>
      </c>
      <c r="R2568" t="s">
        <v>51</v>
      </c>
      <c r="S2568" t="s">
        <v>53</v>
      </c>
      <c r="T2568">
        <v>3</v>
      </c>
      <c r="U2568" t="str">
        <f t="shared" si="80"/>
        <v>Profit</v>
      </c>
    </row>
    <row r="2569" spans="1:21" x14ac:dyDescent="0.35">
      <c r="A2569" s="4">
        <f t="shared" si="79"/>
        <v>45871</v>
      </c>
      <c r="B2569" t="s">
        <v>23</v>
      </c>
      <c r="C2569" t="s">
        <v>24</v>
      </c>
      <c r="D2569" t="s">
        <v>33</v>
      </c>
      <c r="E2569" t="s">
        <v>36</v>
      </c>
      <c r="F2569" t="s">
        <v>37</v>
      </c>
      <c r="G2569">
        <v>17527</v>
      </c>
      <c r="H2569" t="s">
        <v>41</v>
      </c>
      <c r="I2569" t="s">
        <v>45</v>
      </c>
      <c r="J2569">
        <v>915092</v>
      </c>
      <c r="K2569">
        <v>4</v>
      </c>
      <c r="L2569">
        <v>2137</v>
      </c>
      <c r="M2569">
        <v>20</v>
      </c>
      <c r="N2569">
        <v>30538</v>
      </c>
      <c r="O2569">
        <v>1193</v>
      </c>
      <c r="P2569">
        <v>15970</v>
      </c>
      <c r="Q2569" t="s">
        <v>46</v>
      </c>
      <c r="R2569" t="s">
        <v>51</v>
      </c>
      <c r="S2569" t="s">
        <v>54</v>
      </c>
      <c r="T2569">
        <v>2</v>
      </c>
      <c r="U2569" t="str">
        <f t="shared" si="80"/>
        <v>Profit</v>
      </c>
    </row>
    <row r="2570" spans="1:21" x14ac:dyDescent="0.35">
      <c r="A2570" s="4">
        <f t="shared" si="79"/>
        <v>45872</v>
      </c>
      <c r="B2570" t="s">
        <v>21</v>
      </c>
      <c r="C2570" t="s">
        <v>26</v>
      </c>
      <c r="D2570" t="s">
        <v>33</v>
      </c>
      <c r="E2570" t="s">
        <v>34</v>
      </c>
      <c r="F2570" t="s">
        <v>38</v>
      </c>
      <c r="G2570">
        <v>13072</v>
      </c>
      <c r="H2570" t="s">
        <v>41</v>
      </c>
      <c r="I2570" t="s">
        <v>44</v>
      </c>
      <c r="J2570">
        <v>830536</v>
      </c>
      <c r="K2570">
        <v>8</v>
      </c>
      <c r="L2570">
        <v>701</v>
      </c>
      <c r="M2570">
        <v>10</v>
      </c>
      <c r="N2570">
        <v>6425</v>
      </c>
      <c r="O2570">
        <v>28420</v>
      </c>
      <c r="P2570">
        <v>17110</v>
      </c>
      <c r="Q2570" t="s">
        <v>46</v>
      </c>
      <c r="R2570" t="s">
        <v>50</v>
      </c>
      <c r="S2570" t="s">
        <v>53</v>
      </c>
      <c r="T2570">
        <v>1</v>
      </c>
      <c r="U2570" t="str">
        <f t="shared" si="80"/>
        <v>Profit</v>
      </c>
    </row>
    <row r="2571" spans="1:21" x14ac:dyDescent="0.35">
      <c r="A2571" s="4">
        <f t="shared" si="79"/>
        <v>45872</v>
      </c>
      <c r="B2571" t="s">
        <v>22</v>
      </c>
      <c r="C2571" t="s">
        <v>25</v>
      </c>
      <c r="D2571" t="s">
        <v>30</v>
      </c>
      <c r="E2571" t="s">
        <v>34</v>
      </c>
      <c r="F2571" t="s">
        <v>40</v>
      </c>
      <c r="G2571">
        <v>22018</v>
      </c>
      <c r="H2571" t="s">
        <v>41</v>
      </c>
      <c r="I2571" t="s">
        <v>43</v>
      </c>
      <c r="J2571">
        <v>120032</v>
      </c>
      <c r="K2571">
        <v>1</v>
      </c>
      <c r="L2571">
        <v>765</v>
      </c>
      <c r="M2571">
        <v>5</v>
      </c>
      <c r="N2571">
        <v>20074</v>
      </c>
      <c r="O2571">
        <v>24935</v>
      </c>
      <c r="P2571">
        <v>9663</v>
      </c>
      <c r="Q2571" t="s">
        <v>46</v>
      </c>
      <c r="R2571" t="s">
        <v>52</v>
      </c>
      <c r="S2571" t="s">
        <v>53</v>
      </c>
      <c r="T2571">
        <v>1</v>
      </c>
      <c r="U2571" t="str">
        <f t="shared" si="80"/>
        <v>Profit</v>
      </c>
    </row>
    <row r="2572" spans="1:21" x14ac:dyDescent="0.35">
      <c r="A2572" s="4">
        <f t="shared" si="79"/>
        <v>45872</v>
      </c>
      <c r="B2572" t="s">
        <v>23</v>
      </c>
      <c r="C2572" t="s">
        <v>26</v>
      </c>
      <c r="D2572" t="s">
        <v>31</v>
      </c>
      <c r="E2572" t="s">
        <v>34</v>
      </c>
      <c r="F2572" t="s">
        <v>37</v>
      </c>
      <c r="G2572">
        <v>39652</v>
      </c>
      <c r="H2572" t="s">
        <v>42</v>
      </c>
      <c r="I2572" t="s">
        <v>45</v>
      </c>
      <c r="J2572">
        <v>531108</v>
      </c>
      <c r="K2572">
        <v>1</v>
      </c>
      <c r="L2572">
        <v>3625</v>
      </c>
      <c r="M2572">
        <v>20</v>
      </c>
      <c r="N2572">
        <v>42242</v>
      </c>
      <c r="O2572">
        <v>14047</v>
      </c>
      <c r="P2572">
        <v>13432</v>
      </c>
      <c r="Q2572" t="s">
        <v>49</v>
      </c>
      <c r="R2572" t="s">
        <v>50</v>
      </c>
      <c r="S2572" t="s">
        <v>55</v>
      </c>
      <c r="T2572">
        <v>4</v>
      </c>
      <c r="U2572" t="str">
        <f t="shared" si="80"/>
        <v>Profit</v>
      </c>
    </row>
    <row r="2573" spans="1:21" x14ac:dyDescent="0.35">
      <c r="A2573" s="4">
        <f t="shared" si="79"/>
        <v>45872</v>
      </c>
      <c r="B2573" t="s">
        <v>22</v>
      </c>
      <c r="C2573" t="s">
        <v>27</v>
      </c>
      <c r="D2573" t="s">
        <v>28</v>
      </c>
      <c r="E2573" t="s">
        <v>34</v>
      </c>
      <c r="F2573" t="s">
        <v>40</v>
      </c>
      <c r="G2573">
        <v>14476</v>
      </c>
      <c r="H2573" t="s">
        <v>41</v>
      </c>
      <c r="I2573" t="s">
        <v>45</v>
      </c>
      <c r="J2573">
        <v>585341</v>
      </c>
      <c r="K2573">
        <v>8</v>
      </c>
      <c r="L2573">
        <v>738</v>
      </c>
      <c r="M2573">
        <v>10</v>
      </c>
      <c r="N2573">
        <v>8328</v>
      </c>
      <c r="O2573">
        <v>18636</v>
      </c>
      <c r="P2573">
        <v>479</v>
      </c>
      <c r="Q2573" t="s">
        <v>47</v>
      </c>
      <c r="R2573" t="s">
        <v>52</v>
      </c>
      <c r="S2573" t="s">
        <v>55</v>
      </c>
      <c r="T2573">
        <v>3</v>
      </c>
      <c r="U2573" t="str">
        <f t="shared" si="80"/>
        <v>Profit</v>
      </c>
    </row>
    <row r="2574" spans="1:21" x14ac:dyDescent="0.35">
      <c r="A2574" s="4">
        <f t="shared" si="79"/>
        <v>45872</v>
      </c>
      <c r="B2574" t="s">
        <v>22</v>
      </c>
      <c r="C2574" t="s">
        <v>26</v>
      </c>
      <c r="D2574" t="s">
        <v>30</v>
      </c>
      <c r="E2574" t="s">
        <v>35</v>
      </c>
      <c r="F2574" t="s">
        <v>37</v>
      </c>
      <c r="G2574">
        <v>37482</v>
      </c>
      <c r="H2574" t="s">
        <v>42</v>
      </c>
      <c r="I2574" t="s">
        <v>44</v>
      </c>
      <c r="J2574">
        <v>299451</v>
      </c>
      <c r="K2574">
        <v>2</v>
      </c>
      <c r="L2574">
        <v>790</v>
      </c>
      <c r="M2574">
        <v>5</v>
      </c>
      <c r="N2574">
        <v>10526</v>
      </c>
      <c r="O2574">
        <v>18178</v>
      </c>
      <c r="P2574">
        <v>14058</v>
      </c>
      <c r="Q2574" t="s">
        <v>46</v>
      </c>
      <c r="R2574" t="s">
        <v>50</v>
      </c>
      <c r="S2574" t="s">
        <v>56</v>
      </c>
      <c r="T2574">
        <v>4</v>
      </c>
      <c r="U2574" t="str">
        <f t="shared" si="80"/>
        <v>Profit</v>
      </c>
    </row>
    <row r="2575" spans="1:21" x14ac:dyDescent="0.35">
      <c r="A2575" s="4">
        <f t="shared" ref="A2575:A2638" si="81">A2563+1</f>
        <v>45872</v>
      </c>
      <c r="B2575" t="s">
        <v>22</v>
      </c>
      <c r="C2575" t="s">
        <v>26</v>
      </c>
      <c r="D2575" t="s">
        <v>30</v>
      </c>
      <c r="E2575" t="s">
        <v>35</v>
      </c>
      <c r="F2575" t="s">
        <v>39</v>
      </c>
      <c r="G2575">
        <v>72513</v>
      </c>
      <c r="H2575" t="s">
        <v>42</v>
      </c>
      <c r="I2575" t="s">
        <v>45</v>
      </c>
      <c r="J2575">
        <v>648645</v>
      </c>
      <c r="K2575">
        <v>6</v>
      </c>
      <c r="L2575">
        <v>3894</v>
      </c>
      <c r="M2575">
        <v>20</v>
      </c>
      <c r="N2575">
        <v>4553</v>
      </c>
      <c r="O2575">
        <v>28298</v>
      </c>
      <c r="P2575">
        <v>6600</v>
      </c>
      <c r="Q2575" t="s">
        <v>48</v>
      </c>
      <c r="R2575" t="s">
        <v>51</v>
      </c>
      <c r="S2575" t="s">
        <v>56</v>
      </c>
      <c r="T2575">
        <v>3</v>
      </c>
      <c r="U2575" t="str">
        <f t="shared" si="80"/>
        <v>Profit</v>
      </c>
    </row>
    <row r="2576" spans="1:21" x14ac:dyDescent="0.35">
      <c r="A2576" s="4">
        <f t="shared" si="81"/>
        <v>45872</v>
      </c>
      <c r="B2576" t="s">
        <v>22</v>
      </c>
      <c r="C2576" t="s">
        <v>24</v>
      </c>
      <c r="D2576" t="s">
        <v>31</v>
      </c>
      <c r="E2576" t="s">
        <v>36</v>
      </c>
      <c r="F2576" t="s">
        <v>37</v>
      </c>
      <c r="G2576">
        <v>96411</v>
      </c>
      <c r="H2576" t="s">
        <v>41</v>
      </c>
      <c r="I2576" t="s">
        <v>43</v>
      </c>
      <c r="J2576">
        <v>575728</v>
      </c>
      <c r="K2576">
        <v>2</v>
      </c>
      <c r="L2576">
        <v>2308</v>
      </c>
      <c r="M2576">
        <v>0</v>
      </c>
      <c r="N2576">
        <v>20894</v>
      </c>
      <c r="O2576">
        <v>2626</v>
      </c>
      <c r="P2576">
        <v>19104</v>
      </c>
      <c r="Q2576" t="s">
        <v>46</v>
      </c>
      <c r="R2576" t="s">
        <v>50</v>
      </c>
      <c r="S2576" t="s">
        <v>54</v>
      </c>
      <c r="T2576">
        <v>3</v>
      </c>
      <c r="U2576" t="str">
        <f t="shared" si="80"/>
        <v>Profit</v>
      </c>
    </row>
    <row r="2577" spans="1:21" x14ac:dyDescent="0.35">
      <c r="A2577" s="4">
        <f t="shared" si="81"/>
        <v>45872</v>
      </c>
      <c r="B2577" t="s">
        <v>23</v>
      </c>
      <c r="C2577" t="s">
        <v>26</v>
      </c>
      <c r="D2577" t="s">
        <v>30</v>
      </c>
      <c r="E2577" t="s">
        <v>36</v>
      </c>
      <c r="F2577" t="s">
        <v>40</v>
      </c>
      <c r="G2577">
        <v>26219</v>
      </c>
      <c r="H2577" t="s">
        <v>42</v>
      </c>
      <c r="I2577" t="s">
        <v>44</v>
      </c>
      <c r="J2577">
        <v>362641</v>
      </c>
      <c r="K2577">
        <v>5</v>
      </c>
      <c r="L2577">
        <v>2589</v>
      </c>
      <c r="M2577">
        <v>5</v>
      </c>
      <c r="N2577">
        <v>40820</v>
      </c>
      <c r="O2577">
        <v>17082</v>
      </c>
      <c r="P2577">
        <v>9604</v>
      </c>
      <c r="Q2577" t="s">
        <v>47</v>
      </c>
      <c r="R2577" t="s">
        <v>52</v>
      </c>
      <c r="S2577" t="s">
        <v>55</v>
      </c>
      <c r="T2577">
        <v>1</v>
      </c>
      <c r="U2577" t="str">
        <f t="shared" si="80"/>
        <v>Profit</v>
      </c>
    </row>
    <row r="2578" spans="1:21" x14ac:dyDescent="0.35">
      <c r="A2578" s="4">
        <f t="shared" si="81"/>
        <v>45872</v>
      </c>
      <c r="B2578" t="s">
        <v>22</v>
      </c>
      <c r="C2578" t="s">
        <v>25</v>
      </c>
      <c r="D2578" t="s">
        <v>33</v>
      </c>
      <c r="E2578" t="s">
        <v>36</v>
      </c>
      <c r="F2578" t="s">
        <v>37</v>
      </c>
      <c r="G2578">
        <v>40448</v>
      </c>
      <c r="H2578" t="s">
        <v>41</v>
      </c>
      <c r="I2578" t="s">
        <v>45</v>
      </c>
      <c r="J2578">
        <v>495350</v>
      </c>
      <c r="K2578">
        <v>3</v>
      </c>
      <c r="L2578">
        <v>1454</v>
      </c>
      <c r="M2578">
        <v>10</v>
      </c>
      <c r="N2578">
        <v>41906</v>
      </c>
      <c r="O2578">
        <v>14950</v>
      </c>
      <c r="P2578">
        <v>14886</v>
      </c>
      <c r="Q2578" t="s">
        <v>49</v>
      </c>
      <c r="R2578" t="s">
        <v>51</v>
      </c>
      <c r="S2578" t="s">
        <v>56</v>
      </c>
      <c r="T2578">
        <v>5</v>
      </c>
      <c r="U2578" t="str">
        <f t="shared" si="80"/>
        <v>Profit</v>
      </c>
    </row>
    <row r="2579" spans="1:21" x14ac:dyDescent="0.35">
      <c r="A2579" s="4">
        <f t="shared" si="81"/>
        <v>45872</v>
      </c>
      <c r="B2579" t="s">
        <v>22</v>
      </c>
      <c r="C2579" t="s">
        <v>24</v>
      </c>
      <c r="D2579" t="s">
        <v>33</v>
      </c>
      <c r="E2579" t="s">
        <v>36</v>
      </c>
      <c r="F2579" t="s">
        <v>39</v>
      </c>
      <c r="G2579">
        <v>89903</v>
      </c>
      <c r="H2579" t="s">
        <v>41</v>
      </c>
      <c r="I2579" t="s">
        <v>43</v>
      </c>
      <c r="J2579">
        <v>249905</v>
      </c>
      <c r="K2579">
        <v>7</v>
      </c>
      <c r="L2579">
        <v>2430</v>
      </c>
      <c r="M2579">
        <v>20</v>
      </c>
      <c r="N2579">
        <v>12242</v>
      </c>
      <c r="O2579">
        <v>12033</v>
      </c>
      <c r="P2579">
        <v>14994</v>
      </c>
      <c r="Q2579" t="s">
        <v>47</v>
      </c>
      <c r="R2579" t="s">
        <v>51</v>
      </c>
      <c r="S2579" t="s">
        <v>55</v>
      </c>
      <c r="T2579">
        <v>4</v>
      </c>
      <c r="U2579" t="str">
        <f t="shared" si="80"/>
        <v>Profit</v>
      </c>
    </row>
    <row r="2580" spans="1:21" x14ac:dyDescent="0.35">
      <c r="A2580" s="4">
        <f t="shared" si="81"/>
        <v>45872</v>
      </c>
      <c r="B2580" t="s">
        <v>21</v>
      </c>
      <c r="C2580" t="s">
        <v>26</v>
      </c>
      <c r="D2580" t="s">
        <v>29</v>
      </c>
      <c r="E2580" t="s">
        <v>36</v>
      </c>
      <c r="F2580" t="s">
        <v>40</v>
      </c>
      <c r="G2580">
        <v>35120</v>
      </c>
      <c r="H2580" t="s">
        <v>42</v>
      </c>
      <c r="I2580" t="s">
        <v>44</v>
      </c>
      <c r="J2580">
        <v>564164</v>
      </c>
      <c r="K2580">
        <v>9</v>
      </c>
      <c r="L2580">
        <v>4580</v>
      </c>
      <c r="M2580">
        <v>0</v>
      </c>
      <c r="N2580">
        <v>45676</v>
      </c>
      <c r="O2580">
        <v>6190</v>
      </c>
      <c r="P2580">
        <v>7236</v>
      </c>
      <c r="Q2580" t="s">
        <v>48</v>
      </c>
      <c r="R2580" t="s">
        <v>52</v>
      </c>
      <c r="S2580" t="s">
        <v>56</v>
      </c>
      <c r="T2580">
        <v>4</v>
      </c>
      <c r="U2580" t="str">
        <f t="shared" si="80"/>
        <v>Profit</v>
      </c>
    </row>
    <row r="2581" spans="1:21" x14ac:dyDescent="0.35">
      <c r="A2581" s="4">
        <f t="shared" si="81"/>
        <v>45872</v>
      </c>
      <c r="B2581" t="s">
        <v>23</v>
      </c>
      <c r="C2581" t="s">
        <v>27</v>
      </c>
      <c r="D2581" t="s">
        <v>32</v>
      </c>
      <c r="E2581" t="s">
        <v>34</v>
      </c>
      <c r="F2581" t="s">
        <v>38</v>
      </c>
      <c r="G2581">
        <v>16855</v>
      </c>
      <c r="H2581" t="s">
        <v>42</v>
      </c>
      <c r="I2581" t="s">
        <v>43</v>
      </c>
      <c r="J2581">
        <v>811960</v>
      </c>
      <c r="K2581">
        <v>2</v>
      </c>
      <c r="L2581">
        <v>783</v>
      </c>
      <c r="M2581">
        <v>5</v>
      </c>
      <c r="N2581">
        <v>16275</v>
      </c>
      <c r="O2581">
        <v>9282</v>
      </c>
      <c r="P2581">
        <v>13554</v>
      </c>
      <c r="Q2581" t="s">
        <v>49</v>
      </c>
      <c r="R2581" t="s">
        <v>52</v>
      </c>
      <c r="S2581" t="s">
        <v>53</v>
      </c>
      <c r="T2581">
        <v>1</v>
      </c>
      <c r="U2581" t="str">
        <f t="shared" si="80"/>
        <v>Profit</v>
      </c>
    </row>
    <row r="2582" spans="1:21" x14ac:dyDescent="0.35">
      <c r="A2582" s="4">
        <f t="shared" si="81"/>
        <v>45873</v>
      </c>
      <c r="B2582" t="s">
        <v>23</v>
      </c>
      <c r="C2582" t="s">
        <v>26</v>
      </c>
      <c r="D2582" t="s">
        <v>30</v>
      </c>
      <c r="E2582" t="s">
        <v>34</v>
      </c>
      <c r="F2582" t="s">
        <v>37</v>
      </c>
      <c r="G2582">
        <v>66553</v>
      </c>
      <c r="H2582" t="s">
        <v>42</v>
      </c>
      <c r="I2582" t="s">
        <v>45</v>
      </c>
      <c r="J2582">
        <v>431972</v>
      </c>
      <c r="K2582">
        <v>7</v>
      </c>
      <c r="L2582">
        <v>1306</v>
      </c>
      <c r="M2582">
        <v>0</v>
      </c>
      <c r="N2582">
        <v>11748</v>
      </c>
      <c r="O2582">
        <v>12869</v>
      </c>
      <c r="P2582">
        <v>7839</v>
      </c>
      <c r="Q2582" t="s">
        <v>47</v>
      </c>
      <c r="R2582" t="s">
        <v>50</v>
      </c>
      <c r="S2582" t="s">
        <v>53</v>
      </c>
      <c r="T2582">
        <v>5</v>
      </c>
      <c r="U2582" t="str">
        <f t="shared" si="80"/>
        <v>Profit</v>
      </c>
    </row>
    <row r="2583" spans="1:21" x14ac:dyDescent="0.35">
      <c r="A2583" s="4">
        <f t="shared" si="81"/>
        <v>45873</v>
      </c>
      <c r="B2583" t="s">
        <v>20</v>
      </c>
      <c r="C2583" t="s">
        <v>26</v>
      </c>
      <c r="D2583" t="s">
        <v>32</v>
      </c>
      <c r="E2583" t="s">
        <v>34</v>
      </c>
      <c r="F2583" t="s">
        <v>40</v>
      </c>
      <c r="G2583">
        <v>78633</v>
      </c>
      <c r="H2583" t="s">
        <v>42</v>
      </c>
      <c r="I2583" t="s">
        <v>44</v>
      </c>
      <c r="J2583">
        <v>455067</v>
      </c>
      <c r="K2583">
        <v>8</v>
      </c>
      <c r="L2583">
        <v>2406</v>
      </c>
      <c r="M2583">
        <v>5</v>
      </c>
      <c r="N2583">
        <v>41911</v>
      </c>
      <c r="O2583">
        <v>8243</v>
      </c>
      <c r="P2583">
        <v>12626</v>
      </c>
      <c r="Q2583" t="s">
        <v>46</v>
      </c>
      <c r="R2583" t="s">
        <v>52</v>
      </c>
      <c r="S2583" t="s">
        <v>54</v>
      </c>
      <c r="T2583">
        <v>3</v>
      </c>
      <c r="U2583" t="str">
        <f t="shared" si="80"/>
        <v>Profit</v>
      </c>
    </row>
    <row r="2584" spans="1:21" x14ac:dyDescent="0.35">
      <c r="A2584" s="4">
        <f t="shared" si="81"/>
        <v>45873</v>
      </c>
      <c r="B2584" t="s">
        <v>23</v>
      </c>
      <c r="C2584" t="s">
        <v>26</v>
      </c>
      <c r="D2584" t="s">
        <v>28</v>
      </c>
      <c r="E2584" t="s">
        <v>36</v>
      </c>
      <c r="F2584" t="s">
        <v>37</v>
      </c>
      <c r="G2584">
        <v>54585</v>
      </c>
      <c r="H2584" t="s">
        <v>41</v>
      </c>
      <c r="I2584" t="s">
        <v>44</v>
      </c>
      <c r="J2584">
        <v>983794</v>
      </c>
      <c r="K2584">
        <v>8</v>
      </c>
      <c r="L2584">
        <v>3176</v>
      </c>
      <c r="M2584">
        <v>10</v>
      </c>
      <c r="N2584">
        <v>45305</v>
      </c>
      <c r="O2584">
        <v>15780</v>
      </c>
      <c r="P2584">
        <v>-3561</v>
      </c>
      <c r="Q2584" t="s">
        <v>48</v>
      </c>
      <c r="R2584" t="s">
        <v>52</v>
      </c>
      <c r="S2584" t="s">
        <v>55</v>
      </c>
      <c r="T2584">
        <v>3</v>
      </c>
      <c r="U2584" t="str">
        <f t="shared" si="80"/>
        <v>Loss</v>
      </c>
    </row>
    <row r="2585" spans="1:21" x14ac:dyDescent="0.35">
      <c r="A2585" s="4">
        <f t="shared" si="81"/>
        <v>45873</v>
      </c>
      <c r="B2585" t="s">
        <v>23</v>
      </c>
      <c r="C2585" t="s">
        <v>24</v>
      </c>
      <c r="D2585" t="s">
        <v>33</v>
      </c>
      <c r="E2585" t="s">
        <v>34</v>
      </c>
      <c r="F2585" t="s">
        <v>39</v>
      </c>
      <c r="G2585">
        <v>95425</v>
      </c>
      <c r="H2585" t="s">
        <v>42</v>
      </c>
      <c r="I2585" t="s">
        <v>45</v>
      </c>
      <c r="J2585">
        <v>231098</v>
      </c>
      <c r="K2585">
        <v>7</v>
      </c>
      <c r="L2585">
        <v>4071</v>
      </c>
      <c r="M2585">
        <v>5</v>
      </c>
      <c r="N2585">
        <v>12357</v>
      </c>
      <c r="O2585">
        <v>8364</v>
      </c>
      <c r="P2585">
        <v>4401</v>
      </c>
      <c r="Q2585" t="s">
        <v>48</v>
      </c>
      <c r="R2585" t="s">
        <v>52</v>
      </c>
      <c r="S2585" t="s">
        <v>55</v>
      </c>
      <c r="T2585">
        <v>5</v>
      </c>
      <c r="U2585" t="str">
        <f t="shared" si="80"/>
        <v>Profit</v>
      </c>
    </row>
    <row r="2586" spans="1:21" x14ac:dyDescent="0.35">
      <c r="A2586" s="4">
        <f t="shared" si="81"/>
        <v>45873</v>
      </c>
      <c r="B2586" t="s">
        <v>20</v>
      </c>
      <c r="C2586" t="s">
        <v>25</v>
      </c>
      <c r="D2586" t="s">
        <v>29</v>
      </c>
      <c r="E2586" t="s">
        <v>34</v>
      </c>
      <c r="F2586" t="s">
        <v>40</v>
      </c>
      <c r="G2586">
        <v>11084</v>
      </c>
      <c r="H2586" t="s">
        <v>42</v>
      </c>
      <c r="I2586" t="s">
        <v>43</v>
      </c>
      <c r="J2586">
        <v>898540</v>
      </c>
      <c r="K2586">
        <v>4</v>
      </c>
      <c r="L2586">
        <v>4259</v>
      </c>
      <c r="M2586">
        <v>10</v>
      </c>
      <c r="N2586">
        <v>27364</v>
      </c>
      <c r="O2586">
        <v>21556</v>
      </c>
      <c r="P2586">
        <v>19490</v>
      </c>
      <c r="Q2586" t="s">
        <v>49</v>
      </c>
      <c r="R2586" t="s">
        <v>51</v>
      </c>
      <c r="S2586" t="s">
        <v>55</v>
      </c>
      <c r="T2586">
        <v>3</v>
      </c>
      <c r="U2586" t="str">
        <f t="shared" si="80"/>
        <v>Profit</v>
      </c>
    </row>
    <row r="2587" spans="1:21" x14ac:dyDescent="0.35">
      <c r="A2587" s="4">
        <f t="shared" si="81"/>
        <v>45873</v>
      </c>
      <c r="B2587" t="s">
        <v>23</v>
      </c>
      <c r="C2587" t="s">
        <v>27</v>
      </c>
      <c r="D2587" t="s">
        <v>28</v>
      </c>
      <c r="E2587" t="s">
        <v>34</v>
      </c>
      <c r="F2587" t="s">
        <v>38</v>
      </c>
      <c r="G2587">
        <v>31944</v>
      </c>
      <c r="H2587" t="s">
        <v>42</v>
      </c>
      <c r="I2587" t="s">
        <v>45</v>
      </c>
      <c r="J2587">
        <v>638758</v>
      </c>
      <c r="K2587">
        <v>4</v>
      </c>
      <c r="L2587">
        <v>4569</v>
      </c>
      <c r="M2587">
        <v>5</v>
      </c>
      <c r="N2587">
        <v>9370</v>
      </c>
      <c r="O2587">
        <v>12711</v>
      </c>
      <c r="P2587">
        <v>6827</v>
      </c>
      <c r="Q2587" t="s">
        <v>47</v>
      </c>
      <c r="R2587" t="s">
        <v>52</v>
      </c>
      <c r="S2587" t="s">
        <v>55</v>
      </c>
      <c r="T2587">
        <v>4</v>
      </c>
      <c r="U2587" t="str">
        <f t="shared" si="80"/>
        <v>Profit</v>
      </c>
    </row>
    <row r="2588" spans="1:21" x14ac:dyDescent="0.35">
      <c r="A2588" s="4">
        <f t="shared" si="81"/>
        <v>45873</v>
      </c>
      <c r="B2588" t="s">
        <v>23</v>
      </c>
      <c r="C2588" t="s">
        <v>26</v>
      </c>
      <c r="D2588" t="s">
        <v>29</v>
      </c>
      <c r="E2588" t="s">
        <v>34</v>
      </c>
      <c r="F2588" t="s">
        <v>38</v>
      </c>
      <c r="G2588">
        <v>43921</v>
      </c>
      <c r="H2588" t="s">
        <v>42</v>
      </c>
      <c r="I2588" t="s">
        <v>44</v>
      </c>
      <c r="J2588">
        <v>391929</v>
      </c>
      <c r="K2588">
        <v>9</v>
      </c>
      <c r="L2588">
        <v>2118</v>
      </c>
      <c r="M2588">
        <v>20</v>
      </c>
      <c r="N2588">
        <v>21490</v>
      </c>
      <c r="O2588">
        <v>18704</v>
      </c>
      <c r="P2588">
        <v>-1724</v>
      </c>
      <c r="Q2588" t="s">
        <v>48</v>
      </c>
      <c r="R2588" t="s">
        <v>51</v>
      </c>
      <c r="S2588" t="s">
        <v>53</v>
      </c>
      <c r="T2588">
        <v>4</v>
      </c>
      <c r="U2588" t="str">
        <f t="shared" si="80"/>
        <v>Loss</v>
      </c>
    </row>
    <row r="2589" spans="1:21" x14ac:dyDescent="0.35">
      <c r="A2589" s="4">
        <f t="shared" si="81"/>
        <v>45873</v>
      </c>
      <c r="B2589" t="s">
        <v>23</v>
      </c>
      <c r="C2589" t="s">
        <v>25</v>
      </c>
      <c r="D2589" t="s">
        <v>31</v>
      </c>
      <c r="E2589" t="s">
        <v>35</v>
      </c>
      <c r="F2589" t="s">
        <v>37</v>
      </c>
      <c r="G2589">
        <v>71282</v>
      </c>
      <c r="H2589" t="s">
        <v>41</v>
      </c>
      <c r="I2589" t="s">
        <v>44</v>
      </c>
      <c r="J2589">
        <v>495469</v>
      </c>
      <c r="K2589">
        <v>9</v>
      </c>
      <c r="L2589">
        <v>1308</v>
      </c>
      <c r="M2589">
        <v>5</v>
      </c>
      <c r="N2589">
        <v>32749</v>
      </c>
      <c r="O2589">
        <v>4459</v>
      </c>
      <c r="P2589">
        <v>7623</v>
      </c>
      <c r="Q2589" t="s">
        <v>49</v>
      </c>
      <c r="R2589" t="s">
        <v>51</v>
      </c>
      <c r="S2589" t="s">
        <v>53</v>
      </c>
      <c r="T2589">
        <v>4</v>
      </c>
      <c r="U2589" t="str">
        <f t="shared" si="80"/>
        <v>Profit</v>
      </c>
    </row>
    <row r="2590" spans="1:21" x14ac:dyDescent="0.35">
      <c r="A2590" s="4">
        <f t="shared" si="81"/>
        <v>45873</v>
      </c>
      <c r="B2590" t="s">
        <v>23</v>
      </c>
      <c r="C2590" t="s">
        <v>25</v>
      </c>
      <c r="D2590" t="s">
        <v>33</v>
      </c>
      <c r="E2590" t="s">
        <v>36</v>
      </c>
      <c r="F2590" t="s">
        <v>39</v>
      </c>
      <c r="G2590">
        <v>97393</v>
      </c>
      <c r="H2590" t="s">
        <v>41</v>
      </c>
      <c r="I2590" t="s">
        <v>45</v>
      </c>
      <c r="J2590">
        <v>558105</v>
      </c>
      <c r="K2590">
        <v>5</v>
      </c>
      <c r="L2590">
        <v>4286</v>
      </c>
      <c r="M2590">
        <v>5</v>
      </c>
      <c r="N2590">
        <v>23302</v>
      </c>
      <c r="O2590">
        <v>3369</v>
      </c>
      <c r="P2590">
        <v>15257</v>
      </c>
      <c r="Q2590" t="s">
        <v>46</v>
      </c>
      <c r="R2590" t="s">
        <v>51</v>
      </c>
      <c r="S2590" t="s">
        <v>55</v>
      </c>
      <c r="T2590">
        <v>1</v>
      </c>
      <c r="U2590" t="str">
        <f t="shared" si="80"/>
        <v>Profit</v>
      </c>
    </row>
    <row r="2591" spans="1:21" x14ac:dyDescent="0.35">
      <c r="A2591" s="4">
        <f t="shared" si="81"/>
        <v>45873</v>
      </c>
      <c r="B2591" t="s">
        <v>20</v>
      </c>
      <c r="C2591" t="s">
        <v>24</v>
      </c>
      <c r="D2591" t="s">
        <v>28</v>
      </c>
      <c r="E2591" t="s">
        <v>36</v>
      </c>
      <c r="F2591" t="s">
        <v>39</v>
      </c>
      <c r="G2591">
        <v>61397</v>
      </c>
      <c r="H2591" t="s">
        <v>42</v>
      </c>
      <c r="I2591" t="s">
        <v>43</v>
      </c>
      <c r="J2591">
        <v>906458</v>
      </c>
      <c r="K2591">
        <v>7</v>
      </c>
      <c r="L2591">
        <v>1441</v>
      </c>
      <c r="M2591">
        <v>15</v>
      </c>
      <c r="N2591">
        <v>12496</v>
      </c>
      <c r="O2591">
        <v>19852</v>
      </c>
      <c r="P2591">
        <v>3581</v>
      </c>
      <c r="Q2591" t="s">
        <v>46</v>
      </c>
      <c r="R2591" t="s">
        <v>52</v>
      </c>
      <c r="S2591" t="s">
        <v>54</v>
      </c>
      <c r="T2591">
        <v>3</v>
      </c>
      <c r="U2591" t="str">
        <f t="shared" si="80"/>
        <v>Profit</v>
      </c>
    </row>
    <row r="2592" spans="1:21" x14ac:dyDescent="0.35">
      <c r="A2592" s="4">
        <f t="shared" si="81"/>
        <v>45873</v>
      </c>
      <c r="B2592" t="s">
        <v>23</v>
      </c>
      <c r="C2592" t="s">
        <v>27</v>
      </c>
      <c r="D2592" t="s">
        <v>31</v>
      </c>
      <c r="E2592" t="s">
        <v>35</v>
      </c>
      <c r="F2592" t="s">
        <v>37</v>
      </c>
      <c r="G2592">
        <v>28070</v>
      </c>
      <c r="H2592" t="s">
        <v>42</v>
      </c>
      <c r="I2592" t="s">
        <v>45</v>
      </c>
      <c r="J2592">
        <v>546023</v>
      </c>
      <c r="K2592">
        <v>7</v>
      </c>
      <c r="L2592">
        <v>539</v>
      </c>
      <c r="M2592">
        <v>15</v>
      </c>
      <c r="N2592">
        <v>45189</v>
      </c>
      <c r="O2592">
        <v>11785</v>
      </c>
      <c r="P2592">
        <v>1447</v>
      </c>
      <c r="Q2592" t="s">
        <v>49</v>
      </c>
      <c r="R2592" t="s">
        <v>52</v>
      </c>
      <c r="S2592" t="s">
        <v>55</v>
      </c>
      <c r="T2592">
        <v>1</v>
      </c>
      <c r="U2592" t="str">
        <f t="shared" si="80"/>
        <v>Profit</v>
      </c>
    </row>
    <row r="2593" spans="1:21" x14ac:dyDescent="0.35">
      <c r="A2593" s="4">
        <f t="shared" si="81"/>
        <v>45873</v>
      </c>
      <c r="B2593" t="s">
        <v>23</v>
      </c>
      <c r="C2593" t="s">
        <v>24</v>
      </c>
      <c r="D2593" t="s">
        <v>28</v>
      </c>
      <c r="E2593" t="s">
        <v>34</v>
      </c>
      <c r="F2593" t="s">
        <v>40</v>
      </c>
      <c r="G2593">
        <v>64987</v>
      </c>
      <c r="H2593" t="s">
        <v>41</v>
      </c>
      <c r="I2593" t="s">
        <v>43</v>
      </c>
      <c r="J2593">
        <v>275330</v>
      </c>
      <c r="K2593">
        <v>9</v>
      </c>
      <c r="L2593">
        <v>1838</v>
      </c>
      <c r="M2593">
        <v>5</v>
      </c>
      <c r="N2593">
        <v>6303</v>
      </c>
      <c r="O2593">
        <v>27233</v>
      </c>
      <c r="P2593">
        <v>10249</v>
      </c>
      <c r="Q2593" t="s">
        <v>47</v>
      </c>
      <c r="R2593" t="s">
        <v>51</v>
      </c>
      <c r="S2593" t="s">
        <v>56</v>
      </c>
      <c r="T2593">
        <v>3</v>
      </c>
      <c r="U2593" t="str">
        <f t="shared" si="80"/>
        <v>Profit</v>
      </c>
    </row>
    <row r="2594" spans="1:21" x14ac:dyDescent="0.35">
      <c r="A2594" s="4">
        <f t="shared" si="81"/>
        <v>45874</v>
      </c>
      <c r="B2594" t="s">
        <v>20</v>
      </c>
      <c r="C2594" t="s">
        <v>25</v>
      </c>
      <c r="D2594" t="s">
        <v>29</v>
      </c>
      <c r="E2594" t="s">
        <v>34</v>
      </c>
      <c r="F2594" t="s">
        <v>40</v>
      </c>
      <c r="G2594">
        <v>66690</v>
      </c>
      <c r="H2594" t="s">
        <v>41</v>
      </c>
      <c r="I2594" t="s">
        <v>43</v>
      </c>
      <c r="J2594">
        <v>850170</v>
      </c>
      <c r="K2594">
        <v>7</v>
      </c>
      <c r="L2594">
        <v>1821</v>
      </c>
      <c r="M2594">
        <v>15</v>
      </c>
      <c r="N2594">
        <v>43838</v>
      </c>
      <c r="O2594">
        <v>12569</v>
      </c>
      <c r="P2594">
        <v>10184</v>
      </c>
      <c r="Q2594" t="s">
        <v>46</v>
      </c>
      <c r="R2594" t="s">
        <v>50</v>
      </c>
      <c r="S2594" t="s">
        <v>53</v>
      </c>
      <c r="T2594">
        <v>4</v>
      </c>
      <c r="U2594" t="str">
        <f t="shared" si="80"/>
        <v>Profit</v>
      </c>
    </row>
    <row r="2595" spans="1:21" x14ac:dyDescent="0.35">
      <c r="A2595" s="4">
        <f t="shared" si="81"/>
        <v>45874</v>
      </c>
      <c r="B2595" t="s">
        <v>21</v>
      </c>
      <c r="C2595" t="s">
        <v>25</v>
      </c>
      <c r="D2595" t="s">
        <v>31</v>
      </c>
      <c r="E2595" t="s">
        <v>34</v>
      </c>
      <c r="F2595" t="s">
        <v>37</v>
      </c>
      <c r="G2595">
        <v>71134</v>
      </c>
      <c r="H2595" t="s">
        <v>41</v>
      </c>
      <c r="I2595" t="s">
        <v>44</v>
      </c>
      <c r="J2595">
        <v>539363</v>
      </c>
      <c r="K2595">
        <v>8</v>
      </c>
      <c r="L2595">
        <v>2154</v>
      </c>
      <c r="M2595">
        <v>10</v>
      </c>
      <c r="N2595">
        <v>46672</v>
      </c>
      <c r="O2595">
        <v>21421</v>
      </c>
      <c r="P2595">
        <v>3174</v>
      </c>
      <c r="Q2595" t="s">
        <v>46</v>
      </c>
      <c r="R2595" t="s">
        <v>50</v>
      </c>
      <c r="S2595" t="s">
        <v>53</v>
      </c>
      <c r="T2595">
        <v>4</v>
      </c>
      <c r="U2595" t="str">
        <f t="shared" si="80"/>
        <v>Profit</v>
      </c>
    </row>
    <row r="2596" spans="1:21" x14ac:dyDescent="0.35">
      <c r="A2596" s="4">
        <f t="shared" si="81"/>
        <v>45874</v>
      </c>
      <c r="B2596" t="s">
        <v>22</v>
      </c>
      <c r="C2596" t="s">
        <v>25</v>
      </c>
      <c r="D2596" t="s">
        <v>31</v>
      </c>
      <c r="E2596" t="s">
        <v>36</v>
      </c>
      <c r="F2596" t="s">
        <v>40</v>
      </c>
      <c r="G2596">
        <v>97755</v>
      </c>
      <c r="H2596" t="s">
        <v>41</v>
      </c>
      <c r="I2596" t="s">
        <v>43</v>
      </c>
      <c r="J2596">
        <v>407561</v>
      </c>
      <c r="K2596">
        <v>7</v>
      </c>
      <c r="L2596">
        <v>3568</v>
      </c>
      <c r="M2596">
        <v>15</v>
      </c>
      <c r="N2596">
        <v>42510</v>
      </c>
      <c r="O2596">
        <v>17729</v>
      </c>
      <c r="P2596">
        <v>13086</v>
      </c>
      <c r="Q2596" t="s">
        <v>49</v>
      </c>
      <c r="R2596" t="s">
        <v>50</v>
      </c>
      <c r="S2596" t="s">
        <v>55</v>
      </c>
      <c r="T2596">
        <v>5</v>
      </c>
      <c r="U2596" t="str">
        <f t="shared" si="80"/>
        <v>Profit</v>
      </c>
    </row>
    <row r="2597" spans="1:21" x14ac:dyDescent="0.35">
      <c r="A2597" s="4">
        <f t="shared" si="81"/>
        <v>45874</v>
      </c>
      <c r="B2597" t="s">
        <v>21</v>
      </c>
      <c r="C2597" t="s">
        <v>24</v>
      </c>
      <c r="D2597" t="s">
        <v>33</v>
      </c>
      <c r="E2597" t="s">
        <v>36</v>
      </c>
      <c r="F2597" t="s">
        <v>40</v>
      </c>
      <c r="G2597">
        <v>69439</v>
      </c>
      <c r="H2597" t="s">
        <v>42</v>
      </c>
      <c r="I2597" t="s">
        <v>44</v>
      </c>
      <c r="J2597">
        <v>994211</v>
      </c>
      <c r="K2597">
        <v>4</v>
      </c>
      <c r="L2597">
        <v>894</v>
      </c>
      <c r="M2597">
        <v>5</v>
      </c>
      <c r="N2597">
        <v>36380</v>
      </c>
      <c r="O2597">
        <v>29457</v>
      </c>
      <c r="P2597">
        <v>12919</v>
      </c>
      <c r="Q2597" t="s">
        <v>47</v>
      </c>
      <c r="R2597" t="s">
        <v>52</v>
      </c>
      <c r="S2597" t="s">
        <v>56</v>
      </c>
      <c r="T2597">
        <v>3</v>
      </c>
      <c r="U2597" t="str">
        <f t="shared" si="80"/>
        <v>Profit</v>
      </c>
    </row>
    <row r="2598" spans="1:21" x14ac:dyDescent="0.35">
      <c r="A2598" s="4">
        <f t="shared" si="81"/>
        <v>45874</v>
      </c>
      <c r="B2598" t="s">
        <v>20</v>
      </c>
      <c r="C2598" t="s">
        <v>27</v>
      </c>
      <c r="D2598" t="s">
        <v>32</v>
      </c>
      <c r="E2598" t="s">
        <v>36</v>
      </c>
      <c r="F2598" t="s">
        <v>40</v>
      </c>
      <c r="G2598">
        <v>41489</v>
      </c>
      <c r="H2598" t="s">
        <v>42</v>
      </c>
      <c r="I2598" t="s">
        <v>43</v>
      </c>
      <c r="J2598">
        <v>606513</v>
      </c>
      <c r="K2598">
        <v>2</v>
      </c>
      <c r="L2598">
        <v>1291</v>
      </c>
      <c r="M2598">
        <v>0</v>
      </c>
      <c r="N2598">
        <v>31082</v>
      </c>
      <c r="O2598">
        <v>19048</v>
      </c>
      <c r="P2598">
        <v>19326</v>
      </c>
      <c r="Q2598" t="s">
        <v>46</v>
      </c>
      <c r="R2598" t="s">
        <v>51</v>
      </c>
      <c r="S2598" t="s">
        <v>54</v>
      </c>
      <c r="T2598">
        <v>2</v>
      </c>
      <c r="U2598" t="str">
        <f t="shared" si="80"/>
        <v>Profit</v>
      </c>
    </row>
    <row r="2599" spans="1:21" x14ac:dyDescent="0.35">
      <c r="A2599" s="4">
        <f t="shared" si="81"/>
        <v>45874</v>
      </c>
      <c r="B2599" t="s">
        <v>22</v>
      </c>
      <c r="C2599" t="s">
        <v>26</v>
      </c>
      <c r="D2599" t="s">
        <v>29</v>
      </c>
      <c r="E2599" t="s">
        <v>36</v>
      </c>
      <c r="F2599" t="s">
        <v>37</v>
      </c>
      <c r="G2599">
        <v>33178</v>
      </c>
      <c r="H2599" t="s">
        <v>41</v>
      </c>
      <c r="I2599" t="s">
        <v>43</v>
      </c>
      <c r="J2599">
        <v>494302</v>
      </c>
      <c r="K2599">
        <v>3</v>
      </c>
      <c r="L2599">
        <v>4133</v>
      </c>
      <c r="M2599">
        <v>0</v>
      </c>
      <c r="N2599">
        <v>47438</v>
      </c>
      <c r="O2599">
        <v>21257</v>
      </c>
      <c r="P2599">
        <v>4989</v>
      </c>
      <c r="Q2599" t="s">
        <v>47</v>
      </c>
      <c r="R2599" t="s">
        <v>52</v>
      </c>
      <c r="S2599" t="s">
        <v>53</v>
      </c>
      <c r="T2599">
        <v>1</v>
      </c>
      <c r="U2599" t="str">
        <f t="shared" si="80"/>
        <v>Profit</v>
      </c>
    </row>
    <row r="2600" spans="1:21" x14ac:dyDescent="0.35">
      <c r="A2600" s="4">
        <f t="shared" si="81"/>
        <v>45874</v>
      </c>
      <c r="B2600" t="s">
        <v>20</v>
      </c>
      <c r="C2600" t="s">
        <v>24</v>
      </c>
      <c r="D2600" t="s">
        <v>29</v>
      </c>
      <c r="E2600" t="s">
        <v>36</v>
      </c>
      <c r="F2600" t="s">
        <v>38</v>
      </c>
      <c r="G2600">
        <v>89019</v>
      </c>
      <c r="H2600" t="s">
        <v>41</v>
      </c>
      <c r="I2600" t="s">
        <v>44</v>
      </c>
      <c r="J2600">
        <v>200319</v>
      </c>
      <c r="K2600">
        <v>7</v>
      </c>
      <c r="L2600">
        <v>2444</v>
      </c>
      <c r="M2600">
        <v>5</v>
      </c>
      <c r="N2600">
        <v>26016</v>
      </c>
      <c r="O2600">
        <v>28348</v>
      </c>
      <c r="P2600">
        <v>67</v>
      </c>
      <c r="Q2600" t="s">
        <v>49</v>
      </c>
      <c r="R2600" t="s">
        <v>51</v>
      </c>
      <c r="S2600" t="s">
        <v>56</v>
      </c>
      <c r="T2600">
        <v>4</v>
      </c>
      <c r="U2600" t="str">
        <f t="shared" si="80"/>
        <v>Profit</v>
      </c>
    </row>
    <row r="2601" spans="1:21" x14ac:dyDescent="0.35">
      <c r="A2601" s="4">
        <f t="shared" si="81"/>
        <v>45874</v>
      </c>
      <c r="B2601" t="s">
        <v>20</v>
      </c>
      <c r="C2601" t="s">
        <v>25</v>
      </c>
      <c r="D2601" t="s">
        <v>31</v>
      </c>
      <c r="E2601" t="s">
        <v>35</v>
      </c>
      <c r="F2601" t="s">
        <v>39</v>
      </c>
      <c r="G2601">
        <v>67956</v>
      </c>
      <c r="H2601" t="s">
        <v>42</v>
      </c>
      <c r="I2601" t="s">
        <v>43</v>
      </c>
      <c r="J2601">
        <v>711275</v>
      </c>
      <c r="K2601">
        <v>9</v>
      </c>
      <c r="L2601">
        <v>1243</v>
      </c>
      <c r="M2601">
        <v>5</v>
      </c>
      <c r="N2601">
        <v>5464</v>
      </c>
      <c r="O2601">
        <v>18033</v>
      </c>
      <c r="P2601">
        <v>-679</v>
      </c>
      <c r="Q2601" t="s">
        <v>47</v>
      </c>
      <c r="R2601" t="s">
        <v>50</v>
      </c>
      <c r="S2601" t="s">
        <v>56</v>
      </c>
      <c r="T2601">
        <v>5</v>
      </c>
      <c r="U2601" t="str">
        <f t="shared" si="80"/>
        <v>Loss</v>
      </c>
    </row>
    <row r="2602" spans="1:21" x14ac:dyDescent="0.35">
      <c r="A2602" s="4">
        <f t="shared" si="81"/>
        <v>45874</v>
      </c>
      <c r="B2602" t="s">
        <v>23</v>
      </c>
      <c r="C2602" t="s">
        <v>24</v>
      </c>
      <c r="D2602" t="s">
        <v>31</v>
      </c>
      <c r="E2602" t="s">
        <v>36</v>
      </c>
      <c r="F2602" t="s">
        <v>38</v>
      </c>
      <c r="G2602">
        <v>57802</v>
      </c>
      <c r="H2602" t="s">
        <v>42</v>
      </c>
      <c r="I2602" t="s">
        <v>45</v>
      </c>
      <c r="J2602">
        <v>175443</v>
      </c>
      <c r="K2602">
        <v>2</v>
      </c>
      <c r="L2602">
        <v>4872</v>
      </c>
      <c r="M2602">
        <v>0</v>
      </c>
      <c r="N2602">
        <v>25364</v>
      </c>
      <c r="O2602">
        <v>6380</v>
      </c>
      <c r="P2602">
        <v>-2440</v>
      </c>
      <c r="Q2602" t="s">
        <v>47</v>
      </c>
      <c r="R2602" t="s">
        <v>52</v>
      </c>
      <c r="S2602" t="s">
        <v>53</v>
      </c>
      <c r="T2602">
        <v>5</v>
      </c>
      <c r="U2602" t="str">
        <f t="shared" si="80"/>
        <v>Loss</v>
      </c>
    </row>
    <row r="2603" spans="1:21" x14ac:dyDescent="0.35">
      <c r="A2603" s="4">
        <f t="shared" si="81"/>
        <v>45874</v>
      </c>
      <c r="B2603" t="s">
        <v>22</v>
      </c>
      <c r="C2603" t="s">
        <v>25</v>
      </c>
      <c r="D2603" t="s">
        <v>33</v>
      </c>
      <c r="E2603" t="s">
        <v>34</v>
      </c>
      <c r="F2603" t="s">
        <v>40</v>
      </c>
      <c r="G2603">
        <v>72778</v>
      </c>
      <c r="H2603" t="s">
        <v>41</v>
      </c>
      <c r="I2603" t="s">
        <v>43</v>
      </c>
      <c r="J2603">
        <v>736526</v>
      </c>
      <c r="K2603">
        <v>7</v>
      </c>
      <c r="L2603">
        <v>693</v>
      </c>
      <c r="M2603">
        <v>20</v>
      </c>
      <c r="N2603">
        <v>27146</v>
      </c>
      <c r="O2603">
        <v>8851</v>
      </c>
      <c r="P2603">
        <v>18537</v>
      </c>
      <c r="Q2603" t="s">
        <v>48</v>
      </c>
      <c r="R2603" t="s">
        <v>50</v>
      </c>
      <c r="S2603" t="s">
        <v>53</v>
      </c>
      <c r="T2603">
        <v>4</v>
      </c>
      <c r="U2603" t="str">
        <f t="shared" si="80"/>
        <v>Profit</v>
      </c>
    </row>
    <row r="2604" spans="1:21" x14ac:dyDescent="0.35">
      <c r="A2604" s="4">
        <f t="shared" si="81"/>
        <v>45874</v>
      </c>
      <c r="B2604" t="s">
        <v>23</v>
      </c>
      <c r="C2604" t="s">
        <v>26</v>
      </c>
      <c r="D2604" t="s">
        <v>32</v>
      </c>
      <c r="E2604" t="s">
        <v>36</v>
      </c>
      <c r="F2604" t="s">
        <v>37</v>
      </c>
      <c r="G2604">
        <v>67719</v>
      </c>
      <c r="H2604" t="s">
        <v>42</v>
      </c>
      <c r="I2604" t="s">
        <v>44</v>
      </c>
      <c r="J2604">
        <v>191838</v>
      </c>
      <c r="K2604">
        <v>4</v>
      </c>
      <c r="L2604">
        <v>4774</v>
      </c>
      <c r="M2604">
        <v>15</v>
      </c>
      <c r="N2604">
        <v>11366</v>
      </c>
      <c r="O2604">
        <v>28282</v>
      </c>
      <c r="P2604">
        <v>-4972</v>
      </c>
      <c r="Q2604" t="s">
        <v>46</v>
      </c>
      <c r="R2604" t="s">
        <v>51</v>
      </c>
      <c r="S2604" t="s">
        <v>56</v>
      </c>
      <c r="T2604">
        <v>3</v>
      </c>
      <c r="U2604" t="str">
        <f t="shared" si="80"/>
        <v>Loss</v>
      </c>
    </row>
    <row r="2605" spans="1:21" x14ac:dyDescent="0.35">
      <c r="A2605" s="4">
        <f t="shared" si="81"/>
        <v>45874</v>
      </c>
      <c r="B2605" t="s">
        <v>22</v>
      </c>
      <c r="C2605" t="s">
        <v>26</v>
      </c>
      <c r="D2605" t="s">
        <v>29</v>
      </c>
      <c r="E2605" t="s">
        <v>35</v>
      </c>
      <c r="F2605" t="s">
        <v>39</v>
      </c>
      <c r="G2605">
        <v>43573</v>
      </c>
      <c r="H2605" t="s">
        <v>41</v>
      </c>
      <c r="I2605" t="s">
        <v>44</v>
      </c>
      <c r="J2605">
        <v>971815</v>
      </c>
      <c r="K2605">
        <v>7</v>
      </c>
      <c r="L2605">
        <v>4397</v>
      </c>
      <c r="M2605">
        <v>20</v>
      </c>
      <c r="N2605">
        <v>23610</v>
      </c>
      <c r="O2605">
        <v>7292</v>
      </c>
      <c r="P2605">
        <v>7891</v>
      </c>
      <c r="Q2605" t="s">
        <v>46</v>
      </c>
      <c r="R2605" t="s">
        <v>50</v>
      </c>
      <c r="S2605" t="s">
        <v>54</v>
      </c>
      <c r="T2605">
        <v>5</v>
      </c>
      <c r="U2605" t="str">
        <f t="shared" si="80"/>
        <v>Profit</v>
      </c>
    </row>
    <row r="2606" spans="1:21" x14ac:dyDescent="0.35">
      <c r="A2606" s="4">
        <f t="shared" si="81"/>
        <v>45875</v>
      </c>
      <c r="B2606" t="s">
        <v>20</v>
      </c>
      <c r="C2606" t="s">
        <v>27</v>
      </c>
      <c r="D2606" t="s">
        <v>30</v>
      </c>
      <c r="E2606" t="s">
        <v>34</v>
      </c>
      <c r="F2606" t="s">
        <v>40</v>
      </c>
      <c r="G2606">
        <v>43688</v>
      </c>
      <c r="H2606" t="s">
        <v>42</v>
      </c>
      <c r="I2606" t="s">
        <v>45</v>
      </c>
      <c r="J2606">
        <v>415637</v>
      </c>
      <c r="K2606">
        <v>5</v>
      </c>
      <c r="L2606">
        <v>717</v>
      </c>
      <c r="M2606">
        <v>10</v>
      </c>
      <c r="N2606">
        <v>8215</v>
      </c>
      <c r="O2606">
        <v>2912</v>
      </c>
      <c r="P2606">
        <v>4172</v>
      </c>
      <c r="Q2606" t="s">
        <v>46</v>
      </c>
      <c r="R2606" t="s">
        <v>51</v>
      </c>
      <c r="S2606" t="s">
        <v>56</v>
      </c>
      <c r="T2606">
        <v>3</v>
      </c>
      <c r="U2606" t="str">
        <f t="shared" si="80"/>
        <v>Profit</v>
      </c>
    </row>
    <row r="2607" spans="1:21" x14ac:dyDescent="0.35">
      <c r="A2607" s="4">
        <f t="shared" si="81"/>
        <v>45875</v>
      </c>
      <c r="B2607" t="s">
        <v>20</v>
      </c>
      <c r="C2607" t="s">
        <v>25</v>
      </c>
      <c r="D2607" t="s">
        <v>30</v>
      </c>
      <c r="E2607" t="s">
        <v>35</v>
      </c>
      <c r="F2607" t="s">
        <v>39</v>
      </c>
      <c r="G2607">
        <v>56475</v>
      </c>
      <c r="H2607" t="s">
        <v>42</v>
      </c>
      <c r="I2607" t="s">
        <v>43</v>
      </c>
      <c r="J2607">
        <v>384949</v>
      </c>
      <c r="K2607">
        <v>7</v>
      </c>
      <c r="L2607">
        <v>4082</v>
      </c>
      <c r="M2607">
        <v>0</v>
      </c>
      <c r="N2607">
        <v>37438</v>
      </c>
      <c r="O2607">
        <v>8196</v>
      </c>
      <c r="P2607">
        <v>9950</v>
      </c>
      <c r="Q2607" t="s">
        <v>47</v>
      </c>
      <c r="R2607" t="s">
        <v>52</v>
      </c>
      <c r="S2607" t="s">
        <v>53</v>
      </c>
      <c r="T2607">
        <v>5</v>
      </c>
      <c r="U2607" t="str">
        <f t="shared" si="80"/>
        <v>Profit</v>
      </c>
    </row>
    <row r="2608" spans="1:21" x14ac:dyDescent="0.35">
      <c r="A2608" s="4">
        <f t="shared" si="81"/>
        <v>45875</v>
      </c>
      <c r="B2608" t="s">
        <v>21</v>
      </c>
      <c r="C2608" t="s">
        <v>27</v>
      </c>
      <c r="D2608" t="s">
        <v>32</v>
      </c>
      <c r="E2608" t="s">
        <v>34</v>
      </c>
      <c r="F2608" t="s">
        <v>39</v>
      </c>
      <c r="G2608">
        <v>60697</v>
      </c>
      <c r="H2608" t="s">
        <v>41</v>
      </c>
      <c r="I2608" t="s">
        <v>45</v>
      </c>
      <c r="J2608">
        <v>423930</v>
      </c>
      <c r="K2608">
        <v>6</v>
      </c>
      <c r="L2608">
        <v>3990</v>
      </c>
      <c r="M2608">
        <v>0</v>
      </c>
      <c r="N2608">
        <v>29128</v>
      </c>
      <c r="O2608">
        <v>12877</v>
      </c>
      <c r="P2608">
        <v>-1417</v>
      </c>
      <c r="Q2608" t="s">
        <v>49</v>
      </c>
      <c r="R2608" t="s">
        <v>52</v>
      </c>
      <c r="S2608" t="s">
        <v>55</v>
      </c>
      <c r="T2608">
        <v>1</v>
      </c>
      <c r="U2608" t="str">
        <f t="shared" si="80"/>
        <v>Loss</v>
      </c>
    </row>
    <row r="2609" spans="1:21" x14ac:dyDescent="0.35">
      <c r="A2609" s="4">
        <f t="shared" si="81"/>
        <v>45875</v>
      </c>
      <c r="B2609" t="s">
        <v>22</v>
      </c>
      <c r="C2609" t="s">
        <v>27</v>
      </c>
      <c r="D2609" t="s">
        <v>28</v>
      </c>
      <c r="E2609" t="s">
        <v>36</v>
      </c>
      <c r="F2609" t="s">
        <v>38</v>
      </c>
      <c r="G2609">
        <v>43978</v>
      </c>
      <c r="H2609" t="s">
        <v>42</v>
      </c>
      <c r="I2609" t="s">
        <v>43</v>
      </c>
      <c r="J2609">
        <v>114248</v>
      </c>
      <c r="K2609">
        <v>2</v>
      </c>
      <c r="L2609">
        <v>3315</v>
      </c>
      <c r="M2609">
        <v>20</v>
      </c>
      <c r="N2609">
        <v>24241</v>
      </c>
      <c r="O2609">
        <v>23479</v>
      </c>
      <c r="P2609">
        <v>108</v>
      </c>
      <c r="Q2609" t="s">
        <v>47</v>
      </c>
      <c r="R2609" t="s">
        <v>50</v>
      </c>
      <c r="S2609" t="s">
        <v>54</v>
      </c>
      <c r="T2609">
        <v>3</v>
      </c>
      <c r="U2609" t="str">
        <f t="shared" si="80"/>
        <v>Profit</v>
      </c>
    </row>
    <row r="2610" spans="1:21" x14ac:dyDescent="0.35">
      <c r="A2610" s="4">
        <f t="shared" si="81"/>
        <v>45875</v>
      </c>
      <c r="B2610" t="s">
        <v>23</v>
      </c>
      <c r="C2610" t="s">
        <v>26</v>
      </c>
      <c r="D2610" t="s">
        <v>33</v>
      </c>
      <c r="E2610" t="s">
        <v>35</v>
      </c>
      <c r="F2610" t="s">
        <v>40</v>
      </c>
      <c r="G2610">
        <v>39677</v>
      </c>
      <c r="H2610" t="s">
        <v>41</v>
      </c>
      <c r="I2610" t="s">
        <v>45</v>
      </c>
      <c r="J2610">
        <v>301075</v>
      </c>
      <c r="K2610">
        <v>7</v>
      </c>
      <c r="L2610">
        <v>4403</v>
      </c>
      <c r="M2610">
        <v>10</v>
      </c>
      <c r="N2610">
        <v>17285</v>
      </c>
      <c r="O2610">
        <v>25434</v>
      </c>
      <c r="P2610">
        <v>4850</v>
      </c>
      <c r="Q2610" t="s">
        <v>46</v>
      </c>
      <c r="R2610" t="s">
        <v>52</v>
      </c>
      <c r="S2610" t="s">
        <v>56</v>
      </c>
      <c r="T2610">
        <v>5</v>
      </c>
      <c r="U2610" t="str">
        <f t="shared" si="80"/>
        <v>Profit</v>
      </c>
    </row>
    <row r="2611" spans="1:21" x14ac:dyDescent="0.35">
      <c r="A2611" s="4">
        <f t="shared" si="81"/>
        <v>45875</v>
      </c>
      <c r="B2611" t="s">
        <v>21</v>
      </c>
      <c r="C2611" t="s">
        <v>24</v>
      </c>
      <c r="D2611" t="s">
        <v>32</v>
      </c>
      <c r="E2611" t="s">
        <v>34</v>
      </c>
      <c r="F2611" t="s">
        <v>39</v>
      </c>
      <c r="G2611">
        <v>91540</v>
      </c>
      <c r="H2611" t="s">
        <v>42</v>
      </c>
      <c r="I2611" t="s">
        <v>44</v>
      </c>
      <c r="J2611">
        <v>256456</v>
      </c>
      <c r="K2611">
        <v>5</v>
      </c>
      <c r="L2611">
        <v>4423</v>
      </c>
      <c r="M2611">
        <v>20</v>
      </c>
      <c r="N2611">
        <v>9668</v>
      </c>
      <c r="O2611">
        <v>27385</v>
      </c>
      <c r="P2611">
        <v>10973</v>
      </c>
      <c r="Q2611" t="s">
        <v>46</v>
      </c>
      <c r="R2611" t="s">
        <v>51</v>
      </c>
      <c r="S2611" t="s">
        <v>53</v>
      </c>
      <c r="T2611">
        <v>4</v>
      </c>
      <c r="U2611" t="str">
        <f t="shared" si="80"/>
        <v>Profit</v>
      </c>
    </row>
    <row r="2612" spans="1:21" x14ac:dyDescent="0.35">
      <c r="A2612" s="4">
        <f t="shared" si="81"/>
        <v>45875</v>
      </c>
      <c r="B2612" t="s">
        <v>21</v>
      </c>
      <c r="C2612" t="s">
        <v>24</v>
      </c>
      <c r="D2612" t="s">
        <v>30</v>
      </c>
      <c r="E2612" t="s">
        <v>36</v>
      </c>
      <c r="F2612" t="s">
        <v>38</v>
      </c>
      <c r="G2612">
        <v>20272</v>
      </c>
      <c r="H2612" t="s">
        <v>41</v>
      </c>
      <c r="I2612" t="s">
        <v>44</v>
      </c>
      <c r="J2612">
        <v>233968</v>
      </c>
      <c r="K2612">
        <v>9</v>
      </c>
      <c r="L2612">
        <v>2285</v>
      </c>
      <c r="M2612">
        <v>10</v>
      </c>
      <c r="N2612">
        <v>41070</v>
      </c>
      <c r="O2612">
        <v>9058</v>
      </c>
      <c r="P2612">
        <v>2521</v>
      </c>
      <c r="Q2612" t="s">
        <v>46</v>
      </c>
      <c r="R2612" t="s">
        <v>51</v>
      </c>
      <c r="S2612" t="s">
        <v>56</v>
      </c>
      <c r="T2612">
        <v>2</v>
      </c>
      <c r="U2612" t="str">
        <f t="shared" si="80"/>
        <v>Profit</v>
      </c>
    </row>
    <row r="2613" spans="1:21" x14ac:dyDescent="0.35">
      <c r="A2613" s="4">
        <f t="shared" si="81"/>
        <v>45875</v>
      </c>
      <c r="B2613" t="s">
        <v>21</v>
      </c>
      <c r="C2613" t="s">
        <v>27</v>
      </c>
      <c r="D2613" t="s">
        <v>31</v>
      </c>
      <c r="E2613" t="s">
        <v>34</v>
      </c>
      <c r="F2613" t="s">
        <v>37</v>
      </c>
      <c r="G2613">
        <v>16212</v>
      </c>
      <c r="H2613" t="s">
        <v>41</v>
      </c>
      <c r="I2613" t="s">
        <v>45</v>
      </c>
      <c r="J2613">
        <v>971480</v>
      </c>
      <c r="K2613">
        <v>1</v>
      </c>
      <c r="L2613">
        <v>4672</v>
      </c>
      <c r="M2613">
        <v>5</v>
      </c>
      <c r="N2613">
        <v>40037</v>
      </c>
      <c r="O2613">
        <v>6680</v>
      </c>
      <c r="P2613">
        <v>16204</v>
      </c>
      <c r="Q2613" t="s">
        <v>46</v>
      </c>
      <c r="R2613" t="s">
        <v>50</v>
      </c>
      <c r="S2613" t="s">
        <v>54</v>
      </c>
      <c r="T2613">
        <v>4</v>
      </c>
      <c r="U2613" t="str">
        <f t="shared" si="80"/>
        <v>Profit</v>
      </c>
    </row>
    <row r="2614" spans="1:21" x14ac:dyDescent="0.35">
      <c r="A2614" s="4">
        <f t="shared" si="81"/>
        <v>45875</v>
      </c>
      <c r="B2614" t="s">
        <v>23</v>
      </c>
      <c r="C2614" t="s">
        <v>26</v>
      </c>
      <c r="D2614" t="s">
        <v>30</v>
      </c>
      <c r="E2614" t="s">
        <v>35</v>
      </c>
      <c r="F2614" t="s">
        <v>39</v>
      </c>
      <c r="G2614">
        <v>31071</v>
      </c>
      <c r="H2614" t="s">
        <v>41</v>
      </c>
      <c r="I2614" t="s">
        <v>43</v>
      </c>
      <c r="J2614">
        <v>186175</v>
      </c>
      <c r="K2614">
        <v>1</v>
      </c>
      <c r="L2614">
        <v>4333</v>
      </c>
      <c r="M2614">
        <v>5</v>
      </c>
      <c r="N2614">
        <v>22493</v>
      </c>
      <c r="O2614">
        <v>20644</v>
      </c>
      <c r="P2614">
        <v>1615</v>
      </c>
      <c r="Q2614" t="s">
        <v>49</v>
      </c>
      <c r="R2614" t="s">
        <v>51</v>
      </c>
      <c r="S2614" t="s">
        <v>54</v>
      </c>
      <c r="T2614">
        <v>3</v>
      </c>
      <c r="U2614" t="str">
        <f t="shared" si="80"/>
        <v>Profit</v>
      </c>
    </row>
    <row r="2615" spans="1:21" x14ac:dyDescent="0.35">
      <c r="A2615" s="4">
        <f t="shared" si="81"/>
        <v>45875</v>
      </c>
      <c r="B2615" t="s">
        <v>21</v>
      </c>
      <c r="C2615" t="s">
        <v>25</v>
      </c>
      <c r="D2615" t="s">
        <v>31</v>
      </c>
      <c r="E2615" t="s">
        <v>35</v>
      </c>
      <c r="F2615" t="s">
        <v>40</v>
      </c>
      <c r="G2615">
        <v>85236</v>
      </c>
      <c r="H2615" t="s">
        <v>42</v>
      </c>
      <c r="I2615" t="s">
        <v>43</v>
      </c>
      <c r="J2615">
        <v>811392</v>
      </c>
      <c r="K2615">
        <v>2</v>
      </c>
      <c r="L2615">
        <v>1682</v>
      </c>
      <c r="M2615">
        <v>0</v>
      </c>
      <c r="N2615">
        <v>36820</v>
      </c>
      <c r="O2615">
        <v>3112</v>
      </c>
      <c r="P2615">
        <v>17842</v>
      </c>
      <c r="Q2615" t="s">
        <v>48</v>
      </c>
      <c r="R2615" t="s">
        <v>52</v>
      </c>
      <c r="S2615" t="s">
        <v>54</v>
      </c>
      <c r="T2615">
        <v>4</v>
      </c>
      <c r="U2615" t="str">
        <f t="shared" si="80"/>
        <v>Profit</v>
      </c>
    </row>
    <row r="2616" spans="1:21" x14ac:dyDescent="0.35">
      <c r="A2616" s="4">
        <f t="shared" si="81"/>
        <v>45875</v>
      </c>
      <c r="B2616" t="s">
        <v>23</v>
      </c>
      <c r="C2616" t="s">
        <v>24</v>
      </c>
      <c r="D2616" t="s">
        <v>33</v>
      </c>
      <c r="E2616" t="s">
        <v>35</v>
      </c>
      <c r="F2616" t="s">
        <v>37</v>
      </c>
      <c r="G2616">
        <v>27297</v>
      </c>
      <c r="H2616" t="s">
        <v>41</v>
      </c>
      <c r="I2616" t="s">
        <v>44</v>
      </c>
      <c r="J2616">
        <v>947454</v>
      </c>
      <c r="K2616">
        <v>8</v>
      </c>
      <c r="L2616">
        <v>1023</v>
      </c>
      <c r="M2616">
        <v>5</v>
      </c>
      <c r="N2616">
        <v>5066</v>
      </c>
      <c r="O2616">
        <v>27058</v>
      </c>
      <c r="P2616">
        <v>5518</v>
      </c>
      <c r="Q2616" t="s">
        <v>47</v>
      </c>
      <c r="R2616" t="s">
        <v>50</v>
      </c>
      <c r="S2616" t="s">
        <v>54</v>
      </c>
      <c r="T2616">
        <v>4</v>
      </c>
      <c r="U2616" t="str">
        <f t="shared" si="80"/>
        <v>Profit</v>
      </c>
    </row>
    <row r="2617" spans="1:21" x14ac:dyDescent="0.35">
      <c r="A2617" s="4">
        <f t="shared" si="81"/>
        <v>45875</v>
      </c>
      <c r="B2617" t="s">
        <v>21</v>
      </c>
      <c r="C2617" t="s">
        <v>27</v>
      </c>
      <c r="D2617" t="s">
        <v>31</v>
      </c>
      <c r="E2617" t="s">
        <v>35</v>
      </c>
      <c r="F2617" t="s">
        <v>39</v>
      </c>
      <c r="G2617">
        <v>61932</v>
      </c>
      <c r="H2617" t="s">
        <v>41</v>
      </c>
      <c r="I2617" t="s">
        <v>43</v>
      </c>
      <c r="J2617">
        <v>445398</v>
      </c>
      <c r="K2617">
        <v>9</v>
      </c>
      <c r="L2617">
        <v>3796</v>
      </c>
      <c r="M2617">
        <v>20</v>
      </c>
      <c r="N2617">
        <v>13902</v>
      </c>
      <c r="O2617">
        <v>9867</v>
      </c>
      <c r="P2617">
        <v>407</v>
      </c>
      <c r="Q2617" t="s">
        <v>49</v>
      </c>
      <c r="R2617" t="s">
        <v>50</v>
      </c>
      <c r="S2617" t="s">
        <v>54</v>
      </c>
      <c r="T2617">
        <v>2</v>
      </c>
      <c r="U2617" t="str">
        <f t="shared" si="80"/>
        <v>Profit</v>
      </c>
    </row>
    <row r="2618" spans="1:21" x14ac:dyDescent="0.35">
      <c r="A2618" s="4">
        <f t="shared" si="81"/>
        <v>45876</v>
      </c>
      <c r="B2618" t="s">
        <v>23</v>
      </c>
      <c r="C2618" t="s">
        <v>24</v>
      </c>
      <c r="D2618" t="s">
        <v>32</v>
      </c>
      <c r="E2618" t="s">
        <v>36</v>
      </c>
      <c r="F2618" t="s">
        <v>39</v>
      </c>
      <c r="G2618">
        <v>66884</v>
      </c>
      <c r="H2618" t="s">
        <v>42</v>
      </c>
      <c r="I2618" t="s">
        <v>45</v>
      </c>
      <c r="J2618">
        <v>977061</v>
      </c>
      <c r="K2618">
        <v>7</v>
      </c>
      <c r="L2618">
        <v>4979</v>
      </c>
      <c r="M2618">
        <v>10</v>
      </c>
      <c r="N2618">
        <v>11049</v>
      </c>
      <c r="O2618">
        <v>1475</v>
      </c>
      <c r="P2618">
        <v>4031</v>
      </c>
      <c r="Q2618" t="s">
        <v>48</v>
      </c>
      <c r="R2618" t="s">
        <v>52</v>
      </c>
      <c r="S2618" t="s">
        <v>53</v>
      </c>
      <c r="T2618">
        <v>4</v>
      </c>
      <c r="U2618" t="str">
        <f t="shared" si="80"/>
        <v>Profit</v>
      </c>
    </row>
    <row r="2619" spans="1:21" x14ac:dyDescent="0.35">
      <c r="A2619" s="4">
        <f t="shared" si="81"/>
        <v>45876</v>
      </c>
      <c r="B2619" t="s">
        <v>20</v>
      </c>
      <c r="C2619" t="s">
        <v>24</v>
      </c>
      <c r="D2619" t="s">
        <v>31</v>
      </c>
      <c r="E2619" t="s">
        <v>34</v>
      </c>
      <c r="F2619" t="s">
        <v>40</v>
      </c>
      <c r="G2619">
        <v>38625</v>
      </c>
      <c r="H2619" t="s">
        <v>42</v>
      </c>
      <c r="I2619" t="s">
        <v>45</v>
      </c>
      <c r="J2619">
        <v>844358</v>
      </c>
      <c r="K2619">
        <v>1</v>
      </c>
      <c r="L2619">
        <v>868</v>
      </c>
      <c r="M2619">
        <v>0</v>
      </c>
      <c r="N2619">
        <v>13992</v>
      </c>
      <c r="O2619">
        <v>1325</v>
      </c>
      <c r="P2619">
        <v>-2586</v>
      </c>
      <c r="Q2619" t="s">
        <v>46</v>
      </c>
      <c r="R2619" t="s">
        <v>52</v>
      </c>
      <c r="S2619" t="s">
        <v>56</v>
      </c>
      <c r="T2619">
        <v>5</v>
      </c>
      <c r="U2619" t="str">
        <f t="shared" si="80"/>
        <v>Loss</v>
      </c>
    </row>
    <row r="2620" spans="1:21" x14ac:dyDescent="0.35">
      <c r="A2620" s="4">
        <f t="shared" si="81"/>
        <v>45876</v>
      </c>
      <c r="B2620" t="s">
        <v>20</v>
      </c>
      <c r="C2620" t="s">
        <v>25</v>
      </c>
      <c r="D2620" t="s">
        <v>28</v>
      </c>
      <c r="E2620" t="s">
        <v>36</v>
      </c>
      <c r="F2620" t="s">
        <v>39</v>
      </c>
      <c r="G2620">
        <v>38831</v>
      </c>
      <c r="H2620" t="s">
        <v>41</v>
      </c>
      <c r="I2620" t="s">
        <v>43</v>
      </c>
      <c r="J2620">
        <v>838568</v>
      </c>
      <c r="K2620">
        <v>7</v>
      </c>
      <c r="L2620">
        <v>4883</v>
      </c>
      <c r="M2620">
        <v>5</v>
      </c>
      <c r="N2620">
        <v>14753</v>
      </c>
      <c r="O2620">
        <v>25070</v>
      </c>
      <c r="P2620">
        <v>-574</v>
      </c>
      <c r="Q2620" t="s">
        <v>49</v>
      </c>
      <c r="R2620" t="s">
        <v>52</v>
      </c>
      <c r="S2620" t="s">
        <v>56</v>
      </c>
      <c r="T2620">
        <v>1</v>
      </c>
      <c r="U2620" t="str">
        <f t="shared" si="80"/>
        <v>Loss</v>
      </c>
    </row>
    <row r="2621" spans="1:21" x14ac:dyDescent="0.35">
      <c r="A2621" s="4">
        <f t="shared" si="81"/>
        <v>45876</v>
      </c>
      <c r="B2621" t="s">
        <v>20</v>
      </c>
      <c r="C2621" t="s">
        <v>26</v>
      </c>
      <c r="D2621" t="s">
        <v>32</v>
      </c>
      <c r="E2621" t="s">
        <v>35</v>
      </c>
      <c r="F2621" t="s">
        <v>40</v>
      </c>
      <c r="G2621">
        <v>66478</v>
      </c>
      <c r="H2621" t="s">
        <v>41</v>
      </c>
      <c r="I2621" t="s">
        <v>44</v>
      </c>
      <c r="J2621">
        <v>671679</v>
      </c>
      <c r="K2621">
        <v>8</v>
      </c>
      <c r="L2621">
        <v>898</v>
      </c>
      <c r="M2621">
        <v>0</v>
      </c>
      <c r="N2621">
        <v>25630</v>
      </c>
      <c r="O2621">
        <v>16932</v>
      </c>
      <c r="P2621">
        <v>19972</v>
      </c>
      <c r="Q2621" t="s">
        <v>49</v>
      </c>
      <c r="R2621" t="s">
        <v>50</v>
      </c>
      <c r="S2621" t="s">
        <v>55</v>
      </c>
      <c r="T2621">
        <v>2</v>
      </c>
      <c r="U2621" t="str">
        <f t="shared" si="80"/>
        <v>Profit</v>
      </c>
    </row>
    <row r="2622" spans="1:21" x14ac:dyDescent="0.35">
      <c r="A2622" s="4">
        <f t="shared" si="81"/>
        <v>45876</v>
      </c>
      <c r="B2622" t="s">
        <v>20</v>
      </c>
      <c r="C2622" t="s">
        <v>25</v>
      </c>
      <c r="D2622" t="s">
        <v>33</v>
      </c>
      <c r="E2622" t="s">
        <v>34</v>
      </c>
      <c r="F2622" t="s">
        <v>40</v>
      </c>
      <c r="G2622">
        <v>72909</v>
      </c>
      <c r="H2622" t="s">
        <v>42</v>
      </c>
      <c r="I2622" t="s">
        <v>44</v>
      </c>
      <c r="J2622">
        <v>211011</v>
      </c>
      <c r="K2622">
        <v>7</v>
      </c>
      <c r="L2622">
        <v>2651</v>
      </c>
      <c r="M2622">
        <v>0</v>
      </c>
      <c r="N2622">
        <v>42540</v>
      </c>
      <c r="O2622">
        <v>20647</v>
      </c>
      <c r="P2622">
        <v>17324</v>
      </c>
      <c r="Q2622" t="s">
        <v>49</v>
      </c>
      <c r="R2622" t="s">
        <v>50</v>
      </c>
      <c r="S2622" t="s">
        <v>54</v>
      </c>
      <c r="T2622">
        <v>3</v>
      </c>
      <c r="U2622" t="str">
        <f t="shared" si="80"/>
        <v>Profit</v>
      </c>
    </row>
    <row r="2623" spans="1:21" x14ac:dyDescent="0.35">
      <c r="A2623" s="4">
        <f t="shared" si="81"/>
        <v>45876</v>
      </c>
      <c r="B2623" t="s">
        <v>20</v>
      </c>
      <c r="C2623" t="s">
        <v>26</v>
      </c>
      <c r="D2623" t="s">
        <v>32</v>
      </c>
      <c r="E2623" t="s">
        <v>35</v>
      </c>
      <c r="F2623" t="s">
        <v>40</v>
      </c>
      <c r="G2623">
        <v>39367</v>
      </c>
      <c r="H2623" t="s">
        <v>42</v>
      </c>
      <c r="I2623" t="s">
        <v>44</v>
      </c>
      <c r="J2623">
        <v>325151</v>
      </c>
      <c r="K2623">
        <v>5</v>
      </c>
      <c r="L2623">
        <v>4380</v>
      </c>
      <c r="M2623">
        <v>10</v>
      </c>
      <c r="N2623">
        <v>16061</v>
      </c>
      <c r="O2623">
        <v>9039</v>
      </c>
      <c r="P2623">
        <v>19960</v>
      </c>
      <c r="Q2623" t="s">
        <v>47</v>
      </c>
      <c r="R2623" t="s">
        <v>51</v>
      </c>
      <c r="S2623" t="s">
        <v>56</v>
      </c>
      <c r="T2623">
        <v>5</v>
      </c>
      <c r="U2623" t="str">
        <f t="shared" si="80"/>
        <v>Profit</v>
      </c>
    </row>
    <row r="2624" spans="1:21" x14ac:dyDescent="0.35">
      <c r="A2624" s="4">
        <f t="shared" si="81"/>
        <v>45876</v>
      </c>
      <c r="B2624" t="s">
        <v>21</v>
      </c>
      <c r="C2624" t="s">
        <v>24</v>
      </c>
      <c r="D2624" t="s">
        <v>28</v>
      </c>
      <c r="E2624" t="s">
        <v>36</v>
      </c>
      <c r="F2624" t="s">
        <v>40</v>
      </c>
      <c r="G2624">
        <v>55813</v>
      </c>
      <c r="H2624" t="s">
        <v>42</v>
      </c>
      <c r="I2624" t="s">
        <v>44</v>
      </c>
      <c r="J2624">
        <v>449711</v>
      </c>
      <c r="K2624">
        <v>7</v>
      </c>
      <c r="L2624">
        <v>626</v>
      </c>
      <c r="M2624">
        <v>20</v>
      </c>
      <c r="N2624">
        <v>16512</v>
      </c>
      <c r="O2624">
        <v>19519</v>
      </c>
      <c r="P2624">
        <v>9136</v>
      </c>
      <c r="Q2624" t="s">
        <v>48</v>
      </c>
      <c r="R2624" t="s">
        <v>50</v>
      </c>
      <c r="S2624" t="s">
        <v>54</v>
      </c>
      <c r="T2624">
        <v>3</v>
      </c>
      <c r="U2624" t="str">
        <f t="shared" si="80"/>
        <v>Profit</v>
      </c>
    </row>
    <row r="2625" spans="1:21" x14ac:dyDescent="0.35">
      <c r="A2625" s="4">
        <f t="shared" si="81"/>
        <v>45876</v>
      </c>
      <c r="B2625" t="s">
        <v>21</v>
      </c>
      <c r="C2625" t="s">
        <v>27</v>
      </c>
      <c r="D2625" t="s">
        <v>33</v>
      </c>
      <c r="E2625" t="s">
        <v>36</v>
      </c>
      <c r="F2625" t="s">
        <v>39</v>
      </c>
      <c r="G2625">
        <v>30121</v>
      </c>
      <c r="H2625" t="s">
        <v>41</v>
      </c>
      <c r="I2625" t="s">
        <v>44</v>
      </c>
      <c r="J2625">
        <v>882475</v>
      </c>
      <c r="K2625">
        <v>2</v>
      </c>
      <c r="L2625">
        <v>2587</v>
      </c>
      <c r="M2625">
        <v>20</v>
      </c>
      <c r="N2625">
        <v>40654</v>
      </c>
      <c r="O2625">
        <v>16817</v>
      </c>
      <c r="P2625">
        <v>697</v>
      </c>
      <c r="Q2625" t="s">
        <v>48</v>
      </c>
      <c r="R2625" t="s">
        <v>50</v>
      </c>
      <c r="S2625" t="s">
        <v>56</v>
      </c>
      <c r="T2625">
        <v>2</v>
      </c>
      <c r="U2625" t="str">
        <f t="shared" si="80"/>
        <v>Profit</v>
      </c>
    </row>
    <row r="2626" spans="1:21" x14ac:dyDescent="0.35">
      <c r="A2626" s="4">
        <f t="shared" si="81"/>
        <v>45876</v>
      </c>
      <c r="B2626" t="s">
        <v>21</v>
      </c>
      <c r="C2626" t="s">
        <v>25</v>
      </c>
      <c r="D2626" t="s">
        <v>30</v>
      </c>
      <c r="E2626" t="s">
        <v>36</v>
      </c>
      <c r="F2626" t="s">
        <v>37</v>
      </c>
      <c r="G2626">
        <v>45547</v>
      </c>
      <c r="H2626" t="s">
        <v>42</v>
      </c>
      <c r="I2626" t="s">
        <v>45</v>
      </c>
      <c r="J2626">
        <v>531912</v>
      </c>
      <c r="K2626">
        <v>9</v>
      </c>
      <c r="L2626">
        <v>3643</v>
      </c>
      <c r="M2626">
        <v>15</v>
      </c>
      <c r="N2626">
        <v>28432</v>
      </c>
      <c r="O2626">
        <v>21637</v>
      </c>
      <c r="P2626">
        <v>-1418</v>
      </c>
      <c r="Q2626" t="s">
        <v>47</v>
      </c>
      <c r="R2626" t="s">
        <v>51</v>
      </c>
      <c r="S2626" t="s">
        <v>56</v>
      </c>
      <c r="T2626">
        <v>2</v>
      </c>
      <c r="U2626" t="str">
        <f t="shared" si="80"/>
        <v>Loss</v>
      </c>
    </row>
    <row r="2627" spans="1:21" x14ac:dyDescent="0.35">
      <c r="A2627" s="4">
        <f t="shared" si="81"/>
        <v>45876</v>
      </c>
      <c r="B2627" t="s">
        <v>23</v>
      </c>
      <c r="C2627" t="s">
        <v>26</v>
      </c>
      <c r="D2627" t="s">
        <v>28</v>
      </c>
      <c r="E2627" t="s">
        <v>34</v>
      </c>
      <c r="F2627" t="s">
        <v>37</v>
      </c>
      <c r="G2627">
        <v>73642</v>
      </c>
      <c r="H2627" t="s">
        <v>41</v>
      </c>
      <c r="I2627" t="s">
        <v>43</v>
      </c>
      <c r="J2627">
        <v>547170</v>
      </c>
      <c r="K2627">
        <v>2</v>
      </c>
      <c r="L2627">
        <v>2270</v>
      </c>
      <c r="M2627">
        <v>20</v>
      </c>
      <c r="N2627">
        <v>14419</v>
      </c>
      <c r="O2627">
        <v>10488</v>
      </c>
      <c r="P2627">
        <v>7170</v>
      </c>
      <c r="Q2627" t="s">
        <v>48</v>
      </c>
      <c r="R2627" t="s">
        <v>50</v>
      </c>
      <c r="S2627" t="s">
        <v>53</v>
      </c>
      <c r="T2627">
        <v>4</v>
      </c>
      <c r="U2627" t="str">
        <f t="shared" ref="U2627:U2690" si="82">IF(P2627&lt;0,"Loss","Profit")</f>
        <v>Profit</v>
      </c>
    </row>
    <row r="2628" spans="1:21" x14ac:dyDescent="0.35">
      <c r="A2628" s="4">
        <f t="shared" si="81"/>
        <v>45876</v>
      </c>
      <c r="B2628" t="s">
        <v>23</v>
      </c>
      <c r="C2628" t="s">
        <v>24</v>
      </c>
      <c r="D2628" t="s">
        <v>33</v>
      </c>
      <c r="E2628" t="s">
        <v>34</v>
      </c>
      <c r="F2628" t="s">
        <v>38</v>
      </c>
      <c r="G2628">
        <v>34914</v>
      </c>
      <c r="H2628" t="s">
        <v>41</v>
      </c>
      <c r="I2628" t="s">
        <v>45</v>
      </c>
      <c r="J2628">
        <v>575833</v>
      </c>
      <c r="K2628">
        <v>2</v>
      </c>
      <c r="L2628">
        <v>4553</v>
      </c>
      <c r="M2628">
        <v>5</v>
      </c>
      <c r="N2628">
        <v>43736</v>
      </c>
      <c r="O2628">
        <v>22419</v>
      </c>
      <c r="P2628">
        <v>18581</v>
      </c>
      <c r="Q2628" t="s">
        <v>46</v>
      </c>
      <c r="R2628" t="s">
        <v>51</v>
      </c>
      <c r="S2628" t="s">
        <v>53</v>
      </c>
      <c r="T2628">
        <v>2</v>
      </c>
      <c r="U2628" t="str">
        <f t="shared" si="82"/>
        <v>Profit</v>
      </c>
    </row>
    <row r="2629" spans="1:21" x14ac:dyDescent="0.35">
      <c r="A2629" s="4">
        <f t="shared" si="81"/>
        <v>45876</v>
      </c>
      <c r="B2629" t="s">
        <v>23</v>
      </c>
      <c r="C2629" t="s">
        <v>26</v>
      </c>
      <c r="D2629" t="s">
        <v>31</v>
      </c>
      <c r="E2629" t="s">
        <v>35</v>
      </c>
      <c r="F2629" t="s">
        <v>40</v>
      </c>
      <c r="G2629">
        <v>27178</v>
      </c>
      <c r="H2629" t="s">
        <v>41</v>
      </c>
      <c r="I2629" t="s">
        <v>44</v>
      </c>
      <c r="J2629">
        <v>373370</v>
      </c>
      <c r="K2629">
        <v>5</v>
      </c>
      <c r="L2629">
        <v>746</v>
      </c>
      <c r="M2629">
        <v>15</v>
      </c>
      <c r="N2629">
        <v>17651</v>
      </c>
      <c r="O2629">
        <v>9135</v>
      </c>
      <c r="P2629">
        <v>1551</v>
      </c>
      <c r="Q2629" t="s">
        <v>49</v>
      </c>
      <c r="R2629" t="s">
        <v>51</v>
      </c>
      <c r="S2629" t="s">
        <v>53</v>
      </c>
      <c r="T2629">
        <v>3</v>
      </c>
      <c r="U2629" t="str">
        <f t="shared" si="82"/>
        <v>Profit</v>
      </c>
    </row>
    <row r="2630" spans="1:21" x14ac:dyDescent="0.35">
      <c r="A2630" s="4">
        <f t="shared" si="81"/>
        <v>45877</v>
      </c>
      <c r="B2630" t="s">
        <v>23</v>
      </c>
      <c r="C2630" t="s">
        <v>26</v>
      </c>
      <c r="D2630" t="s">
        <v>32</v>
      </c>
      <c r="E2630" t="s">
        <v>34</v>
      </c>
      <c r="F2630" t="s">
        <v>39</v>
      </c>
      <c r="G2630">
        <v>77258</v>
      </c>
      <c r="H2630" t="s">
        <v>42</v>
      </c>
      <c r="I2630" t="s">
        <v>44</v>
      </c>
      <c r="J2630">
        <v>116858</v>
      </c>
      <c r="K2630">
        <v>8</v>
      </c>
      <c r="L2630">
        <v>3818</v>
      </c>
      <c r="M2630">
        <v>15</v>
      </c>
      <c r="N2630">
        <v>30338</v>
      </c>
      <c r="O2630">
        <v>1281</v>
      </c>
      <c r="P2630">
        <v>85</v>
      </c>
      <c r="Q2630" t="s">
        <v>48</v>
      </c>
      <c r="R2630" t="s">
        <v>51</v>
      </c>
      <c r="S2630" t="s">
        <v>54</v>
      </c>
      <c r="T2630">
        <v>2</v>
      </c>
      <c r="U2630" t="str">
        <f t="shared" si="82"/>
        <v>Profit</v>
      </c>
    </row>
    <row r="2631" spans="1:21" x14ac:dyDescent="0.35">
      <c r="A2631" s="4">
        <f t="shared" si="81"/>
        <v>45877</v>
      </c>
      <c r="B2631" t="s">
        <v>20</v>
      </c>
      <c r="C2631" t="s">
        <v>26</v>
      </c>
      <c r="D2631" t="s">
        <v>33</v>
      </c>
      <c r="E2631" t="s">
        <v>34</v>
      </c>
      <c r="F2631" t="s">
        <v>39</v>
      </c>
      <c r="G2631">
        <v>89421</v>
      </c>
      <c r="H2631" t="s">
        <v>42</v>
      </c>
      <c r="I2631" t="s">
        <v>43</v>
      </c>
      <c r="J2631">
        <v>341544</v>
      </c>
      <c r="K2631">
        <v>6</v>
      </c>
      <c r="L2631">
        <v>2581</v>
      </c>
      <c r="M2631">
        <v>15</v>
      </c>
      <c r="N2631">
        <v>25929</v>
      </c>
      <c r="O2631">
        <v>1656</v>
      </c>
      <c r="P2631">
        <v>16546</v>
      </c>
      <c r="Q2631" t="s">
        <v>48</v>
      </c>
      <c r="R2631" t="s">
        <v>52</v>
      </c>
      <c r="S2631" t="s">
        <v>54</v>
      </c>
      <c r="T2631">
        <v>1</v>
      </c>
      <c r="U2631" t="str">
        <f t="shared" si="82"/>
        <v>Profit</v>
      </c>
    </row>
    <row r="2632" spans="1:21" x14ac:dyDescent="0.35">
      <c r="A2632" s="4">
        <f t="shared" si="81"/>
        <v>45877</v>
      </c>
      <c r="B2632" t="s">
        <v>20</v>
      </c>
      <c r="C2632" t="s">
        <v>24</v>
      </c>
      <c r="D2632" t="s">
        <v>32</v>
      </c>
      <c r="E2632" t="s">
        <v>36</v>
      </c>
      <c r="F2632" t="s">
        <v>38</v>
      </c>
      <c r="G2632">
        <v>70563</v>
      </c>
      <c r="H2632" t="s">
        <v>42</v>
      </c>
      <c r="I2632" t="s">
        <v>43</v>
      </c>
      <c r="J2632">
        <v>812208</v>
      </c>
      <c r="K2632">
        <v>9</v>
      </c>
      <c r="L2632">
        <v>2557</v>
      </c>
      <c r="M2632">
        <v>15</v>
      </c>
      <c r="N2632">
        <v>14631</v>
      </c>
      <c r="O2632">
        <v>3210</v>
      </c>
      <c r="P2632">
        <v>4673</v>
      </c>
      <c r="Q2632" t="s">
        <v>49</v>
      </c>
      <c r="R2632" t="s">
        <v>52</v>
      </c>
      <c r="S2632" t="s">
        <v>53</v>
      </c>
      <c r="T2632">
        <v>4</v>
      </c>
      <c r="U2632" t="str">
        <f t="shared" si="82"/>
        <v>Profit</v>
      </c>
    </row>
    <row r="2633" spans="1:21" x14ac:dyDescent="0.35">
      <c r="A2633" s="4">
        <f t="shared" si="81"/>
        <v>45877</v>
      </c>
      <c r="B2633" t="s">
        <v>20</v>
      </c>
      <c r="C2633" t="s">
        <v>27</v>
      </c>
      <c r="D2633" t="s">
        <v>31</v>
      </c>
      <c r="E2633" t="s">
        <v>35</v>
      </c>
      <c r="F2633" t="s">
        <v>37</v>
      </c>
      <c r="G2633">
        <v>60050</v>
      </c>
      <c r="H2633" t="s">
        <v>41</v>
      </c>
      <c r="I2633" t="s">
        <v>43</v>
      </c>
      <c r="J2633">
        <v>736781</v>
      </c>
      <c r="K2633">
        <v>6</v>
      </c>
      <c r="L2633">
        <v>3489</v>
      </c>
      <c r="M2633">
        <v>20</v>
      </c>
      <c r="N2633">
        <v>33204</v>
      </c>
      <c r="O2633">
        <v>28821</v>
      </c>
      <c r="P2633">
        <v>17022</v>
      </c>
      <c r="Q2633" t="s">
        <v>46</v>
      </c>
      <c r="R2633" t="s">
        <v>50</v>
      </c>
      <c r="S2633" t="s">
        <v>56</v>
      </c>
      <c r="T2633">
        <v>2</v>
      </c>
      <c r="U2633" t="str">
        <f t="shared" si="82"/>
        <v>Profit</v>
      </c>
    </row>
    <row r="2634" spans="1:21" x14ac:dyDescent="0.35">
      <c r="A2634" s="4">
        <f t="shared" si="81"/>
        <v>45877</v>
      </c>
      <c r="B2634" t="s">
        <v>22</v>
      </c>
      <c r="C2634" t="s">
        <v>27</v>
      </c>
      <c r="D2634" t="s">
        <v>33</v>
      </c>
      <c r="E2634" t="s">
        <v>36</v>
      </c>
      <c r="F2634" t="s">
        <v>39</v>
      </c>
      <c r="G2634">
        <v>72607</v>
      </c>
      <c r="H2634" t="s">
        <v>41</v>
      </c>
      <c r="I2634" t="s">
        <v>45</v>
      </c>
      <c r="J2634">
        <v>794660</v>
      </c>
      <c r="K2634">
        <v>5</v>
      </c>
      <c r="L2634">
        <v>4097</v>
      </c>
      <c r="M2634">
        <v>15</v>
      </c>
      <c r="N2634">
        <v>42081</v>
      </c>
      <c r="O2634">
        <v>10092</v>
      </c>
      <c r="P2634">
        <v>14499</v>
      </c>
      <c r="Q2634" t="s">
        <v>46</v>
      </c>
      <c r="R2634" t="s">
        <v>51</v>
      </c>
      <c r="S2634" t="s">
        <v>54</v>
      </c>
      <c r="T2634">
        <v>1</v>
      </c>
      <c r="U2634" t="str">
        <f t="shared" si="82"/>
        <v>Profit</v>
      </c>
    </row>
    <row r="2635" spans="1:21" x14ac:dyDescent="0.35">
      <c r="A2635" s="4">
        <f t="shared" si="81"/>
        <v>45877</v>
      </c>
      <c r="B2635" t="s">
        <v>21</v>
      </c>
      <c r="C2635" t="s">
        <v>27</v>
      </c>
      <c r="D2635" t="s">
        <v>30</v>
      </c>
      <c r="E2635" t="s">
        <v>35</v>
      </c>
      <c r="F2635" t="s">
        <v>38</v>
      </c>
      <c r="G2635">
        <v>75638</v>
      </c>
      <c r="H2635" t="s">
        <v>42</v>
      </c>
      <c r="I2635" t="s">
        <v>43</v>
      </c>
      <c r="J2635">
        <v>796830</v>
      </c>
      <c r="K2635">
        <v>1</v>
      </c>
      <c r="L2635">
        <v>839</v>
      </c>
      <c r="M2635">
        <v>5</v>
      </c>
      <c r="N2635">
        <v>36323</v>
      </c>
      <c r="O2635">
        <v>8468</v>
      </c>
      <c r="P2635">
        <v>17041</v>
      </c>
      <c r="Q2635" t="s">
        <v>48</v>
      </c>
      <c r="R2635" t="s">
        <v>52</v>
      </c>
      <c r="S2635" t="s">
        <v>54</v>
      </c>
      <c r="T2635">
        <v>3</v>
      </c>
      <c r="U2635" t="str">
        <f t="shared" si="82"/>
        <v>Profit</v>
      </c>
    </row>
    <row r="2636" spans="1:21" x14ac:dyDescent="0.35">
      <c r="A2636" s="4">
        <f t="shared" si="81"/>
        <v>45877</v>
      </c>
      <c r="B2636" t="s">
        <v>23</v>
      </c>
      <c r="C2636" t="s">
        <v>26</v>
      </c>
      <c r="D2636" t="s">
        <v>28</v>
      </c>
      <c r="E2636" t="s">
        <v>35</v>
      </c>
      <c r="F2636" t="s">
        <v>37</v>
      </c>
      <c r="G2636">
        <v>23262</v>
      </c>
      <c r="H2636" t="s">
        <v>42</v>
      </c>
      <c r="I2636" t="s">
        <v>45</v>
      </c>
      <c r="J2636">
        <v>780473</v>
      </c>
      <c r="K2636">
        <v>8</v>
      </c>
      <c r="L2636">
        <v>3228</v>
      </c>
      <c r="M2636">
        <v>5</v>
      </c>
      <c r="N2636">
        <v>24073</v>
      </c>
      <c r="O2636">
        <v>13618</v>
      </c>
      <c r="P2636">
        <v>-3614</v>
      </c>
      <c r="Q2636" t="s">
        <v>46</v>
      </c>
      <c r="R2636" t="s">
        <v>51</v>
      </c>
      <c r="S2636" t="s">
        <v>55</v>
      </c>
      <c r="T2636">
        <v>3</v>
      </c>
      <c r="U2636" t="str">
        <f t="shared" si="82"/>
        <v>Loss</v>
      </c>
    </row>
    <row r="2637" spans="1:21" x14ac:dyDescent="0.35">
      <c r="A2637" s="4">
        <f t="shared" si="81"/>
        <v>45877</v>
      </c>
      <c r="B2637" t="s">
        <v>23</v>
      </c>
      <c r="C2637" t="s">
        <v>24</v>
      </c>
      <c r="D2637" t="s">
        <v>33</v>
      </c>
      <c r="E2637" t="s">
        <v>34</v>
      </c>
      <c r="F2637" t="s">
        <v>39</v>
      </c>
      <c r="G2637">
        <v>17453</v>
      </c>
      <c r="H2637" t="s">
        <v>41</v>
      </c>
      <c r="I2637" t="s">
        <v>44</v>
      </c>
      <c r="J2637">
        <v>339828</v>
      </c>
      <c r="K2637">
        <v>3</v>
      </c>
      <c r="L2637">
        <v>2091</v>
      </c>
      <c r="M2637">
        <v>0</v>
      </c>
      <c r="N2637">
        <v>31016</v>
      </c>
      <c r="O2637">
        <v>1143</v>
      </c>
      <c r="P2637">
        <v>240</v>
      </c>
      <c r="Q2637" t="s">
        <v>47</v>
      </c>
      <c r="R2637" t="s">
        <v>51</v>
      </c>
      <c r="S2637" t="s">
        <v>56</v>
      </c>
      <c r="T2637">
        <v>1</v>
      </c>
      <c r="U2637" t="str">
        <f t="shared" si="82"/>
        <v>Profit</v>
      </c>
    </row>
    <row r="2638" spans="1:21" x14ac:dyDescent="0.35">
      <c r="A2638" s="4">
        <f t="shared" si="81"/>
        <v>45877</v>
      </c>
      <c r="B2638" t="s">
        <v>20</v>
      </c>
      <c r="C2638" t="s">
        <v>26</v>
      </c>
      <c r="D2638" t="s">
        <v>31</v>
      </c>
      <c r="E2638" t="s">
        <v>36</v>
      </c>
      <c r="F2638" t="s">
        <v>40</v>
      </c>
      <c r="G2638">
        <v>55174</v>
      </c>
      <c r="H2638" t="s">
        <v>41</v>
      </c>
      <c r="I2638" t="s">
        <v>45</v>
      </c>
      <c r="J2638">
        <v>807456</v>
      </c>
      <c r="K2638">
        <v>2</v>
      </c>
      <c r="L2638">
        <v>3661</v>
      </c>
      <c r="M2638">
        <v>5</v>
      </c>
      <c r="N2638">
        <v>40284</v>
      </c>
      <c r="O2638">
        <v>20753</v>
      </c>
      <c r="P2638">
        <v>9832</v>
      </c>
      <c r="Q2638" t="s">
        <v>49</v>
      </c>
      <c r="R2638" t="s">
        <v>52</v>
      </c>
      <c r="S2638" t="s">
        <v>56</v>
      </c>
      <c r="T2638">
        <v>1</v>
      </c>
      <c r="U2638" t="str">
        <f t="shared" si="82"/>
        <v>Profit</v>
      </c>
    </row>
    <row r="2639" spans="1:21" x14ac:dyDescent="0.35">
      <c r="A2639" s="4">
        <f t="shared" ref="A2639:A2702" si="83">A2627+1</f>
        <v>45877</v>
      </c>
      <c r="B2639" t="s">
        <v>23</v>
      </c>
      <c r="C2639" t="s">
        <v>27</v>
      </c>
      <c r="D2639" t="s">
        <v>33</v>
      </c>
      <c r="E2639" t="s">
        <v>34</v>
      </c>
      <c r="F2639" t="s">
        <v>38</v>
      </c>
      <c r="G2639">
        <v>87760</v>
      </c>
      <c r="H2639" t="s">
        <v>41</v>
      </c>
      <c r="I2639" t="s">
        <v>43</v>
      </c>
      <c r="J2639">
        <v>646304</v>
      </c>
      <c r="K2639">
        <v>7</v>
      </c>
      <c r="L2639">
        <v>1808</v>
      </c>
      <c r="M2639">
        <v>0</v>
      </c>
      <c r="N2639">
        <v>40461</v>
      </c>
      <c r="O2639">
        <v>4933</v>
      </c>
      <c r="P2639">
        <v>5397</v>
      </c>
      <c r="Q2639" t="s">
        <v>49</v>
      </c>
      <c r="R2639" t="s">
        <v>51</v>
      </c>
      <c r="S2639" t="s">
        <v>55</v>
      </c>
      <c r="T2639">
        <v>2</v>
      </c>
      <c r="U2639" t="str">
        <f t="shared" si="82"/>
        <v>Profit</v>
      </c>
    </row>
    <row r="2640" spans="1:21" x14ac:dyDescent="0.35">
      <c r="A2640" s="4">
        <f t="shared" si="83"/>
        <v>45877</v>
      </c>
      <c r="B2640" t="s">
        <v>23</v>
      </c>
      <c r="C2640" t="s">
        <v>27</v>
      </c>
      <c r="D2640" t="s">
        <v>32</v>
      </c>
      <c r="E2640" t="s">
        <v>34</v>
      </c>
      <c r="F2640" t="s">
        <v>39</v>
      </c>
      <c r="G2640">
        <v>16172</v>
      </c>
      <c r="H2640" t="s">
        <v>41</v>
      </c>
      <c r="I2640" t="s">
        <v>45</v>
      </c>
      <c r="J2640">
        <v>357826</v>
      </c>
      <c r="K2640">
        <v>2</v>
      </c>
      <c r="L2640">
        <v>3838</v>
      </c>
      <c r="M2640">
        <v>5</v>
      </c>
      <c r="N2640">
        <v>16235</v>
      </c>
      <c r="O2640">
        <v>24739</v>
      </c>
      <c r="P2640">
        <v>4472</v>
      </c>
      <c r="Q2640" t="s">
        <v>47</v>
      </c>
      <c r="R2640" t="s">
        <v>50</v>
      </c>
      <c r="S2640" t="s">
        <v>55</v>
      </c>
      <c r="T2640">
        <v>4</v>
      </c>
      <c r="U2640" t="str">
        <f t="shared" si="82"/>
        <v>Profit</v>
      </c>
    </row>
    <row r="2641" spans="1:21" x14ac:dyDescent="0.35">
      <c r="A2641" s="4">
        <f t="shared" si="83"/>
        <v>45877</v>
      </c>
      <c r="B2641" t="s">
        <v>21</v>
      </c>
      <c r="C2641" t="s">
        <v>24</v>
      </c>
      <c r="D2641" t="s">
        <v>29</v>
      </c>
      <c r="E2641" t="s">
        <v>34</v>
      </c>
      <c r="F2641" t="s">
        <v>38</v>
      </c>
      <c r="G2641">
        <v>86788</v>
      </c>
      <c r="H2641" t="s">
        <v>42</v>
      </c>
      <c r="I2641" t="s">
        <v>45</v>
      </c>
      <c r="J2641">
        <v>564136</v>
      </c>
      <c r="K2641">
        <v>1</v>
      </c>
      <c r="L2641">
        <v>3198</v>
      </c>
      <c r="M2641">
        <v>15</v>
      </c>
      <c r="N2641">
        <v>2045</v>
      </c>
      <c r="O2641">
        <v>28063</v>
      </c>
      <c r="P2641">
        <v>-3402</v>
      </c>
      <c r="Q2641" t="s">
        <v>46</v>
      </c>
      <c r="R2641" t="s">
        <v>50</v>
      </c>
      <c r="S2641" t="s">
        <v>55</v>
      </c>
      <c r="T2641">
        <v>4</v>
      </c>
      <c r="U2641" t="str">
        <f t="shared" si="82"/>
        <v>Loss</v>
      </c>
    </row>
    <row r="2642" spans="1:21" x14ac:dyDescent="0.35">
      <c r="A2642" s="4">
        <f t="shared" si="83"/>
        <v>45878</v>
      </c>
      <c r="B2642" t="s">
        <v>20</v>
      </c>
      <c r="C2642" t="s">
        <v>26</v>
      </c>
      <c r="D2642" t="s">
        <v>33</v>
      </c>
      <c r="E2642" t="s">
        <v>35</v>
      </c>
      <c r="F2642" t="s">
        <v>38</v>
      </c>
      <c r="G2642">
        <v>27918</v>
      </c>
      <c r="H2642" t="s">
        <v>41</v>
      </c>
      <c r="I2642" t="s">
        <v>45</v>
      </c>
      <c r="J2642">
        <v>117445</v>
      </c>
      <c r="K2642">
        <v>2</v>
      </c>
      <c r="L2642">
        <v>3623</v>
      </c>
      <c r="M2642">
        <v>10</v>
      </c>
      <c r="N2642">
        <v>12126</v>
      </c>
      <c r="O2642">
        <v>19919</v>
      </c>
      <c r="P2642">
        <v>9606</v>
      </c>
      <c r="Q2642" t="s">
        <v>46</v>
      </c>
      <c r="R2642" t="s">
        <v>50</v>
      </c>
      <c r="S2642" t="s">
        <v>55</v>
      </c>
      <c r="T2642">
        <v>5</v>
      </c>
      <c r="U2642" t="str">
        <f t="shared" si="82"/>
        <v>Profit</v>
      </c>
    </row>
    <row r="2643" spans="1:21" x14ac:dyDescent="0.35">
      <c r="A2643" s="4">
        <f t="shared" si="83"/>
        <v>45878</v>
      </c>
      <c r="B2643" t="s">
        <v>21</v>
      </c>
      <c r="C2643" t="s">
        <v>25</v>
      </c>
      <c r="D2643" t="s">
        <v>30</v>
      </c>
      <c r="E2643" t="s">
        <v>36</v>
      </c>
      <c r="F2643" t="s">
        <v>38</v>
      </c>
      <c r="G2643">
        <v>17197</v>
      </c>
      <c r="H2643" t="s">
        <v>41</v>
      </c>
      <c r="I2643" t="s">
        <v>43</v>
      </c>
      <c r="J2643">
        <v>587656</v>
      </c>
      <c r="K2643">
        <v>6</v>
      </c>
      <c r="L2643">
        <v>2797</v>
      </c>
      <c r="M2643">
        <v>15</v>
      </c>
      <c r="N2643">
        <v>40492</v>
      </c>
      <c r="O2643">
        <v>10605</v>
      </c>
      <c r="P2643">
        <v>13366</v>
      </c>
      <c r="Q2643" t="s">
        <v>49</v>
      </c>
      <c r="R2643" t="s">
        <v>50</v>
      </c>
      <c r="S2643" t="s">
        <v>55</v>
      </c>
      <c r="T2643">
        <v>1</v>
      </c>
      <c r="U2643" t="str">
        <f t="shared" si="82"/>
        <v>Profit</v>
      </c>
    </row>
    <row r="2644" spans="1:21" x14ac:dyDescent="0.35">
      <c r="A2644" s="4">
        <f t="shared" si="83"/>
        <v>45878</v>
      </c>
      <c r="B2644" t="s">
        <v>22</v>
      </c>
      <c r="C2644" t="s">
        <v>25</v>
      </c>
      <c r="D2644" t="s">
        <v>33</v>
      </c>
      <c r="E2644" t="s">
        <v>36</v>
      </c>
      <c r="F2644" t="s">
        <v>40</v>
      </c>
      <c r="G2644">
        <v>23677</v>
      </c>
      <c r="H2644" t="s">
        <v>42</v>
      </c>
      <c r="I2644" t="s">
        <v>45</v>
      </c>
      <c r="J2644">
        <v>528291</v>
      </c>
      <c r="K2644">
        <v>2</v>
      </c>
      <c r="L2644">
        <v>2553</v>
      </c>
      <c r="M2644">
        <v>20</v>
      </c>
      <c r="N2644">
        <v>35748</v>
      </c>
      <c r="O2644">
        <v>26619</v>
      </c>
      <c r="P2644">
        <v>18862</v>
      </c>
      <c r="Q2644" t="s">
        <v>47</v>
      </c>
      <c r="R2644" t="s">
        <v>52</v>
      </c>
      <c r="S2644" t="s">
        <v>55</v>
      </c>
      <c r="T2644">
        <v>3</v>
      </c>
      <c r="U2644" t="str">
        <f t="shared" si="82"/>
        <v>Profit</v>
      </c>
    </row>
    <row r="2645" spans="1:21" x14ac:dyDescent="0.35">
      <c r="A2645" s="4">
        <f t="shared" si="83"/>
        <v>45878</v>
      </c>
      <c r="B2645" t="s">
        <v>22</v>
      </c>
      <c r="C2645" t="s">
        <v>27</v>
      </c>
      <c r="D2645" t="s">
        <v>28</v>
      </c>
      <c r="E2645" t="s">
        <v>34</v>
      </c>
      <c r="F2645" t="s">
        <v>37</v>
      </c>
      <c r="G2645">
        <v>21039</v>
      </c>
      <c r="H2645" t="s">
        <v>42</v>
      </c>
      <c r="I2645" t="s">
        <v>43</v>
      </c>
      <c r="J2645">
        <v>378835</v>
      </c>
      <c r="K2645">
        <v>1</v>
      </c>
      <c r="L2645">
        <v>2009</v>
      </c>
      <c r="M2645">
        <v>0</v>
      </c>
      <c r="N2645">
        <v>23931</v>
      </c>
      <c r="O2645">
        <v>11775</v>
      </c>
      <c r="P2645">
        <v>11696</v>
      </c>
      <c r="Q2645" t="s">
        <v>47</v>
      </c>
      <c r="R2645" t="s">
        <v>52</v>
      </c>
      <c r="S2645" t="s">
        <v>54</v>
      </c>
      <c r="T2645">
        <v>5</v>
      </c>
      <c r="U2645" t="str">
        <f t="shared" si="82"/>
        <v>Profit</v>
      </c>
    </row>
    <row r="2646" spans="1:21" x14ac:dyDescent="0.35">
      <c r="A2646" s="4">
        <f t="shared" si="83"/>
        <v>45878</v>
      </c>
      <c r="B2646" t="s">
        <v>22</v>
      </c>
      <c r="C2646" t="s">
        <v>24</v>
      </c>
      <c r="D2646" t="s">
        <v>33</v>
      </c>
      <c r="E2646" t="s">
        <v>35</v>
      </c>
      <c r="F2646" t="s">
        <v>37</v>
      </c>
      <c r="G2646">
        <v>37785</v>
      </c>
      <c r="H2646" t="s">
        <v>42</v>
      </c>
      <c r="I2646" t="s">
        <v>45</v>
      </c>
      <c r="J2646">
        <v>981042</v>
      </c>
      <c r="K2646">
        <v>1</v>
      </c>
      <c r="L2646">
        <v>4307</v>
      </c>
      <c r="M2646">
        <v>10</v>
      </c>
      <c r="N2646">
        <v>5294</v>
      </c>
      <c r="O2646">
        <v>12866</v>
      </c>
      <c r="P2646">
        <v>236</v>
      </c>
      <c r="Q2646" t="s">
        <v>49</v>
      </c>
      <c r="R2646" t="s">
        <v>50</v>
      </c>
      <c r="S2646" t="s">
        <v>54</v>
      </c>
      <c r="T2646">
        <v>1</v>
      </c>
      <c r="U2646" t="str">
        <f t="shared" si="82"/>
        <v>Profit</v>
      </c>
    </row>
    <row r="2647" spans="1:21" x14ac:dyDescent="0.35">
      <c r="A2647" s="4">
        <f t="shared" si="83"/>
        <v>45878</v>
      </c>
      <c r="B2647" t="s">
        <v>20</v>
      </c>
      <c r="C2647" t="s">
        <v>26</v>
      </c>
      <c r="D2647" t="s">
        <v>29</v>
      </c>
      <c r="E2647" t="s">
        <v>36</v>
      </c>
      <c r="F2647" t="s">
        <v>39</v>
      </c>
      <c r="G2647">
        <v>14570</v>
      </c>
      <c r="H2647" t="s">
        <v>42</v>
      </c>
      <c r="I2647" t="s">
        <v>45</v>
      </c>
      <c r="J2647">
        <v>830084</v>
      </c>
      <c r="K2647">
        <v>4</v>
      </c>
      <c r="L2647">
        <v>512</v>
      </c>
      <c r="M2647">
        <v>5</v>
      </c>
      <c r="N2647">
        <v>21938</v>
      </c>
      <c r="O2647">
        <v>18033</v>
      </c>
      <c r="P2647">
        <v>-1141</v>
      </c>
      <c r="Q2647" t="s">
        <v>48</v>
      </c>
      <c r="R2647" t="s">
        <v>52</v>
      </c>
      <c r="S2647" t="s">
        <v>54</v>
      </c>
      <c r="T2647">
        <v>1</v>
      </c>
      <c r="U2647" t="str">
        <f t="shared" si="82"/>
        <v>Loss</v>
      </c>
    </row>
    <row r="2648" spans="1:21" x14ac:dyDescent="0.35">
      <c r="A2648" s="4">
        <f t="shared" si="83"/>
        <v>45878</v>
      </c>
      <c r="B2648" t="s">
        <v>23</v>
      </c>
      <c r="C2648" t="s">
        <v>26</v>
      </c>
      <c r="D2648" t="s">
        <v>32</v>
      </c>
      <c r="E2648" t="s">
        <v>36</v>
      </c>
      <c r="F2648" t="s">
        <v>40</v>
      </c>
      <c r="G2648">
        <v>82242</v>
      </c>
      <c r="H2648" t="s">
        <v>41</v>
      </c>
      <c r="I2648" t="s">
        <v>45</v>
      </c>
      <c r="J2648">
        <v>256932</v>
      </c>
      <c r="K2648">
        <v>8</v>
      </c>
      <c r="L2648">
        <v>4534</v>
      </c>
      <c r="M2648">
        <v>15</v>
      </c>
      <c r="N2648">
        <v>32925</v>
      </c>
      <c r="O2648">
        <v>22144</v>
      </c>
      <c r="P2648">
        <v>17421</v>
      </c>
      <c r="Q2648" t="s">
        <v>49</v>
      </c>
      <c r="R2648" t="s">
        <v>50</v>
      </c>
      <c r="S2648" t="s">
        <v>53</v>
      </c>
      <c r="T2648">
        <v>5</v>
      </c>
      <c r="U2648" t="str">
        <f t="shared" si="82"/>
        <v>Profit</v>
      </c>
    </row>
    <row r="2649" spans="1:21" x14ac:dyDescent="0.35">
      <c r="A2649" s="4">
        <f t="shared" si="83"/>
        <v>45878</v>
      </c>
      <c r="B2649" t="s">
        <v>20</v>
      </c>
      <c r="C2649" t="s">
        <v>27</v>
      </c>
      <c r="D2649" t="s">
        <v>33</v>
      </c>
      <c r="E2649" t="s">
        <v>34</v>
      </c>
      <c r="F2649" t="s">
        <v>37</v>
      </c>
      <c r="G2649">
        <v>21655</v>
      </c>
      <c r="H2649" t="s">
        <v>41</v>
      </c>
      <c r="I2649" t="s">
        <v>43</v>
      </c>
      <c r="J2649">
        <v>784781</v>
      </c>
      <c r="K2649">
        <v>6</v>
      </c>
      <c r="L2649">
        <v>2080</v>
      </c>
      <c r="M2649">
        <v>0</v>
      </c>
      <c r="N2649">
        <v>9729</v>
      </c>
      <c r="O2649">
        <v>20675</v>
      </c>
      <c r="P2649">
        <v>16681</v>
      </c>
      <c r="Q2649" t="s">
        <v>48</v>
      </c>
      <c r="R2649" t="s">
        <v>52</v>
      </c>
      <c r="S2649" t="s">
        <v>55</v>
      </c>
      <c r="T2649">
        <v>4</v>
      </c>
      <c r="U2649" t="str">
        <f t="shared" si="82"/>
        <v>Profit</v>
      </c>
    </row>
    <row r="2650" spans="1:21" x14ac:dyDescent="0.35">
      <c r="A2650" s="4">
        <f t="shared" si="83"/>
        <v>45878</v>
      </c>
      <c r="B2650" t="s">
        <v>20</v>
      </c>
      <c r="C2650" t="s">
        <v>27</v>
      </c>
      <c r="D2650" t="s">
        <v>30</v>
      </c>
      <c r="E2650" t="s">
        <v>35</v>
      </c>
      <c r="F2650" t="s">
        <v>39</v>
      </c>
      <c r="G2650">
        <v>57907</v>
      </c>
      <c r="H2650" t="s">
        <v>41</v>
      </c>
      <c r="I2650" t="s">
        <v>43</v>
      </c>
      <c r="J2650">
        <v>928521</v>
      </c>
      <c r="K2650">
        <v>4</v>
      </c>
      <c r="L2650">
        <v>3933</v>
      </c>
      <c r="M2650">
        <v>0</v>
      </c>
      <c r="N2650">
        <v>46684</v>
      </c>
      <c r="O2650">
        <v>24505</v>
      </c>
      <c r="P2650">
        <v>13548</v>
      </c>
      <c r="Q2650" t="s">
        <v>48</v>
      </c>
      <c r="R2650" t="s">
        <v>52</v>
      </c>
      <c r="S2650" t="s">
        <v>55</v>
      </c>
      <c r="T2650">
        <v>1</v>
      </c>
      <c r="U2650" t="str">
        <f t="shared" si="82"/>
        <v>Profit</v>
      </c>
    </row>
    <row r="2651" spans="1:21" x14ac:dyDescent="0.35">
      <c r="A2651" s="4">
        <f t="shared" si="83"/>
        <v>45878</v>
      </c>
      <c r="B2651" t="s">
        <v>23</v>
      </c>
      <c r="C2651" t="s">
        <v>26</v>
      </c>
      <c r="D2651" t="s">
        <v>31</v>
      </c>
      <c r="E2651" t="s">
        <v>34</v>
      </c>
      <c r="F2651" t="s">
        <v>39</v>
      </c>
      <c r="G2651">
        <v>19449</v>
      </c>
      <c r="H2651" t="s">
        <v>41</v>
      </c>
      <c r="I2651" t="s">
        <v>43</v>
      </c>
      <c r="J2651">
        <v>263062</v>
      </c>
      <c r="K2651">
        <v>6</v>
      </c>
      <c r="L2651">
        <v>2551</v>
      </c>
      <c r="M2651">
        <v>5</v>
      </c>
      <c r="N2651">
        <v>38811</v>
      </c>
      <c r="O2651">
        <v>28497</v>
      </c>
      <c r="P2651">
        <v>13083</v>
      </c>
      <c r="Q2651" t="s">
        <v>48</v>
      </c>
      <c r="R2651" t="s">
        <v>51</v>
      </c>
      <c r="S2651" t="s">
        <v>55</v>
      </c>
      <c r="T2651">
        <v>5</v>
      </c>
      <c r="U2651" t="str">
        <f t="shared" si="82"/>
        <v>Profit</v>
      </c>
    </row>
    <row r="2652" spans="1:21" x14ac:dyDescent="0.35">
      <c r="A2652" s="4">
        <f t="shared" si="83"/>
        <v>45878</v>
      </c>
      <c r="B2652" t="s">
        <v>21</v>
      </c>
      <c r="C2652" t="s">
        <v>26</v>
      </c>
      <c r="D2652" t="s">
        <v>33</v>
      </c>
      <c r="E2652" t="s">
        <v>36</v>
      </c>
      <c r="F2652" t="s">
        <v>38</v>
      </c>
      <c r="G2652">
        <v>34630</v>
      </c>
      <c r="H2652" t="s">
        <v>41</v>
      </c>
      <c r="I2652" t="s">
        <v>44</v>
      </c>
      <c r="J2652">
        <v>427983</v>
      </c>
      <c r="K2652">
        <v>6</v>
      </c>
      <c r="L2652">
        <v>4376</v>
      </c>
      <c r="M2652">
        <v>0</v>
      </c>
      <c r="N2652">
        <v>12202</v>
      </c>
      <c r="O2652">
        <v>25748</v>
      </c>
      <c r="P2652">
        <v>-3222</v>
      </c>
      <c r="Q2652" t="s">
        <v>49</v>
      </c>
      <c r="R2652" t="s">
        <v>50</v>
      </c>
      <c r="S2652" t="s">
        <v>55</v>
      </c>
      <c r="T2652">
        <v>2</v>
      </c>
      <c r="U2652" t="str">
        <f t="shared" si="82"/>
        <v>Loss</v>
      </c>
    </row>
    <row r="2653" spans="1:21" x14ac:dyDescent="0.35">
      <c r="A2653" s="4">
        <f t="shared" si="83"/>
        <v>45878</v>
      </c>
      <c r="B2653" t="s">
        <v>22</v>
      </c>
      <c r="C2653" t="s">
        <v>27</v>
      </c>
      <c r="D2653" t="s">
        <v>33</v>
      </c>
      <c r="E2653" t="s">
        <v>35</v>
      </c>
      <c r="F2653" t="s">
        <v>40</v>
      </c>
      <c r="G2653">
        <v>84658</v>
      </c>
      <c r="H2653" t="s">
        <v>42</v>
      </c>
      <c r="I2653" t="s">
        <v>43</v>
      </c>
      <c r="J2653">
        <v>630774</v>
      </c>
      <c r="K2653">
        <v>9</v>
      </c>
      <c r="L2653">
        <v>2323</v>
      </c>
      <c r="M2653">
        <v>5</v>
      </c>
      <c r="N2653">
        <v>45553</v>
      </c>
      <c r="O2653">
        <v>20405</v>
      </c>
      <c r="P2653">
        <v>10524</v>
      </c>
      <c r="Q2653" t="s">
        <v>47</v>
      </c>
      <c r="R2653" t="s">
        <v>51</v>
      </c>
      <c r="S2653" t="s">
        <v>54</v>
      </c>
      <c r="T2653">
        <v>2</v>
      </c>
      <c r="U2653" t="str">
        <f t="shared" si="82"/>
        <v>Profit</v>
      </c>
    </row>
    <row r="2654" spans="1:21" x14ac:dyDescent="0.35">
      <c r="A2654" s="4">
        <f t="shared" si="83"/>
        <v>45879</v>
      </c>
      <c r="B2654" t="s">
        <v>21</v>
      </c>
      <c r="C2654" t="s">
        <v>26</v>
      </c>
      <c r="D2654" t="s">
        <v>28</v>
      </c>
      <c r="E2654" t="s">
        <v>34</v>
      </c>
      <c r="F2654" t="s">
        <v>37</v>
      </c>
      <c r="G2654">
        <v>56371</v>
      </c>
      <c r="H2654" t="s">
        <v>42</v>
      </c>
      <c r="I2654" t="s">
        <v>45</v>
      </c>
      <c r="J2654">
        <v>302174</v>
      </c>
      <c r="K2654">
        <v>4</v>
      </c>
      <c r="L2654">
        <v>3930</v>
      </c>
      <c r="M2654">
        <v>5</v>
      </c>
      <c r="N2654">
        <v>8951</v>
      </c>
      <c r="O2654">
        <v>3048</v>
      </c>
      <c r="P2654">
        <v>15653</v>
      </c>
      <c r="Q2654" t="s">
        <v>47</v>
      </c>
      <c r="R2654" t="s">
        <v>50</v>
      </c>
      <c r="S2654" t="s">
        <v>55</v>
      </c>
      <c r="T2654">
        <v>3</v>
      </c>
      <c r="U2654" t="str">
        <f t="shared" si="82"/>
        <v>Profit</v>
      </c>
    </row>
    <row r="2655" spans="1:21" x14ac:dyDescent="0.35">
      <c r="A2655" s="4">
        <f t="shared" si="83"/>
        <v>45879</v>
      </c>
      <c r="B2655" t="s">
        <v>22</v>
      </c>
      <c r="C2655" t="s">
        <v>25</v>
      </c>
      <c r="D2655" t="s">
        <v>30</v>
      </c>
      <c r="E2655" t="s">
        <v>36</v>
      </c>
      <c r="F2655" t="s">
        <v>40</v>
      </c>
      <c r="G2655">
        <v>20991</v>
      </c>
      <c r="H2655" t="s">
        <v>41</v>
      </c>
      <c r="I2655" t="s">
        <v>44</v>
      </c>
      <c r="J2655">
        <v>562643</v>
      </c>
      <c r="K2655">
        <v>6</v>
      </c>
      <c r="L2655">
        <v>3240</v>
      </c>
      <c r="M2655">
        <v>15</v>
      </c>
      <c r="N2655">
        <v>18636</v>
      </c>
      <c r="O2655">
        <v>29654</v>
      </c>
      <c r="P2655">
        <v>12132</v>
      </c>
      <c r="Q2655" t="s">
        <v>47</v>
      </c>
      <c r="R2655" t="s">
        <v>52</v>
      </c>
      <c r="S2655" t="s">
        <v>53</v>
      </c>
      <c r="T2655">
        <v>4</v>
      </c>
      <c r="U2655" t="str">
        <f t="shared" si="82"/>
        <v>Profit</v>
      </c>
    </row>
    <row r="2656" spans="1:21" x14ac:dyDescent="0.35">
      <c r="A2656" s="4">
        <f t="shared" si="83"/>
        <v>45879</v>
      </c>
      <c r="B2656" t="s">
        <v>20</v>
      </c>
      <c r="C2656" t="s">
        <v>27</v>
      </c>
      <c r="D2656" t="s">
        <v>29</v>
      </c>
      <c r="E2656" t="s">
        <v>34</v>
      </c>
      <c r="F2656" t="s">
        <v>40</v>
      </c>
      <c r="G2656">
        <v>34887</v>
      </c>
      <c r="H2656" t="s">
        <v>42</v>
      </c>
      <c r="I2656" t="s">
        <v>43</v>
      </c>
      <c r="J2656">
        <v>502262</v>
      </c>
      <c r="K2656">
        <v>1</v>
      </c>
      <c r="L2656">
        <v>2288</v>
      </c>
      <c r="M2656">
        <v>0</v>
      </c>
      <c r="N2656">
        <v>24084</v>
      </c>
      <c r="O2656">
        <v>28672</v>
      </c>
      <c r="P2656">
        <v>1298</v>
      </c>
      <c r="Q2656" t="s">
        <v>49</v>
      </c>
      <c r="R2656" t="s">
        <v>50</v>
      </c>
      <c r="S2656" t="s">
        <v>54</v>
      </c>
      <c r="T2656">
        <v>5</v>
      </c>
      <c r="U2656" t="str">
        <f t="shared" si="82"/>
        <v>Profit</v>
      </c>
    </row>
    <row r="2657" spans="1:21" x14ac:dyDescent="0.35">
      <c r="A2657" s="4">
        <f t="shared" si="83"/>
        <v>45879</v>
      </c>
      <c r="B2657" t="s">
        <v>22</v>
      </c>
      <c r="C2657" t="s">
        <v>26</v>
      </c>
      <c r="D2657" t="s">
        <v>31</v>
      </c>
      <c r="E2657" t="s">
        <v>34</v>
      </c>
      <c r="F2657" t="s">
        <v>37</v>
      </c>
      <c r="G2657">
        <v>23859</v>
      </c>
      <c r="H2657" t="s">
        <v>41</v>
      </c>
      <c r="I2657" t="s">
        <v>43</v>
      </c>
      <c r="J2657">
        <v>367868</v>
      </c>
      <c r="K2657">
        <v>7</v>
      </c>
      <c r="L2657">
        <v>2452</v>
      </c>
      <c r="M2657">
        <v>20</v>
      </c>
      <c r="N2657">
        <v>44172</v>
      </c>
      <c r="O2657">
        <v>6323</v>
      </c>
      <c r="P2657">
        <v>17162</v>
      </c>
      <c r="Q2657" t="s">
        <v>49</v>
      </c>
      <c r="R2657" t="s">
        <v>51</v>
      </c>
      <c r="S2657" t="s">
        <v>54</v>
      </c>
      <c r="T2657">
        <v>4</v>
      </c>
      <c r="U2657" t="str">
        <f t="shared" si="82"/>
        <v>Profit</v>
      </c>
    </row>
    <row r="2658" spans="1:21" x14ac:dyDescent="0.35">
      <c r="A2658" s="4">
        <f t="shared" si="83"/>
        <v>45879</v>
      </c>
      <c r="B2658" t="s">
        <v>20</v>
      </c>
      <c r="C2658" t="s">
        <v>27</v>
      </c>
      <c r="D2658" t="s">
        <v>32</v>
      </c>
      <c r="E2658" t="s">
        <v>34</v>
      </c>
      <c r="F2658" t="s">
        <v>37</v>
      </c>
      <c r="G2658">
        <v>33640</v>
      </c>
      <c r="H2658" t="s">
        <v>41</v>
      </c>
      <c r="I2658" t="s">
        <v>44</v>
      </c>
      <c r="J2658">
        <v>753567</v>
      </c>
      <c r="K2658">
        <v>7</v>
      </c>
      <c r="L2658">
        <v>3204</v>
      </c>
      <c r="M2658">
        <v>20</v>
      </c>
      <c r="N2658">
        <v>8296</v>
      </c>
      <c r="O2658">
        <v>12119</v>
      </c>
      <c r="P2658">
        <v>13191</v>
      </c>
      <c r="Q2658" t="s">
        <v>46</v>
      </c>
      <c r="R2658" t="s">
        <v>51</v>
      </c>
      <c r="S2658" t="s">
        <v>54</v>
      </c>
      <c r="T2658">
        <v>4</v>
      </c>
      <c r="U2658" t="str">
        <f t="shared" si="82"/>
        <v>Profit</v>
      </c>
    </row>
    <row r="2659" spans="1:21" x14ac:dyDescent="0.35">
      <c r="A2659" s="4">
        <f t="shared" si="83"/>
        <v>45879</v>
      </c>
      <c r="B2659" t="s">
        <v>21</v>
      </c>
      <c r="C2659" t="s">
        <v>24</v>
      </c>
      <c r="D2659" t="s">
        <v>33</v>
      </c>
      <c r="E2659" t="s">
        <v>35</v>
      </c>
      <c r="F2659" t="s">
        <v>40</v>
      </c>
      <c r="G2659">
        <v>58339</v>
      </c>
      <c r="H2659" t="s">
        <v>41</v>
      </c>
      <c r="I2659" t="s">
        <v>44</v>
      </c>
      <c r="J2659">
        <v>170886</v>
      </c>
      <c r="K2659">
        <v>1</v>
      </c>
      <c r="L2659">
        <v>1451</v>
      </c>
      <c r="M2659">
        <v>15</v>
      </c>
      <c r="N2659">
        <v>16026</v>
      </c>
      <c r="O2659">
        <v>2894</v>
      </c>
      <c r="P2659">
        <v>4725</v>
      </c>
      <c r="Q2659" t="s">
        <v>49</v>
      </c>
      <c r="R2659" t="s">
        <v>52</v>
      </c>
      <c r="S2659" t="s">
        <v>53</v>
      </c>
      <c r="T2659">
        <v>5</v>
      </c>
      <c r="U2659" t="str">
        <f t="shared" si="82"/>
        <v>Profit</v>
      </c>
    </row>
    <row r="2660" spans="1:21" x14ac:dyDescent="0.35">
      <c r="A2660" s="4">
        <f t="shared" si="83"/>
        <v>45879</v>
      </c>
      <c r="B2660" t="s">
        <v>20</v>
      </c>
      <c r="C2660" t="s">
        <v>27</v>
      </c>
      <c r="D2660" t="s">
        <v>29</v>
      </c>
      <c r="E2660" t="s">
        <v>36</v>
      </c>
      <c r="F2660" t="s">
        <v>39</v>
      </c>
      <c r="G2660">
        <v>63235</v>
      </c>
      <c r="H2660" t="s">
        <v>41</v>
      </c>
      <c r="I2660" t="s">
        <v>43</v>
      </c>
      <c r="J2660">
        <v>834921</v>
      </c>
      <c r="K2660">
        <v>8</v>
      </c>
      <c r="L2660">
        <v>3920</v>
      </c>
      <c r="M2660">
        <v>15</v>
      </c>
      <c r="N2660">
        <v>20586</v>
      </c>
      <c r="O2660">
        <v>6320</v>
      </c>
      <c r="P2660">
        <v>17837</v>
      </c>
      <c r="Q2660" t="s">
        <v>47</v>
      </c>
      <c r="R2660" t="s">
        <v>51</v>
      </c>
      <c r="S2660" t="s">
        <v>54</v>
      </c>
      <c r="T2660">
        <v>1</v>
      </c>
      <c r="U2660" t="str">
        <f t="shared" si="82"/>
        <v>Profit</v>
      </c>
    </row>
    <row r="2661" spans="1:21" x14ac:dyDescent="0.35">
      <c r="A2661" s="4">
        <f t="shared" si="83"/>
        <v>45879</v>
      </c>
      <c r="B2661" t="s">
        <v>21</v>
      </c>
      <c r="C2661" t="s">
        <v>27</v>
      </c>
      <c r="D2661" t="s">
        <v>31</v>
      </c>
      <c r="E2661" t="s">
        <v>36</v>
      </c>
      <c r="F2661" t="s">
        <v>40</v>
      </c>
      <c r="G2661">
        <v>12512</v>
      </c>
      <c r="H2661" t="s">
        <v>41</v>
      </c>
      <c r="I2661" t="s">
        <v>44</v>
      </c>
      <c r="J2661">
        <v>193761</v>
      </c>
      <c r="K2661">
        <v>5</v>
      </c>
      <c r="L2661">
        <v>3527</v>
      </c>
      <c r="M2661">
        <v>5</v>
      </c>
      <c r="N2661">
        <v>21225</v>
      </c>
      <c r="O2661">
        <v>4976</v>
      </c>
      <c r="P2661">
        <v>-1204</v>
      </c>
      <c r="Q2661" t="s">
        <v>46</v>
      </c>
      <c r="R2661" t="s">
        <v>52</v>
      </c>
      <c r="S2661" t="s">
        <v>53</v>
      </c>
      <c r="T2661">
        <v>2</v>
      </c>
      <c r="U2661" t="str">
        <f t="shared" si="82"/>
        <v>Loss</v>
      </c>
    </row>
    <row r="2662" spans="1:21" x14ac:dyDescent="0.35">
      <c r="A2662" s="4">
        <f t="shared" si="83"/>
        <v>45879</v>
      </c>
      <c r="B2662" t="s">
        <v>23</v>
      </c>
      <c r="C2662" t="s">
        <v>24</v>
      </c>
      <c r="D2662" t="s">
        <v>32</v>
      </c>
      <c r="E2662" t="s">
        <v>36</v>
      </c>
      <c r="F2662" t="s">
        <v>37</v>
      </c>
      <c r="G2662">
        <v>90982</v>
      </c>
      <c r="H2662" t="s">
        <v>42</v>
      </c>
      <c r="I2662" t="s">
        <v>45</v>
      </c>
      <c r="J2662">
        <v>764524</v>
      </c>
      <c r="K2662">
        <v>9</v>
      </c>
      <c r="L2662">
        <v>3601</v>
      </c>
      <c r="M2662">
        <v>20</v>
      </c>
      <c r="N2662">
        <v>35038</v>
      </c>
      <c r="O2662">
        <v>14225</v>
      </c>
      <c r="P2662">
        <v>19562</v>
      </c>
      <c r="Q2662" t="s">
        <v>49</v>
      </c>
      <c r="R2662" t="s">
        <v>52</v>
      </c>
      <c r="S2662" t="s">
        <v>56</v>
      </c>
      <c r="T2662">
        <v>3</v>
      </c>
      <c r="U2662" t="str">
        <f t="shared" si="82"/>
        <v>Profit</v>
      </c>
    </row>
    <row r="2663" spans="1:21" x14ac:dyDescent="0.35">
      <c r="A2663" s="4">
        <f t="shared" si="83"/>
        <v>45879</v>
      </c>
      <c r="B2663" t="s">
        <v>23</v>
      </c>
      <c r="C2663" t="s">
        <v>25</v>
      </c>
      <c r="D2663" t="s">
        <v>29</v>
      </c>
      <c r="E2663" t="s">
        <v>36</v>
      </c>
      <c r="F2663" t="s">
        <v>40</v>
      </c>
      <c r="G2663">
        <v>31912</v>
      </c>
      <c r="H2663" t="s">
        <v>42</v>
      </c>
      <c r="I2663" t="s">
        <v>45</v>
      </c>
      <c r="J2663">
        <v>857797</v>
      </c>
      <c r="K2663">
        <v>8</v>
      </c>
      <c r="L2663">
        <v>4460</v>
      </c>
      <c r="M2663">
        <v>0</v>
      </c>
      <c r="N2663">
        <v>32204</v>
      </c>
      <c r="O2663">
        <v>12454</v>
      </c>
      <c r="P2663">
        <v>19288</v>
      </c>
      <c r="Q2663" t="s">
        <v>49</v>
      </c>
      <c r="R2663" t="s">
        <v>52</v>
      </c>
      <c r="S2663" t="s">
        <v>55</v>
      </c>
      <c r="T2663">
        <v>1</v>
      </c>
      <c r="U2663" t="str">
        <f t="shared" si="82"/>
        <v>Profit</v>
      </c>
    </row>
    <row r="2664" spans="1:21" x14ac:dyDescent="0.35">
      <c r="A2664" s="4">
        <f t="shared" si="83"/>
        <v>45879</v>
      </c>
      <c r="B2664" t="s">
        <v>23</v>
      </c>
      <c r="C2664" t="s">
        <v>26</v>
      </c>
      <c r="D2664" t="s">
        <v>30</v>
      </c>
      <c r="E2664" t="s">
        <v>35</v>
      </c>
      <c r="F2664" t="s">
        <v>37</v>
      </c>
      <c r="G2664">
        <v>45515</v>
      </c>
      <c r="H2664" t="s">
        <v>41</v>
      </c>
      <c r="I2664" t="s">
        <v>45</v>
      </c>
      <c r="J2664">
        <v>738454</v>
      </c>
      <c r="K2664">
        <v>3</v>
      </c>
      <c r="L2664">
        <v>4088</v>
      </c>
      <c r="M2664">
        <v>20</v>
      </c>
      <c r="N2664">
        <v>21523</v>
      </c>
      <c r="O2664">
        <v>16208</v>
      </c>
      <c r="P2664">
        <v>5473</v>
      </c>
      <c r="Q2664" t="s">
        <v>49</v>
      </c>
      <c r="R2664" t="s">
        <v>52</v>
      </c>
      <c r="S2664" t="s">
        <v>53</v>
      </c>
      <c r="T2664">
        <v>4</v>
      </c>
      <c r="U2664" t="str">
        <f t="shared" si="82"/>
        <v>Profit</v>
      </c>
    </row>
    <row r="2665" spans="1:21" x14ac:dyDescent="0.35">
      <c r="A2665" s="4">
        <f t="shared" si="83"/>
        <v>45879</v>
      </c>
      <c r="B2665" t="s">
        <v>20</v>
      </c>
      <c r="C2665" t="s">
        <v>24</v>
      </c>
      <c r="D2665" t="s">
        <v>30</v>
      </c>
      <c r="E2665" t="s">
        <v>34</v>
      </c>
      <c r="F2665" t="s">
        <v>39</v>
      </c>
      <c r="G2665">
        <v>25416</v>
      </c>
      <c r="H2665" t="s">
        <v>41</v>
      </c>
      <c r="I2665" t="s">
        <v>43</v>
      </c>
      <c r="J2665">
        <v>657160</v>
      </c>
      <c r="K2665">
        <v>1</v>
      </c>
      <c r="L2665">
        <v>4345</v>
      </c>
      <c r="M2665">
        <v>15</v>
      </c>
      <c r="N2665">
        <v>12371</v>
      </c>
      <c r="O2665">
        <v>1408</v>
      </c>
      <c r="P2665">
        <v>-1578</v>
      </c>
      <c r="Q2665" t="s">
        <v>46</v>
      </c>
      <c r="R2665" t="s">
        <v>52</v>
      </c>
      <c r="S2665" t="s">
        <v>55</v>
      </c>
      <c r="T2665">
        <v>4</v>
      </c>
      <c r="U2665" t="str">
        <f t="shared" si="82"/>
        <v>Loss</v>
      </c>
    </row>
    <row r="2666" spans="1:21" x14ac:dyDescent="0.35">
      <c r="A2666" s="4">
        <f t="shared" si="83"/>
        <v>45880</v>
      </c>
      <c r="B2666" t="s">
        <v>23</v>
      </c>
      <c r="C2666" t="s">
        <v>27</v>
      </c>
      <c r="D2666" t="s">
        <v>31</v>
      </c>
      <c r="E2666" t="s">
        <v>36</v>
      </c>
      <c r="F2666" t="s">
        <v>40</v>
      </c>
      <c r="G2666">
        <v>82816</v>
      </c>
      <c r="H2666" t="s">
        <v>42</v>
      </c>
      <c r="I2666" t="s">
        <v>45</v>
      </c>
      <c r="J2666">
        <v>844851</v>
      </c>
      <c r="K2666">
        <v>3</v>
      </c>
      <c r="L2666">
        <v>1647</v>
      </c>
      <c r="M2666">
        <v>15</v>
      </c>
      <c r="N2666">
        <v>43804</v>
      </c>
      <c r="O2666">
        <v>29125</v>
      </c>
      <c r="P2666">
        <v>-2791</v>
      </c>
      <c r="Q2666" t="s">
        <v>46</v>
      </c>
      <c r="R2666" t="s">
        <v>51</v>
      </c>
      <c r="S2666" t="s">
        <v>55</v>
      </c>
      <c r="T2666">
        <v>5</v>
      </c>
      <c r="U2666" t="str">
        <f t="shared" si="82"/>
        <v>Loss</v>
      </c>
    </row>
    <row r="2667" spans="1:21" x14ac:dyDescent="0.35">
      <c r="A2667" s="4">
        <f t="shared" si="83"/>
        <v>45880</v>
      </c>
      <c r="B2667" t="s">
        <v>22</v>
      </c>
      <c r="C2667" t="s">
        <v>26</v>
      </c>
      <c r="D2667" t="s">
        <v>32</v>
      </c>
      <c r="E2667" t="s">
        <v>35</v>
      </c>
      <c r="F2667" t="s">
        <v>39</v>
      </c>
      <c r="G2667">
        <v>86510</v>
      </c>
      <c r="H2667" t="s">
        <v>41</v>
      </c>
      <c r="I2667" t="s">
        <v>44</v>
      </c>
      <c r="J2667">
        <v>553095</v>
      </c>
      <c r="K2667">
        <v>2</v>
      </c>
      <c r="L2667">
        <v>4017</v>
      </c>
      <c r="M2667">
        <v>5</v>
      </c>
      <c r="N2667">
        <v>30329</v>
      </c>
      <c r="O2667">
        <v>20759</v>
      </c>
      <c r="P2667">
        <v>14122</v>
      </c>
      <c r="Q2667" t="s">
        <v>48</v>
      </c>
      <c r="R2667" t="s">
        <v>51</v>
      </c>
      <c r="S2667" t="s">
        <v>54</v>
      </c>
      <c r="T2667">
        <v>2</v>
      </c>
      <c r="U2667" t="str">
        <f t="shared" si="82"/>
        <v>Profit</v>
      </c>
    </row>
    <row r="2668" spans="1:21" x14ac:dyDescent="0.35">
      <c r="A2668" s="4">
        <f t="shared" si="83"/>
        <v>45880</v>
      </c>
      <c r="B2668" t="s">
        <v>21</v>
      </c>
      <c r="C2668" t="s">
        <v>24</v>
      </c>
      <c r="D2668" t="s">
        <v>30</v>
      </c>
      <c r="E2668" t="s">
        <v>34</v>
      </c>
      <c r="F2668" t="s">
        <v>40</v>
      </c>
      <c r="G2668">
        <v>53746</v>
      </c>
      <c r="H2668" t="s">
        <v>41</v>
      </c>
      <c r="I2668" t="s">
        <v>45</v>
      </c>
      <c r="J2668">
        <v>933469</v>
      </c>
      <c r="K2668">
        <v>2</v>
      </c>
      <c r="L2668">
        <v>3558</v>
      </c>
      <c r="M2668">
        <v>0</v>
      </c>
      <c r="N2668">
        <v>30429</v>
      </c>
      <c r="O2668">
        <v>29598</v>
      </c>
      <c r="P2668">
        <v>3483</v>
      </c>
      <c r="Q2668" t="s">
        <v>46</v>
      </c>
      <c r="R2668" t="s">
        <v>51</v>
      </c>
      <c r="S2668" t="s">
        <v>54</v>
      </c>
      <c r="T2668">
        <v>2</v>
      </c>
      <c r="U2668" t="str">
        <f t="shared" si="82"/>
        <v>Profit</v>
      </c>
    </row>
    <row r="2669" spans="1:21" x14ac:dyDescent="0.35">
      <c r="A2669" s="4">
        <f t="shared" si="83"/>
        <v>45880</v>
      </c>
      <c r="B2669" t="s">
        <v>21</v>
      </c>
      <c r="C2669" t="s">
        <v>26</v>
      </c>
      <c r="D2669" t="s">
        <v>31</v>
      </c>
      <c r="E2669" t="s">
        <v>35</v>
      </c>
      <c r="F2669" t="s">
        <v>40</v>
      </c>
      <c r="G2669">
        <v>53775</v>
      </c>
      <c r="H2669" t="s">
        <v>41</v>
      </c>
      <c r="I2669" t="s">
        <v>44</v>
      </c>
      <c r="J2669">
        <v>909417</v>
      </c>
      <c r="K2669">
        <v>4</v>
      </c>
      <c r="L2669">
        <v>1917</v>
      </c>
      <c r="M2669">
        <v>15</v>
      </c>
      <c r="N2669">
        <v>47275</v>
      </c>
      <c r="O2669">
        <v>7887</v>
      </c>
      <c r="P2669">
        <v>7414</v>
      </c>
      <c r="Q2669" t="s">
        <v>47</v>
      </c>
      <c r="R2669" t="s">
        <v>51</v>
      </c>
      <c r="S2669" t="s">
        <v>53</v>
      </c>
      <c r="T2669">
        <v>3</v>
      </c>
      <c r="U2669" t="str">
        <f t="shared" si="82"/>
        <v>Profit</v>
      </c>
    </row>
    <row r="2670" spans="1:21" x14ac:dyDescent="0.35">
      <c r="A2670" s="4">
        <f t="shared" si="83"/>
        <v>45880</v>
      </c>
      <c r="B2670" t="s">
        <v>22</v>
      </c>
      <c r="C2670" t="s">
        <v>26</v>
      </c>
      <c r="D2670" t="s">
        <v>30</v>
      </c>
      <c r="E2670" t="s">
        <v>35</v>
      </c>
      <c r="F2670" t="s">
        <v>37</v>
      </c>
      <c r="G2670">
        <v>22227</v>
      </c>
      <c r="H2670" t="s">
        <v>42</v>
      </c>
      <c r="I2670" t="s">
        <v>45</v>
      </c>
      <c r="J2670">
        <v>712879</v>
      </c>
      <c r="K2670">
        <v>2</v>
      </c>
      <c r="L2670">
        <v>4409</v>
      </c>
      <c r="M2670">
        <v>0</v>
      </c>
      <c r="N2670">
        <v>5623</v>
      </c>
      <c r="O2670">
        <v>25283</v>
      </c>
      <c r="P2670">
        <v>14124</v>
      </c>
      <c r="Q2670" t="s">
        <v>47</v>
      </c>
      <c r="R2670" t="s">
        <v>52</v>
      </c>
      <c r="S2670" t="s">
        <v>53</v>
      </c>
      <c r="T2670">
        <v>1</v>
      </c>
      <c r="U2670" t="str">
        <f t="shared" si="82"/>
        <v>Profit</v>
      </c>
    </row>
    <row r="2671" spans="1:21" x14ac:dyDescent="0.35">
      <c r="A2671" s="4">
        <f t="shared" si="83"/>
        <v>45880</v>
      </c>
      <c r="B2671" t="s">
        <v>20</v>
      </c>
      <c r="C2671" t="s">
        <v>24</v>
      </c>
      <c r="D2671" t="s">
        <v>30</v>
      </c>
      <c r="E2671" t="s">
        <v>36</v>
      </c>
      <c r="F2671" t="s">
        <v>38</v>
      </c>
      <c r="G2671">
        <v>23031</v>
      </c>
      <c r="H2671" t="s">
        <v>41</v>
      </c>
      <c r="I2671" t="s">
        <v>44</v>
      </c>
      <c r="J2671">
        <v>420012</v>
      </c>
      <c r="K2671">
        <v>8</v>
      </c>
      <c r="L2671">
        <v>4189</v>
      </c>
      <c r="M2671">
        <v>20</v>
      </c>
      <c r="N2671">
        <v>23378</v>
      </c>
      <c r="O2671">
        <v>17961</v>
      </c>
      <c r="P2671">
        <v>18129</v>
      </c>
      <c r="Q2671" t="s">
        <v>49</v>
      </c>
      <c r="R2671" t="s">
        <v>50</v>
      </c>
      <c r="S2671" t="s">
        <v>54</v>
      </c>
      <c r="T2671">
        <v>3</v>
      </c>
      <c r="U2671" t="str">
        <f t="shared" si="82"/>
        <v>Profit</v>
      </c>
    </row>
    <row r="2672" spans="1:21" x14ac:dyDescent="0.35">
      <c r="A2672" s="4">
        <f t="shared" si="83"/>
        <v>45880</v>
      </c>
      <c r="B2672" t="s">
        <v>20</v>
      </c>
      <c r="C2672" t="s">
        <v>26</v>
      </c>
      <c r="D2672" t="s">
        <v>29</v>
      </c>
      <c r="E2672" t="s">
        <v>36</v>
      </c>
      <c r="F2672" t="s">
        <v>37</v>
      </c>
      <c r="G2672">
        <v>43000</v>
      </c>
      <c r="H2672" t="s">
        <v>41</v>
      </c>
      <c r="I2672" t="s">
        <v>45</v>
      </c>
      <c r="J2672">
        <v>600081</v>
      </c>
      <c r="K2672">
        <v>5</v>
      </c>
      <c r="L2672">
        <v>3272</v>
      </c>
      <c r="M2672">
        <v>5</v>
      </c>
      <c r="N2672">
        <v>11294</v>
      </c>
      <c r="O2672">
        <v>9145</v>
      </c>
      <c r="P2672">
        <v>8400</v>
      </c>
      <c r="Q2672" t="s">
        <v>47</v>
      </c>
      <c r="R2672" t="s">
        <v>50</v>
      </c>
      <c r="S2672" t="s">
        <v>55</v>
      </c>
      <c r="T2672">
        <v>4</v>
      </c>
      <c r="U2672" t="str">
        <f t="shared" si="82"/>
        <v>Profit</v>
      </c>
    </row>
    <row r="2673" spans="1:21" x14ac:dyDescent="0.35">
      <c r="A2673" s="4">
        <f t="shared" si="83"/>
        <v>45880</v>
      </c>
      <c r="B2673" t="s">
        <v>21</v>
      </c>
      <c r="C2673" t="s">
        <v>25</v>
      </c>
      <c r="D2673" t="s">
        <v>29</v>
      </c>
      <c r="E2673" t="s">
        <v>34</v>
      </c>
      <c r="F2673" t="s">
        <v>40</v>
      </c>
      <c r="G2673">
        <v>61253</v>
      </c>
      <c r="H2673" t="s">
        <v>42</v>
      </c>
      <c r="I2673" t="s">
        <v>45</v>
      </c>
      <c r="J2673">
        <v>308997</v>
      </c>
      <c r="K2673">
        <v>1</v>
      </c>
      <c r="L2673">
        <v>3328</v>
      </c>
      <c r="M2673">
        <v>20</v>
      </c>
      <c r="N2673">
        <v>2750</v>
      </c>
      <c r="O2673">
        <v>29183</v>
      </c>
      <c r="P2673">
        <v>13819</v>
      </c>
      <c r="Q2673" t="s">
        <v>47</v>
      </c>
      <c r="R2673" t="s">
        <v>50</v>
      </c>
      <c r="S2673" t="s">
        <v>54</v>
      </c>
      <c r="T2673">
        <v>4</v>
      </c>
      <c r="U2673" t="str">
        <f t="shared" si="82"/>
        <v>Profit</v>
      </c>
    </row>
    <row r="2674" spans="1:21" x14ac:dyDescent="0.35">
      <c r="A2674" s="4">
        <f t="shared" si="83"/>
        <v>45880</v>
      </c>
      <c r="B2674" t="s">
        <v>23</v>
      </c>
      <c r="C2674" t="s">
        <v>24</v>
      </c>
      <c r="D2674" t="s">
        <v>30</v>
      </c>
      <c r="E2674" t="s">
        <v>34</v>
      </c>
      <c r="F2674" t="s">
        <v>38</v>
      </c>
      <c r="G2674">
        <v>77564</v>
      </c>
      <c r="H2674" t="s">
        <v>41</v>
      </c>
      <c r="I2674" t="s">
        <v>45</v>
      </c>
      <c r="J2674">
        <v>643635</v>
      </c>
      <c r="K2674">
        <v>6</v>
      </c>
      <c r="L2674">
        <v>2669</v>
      </c>
      <c r="M2674">
        <v>15</v>
      </c>
      <c r="N2674">
        <v>26123</v>
      </c>
      <c r="O2674">
        <v>21561</v>
      </c>
      <c r="P2674">
        <v>-2173</v>
      </c>
      <c r="Q2674" t="s">
        <v>47</v>
      </c>
      <c r="R2674" t="s">
        <v>50</v>
      </c>
      <c r="S2674" t="s">
        <v>55</v>
      </c>
      <c r="T2674">
        <v>2</v>
      </c>
      <c r="U2674" t="str">
        <f t="shared" si="82"/>
        <v>Loss</v>
      </c>
    </row>
    <row r="2675" spans="1:21" x14ac:dyDescent="0.35">
      <c r="A2675" s="4">
        <f t="shared" si="83"/>
        <v>45880</v>
      </c>
      <c r="B2675" t="s">
        <v>20</v>
      </c>
      <c r="C2675" t="s">
        <v>25</v>
      </c>
      <c r="D2675" t="s">
        <v>28</v>
      </c>
      <c r="E2675" t="s">
        <v>36</v>
      </c>
      <c r="F2675" t="s">
        <v>38</v>
      </c>
      <c r="G2675">
        <v>28313</v>
      </c>
      <c r="H2675" t="s">
        <v>41</v>
      </c>
      <c r="I2675" t="s">
        <v>44</v>
      </c>
      <c r="J2675">
        <v>403767</v>
      </c>
      <c r="K2675">
        <v>7</v>
      </c>
      <c r="L2675">
        <v>2749</v>
      </c>
      <c r="M2675">
        <v>15</v>
      </c>
      <c r="N2675">
        <v>45327</v>
      </c>
      <c r="O2675">
        <v>1602</v>
      </c>
      <c r="P2675">
        <v>19756</v>
      </c>
      <c r="Q2675" t="s">
        <v>47</v>
      </c>
      <c r="R2675" t="s">
        <v>51</v>
      </c>
      <c r="S2675" t="s">
        <v>56</v>
      </c>
      <c r="T2675">
        <v>4</v>
      </c>
      <c r="U2675" t="str">
        <f t="shared" si="82"/>
        <v>Profit</v>
      </c>
    </row>
    <row r="2676" spans="1:21" x14ac:dyDescent="0.35">
      <c r="A2676" s="4">
        <f t="shared" si="83"/>
        <v>45880</v>
      </c>
      <c r="B2676" t="s">
        <v>20</v>
      </c>
      <c r="C2676" t="s">
        <v>27</v>
      </c>
      <c r="D2676" t="s">
        <v>29</v>
      </c>
      <c r="E2676" t="s">
        <v>35</v>
      </c>
      <c r="F2676" t="s">
        <v>39</v>
      </c>
      <c r="G2676">
        <v>85186</v>
      </c>
      <c r="H2676" t="s">
        <v>42</v>
      </c>
      <c r="I2676" t="s">
        <v>44</v>
      </c>
      <c r="J2676">
        <v>116360</v>
      </c>
      <c r="K2676">
        <v>1</v>
      </c>
      <c r="L2676">
        <v>4358</v>
      </c>
      <c r="M2676">
        <v>0</v>
      </c>
      <c r="N2676">
        <v>10014</v>
      </c>
      <c r="O2676">
        <v>21139</v>
      </c>
      <c r="P2676">
        <v>16564</v>
      </c>
      <c r="Q2676" t="s">
        <v>46</v>
      </c>
      <c r="R2676" t="s">
        <v>52</v>
      </c>
      <c r="S2676" t="s">
        <v>53</v>
      </c>
      <c r="T2676">
        <v>1</v>
      </c>
      <c r="U2676" t="str">
        <f t="shared" si="82"/>
        <v>Profit</v>
      </c>
    </row>
    <row r="2677" spans="1:21" x14ac:dyDescent="0.35">
      <c r="A2677" s="4">
        <f t="shared" si="83"/>
        <v>45880</v>
      </c>
      <c r="B2677" t="s">
        <v>22</v>
      </c>
      <c r="C2677" t="s">
        <v>26</v>
      </c>
      <c r="D2677" t="s">
        <v>32</v>
      </c>
      <c r="E2677" t="s">
        <v>36</v>
      </c>
      <c r="F2677" t="s">
        <v>40</v>
      </c>
      <c r="G2677">
        <v>67751</v>
      </c>
      <c r="H2677" t="s">
        <v>42</v>
      </c>
      <c r="I2677" t="s">
        <v>45</v>
      </c>
      <c r="J2677">
        <v>608593</v>
      </c>
      <c r="K2677">
        <v>3</v>
      </c>
      <c r="L2677">
        <v>2125</v>
      </c>
      <c r="M2677">
        <v>15</v>
      </c>
      <c r="N2677">
        <v>44732</v>
      </c>
      <c r="O2677">
        <v>15263</v>
      </c>
      <c r="P2677">
        <v>14127</v>
      </c>
      <c r="Q2677" t="s">
        <v>47</v>
      </c>
      <c r="R2677" t="s">
        <v>51</v>
      </c>
      <c r="S2677" t="s">
        <v>54</v>
      </c>
      <c r="T2677">
        <v>1</v>
      </c>
      <c r="U2677" t="str">
        <f t="shared" si="82"/>
        <v>Profit</v>
      </c>
    </row>
    <row r="2678" spans="1:21" x14ac:dyDescent="0.35">
      <c r="A2678" s="4">
        <f t="shared" si="83"/>
        <v>45881</v>
      </c>
      <c r="B2678" t="s">
        <v>22</v>
      </c>
      <c r="C2678" t="s">
        <v>27</v>
      </c>
      <c r="D2678" t="s">
        <v>31</v>
      </c>
      <c r="E2678" t="s">
        <v>34</v>
      </c>
      <c r="F2678" t="s">
        <v>37</v>
      </c>
      <c r="G2678">
        <v>62492</v>
      </c>
      <c r="H2678" t="s">
        <v>41</v>
      </c>
      <c r="I2678" t="s">
        <v>44</v>
      </c>
      <c r="J2678">
        <v>376358</v>
      </c>
      <c r="K2678">
        <v>9</v>
      </c>
      <c r="L2678">
        <v>3249</v>
      </c>
      <c r="M2678">
        <v>0</v>
      </c>
      <c r="N2678">
        <v>31259</v>
      </c>
      <c r="O2678">
        <v>24074</v>
      </c>
      <c r="P2678">
        <v>896</v>
      </c>
      <c r="Q2678" t="s">
        <v>49</v>
      </c>
      <c r="R2678" t="s">
        <v>51</v>
      </c>
      <c r="S2678" t="s">
        <v>55</v>
      </c>
      <c r="T2678">
        <v>3</v>
      </c>
      <c r="U2678" t="str">
        <f t="shared" si="82"/>
        <v>Profit</v>
      </c>
    </row>
    <row r="2679" spans="1:21" x14ac:dyDescent="0.35">
      <c r="A2679" s="4">
        <f t="shared" si="83"/>
        <v>45881</v>
      </c>
      <c r="B2679" t="s">
        <v>23</v>
      </c>
      <c r="C2679" t="s">
        <v>27</v>
      </c>
      <c r="D2679" t="s">
        <v>31</v>
      </c>
      <c r="E2679" t="s">
        <v>35</v>
      </c>
      <c r="F2679" t="s">
        <v>38</v>
      </c>
      <c r="G2679">
        <v>40364</v>
      </c>
      <c r="H2679" t="s">
        <v>42</v>
      </c>
      <c r="I2679" t="s">
        <v>44</v>
      </c>
      <c r="J2679">
        <v>434423</v>
      </c>
      <c r="K2679">
        <v>7</v>
      </c>
      <c r="L2679">
        <v>3105</v>
      </c>
      <c r="M2679">
        <v>10</v>
      </c>
      <c r="N2679">
        <v>48897</v>
      </c>
      <c r="O2679">
        <v>21453</v>
      </c>
      <c r="P2679">
        <v>12519</v>
      </c>
      <c r="Q2679" t="s">
        <v>46</v>
      </c>
      <c r="R2679" t="s">
        <v>51</v>
      </c>
      <c r="S2679" t="s">
        <v>56</v>
      </c>
      <c r="T2679">
        <v>1</v>
      </c>
      <c r="U2679" t="str">
        <f t="shared" si="82"/>
        <v>Profit</v>
      </c>
    </row>
    <row r="2680" spans="1:21" x14ac:dyDescent="0.35">
      <c r="A2680" s="4">
        <f t="shared" si="83"/>
        <v>45881</v>
      </c>
      <c r="B2680" t="s">
        <v>20</v>
      </c>
      <c r="C2680" t="s">
        <v>26</v>
      </c>
      <c r="D2680" t="s">
        <v>32</v>
      </c>
      <c r="E2680" t="s">
        <v>35</v>
      </c>
      <c r="F2680" t="s">
        <v>38</v>
      </c>
      <c r="G2680">
        <v>28361</v>
      </c>
      <c r="H2680" t="s">
        <v>41</v>
      </c>
      <c r="I2680" t="s">
        <v>43</v>
      </c>
      <c r="J2680">
        <v>331964</v>
      </c>
      <c r="K2680">
        <v>4</v>
      </c>
      <c r="L2680">
        <v>2347</v>
      </c>
      <c r="M2680">
        <v>15</v>
      </c>
      <c r="N2680">
        <v>46230</v>
      </c>
      <c r="O2680">
        <v>16621</v>
      </c>
      <c r="P2680">
        <v>13094</v>
      </c>
      <c r="Q2680" t="s">
        <v>48</v>
      </c>
      <c r="R2680" t="s">
        <v>52</v>
      </c>
      <c r="S2680" t="s">
        <v>55</v>
      </c>
      <c r="T2680">
        <v>4</v>
      </c>
      <c r="U2680" t="str">
        <f t="shared" si="82"/>
        <v>Profit</v>
      </c>
    </row>
    <row r="2681" spans="1:21" x14ac:dyDescent="0.35">
      <c r="A2681" s="4">
        <f t="shared" si="83"/>
        <v>45881</v>
      </c>
      <c r="B2681" t="s">
        <v>20</v>
      </c>
      <c r="C2681" t="s">
        <v>24</v>
      </c>
      <c r="D2681" t="s">
        <v>32</v>
      </c>
      <c r="E2681" t="s">
        <v>35</v>
      </c>
      <c r="F2681" t="s">
        <v>37</v>
      </c>
      <c r="G2681">
        <v>77949</v>
      </c>
      <c r="H2681" t="s">
        <v>41</v>
      </c>
      <c r="I2681" t="s">
        <v>45</v>
      </c>
      <c r="J2681">
        <v>920735</v>
      </c>
      <c r="K2681">
        <v>6</v>
      </c>
      <c r="L2681">
        <v>1078</v>
      </c>
      <c r="M2681">
        <v>20</v>
      </c>
      <c r="N2681">
        <v>14392</v>
      </c>
      <c r="O2681">
        <v>23704</v>
      </c>
      <c r="P2681">
        <v>13728</v>
      </c>
      <c r="Q2681" t="s">
        <v>47</v>
      </c>
      <c r="R2681" t="s">
        <v>51</v>
      </c>
      <c r="S2681" t="s">
        <v>53</v>
      </c>
      <c r="T2681">
        <v>5</v>
      </c>
      <c r="U2681" t="str">
        <f t="shared" si="82"/>
        <v>Profit</v>
      </c>
    </row>
    <row r="2682" spans="1:21" x14ac:dyDescent="0.35">
      <c r="A2682" s="4">
        <f t="shared" si="83"/>
        <v>45881</v>
      </c>
      <c r="B2682" t="s">
        <v>22</v>
      </c>
      <c r="C2682" t="s">
        <v>26</v>
      </c>
      <c r="D2682" t="s">
        <v>32</v>
      </c>
      <c r="E2682" t="s">
        <v>36</v>
      </c>
      <c r="F2682" t="s">
        <v>37</v>
      </c>
      <c r="G2682">
        <v>41070</v>
      </c>
      <c r="H2682" t="s">
        <v>42</v>
      </c>
      <c r="I2682" t="s">
        <v>44</v>
      </c>
      <c r="J2682">
        <v>884772</v>
      </c>
      <c r="K2682">
        <v>6</v>
      </c>
      <c r="L2682">
        <v>1636</v>
      </c>
      <c r="M2682">
        <v>20</v>
      </c>
      <c r="N2682">
        <v>43466</v>
      </c>
      <c r="O2682">
        <v>15991</v>
      </c>
      <c r="P2682">
        <v>16170</v>
      </c>
      <c r="Q2682" t="s">
        <v>48</v>
      </c>
      <c r="R2682" t="s">
        <v>52</v>
      </c>
      <c r="S2682" t="s">
        <v>54</v>
      </c>
      <c r="T2682">
        <v>2</v>
      </c>
      <c r="U2682" t="str">
        <f t="shared" si="82"/>
        <v>Profit</v>
      </c>
    </row>
    <row r="2683" spans="1:21" x14ac:dyDescent="0.35">
      <c r="A2683" s="4">
        <f t="shared" si="83"/>
        <v>45881</v>
      </c>
      <c r="B2683" t="s">
        <v>20</v>
      </c>
      <c r="C2683" t="s">
        <v>27</v>
      </c>
      <c r="D2683" t="s">
        <v>32</v>
      </c>
      <c r="E2683" t="s">
        <v>36</v>
      </c>
      <c r="F2683" t="s">
        <v>38</v>
      </c>
      <c r="G2683">
        <v>32409</v>
      </c>
      <c r="H2683" t="s">
        <v>41</v>
      </c>
      <c r="I2683" t="s">
        <v>44</v>
      </c>
      <c r="J2683">
        <v>114698</v>
      </c>
      <c r="K2683">
        <v>3</v>
      </c>
      <c r="L2683">
        <v>3910</v>
      </c>
      <c r="M2683">
        <v>0</v>
      </c>
      <c r="N2683">
        <v>35096</v>
      </c>
      <c r="O2683">
        <v>6334</v>
      </c>
      <c r="P2683">
        <v>18668</v>
      </c>
      <c r="Q2683" t="s">
        <v>48</v>
      </c>
      <c r="R2683" t="s">
        <v>50</v>
      </c>
      <c r="S2683" t="s">
        <v>55</v>
      </c>
      <c r="T2683">
        <v>2</v>
      </c>
      <c r="U2683" t="str">
        <f t="shared" si="82"/>
        <v>Profit</v>
      </c>
    </row>
    <row r="2684" spans="1:21" x14ac:dyDescent="0.35">
      <c r="A2684" s="4">
        <f t="shared" si="83"/>
        <v>45881</v>
      </c>
      <c r="B2684" t="s">
        <v>21</v>
      </c>
      <c r="C2684" t="s">
        <v>27</v>
      </c>
      <c r="D2684" t="s">
        <v>33</v>
      </c>
      <c r="E2684" t="s">
        <v>34</v>
      </c>
      <c r="F2684" t="s">
        <v>37</v>
      </c>
      <c r="G2684">
        <v>39854</v>
      </c>
      <c r="H2684" t="s">
        <v>42</v>
      </c>
      <c r="I2684" t="s">
        <v>44</v>
      </c>
      <c r="J2684">
        <v>593548</v>
      </c>
      <c r="K2684">
        <v>2</v>
      </c>
      <c r="L2684">
        <v>3633</v>
      </c>
      <c r="M2684">
        <v>10</v>
      </c>
      <c r="N2684">
        <v>16643</v>
      </c>
      <c r="O2684">
        <v>10179</v>
      </c>
      <c r="P2684">
        <v>15358</v>
      </c>
      <c r="Q2684" t="s">
        <v>49</v>
      </c>
      <c r="R2684" t="s">
        <v>51</v>
      </c>
      <c r="S2684" t="s">
        <v>53</v>
      </c>
      <c r="T2684">
        <v>2</v>
      </c>
      <c r="U2684" t="str">
        <f t="shared" si="82"/>
        <v>Profit</v>
      </c>
    </row>
    <row r="2685" spans="1:21" x14ac:dyDescent="0.35">
      <c r="A2685" s="4">
        <f t="shared" si="83"/>
        <v>45881</v>
      </c>
      <c r="B2685" t="s">
        <v>22</v>
      </c>
      <c r="C2685" t="s">
        <v>24</v>
      </c>
      <c r="D2685" t="s">
        <v>31</v>
      </c>
      <c r="E2685" t="s">
        <v>35</v>
      </c>
      <c r="F2685" t="s">
        <v>39</v>
      </c>
      <c r="G2685">
        <v>39655</v>
      </c>
      <c r="H2685" t="s">
        <v>42</v>
      </c>
      <c r="I2685" t="s">
        <v>44</v>
      </c>
      <c r="J2685">
        <v>784962</v>
      </c>
      <c r="K2685">
        <v>5</v>
      </c>
      <c r="L2685">
        <v>2774</v>
      </c>
      <c r="M2685">
        <v>15</v>
      </c>
      <c r="N2685">
        <v>45663</v>
      </c>
      <c r="O2685">
        <v>5236</v>
      </c>
      <c r="P2685">
        <v>18578</v>
      </c>
      <c r="Q2685" t="s">
        <v>48</v>
      </c>
      <c r="R2685" t="s">
        <v>52</v>
      </c>
      <c r="S2685" t="s">
        <v>54</v>
      </c>
      <c r="T2685">
        <v>5</v>
      </c>
      <c r="U2685" t="str">
        <f t="shared" si="82"/>
        <v>Profit</v>
      </c>
    </row>
    <row r="2686" spans="1:21" x14ac:dyDescent="0.35">
      <c r="A2686" s="4">
        <f t="shared" si="83"/>
        <v>45881</v>
      </c>
      <c r="B2686" t="s">
        <v>23</v>
      </c>
      <c r="C2686" t="s">
        <v>26</v>
      </c>
      <c r="D2686" t="s">
        <v>33</v>
      </c>
      <c r="E2686" t="s">
        <v>35</v>
      </c>
      <c r="F2686" t="s">
        <v>38</v>
      </c>
      <c r="G2686">
        <v>19952</v>
      </c>
      <c r="H2686" t="s">
        <v>42</v>
      </c>
      <c r="I2686" t="s">
        <v>43</v>
      </c>
      <c r="J2686">
        <v>216544</v>
      </c>
      <c r="K2686">
        <v>8</v>
      </c>
      <c r="L2686">
        <v>2721</v>
      </c>
      <c r="M2686">
        <v>5</v>
      </c>
      <c r="N2686">
        <v>22271</v>
      </c>
      <c r="O2686">
        <v>11507</v>
      </c>
      <c r="P2686">
        <v>-1497</v>
      </c>
      <c r="Q2686" t="s">
        <v>47</v>
      </c>
      <c r="R2686" t="s">
        <v>51</v>
      </c>
      <c r="S2686" t="s">
        <v>56</v>
      </c>
      <c r="T2686">
        <v>4</v>
      </c>
      <c r="U2686" t="str">
        <f t="shared" si="82"/>
        <v>Loss</v>
      </c>
    </row>
    <row r="2687" spans="1:21" x14ac:dyDescent="0.35">
      <c r="A2687" s="4">
        <f t="shared" si="83"/>
        <v>45881</v>
      </c>
      <c r="B2687" t="s">
        <v>22</v>
      </c>
      <c r="C2687" t="s">
        <v>27</v>
      </c>
      <c r="D2687" t="s">
        <v>30</v>
      </c>
      <c r="E2687" t="s">
        <v>36</v>
      </c>
      <c r="F2687" t="s">
        <v>39</v>
      </c>
      <c r="G2687">
        <v>46365</v>
      </c>
      <c r="H2687" t="s">
        <v>41</v>
      </c>
      <c r="I2687" t="s">
        <v>44</v>
      </c>
      <c r="J2687">
        <v>377091</v>
      </c>
      <c r="K2687">
        <v>3</v>
      </c>
      <c r="L2687">
        <v>1657</v>
      </c>
      <c r="M2687">
        <v>5</v>
      </c>
      <c r="N2687">
        <v>17386</v>
      </c>
      <c r="O2687">
        <v>21618</v>
      </c>
      <c r="P2687">
        <v>13742</v>
      </c>
      <c r="Q2687" t="s">
        <v>49</v>
      </c>
      <c r="R2687" t="s">
        <v>50</v>
      </c>
      <c r="S2687" t="s">
        <v>55</v>
      </c>
      <c r="T2687">
        <v>1</v>
      </c>
      <c r="U2687" t="str">
        <f t="shared" si="82"/>
        <v>Profit</v>
      </c>
    </row>
    <row r="2688" spans="1:21" x14ac:dyDescent="0.35">
      <c r="A2688" s="4">
        <f t="shared" si="83"/>
        <v>45881</v>
      </c>
      <c r="B2688" t="s">
        <v>20</v>
      </c>
      <c r="C2688" t="s">
        <v>25</v>
      </c>
      <c r="D2688" t="s">
        <v>30</v>
      </c>
      <c r="E2688" t="s">
        <v>34</v>
      </c>
      <c r="F2688" t="s">
        <v>40</v>
      </c>
      <c r="G2688">
        <v>93298</v>
      </c>
      <c r="H2688" t="s">
        <v>42</v>
      </c>
      <c r="I2688" t="s">
        <v>44</v>
      </c>
      <c r="J2688">
        <v>152338</v>
      </c>
      <c r="K2688">
        <v>5</v>
      </c>
      <c r="L2688">
        <v>4358</v>
      </c>
      <c r="M2688">
        <v>20</v>
      </c>
      <c r="N2688">
        <v>30822</v>
      </c>
      <c r="O2688">
        <v>4118</v>
      </c>
      <c r="P2688">
        <v>19254</v>
      </c>
      <c r="Q2688" t="s">
        <v>49</v>
      </c>
      <c r="R2688" t="s">
        <v>52</v>
      </c>
      <c r="S2688" t="s">
        <v>54</v>
      </c>
      <c r="T2688">
        <v>4</v>
      </c>
      <c r="U2688" t="str">
        <f t="shared" si="82"/>
        <v>Profit</v>
      </c>
    </row>
    <row r="2689" spans="1:21" x14ac:dyDescent="0.35">
      <c r="A2689" s="4">
        <f t="shared" si="83"/>
        <v>45881</v>
      </c>
      <c r="B2689" t="s">
        <v>23</v>
      </c>
      <c r="C2689" t="s">
        <v>27</v>
      </c>
      <c r="D2689" t="s">
        <v>31</v>
      </c>
      <c r="E2689" t="s">
        <v>34</v>
      </c>
      <c r="F2689" t="s">
        <v>39</v>
      </c>
      <c r="G2689">
        <v>76156</v>
      </c>
      <c r="H2689" t="s">
        <v>41</v>
      </c>
      <c r="I2689" t="s">
        <v>43</v>
      </c>
      <c r="J2689">
        <v>528753</v>
      </c>
      <c r="K2689">
        <v>3</v>
      </c>
      <c r="L2689">
        <v>2149</v>
      </c>
      <c r="M2689">
        <v>15</v>
      </c>
      <c r="N2689">
        <v>41084</v>
      </c>
      <c r="O2689">
        <v>2083</v>
      </c>
      <c r="P2689">
        <v>18402</v>
      </c>
      <c r="Q2689" t="s">
        <v>46</v>
      </c>
      <c r="R2689" t="s">
        <v>50</v>
      </c>
      <c r="S2689" t="s">
        <v>54</v>
      </c>
      <c r="T2689">
        <v>3</v>
      </c>
      <c r="U2689" t="str">
        <f t="shared" si="82"/>
        <v>Profit</v>
      </c>
    </row>
    <row r="2690" spans="1:21" x14ac:dyDescent="0.35">
      <c r="A2690" s="4">
        <f t="shared" si="83"/>
        <v>45882</v>
      </c>
      <c r="B2690" t="s">
        <v>22</v>
      </c>
      <c r="C2690" t="s">
        <v>27</v>
      </c>
      <c r="D2690" t="s">
        <v>30</v>
      </c>
      <c r="E2690" t="s">
        <v>35</v>
      </c>
      <c r="F2690" t="s">
        <v>37</v>
      </c>
      <c r="G2690">
        <v>66724</v>
      </c>
      <c r="H2690" t="s">
        <v>42</v>
      </c>
      <c r="I2690" t="s">
        <v>45</v>
      </c>
      <c r="J2690">
        <v>122469</v>
      </c>
      <c r="K2690">
        <v>7</v>
      </c>
      <c r="L2690">
        <v>4872</v>
      </c>
      <c r="M2690">
        <v>5</v>
      </c>
      <c r="N2690">
        <v>12962</v>
      </c>
      <c r="O2690">
        <v>28184</v>
      </c>
      <c r="P2690">
        <v>19965</v>
      </c>
      <c r="Q2690" t="s">
        <v>49</v>
      </c>
      <c r="R2690" t="s">
        <v>50</v>
      </c>
      <c r="S2690" t="s">
        <v>54</v>
      </c>
      <c r="T2690">
        <v>4</v>
      </c>
      <c r="U2690" t="str">
        <f t="shared" si="82"/>
        <v>Profit</v>
      </c>
    </row>
    <row r="2691" spans="1:21" x14ac:dyDescent="0.35">
      <c r="A2691" s="4">
        <f t="shared" si="83"/>
        <v>45882</v>
      </c>
      <c r="B2691" t="s">
        <v>21</v>
      </c>
      <c r="C2691" t="s">
        <v>24</v>
      </c>
      <c r="D2691" t="s">
        <v>32</v>
      </c>
      <c r="E2691" t="s">
        <v>36</v>
      </c>
      <c r="F2691" t="s">
        <v>38</v>
      </c>
      <c r="G2691">
        <v>25455</v>
      </c>
      <c r="H2691" t="s">
        <v>42</v>
      </c>
      <c r="I2691" t="s">
        <v>45</v>
      </c>
      <c r="J2691">
        <v>761846</v>
      </c>
      <c r="K2691">
        <v>6</v>
      </c>
      <c r="L2691">
        <v>2086</v>
      </c>
      <c r="M2691">
        <v>0</v>
      </c>
      <c r="N2691">
        <v>14131</v>
      </c>
      <c r="O2691">
        <v>27163</v>
      </c>
      <c r="P2691">
        <v>11034</v>
      </c>
      <c r="Q2691" t="s">
        <v>48</v>
      </c>
      <c r="R2691" t="s">
        <v>52</v>
      </c>
      <c r="S2691" t="s">
        <v>53</v>
      </c>
      <c r="T2691">
        <v>4</v>
      </c>
      <c r="U2691" t="str">
        <f t="shared" ref="U2691:U2754" si="84">IF(P2691&lt;0,"Loss","Profit")</f>
        <v>Profit</v>
      </c>
    </row>
    <row r="2692" spans="1:21" x14ac:dyDescent="0.35">
      <c r="A2692" s="4">
        <f t="shared" si="83"/>
        <v>45882</v>
      </c>
      <c r="B2692" t="s">
        <v>21</v>
      </c>
      <c r="C2692" t="s">
        <v>25</v>
      </c>
      <c r="D2692" t="s">
        <v>33</v>
      </c>
      <c r="E2692" t="s">
        <v>35</v>
      </c>
      <c r="F2692" t="s">
        <v>39</v>
      </c>
      <c r="G2692">
        <v>97746</v>
      </c>
      <c r="H2692" t="s">
        <v>41</v>
      </c>
      <c r="I2692" t="s">
        <v>43</v>
      </c>
      <c r="J2692">
        <v>697065</v>
      </c>
      <c r="K2692">
        <v>6</v>
      </c>
      <c r="L2692">
        <v>2458</v>
      </c>
      <c r="M2692">
        <v>15</v>
      </c>
      <c r="N2692">
        <v>37861</v>
      </c>
      <c r="O2692">
        <v>18468</v>
      </c>
      <c r="P2692">
        <v>3095</v>
      </c>
      <c r="Q2692" t="s">
        <v>47</v>
      </c>
      <c r="R2692" t="s">
        <v>51</v>
      </c>
      <c r="S2692" t="s">
        <v>56</v>
      </c>
      <c r="T2692">
        <v>2</v>
      </c>
      <c r="U2692" t="str">
        <f t="shared" si="84"/>
        <v>Profit</v>
      </c>
    </row>
    <row r="2693" spans="1:21" x14ac:dyDescent="0.35">
      <c r="A2693" s="4">
        <f t="shared" si="83"/>
        <v>45882</v>
      </c>
      <c r="B2693" t="s">
        <v>22</v>
      </c>
      <c r="C2693" t="s">
        <v>27</v>
      </c>
      <c r="D2693" t="s">
        <v>32</v>
      </c>
      <c r="E2693" t="s">
        <v>36</v>
      </c>
      <c r="F2693" t="s">
        <v>37</v>
      </c>
      <c r="G2693">
        <v>57673</v>
      </c>
      <c r="H2693" t="s">
        <v>41</v>
      </c>
      <c r="I2693" t="s">
        <v>45</v>
      </c>
      <c r="J2693">
        <v>119371</v>
      </c>
      <c r="K2693">
        <v>1</v>
      </c>
      <c r="L2693">
        <v>2823</v>
      </c>
      <c r="M2693">
        <v>20</v>
      </c>
      <c r="N2693">
        <v>8953</v>
      </c>
      <c r="O2693">
        <v>19133</v>
      </c>
      <c r="P2693">
        <v>2629</v>
      </c>
      <c r="Q2693" t="s">
        <v>46</v>
      </c>
      <c r="R2693" t="s">
        <v>52</v>
      </c>
      <c r="S2693" t="s">
        <v>56</v>
      </c>
      <c r="T2693">
        <v>4</v>
      </c>
      <c r="U2693" t="str">
        <f t="shared" si="84"/>
        <v>Profit</v>
      </c>
    </row>
    <row r="2694" spans="1:21" x14ac:dyDescent="0.35">
      <c r="A2694" s="4">
        <f t="shared" si="83"/>
        <v>45882</v>
      </c>
      <c r="B2694" t="s">
        <v>21</v>
      </c>
      <c r="C2694" t="s">
        <v>27</v>
      </c>
      <c r="D2694" t="s">
        <v>30</v>
      </c>
      <c r="E2694" t="s">
        <v>34</v>
      </c>
      <c r="F2694" t="s">
        <v>37</v>
      </c>
      <c r="G2694">
        <v>10974</v>
      </c>
      <c r="H2694" t="s">
        <v>42</v>
      </c>
      <c r="I2694" t="s">
        <v>45</v>
      </c>
      <c r="J2694">
        <v>337511</v>
      </c>
      <c r="K2694">
        <v>2</v>
      </c>
      <c r="L2694">
        <v>733</v>
      </c>
      <c r="M2694">
        <v>10</v>
      </c>
      <c r="N2694">
        <v>29500</v>
      </c>
      <c r="O2694">
        <v>20550</v>
      </c>
      <c r="P2694">
        <v>17533</v>
      </c>
      <c r="Q2694" t="s">
        <v>48</v>
      </c>
      <c r="R2694" t="s">
        <v>50</v>
      </c>
      <c r="S2694" t="s">
        <v>53</v>
      </c>
      <c r="T2694">
        <v>5</v>
      </c>
      <c r="U2694" t="str">
        <f t="shared" si="84"/>
        <v>Profit</v>
      </c>
    </row>
    <row r="2695" spans="1:21" x14ac:dyDescent="0.35">
      <c r="A2695" s="4">
        <f t="shared" si="83"/>
        <v>45882</v>
      </c>
      <c r="B2695" t="s">
        <v>21</v>
      </c>
      <c r="C2695" t="s">
        <v>25</v>
      </c>
      <c r="D2695" t="s">
        <v>29</v>
      </c>
      <c r="E2695" t="s">
        <v>35</v>
      </c>
      <c r="F2695" t="s">
        <v>39</v>
      </c>
      <c r="G2695">
        <v>22679</v>
      </c>
      <c r="H2695" t="s">
        <v>41</v>
      </c>
      <c r="I2695" t="s">
        <v>43</v>
      </c>
      <c r="J2695">
        <v>787884</v>
      </c>
      <c r="K2695">
        <v>6</v>
      </c>
      <c r="L2695">
        <v>1765</v>
      </c>
      <c r="M2695">
        <v>0</v>
      </c>
      <c r="N2695">
        <v>15856</v>
      </c>
      <c r="O2695">
        <v>27231</v>
      </c>
      <c r="P2695">
        <v>18230</v>
      </c>
      <c r="Q2695" t="s">
        <v>49</v>
      </c>
      <c r="R2695" t="s">
        <v>52</v>
      </c>
      <c r="S2695" t="s">
        <v>55</v>
      </c>
      <c r="T2695">
        <v>2</v>
      </c>
      <c r="U2695" t="str">
        <f t="shared" si="84"/>
        <v>Profit</v>
      </c>
    </row>
    <row r="2696" spans="1:21" x14ac:dyDescent="0.35">
      <c r="A2696" s="4">
        <f t="shared" si="83"/>
        <v>45882</v>
      </c>
      <c r="B2696" t="s">
        <v>21</v>
      </c>
      <c r="C2696" t="s">
        <v>26</v>
      </c>
      <c r="D2696" t="s">
        <v>33</v>
      </c>
      <c r="E2696" t="s">
        <v>35</v>
      </c>
      <c r="F2696" t="s">
        <v>38</v>
      </c>
      <c r="G2696">
        <v>71791</v>
      </c>
      <c r="H2696" t="s">
        <v>41</v>
      </c>
      <c r="I2696" t="s">
        <v>44</v>
      </c>
      <c r="J2696">
        <v>343549</v>
      </c>
      <c r="K2696">
        <v>8</v>
      </c>
      <c r="L2696">
        <v>531</v>
      </c>
      <c r="M2696">
        <v>0</v>
      </c>
      <c r="N2696">
        <v>19004</v>
      </c>
      <c r="O2696">
        <v>4546</v>
      </c>
      <c r="P2696">
        <v>-1942</v>
      </c>
      <c r="Q2696" t="s">
        <v>47</v>
      </c>
      <c r="R2696" t="s">
        <v>51</v>
      </c>
      <c r="S2696" t="s">
        <v>53</v>
      </c>
      <c r="T2696">
        <v>3</v>
      </c>
      <c r="U2696" t="str">
        <f t="shared" si="84"/>
        <v>Loss</v>
      </c>
    </row>
    <row r="2697" spans="1:21" x14ac:dyDescent="0.35">
      <c r="A2697" s="4">
        <f t="shared" si="83"/>
        <v>45882</v>
      </c>
      <c r="B2697" t="s">
        <v>23</v>
      </c>
      <c r="C2697" t="s">
        <v>26</v>
      </c>
      <c r="D2697" t="s">
        <v>32</v>
      </c>
      <c r="E2697" t="s">
        <v>35</v>
      </c>
      <c r="F2697" t="s">
        <v>39</v>
      </c>
      <c r="G2697">
        <v>37429</v>
      </c>
      <c r="H2697" t="s">
        <v>42</v>
      </c>
      <c r="I2697" t="s">
        <v>43</v>
      </c>
      <c r="J2697">
        <v>752241</v>
      </c>
      <c r="K2697">
        <v>5</v>
      </c>
      <c r="L2697">
        <v>3938</v>
      </c>
      <c r="M2697">
        <v>15</v>
      </c>
      <c r="N2697">
        <v>40958</v>
      </c>
      <c r="O2697">
        <v>9231</v>
      </c>
      <c r="P2697">
        <v>16009</v>
      </c>
      <c r="Q2697" t="s">
        <v>49</v>
      </c>
      <c r="R2697" t="s">
        <v>52</v>
      </c>
      <c r="S2697" t="s">
        <v>56</v>
      </c>
      <c r="T2697">
        <v>5</v>
      </c>
      <c r="U2697" t="str">
        <f t="shared" si="84"/>
        <v>Profit</v>
      </c>
    </row>
    <row r="2698" spans="1:21" x14ac:dyDescent="0.35">
      <c r="A2698" s="4">
        <f t="shared" si="83"/>
        <v>45882</v>
      </c>
      <c r="B2698" t="s">
        <v>21</v>
      </c>
      <c r="C2698" t="s">
        <v>27</v>
      </c>
      <c r="D2698" t="s">
        <v>31</v>
      </c>
      <c r="E2698" t="s">
        <v>34</v>
      </c>
      <c r="F2698" t="s">
        <v>40</v>
      </c>
      <c r="G2698">
        <v>28073</v>
      </c>
      <c r="H2698" t="s">
        <v>42</v>
      </c>
      <c r="I2698" t="s">
        <v>43</v>
      </c>
      <c r="J2698">
        <v>951533</v>
      </c>
      <c r="K2698">
        <v>2</v>
      </c>
      <c r="L2698">
        <v>1871</v>
      </c>
      <c r="M2698">
        <v>10</v>
      </c>
      <c r="N2698">
        <v>11823</v>
      </c>
      <c r="O2698">
        <v>14657</v>
      </c>
      <c r="P2698">
        <v>11542</v>
      </c>
      <c r="Q2698" t="s">
        <v>46</v>
      </c>
      <c r="R2698" t="s">
        <v>50</v>
      </c>
      <c r="S2698" t="s">
        <v>53</v>
      </c>
      <c r="T2698">
        <v>5</v>
      </c>
      <c r="U2698" t="str">
        <f t="shared" si="84"/>
        <v>Profit</v>
      </c>
    </row>
    <row r="2699" spans="1:21" x14ac:dyDescent="0.35">
      <c r="A2699" s="4">
        <f t="shared" si="83"/>
        <v>45882</v>
      </c>
      <c r="B2699" t="s">
        <v>21</v>
      </c>
      <c r="C2699" t="s">
        <v>27</v>
      </c>
      <c r="D2699" t="s">
        <v>32</v>
      </c>
      <c r="E2699" t="s">
        <v>35</v>
      </c>
      <c r="F2699" t="s">
        <v>39</v>
      </c>
      <c r="G2699">
        <v>80207</v>
      </c>
      <c r="H2699" t="s">
        <v>41</v>
      </c>
      <c r="I2699" t="s">
        <v>43</v>
      </c>
      <c r="J2699">
        <v>384618</v>
      </c>
      <c r="K2699">
        <v>5</v>
      </c>
      <c r="L2699">
        <v>1259</v>
      </c>
      <c r="M2699">
        <v>0</v>
      </c>
      <c r="N2699">
        <v>46366</v>
      </c>
      <c r="O2699">
        <v>2350</v>
      </c>
      <c r="P2699">
        <v>10667</v>
      </c>
      <c r="Q2699" t="s">
        <v>46</v>
      </c>
      <c r="R2699" t="s">
        <v>51</v>
      </c>
      <c r="S2699" t="s">
        <v>56</v>
      </c>
      <c r="T2699">
        <v>3</v>
      </c>
      <c r="U2699" t="str">
        <f t="shared" si="84"/>
        <v>Profit</v>
      </c>
    </row>
    <row r="2700" spans="1:21" x14ac:dyDescent="0.35">
      <c r="A2700" s="4">
        <f t="shared" si="83"/>
        <v>45882</v>
      </c>
      <c r="B2700" t="s">
        <v>21</v>
      </c>
      <c r="C2700" t="s">
        <v>26</v>
      </c>
      <c r="D2700" t="s">
        <v>29</v>
      </c>
      <c r="E2700" t="s">
        <v>34</v>
      </c>
      <c r="F2700" t="s">
        <v>39</v>
      </c>
      <c r="G2700">
        <v>40365</v>
      </c>
      <c r="H2700" t="s">
        <v>42</v>
      </c>
      <c r="I2700" t="s">
        <v>43</v>
      </c>
      <c r="J2700">
        <v>440347</v>
      </c>
      <c r="K2700">
        <v>9</v>
      </c>
      <c r="L2700">
        <v>3703</v>
      </c>
      <c r="M2700">
        <v>10</v>
      </c>
      <c r="N2700">
        <v>33609</v>
      </c>
      <c r="O2700">
        <v>19378</v>
      </c>
      <c r="P2700">
        <v>6742</v>
      </c>
      <c r="Q2700" t="s">
        <v>47</v>
      </c>
      <c r="R2700" t="s">
        <v>51</v>
      </c>
      <c r="S2700" t="s">
        <v>56</v>
      </c>
      <c r="T2700">
        <v>1</v>
      </c>
      <c r="U2700" t="str">
        <f t="shared" si="84"/>
        <v>Profit</v>
      </c>
    </row>
    <row r="2701" spans="1:21" x14ac:dyDescent="0.35">
      <c r="A2701" s="4">
        <f t="shared" si="83"/>
        <v>45882</v>
      </c>
      <c r="B2701" t="s">
        <v>23</v>
      </c>
      <c r="C2701" t="s">
        <v>24</v>
      </c>
      <c r="D2701" t="s">
        <v>30</v>
      </c>
      <c r="E2701" t="s">
        <v>36</v>
      </c>
      <c r="F2701" t="s">
        <v>38</v>
      </c>
      <c r="G2701">
        <v>65928</v>
      </c>
      <c r="H2701" t="s">
        <v>42</v>
      </c>
      <c r="I2701" t="s">
        <v>43</v>
      </c>
      <c r="J2701">
        <v>310409</v>
      </c>
      <c r="K2701">
        <v>6</v>
      </c>
      <c r="L2701">
        <v>2294</v>
      </c>
      <c r="M2701">
        <v>20</v>
      </c>
      <c r="N2701">
        <v>44797</v>
      </c>
      <c r="O2701">
        <v>23964</v>
      </c>
      <c r="P2701">
        <v>3421</v>
      </c>
      <c r="Q2701" t="s">
        <v>48</v>
      </c>
      <c r="R2701" t="s">
        <v>52</v>
      </c>
      <c r="S2701" t="s">
        <v>56</v>
      </c>
      <c r="T2701">
        <v>4</v>
      </c>
      <c r="U2701" t="str">
        <f t="shared" si="84"/>
        <v>Profit</v>
      </c>
    </row>
    <row r="2702" spans="1:21" x14ac:dyDescent="0.35">
      <c r="A2702" s="4">
        <f t="shared" si="83"/>
        <v>45883</v>
      </c>
      <c r="B2702" t="s">
        <v>22</v>
      </c>
      <c r="C2702" t="s">
        <v>25</v>
      </c>
      <c r="D2702" t="s">
        <v>33</v>
      </c>
      <c r="E2702" t="s">
        <v>34</v>
      </c>
      <c r="F2702" t="s">
        <v>39</v>
      </c>
      <c r="G2702">
        <v>84453</v>
      </c>
      <c r="H2702" t="s">
        <v>42</v>
      </c>
      <c r="I2702" t="s">
        <v>44</v>
      </c>
      <c r="J2702">
        <v>207644</v>
      </c>
      <c r="K2702">
        <v>5</v>
      </c>
      <c r="L2702">
        <v>1261</v>
      </c>
      <c r="M2702">
        <v>0</v>
      </c>
      <c r="N2702">
        <v>6935</v>
      </c>
      <c r="O2702">
        <v>15140</v>
      </c>
      <c r="P2702">
        <v>625</v>
      </c>
      <c r="Q2702" t="s">
        <v>47</v>
      </c>
      <c r="R2702" t="s">
        <v>52</v>
      </c>
      <c r="S2702" t="s">
        <v>56</v>
      </c>
      <c r="T2702">
        <v>4</v>
      </c>
      <c r="U2702" t="str">
        <f t="shared" si="84"/>
        <v>Profit</v>
      </c>
    </row>
    <row r="2703" spans="1:21" x14ac:dyDescent="0.35">
      <c r="A2703" s="4">
        <f t="shared" ref="A2703:A2766" si="85">A2691+1</f>
        <v>45883</v>
      </c>
      <c r="B2703" t="s">
        <v>20</v>
      </c>
      <c r="C2703" t="s">
        <v>25</v>
      </c>
      <c r="D2703" t="s">
        <v>31</v>
      </c>
      <c r="E2703" t="s">
        <v>36</v>
      </c>
      <c r="F2703" t="s">
        <v>37</v>
      </c>
      <c r="G2703">
        <v>17784</v>
      </c>
      <c r="H2703" t="s">
        <v>41</v>
      </c>
      <c r="I2703" t="s">
        <v>45</v>
      </c>
      <c r="J2703">
        <v>278213</v>
      </c>
      <c r="K2703">
        <v>6</v>
      </c>
      <c r="L2703">
        <v>4860</v>
      </c>
      <c r="M2703">
        <v>5</v>
      </c>
      <c r="N2703">
        <v>32514</v>
      </c>
      <c r="O2703">
        <v>28029</v>
      </c>
      <c r="P2703">
        <v>6600</v>
      </c>
      <c r="Q2703" t="s">
        <v>48</v>
      </c>
      <c r="R2703" t="s">
        <v>52</v>
      </c>
      <c r="S2703" t="s">
        <v>55</v>
      </c>
      <c r="T2703">
        <v>1</v>
      </c>
      <c r="U2703" t="str">
        <f t="shared" si="84"/>
        <v>Profit</v>
      </c>
    </row>
    <row r="2704" spans="1:21" x14ac:dyDescent="0.35">
      <c r="A2704" s="4">
        <f t="shared" si="85"/>
        <v>45883</v>
      </c>
      <c r="B2704" t="s">
        <v>21</v>
      </c>
      <c r="C2704" t="s">
        <v>24</v>
      </c>
      <c r="D2704" t="s">
        <v>33</v>
      </c>
      <c r="E2704" t="s">
        <v>34</v>
      </c>
      <c r="F2704" t="s">
        <v>38</v>
      </c>
      <c r="G2704">
        <v>22291</v>
      </c>
      <c r="H2704" t="s">
        <v>41</v>
      </c>
      <c r="I2704" t="s">
        <v>43</v>
      </c>
      <c r="J2704">
        <v>215468</v>
      </c>
      <c r="K2704">
        <v>9</v>
      </c>
      <c r="L2704">
        <v>4580</v>
      </c>
      <c r="M2704">
        <v>20</v>
      </c>
      <c r="N2704">
        <v>11752</v>
      </c>
      <c r="O2704">
        <v>18127</v>
      </c>
      <c r="P2704">
        <v>16171</v>
      </c>
      <c r="Q2704" t="s">
        <v>47</v>
      </c>
      <c r="R2704" t="s">
        <v>50</v>
      </c>
      <c r="S2704" t="s">
        <v>56</v>
      </c>
      <c r="T2704">
        <v>3</v>
      </c>
      <c r="U2704" t="str">
        <f t="shared" si="84"/>
        <v>Profit</v>
      </c>
    </row>
    <row r="2705" spans="1:21" x14ac:dyDescent="0.35">
      <c r="A2705" s="4">
        <f t="shared" si="85"/>
        <v>45883</v>
      </c>
      <c r="B2705" t="s">
        <v>22</v>
      </c>
      <c r="C2705" t="s">
        <v>24</v>
      </c>
      <c r="D2705" t="s">
        <v>31</v>
      </c>
      <c r="E2705" t="s">
        <v>34</v>
      </c>
      <c r="F2705" t="s">
        <v>37</v>
      </c>
      <c r="G2705">
        <v>94462</v>
      </c>
      <c r="H2705" t="s">
        <v>41</v>
      </c>
      <c r="I2705" t="s">
        <v>44</v>
      </c>
      <c r="J2705">
        <v>628693</v>
      </c>
      <c r="K2705">
        <v>7</v>
      </c>
      <c r="L2705">
        <v>781</v>
      </c>
      <c r="M2705">
        <v>20</v>
      </c>
      <c r="N2705">
        <v>18270</v>
      </c>
      <c r="O2705">
        <v>4282</v>
      </c>
      <c r="P2705">
        <v>9031</v>
      </c>
      <c r="Q2705" t="s">
        <v>46</v>
      </c>
      <c r="R2705" t="s">
        <v>51</v>
      </c>
      <c r="S2705" t="s">
        <v>54</v>
      </c>
      <c r="T2705">
        <v>1</v>
      </c>
      <c r="U2705" t="str">
        <f t="shared" si="84"/>
        <v>Profit</v>
      </c>
    </row>
    <row r="2706" spans="1:21" x14ac:dyDescent="0.35">
      <c r="A2706" s="4">
        <f t="shared" si="85"/>
        <v>45883</v>
      </c>
      <c r="B2706" t="s">
        <v>21</v>
      </c>
      <c r="C2706" t="s">
        <v>24</v>
      </c>
      <c r="D2706" t="s">
        <v>33</v>
      </c>
      <c r="E2706" t="s">
        <v>35</v>
      </c>
      <c r="F2706" t="s">
        <v>38</v>
      </c>
      <c r="G2706">
        <v>36154</v>
      </c>
      <c r="H2706" t="s">
        <v>42</v>
      </c>
      <c r="I2706" t="s">
        <v>43</v>
      </c>
      <c r="J2706">
        <v>364297</v>
      </c>
      <c r="K2706">
        <v>3</v>
      </c>
      <c r="L2706">
        <v>4571</v>
      </c>
      <c r="M2706">
        <v>0</v>
      </c>
      <c r="N2706">
        <v>41481</v>
      </c>
      <c r="O2706">
        <v>21517</v>
      </c>
      <c r="P2706">
        <v>-3320</v>
      </c>
      <c r="Q2706" t="s">
        <v>46</v>
      </c>
      <c r="R2706" t="s">
        <v>51</v>
      </c>
      <c r="S2706" t="s">
        <v>54</v>
      </c>
      <c r="T2706">
        <v>2</v>
      </c>
      <c r="U2706" t="str">
        <f t="shared" si="84"/>
        <v>Loss</v>
      </c>
    </row>
    <row r="2707" spans="1:21" x14ac:dyDescent="0.35">
      <c r="A2707" s="4">
        <f t="shared" si="85"/>
        <v>45883</v>
      </c>
      <c r="B2707" t="s">
        <v>23</v>
      </c>
      <c r="C2707" t="s">
        <v>24</v>
      </c>
      <c r="D2707" t="s">
        <v>30</v>
      </c>
      <c r="E2707" t="s">
        <v>34</v>
      </c>
      <c r="F2707" t="s">
        <v>40</v>
      </c>
      <c r="G2707">
        <v>35650</v>
      </c>
      <c r="H2707" t="s">
        <v>41</v>
      </c>
      <c r="I2707" t="s">
        <v>44</v>
      </c>
      <c r="J2707">
        <v>911563</v>
      </c>
      <c r="K2707">
        <v>5</v>
      </c>
      <c r="L2707">
        <v>4403</v>
      </c>
      <c r="M2707">
        <v>5</v>
      </c>
      <c r="N2707">
        <v>24458</v>
      </c>
      <c r="O2707">
        <v>7611</v>
      </c>
      <c r="P2707">
        <v>17686</v>
      </c>
      <c r="Q2707" t="s">
        <v>49</v>
      </c>
      <c r="R2707" t="s">
        <v>51</v>
      </c>
      <c r="S2707" t="s">
        <v>56</v>
      </c>
      <c r="T2707">
        <v>2</v>
      </c>
      <c r="U2707" t="str">
        <f t="shared" si="84"/>
        <v>Profit</v>
      </c>
    </row>
    <row r="2708" spans="1:21" x14ac:dyDescent="0.35">
      <c r="A2708" s="4">
        <f t="shared" si="85"/>
        <v>45883</v>
      </c>
      <c r="B2708" t="s">
        <v>22</v>
      </c>
      <c r="C2708" t="s">
        <v>24</v>
      </c>
      <c r="D2708" t="s">
        <v>31</v>
      </c>
      <c r="E2708" t="s">
        <v>35</v>
      </c>
      <c r="F2708" t="s">
        <v>40</v>
      </c>
      <c r="G2708">
        <v>78741</v>
      </c>
      <c r="H2708" t="s">
        <v>42</v>
      </c>
      <c r="I2708" t="s">
        <v>45</v>
      </c>
      <c r="J2708">
        <v>906112</v>
      </c>
      <c r="K2708">
        <v>4</v>
      </c>
      <c r="L2708">
        <v>4555</v>
      </c>
      <c r="M2708">
        <v>10</v>
      </c>
      <c r="N2708">
        <v>25065</v>
      </c>
      <c r="O2708">
        <v>11556</v>
      </c>
      <c r="P2708">
        <v>12679</v>
      </c>
      <c r="Q2708" t="s">
        <v>46</v>
      </c>
      <c r="R2708" t="s">
        <v>51</v>
      </c>
      <c r="S2708" t="s">
        <v>56</v>
      </c>
      <c r="T2708">
        <v>2</v>
      </c>
      <c r="U2708" t="str">
        <f t="shared" si="84"/>
        <v>Profit</v>
      </c>
    </row>
    <row r="2709" spans="1:21" x14ac:dyDescent="0.35">
      <c r="A2709" s="4">
        <f t="shared" si="85"/>
        <v>45883</v>
      </c>
      <c r="B2709" t="s">
        <v>23</v>
      </c>
      <c r="C2709" t="s">
        <v>24</v>
      </c>
      <c r="D2709" t="s">
        <v>28</v>
      </c>
      <c r="E2709" t="s">
        <v>36</v>
      </c>
      <c r="F2709" t="s">
        <v>40</v>
      </c>
      <c r="G2709">
        <v>46201</v>
      </c>
      <c r="H2709" t="s">
        <v>42</v>
      </c>
      <c r="I2709" t="s">
        <v>44</v>
      </c>
      <c r="J2709">
        <v>316305</v>
      </c>
      <c r="K2709">
        <v>5</v>
      </c>
      <c r="L2709">
        <v>1315</v>
      </c>
      <c r="M2709">
        <v>5</v>
      </c>
      <c r="N2709">
        <v>43003</v>
      </c>
      <c r="O2709">
        <v>16570</v>
      </c>
      <c r="P2709">
        <v>18208</v>
      </c>
      <c r="Q2709" t="s">
        <v>49</v>
      </c>
      <c r="R2709" t="s">
        <v>51</v>
      </c>
      <c r="S2709" t="s">
        <v>53</v>
      </c>
      <c r="T2709">
        <v>1</v>
      </c>
      <c r="U2709" t="str">
        <f t="shared" si="84"/>
        <v>Profit</v>
      </c>
    </row>
    <row r="2710" spans="1:21" x14ac:dyDescent="0.35">
      <c r="A2710" s="4">
        <f t="shared" si="85"/>
        <v>45883</v>
      </c>
      <c r="B2710" t="s">
        <v>21</v>
      </c>
      <c r="C2710" t="s">
        <v>25</v>
      </c>
      <c r="D2710" t="s">
        <v>33</v>
      </c>
      <c r="E2710" t="s">
        <v>36</v>
      </c>
      <c r="F2710" t="s">
        <v>39</v>
      </c>
      <c r="G2710">
        <v>49479</v>
      </c>
      <c r="H2710" t="s">
        <v>42</v>
      </c>
      <c r="I2710" t="s">
        <v>44</v>
      </c>
      <c r="J2710">
        <v>284716</v>
      </c>
      <c r="K2710">
        <v>8</v>
      </c>
      <c r="L2710">
        <v>1970</v>
      </c>
      <c r="M2710">
        <v>20</v>
      </c>
      <c r="N2710">
        <v>47652</v>
      </c>
      <c r="O2710">
        <v>26682</v>
      </c>
      <c r="P2710">
        <v>9630</v>
      </c>
      <c r="Q2710" t="s">
        <v>46</v>
      </c>
      <c r="R2710" t="s">
        <v>50</v>
      </c>
      <c r="S2710" t="s">
        <v>55</v>
      </c>
      <c r="T2710">
        <v>5</v>
      </c>
      <c r="U2710" t="str">
        <f t="shared" si="84"/>
        <v>Profit</v>
      </c>
    </row>
    <row r="2711" spans="1:21" x14ac:dyDescent="0.35">
      <c r="A2711" s="4">
        <f t="shared" si="85"/>
        <v>45883</v>
      </c>
      <c r="B2711" t="s">
        <v>21</v>
      </c>
      <c r="C2711" t="s">
        <v>24</v>
      </c>
      <c r="D2711" t="s">
        <v>33</v>
      </c>
      <c r="E2711" t="s">
        <v>35</v>
      </c>
      <c r="F2711" t="s">
        <v>40</v>
      </c>
      <c r="G2711">
        <v>82920</v>
      </c>
      <c r="H2711" t="s">
        <v>42</v>
      </c>
      <c r="I2711" t="s">
        <v>45</v>
      </c>
      <c r="J2711">
        <v>597816</v>
      </c>
      <c r="K2711">
        <v>6</v>
      </c>
      <c r="L2711">
        <v>3787</v>
      </c>
      <c r="M2711">
        <v>0</v>
      </c>
      <c r="N2711">
        <v>30693</v>
      </c>
      <c r="O2711">
        <v>20811</v>
      </c>
      <c r="P2711">
        <v>15260</v>
      </c>
      <c r="Q2711" t="s">
        <v>46</v>
      </c>
      <c r="R2711" t="s">
        <v>51</v>
      </c>
      <c r="S2711" t="s">
        <v>56</v>
      </c>
      <c r="T2711">
        <v>2</v>
      </c>
      <c r="U2711" t="str">
        <f t="shared" si="84"/>
        <v>Profit</v>
      </c>
    </row>
    <row r="2712" spans="1:21" x14ac:dyDescent="0.35">
      <c r="A2712" s="4">
        <f t="shared" si="85"/>
        <v>45883</v>
      </c>
      <c r="B2712" t="s">
        <v>23</v>
      </c>
      <c r="C2712" t="s">
        <v>26</v>
      </c>
      <c r="D2712" t="s">
        <v>32</v>
      </c>
      <c r="E2712" t="s">
        <v>36</v>
      </c>
      <c r="F2712" t="s">
        <v>38</v>
      </c>
      <c r="G2712">
        <v>92797</v>
      </c>
      <c r="H2712" t="s">
        <v>41</v>
      </c>
      <c r="I2712" t="s">
        <v>45</v>
      </c>
      <c r="J2712">
        <v>200887</v>
      </c>
      <c r="K2712">
        <v>4</v>
      </c>
      <c r="L2712">
        <v>4759</v>
      </c>
      <c r="M2712">
        <v>5</v>
      </c>
      <c r="N2712">
        <v>18237</v>
      </c>
      <c r="O2712">
        <v>26205</v>
      </c>
      <c r="P2712">
        <v>-2016</v>
      </c>
      <c r="Q2712" t="s">
        <v>49</v>
      </c>
      <c r="R2712" t="s">
        <v>52</v>
      </c>
      <c r="S2712" t="s">
        <v>53</v>
      </c>
      <c r="T2712">
        <v>1</v>
      </c>
      <c r="U2712" t="str">
        <f t="shared" si="84"/>
        <v>Loss</v>
      </c>
    </row>
    <row r="2713" spans="1:21" x14ac:dyDescent="0.35">
      <c r="A2713" s="4">
        <f t="shared" si="85"/>
        <v>45883</v>
      </c>
      <c r="B2713" t="s">
        <v>20</v>
      </c>
      <c r="C2713" t="s">
        <v>24</v>
      </c>
      <c r="D2713" t="s">
        <v>31</v>
      </c>
      <c r="E2713" t="s">
        <v>34</v>
      </c>
      <c r="F2713" t="s">
        <v>40</v>
      </c>
      <c r="G2713">
        <v>60243</v>
      </c>
      <c r="H2713" t="s">
        <v>42</v>
      </c>
      <c r="I2713" t="s">
        <v>44</v>
      </c>
      <c r="J2713">
        <v>521499</v>
      </c>
      <c r="K2713">
        <v>5</v>
      </c>
      <c r="L2713">
        <v>3085</v>
      </c>
      <c r="M2713">
        <v>5</v>
      </c>
      <c r="N2713">
        <v>30897</v>
      </c>
      <c r="O2713">
        <v>5910</v>
      </c>
      <c r="P2713">
        <v>16300</v>
      </c>
      <c r="Q2713" t="s">
        <v>47</v>
      </c>
      <c r="R2713" t="s">
        <v>50</v>
      </c>
      <c r="S2713" t="s">
        <v>56</v>
      </c>
      <c r="T2713">
        <v>2</v>
      </c>
      <c r="U2713" t="str">
        <f t="shared" si="84"/>
        <v>Profit</v>
      </c>
    </row>
    <row r="2714" spans="1:21" x14ac:dyDescent="0.35">
      <c r="A2714" s="4">
        <f t="shared" si="85"/>
        <v>45884</v>
      </c>
      <c r="B2714" t="s">
        <v>23</v>
      </c>
      <c r="C2714" t="s">
        <v>24</v>
      </c>
      <c r="D2714" t="s">
        <v>29</v>
      </c>
      <c r="E2714" t="s">
        <v>35</v>
      </c>
      <c r="F2714" t="s">
        <v>38</v>
      </c>
      <c r="G2714">
        <v>78595</v>
      </c>
      <c r="H2714" t="s">
        <v>42</v>
      </c>
      <c r="I2714" t="s">
        <v>43</v>
      </c>
      <c r="J2714">
        <v>201347</v>
      </c>
      <c r="K2714">
        <v>7</v>
      </c>
      <c r="L2714">
        <v>1010</v>
      </c>
      <c r="M2714">
        <v>20</v>
      </c>
      <c r="N2714">
        <v>22853</v>
      </c>
      <c r="O2714">
        <v>11448</v>
      </c>
      <c r="P2714">
        <v>8641</v>
      </c>
      <c r="Q2714" t="s">
        <v>47</v>
      </c>
      <c r="R2714" t="s">
        <v>50</v>
      </c>
      <c r="S2714" t="s">
        <v>55</v>
      </c>
      <c r="T2714">
        <v>2</v>
      </c>
      <c r="U2714" t="str">
        <f t="shared" si="84"/>
        <v>Profit</v>
      </c>
    </row>
    <row r="2715" spans="1:21" x14ac:dyDescent="0.35">
      <c r="A2715" s="4">
        <f t="shared" si="85"/>
        <v>45884</v>
      </c>
      <c r="B2715" t="s">
        <v>21</v>
      </c>
      <c r="C2715" t="s">
        <v>25</v>
      </c>
      <c r="D2715" t="s">
        <v>28</v>
      </c>
      <c r="E2715" t="s">
        <v>35</v>
      </c>
      <c r="F2715" t="s">
        <v>37</v>
      </c>
      <c r="G2715">
        <v>41734</v>
      </c>
      <c r="H2715" t="s">
        <v>41</v>
      </c>
      <c r="I2715" t="s">
        <v>43</v>
      </c>
      <c r="J2715">
        <v>946789</v>
      </c>
      <c r="K2715">
        <v>8</v>
      </c>
      <c r="L2715">
        <v>1054</v>
      </c>
      <c r="M2715">
        <v>10</v>
      </c>
      <c r="N2715">
        <v>35795</v>
      </c>
      <c r="O2715">
        <v>4985</v>
      </c>
      <c r="P2715">
        <v>-3177</v>
      </c>
      <c r="Q2715" t="s">
        <v>47</v>
      </c>
      <c r="R2715" t="s">
        <v>51</v>
      </c>
      <c r="S2715" t="s">
        <v>55</v>
      </c>
      <c r="T2715">
        <v>4</v>
      </c>
      <c r="U2715" t="str">
        <f t="shared" si="84"/>
        <v>Loss</v>
      </c>
    </row>
    <row r="2716" spans="1:21" x14ac:dyDescent="0.35">
      <c r="A2716" s="4">
        <f t="shared" si="85"/>
        <v>45884</v>
      </c>
      <c r="B2716" t="s">
        <v>23</v>
      </c>
      <c r="C2716" t="s">
        <v>25</v>
      </c>
      <c r="D2716" t="s">
        <v>30</v>
      </c>
      <c r="E2716" t="s">
        <v>35</v>
      </c>
      <c r="F2716" t="s">
        <v>39</v>
      </c>
      <c r="G2716">
        <v>98927</v>
      </c>
      <c r="H2716" t="s">
        <v>42</v>
      </c>
      <c r="I2716" t="s">
        <v>45</v>
      </c>
      <c r="J2716">
        <v>843259</v>
      </c>
      <c r="K2716">
        <v>5</v>
      </c>
      <c r="L2716">
        <v>4205</v>
      </c>
      <c r="M2716">
        <v>5</v>
      </c>
      <c r="N2716">
        <v>11024</v>
      </c>
      <c r="O2716">
        <v>23140</v>
      </c>
      <c r="P2716">
        <v>13712</v>
      </c>
      <c r="Q2716" t="s">
        <v>48</v>
      </c>
      <c r="R2716" t="s">
        <v>52</v>
      </c>
      <c r="S2716" t="s">
        <v>54</v>
      </c>
      <c r="T2716">
        <v>1</v>
      </c>
      <c r="U2716" t="str">
        <f t="shared" si="84"/>
        <v>Profit</v>
      </c>
    </row>
    <row r="2717" spans="1:21" x14ac:dyDescent="0.35">
      <c r="A2717" s="4">
        <f t="shared" si="85"/>
        <v>45884</v>
      </c>
      <c r="B2717" t="s">
        <v>20</v>
      </c>
      <c r="C2717" t="s">
        <v>24</v>
      </c>
      <c r="D2717" t="s">
        <v>32</v>
      </c>
      <c r="E2717" t="s">
        <v>36</v>
      </c>
      <c r="F2717" t="s">
        <v>37</v>
      </c>
      <c r="G2717">
        <v>91451</v>
      </c>
      <c r="H2717" t="s">
        <v>41</v>
      </c>
      <c r="I2717" t="s">
        <v>43</v>
      </c>
      <c r="J2717">
        <v>643934</v>
      </c>
      <c r="K2717">
        <v>2</v>
      </c>
      <c r="L2717">
        <v>1806</v>
      </c>
      <c r="M2717">
        <v>5</v>
      </c>
      <c r="N2717">
        <v>13585</v>
      </c>
      <c r="O2717">
        <v>8443</v>
      </c>
      <c r="P2717">
        <v>8748</v>
      </c>
      <c r="Q2717" t="s">
        <v>48</v>
      </c>
      <c r="R2717" t="s">
        <v>52</v>
      </c>
      <c r="S2717" t="s">
        <v>55</v>
      </c>
      <c r="T2717">
        <v>4</v>
      </c>
      <c r="U2717" t="str">
        <f t="shared" si="84"/>
        <v>Profit</v>
      </c>
    </row>
    <row r="2718" spans="1:21" x14ac:dyDescent="0.35">
      <c r="A2718" s="4">
        <f t="shared" si="85"/>
        <v>45884</v>
      </c>
      <c r="B2718" t="s">
        <v>23</v>
      </c>
      <c r="C2718" t="s">
        <v>25</v>
      </c>
      <c r="D2718" t="s">
        <v>28</v>
      </c>
      <c r="E2718" t="s">
        <v>36</v>
      </c>
      <c r="F2718" t="s">
        <v>37</v>
      </c>
      <c r="G2718">
        <v>52568</v>
      </c>
      <c r="H2718" t="s">
        <v>41</v>
      </c>
      <c r="I2718" t="s">
        <v>45</v>
      </c>
      <c r="J2718">
        <v>116036</v>
      </c>
      <c r="K2718">
        <v>6</v>
      </c>
      <c r="L2718">
        <v>3642</v>
      </c>
      <c r="M2718">
        <v>15</v>
      </c>
      <c r="N2718">
        <v>16092</v>
      </c>
      <c r="O2718">
        <v>17875</v>
      </c>
      <c r="P2718">
        <v>8375</v>
      </c>
      <c r="Q2718" t="s">
        <v>46</v>
      </c>
      <c r="R2718" t="s">
        <v>51</v>
      </c>
      <c r="S2718" t="s">
        <v>54</v>
      </c>
      <c r="T2718">
        <v>3</v>
      </c>
      <c r="U2718" t="str">
        <f t="shared" si="84"/>
        <v>Profit</v>
      </c>
    </row>
    <row r="2719" spans="1:21" x14ac:dyDescent="0.35">
      <c r="A2719" s="4">
        <f t="shared" si="85"/>
        <v>45884</v>
      </c>
      <c r="B2719" t="s">
        <v>20</v>
      </c>
      <c r="C2719" t="s">
        <v>27</v>
      </c>
      <c r="D2719" t="s">
        <v>31</v>
      </c>
      <c r="E2719" t="s">
        <v>34</v>
      </c>
      <c r="F2719" t="s">
        <v>40</v>
      </c>
      <c r="G2719">
        <v>35793</v>
      </c>
      <c r="H2719" t="s">
        <v>41</v>
      </c>
      <c r="I2719" t="s">
        <v>44</v>
      </c>
      <c r="J2719">
        <v>631014</v>
      </c>
      <c r="K2719">
        <v>9</v>
      </c>
      <c r="L2719">
        <v>758</v>
      </c>
      <c r="M2719">
        <v>20</v>
      </c>
      <c r="N2719">
        <v>47427</v>
      </c>
      <c r="O2719">
        <v>7441</v>
      </c>
      <c r="P2719">
        <v>19934</v>
      </c>
      <c r="Q2719" t="s">
        <v>46</v>
      </c>
      <c r="R2719" t="s">
        <v>50</v>
      </c>
      <c r="S2719" t="s">
        <v>55</v>
      </c>
      <c r="T2719">
        <v>2</v>
      </c>
      <c r="U2719" t="str">
        <f t="shared" si="84"/>
        <v>Profit</v>
      </c>
    </row>
    <row r="2720" spans="1:21" x14ac:dyDescent="0.35">
      <c r="A2720" s="4">
        <f t="shared" si="85"/>
        <v>45884</v>
      </c>
      <c r="B2720" t="s">
        <v>20</v>
      </c>
      <c r="C2720" t="s">
        <v>25</v>
      </c>
      <c r="D2720" t="s">
        <v>28</v>
      </c>
      <c r="E2720" t="s">
        <v>34</v>
      </c>
      <c r="F2720" t="s">
        <v>40</v>
      </c>
      <c r="G2720">
        <v>62204</v>
      </c>
      <c r="H2720" t="s">
        <v>42</v>
      </c>
      <c r="I2720" t="s">
        <v>44</v>
      </c>
      <c r="J2720">
        <v>202326</v>
      </c>
      <c r="K2720">
        <v>3</v>
      </c>
      <c r="L2720">
        <v>1724</v>
      </c>
      <c r="M2720">
        <v>15</v>
      </c>
      <c r="N2720">
        <v>9800</v>
      </c>
      <c r="O2720">
        <v>8976</v>
      </c>
      <c r="P2720">
        <v>4204</v>
      </c>
      <c r="Q2720" t="s">
        <v>46</v>
      </c>
      <c r="R2720" t="s">
        <v>51</v>
      </c>
      <c r="S2720" t="s">
        <v>53</v>
      </c>
      <c r="T2720">
        <v>2</v>
      </c>
      <c r="U2720" t="str">
        <f t="shared" si="84"/>
        <v>Profit</v>
      </c>
    </row>
    <row r="2721" spans="1:21" x14ac:dyDescent="0.35">
      <c r="A2721" s="4">
        <f t="shared" si="85"/>
        <v>45884</v>
      </c>
      <c r="B2721" t="s">
        <v>23</v>
      </c>
      <c r="C2721" t="s">
        <v>25</v>
      </c>
      <c r="D2721" t="s">
        <v>33</v>
      </c>
      <c r="E2721" t="s">
        <v>35</v>
      </c>
      <c r="F2721" t="s">
        <v>40</v>
      </c>
      <c r="G2721">
        <v>56746</v>
      </c>
      <c r="H2721" t="s">
        <v>41</v>
      </c>
      <c r="I2721" t="s">
        <v>43</v>
      </c>
      <c r="J2721">
        <v>534376</v>
      </c>
      <c r="K2721">
        <v>7</v>
      </c>
      <c r="L2721">
        <v>2165</v>
      </c>
      <c r="M2721">
        <v>20</v>
      </c>
      <c r="N2721">
        <v>19772</v>
      </c>
      <c r="O2721">
        <v>21537</v>
      </c>
      <c r="P2721">
        <v>8540</v>
      </c>
      <c r="Q2721" t="s">
        <v>49</v>
      </c>
      <c r="R2721" t="s">
        <v>50</v>
      </c>
      <c r="S2721" t="s">
        <v>55</v>
      </c>
      <c r="T2721">
        <v>4</v>
      </c>
      <c r="U2721" t="str">
        <f t="shared" si="84"/>
        <v>Profit</v>
      </c>
    </row>
    <row r="2722" spans="1:21" x14ac:dyDescent="0.35">
      <c r="A2722" s="4">
        <f t="shared" si="85"/>
        <v>45884</v>
      </c>
      <c r="B2722" t="s">
        <v>23</v>
      </c>
      <c r="C2722" t="s">
        <v>25</v>
      </c>
      <c r="D2722" t="s">
        <v>33</v>
      </c>
      <c r="E2722" t="s">
        <v>34</v>
      </c>
      <c r="F2722" t="s">
        <v>37</v>
      </c>
      <c r="G2722">
        <v>41989</v>
      </c>
      <c r="H2722" t="s">
        <v>42</v>
      </c>
      <c r="I2722" t="s">
        <v>45</v>
      </c>
      <c r="J2722">
        <v>976555</v>
      </c>
      <c r="K2722">
        <v>8</v>
      </c>
      <c r="L2722">
        <v>1903</v>
      </c>
      <c r="M2722">
        <v>20</v>
      </c>
      <c r="N2722">
        <v>9672</v>
      </c>
      <c r="O2722">
        <v>27058</v>
      </c>
      <c r="P2722">
        <v>19165</v>
      </c>
      <c r="Q2722" t="s">
        <v>48</v>
      </c>
      <c r="R2722" t="s">
        <v>51</v>
      </c>
      <c r="S2722" t="s">
        <v>53</v>
      </c>
      <c r="T2722">
        <v>1</v>
      </c>
      <c r="U2722" t="str">
        <f t="shared" si="84"/>
        <v>Profit</v>
      </c>
    </row>
    <row r="2723" spans="1:21" x14ac:dyDescent="0.35">
      <c r="A2723" s="4">
        <f t="shared" si="85"/>
        <v>45884</v>
      </c>
      <c r="B2723" t="s">
        <v>22</v>
      </c>
      <c r="C2723" t="s">
        <v>25</v>
      </c>
      <c r="D2723" t="s">
        <v>32</v>
      </c>
      <c r="E2723" t="s">
        <v>36</v>
      </c>
      <c r="F2723" t="s">
        <v>39</v>
      </c>
      <c r="G2723">
        <v>59465</v>
      </c>
      <c r="H2723" t="s">
        <v>41</v>
      </c>
      <c r="I2723" t="s">
        <v>43</v>
      </c>
      <c r="J2723">
        <v>318163</v>
      </c>
      <c r="K2723">
        <v>6</v>
      </c>
      <c r="L2723">
        <v>2365</v>
      </c>
      <c r="M2723">
        <v>15</v>
      </c>
      <c r="N2723">
        <v>40200</v>
      </c>
      <c r="O2723">
        <v>2949</v>
      </c>
      <c r="P2723">
        <v>19357</v>
      </c>
      <c r="Q2723" t="s">
        <v>48</v>
      </c>
      <c r="R2723" t="s">
        <v>52</v>
      </c>
      <c r="S2723" t="s">
        <v>54</v>
      </c>
      <c r="T2723">
        <v>5</v>
      </c>
      <c r="U2723" t="str">
        <f t="shared" si="84"/>
        <v>Profit</v>
      </c>
    </row>
    <row r="2724" spans="1:21" x14ac:dyDescent="0.35">
      <c r="A2724" s="4">
        <f t="shared" si="85"/>
        <v>45884</v>
      </c>
      <c r="B2724" t="s">
        <v>21</v>
      </c>
      <c r="C2724" t="s">
        <v>26</v>
      </c>
      <c r="D2724" t="s">
        <v>31</v>
      </c>
      <c r="E2724" t="s">
        <v>34</v>
      </c>
      <c r="F2724" t="s">
        <v>39</v>
      </c>
      <c r="G2724">
        <v>71383</v>
      </c>
      <c r="H2724" t="s">
        <v>41</v>
      </c>
      <c r="I2724" t="s">
        <v>43</v>
      </c>
      <c r="J2724">
        <v>901535</v>
      </c>
      <c r="K2724">
        <v>3</v>
      </c>
      <c r="L2724">
        <v>1265</v>
      </c>
      <c r="M2724">
        <v>10</v>
      </c>
      <c r="N2724">
        <v>44229</v>
      </c>
      <c r="O2724">
        <v>28019</v>
      </c>
      <c r="P2724">
        <v>10606</v>
      </c>
      <c r="Q2724" t="s">
        <v>47</v>
      </c>
      <c r="R2724" t="s">
        <v>51</v>
      </c>
      <c r="S2724" t="s">
        <v>53</v>
      </c>
      <c r="T2724">
        <v>5</v>
      </c>
      <c r="U2724" t="str">
        <f t="shared" si="84"/>
        <v>Profit</v>
      </c>
    </row>
    <row r="2725" spans="1:21" x14ac:dyDescent="0.35">
      <c r="A2725" s="4">
        <f t="shared" si="85"/>
        <v>45884</v>
      </c>
      <c r="B2725" t="s">
        <v>20</v>
      </c>
      <c r="C2725" t="s">
        <v>26</v>
      </c>
      <c r="D2725" t="s">
        <v>31</v>
      </c>
      <c r="E2725" t="s">
        <v>36</v>
      </c>
      <c r="F2725" t="s">
        <v>37</v>
      </c>
      <c r="G2725">
        <v>26767</v>
      </c>
      <c r="H2725" t="s">
        <v>41</v>
      </c>
      <c r="I2725" t="s">
        <v>44</v>
      </c>
      <c r="J2725">
        <v>453581</v>
      </c>
      <c r="K2725">
        <v>1</v>
      </c>
      <c r="L2725">
        <v>564</v>
      </c>
      <c r="M2725">
        <v>10</v>
      </c>
      <c r="N2725">
        <v>28364</v>
      </c>
      <c r="O2725">
        <v>22877</v>
      </c>
      <c r="P2725">
        <v>211</v>
      </c>
      <c r="Q2725" t="s">
        <v>48</v>
      </c>
      <c r="R2725" t="s">
        <v>52</v>
      </c>
      <c r="S2725" t="s">
        <v>54</v>
      </c>
      <c r="T2725">
        <v>3</v>
      </c>
      <c r="U2725" t="str">
        <f t="shared" si="84"/>
        <v>Profit</v>
      </c>
    </row>
    <row r="2726" spans="1:21" x14ac:dyDescent="0.35">
      <c r="A2726" s="4">
        <f t="shared" si="85"/>
        <v>45885</v>
      </c>
      <c r="B2726" t="s">
        <v>22</v>
      </c>
      <c r="C2726" t="s">
        <v>26</v>
      </c>
      <c r="D2726" t="s">
        <v>28</v>
      </c>
      <c r="E2726" t="s">
        <v>34</v>
      </c>
      <c r="F2726" t="s">
        <v>39</v>
      </c>
      <c r="G2726">
        <v>48652</v>
      </c>
      <c r="H2726" t="s">
        <v>41</v>
      </c>
      <c r="I2726" t="s">
        <v>43</v>
      </c>
      <c r="J2726">
        <v>261639</v>
      </c>
      <c r="K2726">
        <v>3</v>
      </c>
      <c r="L2726">
        <v>3949</v>
      </c>
      <c r="M2726">
        <v>20</v>
      </c>
      <c r="N2726">
        <v>10043</v>
      </c>
      <c r="O2726">
        <v>4133</v>
      </c>
      <c r="P2726">
        <v>-2106</v>
      </c>
      <c r="Q2726" t="s">
        <v>49</v>
      </c>
      <c r="R2726" t="s">
        <v>51</v>
      </c>
      <c r="S2726" t="s">
        <v>55</v>
      </c>
      <c r="T2726">
        <v>1</v>
      </c>
      <c r="U2726" t="str">
        <f t="shared" si="84"/>
        <v>Loss</v>
      </c>
    </row>
    <row r="2727" spans="1:21" x14ac:dyDescent="0.35">
      <c r="A2727" s="4">
        <f t="shared" si="85"/>
        <v>45885</v>
      </c>
      <c r="B2727" t="s">
        <v>23</v>
      </c>
      <c r="C2727" t="s">
        <v>24</v>
      </c>
      <c r="D2727" t="s">
        <v>32</v>
      </c>
      <c r="E2727" t="s">
        <v>36</v>
      </c>
      <c r="F2727" t="s">
        <v>37</v>
      </c>
      <c r="G2727">
        <v>93732</v>
      </c>
      <c r="H2727" t="s">
        <v>42</v>
      </c>
      <c r="I2727" t="s">
        <v>44</v>
      </c>
      <c r="J2727">
        <v>750539</v>
      </c>
      <c r="K2727">
        <v>6</v>
      </c>
      <c r="L2727">
        <v>3205</v>
      </c>
      <c r="M2727">
        <v>15</v>
      </c>
      <c r="N2727">
        <v>7192</v>
      </c>
      <c r="O2727">
        <v>12709</v>
      </c>
      <c r="P2727">
        <v>14079</v>
      </c>
      <c r="Q2727" t="s">
        <v>49</v>
      </c>
      <c r="R2727" t="s">
        <v>52</v>
      </c>
      <c r="S2727" t="s">
        <v>53</v>
      </c>
      <c r="T2727">
        <v>1</v>
      </c>
      <c r="U2727" t="str">
        <f t="shared" si="84"/>
        <v>Profit</v>
      </c>
    </row>
    <row r="2728" spans="1:21" x14ac:dyDescent="0.35">
      <c r="A2728" s="4">
        <f t="shared" si="85"/>
        <v>45885</v>
      </c>
      <c r="B2728" t="s">
        <v>21</v>
      </c>
      <c r="C2728" t="s">
        <v>24</v>
      </c>
      <c r="D2728" t="s">
        <v>31</v>
      </c>
      <c r="E2728" t="s">
        <v>36</v>
      </c>
      <c r="F2728" t="s">
        <v>37</v>
      </c>
      <c r="G2728">
        <v>94244</v>
      </c>
      <c r="H2728" t="s">
        <v>42</v>
      </c>
      <c r="I2728" t="s">
        <v>45</v>
      </c>
      <c r="J2728">
        <v>603782</v>
      </c>
      <c r="K2728">
        <v>4</v>
      </c>
      <c r="L2728">
        <v>695</v>
      </c>
      <c r="M2728">
        <v>5</v>
      </c>
      <c r="N2728">
        <v>21217</v>
      </c>
      <c r="O2728">
        <v>3134</v>
      </c>
      <c r="P2728">
        <v>-904</v>
      </c>
      <c r="Q2728" t="s">
        <v>49</v>
      </c>
      <c r="R2728" t="s">
        <v>52</v>
      </c>
      <c r="S2728" t="s">
        <v>53</v>
      </c>
      <c r="T2728">
        <v>4</v>
      </c>
      <c r="U2728" t="str">
        <f t="shared" si="84"/>
        <v>Loss</v>
      </c>
    </row>
    <row r="2729" spans="1:21" x14ac:dyDescent="0.35">
      <c r="A2729" s="4">
        <f t="shared" si="85"/>
        <v>45885</v>
      </c>
      <c r="B2729" t="s">
        <v>22</v>
      </c>
      <c r="C2729" t="s">
        <v>27</v>
      </c>
      <c r="D2729" t="s">
        <v>29</v>
      </c>
      <c r="E2729" t="s">
        <v>34</v>
      </c>
      <c r="F2729" t="s">
        <v>39</v>
      </c>
      <c r="G2729">
        <v>23383</v>
      </c>
      <c r="H2729" t="s">
        <v>41</v>
      </c>
      <c r="I2729" t="s">
        <v>43</v>
      </c>
      <c r="J2729">
        <v>204968</v>
      </c>
      <c r="K2729">
        <v>1</v>
      </c>
      <c r="L2729">
        <v>1883</v>
      </c>
      <c r="M2729">
        <v>20</v>
      </c>
      <c r="N2729">
        <v>42463</v>
      </c>
      <c r="O2729">
        <v>27437</v>
      </c>
      <c r="P2729">
        <v>15425</v>
      </c>
      <c r="Q2729" t="s">
        <v>49</v>
      </c>
      <c r="R2729" t="s">
        <v>52</v>
      </c>
      <c r="S2729" t="s">
        <v>54</v>
      </c>
      <c r="T2729">
        <v>2</v>
      </c>
      <c r="U2729" t="str">
        <f t="shared" si="84"/>
        <v>Profit</v>
      </c>
    </row>
    <row r="2730" spans="1:21" x14ac:dyDescent="0.35">
      <c r="A2730" s="4">
        <f t="shared" si="85"/>
        <v>45885</v>
      </c>
      <c r="B2730" t="s">
        <v>20</v>
      </c>
      <c r="C2730" t="s">
        <v>26</v>
      </c>
      <c r="D2730" t="s">
        <v>29</v>
      </c>
      <c r="E2730" t="s">
        <v>34</v>
      </c>
      <c r="F2730" t="s">
        <v>38</v>
      </c>
      <c r="G2730">
        <v>80784</v>
      </c>
      <c r="H2730" t="s">
        <v>41</v>
      </c>
      <c r="I2730" t="s">
        <v>44</v>
      </c>
      <c r="J2730">
        <v>385835</v>
      </c>
      <c r="K2730">
        <v>6</v>
      </c>
      <c r="L2730">
        <v>2935</v>
      </c>
      <c r="M2730">
        <v>20</v>
      </c>
      <c r="N2730">
        <v>37829</v>
      </c>
      <c r="O2730">
        <v>1610</v>
      </c>
      <c r="P2730">
        <v>410</v>
      </c>
      <c r="Q2730" t="s">
        <v>46</v>
      </c>
      <c r="R2730" t="s">
        <v>52</v>
      </c>
      <c r="S2730" t="s">
        <v>55</v>
      </c>
      <c r="T2730">
        <v>2</v>
      </c>
      <c r="U2730" t="str">
        <f t="shared" si="84"/>
        <v>Profit</v>
      </c>
    </row>
    <row r="2731" spans="1:21" x14ac:dyDescent="0.35">
      <c r="A2731" s="4">
        <f t="shared" si="85"/>
        <v>45885</v>
      </c>
      <c r="B2731" t="s">
        <v>22</v>
      </c>
      <c r="C2731" t="s">
        <v>24</v>
      </c>
      <c r="D2731" t="s">
        <v>33</v>
      </c>
      <c r="E2731" t="s">
        <v>36</v>
      </c>
      <c r="F2731" t="s">
        <v>38</v>
      </c>
      <c r="G2731">
        <v>70089</v>
      </c>
      <c r="H2731" t="s">
        <v>41</v>
      </c>
      <c r="I2731" t="s">
        <v>43</v>
      </c>
      <c r="J2731">
        <v>220931</v>
      </c>
      <c r="K2731">
        <v>1</v>
      </c>
      <c r="L2731">
        <v>4660</v>
      </c>
      <c r="M2731">
        <v>0</v>
      </c>
      <c r="N2731">
        <v>41796</v>
      </c>
      <c r="O2731">
        <v>8566</v>
      </c>
      <c r="P2731">
        <v>12653</v>
      </c>
      <c r="Q2731" t="s">
        <v>49</v>
      </c>
      <c r="R2731" t="s">
        <v>52</v>
      </c>
      <c r="S2731" t="s">
        <v>56</v>
      </c>
      <c r="T2731">
        <v>1</v>
      </c>
      <c r="U2731" t="str">
        <f t="shared" si="84"/>
        <v>Profit</v>
      </c>
    </row>
    <row r="2732" spans="1:21" x14ac:dyDescent="0.35">
      <c r="A2732" s="4">
        <f t="shared" si="85"/>
        <v>45885</v>
      </c>
      <c r="B2732" t="s">
        <v>20</v>
      </c>
      <c r="C2732" t="s">
        <v>25</v>
      </c>
      <c r="D2732" t="s">
        <v>28</v>
      </c>
      <c r="E2732" t="s">
        <v>35</v>
      </c>
      <c r="F2732" t="s">
        <v>40</v>
      </c>
      <c r="G2732">
        <v>36440</v>
      </c>
      <c r="H2732" t="s">
        <v>42</v>
      </c>
      <c r="I2732" t="s">
        <v>45</v>
      </c>
      <c r="J2732">
        <v>955524</v>
      </c>
      <c r="K2732">
        <v>8</v>
      </c>
      <c r="L2732">
        <v>1950</v>
      </c>
      <c r="M2732">
        <v>10</v>
      </c>
      <c r="N2732">
        <v>29368</v>
      </c>
      <c r="O2732">
        <v>26723</v>
      </c>
      <c r="P2732">
        <v>-3737</v>
      </c>
      <c r="Q2732" t="s">
        <v>47</v>
      </c>
      <c r="R2732" t="s">
        <v>51</v>
      </c>
      <c r="S2732" t="s">
        <v>56</v>
      </c>
      <c r="T2732">
        <v>5</v>
      </c>
      <c r="U2732" t="str">
        <f t="shared" si="84"/>
        <v>Loss</v>
      </c>
    </row>
    <row r="2733" spans="1:21" x14ac:dyDescent="0.35">
      <c r="A2733" s="4">
        <f t="shared" si="85"/>
        <v>45885</v>
      </c>
      <c r="B2733" t="s">
        <v>23</v>
      </c>
      <c r="C2733" t="s">
        <v>25</v>
      </c>
      <c r="D2733" t="s">
        <v>30</v>
      </c>
      <c r="E2733" t="s">
        <v>34</v>
      </c>
      <c r="F2733" t="s">
        <v>39</v>
      </c>
      <c r="G2733">
        <v>62443</v>
      </c>
      <c r="H2733" t="s">
        <v>41</v>
      </c>
      <c r="I2733" t="s">
        <v>43</v>
      </c>
      <c r="J2733">
        <v>940550</v>
      </c>
      <c r="K2733">
        <v>3</v>
      </c>
      <c r="L2733">
        <v>722</v>
      </c>
      <c r="M2733">
        <v>15</v>
      </c>
      <c r="N2733">
        <v>47621</v>
      </c>
      <c r="O2733">
        <v>23501</v>
      </c>
      <c r="P2733">
        <v>1624</v>
      </c>
      <c r="Q2733" t="s">
        <v>49</v>
      </c>
      <c r="R2733" t="s">
        <v>51</v>
      </c>
      <c r="S2733" t="s">
        <v>53</v>
      </c>
      <c r="T2733">
        <v>3</v>
      </c>
      <c r="U2733" t="str">
        <f t="shared" si="84"/>
        <v>Profit</v>
      </c>
    </row>
    <row r="2734" spans="1:21" x14ac:dyDescent="0.35">
      <c r="A2734" s="4">
        <f t="shared" si="85"/>
        <v>45885</v>
      </c>
      <c r="B2734" t="s">
        <v>21</v>
      </c>
      <c r="C2734" t="s">
        <v>26</v>
      </c>
      <c r="D2734" t="s">
        <v>33</v>
      </c>
      <c r="E2734" t="s">
        <v>36</v>
      </c>
      <c r="F2734" t="s">
        <v>40</v>
      </c>
      <c r="G2734">
        <v>66325</v>
      </c>
      <c r="H2734" t="s">
        <v>41</v>
      </c>
      <c r="I2734" t="s">
        <v>43</v>
      </c>
      <c r="J2734">
        <v>919565</v>
      </c>
      <c r="K2734">
        <v>3</v>
      </c>
      <c r="L2734">
        <v>941</v>
      </c>
      <c r="M2734">
        <v>5</v>
      </c>
      <c r="N2734">
        <v>21627</v>
      </c>
      <c r="O2734">
        <v>22125</v>
      </c>
      <c r="P2734">
        <v>1797</v>
      </c>
      <c r="Q2734" t="s">
        <v>48</v>
      </c>
      <c r="R2734" t="s">
        <v>51</v>
      </c>
      <c r="S2734" t="s">
        <v>54</v>
      </c>
      <c r="T2734">
        <v>4</v>
      </c>
      <c r="U2734" t="str">
        <f t="shared" si="84"/>
        <v>Profit</v>
      </c>
    </row>
    <row r="2735" spans="1:21" x14ac:dyDescent="0.35">
      <c r="A2735" s="4">
        <f t="shared" si="85"/>
        <v>45885</v>
      </c>
      <c r="B2735" t="s">
        <v>21</v>
      </c>
      <c r="C2735" t="s">
        <v>27</v>
      </c>
      <c r="D2735" t="s">
        <v>32</v>
      </c>
      <c r="E2735" t="s">
        <v>34</v>
      </c>
      <c r="F2735" t="s">
        <v>37</v>
      </c>
      <c r="G2735">
        <v>96766</v>
      </c>
      <c r="H2735" t="s">
        <v>42</v>
      </c>
      <c r="I2735" t="s">
        <v>44</v>
      </c>
      <c r="J2735">
        <v>902325</v>
      </c>
      <c r="K2735">
        <v>1</v>
      </c>
      <c r="L2735">
        <v>1937</v>
      </c>
      <c r="M2735">
        <v>5</v>
      </c>
      <c r="N2735">
        <v>47357</v>
      </c>
      <c r="O2735">
        <v>27906</v>
      </c>
      <c r="P2735">
        <v>17020</v>
      </c>
      <c r="Q2735" t="s">
        <v>49</v>
      </c>
      <c r="R2735" t="s">
        <v>50</v>
      </c>
      <c r="S2735" t="s">
        <v>54</v>
      </c>
      <c r="T2735">
        <v>1</v>
      </c>
      <c r="U2735" t="str">
        <f t="shared" si="84"/>
        <v>Profit</v>
      </c>
    </row>
    <row r="2736" spans="1:21" x14ac:dyDescent="0.35">
      <c r="A2736" s="4">
        <f t="shared" si="85"/>
        <v>45885</v>
      </c>
      <c r="B2736" t="s">
        <v>21</v>
      </c>
      <c r="C2736" t="s">
        <v>27</v>
      </c>
      <c r="D2736" t="s">
        <v>31</v>
      </c>
      <c r="E2736" t="s">
        <v>34</v>
      </c>
      <c r="F2736" t="s">
        <v>38</v>
      </c>
      <c r="G2736">
        <v>65919</v>
      </c>
      <c r="H2736" t="s">
        <v>41</v>
      </c>
      <c r="I2736" t="s">
        <v>45</v>
      </c>
      <c r="J2736">
        <v>705690</v>
      </c>
      <c r="K2736">
        <v>3</v>
      </c>
      <c r="L2736">
        <v>3687</v>
      </c>
      <c r="M2736">
        <v>20</v>
      </c>
      <c r="N2736">
        <v>9657</v>
      </c>
      <c r="O2736">
        <v>3561</v>
      </c>
      <c r="P2736">
        <v>12231</v>
      </c>
      <c r="Q2736" t="s">
        <v>47</v>
      </c>
      <c r="R2736" t="s">
        <v>52</v>
      </c>
      <c r="S2736" t="s">
        <v>54</v>
      </c>
      <c r="T2736">
        <v>3</v>
      </c>
      <c r="U2736" t="str">
        <f t="shared" si="84"/>
        <v>Profit</v>
      </c>
    </row>
    <row r="2737" spans="1:21" x14ac:dyDescent="0.35">
      <c r="A2737" s="4">
        <f t="shared" si="85"/>
        <v>45885</v>
      </c>
      <c r="B2737" t="s">
        <v>23</v>
      </c>
      <c r="C2737" t="s">
        <v>25</v>
      </c>
      <c r="D2737" t="s">
        <v>33</v>
      </c>
      <c r="E2737" t="s">
        <v>34</v>
      </c>
      <c r="F2737" t="s">
        <v>39</v>
      </c>
      <c r="G2737">
        <v>26611</v>
      </c>
      <c r="H2737" t="s">
        <v>41</v>
      </c>
      <c r="I2737" t="s">
        <v>45</v>
      </c>
      <c r="J2737">
        <v>927552</v>
      </c>
      <c r="K2737">
        <v>7</v>
      </c>
      <c r="L2737">
        <v>2867</v>
      </c>
      <c r="M2737">
        <v>5</v>
      </c>
      <c r="N2737">
        <v>36492</v>
      </c>
      <c r="O2737">
        <v>24429</v>
      </c>
      <c r="P2737">
        <v>-116</v>
      </c>
      <c r="Q2737" t="s">
        <v>48</v>
      </c>
      <c r="R2737" t="s">
        <v>50</v>
      </c>
      <c r="S2737" t="s">
        <v>55</v>
      </c>
      <c r="T2737">
        <v>1</v>
      </c>
      <c r="U2737" t="str">
        <f t="shared" si="84"/>
        <v>Loss</v>
      </c>
    </row>
    <row r="2738" spans="1:21" x14ac:dyDescent="0.35">
      <c r="A2738" s="4">
        <f t="shared" si="85"/>
        <v>45886</v>
      </c>
      <c r="B2738" t="s">
        <v>20</v>
      </c>
      <c r="C2738" t="s">
        <v>27</v>
      </c>
      <c r="D2738" t="s">
        <v>30</v>
      </c>
      <c r="E2738" t="s">
        <v>34</v>
      </c>
      <c r="F2738" t="s">
        <v>39</v>
      </c>
      <c r="G2738">
        <v>73483</v>
      </c>
      <c r="H2738" t="s">
        <v>41</v>
      </c>
      <c r="I2738" t="s">
        <v>45</v>
      </c>
      <c r="J2738">
        <v>180632</v>
      </c>
      <c r="K2738">
        <v>8</v>
      </c>
      <c r="L2738">
        <v>1382</v>
      </c>
      <c r="M2738">
        <v>5</v>
      </c>
      <c r="N2738">
        <v>11125</v>
      </c>
      <c r="O2738">
        <v>1828</v>
      </c>
      <c r="P2738">
        <v>13745</v>
      </c>
      <c r="Q2738" t="s">
        <v>48</v>
      </c>
      <c r="R2738" t="s">
        <v>52</v>
      </c>
      <c r="S2738" t="s">
        <v>55</v>
      </c>
      <c r="T2738">
        <v>3</v>
      </c>
      <c r="U2738" t="str">
        <f t="shared" si="84"/>
        <v>Profit</v>
      </c>
    </row>
    <row r="2739" spans="1:21" x14ac:dyDescent="0.35">
      <c r="A2739" s="4">
        <f t="shared" si="85"/>
        <v>45886</v>
      </c>
      <c r="B2739" t="s">
        <v>23</v>
      </c>
      <c r="C2739" t="s">
        <v>26</v>
      </c>
      <c r="D2739" t="s">
        <v>30</v>
      </c>
      <c r="E2739" t="s">
        <v>34</v>
      </c>
      <c r="F2739" t="s">
        <v>39</v>
      </c>
      <c r="G2739">
        <v>32457</v>
      </c>
      <c r="H2739" t="s">
        <v>41</v>
      </c>
      <c r="I2739" t="s">
        <v>43</v>
      </c>
      <c r="J2739">
        <v>943950</v>
      </c>
      <c r="K2739">
        <v>8</v>
      </c>
      <c r="L2739">
        <v>950</v>
      </c>
      <c r="M2739">
        <v>20</v>
      </c>
      <c r="N2739">
        <v>35322</v>
      </c>
      <c r="O2739">
        <v>19079</v>
      </c>
      <c r="P2739">
        <v>6832</v>
      </c>
      <c r="Q2739" t="s">
        <v>48</v>
      </c>
      <c r="R2739" t="s">
        <v>52</v>
      </c>
      <c r="S2739" t="s">
        <v>55</v>
      </c>
      <c r="T2739">
        <v>3</v>
      </c>
      <c r="U2739" t="str">
        <f t="shared" si="84"/>
        <v>Profit</v>
      </c>
    </row>
    <row r="2740" spans="1:21" x14ac:dyDescent="0.35">
      <c r="A2740" s="4">
        <f t="shared" si="85"/>
        <v>45886</v>
      </c>
      <c r="B2740" t="s">
        <v>21</v>
      </c>
      <c r="C2740" t="s">
        <v>25</v>
      </c>
      <c r="D2740" t="s">
        <v>29</v>
      </c>
      <c r="E2740" t="s">
        <v>35</v>
      </c>
      <c r="F2740" t="s">
        <v>38</v>
      </c>
      <c r="G2740">
        <v>20256</v>
      </c>
      <c r="H2740" t="s">
        <v>42</v>
      </c>
      <c r="I2740" t="s">
        <v>44</v>
      </c>
      <c r="J2740">
        <v>312055</v>
      </c>
      <c r="K2740">
        <v>3</v>
      </c>
      <c r="L2740">
        <v>1242</v>
      </c>
      <c r="M2740">
        <v>10</v>
      </c>
      <c r="N2740">
        <v>26579</v>
      </c>
      <c r="O2740">
        <v>11396</v>
      </c>
      <c r="P2740">
        <v>-2814</v>
      </c>
      <c r="Q2740" t="s">
        <v>46</v>
      </c>
      <c r="R2740" t="s">
        <v>51</v>
      </c>
      <c r="S2740" t="s">
        <v>56</v>
      </c>
      <c r="T2740">
        <v>2</v>
      </c>
      <c r="U2740" t="str">
        <f t="shared" si="84"/>
        <v>Loss</v>
      </c>
    </row>
    <row r="2741" spans="1:21" x14ac:dyDescent="0.35">
      <c r="A2741" s="4">
        <f t="shared" si="85"/>
        <v>45886</v>
      </c>
      <c r="B2741" t="s">
        <v>23</v>
      </c>
      <c r="C2741" t="s">
        <v>24</v>
      </c>
      <c r="D2741" t="s">
        <v>32</v>
      </c>
      <c r="E2741" t="s">
        <v>35</v>
      </c>
      <c r="F2741" t="s">
        <v>40</v>
      </c>
      <c r="G2741">
        <v>64856</v>
      </c>
      <c r="H2741" t="s">
        <v>42</v>
      </c>
      <c r="I2741" t="s">
        <v>43</v>
      </c>
      <c r="J2741">
        <v>119854</v>
      </c>
      <c r="K2741">
        <v>5</v>
      </c>
      <c r="L2741">
        <v>2044</v>
      </c>
      <c r="M2741">
        <v>0</v>
      </c>
      <c r="N2741">
        <v>36052</v>
      </c>
      <c r="O2741">
        <v>11465</v>
      </c>
      <c r="P2741">
        <v>11881</v>
      </c>
      <c r="Q2741" t="s">
        <v>48</v>
      </c>
      <c r="R2741" t="s">
        <v>50</v>
      </c>
      <c r="S2741" t="s">
        <v>53</v>
      </c>
      <c r="T2741">
        <v>4</v>
      </c>
      <c r="U2741" t="str">
        <f t="shared" si="84"/>
        <v>Profit</v>
      </c>
    </row>
    <row r="2742" spans="1:21" x14ac:dyDescent="0.35">
      <c r="A2742" s="4">
        <f t="shared" si="85"/>
        <v>45886</v>
      </c>
      <c r="B2742" t="s">
        <v>23</v>
      </c>
      <c r="C2742" t="s">
        <v>24</v>
      </c>
      <c r="D2742" t="s">
        <v>33</v>
      </c>
      <c r="E2742" t="s">
        <v>35</v>
      </c>
      <c r="F2742" t="s">
        <v>38</v>
      </c>
      <c r="G2742">
        <v>50533</v>
      </c>
      <c r="H2742" t="s">
        <v>42</v>
      </c>
      <c r="I2742" t="s">
        <v>43</v>
      </c>
      <c r="J2742">
        <v>842879</v>
      </c>
      <c r="K2742">
        <v>1</v>
      </c>
      <c r="L2742">
        <v>3850</v>
      </c>
      <c r="M2742">
        <v>10</v>
      </c>
      <c r="N2742">
        <v>14260</v>
      </c>
      <c r="O2742">
        <v>12072</v>
      </c>
      <c r="P2742">
        <v>-2832</v>
      </c>
      <c r="Q2742" t="s">
        <v>46</v>
      </c>
      <c r="R2742" t="s">
        <v>52</v>
      </c>
      <c r="S2742" t="s">
        <v>55</v>
      </c>
      <c r="T2742">
        <v>4</v>
      </c>
      <c r="U2742" t="str">
        <f t="shared" si="84"/>
        <v>Loss</v>
      </c>
    </row>
    <row r="2743" spans="1:21" x14ac:dyDescent="0.35">
      <c r="A2743" s="4">
        <f t="shared" si="85"/>
        <v>45886</v>
      </c>
      <c r="B2743" t="s">
        <v>23</v>
      </c>
      <c r="C2743" t="s">
        <v>27</v>
      </c>
      <c r="D2743" t="s">
        <v>28</v>
      </c>
      <c r="E2743" t="s">
        <v>36</v>
      </c>
      <c r="F2743" t="s">
        <v>40</v>
      </c>
      <c r="G2743">
        <v>38281</v>
      </c>
      <c r="H2743" t="s">
        <v>41</v>
      </c>
      <c r="I2743" t="s">
        <v>43</v>
      </c>
      <c r="J2743">
        <v>411840</v>
      </c>
      <c r="K2743">
        <v>9</v>
      </c>
      <c r="L2743">
        <v>3329</v>
      </c>
      <c r="M2743">
        <v>10</v>
      </c>
      <c r="N2743">
        <v>23360</v>
      </c>
      <c r="O2743">
        <v>23158</v>
      </c>
      <c r="P2743">
        <v>1608</v>
      </c>
      <c r="Q2743" t="s">
        <v>49</v>
      </c>
      <c r="R2743" t="s">
        <v>51</v>
      </c>
      <c r="S2743" t="s">
        <v>53</v>
      </c>
      <c r="T2743">
        <v>2</v>
      </c>
      <c r="U2743" t="str">
        <f t="shared" si="84"/>
        <v>Profit</v>
      </c>
    </row>
    <row r="2744" spans="1:21" x14ac:dyDescent="0.35">
      <c r="A2744" s="4">
        <f t="shared" si="85"/>
        <v>45886</v>
      </c>
      <c r="B2744" t="s">
        <v>20</v>
      </c>
      <c r="C2744" t="s">
        <v>25</v>
      </c>
      <c r="D2744" t="s">
        <v>33</v>
      </c>
      <c r="E2744" t="s">
        <v>35</v>
      </c>
      <c r="F2744" t="s">
        <v>37</v>
      </c>
      <c r="G2744">
        <v>77275</v>
      </c>
      <c r="H2744" t="s">
        <v>41</v>
      </c>
      <c r="I2744" t="s">
        <v>45</v>
      </c>
      <c r="J2744">
        <v>439726</v>
      </c>
      <c r="K2744">
        <v>8</v>
      </c>
      <c r="L2744">
        <v>3113</v>
      </c>
      <c r="M2744">
        <v>0</v>
      </c>
      <c r="N2744">
        <v>17929</v>
      </c>
      <c r="O2744">
        <v>4465</v>
      </c>
      <c r="P2744">
        <v>2133</v>
      </c>
      <c r="Q2744" t="s">
        <v>47</v>
      </c>
      <c r="R2744" t="s">
        <v>50</v>
      </c>
      <c r="S2744" t="s">
        <v>54</v>
      </c>
      <c r="T2744">
        <v>5</v>
      </c>
      <c r="U2744" t="str">
        <f t="shared" si="84"/>
        <v>Profit</v>
      </c>
    </row>
    <row r="2745" spans="1:21" x14ac:dyDescent="0.35">
      <c r="A2745" s="4">
        <f t="shared" si="85"/>
        <v>45886</v>
      </c>
      <c r="B2745" t="s">
        <v>22</v>
      </c>
      <c r="C2745" t="s">
        <v>25</v>
      </c>
      <c r="D2745" t="s">
        <v>29</v>
      </c>
      <c r="E2745" t="s">
        <v>35</v>
      </c>
      <c r="F2745" t="s">
        <v>37</v>
      </c>
      <c r="G2745">
        <v>11525</v>
      </c>
      <c r="H2745" t="s">
        <v>42</v>
      </c>
      <c r="I2745" t="s">
        <v>44</v>
      </c>
      <c r="J2745">
        <v>466874</v>
      </c>
      <c r="K2745">
        <v>2</v>
      </c>
      <c r="L2745">
        <v>2415</v>
      </c>
      <c r="M2745">
        <v>20</v>
      </c>
      <c r="N2745">
        <v>46580</v>
      </c>
      <c r="O2745">
        <v>17649</v>
      </c>
      <c r="P2745">
        <v>2053</v>
      </c>
      <c r="Q2745" t="s">
        <v>48</v>
      </c>
      <c r="R2745" t="s">
        <v>50</v>
      </c>
      <c r="S2745" t="s">
        <v>55</v>
      </c>
      <c r="T2745">
        <v>4</v>
      </c>
      <c r="U2745" t="str">
        <f t="shared" si="84"/>
        <v>Profit</v>
      </c>
    </row>
    <row r="2746" spans="1:21" x14ac:dyDescent="0.35">
      <c r="A2746" s="4">
        <f t="shared" si="85"/>
        <v>45886</v>
      </c>
      <c r="B2746" t="s">
        <v>22</v>
      </c>
      <c r="C2746" t="s">
        <v>24</v>
      </c>
      <c r="D2746" t="s">
        <v>30</v>
      </c>
      <c r="E2746" t="s">
        <v>36</v>
      </c>
      <c r="F2746" t="s">
        <v>40</v>
      </c>
      <c r="G2746">
        <v>26453</v>
      </c>
      <c r="H2746" t="s">
        <v>41</v>
      </c>
      <c r="I2746" t="s">
        <v>45</v>
      </c>
      <c r="J2746">
        <v>986497</v>
      </c>
      <c r="K2746">
        <v>1</v>
      </c>
      <c r="L2746">
        <v>1748</v>
      </c>
      <c r="M2746">
        <v>10</v>
      </c>
      <c r="N2746">
        <v>31081</v>
      </c>
      <c r="O2746">
        <v>2289</v>
      </c>
      <c r="P2746">
        <v>-2589</v>
      </c>
      <c r="Q2746" t="s">
        <v>49</v>
      </c>
      <c r="R2746" t="s">
        <v>52</v>
      </c>
      <c r="S2746" t="s">
        <v>55</v>
      </c>
      <c r="T2746">
        <v>2</v>
      </c>
      <c r="U2746" t="str">
        <f t="shared" si="84"/>
        <v>Loss</v>
      </c>
    </row>
    <row r="2747" spans="1:21" x14ac:dyDescent="0.35">
      <c r="A2747" s="4">
        <f t="shared" si="85"/>
        <v>45886</v>
      </c>
      <c r="B2747" t="s">
        <v>23</v>
      </c>
      <c r="C2747" t="s">
        <v>25</v>
      </c>
      <c r="D2747" t="s">
        <v>32</v>
      </c>
      <c r="E2747" t="s">
        <v>35</v>
      </c>
      <c r="F2747" t="s">
        <v>37</v>
      </c>
      <c r="G2747">
        <v>16251</v>
      </c>
      <c r="H2747" t="s">
        <v>41</v>
      </c>
      <c r="I2747" t="s">
        <v>43</v>
      </c>
      <c r="J2747">
        <v>297564</v>
      </c>
      <c r="K2747">
        <v>4</v>
      </c>
      <c r="L2747">
        <v>1027</v>
      </c>
      <c r="M2747">
        <v>15</v>
      </c>
      <c r="N2747">
        <v>48826</v>
      </c>
      <c r="O2747">
        <v>29196</v>
      </c>
      <c r="P2747">
        <v>12047</v>
      </c>
      <c r="Q2747" t="s">
        <v>46</v>
      </c>
      <c r="R2747" t="s">
        <v>52</v>
      </c>
      <c r="S2747" t="s">
        <v>55</v>
      </c>
      <c r="T2747">
        <v>3</v>
      </c>
      <c r="U2747" t="str">
        <f t="shared" si="84"/>
        <v>Profit</v>
      </c>
    </row>
    <row r="2748" spans="1:21" x14ac:dyDescent="0.35">
      <c r="A2748" s="4">
        <f t="shared" si="85"/>
        <v>45886</v>
      </c>
      <c r="B2748" t="s">
        <v>22</v>
      </c>
      <c r="C2748" t="s">
        <v>25</v>
      </c>
      <c r="D2748" t="s">
        <v>32</v>
      </c>
      <c r="E2748" t="s">
        <v>34</v>
      </c>
      <c r="F2748" t="s">
        <v>37</v>
      </c>
      <c r="G2748">
        <v>29507</v>
      </c>
      <c r="H2748" t="s">
        <v>42</v>
      </c>
      <c r="I2748" t="s">
        <v>43</v>
      </c>
      <c r="J2748">
        <v>682083</v>
      </c>
      <c r="K2748">
        <v>9</v>
      </c>
      <c r="L2748">
        <v>740</v>
      </c>
      <c r="M2748">
        <v>15</v>
      </c>
      <c r="N2748">
        <v>32984</v>
      </c>
      <c r="O2748">
        <v>6411</v>
      </c>
      <c r="P2748">
        <v>-4034</v>
      </c>
      <c r="Q2748" t="s">
        <v>46</v>
      </c>
      <c r="R2748" t="s">
        <v>51</v>
      </c>
      <c r="S2748" t="s">
        <v>53</v>
      </c>
      <c r="T2748">
        <v>3</v>
      </c>
      <c r="U2748" t="str">
        <f t="shared" si="84"/>
        <v>Loss</v>
      </c>
    </row>
    <row r="2749" spans="1:21" x14ac:dyDescent="0.35">
      <c r="A2749" s="4">
        <f t="shared" si="85"/>
        <v>45886</v>
      </c>
      <c r="B2749" t="s">
        <v>22</v>
      </c>
      <c r="C2749" t="s">
        <v>25</v>
      </c>
      <c r="D2749" t="s">
        <v>28</v>
      </c>
      <c r="E2749" t="s">
        <v>35</v>
      </c>
      <c r="F2749" t="s">
        <v>39</v>
      </c>
      <c r="G2749">
        <v>89396</v>
      </c>
      <c r="H2749" t="s">
        <v>42</v>
      </c>
      <c r="I2749" t="s">
        <v>44</v>
      </c>
      <c r="J2749">
        <v>386704</v>
      </c>
      <c r="K2749">
        <v>8</v>
      </c>
      <c r="L2749">
        <v>2642</v>
      </c>
      <c r="M2749">
        <v>0</v>
      </c>
      <c r="N2749">
        <v>8158</v>
      </c>
      <c r="O2749">
        <v>28967</v>
      </c>
      <c r="P2749">
        <v>3741</v>
      </c>
      <c r="Q2749" t="s">
        <v>47</v>
      </c>
      <c r="R2749" t="s">
        <v>50</v>
      </c>
      <c r="S2749" t="s">
        <v>56</v>
      </c>
      <c r="T2749">
        <v>4</v>
      </c>
      <c r="U2749" t="str">
        <f t="shared" si="84"/>
        <v>Profit</v>
      </c>
    </row>
    <row r="2750" spans="1:21" x14ac:dyDescent="0.35">
      <c r="A2750" s="4">
        <f t="shared" si="85"/>
        <v>45887</v>
      </c>
      <c r="B2750" t="s">
        <v>23</v>
      </c>
      <c r="C2750" t="s">
        <v>27</v>
      </c>
      <c r="D2750" t="s">
        <v>32</v>
      </c>
      <c r="E2750" t="s">
        <v>35</v>
      </c>
      <c r="F2750" t="s">
        <v>39</v>
      </c>
      <c r="G2750">
        <v>96644</v>
      </c>
      <c r="H2750" t="s">
        <v>41</v>
      </c>
      <c r="I2750" t="s">
        <v>45</v>
      </c>
      <c r="J2750">
        <v>713999</v>
      </c>
      <c r="K2750">
        <v>3</v>
      </c>
      <c r="L2750">
        <v>864</v>
      </c>
      <c r="M2750">
        <v>15</v>
      </c>
      <c r="N2750">
        <v>26663</v>
      </c>
      <c r="O2750">
        <v>17856</v>
      </c>
      <c r="P2750">
        <v>10694</v>
      </c>
      <c r="Q2750" t="s">
        <v>49</v>
      </c>
      <c r="R2750" t="s">
        <v>50</v>
      </c>
      <c r="S2750" t="s">
        <v>56</v>
      </c>
      <c r="T2750">
        <v>3</v>
      </c>
      <c r="U2750" t="str">
        <f t="shared" si="84"/>
        <v>Profit</v>
      </c>
    </row>
    <row r="2751" spans="1:21" x14ac:dyDescent="0.35">
      <c r="A2751" s="4">
        <f t="shared" si="85"/>
        <v>45887</v>
      </c>
      <c r="B2751" t="s">
        <v>23</v>
      </c>
      <c r="C2751" t="s">
        <v>25</v>
      </c>
      <c r="D2751" t="s">
        <v>29</v>
      </c>
      <c r="E2751" t="s">
        <v>35</v>
      </c>
      <c r="F2751" t="s">
        <v>38</v>
      </c>
      <c r="G2751">
        <v>37906</v>
      </c>
      <c r="H2751" t="s">
        <v>42</v>
      </c>
      <c r="I2751" t="s">
        <v>43</v>
      </c>
      <c r="J2751">
        <v>730865</v>
      </c>
      <c r="K2751">
        <v>6</v>
      </c>
      <c r="L2751">
        <v>1708</v>
      </c>
      <c r="M2751">
        <v>20</v>
      </c>
      <c r="N2751">
        <v>14386</v>
      </c>
      <c r="O2751">
        <v>7542</v>
      </c>
      <c r="P2751">
        <v>-158</v>
      </c>
      <c r="Q2751" t="s">
        <v>47</v>
      </c>
      <c r="R2751" t="s">
        <v>52</v>
      </c>
      <c r="S2751" t="s">
        <v>54</v>
      </c>
      <c r="T2751">
        <v>4</v>
      </c>
      <c r="U2751" t="str">
        <f t="shared" si="84"/>
        <v>Loss</v>
      </c>
    </row>
    <row r="2752" spans="1:21" x14ac:dyDescent="0.35">
      <c r="A2752" s="4">
        <f t="shared" si="85"/>
        <v>45887</v>
      </c>
      <c r="B2752" t="s">
        <v>21</v>
      </c>
      <c r="C2752" t="s">
        <v>26</v>
      </c>
      <c r="D2752" t="s">
        <v>29</v>
      </c>
      <c r="E2752" t="s">
        <v>34</v>
      </c>
      <c r="F2752" t="s">
        <v>38</v>
      </c>
      <c r="G2752">
        <v>83185</v>
      </c>
      <c r="H2752" t="s">
        <v>41</v>
      </c>
      <c r="I2752" t="s">
        <v>43</v>
      </c>
      <c r="J2752">
        <v>740212</v>
      </c>
      <c r="K2752">
        <v>9</v>
      </c>
      <c r="L2752">
        <v>4620</v>
      </c>
      <c r="M2752">
        <v>5</v>
      </c>
      <c r="N2752">
        <v>23487</v>
      </c>
      <c r="O2752">
        <v>22576</v>
      </c>
      <c r="P2752">
        <v>5328</v>
      </c>
      <c r="Q2752" t="s">
        <v>47</v>
      </c>
      <c r="R2752" t="s">
        <v>51</v>
      </c>
      <c r="S2752" t="s">
        <v>53</v>
      </c>
      <c r="T2752">
        <v>1</v>
      </c>
      <c r="U2752" t="str">
        <f t="shared" si="84"/>
        <v>Profit</v>
      </c>
    </row>
    <row r="2753" spans="1:21" x14ac:dyDescent="0.35">
      <c r="A2753" s="4">
        <f t="shared" si="85"/>
        <v>45887</v>
      </c>
      <c r="B2753" t="s">
        <v>22</v>
      </c>
      <c r="C2753" t="s">
        <v>27</v>
      </c>
      <c r="D2753" t="s">
        <v>29</v>
      </c>
      <c r="E2753" t="s">
        <v>34</v>
      </c>
      <c r="F2753" t="s">
        <v>38</v>
      </c>
      <c r="G2753">
        <v>23193</v>
      </c>
      <c r="H2753" t="s">
        <v>42</v>
      </c>
      <c r="I2753" t="s">
        <v>44</v>
      </c>
      <c r="J2753">
        <v>842191</v>
      </c>
      <c r="K2753">
        <v>8</v>
      </c>
      <c r="L2753">
        <v>2865</v>
      </c>
      <c r="M2753">
        <v>20</v>
      </c>
      <c r="N2753">
        <v>28216</v>
      </c>
      <c r="O2753">
        <v>11767</v>
      </c>
      <c r="P2753">
        <v>10935</v>
      </c>
      <c r="Q2753" t="s">
        <v>48</v>
      </c>
      <c r="R2753" t="s">
        <v>50</v>
      </c>
      <c r="S2753" t="s">
        <v>55</v>
      </c>
      <c r="T2753">
        <v>2</v>
      </c>
      <c r="U2753" t="str">
        <f t="shared" si="84"/>
        <v>Profit</v>
      </c>
    </row>
    <row r="2754" spans="1:21" x14ac:dyDescent="0.35">
      <c r="A2754" s="4">
        <f t="shared" si="85"/>
        <v>45887</v>
      </c>
      <c r="B2754" t="s">
        <v>20</v>
      </c>
      <c r="C2754" t="s">
        <v>25</v>
      </c>
      <c r="D2754" t="s">
        <v>32</v>
      </c>
      <c r="E2754" t="s">
        <v>34</v>
      </c>
      <c r="F2754" t="s">
        <v>39</v>
      </c>
      <c r="G2754">
        <v>91449</v>
      </c>
      <c r="H2754" t="s">
        <v>42</v>
      </c>
      <c r="I2754" t="s">
        <v>43</v>
      </c>
      <c r="J2754">
        <v>442535</v>
      </c>
      <c r="K2754">
        <v>5</v>
      </c>
      <c r="L2754">
        <v>3461</v>
      </c>
      <c r="M2754">
        <v>0</v>
      </c>
      <c r="N2754">
        <v>2216</v>
      </c>
      <c r="O2754">
        <v>2896</v>
      </c>
      <c r="P2754">
        <v>12276</v>
      </c>
      <c r="Q2754" t="s">
        <v>48</v>
      </c>
      <c r="R2754" t="s">
        <v>52</v>
      </c>
      <c r="S2754" t="s">
        <v>56</v>
      </c>
      <c r="T2754">
        <v>5</v>
      </c>
      <c r="U2754" t="str">
        <f t="shared" si="84"/>
        <v>Profit</v>
      </c>
    </row>
    <row r="2755" spans="1:21" x14ac:dyDescent="0.35">
      <c r="A2755" s="4">
        <f t="shared" si="85"/>
        <v>45887</v>
      </c>
      <c r="B2755" t="s">
        <v>23</v>
      </c>
      <c r="C2755" t="s">
        <v>25</v>
      </c>
      <c r="D2755" t="s">
        <v>32</v>
      </c>
      <c r="E2755" t="s">
        <v>34</v>
      </c>
      <c r="F2755" t="s">
        <v>38</v>
      </c>
      <c r="G2755">
        <v>74042</v>
      </c>
      <c r="H2755" t="s">
        <v>41</v>
      </c>
      <c r="I2755" t="s">
        <v>45</v>
      </c>
      <c r="J2755">
        <v>220965</v>
      </c>
      <c r="K2755">
        <v>9</v>
      </c>
      <c r="L2755">
        <v>2647</v>
      </c>
      <c r="M2755">
        <v>5</v>
      </c>
      <c r="N2755">
        <v>41321</v>
      </c>
      <c r="O2755">
        <v>20538</v>
      </c>
      <c r="P2755">
        <v>4440</v>
      </c>
      <c r="Q2755" t="s">
        <v>47</v>
      </c>
      <c r="R2755" t="s">
        <v>50</v>
      </c>
      <c r="S2755" t="s">
        <v>54</v>
      </c>
      <c r="T2755">
        <v>4</v>
      </c>
      <c r="U2755" t="str">
        <f t="shared" ref="U2755:U2818" si="86">IF(P2755&lt;0,"Loss","Profit")</f>
        <v>Profit</v>
      </c>
    </row>
    <row r="2756" spans="1:21" x14ac:dyDescent="0.35">
      <c r="A2756" s="4">
        <f t="shared" si="85"/>
        <v>45887</v>
      </c>
      <c r="B2756" t="s">
        <v>21</v>
      </c>
      <c r="C2756" t="s">
        <v>26</v>
      </c>
      <c r="D2756" t="s">
        <v>29</v>
      </c>
      <c r="E2756" t="s">
        <v>36</v>
      </c>
      <c r="F2756" t="s">
        <v>38</v>
      </c>
      <c r="G2756">
        <v>69516</v>
      </c>
      <c r="H2756" t="s">
        <v>41</v>
      </c>
      <c r="I2756" t="s">
        <v>45</v>
      </c>
      <c r="J2756">
        <v>477278</v>
      </c>
      <c r="K2756">
        <v>9</v>
      </c>
      <c r="L2756">
        <v>2917</v>
      </c>
      <c r="M2756">
        <v>15</v>
      </c>
      <c r="N2756">
        <v>43150</v>
      </c>
      <c r="O2756">
        <v>23701</v>
      </c>
      <c r="P2756">
        <v>-2567</v>
      </c>
      <c r="Q2756" t="s">
        <v>48</v>
      </c>
      <c r="R2756" t="s">
        <v>50</v>
      </c>
      <c r="S2756" t="s">
        <v>56</v>
      </c>
      <c r="T2756">
        <v>5</v>
      </c>
      <c r="U2756" t="str">
        <f t="shared" si="86"/>
        <v>Loss</v>
      </c>
    </row>
    <row r="2757" spans="1:21" x14ac:dyDescent="0.35">
      <c r="A2757" s="4">
        <f t="shared" si="85"/>
        <v>45887</v>
      </c>
      <c r="B2757" t="s">
        <v>20</v>
      </c>
      <c r="C2757" t="s">
        <v>27</v>
      </c>
      <c r="D2757" t="s">
        <v>32</v>
      </c>
      <c r="E2757" t="s">
        <v>34</v>
      </c>
      <c r="F2757" t="s">
        <v>39</v>
      </c>
      <c r="G2757">
        <v>91165</v>
      </c>
      <c r="H2757" t="s">
        <v>42</v>
      </c>
      <c r="I2757" t="s">
        <v>43</v>
      </c>
      <c r="J2757">
        <v>806677</v>
      </c>
      <c r="K2757">
        <v>3</v>
      </c>
      <c r="L2757">
        <v>2116</v>
      </c>
      <c r="M2757">
        <v>10</v>
      </c>
      <c r="N2757">
        <v>31910</v>
      </c>
      <c r="O2757">
        <v>26465</v>
      </c>
      <c r="P2757">
        <v>12574</v>
      </c>
      <c r="Q2757" t="s">
        <v>49</v>
      </c>
      <c r="R2757" t="s">
        <v>50</v>
      </c>
      <c r="S2757" t="s">
        <v>53</v>
      </c>
      <c r="T2757">
        <v>2</v>
      </c>
      <c r="U2757" t="str">
        <f t="shared" si="86"/>
        <v>Profit</v>
      </c>
    </row>
    <row r="2758" spans="1:21" x14ac:dyDescent="0.35">
      <c r="A2758" s="4">
        <f t="shared" si="85"/>
        <v>45887</v>
      </c>
      <c r="B2758" t="s">
        <v>22</v>
      </c>
      <c r="C2758" t="s">
        <v>24</v>
      </c>
      <c r="D2758" t="s">
        <v>32</v>
      </c>
      <c r="E2758" t="s">
        <v>34</v>
      </c>
      <c r="F2758" t="s">
        <v>40</v>
      </c>
      <c r="G2758">
        <v>40692</v>
      </c>
      <c r="H2758" t="s">
        <v>41</v>
      </c>
      <c r="I2758" t="s">
        <v>43</v>
      </c>
      <c r="J2758">
        <v>314611</v>
      </c>
      <c r="K2758">
        <v>8</v>
      </c>
      <c r="L2758">
        <v>1535</v>
      </c>
      <c r="M2758">
        <v>15</v>
      </c>
      <c r="N2758">
        <v>39480</v>
      </c>
      <c r="O2758">
        <v>12691</v>
      </c>
      <c r="P2758">
        <v>13121</v>
      </c>
      <c r="Q2758" t="s">
        <v>46</v>
      </c>
      <c r="R2758" t="s">
        <v>51</v>
      </c>
      <c r="S2758" t="s">
        <v>54</v>
      </c>
      <c r="T2758">
        <v>2</v>
      </c>
      <c r="U2758" t="str">
        <f t="shared" si="86"/>
        <v>Profit</v>
      </c>
    </row>
    <row r="2759" spans="1:21" x14ac:dyDescent="0.35">
      <c r="A2759" s="4">
        <f t="shared" si="85"/>
        <v>45887</v>
      </c>
      <c r="B2759" t="s">
        <v>21</v>
      </c>
      <c r="C2759" t="s">
        <v>24</v>
      </c>
      <c r="D2759" t="s">
        <v>30</v>
      </c>
      <c r="E2759" t="s">
        <v>34</v>
      </c>
      <c r="F2759" t="s">
        <v>39</v>
      </c>
      <c r="G2759">
        <v>80490</v>
      </c>
      <c r="H2759" t="s">
        <v>41</v>
      </c>
      <c r="I2759" t="s">
        <v>43</v>
      </c>
      <c r="J2759">
        <v>871841</v>
      </c>
      <c r="K2759">
        <v>4</v>
      </c>
      <c r="L2759">
        <v>1219</v>
      </c>
      <c r="M2759">
        <v>20</v>
      </c>
      <c r="N2759">
        <v>9194</v>
      </c>
      <c r="O2759">
        <v>18995</v>
      </c>
      <c r="P2759">
        <v>17411</v>
      </c>
      <c r="Q2759" t="s">
        <v>46</v>
      </c>
      <c r="R2759" t="s">
        <v>51</v>
      </c>
      <c r="S2759" t="s">
        <v>53</v>
      </c>
      <c r="T2759">
        <v>1</v>
      </c>
      <c r="U2759" t="str">
        <f t="shared" si="86"/>
        <v>Profit</v>
      </c>
    </row>
    <row r="2760" spans="1:21" x14ac:dyDescent="0.35">
      <c r="A2760" s="4">
        <f t="shared" si="85"/>
        <v>45887</v>
      </c>
      <c r="B2760" t="s">
        <v>23</v>
      </c>
      <c r="C2760" t="s">
        <v>27</v>
      </c>
      <c r="D2760" t="s">
        <v>33</v>
      </c>
      <c r="E2760" t="s">
        <v>34</v>
      </c>
      <c r="F2760" t="s">
        <v>40</v>
      </c>
      <c r="G2760">
        <v>43512</v>
      </c>
      <c r="H2760" t="s">
        <v>41</v>
      </c>
      <c r="I2760" t="s">
        <v>44</v>
      </c>
      <c r="J2760">
        <v>994101</v>
      </c>
      <c r="K2760">
        <v>7</v>
      </c>
      <c r="L2760">
        <v>1473</v>
      </c>
      <c r="M2760">
        <v>20</v>
      </c>
      <c r="N2760">
        <v>35973</v>
      </c>
      <c r="O2760">
        <v>23818</v>
      </c>
      <c r="P2760">
        <v>11720</v>
      </c>
      <c r="Q2760" t="s">
        <v>48</v>
      </c>
      <c r="R2760" t="s">
        <v>51</v>
      </c>
      <c r="S2760" t="s">
        <v>54</v>
      </c>
      <c r="T2760">
        <v>2</v>
      </c>
      <c r="U2760" t="str">
        <f t="shared" si="86"/>
        <v>Profit</v>
      </c>
    </row>
    <row r="2761" spans="1:21" x14ac:dyDescent="0.35">
      <c r="A2761" s="4">
        <f t="shared" si="85"/>
        <v>45887</v>
      </c>
      <c r="B2761" t="s">
        <v>20</v>
      </c>
      <c r="C2761" t="s">
        <v>25</v>
      </c>
      <c r="D2761" t="s">
        <v>31</v>
      </c>
      <c r="E2761" t="s">
        <v>36</v>
      </c>
      <c r="F2761" t="s">
        <v>39</v>
      </c>
      <c r="G2761">
        <v>20719</v>
      </c>
      <c r="H2761" t="s">
        <v>42</v>
      </c>
      <c r="I2761" t="s">
        <v>44</v>
      </c>
      <c r="J2761">
        <v>859669</v>
      </c>
      <c r="K2761">
        <v>8</v>
      </c>
      <c r="L2761">
        <v>2346</v>
      </c>
      <c r="M2761">
        <v>0</v>
      </c>
      <c r="N2761">
        <v>37410</v>
      </c>
      <c r="O2761">
        <v>21860</v>
      </c>
      <c r="P2761">
        <v>-4566</v>
      </c>
      <c r="Q2761" t="s">
        <v>49</v>
      </c>
      <c r="R2761" t="s">
        <v>51</v>
      </c>
      <c r="S2761" t="s">
        <v>53</v>
      </c>
      <c r="T2761">
        <v>3</v>
      </c>
      <c r="U2761" t="str">
        <f t="shared" si="86"/>
        <v>Loss</v>
      </c>
    </row>
    <row r="2762" spans="1:21" x14ac:dyDescent="0.35">
      <c r="A2762" s="4">
        <f t="shared" si="85"/>
        <v>45888</v>
      </c>
      <c r="B2762" t="s">
        <v>23</v>
      </c>
      <c r="C2762" t="s">
        <v>25</v>
      </c>
      <c r="D2762" t="s">
        <v>32</v>
      </c>
      <c r="E2762" t="s">
        <v>35</v>
      </c>
      <c r="F2762" t="s">
        <v>38</v>
      </c>
      <c r="G2762">
        <v>65427</v>
      </c>
      <c r="H2762" t="s">
        <v>41</v>
      </c>
      <c r="I2762" t="s">
        <v>45</v>
      </c>
      <c r="J2762">
        <v>441524</v>
      </c>
      <c r="K2762">
        <v>7</v>
      </c>
      <c r="L2762">
        <v>1871</v>
      </c>
      <c r="M2762">
        <v>10</v>
      </c>
      <c r="N2762">
        <v>46190</v>
      </c>
      <c r="O2762">
        <v>25761</v>
      </c>
      <c r="P2762">
        <v>12655</v>
      </c>
      <c r="Q2762" t="s">
        <v>48</v>
      </c>
      <c r="R2762" t="s">
        <v>50</v>
      </c>
      <c r="S2762" t="s">
        <v>55</v>
      </c>
      <c r="T2762">
        <v>5</v>
      </c>
      <c r="U2762" t="str">
        <f t="shared" si="86"/>
        <v>Profit</v>
      </c>
    </row>
    <row r="2763" spans="1:21" x14ac:dyDescent="0.35">
      <c r="A2763" s="4">
        <f t="shared" si="85"/>
        <v>45888</v>
      </c>
      <c r="B2763" t="s">
        <v>22</v>
      </c>
      <c r="C2763" t="s">
        <v>24</v>
      </c>
      <c r="D2763" t="s">
        <v>31</v>
      </c>
      <c r="E2763" t="s">
        <v>35</v>
      </c>
      <c r="F2763" t="s">
        <v>37</v>
      </c>
      <c r="G2763">
        <v>37649</v>
      </c>
      <c r="H2763" t="s">
        <v>41</v>
      </c>
      <c r="I2763" t="s">
        <v>45</v>
      </c>
      <c r="J2763">
        <v>887077</v>
      </c>
      <c r="K2763">
        <v>5</v>
      </c>
      <c r="L2763">
        <v>1966</v>
      </c>
      <c r="M2763">
        <v>10</v>
      </c>
      <c r="N2763">
        <v>24757</v>
      </c>
      <c r="O2763">
        <v>14316</v>
      </c>
      <c r="P2763">
        <v>-418</v>
      </c>
      <c r="Q2763" t="s">
        <v>49</v>
      </c>
      <c r="R2763" t="s">
        <v>51</v>
      </c>
      <c r="S2763" t="s">
        <v>55</v>
      </c>
      <c r="T2763">
        <v>2</v>
      </c>
      <c r="U2763" t="str">
        <f t="shared" si="86"/>
        <v>Loss</v>
      </c>
    </row>
    <row r="2764" spans="1:21" x14ac:dyDescent="0.35">
      <c r="A2764" s="4">
        <f t="shared" si="85"/>
        <v>45888</v>
      </c>
      <c r="B2764" t="s">
        <v>20</v>
      </c>
      <c r="C2764" t="s">
        <v>24</v>
      </c>
      <c r="D2764" t="s">
        <v>31</v>
      </c>
      <c r="E2764" t="s">
        <v>34</v>
      </c>
      <c r="F2764" t="s">
        <v>37</v>
      </c>
      <c r="G2764">
        <v>22402</v>
      </c>
      <c r="H2764" t="s">
        <v>42</v>
      </c>
      <c r="I2764" t="s">
        <v>43</v>
      </c>
      <c r="J2764">
        <v>133146</v>
      </c>
      <c r="K2764">
        <v>1</v>
      </c>
      <c r="L2764">
        <v>1190</v>
      </c>
      <c r="M2764">
        <v>5</v>
      </c>
      <c r="N2764">
        <v>29423</v>
      </c>
      <c r="O2764">
        <v>13197</v>
      </c>
      <c r="P2764">
        <v>5023</v>
      </c>
      <c r="Q2764" t="s">
        <v>46</v>
      </c>
      <c r="R2764" t="s">
        <v>52</v>
      </c>
      <c r="S2764" t="s">
        <v>53</v>
      </c>
      <c r="T2764">
        <v>2</v>
      </c>
      <c r="U2764" t="str">
        <f t="shared" si="86"/>
        <v>Profit</v>
      </c>
    </row>
    <row r="2765" spans="1:21" x14ac:dyDescent="0.35">
      <c r="A2765" s="4">
        <f t="shared" si="85"/>
        <v>45888</v>
      </c>
      <c r="B2765" t="s">
        <v>22</v>
      </c>
      <c r="C2765" t="s">
        <v>24</v>
      </c>
      <c r="D2765" t="s">
        <v>30</v>
      </c>
      <c r="E2765" t="s">
        <v>34</v>
      </c>
      <c r="F2765" t="s">
        <v>40</v>
      </c>
      <c r="G2765">
        <v>19216</v>
      </c>
      <c r="H2765" t="s">
        <v>42</v>
      </c>
      <c r="I2765" t="s">
        <v>43</v>
      </c>
      <c r="J2765">
        <v>872703</v>
      </c>
      <c r="K2765">
        <v>8</v>
      </c>
      <c r="L2765">
        <v>587</v>
      </c>
      <c r="M2765">
        <v>5</v>
      </c>
      <c r="N2765">
        <v>14817</v>
      </c>
      <c r="O2765">
        <v>4333</v>
      </c>
      <c r="P2765">
        <v>1843</v>
      </c>
      <c r="Q2765" t="s">
        <v>49</v>
      </c>
      <c r="R2765" t="s">
        <v>52</v>
      </c>
      <c r="S2765" t="s">
        <v>53</v>
      </c>
      <c r="T2765">
        <v>5</v>
      </c>
      <c r="U2765" t="str">
        <f t="shared" si="86"/>
        <v>Profit</v>
      </c>
    </row>
    <row r="2766" spans="1:21" x14ac:dyDescent="0.35">
      <c r="A2766" s="4">
        <f t="shared" si="85"/>
        <v>45888</v>
      </c>
      <c r="B2766" t="s">
        <v>22</v>
      </c>
      <c r="C2766" t="s">
        <v>26</v>
      </c>
      <c r="D2766" t="s">
        <v>32</v>
      </c>
      <c r="E2766" t="s">
        <v>34</v>
      </c>
      <c r="F2766" t="s">
        <v>40</v>
      </c>
      <c r="G2766">
        <v>41050</v>
      </c>
      <c r="H2766" t="s">
        <v>42</v>
      </c>
      <c r="I2766" t="s">
        <v>43</v>
      </c>
      <c r="J2766">
        <v>533093</v>
      </c>
      <c r="K2766">
        <v>5</v>
      </c>
      <c r="L2766">
        <v>3012</v>
      </c>
      <c r="M2766">
        <v>20</v>
      </c>
      <c r="N2766">
        <v>38123</v>
      </c>
      <c r="O2766">
        <v>19610</v>
      </c>
      <c r="P2766">
        <v>189</v>
      </c>
      <c r="Q2766" t="s">
        <v>46</v>
      </c>
      <c r="R2766" t="s">
        <v>52</v>
      </c>
      <c r="S2766" t="s">
        <v>56</v>
      </c>
      <c r="T2766">
        <v>5</v>
      </c>
      <c r="U2766" t="str">
        <f t="shared" si="86"/>
        <v>Profit</v>
      </c>
    </row>
    <row r="2767" spans="1:21" x14ac:dyDescent="0.35">
      <c r="A2767" s="4">
        <f t="shared" ref="A2767:A2830" si="87">A2755+1</f>
        <v>45888</v>
      </c>
      <c r="B2767" t="s">
        <v>21</v>
      </c>
      <c r="C2767" t="s">
        <v>24</v>
      </c>
      <c r="D2767" t="s">
        <v>29</v>
      </c>
      <c r="E2767" t="s">
        <v>35</v>
      </c>
      <c r="F2767" t="s">
        <v>40</v>
      </c>
      <c r="G2767">
        <v>60093</v>
      </c>
      <c r="H2767" t="s">
        <v>42</v>
      </c>
      <c r="I2767" t="s">
        <v>44</v>
      </c>
      <c r="J2767">
        <v>537909</v>
      </c>
      <c r="K2767">
        <v>3</v>
      </c>
      <c r="L2767">
        <v>4348</v>
      </c>
      <c r="M2767">
        <v>0</v>
      </c>
      <c r="N2767">
        <v>30742</v>
      </c>
      <c r="O2767">
        <v>4213</v>
      </c>
      <c r="P2767">
        <v>-3233</v>
      </c>
      <c r="Q2767" t="s">
        <v>48</v>
      </c>
      <c r="R2767" t="s">
        <v>52</v>
      </c>
      <c r="S2767" t="s">
        <v>56</v>
      </c>
      <c r="T2767">
        <v>1</v>
      </c>
      <c r="U2767" t="str">
        <f t="shared" si="86"/>
        <v>Loss</v>
      </c>
    </row>
    <row r="2768" spans="1:21" x14ac:dyDescent="0.35">
      <c r="A2768" s="4">
        <f t="shared" si="87"/>
        <v>45888</v>
      </c>
      <c r="B2768" t="s">
        <v>23</v>
      </c>
      <c r="C2768" t="s">
        <v>26</v>
      </c>
      <c r="D2768" t="s">
        <v>31</v>
      </c>
      <c r="E2768" t="s">
        <v>35</v>
      </c>
      <c r="F2768" t="s">
        <v>37</v>
      </c>
      <c r="G2768">
        <v>15050</v>
      </c>
      <c r="H2768" t="s">
        <v>41</v>
      </c>
      <c r="I2768" t="s">
        <v>44</v>
      </c>
      <c r="J2768">
        <v>707348</v>
      </c>
      <c r="K2768">
        <v>2</v>
      </c>
      <c r="L2768">
        <v>993</v>
      </c>
      <c r="M2768">
        <v>20</v>
      </c>
      <c r="N2768">
        <v>48294</v>
      </c>
      <c r="O2768">
        <v>21399</v>
      </c>
      <c r="P2768">
        <v>7830</v>
      </c>
      <c r="Q2768" t="s">
        <v>49</v>
      </c>
      <c r="R2768" t="s">
        <v>52</v>
      </c>
      <c r="S2768" t="s">
        <v>54</v>
      </c>
      <c r="T2768">
        <v>2</v>
      </c>
      <c r="U2768" t="str">
        <f t="shared" si="86"/>
        <v>Profit</v>
      </c>
    </row>
    <row r="2769" spans="1:21" x14ac:dyDescent="0.35">
      <c r="A2769" s="4">
        <f t="shared" si="87"/>
        <v>45888</v>
      </c>
      <c r="B2769" t="s">
        <v>20</v>
      </c>
      <c r="C2769" t="s">
        <v>27</v>
      </c>
      <c r="D2769" t="s">
        <v>32</v>
      </c>
      <c r="E2769" t="s">
        <v>34</v>
      </c>
      <c r="F2769" t="s">
        <v>40</v>
      </c>
      <c r="G2769">
        <v>56716</v>
      </c>
      <c r="H2769" t="s">
        <v>41</v>
      </c>
      <c r="I2769" t="s">
        <v>43</v>
      </c>
      <c r="J2769">
        <v>251191</v>
      </c>
      <c r="K2769">
        <v>3</v>
      </c>
      <c r="L2769">
        <v>1745</v>
      </c>
      <c r="M2769">
        <v>10</v>
      </c>
      <c r="N2769">
        <v>36932</v>
      </c>
      <c r="O2769">
        <v>18675</v>
      </c>
      <c r="P2769">
        <v>-4196</v>
      </c>
      <c r="Q2769" t="s">
        <v>48</v>
      </c>
      <c r="R2769" t="s">
        <v>52</v>
      </c>
      <c r="S2769" t="s">
        <v>53</v>
      </c>
      <c r="T2769">
        <v>3</v>
      </c>
      <c r="U2769" t="str">
        <f t="shared" si="86"/>
        <v>Loss</v>
      </c>
    </row>
    <row r="2770" spans="1:21" x14ac:dyDescent="0.35">
      <c r="A2770" s="4">
        <f t="shared" si="87"/>
        <v>45888</v>
      </c>
      <c r="B2770" t="s">
        <v>22</v>
      </c>
      <c r="C2770" t="s">
        <v>25</v>
      </c>
      <c r="D2770" t="s">
        <v>28</v>
      </c>
      <c r="E2770" t="s">
        <v>35</v>
      </c>
      <c r="F2770" t="s">
        <v>39</v>
      </c>
      <c r="G2770">
        <v>12438</v>
      </c>
      <c r="H2770" t="s">
        <v>42</v>
      </c>
      <c r="I2770" t="s">
        <v>43</v>
      </c>
      <c r="J2770">
        <v>409823</v>
      </c>
      <c r="K2770">
        <v>9</v>
      </c>
      <c r="L2770">
        <v>1641</v>
      </c>
      <c r="M2770">
        <v>10</v>
      </c>
      <c r="N2770">
        <v>34867</v>
      </c>
      <c r="O2770">
        <v>11865</v>
      </c>
      <c r="P2770">
        <v>5184</v>
      </c>
      <c r="Q2770" t="s">
        <v>47</v>
      </c>
      <c r="R2770" t="s">
        <v>50</v>
      </c>
      <c r="S2770" t="s">
        <v>53</v>
      </c>
      <c r="T2770">
        <v>3</v>
      </c>
      <c r="U2770" t="str">
        <f t="shared" si="86"/>
        <v>Profit</v>
      </c>
    </row>
    <row r="2771" spans="1:21" x14ac:dyDescent="0.35">
      <c r="A2771" s="4">
        <f t="shared" si="87"/>
        <v>45888</v>
      </c>
      <c r="B2771" t="s">
        <v>22</v>
      </c>
      <c r="C2771" t="s">
        <v>24</v>
      </c>
      <c r="D2771" t="s">
        <v>29</v>
      </c>
      <c r="E2771" t="s">
        <v>36</v>
      </c>
      <c r="F2771" t="s">
        <v>39</v>
      </c>
      <c r="G2771">
        <v>57431</v>
      </c>
      <c r="H2771" t="s">
        <v>42</v>
      </c>
      <c r="I2771" t="s">
        <v>45</v>
      </c>
      <c r="J2771">
        <v>621128</v>
      </c>
      <c r="K2771">
        <v>2</v>
      </c>
      <c r="L2771">
        <v>4731</v>
      </c>
      <c r="M2771">
        <v>20</v>
      </c>
      <c r="N2771">
        <v>18983</v>
      </c>
      <c r="O2771">
        <v>3517</v>
      </c>
      <c r="P2771">
        <v>19249</v>
      </c>
      <c r="Q2771" t="s">
        <v>47</v>
      </c>
      <c r="R2771" t="s">
        <v>51</v>
      </c>
      <c r="S2771" t="s">
        <v>53</v>
      </c>
      <c r="T2771">
        <v>1</v>
      </c>
      <c r="U2771" t="str">
        <f t="shared" si="86"/>
        <v>Profit</v>
      </c>
    </row>
    <row r="2772" spans="1:21" x14ac:dyDescent="0.35">
      <c r="A2772" s="4">
        <f t="shared" si="87"/>
        <v>45888</v>
      </c>
      <c r="B2772" t="s">
        <v>20</v>
      </c>
      <c r="C2772" t="s">
        <v>25</v>
      </c>
      <c r="D2772" t="s">
        <v>28</v>
      </c>
      <c r="E2772" t="s">
        <v>34</v>
      </c>
      <c r="F2772" t="s">
        <v>37</v>
      </c>
      <c r="G2772">
        <v>26760</v>
      </c>
      <c r="H2772" t="s">
        <v>41</v>
      </c>
      <c r="I2772" t="s">
        <v>44</v>
      </c>
      <c r="J2772">
        <v>585341</v>
      </c>
      <c r="K2772">
        <v>1</v>
      </c>
      <c r="L2772">
        <v>1477</v>
      </c>
      <c r="M2772">
        <v>10</v>
      </c>
      <c r="N2772">
        <v>27435</v>
      </c>
      <c r="O2772">
        <v>29339</v>
      </c>
      <c r="P2772">
        <v>16162</v>
      </c>
      <c r="Q2772" t="s">
        <v>48</v>
      </c>
      <c r="R2772" t="s">
        <v>52</v>
      </c>
      <c r="S2772" t="s">
        <v>56</v>
      </c>
      <c r="T2772">
        <v>2</v>
      </c>
      <c r="U2772" t="str">
        <f t="shared" si="86"/>
        <v>Profit</v>
      </c>
    </row>
    <row r="2773" spans="1:21" x14ac:dyDescent="0.35">
      <c r="A2773" s="4">
        <f t="shared" si="87"/>
        <v>45888</v>
      </c>
      <c r="B2773" t="s">
        <v>22</v>
      </c>
      <c r="C2773" t="s">
        <v>25</v>
      </c>
      <c r="D2773" t="s">
        <v>28</v>
      </c>
      <c r="E2773" t="s">
        <v>34</v>
      </c>
      <c r="F2773" t="s">
        <v>39</v>
      </c>
      <c r="G2773">
        <v>87614</v>
      </c>
      <c r="H2773" t="s">
        <v>41</v>
      </c>
      <c r="I2773" t="s">
        <v>43</v>
      </c>
      <c r="J2773">
        <v>969013</v>
      </c>
      <c r="K2773">
        <v>2</v>
      </c>
      <c r="L2773">
        <v>2734</v>
      </c>
      <c r="M2773">
        <v>5</v>
      </c>
      <c r="N2773">
        <v>24168</v>
      </c>
      <c r="O2773">
        <v>12240</v>
      </c>
      <c r="P2773">
        <v>-1820</v>
      </c>
      <c r="Q2773" t="s">
        <v>46</v>
      </c>
      <c r="R2773" t="s">
        <v>52</v>
      </c>
      <c r="S2773" t="s">
        <v>56</v>
      </c>
      <c r="T2773">
        <v>5</v>
      </c>
      <c r="U2773" t="str">
        <f t="shared" si="86"/>
        <v>Loss</v>
      </c>
    </row>
    <row r="2774" spans="1:21" x14ac:dyDescent="0.35">
      <c r="A2774" s="4">
        <f t="shared" si="87"/>
        <v>45889</v>
      </c>
      <c r="B2774" t="s">
        <v>21</v>
      </c>
      <c r="C2774" t="s">
        <v>24</v>
      </c>
      <c r="D2774" t="s">
        <v>31</v>
      </c>
      <c r="E2774" t="s">
        <v>36</v>
      </c>
      <c r="F2774" t="s">
        <v>40</v>
      </c>
      <c r="G2774">
        <v>26473</v>
      </c>
      <c r="H2774" t="s">
        <v>42</v>
      </c>
      <c r="I2774" t="s">
        <v>44</v>
      </c>
      <c r="J2774">
        <v>637451</v>
      </c>
      <c r="K2774">
        <v>2</v>
      </c>
      <c r="L2774">
        <v>1041</v>
      </c>
      <c r="M2774">
        <v>10</v>
      </c>
      <c r="N2774">
        <v>8438</v>
      </c>
      <c r="O2774">
        <v>25433</v>
      </c>
      <c r="P2774">
        <v>9944</v>
      </c>
      <c r="Q2774" t="s">
        <v>49</v>
      </c>
      <c r="R2774" t="s">
        <v>51</v>
      </c>
      <c r="S2774" t="s">
        <v>55</v>
      </c>
      <c r="T2774">
        <v>3</v>
      </c>
      <c r="U2774" t="str">
        <f t="shared" si="86"/>
        <v>Profit</v>
      </c>
    </row>
    <row r="2775" spans="1:21" x14ac:dyDescent="0.35">
      <c r="A2775" s="4">
        <f t="shared" si="87"/>
        <v>45889</v>
      </c>
      <c r="B2775" t="s">
        <v>21</v>
      </c>
      <c r="C2775" t="s">
        <v>24</v>
      </c>
      <c r="D2775" t="s">
        <v>28</v>
      </c>
      <c r="E2775" t="s">
        <v>36</v>
      </c>
      <c r="F2775" t="s">
        <v>37</v>
      </c>
      <c r="G2775">
        <v>53815</v>
      </c>
      <c r="H2775" t="s">
        <v>41</v>
      </c>
      <c r="I2775" t="s">
        <v>43</v>
      </c>
      <c r="J2775">
        <v>845483</v>
      </c>
      <c r="K2775">
        <v>5</v>
      </c>
      <c r="L2775">
        <v>1902</v>
      </c>
      <c r="M2775">
        <v>5</v>
      </c>
      <c r="N2775">
        <v>31676</v>
      </c>
      <c r="O2775">
        <v>14379</v>
      </c>
      <c r="P2775">
        <v>10174</v>
      </c>
      <c r="Q2775" t="s">
        <v>48</v>
      </c>
      <c r="R2775" t="s">
        <v>51</v>
      </c>
      <c r="S2775" t="s">
        <v>54</v>
      </c>
      <c r="T2775">
        <v>2</v>
      </c>
      <c r="U2775" t="str">
        <f t="shared" si="86"/>
        <v>Profit</v>
      </c>
    </row>
    <row r="2776" spans="1:21" x14ac:dyDescent="0.35">
      <c r="A2776" s="4">
        <f t="shared" si="87"/>
        <v>45889</v>
      </c>
      <c r="B2776" t="s">
        <v>21</v>
      </c>
      <c r="C2776" t="s">
        <v>27</v>
      </c>
      <c r="D2776" t="s">
        <v>30</v>
      </c>
      <c r="E2776" t="s">
        <v>35</v>
      </c>
      <c r="F2776" t="s">
        <v>40</v>
      </c>
      <c r="G2776">
        <v>72460</v>
      </c>
      <c r="H2776" t="s">
        <v>41</v>
      </c>
      <c r="I2776" t="s">
        <v>43</v>
      </c>
      <c r="J2776">
        <v>842489</v>
      </c>
      <c r="K2776">
        <v>1</v>
      </c>
      <c r="L2776">
        <v>1310</v>
      </c>
      <c r="M2776">
        <v>15</v>
      </c>
      <c r="N2776">
        <v>46851</v>
      </c>
      <c r="O2776">
        <v>3154</v>
      </c>
      <c r="P2776">
        <v>-2689</v>
      </c>
      <c r="Q2776" t="s">
        <v>46</v>
      </c>
      <c r="R2776" t="s">
        <v>50</v>
      </c>
      <c r="S2776" t="s">
        <v>56</v>
      </c>
      <c r="T2776">
        <v>1</v>
      </c>
      <c r="U2776" t="str">
        <f t="shared" si="86"/>
        <v>Loss</v>
      </c>
    </row>
    <row r="2777" spans="1:21" x14ac:dyDescent="0.35">
      <c r="A2777" s="4">
        <f t="shared" si="87"/>
        <v>45889</v>
      </c>
      <c r="B2777" t="s">
        <v>21</v>
      </c>
      <c r="C2777" t="s">
        <v>26</v>
      </c>
      <c r="D2777" t="s">
        <v>30</v>
      </c>
      <c r="E2777" t="s">
        <v>36</v>
      </c>
      <c r="F2777" t="s">
        <v>39</v>
      </c>
      <c r="G2777">
        <v>19257</v>
      </c>
      <c r="H2777" t="s">
        <v>42</v>
      </c>
      <c r="I2777" t="s">
        <v>45</v>
      </c>
      <c r="J2777">
        <v>460835</v>
      </c>
      <c r="K2777">
        <v>8</v>
      </c>
      <c r="L2777">
        <v>3992</v>
      </c>
      <c r="M2777">
        <v>0</v>
      </c>
      <c r="N2777">
        <v>29257</v>
      </c>
      <c r="O2777">
        <v>15906</v>
      </c>
      <c r="P2777">
        <v>7577</v>
      </c>
      <c r="Q2777" t="s">
        <v>49</v>
      </c>
      <c r="R2777" t="s">
        <v>52</v>
      </c>
      <c r="S2777" t="s">
        <v>54</v>
      </c>
      <c r="T2777">
        <v>1</v>
      </c>
      <c r="U2777" t="str">
        <f t="shared" si="86"/>
        <v>Profit</v>
      </c>
    </row>
    <row r="2778" spans="1:21" x14ac:dyDescent="0.35">
      <c r="A2778" s="4">
        <f t="shared" si="87"/>
        <v>45889</v>
      </c>
      <c r="B2778" t="s">
        <v>22</v>
      </c>
      <c r="C2778" t="s">
        <v>26</v>
      </c>
      <c r="D2778" t="s">
        <v>31</v>
      </c>
      <c r="E2778" t="s">
        <v>34</v>
      </c>
      <c r="F2778" t="s">
        <v>40</v>
      </c>
      <c r="G2778">
        <v>97986</v>
      </c>
      <c r="H2778" t="s">
        <v>42</v>
      </c>
      <c r="I2778" t="s">
        <v>45</v>
      </c>
      <c r="J2778">
        <v>655090</v>
      </c>
      <c r="K2778">
        <v>2</v>
      </c>
      <c r="L2778">
        <v>4812</v>
      </c>
      <c r="M2778">
        <v>0</v>
      </c>
      <c r="N2778">
        <v>40610</v>
      </c>
      <c r="O2778">
        <v>24988</v>
      </c>
      <c r="P2778">
        <v>7432</v>
      </c>
      <c r="Q2778" t="s">
        <v>48</v>
      </c>
      <c r="R2778" t="s">
        <v>52</v>
      </c>
      <c r="S2778" t="s">
        <v>54</v>
      </c>
      <c r="T2778">
        <v>5</v>
      </c>
      <c r="U2778" t="str">
        <f t="shared" si="86"/>
        <v>Profit</v>
      </c>
    </row>
    <row r="2779" spans="1:21" x14ac:dyDescent="0.35">
      <c r="A2779" s="4">
        <f t="shared" si="87"/>
        <v>45889</v>
      </c>
      <c r="B2779" t="s">
        <v>20</v>
      </c>
      <c r="C2779" t="s">
        <v>25</v>
      </c>
      <c r="D2779" t="s">
        <v>32</v>
      </c>
      <c r="E2779" t="s">
        <v>35</v>
      </c>
      <c r="F2779" t="s">
        <v>37</v>
      </c>
      <c r="G2779">
        <v>35634</v>
      </c>
      <c r="H2779" t="s">
        <v>42</v>
      </c>
      <c r="I2779" t="s">
        <v>45</v>
      </c>
      <c r="J2779">
        <v>152175</v>
      </c>
      <c r="K2779">
        <v>6</v>
      </c>
      <c r="L2779">
        <v>1633</v>
      </c>
      <c r="M2779">
        <v>10</v>
      </c>
      <c r="N2779">
        <v>17939</v>
      </c>
      <c r="O2779">
        <v>20486</v>
      </c>
      <c r="P2779">
        <v>3720</v>
      </c>
      <c r="Q2779" t="s">
        <v>48</v>
      </c>
      <c r="R2779" t="s">
        <v>52</v>
      </c>
      <c r="S2779" t="s">
        <v>56</v>
      </c>
      <c r="T2779">
        <v>1</v>
      </c>
      <c r="U2779" t="str">
        <f t="shared" si="86"/>
        <v>Profit</v>
      </c>
    </row>
    <row r="2780" spans="1:21" x14ac:dyDescent="0.35">
      <c r="A2780" s="4">
        <f t="shared" si="87"/>
        <v>45889</v>
      </c>
      <c r="B2780" t="s">
        <v>20</v>
      </c>
      <c r="C2780" t="s">
        <v>24</v>
      </c>
      <c r="D2780" t="s">
        <v>33</v>
      </c>
      <c r="E2780" t="s">
        <v>36</v>
      </c>
      <c r="F2780" t="s">
        <v>40</v>
      </c>
      <c r="G2780">
        <v>70403</v>
      </c>
      <c r="H2780" t="s">
        <v>42</v>
      </c>
      <c r="I2780" t="s">
        <v>43</v>
      </c>
      <c r="J2780">
        <v>110111</v>
      </c>
      <c r="K2780">
        <v>5</v>
      </c>
      <c r="L2780">
        <v>4880</v>
      </c>
      <c r="M2780">
        <v>0</v>
      </c>
      <c r="N2780">
        <v>25564</v>
      </c>
      <c r="O2780">
        <v>21002</v>
      </c>
      <c r="P2780">
        <v>13769</v>
      </c>
      <c r="Q2780" t="s">
        <v>46</v>
      </c>
      <c r="R2780" t="s">
        <v>50</v>
      </c>
      <c r="S2780" t="s">
        <v>53</v>
      </c>
      <c r="T2780">
        <v>1</v>
      </c>
      <c r="U2780" t="str">
        <f t="shared" si="86"/>
        <v>Profit</v>
      </c>
    </row>
    <row r="2781" spans="1:21" x14ac:dyDescent="0.35">
      <c r="A2781" s="4">
        <f t="shared" si="87"/>
        <v>45889</v>
      </c>
      <c r="B2781" t="s">
        <v>20</v>
      </c>
      <c r="C2781" t="s">
        <v>27</v>
      </c>
      <c r="D2781" t="s">
        <v>32</v>
      </c>
      <c r="E2781" t="s">
        <v>35</v>
      </c>
      <c r="F2781" t="s">
        <v>39</v>
      </c>
      <c r="G2781">
        <v>56573</v>
      </c>
      <c r="H2781" t="s">
        <v>41</v>
      </c>
      <c r="I2781" t="s">
        <v>45</v>
      </c>
      <c r="J2781">
        <v>735275</v>
      </c>
      <c r="K2781">
        <v>2</v>
      </c>
      <c r="L2781">
        <v>1068</v>
      </c>
      <c r="M2781">
        <v>15</v>
      </c>
      <c r="N2781">
        <v>45200</v>
      </c>
      <c r="O2781">
        <v>21227</v>
      </c>
      <c r="P2781">
        <v>4780</v>
      </c>
      <c r="Q2781" t="s">
        <v>49</v>
      </c>
      <c r="R2781" t="s">
        <v>51</v>
      </c>
      <c r="S2781" t="s">
        <v>53</v>
      </c>
      <c r="T2781">
        <v>1</v>
      </c>
      <c r="U2781" t="str">
        <f t="shared" si="86"/>
        <v>Profit</v>
      </c>
    </row>
    <row r="2782" spans="1:21" x14ac:dyDescent="0.35">
      <c r="A2782" s="4">
        <f t="shared" si="87"/>
        <v>45889</v>
      </c>
      <c r="B2782" t="s">
        <v>20</v>
      </c>
      <c r="C2782" t="s">
        <v>27</v>
      </c>
      <c r="D2782" t="s">
        <v>32</v>
      </c>
      <c r="E2782" t="s">
        <v>35</v>
      </c>
      <c r="F2782" t="s">
        <v>38</v>
      </c>
      <c r="G2782">
        <v>38648</v>
      </c>
      <c r="H2782" t="s">
        <v>42</v>
      </c>
      <c r="I2782" t="s">
        <v>43</v>
      </c>
      <c r="J2782">
        <v>815296</v>
      </c>
      <c r="K2782">
        <v>1</v>
      </c>
      <c r="L2782">
        <v>3500</v>
      </c>
      <c r="M2782">
        <v>10</v>
      </c>
      <c r="N2782">
        <v>42510</v>
      </c>
      <c r="O2782">
        <v>17904</v>
      </c>
      <c r="P2782">
        <v>18526</v>
      </c>
      <c r="Q2782" t="s">
        <v>49</v>
      </c>
      <c r="R2782" t="s">
        <v>50</v>
      </c>
      <c r="S2782" t="s">
        <v>55</v>
      </c>
      <c r="T2782">
        <v>3</v>
      </c>
      <c r="U2782" t="str">
        <f t="shared" si="86"/>
        <v>Profit</v>
      </c>
    </row>
    <row r="2783" spans="1:21" x14ac:dyDescent="0.35">
      <c r="A2783" s="4">
        <f t="shared" si="87"/>
        <v>45889</v>
      </c>
      <c r="B2783" t="s">
        <v>23</v>
      </c>
      <c r="C2783" t="s">
        <v>27</v>
      </c>
      <c r="D2783" t="s">
        <v>32</v>
      </c>
      <c r="E2783" t="s">
        <v>35</v>
      </c>
      <c r="F2783" t="s">
        <v>37</v>
      </c>
      <c r="G2783">
        <v>58980</v>
      </c>
      <c r="H2783" t="s">
        <v>41</v>
      </c>
      <c r="I2783" t="s">
        <v>44</v>
      </c>
      <c r="J2783">
        <v>689814</v>
      </c>
      <c r="K2783">
        <v>6</v>
      </c>
      <c r="L2783">
        <v>1821</v>
      </c>
      <c r="M2783">
        <v>5</v>
      </c>
      <c r="N2783">
        <v>38678</v>
      </c>
      <c r="O2783">
        <v>19028</v>
      </c>
      <c r="P2783">
        <v>13028</v>
      </c>
      <c r="Q2783" t="s">
        <v>46</v>
      </c>
      <c r="R2783" t="s">
        <v>50</v>
      </c>
      <c r="S2783" t="s">
        <v>53</v>
      </c>
      <c r="T2783">
        <v>5</v>
      </c>
      <c r="U2783" t="str">
        <f t="shared" si="86"/>
        <v>Profit</v>
      </c>
    </row>
    <row r="2784" spans="1:21" x14ac:dyDescent="0.35">
      <c r="A2784" s="4">
        <f t="shared" si="87"/>
        <v>45889</v>
      </c>
      <c r="B2784" t="s">
        <v>20</v>
      </c>
      <c r="C2784" t="s">
        <v>27</v>
      </c>
      <c r="D2784" t="s">
        <v>32</v>
      </c>
      <c r="E2784" t="s">
        <v>35</v>
      </c>
      <c r="F2784" t="s">
        <v>40</v>
      </c>
      <c r="G2784">
        <v>20296</v>
      </c>
      <c r="H2784" t="s">
        <v>41</v>
      </c>
      <c r="I2784" t="s">
        <v>44</v>
      </c>
      <c r="J2784">
        <v>225588</v>
      </c>
      <c r="K2784">
        <v>6</v>
      </c>
      <c r="L2784">
        <v>3244</v>
      </c>
      <c r="M2784">
        <v>15</v>
      </c>
      <c r="N2784">
        <v>13773</v>
      </c>
      <c r="O2784">
        <v>1654</v>
      </c>
      <c r="P2784">
        <v>-3408</v>
      </c>
      <c r="Q2784" t="s">
        <v>48</v>
      </c>
      <c r="R2784" t="s">
        <v>52</v>
      </c>
      <c r="S2784" t="s">
        <v>53</v>
      </c>
      <c r="T2784">
        <v>5</v>
      </c>
      <c r="U2784" t="str">
        <f t="shared" si="86"/>
        <v>Loss</v>
      </c>
    </row>
    <row r="2785" spans="1:21" x14ac:dyDescent="0.35">
      <c r="A2785" s="4">
        <f t="shared" si="87"/>
        <v>45889</v>
      </c>
      <c r="B2785" t="s">
        <v>23</v>
      </c>
      <c r="C2785" t="s">
        <v>27</v>
      </c>
      <c r="D2785" t="s">
        <v>29</v>
      </c>
      <c r="E2785" t="s">
        <v>36</v>
      </c>
      <c r="F2785" t="s">
        <v>37</v>
      </c>
      <c r="G2785">
        <v>70197</v>
      </c>
      <c r="H2785" t="s">
        <v>41</v>
      </c>
      <c r="I2785" t="s">
        <v>43</v>
      </c>
      <c r="J2785">
        <v>645407</v>
      </c>
      <c r="K2785">
        <v>3</v>
      </c>
      <c r="L2785">
        <v>4078</v>
      </c>
      <c r="M2785">
        <v>15</v>
      </c>
      <c r="N2785">
        <v>44136</v>
      </c>
      <c r="O2785">
        <v>1041</v>
      </c>
      <c r="P2785">
        <v>10420</v>
      </c>
      <c r="Q2785" t="s">
        <v>46</v>
      </c>
      <c r="R2785" t="s">
        <v>51</v>
      </c>
      <c r="S2785" t="s">
        <v>56</v>
      </c>
      <c r="T2785">
        <v>5</v>
      </c>
      <c r="U2785" t="str">
        <f t="shared" si="86"/>
        <v>Profit</v>
      </c>
    </row>
    <row r="2786" spans="1:21" x14ac:dyDescent="0.35">
      <c r="A2786" s="4">
        <f t="shared" si="87"/>
        <v>45890</v>
      </c>
      <c r="B2786" t="s">
        <v>23</v>
      </c>
      <c r="C2786" t="s">
        <v>26</v>
      </c>
      <c r="D2786" t="s">
        <v>33</v>
      </c>
      <c r="E2786" t="s">
        <v>34</v>
      </c>
      <c r="F2786" t="s">
        <v>40</v>
      </c>
      <c r="G2786">
        <v>31959</v>
      </c>
      <c r="H2786" t="s">
        <v>42</v>
      </c>
      <c r="I2786" t="s">
        <v>45</v>
      </c>
      <c r="J2786">
        <v>976643</v>
      </c>
      <c r="K2786">
        <v>8</v>
      </c>
      <c r="L2786">
        <v>2267</v>
      </c>
      <c r="M2786">
        <v>0</v>
      </c>
      <c r="N2786">
        <v>15334</v>
      </c>
      <c r="O2786">
        <v>15932</v>
      </c>
      <c r="P2786">
        <v>6800</v>
      </c>
      <c r="Q2786" t="s">
        <v>46</v>
      </c>
      <c r="R2786" t="s">
        <v>52</v>
      </c>
      <c r="S2786" t="s">
        <v>54</v>
      </c>
      <c r="T2786">
        <v>1</v>
      </c>
      <c r="U2786" t="str">
        <f t="shared" si="86"/>
        <v>Profit</v>
      </c>
    </row>
    <row r="2787" spans="1:21" x14ac:dyDescent="0.35">
      <c r="A2787" s="4">
        <f t="shared" si="87"/>
        <v>45890</v>
      </c>
      <c r="B2787" t="s">
        <v>21</v>
      </c>
      <c r="C2787" t="s">
        <v>26</v>
      </c>
      <c r="D2787" t="s">
        <v>29</v>
      </c>
      <c r="E2787" t="s">
        <v>34</v>
      </c>
      <c r="F2787" t="s">
        <v>38</v>
      </c>
      <c r="G2787">
        <v>24570</v>
      </c>
      <c r="H2787" t="s">
        <v>41</v>
      </c>
      <c r="I2787" t="s">
        <v>45</v>
      </c>
      <c r="J2787">
        <v>292968</v>
      </c>
      <c r="K2787">
        <v>9</v>
      </c>
      <c r="L2787">
        <v>2574</v>
      </c>
      <c r="M2787">
        <v>5</v>
      </c>
      <c r="N2787">
        <v>30701</v>
      </c>
      <c r="O2787">
        <v>12103</v>
      </c>
      <c r="P2787">
        <v>-4923</v>
      </c>
      <c r="Q2787" t="s">
        <v>48</v>
      </c>
      <c r="R2787" t="s">
        <v>50</v>
      </c>
      <c r="S2787" t="s">
        <v>53</v>
      </c>
      <c r="T2787">
        <v>1</v>
      </c>
      <c r="U2787" t="str">
        <f t="shared" si="86"/>
        <v>Loss</v>
      </c>
    </row>
    <row r="2788" spans="1:21" x14ac:dyDescent="0.35">
      <c r="A2788" s="4">
        <f t="shared" si="87"/>
        <v>45890</v>
      </c>
      <c r="B2788" t="s">
        <v>23</v>
      </c>
      <c r="C2788" t="s">
        <v>26</v>
      </c>
      <c r="D2788" t="s">
        <v>28</v>
      </c>
      <c r="E2788" t="s">
        <v>36</v>
      </c>
      <c r="F2788" t="s">
        <v>39</v>
      </c>
      <c r="G2788">
        <v>45423</v>
      </c>
      <c r="H2788" t="s">
        <v>42</v>
      </c>
      <c r="I2788" t="s">
        <v>44</v>
      </c>
      <c r="J2788">
        <v>605830</v>
      </c>
      <c r="K2788">
        <v>3</v>
      </c>
      <c r="L2788">
        <v>2543</v>
      </c>
      <c r="M2788">
        <v>20</v>
      </c>
      <c r="N2788">
        <v>13632</v>
      </c>
      <c r="O2788">
        <v>21168</v>
      </c>
      <c r="P2788">
        <v>658</v>
      </c>
      <c r="Q2788" t="s">
        <v>49</v>
      </c>
      <c r="R2788" t="s">
        <v>50</v>
      </c>
      <c r="S2788" t="s">
        <v>56</v>
      </c>
      <c r="T2788">
        <v>3</v>
      </c>
      <c r="U2788" t="str">
        <f t="shared" si="86"/>
        <v>Profit</v>
      </c>
    </row>
    <row r="2789" spans="1:21" x14ac:dyDescent="0.35">
      <c r="A2789" s="4">
        <f t="shared" si="87"/>
        <v>45890</v>
      </c>
      <c r="B2789" t="s">
        <v>22</v>
      </c>
      <c r="C2789" t="s">
        <v>24</v>
      </c>
      <c r="D2789" t="s">
        <v>32</v>
      </c>
      <c r="E2789" t="s">
        <v>34</v>
      </c>
      <c r="F2789" t="s">
        <v>40</v>
      </c>
      <c r="G2789">
        <v>90263</v>
      </c>
      <c r="H2789" t="s">
        <v>42</v>
      </c>
      <c r="I2789" t="s">
        <v>43</v>
      </c>
      <c r="J2789">
        <v>606729</v>
      </c>
      <c r="K2789">
        <v>9</v>
      </c>
      <c r="L2789">
        <v>1641</v>
      </c>
      <c r="M2789">
        <v>15</v>
      </c>
      <c r="N2789">
        <v>24204</v>
      </c>
      <c r="O2789">
        <v>21335</v>
      </c>
      <c r="P2789">
        <v>16934</v>
      </c>
      <c r="Q2789" t="s">
        <v>47</v>
      </c>
      <c r="R2789" t="s">
        <v>51</v>
      </c>
      <c r="S2789" t="s">
        <v>54</v>
      </c>
      <c r="T2789">
        <v>1</v>
      </c>
      <c r="U2789" t="str">
        <f t="shared" si="86"/>
        <v>Profit</v>
      </c>
    </row>
    <row r="2790" spans="1:21" x14ac:dyDescent="0.35">
      <c r="A2790" s="4">
        <f t="shared" si="87"/>
        <v>45890</v>
      </c>
      <c r="B2790" t="s">
        <v>23</v>
      </c>
      <c r="C2790" t="s">
        <v>25</v>
      </c>
      <c r="D2790" t="s">
        <v>30</v>
      </c>
      <c r="E2790" t="s">
        <v>35</v>
      </c>
      <c r="F2790" t="s">
        <v>40</v>
      </c>
      <c r="G2790">
        <v>27899</v>
      </c>
      <c r="H2790" t="s">
        <v>42</v>
      </c>
      <c r="I2790" t="s">
        <v>43</v>
      </c>
      <c r="J2790">
        <v>751244</v>
      </c>
      <c r="K2790">
        <v>8</v>
      </c>
      <c r="L2790">
        <v>1577</v>
      </c>
      <c r="M2790">
        <v>0</v>
      </c>
      <c r="N2790">
        <v>49413</v>
      </c>
      <c r="O2790">
        <v>27399</v>
      </c>
      <c r="P2790">
        <v>10899</v>
      </c>
      <c r="Q2790" t="s">
        <v>47</v>
      </c>
      <c r="R2790" t="s">
        <v>51</v>
      </c>
      <c r="S2790" t="s">
        <v>56</v>
      </c>
      <c r="T2790">
        <v>3</v>
      </c>
      <c r="U2790" t="str">
        <f t="shared" si="86"/>
        <v>Profit</v>
      </c>
    </row>
    <row r="2791" spans="1:21" x14ac:dyDescent="0.35">
      <c r="A2791" s="4">
        <f t="shared" si="87"/>
        <v>45890</v>
      </c>
      <c r="B2791" t="s">
        <v>21</v>
      </c>
      <c r="C2791" t="s">
        <v>27</v>
      </c>
      <c r="D2791" t="s">
        <v>31</v>
      </c>
      <c r="E2791" t="s">
        <v>35</v>
      </c>
      <c r="F2791" t="s">
        <v>38</v>
      </c>
      <c r="G2791">
        <v>45785</v>
      </c>
      <c r="H2791" t="s">
        <v>41</v>
      </c>
      <c r="I2791" t="s">
        <v>43</v>
      </c>
      <c r="J2791">
        <v>528755</v>
      </c>
      <c r="K2791">
        <v>5</v>
      </c>
      <c r="L2791">
        <v>651</v>
      </c>
      <c r="M2791">
        <v>15</v>
      </c>
      <c r="N2791">
        <v>15932</v>
      </c>
      <c r="O2791">
        <v>14135</v>
      </c>
      <c r="P2791">
        <v>14077</v>
      </c>
      <c r="Q2791" t="s">
        <v>46</v>
      </c>
      <c r="R2791" t="s">
        <v>51</v>
      </c>
      <c r="S2791" t="s">
        <v>53</v>
      </c>
      <c r="T2791">
        <v>5</v>
      </c>
      <c r="U2791" t="str">
        <f t="shared" si="86"/>
        <v>Profit</v>
      </c>
    </row>
    <row r="2792" spans="1:21" x14ac:dyDescent="0.35">
      <c r="A2792" s="4">
        <f t="shared" si="87"/>
        <v>45890</v>
      </c>
      <c r="B2792" t="s">
        <v>23</v>
      </c>
      <c r="C2792" t="s">
        <v>24</v>
      </c>
      <c r="D2792" t="s">
        <v>31</v>
      </c>
      <c r="E2792" t="s">
        <v>35</v>
      </c>
      <c r="F2792" t="s">
        <v>37</v>
      </c>
      <c r="G2792">
        <v>72806</v>
      </c>
      <c r="H2792" t="s">
        <v>42</v>
      </c>
      <c r="I2792" t="s">
        <v>44</v>
      </c>
      <c r="J2792">
        <v>202473</v>
      </c>
      <c r="K2792">
        <v>6</v>
      </c>
      <c r="L2792">
        <v>978</v>
      </c>
      <c r="M2792">
        <v>5</v>
      </c>
      <c r="N2792">
        <v>3376</v>
      </c>
      <c r="O2792">
        <v>22804</v>
      </c>
      <c r="P2792">
        <v>18336</v>
      </c>
      <c r="Q2792" t="s">
        <v>49</v>
      </c>
      <c r="R2792" t="s">
        <v>52</v>
      </c>
      <c r="S2792" t="s">
        <v>53</v>
      </c>
      <c r="T2792">
        <v>3</v>
      </c>
      <c r="U2792" t="str">
        <f t="shared" si="86"/>
        <v>Profit</v>
      </c>
    </row>
    <row r="2793" spans="1:21" x14ac:dyDescent="0.35">
      <c r="A2793" s="4">
        <f t="shared" si="87"/>
        <v>45890</v>
      </c>
      <c r="B2793" t="s">
        <v>22</v>
      </c>
      <c r="C2793" t="s">
        <v>27</v>
      </c>
      <c r="D2793" t="s">
        <v>29</v>
      </c>
      <c r="E2793" t="s">
        <v>36</v>
      </c>
      <c r="F2793" t="s">
        <v>39</v>
      </c>
      <c r="G2793">
        <v>66963</v>
      </c>
      <c r="H2793" t="s">
        <v>42</v>
      </c>
      <c r="I2793" t="s">
        <v>44</v>
      </c>
      <c r="J2793">
        <v>844543</v>
      </c>
      <c r="K2793">
        <v>1</v>
      </c>
      <c r="L2793">
        <v>3733</v>
      </c>
      <c r="M2793">
        <v>5</v>
      </c>
      <c r="N2793">
        <v>27147</v>
      </c>
      <c r="O2793">
        <v>27884</v>
      </c>
      <c r="P2793">
        <v>12722</v>
      </c>
      <c r="Q2793" t="s">
        <v>48</v>
      </c>
      <c r="R2793" t="s">
        <v>50</v>
      </c>
      <c r="S2793" t="s">
        <v>56</v>
      </c>
      <c r="T2793">
        <v>2</v>
      </c>
      <c r="U2793" t="str">
        <f t="shared" si="86"/>
        <v>Profit</v>
      </c>
    </row>
    <row r="2794" spans="1:21" x14ac:dyDescent="0.35">
      <c r="A2794" s="4">
        <f t="shared" si="87"/>
        <v>45890</v>
      </c>
      <c r="B2794" t="s">
        <v>22</v>
      </c>
      <c r="C2794" t="s">
        <v>26</v>
      </c>
      <c r="D2794" t="s">
        <v>29</v>
      </c>
      <c r="E2794" t="s">
        <v>35</v>
      </c>
      <c r="F2794" t="s">
        <v>40</v>
      </c>
      <c r="G2794">
        <v>87875</v>
      </c>
      <c r="H2794" t="s">
        <v>41</v>
      </c>
      <c r="I2794" t="s">
        <v>45</v>
      </c>
      <c r="J2794">
        <v>155387</v>
      </c>
      <c r="K2794">
        <v>5</v>
      </c>
      <c r="L2794">
        <v>2185</v>
      </c>
      <c r="M2794">
        <v>10</v>
      </c>
      <c r="N2794">
        <v>14353</v>
      </c>
      <c r="O2794">
        <v>2513</v>
      </c>
      <c r="P2794">
        <v>14678</v>
      </c>
      <c r="Q2794" t="s">
        <v>49</v>
      </c>
      <c r="R2794" t="s">
        <v>51</v>
      </c>
      <c r="S2794" t="s">
        <v>55</v>
      </c>
      <c r="T2794">
        <v>4</v>
      </c>
      <c r="U2794" t="str">
        <f t="shared" si="86"/>
        <v>Profit</v>
      </c>
    </row>
    <row r="2795" spans="1:21" x14ac:dyDescent="0.35">
      <c r="A2795" s="4">
        <f t="shared" si="87"/>
        <v>45890</v>
      </c>
      <c r="B2795" t="s">
        <v>22</v>
      </c>
      <c r="C2795" t="s">
        <v>24</v>
      </c>
      <c r="D2795" t="s">
        <v>30</v>
      </c>
      <c r="E2795" t="s">
        <v>35</v>
      </c>
      <c r="F2795" t="s">
        <v>40</v>
      </c>
      <c r="G2795">
        <v>44341</v>
      </c>
      <c r="H2795" t="s">
        <v>42</v>
      </c>
      <c r="I2795" t="s">
        <v>43</v>
      </c>
      <c r="J2795">
        <v>323561</v>
      </c>
      <c r="K2795">
        <v>7</v>
      </c>
      <c r="L2795">
        <v>3991</v>
      </c>
      <c r="M2795">
        <v>20</v>
      </c>
      <c r="N2795">
        <v>13916</v>
      </c>
      <c r="O2795">
        <v>22150</v>
      </c>
      <c r="P2795">
        <v>16692</v>
      </c>
      <c r="Q2795" t="s">
        <v>46</v>
      </c>
      <c r="R2795" t="s">
        <v>51</v>
      </c>
      <c r="S2795" t="s">
        <v>54</v>
      </c>
      <c r="T2795">
        <v>1</v>
      </c>
      <c r="U2795" t="str">
        <f t="shared" si="86"/>
        <v>Profit</v>
      </c>
    </row>
    <row r="2796" spans="1:21" x14ac:dyDescent="0.35">
      <c r="A2796" s="4">
        <f t="shared" si="87"/>
        <v>45890</v>
      </c>
      <c r="B2796" t="s">
        <v>21</v>
      </c>
      <c r="C2796" t="s">
        <v>26</v>
      </c>
      <c r="D2796" t="s">
        <v>32</v>
      </c>
      <c r="E2796" t="s">
        <v>36</v>
      </c>
      <c r="F2796" t="s">
        <v>39</v>
      </c>
      <c r="G2796">
        <v>15597</v>
      </c>
      <c r="H2796" t="s">
        <v>41</v>
      </c>
      <c r="I2796" t="s">
        <v>43</v>
      </c>
      <c r="J2796">
        <v>273895</v>
      </c>
      <c r="K2796">
        <v>1</v>
      </c>
      <c r="L2796">
        <v>1871</v>
      </c>
      <c r="M2796">
        <v>20</v>
      </c>
      <c r="N2796">
        <v>23043</v>
      </c>
      <c r="O2796">
        <v>21120</v>
      </c>
      <c r="P2796">
        <v>6215</v>
      </c>
      <c r="Q2796" t="s">
        <v>49</v>
      </c>
      <c r="R2796" t="s">
        <v>51</v>
      </c>
      <c r="S2796" t="s">
        <v>54</v>
      </c>
      <c r="T2796">
        <v>5</v>
      </c>
      <c r="U2796" t="str">
        <f t="shared" si="86"/>
        <v>Profit</v>
      </c>
    </row>
    <row r="2797" spans="1:21" x14ac:dyDescent="0.35">
      <c r="A2797" s="4">
        <f t="shared" si="87"/>
        <v>45890</v>
      </c>
      <c r="B2797" t="s">
        <v>21</v>
      </c>
      <c r="C2797" t="s">
        <v>27</v>
      </c>
      <c r="D2797" t="s">
        <v>33</v>
      </c>
      <c r="E2797" t="s">
        <v>35</v>
      </c>
      <c r="F2797" t="s">
        <v>38</v>
      </c>
      <c r="G2797">
        <v>20244</v>
      </c>
      <c r="H2797" t="s">
        <v>41</v>
      </c>
      <c r="I2797" t="s">
        <v>43</v>
      </c>
      <c r="J2797">
        <v>431699</v>
      </c>
      <c r="K2797">
        <v>9</v>
      </c>
      <c r="L2797">
        <v>4400</v>
      </c>
      <c r="M2797">
        <v>0</v>
      </c>
      <c r="N2797">
        <v>43139</v>
      </c>
      <c r="O2797">
        <v>10472</v>
      </c>
      <c r="P2797">
        <v>17832</v>
      </c>
      <c r="Q2797" t="s">
        <v>49</v>
      </c>
      <c r="R2797" t="s">
        <v>52</v>
      </c>
      <c r="S2797" t="s">
        <v>53</v>
      </c>
      <c r="T2797">
        <v>4</v>
      </c>
      <c r="U2797" t="str">
        <f t="shared" si="86"/>
        <v>Profit</v>
      </c>
    </row>
    <row r="2798" spans="1:21" x14ac:dyDescent="0.35">
      <c r="A2798" s="4">
        <f t="shared" si="87"/>
        <v>45891</v>
      </c>
      <c r="B2798" t="s">
        <v>20</v>
      </c>
      <c r="C2798" t="s">
        <v>27</v>
      </c>
      <c r="D2798" t="s">
        <v>28</v>
      </c>
      <c r="E2798" t="s">
        <v>35</v>
      </c>
      <c r="F2798" t="s">
        <v>37</v>
      </c>
      <c r="G2798">
        <v>13796</v>
      </c>
      <c r="H2798" t="s">
        <v>42</v>
      </c>
      <c r="I2798" t="s">
        <v>43</v>
      </c>
      <c r="J2798">
        <v>710478</v>
      </c>
      <c r="K2798">
        <v>7</v>
      </c>
      <c r="L2798">
        <v>3101</v>
      </c>
      <c r="M2798">
        <v>20</v>
      </c>
      <c r="N2798">
        <v>33263</v>
      </c>
      <c r="O2798">
        <v>5924</v>
      </c>
      <c r="P2798">
        <v>-29</v>
      </c>
      <c r="Q2798" t="s">
        <v>48</v>
      </c>
      <c r="R2798" t="s">
        <v>52</v>
      </c>
      <c r="S2798" t="s">
        <v>56</v>
      </c>
      <c r="T2798">
        <v>4</v>
      </c>
      <c r="U2798" t="str">
        <f t="shared" si="86"/>
        <v>Loss</v>
      </c>
    </row>
    <row r="2799" spans="1:21" x14ac:dyDescent="0.35">
      <c r="A2799" s="4">
        <f t="shared" si="87"/>
        <v>45891</v>
      </c>
      <c r="B2799" t="s">
        <v>21</v>
      </c>
      <c r="C2799" t="s">
        <v>25</v>
      </c>
      <c r="D2799" t="s">
        <v>31</v>
      </c>
      <c r="E2799" t="s">
        <v>34</v>
      </c>
      <c r="F2799" t="s">
        <v>39</v>
      </c>
      <c r="G2799">
        <v>85589</v>
      </c>
      <c r="H2799" t="s">
        <v>42</v>
      </c>
      <c r="I2799" t="s">
        <v>44</v>
      </c>
      <c r="J2799">
        <v>859520</v>
      </c>
      <c r="K2799">
        <v>4</v>
      </c>
      <c r="L2799">
        <v>3923</v>
      </c>
      <c r="M2799">
        <v>5</v>
      </c>
      <c r="N2799">
        <v>2725</v>
      </c>
      <c r="O2799">
        <v>28714</v>
      </c>
      <c r="P2799">
        <v>9691</v>
      </c>
      <c r="Q2799" t="s">
        <v>47</v>
      </c>
      <c r="R2799" t="s">
        <v>52</v>
      </c>
      <c r="S2799" t="s">
        <v>56</v>
      </c>
      <c r="T2799">
        <v>5</v>
      </c>
      <c r="U2799" t="str">
        <f t="shared" si="86"/>
        <v>Profit</v>
      </c>
    </row>
    <row r="2800" spans="1:21" x14ac:dyDescent="0.35">
      <c r="A2800" s="4">
        <f t="shared" si="87"/>
        <v>45891</v>
      </c>
      <c r="B2800" t="s">
        <v>22</v>
      </c>
      <c r="C2800" t="s">
        <v>27</v>
      </c>
      <c r="D2800" t="s">
        <v>28</v>
      </c>
      <c r="E2800" t="s">
        <v>36</v>
      </c>
      <c r="F2800" t="s">
        <v>37</v>
      </c>
      <c r="G2800">
        <v>38528</v>
      </c>
      <c r="H2800" t="s">
        <v>42</v>
      </c>
      <c r="I2800" t="s">
        <v>45</v>
      </c>
      <c r="J2800">
        <v>147418</v>
      </c>
      <c r="K2800">
        <v>4</v>
      </c>
      <c r="L2800">
        <v>2196</v>
      </c>
      <c r="M2800">
        <v>20</v>
      </c>
      <c r="N2800">
        <v>8269</v>
      </c>
      <c r="O2800">
        <v>8892</v>
      </c>
      <c r="P2800">
        <v>16258</v>
      </c>
      <c r="Q2800" t="s">
        <v>49</v>
      </c>
      <c r="R2800" t="s">
        <v>52</v>
      </c>
      <c r="S2800" t="s">
        <v>53</v>
      </c>
      <c r="T2800">
        <v>4</v>
      </c>
      <c r="U2800" t="str">
        <f t="shared" si="86"/>
        <v>Profit</v>
      </c>
    </row>
    <row r="2801" spans="1:21" x14ac:dyDescent="0.35">
      <c r="A2801" s="4">
        <f t="shared" si="87"/>
        <v>45891</v>
      </c>
      <c r="B2801" t="s">
        <v>22</v>
      </c>
      <c r="C2801" t="s">
        <v>26</v>
      </c>
      <c r="D2801" t="s">
        <v>33</v>
      </c>
      <c r="E2801" t="s">
        <v>35</v>
      </c>
      <c r="F2801" t="s">
        <v>38</v>
      </c>
      <c r="G2801">
        <v>28648</v>
      </c>
      <c r="H2801" t="s">
        <v>42</v>
      </c>
      <c r="I2801" t="s">
        <v>44</v>
      </c>
      <c r="J2801">
        <v>456014</v>
      </c>
      <c r="K2801">
        <v>7</v>
      </c>
      <c r="L2801">
        <v>4157</v>
      </c>
      <c r="M2801">
        <v>0</v>
      </c>
      <c r="N2801">
        <v>33962</v>
      </c>
      <c r="O2801">
        <v>9411</v>
      </c>
      <c r="P2801">
        <v>-1075</v>
      </c>
      <c r="Q2801" t="s">
        <v>49</v>
      </c>
      <c r="R2801" t="s">
        <v>51</v>
      </c>
      <c r="S2801" t="s">
        <v>56</v>
      </c>
      <c r="T2801">
        <v>3</v>
      </c>
      <c r="U2801" t="str">
        <f t="shared" si="86"/>
        <v>Loss</v>
      </c>
    </row>
    <row r="2802" spans="1:21" x14ac:dyDescent="0.35">
      <c r="A2802" s="4">
        <f t="shared" si="87"/>
        <v>45891</v>
      </c>
      <c r="B2802" t="s">
        <v>21</v>
      </c>
      <c r="C2802" t="s">
        <v>27</v>
      </c>
      <c r="D2802" t="s">
        <v>29</v>
      </c>
      <c r="E2802" t="s">
        <v>35</v>
      </c>
      <c r="F2802" t="s">
        <v>38</v>
      </c>
      <c r="G2802">
        <v>93967</v>
      </c>
      <c r="H2802" t="s">
        <v>41</v>
      </c>
      <c r="I2802" t="s">
        <v>45</v>
      </c>
      <c r="J2802">
        <v>148695</v>
      </c>
      <c r="K2802">
        <v>6</v>
      </c>
      <c r="L2802">
        <v>4476</v>
      </c>
      <c r="M2802">
        <v>15</v>
      </c>
      <c r="N2802">
        <v>45978</v>
      </c>
      <c r="O2802">
        <v>28970</v>
      </c>
      <c r="P2802">
        <v>19298</v>
      </c>
      <c r="Q2802" t="s">
        <v>47</v>
      </c>
      <c r="R2802" t="s">
        <v>50</v>
      </c>
      <c r="S2802" t="s">
        <v>53</v>
      </c>
      <c r="T2802">
        <v>5</v>
      </c>
      <c r="U2802" t="str">
        <f t="shared" si="86"/>
        <v>Profit</v>
      </c>
    </row>
    <row r="2803" spans="1:21" x14ac:dyDescent="0.35">
      <c r="A2803" s="4">
        <f t="shared" si="87"/>
        <v>45891</v>
      </c>
      <c r="B2803" t="s">
        <v>23</v>
      </c>
      <c r="C2803" t="s">
        <v>25</v>
      </c>
      <c r="D2803" t="s">
        <v>31</v>
      </c>
      <c r="E2803" t="s">
        <v>35</v>
      </c>
      <c r="F2803" t="s">
        <v>39</v>
      </c>
      <c r="G2803">
        <v>10535</v>
      </c>
      <c r="H2803" t="s">
        <v>42</v>
      </c>
      <c r="I2803" t="s">
        <v>43</v>
      </c>
      <c r="J2803">
        <v>752556</v>
      </c>
      <c r="K2803">
        <v>3</v>
      </c>
      <c r="L2803">
        <v>1898</v>
      </c>
      <c r="M2803">
        <v>20</v>
      </c>
      <c r="N2803">
        <v>19589</v>
      </c>
      <c r="O2803">
        <v>21393</v>
      </c>
      <c r="P2803">
        <v>-2913</v>
      </c>
      <c r="Q2803" t="s">
        <v>49</v>
      </c>
      <c r="R2803" t="s">
        <v>50</v>
      </c>
      <c r="S2803" t="s">
        <v>55</v>
      </c>
      <c r="T2803">
        <v>5</v>
      </c>
      <c r="U2803" t="str">
        <f t="shared" si="86"/>
        <v>Loss</v>
      </c>
    </row>
    <row r="2804" spans="1:21" x14ac:dyDescent="0.35">
      <c r="A2804" s="4">
        <f t="shared" si="87"/>
        <v>45891</v>
      </c>
      <c r="B2804" t="s">
        <v>21</v>
      </c>
      <c r="C2804" t="s">
        <v>25</v>
      </c>
      <c r="D2804" t="s">
        <v>28</v>
      </c>
      <c r="E2804" t="s">
        <v>35</v>
      </c>
      <c r="F2804" t="s">
        <v>40</v>
      </c>
      <c r="G2804">
        <v>58469</v>
      </c>
      <c r="H2804" t="s">
        <v>42</v>
      </c>
      <c r="I2804" t="s">
        <v>43</v>
      </c>
      <c r="J2804">
        <v>997451</v>
      </c>
      <c r="K2804">
        <v>9</v>
      </c>
      <c r="L2804">
        <v>4480</v>
      </c>
      <c r="M2804">
        <v>20</v>
      </c>
      <c r="N2804">
        <v>30543</v>
      </c>
      <c r="O2804">
        <v>22343</v>
      </c>
      <c r="P2804">
        <v>7763</v>
      </c>
      <c r="Q2804" t="s">
        <v>49</v>
      </c>
      <c r="R2804" t="s">
        <v>51</v>
      </c>
      <c r="S2804" t="s">
        <v>54</v>
      </c>
      <c r="T2804">
        <v>3</v>
      </c>
      <c r="U2804" t="str">
        <f t="shared" si="86"/>
        <v>Profit</v>
      </c>
    </row>
    <row r="2805" spans="1:21" x14ac:dyDescent="0.35">
      <c r="A2805" s="4">
        <f t="shared" si="87"/>
        <v>45891</v>
      </c>
      <c r="B2805" t="s">
        <v>21</v>
      </c>
      <c r="C2805" t="s">
        <v>26</v>
      </c>
      <c r="D2805" t="s">
        <v>29</v>
      </c>
      <c r="E2805" t="s">
        <v>34</v>
      </c>
      <c r="F2805" t="s">
        <v>38</v>
      </c>
      <c r="G2805">
        <v>74912</v>
      </c>
      <c r="H2805" t="s">
        <v>41</v>
      </c>
      <c r="I2805" t="s">
        <v>43</v>
      </c>
      <c r="J2805">
        <v>247490</v>
      </c>
      <c r="K2805">
        <v>6</v>
      </c>
      <c r="L2805">
        <v>1901</v>
      </c>
      <c r="M2805">
        <v>5</v>
      </c>
      <c r="N2805">
        <v>49541</v>
      </c>
      <c r="O2805">
        <v>12999</v>
      </c>
      <c r="P2805">
        <v>10685</v>
      </c>
      <c r="Q2805" t="s">
        <v>49</v>
      </c>
      <c r="R2805" t="s">
        <v>50</v>
      </c>
      <c r="S2805" t="s">
        <v>55</v>
      </c>
      <c r="T2805">
        <v>2</v>
      </c>
      <c r="U2805" t="str">
        <f t="shared" si="86"/>
        <v>Profit</v>
      </c>
    </row>
    <row r="2806" spans="1:21" x14ac:dyDescent="0.35">
      <c r="A2806" s="4">
        <f t="shared" si="87"/>
        <v>45891</v>
      </c>
      <c r="B2806" t="s">
        <v>22</v>
      </c>
      <c r="C2806" t="s">
        <v>24</v>
      </c>
      <c r="D2806" t="s">
        <v>33</v>
      </c>
      <c r="E2806" t="s">
        <v>34</v>
      </c>
      <c r="F2806" t="s">
        <v>38</v>
      </c>
      <c r="G2806">
        <v>54493</v>
      </c>
      <c r="H2806" t="s">
        <v>42</v>
      </c>
      <c r="I2806" t="s">
        <v>43</v>
      </c>
      <c r="J2806">
        <v>651030</v>
      </c>
      <c r="K2806">
        <v>2</v>
      </c>
      <c r="L2806">
        <v>2208</v>
      </c>
      <c r="M2806">
        <v>5</v>
      </c>
      <c r="N2806">
        <v>34411</v>
      </c>
      <c r="O2806">
        <v>27608</v>
      </c>
      <c r="P2806">
        <v>3870</v>
      </c>
      <c r="Q2806" t="s">
        <v>47</v>
      </c>
      <c r="R2806" t="s">
        <v>52</v>
      </c>
      <c r="S2806" t="s">
        <v>56</v>
      </c>
      <c r="T2806">
        <v>2</v>
      </c>
      <c r="U2806" t="str">
        <f t="shared" si="86"/>
        <v>Profit</v>
      </c>
    </row>
    <row r="2807" spans="1:21" x14ac:dyDescent="0.35">
      <c r="A2807" s="4">
        <f t="shared" si="87"/>
        <v>45891</v>
      </c>
      <c r="B2807" t="s">
        <v>20</v>
      </c>
      <c r="C2807" t="s">
        <v>27</v>
      </c>
      <c r="D2807" t="s">
        <v>28</v>
      </c>
      <c r="E2807" t="s">
        <v>34</v>
      </c>
      <c r="F2807" t="s">
        <v>39</v>
      </c>
      <c r="G2807">
        <v>82417</v>
      </c>
      <c r="H2807" t="s">
        <v>42</v>
      </c>
      <c r="I2807" t="s">
        <v>43</v>
      </c>
      <c r="J2807">
        <v>310290</v>
      </c>
      <c r="K2807">
        <v>2</v>
      </c>
      <c r="L2807">
        <v>1912</v>
      </c>
      <c r="M2807">
        <v>15</v>
      </c>
      <c r="N2807">
        <v>48023</v>
      </c>
      <c r="O2807">
        <v>2629</v>
      </c>
      <c r="P2807">
        <v>8125</v>
      </c>
      <c r="Q2807" t="s">
        <v>46</v>
      </c>
      <c r="R2807" t="s">
        <v>52</v>
      </c>
      <c r="S2807" t="s">
        <v>54</v>
      </c>
      <c r="T2807">
        <v>4</v>
      </c>
      <c r="U2807" t="str">
        <f t="shared" si="86"/>
        <v>Profit</v>
      </c>
    </row>
    <row r="2808" spans="1:21" x14ac:dyDescent="0.35">
      <c r="A2808" s="4">
        <f t="shared" si="87"/>
        <v>45891</v>
      </c>
      <c r="B2808" t="s">
        <v>22</v>
      </c>
      <c r="C2808" t="s">
        <v>25</v>
      </c>
      <c r="D2808" t="s">
        <v>32</v>
      </c>
      <c r="E2808" t="s">
        <v>34</v>
      </c>
      <c r="F2808" t="s">
        <v>39</v>
      </c>
      <c r="G2808">
        <v>55785</v>
      </c>
      <c r="H2808" t="s">
        <v>42</v>
      </c>
      <c r="I2808" t="s">
        <v>44</v>
      </c>
      <c r="J2808">
        <v>148028</v>
      </c>
      <c r="K2808">
        <v>1</v>
      </c>
      <c r="L2808">
        <v>3730</v>
      </c>
      <c r="M2808">
        <v>10</v>
      </c>
      <c r="N2808">
        <v>32385</v>
      </c>
      <c r="O2808">
        <v>24610</v>
      </c>
      <c r="P2808">
        <v>19173</v>
      </c>
      <c r="Q2808" t="s">
        <v>47</v>
      </c>
      <c r="R2808" t="s">
        <v>52</v>
      </c>
      <c r="S2808" t="s">
        <v>53</v>
      </c>
      <c r="T2808">
        <v>5</v>
      </c>
      <c r="U2808" t="str">
        <f t="shared" si="86"/>
        <v>Profit</v>
      </c>
    </row>
    <row r="2809" spans="1:21" x14ac:dyDescent="0.35">
      <c r="A2809" s="4">
        <f t="shared" si="87"/>
        <v>45891</v>
      </c>
      <c r="B2809" t="s">
        <v>20</v>
      </c>
      <c r="C2809" t="s">
        <v>27</v>
      </c>
      <c r="D2809" t="s">
        <v>29</v>
      </c>
      <c r="E2809" t="s">
        <v>36</v>
      </c>
      <c r="F2809" t="s">
        <v>39</v>
      </c>
      <c r="G2809">
        <v>95017</v>
      </c>
      <c r="H2809" t="s">
        <v>42</v>
      </c>
      <c r="I2809" t="s">
        <v>45</v>
      </c>
      <c r="J2809">
        <v>472279</v>
      </c>
      <c r="K2809">
        <v>5</v>
      </c>
      <c r="L2809">
        <v>3002</v>
      </c>
      <c r="M2809">
        <v>20</v>
      </c>
      <c r="N2809">
        <v>8673</v>
      </c>
      <c r="O2809">
        <v>4249</v>
      </c>
      <c r="P2809">
        <v>3421</v>
      </c>
      <c r="Q2809" t="s">
        <v>47</v>
      </c>
      <c r="R2809" t="s">
        <v>51</v>
      </c>
      <c r="S2809" t="s">
        <v>53</v>
      </c>
      <c r="T2809">
        <v>3</v>
      </c>
      <c r="U2809" t="str">
        <f t="shared" si="86"/>
        <v>Profit</v>
      </c>
    </row>
    <row r="2810" spans="1:21" x14ac:dyDescent="0.35">
      <c r="A2810" s="4">
        <f t="shared" si="87"/>
        <v>45892</v>
      </c>
      <c r="B2810" t="s">
        <v>22</v>
      </c>
      <c r="C2810" t="s">
        <v>27</v>
      </c>
      <c r="D2810" t="s">
        <v>33</v>
      </c>
      <c r="E2810" t="s">
        <v>35</v>
      </c>
      <c r="F2810" t="s">
        <v>38</v>
      </c>
      <c r="G2810">
        <v>76561</v>
      </c>
      <c r="H2810" t="s">
        <v>42</v>
      </c>
      <c r="I2810" t="s">
        <v>44</v>
      </c>
      <c r="J2810">
        <v>177700</v>
      </c>
      <c r="K2810">
        <v>6</v>
      </c>
      <c r="L2810">
        <v>1764</v>
      </c>
      <c r="M2810">
        <v>5</v>
      </c>
      <c r="N2810">
        <v>24156</v>
      </c>
      <c r="O2810">
        <v>17844</v>
      </c>
      <c r="P2810">
        <v>-2172</v>
      </c>
      <c r="Q2810" t="s">
        <v>46</v>
      </c>
      <c r="R2810" t="s">
        <v>52</v>
      </c>
      <c r="S2810" t="s">
        <v>54</v>
      </c>
      <c r="T2810">
        <v>5</v>
      </c>
      <c r="U2810" t="str">
        <f t="shared" si="86"/>
        <v>Loss</v>
      </c>
    </row>
    <row r="2811" spans="1:21" x14ac:dyDescent="0.35">
      <c r="A2811" s="4">
        <f t="shared" si="87"/>
        <v>45892</v>
      </c>
      <c r="B2811" t="s">
        <v>21</v>
      </c>
      <c r="C2811" t="s">
        <v>24</v>
      </c>
      <c r="D2811" t="s">
        <v>28</v>
      </c>
      <c r="E2811" t="s">
        <v>34</v>
      </c>
      <c r="F2811" t="s">
        <v>37</v>
      </c>
      <c r="G2811">
        <v>40869</v>
      </c>
      <c r="H2811" t="s">
        <v>41</v>
      </c>
      <c r="I2811" t="s">
        <v>43</v>
      </c>
      <c r="J2811">
        <v>369762</v>
      </c>
      <c r="K2811">
        <v>3</v>
      </c>
      <c r="L2811">
        <v>2759</v>
      </c>
      <c r="M2811">
        <v>10</v>
      </c>
      <c r="N2811">
        <v>31856</v>
      </c>
      <c r="O2811">
        <v>17673</v>
      </c>
      <c r="P2811">
        <v>10664</v>
      </c>
      <c r="Q2811" t="s">
        <v>48</v>
      </c>
      <c r="R2811" t="s">
        <v>52</v>
      </c>
      <c r="S2811" t="s">
        <v>55</v>
      </c>
      <c r="T2811">
        <v>3</v>
      </c>
      <c r="U2811" t="str">
        <f t="shared" si="86"/>
        <v>Profit</v>
      </c>
    </row>
    <row r="2812" spans="1:21" x14ac:dyDescent="0.35">
      <c r="A2812" s="4">
        <f t="shared" si="87"/>
        <v>45892</v>
      </c>
      <c r="B2812" t="s">
        <v>22</v>
      </c>
      <c r="C2812" t="s">
        <v>25</v>
      </c>
      <c r="D2812" t="s">
        <v>32</v>
      </c>
      <c r="E2812" t="s">
        <v>35</v>
      </c>
      <c r="F2812" t="s">
        <v>38</v>
      </c>
      <c r="G2812">
        <v>75094</v>
      </c>
      <c r="H2812" t="s">
        <v>42</v>
      </c>
      <c r="I2812" t="s">
        <v>45</v>
      </c>
      <c r="J2812">
        <v>693204</v>
      </c>
      <c r="K2812">
        <v>4</v>
      </c>
      <c r="L2812">
        <v>862</v>
      </c>
      <c r="M2812">
        <v>20</v>
      </c>
      <c r="N2812">
        <v>16222</v>
      </c>
      <c r="O2812">
        <v>10327</v>
      </c>
      <c r="P2812">
        <v>5315</v>
      </c>
      <c r="Q2812" t="s">
        <v>47</v>
      </c>
      <c r="R2812" t="s">
        <v>52</v>
      </c>
      <c r="S2812" t="s">
        <v>55</v>
      </c>
      <c r="T2812">
        <v>2</v>
      </c>
      <c r="U2812" t="str">
        <f t="shared" si="86"/>
        <v>Profit</v>
      </c>
    </row>
    <row r="2813" spans="1:21" x14ac:dyDescent="0.35">
      <c r="A2813" s="4">
        <f t="shared" si="87"/>
        <v>45892</v>
      </c>
      <c r="B2813" t="s">
        <v>22</v>
      </c>
      <c r="C2813" t="s">
        <v>27</v>
      </c>
      <c r="D2813" t="s">
        <v>32</v>
      </c>
      <c r="E2813" t="s">
        <v>36</v>
      </c>
      <c r="F2813" t="s">
        <v>39</v>
      </c>
      <c r="G2813">
        <v>40192</v>
      </c>
      <c r="H2813" t="s">
        <v>41</v>
      </c>
      <c r="I2813" t="s">
        <v>45</v>
      </c>
      <c r="J2813">
        <v>416772</v>
      </c>
      <c r="K2813">
        <v>5</v>
      </c>
      <c r="L2813">
        <v>3145</v>
      </c>
      <c r="M2813">
        <v>20</v>
      </c>
      <c r="N2813">
        <v>40910</v>
      </c>
      <c r="O2813">
        <v>28089</v>
      </c>
      <c r="P2813">
        <v>-2688</v>
      </c>
      <c r="Q2813" t="s">
        <v>49</v>
      </c>
      <c r="R2813" t="s">
        <v>50</v>
      </c>
      <c r="S2813" t="s">
        <v>53</v>
      </c>
      <c r="T2813">
        <v>2</v>
      </c>
      <c r="U2813" t="str">
        <f t="shared" si="86"/>
        <v>Loss</v>
      </c>
    </row>
    <row r="2814" spans="1:21" x14ac:dyDescent="0.35">
      <c r="A2814" s="4">
        <f t="shared" si="87"/>
        <v>45892</v>
      </c>
      <c r="B2814" t="s">
        <v>22</v>
      </c>
      <c r="C2814" t="s">
        <v>25</v>
      </c>
      <c r="D2814" t="s">
        <v>33</v>
      </c>
      <c r="E2814" t="s">
        <v>35</v>
      </c>
      <c r="F2814" t="s">
        <v>40</v>
      </c>
      <c r="G2814">
        <v>79157</v>
      </c>
      <c r="H2814" t="s">
        <v>41</v>
      </c>
      <c r="I2814" t="s">
        <v>43</v>
      </c>
      <c r="J2814">
        <v>844823</v>
      </c>
      <c r="K2814">
        <v>4</v>
      </c>
      <c r="L2814">
        <v>2032</v>
      </c>
      <c r="M2814">
        <v>10</v>
      </c>
      <c r="N2814">
        <v>37749</v>
      </c>
      <c r="O2814">
        <v>1223</v>
      </c>
      <c r="P2814">
        <v>17842</v>
      </c>
      <c r="Q2814" t="s">
        <v>48</v>
      </c>
      <c r="R2814" t="s">
        <v>51</v>
      </c>
      <c r="S2814" t="s">
        <v>56</v>
      </c>
      <c r="T2814">
        <v>4</v>
      </c>
      <c r="U2814" t="str">
        <f t="shared" si="86"/>
        <v>Profit</v>
      </c>
    </row>
    <row r="2815" spans="1:21" x14ac:dyDescent="0.35">
      <c r="A2815" s="4">
        <f t="shared" si="87"/>
        <v>45892</v>
      </c>
      <c r="B2815" t="s">
        <v>21</v>
      </c>
      <c r="C2815" t="s">
        <v>26</v>
      </c>
      <c r="D2815" t="s">
        <v>30</v>
      </c>
      <c r="E2815" t="s">
        <v>35</v>
      </c>
      <c r="F2815" t="s">
        <v>40</v>
      </c>
      <c r="G2815">
        <v>96483</v>
      </c>
      <c r="H2815" t="s">
        <v>41</v>
      </c>
      <c r="I2815" t="s">
        <v>45</v>
      </c>
      <c r="J2815">
        <v>704987</v>
      </c>
      <c r="K2815">
        <v>9</v>
      </c>
      <c r="L2815">
        <v>1883</v>
      </c>
      <c r="M2815">
        <v>5</v>
      </c>
      <c r="N2815">
        <v>30421</v>
      </c>
      <c r="O2815">
        <v>3445</v>
      </c>
      <c r="P2815">
        <v>18155</v>
      </c>
      <c r="Q2815" t="s">
        <v>48</v>
      </c>
      <c r="R2815" t="s">
        <v>51</v>
      </c>
      <c r="S2815" t="s">
        <v>53</v>
      </c>
      <c r="T2815">
        <v>3</v>
      </c>
      <c r="U2815" t="str">
        <f t="shared" si="86"/>
        <v>Profit</v>
      </c>
    </row>
    <row r="2816" spans="1:21" x14ac:dyDescent="0.35">
      <c r="A2816" s="4">
        <f t="shared" si="87"/>
        <v>45892</v>
      </c>
      <c r="B2816" t="s">
        <v>21</v>
      </c>
      <c r="C2816" t="s">
        <v>26</v>
      </c>
      <c r="D2816" t="s">
        <v>31</v>
      </c>
      <c r="E2816" t="s">
        <v>34</v>
      </c>
      <c r="F2816" t="s">
        <v>39</v>
      </c>
      <c r="G2816">
        <v>89941</v>
      </c>
      <c r="H2816" t="s">
        <v>41</v>
      </c>
      <c r="I2816" t="s">
        <v>44</v>
      </c>
      <c r="J2816">
        <v>447240</v>
      </c>
      <c r="K2816">
        <v>3</v>
      </c>
      <c r="L2816">
        <v>1166</v>
      </c>
      <c r="M2816">
        <v>15</v>
      </c>
      <c r="N2816">
        <v>47612</v>
      </c>
      <c r="O2816">
        <v>24711</v>
      </c>
      <c r="P2816">
        <v>2682</v>
      </c>
      <c r="Q2816" t="s">
        <v>46</v>
      </c>
      <c r="R2816" t="s">
        <v>51</v>
      </c>
      <c r="S2816" t="s">
        <v>56</v>
      </c>
      <c r="T2816">
        <v>2</v>
      </c>
      <c r="U2816" t="str">
        <f t="shared" si="86"/>
        <v>Profit</v>
      </c>
    </row>
    <row r="2817" spans="1:21" x14ac:dyDescent="0.35">
      <c r="A2817" s="4">
        <f t="shared" si="87"/>
        <v>45892</v>
      </c>
      <c r="B2817" t="s">
        <v>21</v>
      </c>
      <c r="C2817" t="s">
        <v>27</v>
      </c>
      <c r="D2817" t="s">
        <v>33</v>
      </c>
      <c r="E2817" t="s">
        <v>34</v>
      </c>
      <c r="F2817" t="s">
        <v>40</v>
      </c>
      <c r="G2817">
        <v>67544</v>
      </c>
      <c r="H2817" t="s">
        <v>42</v>
      </c>
      <c r="I2817" t="s">
        <v>44</v>
      </c>
      <c r="J2817">
        <v>376869</v>
      </c>
      <c r="K2817">
        <v>5</v>
      </c>
      <c r="L2817">
        <v>3312</v>
      </c>
      <c r="M2817">
        <v>20</v>
      </c>
      <c r="N2817">
        <v>23690</v>
      </c>
      <c r="O2817">
        <v>17837</v>
      </c>
      <c r="P2817">
        <v>8279</v>
      </c>
      <c r="Q2817" t="s">
        <v>48</v>
      </c>
      <c r="R2817" t="s">
        <v>50</v>
      </c>
      <c r="S2817" t="s">
        <v>56</v>
      </c>
      <c r="T2817">
        <v>1</v>
      </c>
      <c r="U2817" t="str">
        <f t="shared" si="86"/>
        <v>Profit</v>
      </c>
    </row>
    <row r="2818" spans="1:21" x14ac:dyDescent="0.35">
      <c r="A2818" s="4">
        <f t="shared" si="87"/>
        <v>45892</v>
      </c>
      <c r="B2818" t="s">
        <v>21</v>
      </c>
      <c r="C2818" t="s">
        <v>25</v>
      </c>
      <c r="D2818" t="s">
        <v>32</v>
      </c>
      <c r="E2818" t="s">
        <v>36</v>
      </c>
      <c r="F2818" t="s">
        <v>38</v>
      </c>
      <c r="G2818">
        <v>14403</v>
      </c>
      <c r="H2818" t="s">
        <v>42</v>
      </c>
      <c r="I2818" t="s">
        <v>44</v>
      </c>
      <c r="J2818">
        <v>272207</v>
      </c>
      <c r="K2818">
        <v>7</v>
      </c>
      <c r="L2818">
        <v>2975</v>
      </c>
      <c r="M2818">
        <v>0</v>
      </c>
      <c r="N2818">
        <v>34097</v>
      </c>
      <c r="O2818">
        <v>13650</v>
      </c>
      <c r="P2818">
        <v>642</v>
      </c>
      <c r="Q2818" t="s">
        <v>49</v>
      </c>
      <c r="R2818" t="s">
        <v>52</v>
      </c>
      <c r="S2818" t="s">
        <v>54</v>
      </c>
      <c r="T2818">
        <v>2</v>
      </c>
      <c r="U2818" t="str">
        <f t="shared" si="86"/>
        <v>Profit</v>
      </c>
    </row>
    <row r="2819" spans="1:21" x14ac:dyDescent="0.35">
      <c r="A2819" s="4">
        <f t="shared" si="87"/>
        <v>45892</v>
      </c>
      <c r="B2819" t="s">
        <v>20</v>
      </c>
      <c r="C2819" t="s">
        <v>27</v>
      </c>
      <c r="D2819" t="s">
        <v>32</v>
      </c>
      <c r="E2819" t="s">
        <v>35</v>
      </c>
      <c r="F2819" t="s">
        <v>37</v>
      </c>
      <c r="G2819">
        <v>46091</v>
      </c>
      <c r="H2819" t="s">
        <v>41</v>
      </c>
      <c r="I2819" t="s">
        <v>44</v>
      </c>
      <c r="J2819">
        <v>170223</v>
      </c>
      <c r="K2819">
        <v>7</v>
      </c>
      <c r="L2819">
        <v>3600</v>
      </c>
      <c r="M2819">
        <v>0</v>
      </c>
      <c r="N2819">
        <v>38214</v>
      </c>
      <c r="O2819">
        <v>3046</v>
      </c>
      <c r="P2819">
        <v>19482</v>
      </c>
      <c r="Q2819" t="s">
        <v>48</v>
      </c>
      <c r="R2819" t="s">
        <v>51</v>
      </c>
      <c r="S2819" t="s">
        <v>54</v>
      </c>
      <c r="T2819">
        <v>5</v>
      </c>
      <c r="U2819" t="str">
        <f t="shared" ref="U2819:U2882" si="88">IF(P2819&lt;0,"Loss","Profit")</f>
        <v>Profit</v>
      </c>
    </row>
    <row r="2820" spans="1:21" x14ac:dyDescent="0.35">
      <c r="A2820" s="4">
        <f t="shared" si="87"/>
        <v>45892</v>
      </c>
      <c r="B2820" t="s">
        <v>20</v>
      </c>
      <c r="C2820" t="s">
        <v>25</v>
      </c>
      <c r="D2820" t="s">
        <v>33</v>
      </c>
      <c r="E2820" t="s">
        <v>34</v>
      </c>
      <c r="F2820" t="s">
        <v>38</v>
      </c>
      <c r="G2820">
        <v>62510</v>
      </c>
      <c r="H2820" t="s">
        <v>42</v>
      </c>
      <c r="I2820" t="s">
        <v>45</v>
      </c>
      <c r="J2820">
        <v>998210</v>
      </c>
      <c r="K2820">
        <v>6</v>
      </c>
      <c r="L2820">
        <v>3901</v>
      </c>
      <c r="M2820">
        <v>0</v>
      </c>
      <c r="N2820">
        <v>28066</v>
      </c>
      <c r="O2820">
        <v>28298</v>
      </c>
      <c r="P2820">
        <v>4584</v>
      </c>
      <c r="Q2820" t="s">
        <v>49</v>
      </c>
      <c r="R2820" t="s">
        <v>51</v>
      </c>
      <c r="S2820" t="s">
        <v>53</v>
      </c>
      <c r="T2820">
        <v>3</v>
      </c>
      <c r="U2820" t="str">
        <f t="shared" si="88"/>
        <v>Profit</v>
      </c>
    </row>
    <row r="2821" spans="1:21" x14ac:dyDescent="0.35">
      <c r="A2821" s="4">
        <f t="shared" si="87"/>
        <v>45892</v>
      </c>
      <c r="B2821" t="s">
        <v>23</v>
      </c>
      <c r="C2821" t="s">
        <v>25</v>
      </c>
      <c r="D2821" t="s">
        <v>30</v>
      </c>
      <c r="E2821" t="s">
        <v>34</v>
      </c>
      <c r="F2821" t="s">
        <v>39</v>
      </c>
      <c r="G2821">
        <v>98061</v>
      </c>
      <c r="H2821" t="s">
        <v>42</v>
      </c>
      <c r="I2821" t="s">
        <v>44</v>
      </c>
      <c r="J2821">
        <v>801329</v>
      </c>
      <c r="K2821">
        <v>9</v>
      </c>
      <c r="L2821">
        <v>3605</v>
      </c>
      <c r="M2821">
        <v>15</v>
      </c>
      <c r="N2821">
        <v>37056</v>
      </c>
      <c r="O2821">
        <v>6911</v>
      </c>
      <c r="P2821">
        <v>15119</v>
      </c>
      <c r="Q2821" t="s">
        <v>46</v>
      </c>
      <c r="R2821" t="s">
        <v>52</v>
      </c>
      <c r="S2821" t="s">
        <v>54</v>
      </c>
      <c r="T2821">
        <v>1</v>
      </c>
      <c r="U2821" t="str">
        <f t="shared" si="88"/>
        <v>Profit</v>
      </c>
    </row>
    <row r="2822" spans="1:21" x14ac:dyDescent="0.35">
      <c r="A2822" s="4">
        <f t="shared" si="87"/>
        <v>45893</v>
      </c>
      <c r="B2822" t="s">
        <v>21</v>
      </c>
      <c r="C2822" t="s">
        <v>24</v>
      </c>
      <c r="D2822" t="s">
        <v>31</v>
      </c>
      <c r="E2822" t="s">
        <v>34</v>
      </c>
      <c r="F2822" t="s">
        <v>38</v>
      </c>
      <c r="G2822">
        <v>15017</v>
      </c>
      <c r="H2822" t="s">
        <v>41</v>
      </c>
      <c r="I2822" t="s">
        <v>45</v>
      </c>
      <c r="J2822">
        <v>588714</v>
      </c>
      <c r="K2822">
        <v>7</v>
      </c>
      <c r="L2822">
        <v>3051</v>
      </c>
      <c r="M2822">
        <v>20</v>
      </c>
      <c r="N2822">
        <v>24240</v>
      </c>
      <c r="O2822">
        <v>13290</v>
      </c>
      <c r="P2822">
        <v>13408</v>
      </c>
      <c r="Q2822" t="s">
        <v>48</v>
      </c>
      <c r="R2822" t="s">
        <v>52</v>
      </c>
      <c r="S2822" t="s">
        <v>53</v>
      </c>
      <c r="T2822">
        <v>2</v>
      </c>
      <c r="U2822" t="str">
        <f t="shared" si="88"/>
        <v>Profit</v>
      </c>
    </row>
    <row r="2823" spans="1:21" x14ac:dyDescent="0.35">
      <c r="A2823" s="4">
        <f t="shared" si="87"/>
        <v>45893</v>
      </c>
      <c r="B2823" t="s">
        <v>20</v>
      </c>
      <c r="C2823" t="s">
        <v>24</v>
      </c>
      <c r="D2823" t="s">
        <v>28</v>
      </c>
      <c r="E2823" t="s">
        <v>36</v>
      </c>
      <c r="F2823" t="s">
        <v>40</v>
      </c>
      <c r="G2823">
        <v>49203</v>
      </c>
      <c r="H2823" t="s">
        <v>42</v>
      </c>
      <c r="I2823" t="s">
        <v>43</v>
      </c>
      <c r="J2823">
        <v>953554</v>
      </c>
      <c r="K2823">
        <v>4</v>
      </c>
      <c r="L2823">
        <v>4399</v>
      </c>
      <c r="M2823">
        <v>5</v>
      </c>
      <c r="N2823">
        <v>10239</v>
      </c>
      <c r="O2823">
        <v>13880</v>
      </c>
      <c r="P2823">
        <v>19261</v>
      </c>
      <c r="Q2823" t="s">
        <v>47</v>
      </c>
      <c r="R2823" t="s">
        <v>50</v>
      </c>
      <c r="S2823" t="s">
        <v>54</v>
      </c>
      <c r="T2823">
        <v>2</v>
      </c>
      <c r="U2823" t="str">
        <f t="shared" si="88"/>
        <v>Profit</v>
      </c>
    </row>
    <row r="2824" spans="1:21" x14ac:dyDescent="0.35">
      <c r="A2824" s="4">
        <f t="shared" si="87"/>
        <v>45893</v>
      </c>
      <c r="B2824" t="s">
        <v>22</v>
      </c>
      <c r="C2824" t="s">
        <v>24</v>
      </c>
      <c r="D2824" t="s">
        <v>33</v>
      </c>
      <c r="E2824" t="s">
        <v>35</v>
      </c>
      <c r="F2824" t="s">
        <v>38</v>
      </c>
      <c r="G2824">
        <v>66473</v>
      </c>
      <c r="H2824" t="s">
        <v>41</v>
      </c>
      <c r="I2824" t="s">
        <v>44</v>
      </c>
      <c r="J2824">
        <v>370200</v>
      </c>
      <c r="K2824">
        <v>9</v>
      </c>
      <c r="L2824">
        <v>2651</v>
      </c>
      <c r="M2824">
        <v>5</v>
      </c>
      <c r="N2824">
        <v>6008</v>
      </c>
      <c r="O2824">
        <v>13067</v>
      </c>
      <c r="P2824">
        <v>7369</v>
      </c>
      <c r="Q2824" t="s">
        <v>46</v>
      </c>
      <c r="R2824" t="s">
        <v>51</v>
      </c>
      <c r="S2824" t="s">
        <v>55</v>
      </c>
      <c r="T2824">
        <v>3</v>
      </c>
      <c r="U2824" t="str">
        <f t="shared" si="88"/>
        <v>Profit</v>
      </c>
    </row>
    <row r="2825" spans="1:21" x14ac:dyDescent="0.35">
      <c r="A2825" s="4">
        <f t="shared" si="87"/>
        <v>45893</v>
      </c>
      <c r="B2825" t="s">
        <v>21</v>
      </c>
      <c r="C2825" t="s">
        <v>27</v>
      </c>
      <c r="D2825" t="s">
        <v>31</v>
      </c>
      <c r="E2825" t="s">
        <v>34</v>
      </c>
      <c r="F2825" t="s">
        <v>37</v>
      </c>
      <c r="G2825">
        <v>62123</v>
      </c>
      <c r="H2825" t="s">
        <v>41</v>
      </c>
      <c r="I2825" t="s">
        <v>43</v>
      </c>
      <c r="J2825">
        <v>474038</v>
      </c>
      <c r="K2825">
        <v>6</v>
      </c>
      <c r="L2825">
        <v>887</v>
      </c>
      <c r="M2825">
        <v>15</v>
      </c>
      <c r="N2825">
        <v>17954</v>
      </c>
      <c r="O2825">
        <v>26266</v>
      </c>
      <c r="P2825">
        <v>-3340</v>
      </c>
      <c r="Q2825" t="s">
        <v>46</v>
      </c>
      <c r="R2825" t="s">
        <v>51</v>
      </c>
      <c r="S2825" t="s">
        <v>55</v>
      </c>
      <c r="T2825">
        <v>1</v>
      </c>
      <c r="U2825" t="str">
        <f t="shared" si="88"/>
        <v>Loss</v>
      </c>
    </row>
    <row r="2826" spans="1:21" x14ac:dyDescent="0.35">
      <c r="A2826" s="4">
        <f t="shared" si="87"/>
        <v>45893</v>
      </c>
      <c r="B2826" t="s">
        <v>23</v>
      </c>
      <c r="C2826" t="s">
        <v>24</v>
      </c>
      <c r="D2826" t="s">
        <v>31</v>
      </c>
      <c r="E2826" t="s">
        <v>35</v>
      </c>
      <c r="F2826" t="s">
        <v>40</v>
      </c>
      <c r="G2826">
        <v>58260</v>
      </c>
      <c r="H2826" t="s">
        <v>42</v>
      </c>
      <c r="I2826" t="s">
        <v>44</v>
      </c>
      <c r="J2826">
        <v>695246</v>
      </c>
      <c r="K2826">
        <v>1</v>
      </c>
      <c r="L2826">
        <v>3661</v>
      </c>
      <c r="M2826">
        <v>20</v>
      </c>
      <c r="N2826">
        <v>42039</v>
      </c>
      <c r="O2826">
        <v>6479</v>
      </c>
      <c r="P2826">
        <v>-4771</v>
      </c>
      <c r="Q2826" t="s">
        <v>49</v>
      </c>
      <c r="R2826" t="s">
        <v>51</v>
      </c>
      <c r="S2826" t="s">
        <v>55</v>
      </c>
      <c r="T2826">
        <v>3</v>
      </c>
      <c r="U2826" t="str">
        <f t="shared" si="88"/>
        <v>Loss</v>
      </c>
    </row>
    <row r="2827" spans="1:21" x14ac:dyDescent="0.35">
      <c r="A2827" s="4">
        <f t="shared" si="87"/>
        <v>45893</v>
      </c>
      <c r="B2827" t="s">
        <v>23</v>
      </c>
      <c r="C2827" t="s">
        <v>24</v>
      </c>
      <c r="D2827" t="s">
        <v>29</v>
      </c>
      <c r="E2827" t="s">
        <v>36</v>
      </c>
      <c r="F2827" t="s">
        <v>37</v>
      </c>
      <c r="G2827">
        <v>55938</v>
      </c>
      <c r="H2827" t="s">
        <v>42</v>
      </c>
      <c r="I2827" t="s">
        <v>43</v>
      </c>
      <c r="J2827">
        <v>815706</v>
      </c>
      <c r="K2827">
        <v>9</v>
      </c>
      <c r="L2827">
        <v>2880</v>
      </c>
      <c r="M2827">
        <v>10</v>
      </c>
      <c r="N2827">
        <v>27038</v>
      </c>
      <c r="O2827">
        <v>26424</v>
      </c>
      <c r="P2827">
        <v>17825</v>
      </c>
      <c r="Q2827" t="s">
        <v>46</v>
      </c>
      <c r="R2827" t="s">
        <v>50</v>
      </c>
      <c r="S2827" t="s">
        <v>54</v>
      </c>
      <c r="T2827">
        <v>2</v>
      </c>
      <c r="U2827" t="str">
        <f t="shared" si="88"/>
        <v>Profit</v>
      </c>
    </row>
    <row r="2828" spans="1:21" x14ac:dyDescent="0.35">
      <c r="A2828" s="4">
        <f t="shared" si="87"/>
        <v>45893</v>
      </c>
      <c r="B2828" t="s">
        <v>23</v>
      </c>
      <c r="C2828" t="s">
        <v>26</v>
      </c>
      <c r="D2828" t="s">
        <v>32</v>
      </c>
      <c r="E2828" t="s">
        <v>35</v>
      </c>
      <c r="F2828" t="s">
        <v>37</v>
      </c>
      <c r="G2828">
        <v>67929</v>
      </c>
      <c r="H2828" t="s">
        <v>42</v>
      </c>
      <c r="I2828" t="s">
        <v>43</v>
      </c>
      <c r="J2828">
        <v>326140</v>
      </c>
      <c r="K2828">
        <v>7</v>
      </c>
      <c r="L2828">
        <v>876</v>
      </c>
      <c r="M2828">
        <v>10</v>
      </c>
      <c r="N2828">
        <v>7193</v>
      </c>
      <c r="O2828">
        <v>15264</v>
      </c>
      <c r="P2828">
        <v>12962</v>
      </c>
      <c r="Q2828" t="s">
        <v>47</v>
      </c>
      <c r="R2828" t="s">
        <v>51</v>
      </c>
      <c r="S2828" t="s">
        <v>56</v>
      </c>
      <c r="T2828">
        <v>4</v>
      </c>
      <c r="U2828" t="str">
        <f t="shared" si="88"/>
        <v>Profit</v>
      </c>
    </row>
    <row r="2829" spans="1:21" x14ac:dyDescent="0.35">
      <c r="A2829" s="4">
        <f t="shared" si="87"/>
        <v>45893</v>
      </c>
      <c r="B2829" t="s">
        <v>22</v>
      </c>
      <c r="C2829" t="s">
        <v>25</v>
      </c>
      <c r="D2829" t="s">
        <v>28</v>
      </c>
      <c r="E2829" t="s">
        <v>34</v>
      </c>
      <c r="F2829" t="s">
        <v>37</v>
      </c>
      <c r="G2829">
        <v>95265</v>
      </c>
      <c r="H2829" t="s">
        <v>41</v>
      </c>
      <c r="I2829" t="s">
        <v>43</v>
      </c>
      <c r="J2829">
        <v>596885</v>
      </c>
      <c r="K2829">
        <v>6</v>
      </c>
      <c r="L2829">
        <v>4835</v>
      </c>
      <c r="M2829">
        <v>20</v>
      </c>
      <c r="N2829">
        <v>9734</v>
      </c>
      <c r="O2829">
        <v>4386</v>
      </c>
      <c r="P2829">
        <v>17413</v>
      </c>
      <c r="Q2829" t="s">
        <v>48</v>
      </c>
      <c r="R2829" t="s">
        <v>51</v>
      </c>
      <c r="S2829" t="s">
        <v>54</v>
      </c>
      <c r="T2829">
        <v>3</v>
      </c>
      <c r="U2829" t="str">
        <f t="shared" si="88"/>
        <v>Profit</v>
      </c>
    </row>
    <row r="2830" spans="1:21" x14ac:dyDescent="0.35">
      <c r="A2830" s="4">
        <f t="shared" si="87"/>
        <v>45893</v>
      </c>
      <c r="B2830" t="s">
        <v>20</v>
      </c>
      <c r="C2830" t="s">
        <v>25</v>
      </c>
      <c r="D2830" t="s">
        <v>33</v>
      </c>
      <c r="E2830" t="s">
        <v>35</v>
      </c>
      <c r="F2830" t="s">
        <v>38</v>
      </c>
      <c r="G2830">
        <v>47372</v>
      </c>
      <c r="H2830" t="s">
        <v>41</v>
      </c>
      <c r="I2830" t="s">
        <v>43</v>
      </c>
      <c r="J2830">
        <v>636809</v>
      </c>
      <c r="K2830">
        <v>6</v>
      </c>
      <c r="L2830">
        <v>4777</v>
      </c>
      <c r="M2830">
        <v>20</v>
      </c>
      <c r="N2830">
        <v>49105</v>
      </c>
      <c r="O2830">
        <v>22085</v>
      </c>
      <c r="P2830">
        <v>15171</v>
      </c>
      <c r="Q2830" t="s">
        <v>48</v>
      </c>
      <c r="R2830" t="s">
        <v>51</v>
      </c>
      <c r="S2830" t="s">
        <v>55</v>
      </c>
      <c r="T2830">
        <v>2</v>
      </c>
      <c r="U2830" t="str">
        <f t="shared" si="88"/>
        <v>Profit</v>
      </c>
    </row>
    <row r="2831" spans="1:21" x14ac:dyDescent="0.35">
      <c r="A2831" s="4">
        <f t="shared" ref="A2831:A2894" si="89">A2819+1</f>
        <v>45893</v>
      </c>
      <c r="B2831" t="s">
        <v>22</v>
      </c>
      <c r="C2831" t="s">
        <v>24</v>
      </c>
      <c r="D2831" t="s">
        <v>32</v>
      </c>
      <c r="E2831" t="s">
        <v>35</v>
      </c>
      <c r="F2831" t="s">
        <v>38</v>
      </c>
      <c r="G2831">
        <v>63252</v>
      </c>
      <c r="H2831" t="s">
        <v>42</v>
      </c>
      <c r="I2831" t="s">
        <v>43</v>
      </c>
      <c r="J2831">
        <v>635194</v>
      </c>
      <c r="K2831">
        <v>4</v>
      </c>
      <c r="L2831">
        <v>1780</v>
      </c>
      <c r="M2831">
        <v>5</v>
      </c>
      <c r="N2831">
        <v>26305</v>
      </c>
      <c r="O2831">
        <v>22208</v>
      </c>
      <c r="P2831">
        <v>-4720</v>
      </c>
      <c r="Q2831" t="s">
        <v>48</v>
      </c>
      <c r="R2831" t="s">
        <v>50</v>
      </c>
      <c r="S2831" t="s">
        <v>53</v>
      </c>
      <c r="T2831">
        <v>3</v>
      </c>
      <c r="U2831" t="str">
        <f t="shared" si="88"/>
        <v>Loss</v>
      </c>
    </row>
    <row r="2832" spans="1:21" x14ac:dyDescent="0.35">
      <c r="A2832" s="4">
        <f t="shared" si="89"/>
        <v>45893</v>
      </c>
      <c r="B2832" t="s">
        <v>21</v>
      </c>
      <c r="C2832" t="s">
        <v>25</v>
      </c>
      <c r="D2832" t="s">
        <v>29</v>
      </c>
      <c r="E2832" t="s">
        <v>36</v>
      </c>
      <c r="F2832" t="s">
        <v>38</v>
      </c>
      <c r="G2832">
        <v>24628</v>
      </c>
      <c r="H2832" t="s">
        <v>41</v>
      </c>
      <c r="I2832" t="s">
        <v>45</v>
      </c>
      <c r="J2832">
        <v>357608</v>
      </c>
      <c r="K2832">
        <v>4</v>
      </c>
      <c r="L2832">
        <v>1243</v>
      </c>
      <c r="M2832">
        <v>15</v>
      </c>
      <c r="N2832">
        <v>38308</v>
      </c>
      <c r="O2832">
        <v>7165</v>
      </c>
      <c r="P2832">
        <v>13899</v>
      </c>
      <c r="Q2832" t="s">
        <v>49</v>
      </c>
      <c r="R2832" t="s">
        <v>51</v>
      </c>
      <c r="S2832" t="s">
        <v>56</v>
      </c>
      <c r="T2832">
        <v>2</v>
      </c>
      <c r="U2832" t="str">
        <f t="shared" si="88"/>
        <v>Profit</v>
      </c>
    </row>
    <row r="2833" spans="1:21" x14ac:dyDescent="0.35">
      <c r="A2833" s="4">
        <f t="shared" si="89"/>
        <v>45893</v>
      </c>
      <c r="B2833" t="s">
        <v>23</v>
      </c>
      <c r="C2833" t="s">
        <v>26</v>
      </c>
      <c r="D2833" t="s">
        <v>29</v>
      </c>
      <c r="E2833" t="s">
        <v>36</v>
      </c>
      <c r="F2833" t="s">
        <v>38</v>
      </c>
      <c r="G2833">
        <v>22501</v>
      </c>
      <c r="H2833" t="s">
        <v>42</v>
      </c>
      <c r="I2833" t="s">
        <v>45</v>
      </c>
      <c r="J2833">
        <v>168514</v>
      </c>
      <c r="K2833">
        <v>3</v>
      </c>
      <c r="L2833">
        <v>3986</v>
      </c>
      <c r="M2833">
        <v>15</v>
      </c>
      <c r="N2833">
        <v>32539</v>
      </c>
      <c r="O2833">
        <v>19852</v>
      </c>
      <c r="P2833">
        <v>-2545</v>
      </c>
      <c r="Q2833" t="s">
        <v>47</v>
      </c>
      <c r="R2833" t="s">
        <v>51</v>
      </c>
      <c r="S2833" t="s">
        <v>55</v>
      </c>
      <c r="T2833">
        <v>3</v>
      </c>
      <c r="U2833" t="str">
        <f t="shared" si="88"/>
        <v>Loss</v>
      </c>
    </row>
    <row r="2834" spans="1:21" x14ac:dyDescent="0.35">
      <c r="A2834" s="4">
        <f t="shared" si="89"/>
        <v>45894</v>
      </c>
      <c r="B2834" t="s">
        <v>22</v>
      </c>
      <c r="C2834" t="s">
        <v>26</v>
      </c>
      <c r="D2834" t="s">
        <v>32</v>
      </c>
      <c r="E2834" t="s">
        <v>35</v>
      </c>
      <c r="F2834" t="s">
        <v>40</v>
      </c>
      <c r="G2834">
        <v>40131</v>
      </c>
      <c r="H2834" t="s">
        <v>42</v>
      </c>
      <c r="I2834" t="s">
        <v>44</v>
      </c>
      <c r="J2834">
        <v>343126</v>
      </c>
      <c r="K2834">
        <v>8</v>
      </c>
      <c r="L2834">
        <v>1568</v>
      </c>
      <c r="M2834">
        <v>5</v>
      </c>
      <c r="N2834">
        <v>43993</v>
      </c>
      <c r="O2834">
        <v>23474</v>
      </c>
      <c r="P2834">
        <v>11373</v>
      </c>
      <c r="Q2834" t="s">
        <v>49</v>
      </c>
      <c r="R2834" t="s">
        <v>50</v>
      </c>
      <c r="S2834" t="s">
        <v>54</v>
      </c>
      <c r="T2834">
        <v>2</v>
      </c>
      <c r="U2834" t="str">
        <f t="shared" si="88"/>
        <v>Profit</v>
      </c>
    </row>
    <row r="2835" spans="1:21" x14ac:dyDescent="0.35">
      <c r="A2835" s="4">
        <f t="shared" si="89"/>
        <v>45894</v>
      </c>
      <c r="B2835" t="s">
        <v>22</v>
      </c>
      <c r="C2835" t="s">
        <v>24</v>
      </c>
      <c r="D2835" t="s">
        <v>30</v>
      </c>
      <c r="E2835" t="s">
        <v>35</v>
      </c>
      <c r="F2835" t="s">
        <v>38</v>
      </c>
      <c r="G2835">
        <v>99102</v>
      </c>
      <c r="H2835" t="s">
        <v>42</v>
      </c>
      <c r="I2835" t="s">
        <v>45</v>
      </c>
      <c r="J2835">
        <v>929201</v>
      </c>
      <c r="K2835">
        <v>8</v>
      </c>
      <c r="L2835">
        <v>1508</v>
      </c>
      <c r="M2835">
        <v>0</v>
      </c>
      <c r="N2835">
        <v>27163</v>
      </c>
      <c r="O2835">
        <v>27004</v>
      </c>
      <c r="P2835">
        <v>9014</v>
      </c>
      <c r="Q2835" t="s">
        <v>48</v>
      </c>
      <c r="R2835" t="s">
        <v>51</v>
      </c>
      <c r="S2835" t="s">
        <v>53</v>
      </c>
      <c r="T2835">
        <v>1</v>
      </c>
      <c r="U2835" t="str">
        <f t="shared" si="88"/>
        <v>Profit</v>
      </c>
    </row>
    <row r="2836" spans="1:21" x14ac:dyDescent="0.35">
      <c r="A2836" s="4">
        <f t="shared" si="89"/>
        <v>45894</v>
      </c>
      <c r="B2836" t="s">
        <v>20</v>
      </c>
      <c r="C2836" t="s">
        <v>26</v>
      </c>
      <c r="D2836" t="s">
        <v>31</v>
      </c>
      <c r="E2836" t="s">
        <v>35</v>
      </c>
      <c r="F2836" t="s">
        <v>40</v>
      </c>
      <c r="G2836">
        <v>99360</v>
      </c>
      <c r="H2836" t="s">
        <v>42</v>
      </c>
      <c r="I2836" t="s">
        <v>43</v>
      </c>
      <c r="J2836">
        <v>262347</v>
      </c>
      <c r="K2836">
        <v>2</v>
      </c>
      <c r="L2836">
        <v>4796</v>
      </c>
      <c r="M2836">
        <v>10</v>
      </c>
      <c r="N2836">
        <v>42193</v>
      </c>
      <c r="O2836">
        <v>6774</v>
      </c>
      <c r="P2836">
        <v>10310</v>
      </c>
      <c r="Q2836" t="s">
        <v>48</v>
      </c>
      <c r="R2836" t="s">
        <v>52</v>
      </c>
      <c r="S2836" t="s">
        <v>54</v>
      </c>
      <c r="T2836">
        <v>5</v>
      </c>
      <c r="U2836" t="str">
        <f t="shared" si="88"/>
        <v>Profit</v>
      </c>
    </row>
    <row r="2837" spans="1:21" x14ac:dyDescent="0.35">
      <c r="A2837" s="4">
        <f t="shared" si="89"/>
        <v>45894</v>
      </c>
      <c r="B2837" t="s">
        <v>20</v>
      </c>
      <c r="C2837" t="s">
        <v>25</v>
      </c>
      <c r="D2837" t="s">
        <v>33</v>
      </c>
      <c r="E2837" t="s">
        <v>36</v>
      </c>
      <c r="F2837" t="s">
        <v>37</v>
      </c>
      <c r="G2837">
        <v>78348</v>
      </c>
      <c r="H2837" t="s">
        <v>41</v>
      </c>
      <c r="I2837" t="s">
        <v>45</v>
      </c>
      <c r="J2837">
        <v>930198</v>
      </c>
      <c r="K2837">
        <v>5</v>
      </c>
      <c r="L2837">
        <v>842</v>
      </c>
      <c r="M2837">
        <v>20</v>
      </c>
      <c r="N2837">
        <v>40520</v>
      </c>
      <c r="O2837">
        <v>19699</v>
      </c>
      <c r="P2837">
        <v>17377</v>
      </c>
      <c r="Q2837" t="s">
        <v>47</v>
      </c>
      <c r="R2837" t="s">
        <v>50</v>
      </c>
      <c r="S2837" t="s">
        <v>53</v>
      </c>
      <c r="T2837">
        <v>5</v>
      </c>
      <c r="U2837" t="str">
        <f t="shared" si="88"/>
        <v>Profit</v>
      </c>
    </row>
    <row r="2838" spans="1:21" x14ac:dyDescent="0.35">
      <c r="A2838" s="4">
        <f t="shared" si="89"/>
        <v>45894</v>
      </c>
      <c r="B2838" t="s">
        <v>23</v>
      </c>
      <c r="C2838" t="s">
        <v>27</v>
      </c>
      <c r="D2838" t="s">
        <v>33</v>
      </c>
      <c r="E2838" t="s">
        <v>36</v>
      </c>
      <c r="F2838" t="s">
        <v>40</v>
      </c>
      <c r="G2838">
        <v>19402</v>
      </c>
      <c r="H2838" t="s">
        <v>42</v>
      </c>
      <c r="I2838" t="s">
        <v>45</v>
      </c>
      <c r="J2838">
        <v>112343</v>
      </c>
      <c r="K2838">
        <v>9</v>
      </c>
      <c r="L2838">
        <v>3783</v>
      </c>
      <c r="M2838">
        <v>10</v>
      </c>
      <c r="N2838">
        <v>25360</v>
      </c>
      <c r="O2838">
        <v>21309</v>
      </c>
      <c r="P2838">
        <v>12152</v>
      </c>
      <c r="Q2838" t="s">
        <v>49</v>
      </c>
      <c r="R2838" t="s">
        <v>52</v>
      </c>
      <c r="S2838" t="s">
        <v>55</v>
      </c>
      <c r="T2838">
        <v>3</v>
      </c>
      <c r="U2838" t="str">
        <f t="shared" si="88"/>
        <v>Profit</v>
      </c>
    </row>
    <row r="2839" spans="1:21" x14ac:dyDescent="0.35">
      <c r="A2839" s="4">
        <f t="shared" si="89"/>
        <v>45894</v>
      </c>
      <c r="B2839" t="s">
        <v>22</v>
      </c>
      <c r="C2839" t="s">
        <v>25</v>
      </c>
      <c r="D2839" t="s">
        <v>33</v>
      </c>
      <c r="E2839" t="s">
        <v>35</v>
      </c>
      <c r="F2839" t="s">
        <v>39</v>
      </c>
      <c r="G2839">
        <v>65956</v>
      </c>
      <c r="H2839" t="s">
        <v>41</v>
      </c>
      <c r="I2839" t="s">
        <v>43</v>
      </c>
      <c r="J2839">
        <v>308559</v>
      </c>
      <c r="K2839">
        <v>9</v>
      </c>
      <c r="L2839">
        <v>1130</v>
      </c>
      <c r="M2839">
        <v>10</v>
      </c>
      <c r="N2839">
        <v>37542</v>
      </c>
      <c r="O2839">
        <v>15950</v>
      </c>
      <c r="P2839">
        <v>14470</v>
      </c>
      <c r="Q2839" t="s">
        <v>47</v>
      </c>
      <c r="R2839" t="s">
        <v>52</v>
      </c>
      <c r="S2839" t="s">
        <v>53</v>
      </c>
      <c r="T2839">
        <v>2</v>
      </c>
      <c r="U2839" t="str">
        <f t="shared" si="88"/>
        <v>Profit</v>
      </c>
    </row>
    <row r="2840" spans="1:21" x14ac:dyDescent="0.35">
      <c r="A2840" s="4">
        <f t="shared" si="89"/>
        <v>45894</v>
      </c>
      <c r="B2840" t="s">
        <v>22</v>
      </c>
      <c r="C2840" t="s">
        <v>27</v>
      </c>
      <c r="D2840" t="s">
        <v>32</v>
      </c>
      <c r="E2840" t="s">
        <v>36</v>
      </c>
      <c r="F2840" t="s">
        <v>38</v>
      </c>
      <c r="G2840">
        <v>61920</v>
      </c>
      <c r="H2840" t="s">
        <v>41</v>
      </c>
      <c r="I2840" t="s">
        <v>45</v>
      </c>
      <c r="J2840">
        <v>704515</v>
      </c>
      <c r="K2840">
        <v>7</v>
      </c>
      <c r="L2840">
        <v>797</v>
      </c>
      <c r="M2840">
        <v>15</v>
      </c>
      <c r="N2840">
        <v>35243</v>
      </c>
      <c r="O2840">
        <v>11807</v>
      </c>
      <c r="P2840">
        <v>11929</v>
      </c>
      <c r="Q2840" t="s">
        <v>48</v>
      </c>
      <c r="R2840" t="s">
        <v>51</v>
      </c>
      <c r="S2840" t="s">
        <v>53</v>
      </c>
      <c r="T2840">
        <v>5</v>
      </c>
      <c r="U2840" t="str">
        <f t="shared" si="88"/>
        <v>Profit</v>
      </c>
    </row>
    <row r="2841" spans="1:21" x14ac:dyDescent="0.35">
      <c r="A2841" s="4">
        <f t="shared" si="89"/>
        <v>45894</v>
      </c>
      <c r="B2841" t="s">
        <v>20</v>
      </c>
      <c r="C2841" t="s">
        <v>24</v>
      </c>
      <c r="D2841" t="s">
        <v>30</v>
      </c>
      <c r="E2841" t="s">
        <v>34</v>
      </c>
      <c r="F2841" t="s">
        <v>39</v>
      </c>
      <c r="G2841">
        <v>36000</v>
      </c>
      <c r="H2841" t="s">
        <v>41</v>
      </c>
      <c r="I2841" t="s">
        <v>43</v>
      </c>
      <c r="J2841">
        <v>570272</v>
      </c>
      <c r="K2841">
        <v>4</v>
      </c>
      <c r="L2841">
        <v>1197</v>
      </c>
      <c r="M2841">
        <v>5</v>
      </c>
      <c r="N2841">
        <v>22724</v>
      </c>
      <c r="O2841">
        <v>18122</v>
      </c>
      <c r="P2841">
        <v>6443</v>
      </c>
      <c r="Q2841" t="s">
        <v>47</v>
      </c>
      <c r="R2841" t="s">
        <v>51</v>
      </c>
      <c r="S2841" t="s">
        <v>53</v>
      </c>
      <c r="T2841">
        <v>5</v>
      </c>
      <c r="U2841" t="str">
        <f t="shared" si="88"/>
        <v>Profit</v>
      </c>
    </row>
    <row r="2842" spans="1:21" x14ac:dyDescent="0.35">
      <c r="A2842" s="4">
        <f t="shared" si="89"/>
        <v>45894</v>
      </c>
      <c r="B2842" t="s">
        <v>22</v>
      </c>
      <c r="C2842" t="s">
        <v>27</v>
      </c>
      <c r="D2842" t="s">
        <v>28</v>
      </c>
      <c r="E2842" t="s">
        <v>36</v>
      </c>
      <c r="F2842" t="s">
        <v>40</v>
      </c>
      <c r="G2842">
        <v>99795</v>
      </c>
      <c r="H2842" t="s">
        <v>41</v>
      </c>
      <c r="I2842" t="s">
        <v>45</v>
      </c>
      <c r="J2842">
        <v>217658</v>
      </c>
      <c r="K2842">
        <v>4</v>
      </c>
      <c r="L2842">
        <v>2005</v>
      </c>
      <c r="M2842">
        <v>0</v>
      </c>
      <c r="N2842">
        <v>12931</v>
      </c>
      <c r="O2842">
        <v>6225</v>
      </c>
      <c r="P2842">
        <v>8313</v>
      </c>
      <c r="Q2842" t="s">
        <v>47</v>
      </c>
      <c r="R2842" t="s">
        <v>51</v>
      </c>
      <c r="S2842" t="s">
        <v>55</v>
      </c>
      <c r="T2842">
        <v>3</v>
      </c>
      <c r="U2842" t="str">
        <f t="shared" si="88"/>
        <v>Profit</v>
      </c>
    </row>
    <row r="2843" spans="1:21" x14ac:dyDescent="0.35">
      <c r="A2843" s="4">
        <f t="shared" si="89"/>
        <v>45894</v>
      </c>
      <c r="B2843" t="s">
        <v>22</v>
      </c>
      <c r="C2843" t="s">
        <v>26</v>
      </c>
      <c r="D2843" t="s">
        <v>29</v>
      </c>
      <c r="E2843" t="s">
        <v>36</v>
      </c>
      <c r="F2843" t="s">
        <v>38</v>
      </c>
      <c r="G2843">
        <v>77462</v>
      </c>
      <c r="H2843" t="s">
        <v>41</v>
      </c>
      <c r="I2843" t="s">
        <v>43</v>
      </c>
      <c r="J2843">
        <v>334284</v>
      </c>
      <c r="K2843">
        <v>7</v>
      </c>
      <c r="L2843">
        <v>3260</v>
      </c>
      <c r="M2843">
        <v>0</v>
      </c>
      <c r="N2843">
        <v>22967</v>
      </c>
      <c r="O2843">
        <v>5751</v>
      </c>
      <c r="P2843">
        <v>1051</v>
      </c>
      <c r="Q2843" t="s">
        <v>49</v>
      </c>
      <c r="R2843" t="s">
        <v>50</v>
      </c>
      <c r="S2843" t="s">
        <v>53</v>
      </c>
      <c r="T2843">
        <v>3</v>
      </c>
      <c r="U2843" t="str">
        <f t="shared" si="88"/>
        <v>Profit</v>
      </c>
    </row>
    <row r="2844" spans="1:21" x14ac:dyDescent="0.35">
      <c r="A2844" s="4">
        <f t="shared" si="89"/>
        <v>45894</v>
      </c>
      <c r="B2844" t="s">
        <v>22</v>
      </c>
      <c r="C2844" t="s">
        <v>25</v>
      </c>
      <c r="D2844" t="s">
        <v>32</v>
      </c>
      <c r="E2844" t="s">
        <v>36</v>
      </c>
      <c r="F2844" t="s">
        <v>39</v>
      </c>
      <c r="G2844">
        <v>76392</v>
      </c>
      <c r="H2844" t="s">
        <v>41</v>
      </c>
      <c r="I2844" t="s">
        <v>44</v>
      </c>
      <c r="J2844">
        <v>963294</v>
      </c>
      <c r="K2844">
        <v>3</v>
      </c>
      <c r="L2844">
        <v>3325</v>
      </c>
      <c r="M2844">
        <v>5</v>
      </c>
      <c r="N2844">
        <v>29476</v>
      </c>
      <c r="O2844">
        <v>25180</v>
      </c>
      <c r="P2844">
        <v>-754</v>
      </c>
      <c r="Q2844" t="s">
        <v>49</v>
      </c>
      <c r="R2844" t="s">
        <v>50</v>
      </c>
      <c r="S2844" t="s">
        <v>54</v>
      </c>
      <c r="T2844">
        <v>3</v>
      </c>
      <c r="U2844" t="str">
        <f t="shared" si="88"/>
        <v>Loss</v>
      </c>
    </row>
    <row r="2845" spans="1:21" x14ac:dyDescent="0.35">
      <c r="A2845" s="4">
        <f t="shared" si="89"/>
        <v>45894</v>
      </c>
      <c r="B2845" t="s">
        <v>20</v>
      </c>
      <c r="C2845" t="s">
        <v>27</v>
      </c>
      <c r="D2845" t="s">
        <v>28</v>
      </c>
      <c r="E2845" t="s">
        <v>34</v>
      </c>
      <c r="F2845" t="s">
        <v>38</v>
      </c>
      <c r="G2845">
        <v>15988</v>
      </c>
      <c r="H2845" t="s">
        <v>42</v>
      </c>
      <c r="I2845" t="s">
        <v>45</v>
      </c>
      <c r="J2845">
        <v>392665</v>
      </c>
      <c r="K2845">
        <v>3</v>
      </c>
      <c r="L2845">
        <v>878</v>
      </c>
      <c r="M2845">
        <v>10</v>
      </c>
      <c r="N2845">
        <v>44785</v>
      </c>
      <c r="O2845">
        <v>3218</v>
      </c>
      <c r="P2845">
        <v>10469</v>
      </c>
      <c r="Q2845" t="s">
        <v>47</v>
      </c>
      <c r="R2845" t="s">
        <v>50</v>
      </c>
      <c r="S2845" t="s">
        <v>56</v>
      </c>
      <c r="T2845">
        <v>4</v>
      </c>
      <c r="U2845" t="str">
        <f t="shared" si="88"/>
        <v>Profit</v>
      </c>
    </row>
    <row r="2846" spans="1:21" x14ac:dyDescent="0.35">
      <c r="A2846" s="4">
        <f t="shared" si="89"/>
        <v>45895</v>
      </c>
      <c r="B2846" t="s">
        <v>23</v>
      </c>
      <c r="C2846" t="s">
        <v>25</v>
      </c>
      <c r="D2846" t="s">
        <v>29</v>
      </c>
      <c r="E2846" t="s">
        <v>34</v>
      </c>
      <c r="F2846" t="s">
        <v>40</v>
      </c>
      <c r="G2846">
        <v>84279</v>
      </c>
      <c r="H2846" t="s">
        <v>41</v>
      </c>
      <c r="I2846" t="s">
        <v>44</v>
      </c>
      <c r="J2846">
        <v>334558</v>
      </c>
      <c r="K2846">
        <v>5</v>
      </c>
      <c r="L2846">
        <v>3295</v>
      </c>
      <c r="M2846">
        <v>5</v>
      </c>
      <c r="N2846">
        <v>31424</v>
      </c>
      <c r="O2846">
        <v>27928</v>
      </c>
      <c r="P2846">
        <v>17317</v>
      </c>
      <c r="Q2846" t="s">
        <v>46</v>
      </c>
      <c r="R2846" t="s">
        <v>52</v>
      </c>
      <c r="S2846" t="s">
        <v>54</v>
      </c>
      <c r="T2846">
        <v>1</v>
      </c>
      <c r="U2846" t="str">
        <f t="shared" si="88"/>
        <v>Profit</v>
      </c>
    </row>
    <row r="2847" spans="1:21" x14ac:dyDescent="0.35">
      <c r="A2847" s="4">
        <f t="shared" si="89"/>
        <v>45895</v>
      </c>
      <c r="B2847" t="s">
        <v>21</v>
      </c>
      <c r="C2847" t="s">
        <v>24</v>
      </c>
      <c r="D2847" t="s">
        <v>29</v>
      </c>
      <c r="E2847" t="s">
        <v>34</v>
      </c>
      <c r="F2847" t="s">
        <v>39</v>
      </c>
      <c r="G2847">
        <v>66999</v>
      </c>
      <c r="H2847" t="s">
        <v>42</v>
      </c>
      <c r="I2847" t="s">
        <v>43</v>
      </c>
      <c r="J2847">
        <v>494021</v>
      </c>
      <c r="K2847">
        <v>6</v>
      </c>
      <c r="L2847">
        <v>1205</v>
      </c>
      <c r="M2847">
        <v>5</v>
      </c>
      <c r="N2847">
        <v>46716</v>
      </c>
      <c r="O2847">
        <v>15669</v>
      </c>
      <c r="P2847">
        <v>18145</v>
      </c>
      <c r="Q2847" t="s">
        <v>46</v>
      </c>
      <c r="R2847" t="s">
        <v>50</v>
      </c>
      <c r="S2847" t="s">
        <v>53</v>
      </c>
      <c r="T2847">
        <v>1</v>
      </c>
      <c r="U2847" t="str">
        <f t="shared" si="88"/>
        <v>Profit</v>
      </c>
    </row>
    <row r="2848" spans="1:21" x14ac:dyDescent="0.35">
      <c r="A2848" s="4">
        <f t="shared" si="89"/>
        <v>45895</v>
      </c>
      <c r="B2848" t="s">
        <v>23</v>
      </c>
      <c r="C2848" t="s">
        <v>24</v>
      </c>
      <c r="D2848" t="s">
        <v>30</v>
      </c>
      <c r="E2848" t="s">
        <v>35</v>
      </c>
      <c r="F2848" t="s">
        <v>40</v>
      </c>
      <c r="G2848">
        <v>79674</v>
      </c>
      <c r="H2848" t="s">
        <v>41</v>
      </c>
      <c r="I2848" t="s">
        <v>43</v>
      </c>
      <c r="J2848">
        <v>529084</v>
      </c>
      <c r="K2848">
        <v>8</v>
      </c>
      <c r="L2848">
        <v>2914</v>
      </c>
      <c r="M2848">
        <v>20</v>
      </c>
      <c r="N2848">
        <v>7023</v>
      </c>
      <c r="O2848">
        <v>16377</v>
      </c>
      <c r="P2848">
        <v>8054</v>
      </c>
      <c r="Q2848" t="s">
        <v>49</v>
      </c>
      <c r="R2848" t="s">
        <v>50</v>
      </c>
      <c r="S2848" t="s">
        <v>53</v>
      </c>
      <c r="T2848">
        <v>1</v>
      </c>
      <c r="U2848" t="str">
        <f t="shared" si="88"/>
        <v>Profit</v>
      </c>
    </row>
    <row r="2849" spans="1:21" x14ac:dyDescent="0.35">
      <c r="A2849" s="4">
        <f t="shared" si="89"/>
        <v>45895</v>
      </c>
      <c r="B2849" t="s">
        <v>21</v>
      </c>
      <c r="C2849" t="s">
        <v>26</v>
      </c>
      <c r="D2849" t="s">
        <v>31</v>
      </c>
      <c r="E2849" t="s">
        <v>35</v>
      </c>
      <c r="F2849" t="s">
        <v>39</v>
      </c>
      <c r="G2849">
        <v>91618</v>
      </c>
      <c r="H2849" t="s">
        <v>42</v>
      </c>
      <c r="I2849" t="s">
        <v>44</v>
      </c>
      <c r="J2849">
        <v>789703</v>
      </c>
      <c r="K2849">
        <v>1</v>
      </c>
      <c r="L2849">
        <v>1270</v>
      </c>
      <c r="M2849">
        <v>20</v>
      </c>
      <c r="N2849">
        <v>31700</v>
      </c>
      <c r="O2849">
        <v>8915</v>
      </c>
      <c r="P2849">
        <v>-4987</v>
      </c>
      <c r="Q2849" t="s">
        <v>48</v>
      </c>
      <c r="R2849" t="s">
        <v>51</v>
      </c>
      <c r="S2849" t="s">
        <v>55</v>
      </c>
      <c r="T2849">
        <v>2</v>
      </c>
      <c r="U2849" t="str">
        <f t="shared" si="88"/>
        <v>Loss</v>
      </c>
    </row>
    <row r="2850" spans="1:21" x14ac:dyDescent="0.35">
      <c r="A2850" s="4">
        <f t="shared" si="89"/>
        <v>45895</v>
      </c>
      <c r="B2850" t="s">
        <v>22</v>
      </c>
      <c r="C2850" t="s">
        <v>24</v>
      </c>
      <c r="D2850" t="s">
        <v>33</v>
      </c>
      <c r="E2850" t="s">
        <v>34</v>
      </c>
      <c r="F2850" t="s">
        <v>37</v>
      </c>
      <c r="G2850">
        <v>63426</v>
      </c>
      <c r="H2850" t="s">
        <v>42</v>
      </c>
      <c r="I2850" t="s">
        <v>43</v>
      </c>
      <c r="J2850">
        <v>567543</v>
      </c>
      <c r="K2850">
        <v>7</v>
      </c>
      <c r="L2850">
        <v>4501</v>
      </c>
      <c r="M2850">
        <v>10</v>
      </c>
      <c r="N2850">
        <v>40349</v>
      </c>
      <c r="O2850">
        <v>23927</v>
      </c>
      <c r="P2850">
        <v>4593</v>
      </c>
      <c r="Q2850" t="s">
        <v>48</v>
      </c>
      <c r="R2850" t="s">
        <v>52</v>
      </c>
      <c r="S2850" t="s">
        <v>54</v>
      </c>
      <c r="T2850">
        <v>2</v>
      </c>
      <c r="U2850" t="str">
        <f t="shared" si="88"/>
        <v>Profit</v>
      </c>
    </row>
    <row r="2851" spans="1:21" x14ac:dyDescent="0.35">
      <c r="A2851" s="4">
        <f t="shared" si="89"/>
        <v>45895</v>
      </c>
      <c r="B2851" t="s">
        <v>23</v>
      </c>
      <c r="C2851" t="s">
        <v>27</v>
      </c>
      <c r="D2851" t="s">
        <v>28</v>
      </c>
      <c r="E2851" t="s">
        <v>35</v>
      </c>
      <c r="F2851" t="s">
        <v>37</v>
      </c>
      <c r="G2851">
        <v>68824</v>
      </c>
      <c r="H2851" t="s">
        <v>41</v>
      </c>
      <c r="I2851" t="s">
        <v>43</v>
      </c>
      <c r="J2851">
        <v>528599</v>
      </c>
      <c r="K2851">
        <v>8</v>
      </c>
      <c r="L2851">
        <v>1594</v>
      </c>
      <c r="M2851">
        <v>15</v>
      </c>
      <c r="N2851">
        <v>40253</v>
      </c>
      <c r="O2851">
        <v>12431</v>
      </c>
      <c r="P2851">
        <v>13638</v>
      </c>
      <c r="Q2851" t="s">
        <v>49</v>
      </c>
      <c r="R2851" t="s">
        <v>50</v>
      </c>
      <c r="S2851" t="s">
        <v>53</v>
      </c>
      <c r="T2851">
        <v>1</v>
      </c>
      <c r="U2851" t="str">
        <f t="shared" si="88"/>
        <v>Profit</v>
      </c>
    </row>
    <row r="2852" spans="1:21" x14ac:dyDescent="0.35">
      <c r="A2852" s="4">
        <f t="shared" si="89"/>
        <v>45895</v>
      </c>
      <c r="B2852" t="s">
        <v>21</v>
      </c>
      <c r="C2852" t="s">
        <v>24</v>
      </c>
      <c r="D2852" t="s">
        <v>32</v>
      </c>
      <c r="E2852" t="s">
        <v>35</v>
      </c>
      <c r="F2852" t="s">
        <v>37</v>
      </c>
      <c r="G2852">
        <v>84399</v>
      </c>
      <c r="H2852" t="s">
        <v>42</v>
      </c>
      <c r="I2852" t="s">
        <v>43</v>
      </c>
      <c r="J2852">
        <v>115040</v>
      </c>
      <c r="K2852">
        <v>5</v>
      </c>
      <c r="L2852">
        <v>3964</v>
      </c>
      <c r="M2852">
        <v>0</v>
      </c>
      <c r="N2852">
        <v>38334</v>
      </c>
      <c r="O2852">
        <v>8106</v>
      </c>
      <c r="P2852">
        <v>10606</v>
      </c>
      <c r="Q2852" t="s">
        <v>49</v>
      </c>
      <c r="R2852" t="s">
        <v>51</v>
      </c>
      <c r="S2852" t="s">
        <v>55</v>
      </c>
      <c r="T2852">
        <v>3</v>
      </c>
      <c r="U2852" t="str">
        <f t="shared" si="88"/>
        <v>Profit</v>
      </c>
    </row>
    <row r="2853" spans="1:21" x14ac:dyDescent="0.35">
      <c r="A2853" s="4">
        <f t="shared" si="89"/>
        <v>45895</v>
      </c>
      <c r="B2853" t="s">
        <v>20</v>
      </c>
      <c r="C2853" t="s">
        <v>26</v>
      </c>
      <c r="D2853" t="s">
        <v>28</v>
      </c>
      <c r="E2853" t="s">
        <v>35</v>
      </c>
      <c r="F2853" t="s">
        <v>37</v>
      </c>
      <c r="G2853">
        <v>70659</v>
      </c>
      <c r="H2853" t="s">
        <v>42</v>
      </c>
      <c r="I2853" t="s">
        <v>43</v>
      </c>
      <c r="J2853">
        <v>518403</v>
      </c>
      <c r="K2853">
        <v>2</v>
      </c>
      <c r="L2853">
        <v>4094</v>
      </c>
      <c r="M2853">
        <v>20</v>
      </c>
      <c r="N2853">
        <v>24744</v>
      </c>
      <c r="O2853">
        <v>1874</v>
      </c>
      <c r="P2853">
        <v>5974</v>
      </c>
      <c r="Q2853" t="s">
        <v>47</v>
      </c>
      <c r="R2853" t="s">
        <v>51</v>
      </c>
      <c r="S2853" t="s">
        <v>55</v>
      </c>
      <c r="T2853">
        <v>4</v>
      </c>
      <c r="U2853" t="str">
        <f t="shared" si="88"/>
        <v>Profit</v>
      </c>
    </row>
    <row r="2854" spans="1:21" x14ac:dyDescent="0.35">
      <c r="A2854" s="4">
        <f t="shared" si="89"/>
        <v>45895</v>
      </c>
      <c r="B2854" t="s">
        <v>20</v>
      </c>
      <c r="C2854" t="s">
        <v>25</v>
      </c>
      <c r="D2854" t="s">
        <v>31</v>
      </c>
      <c r="E2854" t="s">
        <v>34</v>
      </c>
      <c r="F2854" t="s">
        <v>37</v>
      </c>
      <c r="G2854">
        <v>47790</v>
      </c>
      <c r="H2854" t="s">
        <v>41</v>
      </c>
      <c r="I2854" t="s">
        <v>43</v>
      </c>
      <c r="J2854">
        <v>424822</v>
      </c>
      <c r="K2854">
        <v>4</v>
      </c>
      <c r="L2854">
        <v>4944</v>
      </c>
      <c r="M2854">
        <v>10</v>
      </c>
      <c r="N2854">
        <v>48293</v>
      </c>
      <c r="O2854">
        <v>16293</v>
      </c>
      <c r="P2854">
        <v>8067</v>
      </c>
      <c r="Q2854" t="s">
        <v>48</v>
      </c>
      <c r="R2854" t="s">
        <v>50</v>
      </c>
      <c r="S2854" t="s">
        <v>55</v>
      </c>
      <c r="T2854">
        <v>1</v>
      </c>
      <c r="U2854" t="str">
        <f t="shared" si="88"/>
        <v>Profit</v>
      </c>
    </row>
    <row r="2855" spans="1:21" x14ac:dyDescent="0.35">
      <c r="A2855" s="4">
        <f t="shared" si="89"/>
        <v>45895</v>
      </c>
      <c r="B2855" t="s">
        <v>23</v>
      </c>
      <c r="C2855" t="s">
        <v>25</v>
      </c>
      <c r="D2855" t="s">
        <v>33</v>
      </c>
      <c r="E2855" t="s">
        <v>36</v>
      </c>
      <c r="F2855" t="s">
        <v>40</v>
      </c>
      <c r="G2855">
        <v>32118</v>
      </c>
      <c r="H2855" t="s">
        <v>41</v>
      </c>
      <c r="I2855" t="s">
        <v>43</v>
      </c>
      <c r="J2855">
        <v>720684</v>
      </c>
      <c r="K2855">
        <v>6</v>
      </c>
      <c r="L2855">
        <v>1731</v>
      </c>
      <c r="M2855">
        <v>5</v>
      </c>
      <c r="N2855">
        <v>48014</v>
      </c>
      <c r="O2855">
        <v>9526</v>
      </c>
      <c r="P2855">
        <v>506</v>
      </c>
      <c r="Q2855" t="s">
        <v>46</v>
      </c>
      <c r="R2855" t="s">
        <v>52</v>
      </c>
      <c r="S2855" t="s">
        <v>55</v>
      </c>
      <c r="T2855">
        <v>3</v>
      </c>
      <c r="U2855" t="str">
        <f t="shared" si="88"/>
        <v>Profit</v>
      </c>
    </row>
    <row r="2856" spans="1:21" x14ac:dyDescent="0.35">
      <c r="A2856" s="4">
        <f t="shared" si="89"/>
        <v>45895</v>
      </c>
      <c r="B2856" t="s">
        <v>23</v>
      </c>
      <c r="C2856" t="s">
        <v>24</v>
      </c>
      <c r="D2856" t="s">
        <v>28</v>
      </c>
      <c r="E2856" t="s">
        <v>34</v>
      </c>
      <c r="F2856" t="s">
        <v>37</v>
      </c>
      <c r="G2856">
        <v>62025</v>
      </c>
      <c r="H2856" t="s">
        <v>41</v>
      </c>
      <c r="I2856" t="s">
        <v>43</v>
      </c>
      <c r="J2856">
        <v>257597</v>
      </c>
      <c r="K2856">
        <v>9</v>
      </c>
      <c r="L2856">
        <v>1946</v>
      </c>
      <c r="M2856">
        <v>20</v>
      </c>
      <c r="N2856">
        <v>19732</v>
      </c>
      <c r="O2856">
        <v>6987</v>
      </c>
      <c r="P2856">
        <v>-3902</v>
      </c>
      <c r="Q2856" t="s">
        <v>49</v>
      </c>
      <c r="R2856" t="s">
        <v>52</v>
      </c>
      <c r="S2856" t="s">
        <v>53</v>
      </c>
      <c r="T2856">
        <v>5</v>
      </c>
      <c r="U2856" t="str">
        <f t="shared" si="88"/>
        <v>Loss</v>
      </c>
    </row>
    <row r="2857" spans="1:21" x14ac:dyDescent="0.35">
      <c r="A2857" s="4">
        <f t="shared" si="89"/>
        <v>45895</v>
      </c>
      <c r="B2857" t="s">
        <v>22</v>
      </c>
      <c r="C2857" t="s">
        <v>27</v>
      </c>
      <c r="D2857" t="s">
        <v>31</v>
      </c>
      <c r="E2857" t="s">
        <v>34</v>
      </c>
      <c r="F2857" t="s">
        <v>40</v>
      </c>
      <c r="G2857">
        <v>69938</v>
      </c>
      <c r="H2857" t="s">
        <v>41</v>
      </c>
      <c r="I2857" t="s">
        <v>43</v>
      </c>
      <c r="J2857">
        <v>138394</v>
      </c>
      <c r="K2857">
        <v>2</v>
      </c>
      <c r="L2857">
        <v>4688</v>
      </c>
      <c r="M2857">
        <v>5</v>
      </c>
      <c r="N2857">
        <v>37125</v>
      </c>
      <c r="O2857">
        <v>2178</v>
      </c>
      <c r="P2857">
        <v>3116</v>
      </c>
      <c r="Q2857" t="s">
        <v>49</v>
      </c>
      <c r="R2857" t="s">
        <v>50</v>
      </c>
      <c r="S2857" t="s">
        <v>53</v>
      </c>
      <c r="T2857">
        <v>4</v>
      </c>
      <c r="U2857" t="str">
        <f t="shared" si="88"/>
        <v>Profit</v>
      </c>
    </row>
    <row r="2858" spans="1:21" x14ac:dyDescent="0.35">
      <c r="A2858" s="4">
        <f t="shared" si="89"/>
        <v>45896</v>
      </c>
      <c r="B2858" t="s">
        <v>23</v>
      </c>
      <c r="C2858" t="s">
        <v>26</v>
      </c>
      <c r="D2858" t="s">
        <v>32</v>
      </c>
      <c r="E2858" t="s">
        <v>35</v>
      </c>
      <c r="F2858" t="s">
        <v>37</v>
      </c>
      <c r="G2858">
        <v>15149</v>
      </c>
      <c r="H2858" t="s">
        <v>41</v>
      </c>
      <c r="I2858" t="s">
        <v>44</v>
      </c>
      <c r="J2858">
        <v>190672</v>
      </c>
      <c r="K2858">
        <v>4</v>
      </c>
      <c r="L2858">
        <v>2902</v>
      </c>
      <c r="M2858">
        <v>5</v>
      </c>
      <c r="N2858">
        <v>12277</v>
      </c>
      <c r="O2858">
        <v>18013</v>
      </c>
      <c r="P2858">
        <v>8354</v>
      </c>
      <c r="Q2858" t="s">
        <v>48</v>
      </c>
      <c r="R2858" t="s">
        <v>50</v>
      </c>
      <c r="S2858" t="s">
        <v>55</v>
      </c>
      <c r="T2858">
        <v>2</v>
      </c>
      <c r="U2858" t="str">
        <f t="shared" si="88"/>
        <v>Profit</v>
      </c>
    </row>
    <row r="2859" spans="1:21" x14ac:dyDescent="0.35">
      <c r="A2859" s="4">
        <f t="shared" si="89"/>
        <v>45896</v>
      </c>
      <c r="B2859" t="s">
        <v>22</v>
      </c>
      <c r="C2859" t="s">
        <v>27</v>
      </c>
      <c r="D2859" t="s">
        <v>30</v>
      </c>
      <c r="E2859" t="s">
        <v>35</v>
      </c>
      <c r="F2859" t="s">
        <v>38</v>
      </c>
      <c r="G2859">
        <v>48079</v>
      </c>
      <c r="H2859" t="s">
        <v>41</v>
      </c>
      <c r="I2859" t="s">
        <v>45</v>
      </c>
      <c r="J2859">
        <v>209042</v>
      </c>
      <c r="K2859">
        <v>5</v>
      </c>
      <c r="L2859">
        <v>2326</v>
      </c>
      <c r="M2859">
        <v>20</v>
      </c>
      <c r="N2859">
        <v>7000</v>
      </c>
      <c r="O2859">
        <v>7519</v>
      </c>
      <c r="P2859">
        <v>14588</v>
      </c>
      <c r="Q2859" t="s">
        <v>48</v>
      </c>
      <c r="R2859" t="s">
        <v>50</v>
      </c>
      <c r="S2859" t="s">
        <v>55</v>
      </c>
      <c r="T2859">
        <v>5</v>
      </c>
      <c r="U2859" t="str">
        <f t="shared" si="88"/>
        <v>Profit</v>
      </c>
    </row>
    <row r="2860" spans="1:21" x14ac:dyDescent="0.35">
      <c r="A2860" s="4">
        <f t="shared" si="89"/>
        <v>45896</v>
      </c>
      <c r="B2860" t="s">
        <v>22</v>
      </c>
      <c r="C2860" t="s">
        <v>26</v>
      </c>
      <c r="D2860" t="s">
        <v>29</v>
      </c>
      <c r="E2860" t="s">
        <v>36</v>
      </c>
      <c r="F2860" t="s">
        <v>37</v>
      </c>
      <c r="G2860">
        <v>12484</v>
      </c>
      <c r="H2860" t="s">
        <v>41</v>
      </c>
      <c r="I2860" t="s">
        <v>43</v>
      </c>
      <c r="J2860">
        <v>182546</v>
      </c>
      <c r="K2860">
        <v>8</v>
      </c>
      <c r="L2860">
        <v>4347</v>
      </c>
      <c r="M2860">
        <v>10</v>
      </c>
      <c r="N2860">
        <v>31756</v>
      </c>
      <c r="O2860">
        <v>7014</v>
      </c>
      <c r="P2860">
        <v>3622</v>
      </c>
      <c r="Q2860" t="s">
        <v>46</v>
      </c>
      <c r="R2860" t="s">
        <v>52</v>
      </c>
      <c r="S2860" t="s">
        <v>54</v>
      </c>
      <c r="T2860">
        <v>5</v>
      </c>
      <c r="U2860" t="str">
        <f t="shared" si="88"/>
        <v>Profit</v>
      </c>
    </row>
    <row r="2861" spans="1:21" x14ac:dyDescent="0.35">
      <c r="A2861" s="4">
        <f t="shared" si="89"/>
        <v>45896</v>
      </c>
      <c r="B2861" t="s">
        <v>20</v>
      </c>
      <c r="C2861" t="s">
        <v>24</v>
      </c>
      <c r="D2861" t="s">
        <v>32</v>
      </c>
      <c r="E2861" t="s">
        <v>36</v>
      </c>
      <c r="F2861" t="s">
        <v>38</v>
      </c>
      <c r="G2861">
        <v>65474</v>
      </c>
      <c r="H2861" t="s">
        <v>41</v>
      </c>
      <c r="I2861" t="s">
        <v>44</v>
      </c>
      <c r="J2861">
        <v>688277</v>
      </c>
      <c r="K2861">
        <v>8</v>
      </c>
      <c r="L2861">
        <v>1592</v>
      </c>
      <c r="M2861">
        <v>0</v>
      </c>
      <c r="N2861">
        <v>39982</v>
      </c>
      <c r="O2861">
        <v>1080</v>
      </c>
      <c r="P2861">
        <v>-4206</v>
      </c>
      <c r="Q2861" t="s">
        <v>49</v>
      </c>
      <c r="R2861" t="s">
        <v>52</v>
      </c>
      <c r="S2861" t="s">
        <v>55</v>
      </c>
      <c r="T2861">
        <v>5</v>
      </c>
      <c r="U2861" t="str">
        <f t="shared" si="88"/>
        <v>Loss</v>
      </c>
    </row>
    <row r="2862" spans="1:21" x14ac:dyDescent="0.35">
      <c r="A2862" s="4">
        <f t="shared" si="89"/>
        <v>45896</v>
      </c>
      <c r="B2862" t="s">
        <v>20</v>
      </c>
      <c r="C2862" t="s">
        <v>26</v>
      </c>
      <c r="D2862" t="s">
        <v>33</v>
      </c>
      <c r="E2862" t="s">
        <v>36</v>
      </c>
      <c r="F2862" t="s">
        <v>40</v>
      </c>
      <c r="G2862">
        <v>58601</v>
      </c>
      <c r="H2862" t="s">
        <v>42</v>
      </c>
      <c r="I2862" t="s">
        <v>43</v>
      </c>
      <c r="J2862">
        <v>663940</v>
      </c>
      <c r="K2862">
        <v>2</v>
      </c>
      <c r="L2862">
        <v>2220</v>
      </c>
      <c r="M2862">
        <v>10</v>
      </c>
      <c r="N2862">
        <v>15859</v>
      </c>
      <c r="O2862">
        <v>1909</v>
      </c>
      <c r="P2862">
        <v>15350</v>
      </c>
      <c r="Q2862" t="s">
        <v>46</v>
      </c>
      <c r="R2862" t="s">
        <v>51</v>
      </c>
      <c r="S2862" t="s">
        <v>55</v>
      </c>
      <c r="T2862">
        <v>3</v>
      </c>
      <c r="U2862" t="str">
        <f t="shared" si="88"/>
        <v>Profit</v>
      </c>
    </row>
    <row r="2863" spans="1:21" x14ac:dyDescent="0.35">
      <c r="A2863" s="4">
        <f t="shared" si="89"/>
        <v>45896</v>
      </c>
      <c r="B2863" t="s">
        <v>21</v>
      </c>
      <c r="C2863" t="s">
        <v>26</v>
      </c>
      <c r="D2863" t="s">
        <v>29</v>
      </c>
      <c r="E2863" t="s">
        <v>36</v>
      </c>
      <c r="F2863" t="s">
        <v>37</v>
      </c>
      <c r="G2863">
        <v>53809</v>
      </c>
      <c r="H2863" t="s">
        <v>41</v>
      </c>
      <c r="I2863" t="s">
        <v>45</v>
      </c>
      <c r="J2863">
        <v>478442</v>
      </c>
      <c r="K2863">
        <v>6</v>
      </c>
      <c r="L2863">
        <v>1382</v>
      </c>
      <c r="M2863">
        <v>15</v>
      </c>
      <c r="N2863">
        <v>13734</v>
      </c>
      <c r="O2863">
        <v>9641</v>
      </c>
      <c r="P2863">
        <v>6699</v>
      </c>
      <c r="Q2863" t="s">
        <v>47</v>
      </c>
      <c r="R2863" t="s">
        <v>51</v>
      </c>
      <c r="S2863" t="s">
        <v>53</v>
      </c>
      <c r="T2863">
        <v>1</v>
      </c>
      <c r="U2863" t="str">
        <f t="shared" si="88"/>
        <v>Profit</v>
      </c>
    </row>
    <row r="2864" spans="1:21" x14ac:dyDescent="0.35">
      <c r="A2864" s="4">
        <f t="shared" si="89"/>
        <v>45896</v>
      </c>
      <c r="B2864" t="s">
        <v>20</v>
      </c>
      <c r="C2864" t="s">
        <v>24</v>
      </c>
      <c r="D2864" t="s">
        <v>32</v>
      </c>
      <c r="E2864" t="s">
        <v>34</v>
      </c>
      <c r="F2864" t="s">
        <v>39</v>
      </c>
      <c r="G2864">
        <v>30791</v>
      </c>
      <c r="H2864" t="s">
        <v>42</v>
      </c>
      <c r="I2864" t="s">
        <v>43</v>
      </c>
      <c r="J2864">
        <v>471902</v>
      </c>
      <c r="K2864">
        <v>6</v>
      </c>
      <c r="L2864">
        <v>623</v>
      </c>
      <c r="M2864">
        <v>15</v>
      </c>
      <c r="N2864">
        <v>20830</v>
      </c>
      <c r="O2864">
        <v>4070</v>
      </c>
      <c r="P2864">
        <v>3399</v>
      </c>
      <c r="Q2864" t="s">
        <v>47</v>
      </c>
      <c r="R2864" t="s">
        <v>52</v>
      </c>
      <c r="S2864" t="s">
        <v>56</v>
      </c>
      <c r="T2864">
        <v>5</v>
      </c>
      <c r="U2864" t="str">
        <f t="shared" si="88"/>
        <v>Profit</v>
      </c>
    </row>
    <row r="2865" spans="1:21" x14ac:dyDescent="0.35">
      <c r="A2865" s="4">
        <f t="shared" si="89"/>
        <v>45896</v>
      </c>
      <c r="B2865" t="s">
        <v>20</v>
      </c>
      <c r="C2865" t="s">
        <v>27</v>
      </c>
      <c r="D2865" t="s">
        <v>32</v>
      </c>
      <c r="E2865" t="s">
        <v>36</v>
      </c>
      <c r="F2865" t="s">
        <v>40</v>
      </c>
      <c r="G2865">
        <v>79343</v>
      </c>
      <c r="H2865" t="s">
        <v>41</v>
      </c>
      <c r="I2865" t="s">
        <v>44</v>
      </c>
      <c r="J2865">
        <v>701798</v>
      </c>
      <c r="K2865">
        <v>5</v>
      </c>
      <c r="L2865">
        <v>3990</v>
      </c>
      <c r="M2865">
        <v>0</v>
      </c>
      <c r="N2865">
        <v>11792</v>
      </c>
      <c r="O2865">
        <v>28546</v>
      </c>
      <c r="P2865">
        <v>10074</v>
      </c>
      <c r="Q2865" t="s">
        <v>49</v>
      </c>
      <c r="R2865" t="s">
        <v>51</v>
      </c>
      <c r="S2865" t="s">
        <v>54</v>
      </c>
      <c r="T2865">
        <v>1</v>
      </c>
      <c r="U2865" t="str">
        <f t="shared" si="88"/>
        <v>Profit</v>
      </c>
    </row>
    <row r="2866" spans="1:21" x14ac:dyDescent="0.35">
      <c r="A2866" s="4">
        <f t="shared" si="89"/>
        <v>45896</v>
      </c>
      <c r="B2866" t="s">
        <v>23</v>
      </c>
      <c r="C2866" t="s">
        <v>24</v>
      </c>
      <c r="D2866" t="s">
        <v>32</v>
      </c>
      <c r="E2866" t="s">
        <v>34</v>
      </c>
      <c r="F2866" t="s">
        <v>37</v>
      </c>
      <c r="G2866">
        <v>36648</v>
      </c>
      <c r="H2866" t="s">
        <v>41</v>
      </c>
      <c r="I2866" t="s">
        <v>44</v>
      </c>
      <c r="J2866">
        <v>829762</v>
      </c>
      <c r="K2866">
        <v>8</v>
      </c>
      <c r="L2866">
        <v>4094</v>
      </c>
      <c r="M2866">
        <v>15</v>
      </c>
      <c r="N2866">
        <v>21461</v>
      </c>
      <c r="O2866">
        <v>6429</v>
      </c>
      <c r="P2866">
        <v>-2489</v>
      </c>
      <c r="Q2866" t="s">
        <v>47</v>
      </c>
      <c r="R2866" t="s">
        <v>52</v>
      </c>
      <c r="S2866" t="s">
        <v>53</v>
      </c>
      <c r="T2866">
        <v>5</v>
      </c>
      <c r="U2866" t="str">
        <f t="shared" si="88"/>
        <v>Loss</v>
      </c>
    </row>
    <row r="2867" spans="1:21" x14ac:dyDescent="0.35">
      <c r="A2867" s="4">
        <f t="shared" si="89"/>
        <v>45896</v>
      </c>
      <c r="B2867" t="s">
        <v>20</v>
      </c>
      <c r="C2867" t="s">
        <v>26</v>
      </c>
      <c r="D2867" t="s">
        <v>32</v>
      </c>
      <c r="E2867" t="s">
        <v>35</v>
      </c>
      <c r="F2867" t="s">
        <v>40</v>
      </c>
      <c r="G2867">
        <v>41090</v>
      </c>
      <c r="H2867" t="s">
        <v>41</v>
      </c>
      <c r="I2867" t="s">
        <v>45</v>
      </c>
      <c r="J2867">
        <v>881962</v>
      </c>
      <c r="K2867">
        <v>2</v>
      </c>
      <c r="L2867">
        <v>1102</v>
      </c>
      <c r="M2867">
        <v>5</v>
      </c>
      <c r="N2867">
        <v>24439</v>
      </c>
      <c r="O2867">
        <v>21462</v>
      </c>
      <c r="P2867">
        <v>19399</v>
      </c>
      <c r="Q2867" t="s">
        <v>48</v>
      </c>
      <c r="R2867" t="s">
        <v>51</v>
      </c>
      <c r="S2867" t="s">
        <v>55</v>
      </c>
      <c r="T2867">
        <v>3</v>
      </c>
      <c r="U2867" t="str">
        <f t="shared" si="88"/>
        <v>Profit</v>
      </c>
    </row>
    <row r="2868" spans="1:21" x14ac:dyDescent="0.35">
      <c r="A2868" s="4">
        <f t="shared" si="89"/>
        <v>45896</v>
      </c>
      <c r="B2868" t="s">
        <v>21</v>
      </c>
      <c r="C2868" t="s">
        <v>24</v>
      </c>
      <c r="D2868" t="s">
        <v>29</v>
      </c>
      <c r="E2868" t="s">
        <v>36</v>
      </c>
      <c r="F2868" t="s">
        <v>39</v>
      </c>
      <c r="G2868">
        <v>27857</v>
      </c>
      <c r="H2868" t="s">
        <v>41</v>
      </c>
      <c r="I2868" t="s">
        <v>43</v>
      </c>
      <c r="J2868">
        <v>542416</v>
      </c>
      <c r="K2868">
        <v>2</v>
      </c>
      <c r="L2868">
        <v>4331</v>
      </c>
      <c r="M2868">
        <v>15</v>
      </c>
      <c r="N2868">
        <v>10098</v>
      </c>
      <c r="O2868">
        <v>19363</v>
      </c>
      <c r="P2868">
        <v>-4421</v>
      </c>
      <c r="Q2868" t="s">
        <v>48</v>
      </c>
      <c r="R2868" t="s">
        <v>50</v>
      </c>
      <c r="S2868" t="s">
        <v>55</v>
      </c>
      <c r="T2868">
        <v>1</v>
      </c>
      <c r="U2868" t="str">
        <f t="shared" si="88"/>
        <v>Loss</v>
      </c>
    </row>
    <row r="2869" spans="1:21" x14ac:dyDescent="0.35">
      <c r="A2869" s="4">
        <f t="shared" si="89"/>
        <v>45896</v>
      </c>
      <c r="B2869" t="s">
        <v>23</v>
      </c>
      <c r="C2869" t="s">
        <v>26</v>
      </c>
      <c r="D2869" t="s">
        <v>33</v>
      </c>
      <c r="E2869" t="s">
        <v>35</v>
      </c>
      <c r="F2869" t="s">
        <v>37</v>
      </c>
      <c r="G2869">
        <v>72327</v>
      </c>
      <c r="H2869" t="s">
        <v>42</v>
      </c>
      <c r="I2869" t="s">
        <v>44</v>
      </c>
      <c r="J2869">
        <v>708110</v>
      </c>
      <c r="K2869">
        <v>7</v>
      </c>
      <c r="L2869">
        <v>804</v>
      </c>
      <c r="M2869">
        <v>20</v>
      </c>
      <c r="N2869">
        <v>12428</v>
      </c>
      <c r="O2869">
        <v>5775</v>
      </c>
      <c r="P2869">
        <v>2135</v>
      </c>
      <c r="Q2869" t="s">
        <v>48</v>
      </c>
      <c r="R2869" t="s">
        <v>52</v>
      </c>
      <c r="S2869" t="s">
        <v>55</v>
      </c>
      <c r="T2869">
        <v>2</v>
      </c>
      <c r="U2869" t="str">
        <f t="shared" si="88"/>
        <v>Profit</v>
      </c>
    </row>
    <row r="2870" spans="1:21" x14ac:dyDescent="0.35">
      <c r="A2870" s="4">
        <f t="shared" si="89"/>
        <v>45897</v>
      </c>
      <c r="B2870" t="s">
        <v>21</v>
      </c>
      <c r="C2870" t="s">
        <v>24</v>
      </c>
      <c r="D2870" t="s">
        <v>31</v>
      </c>
      <c r="E2870" t="s">
        <v>35</v>
      </c>
      <c r="F2870" t="s">
        <v>39</v>
      </c>
      <c r="G2870">
        <v>52967</v>
      </c>
      <c r="H2870" t="s">
        <v>42</v>
      </c>
      <c r="I2870" t="s">
        <v>45</v>
      </c>
      <c r="J2870">
        <v>246087</v>
      </c>
      <c r="K2870">
        <v>9</v>
      </c>
      <c r="L2870">
        <v>3728</v>
      </c>
      <c r="M2870">
        <v>5</v>
      </c>
      <c r="N2870">
        <v>44646</v>
      </c>
      <c r="O2870">
        <v>24212</v>
      </c>
      <c r="P2870">
        <v>-2170</v>
      </c>
      <c r="Q2870" t="s">
        <v>46</v>
      </c>
      <c r="R2870" t="s">
        <v>51</v>
      </c>
      <c r="S2870" t="s">
        <v>54</v>
      </c>
      <c r="T2870">
        <v>4</v>
      </c>
      <c r="U2870" t="str">
        <f t="shared" si="88"/>
        <v>Loss</v>
      </c>
    </row>
    <row r="2871" spans="1:21" x14ac:dyDescent="0.35">
      <c r="A2871" s="4">
        <f t="shared" si="89"/>
        <v>45897</v>
      </c>
      <c r="B2871" t="s">
        <v>20</v>
      </c>
      <c r="C2871" t="s">
        <v>25</v>
      </c>
      <c r="D2871" t="s">
        <v>28</v>
      </c>
      <c r="E2871" t="s">
        <v>34</v>
      </c>
      <c r="F2871" t="s">
        <v>37</v>
      </c>
      <c r="G2871">
        <v>63709</v>
      </c>
      <c r="H2871" t="s">
        <v>41</v>
      </c>
      <c r="I2871" t="s">
        <v>45</v>
      </c>
      <c r="J2871">
        <v>947343</v>
      </c>
      <c r="K2871">
        <v>3</v>
      </c>
      <c r="L2871">
        <v>3659</v>
      </c>
      <c r="M2871">
        <v>10</v>
      </c>
      <c r="N2871">
        <v>23139</v>
      </c>
      <c r="O2871">
        <v>16714</v>
      </c>
      <c r="P2871">
        <v>1169</v>
      </c>
      <c r="Q2871" t="s">
        <v>48</v>
      </c>
      <c r="R2871" t="s">
        <v>50</v>
      </c>
      <c r="S2871" t="s">
        <v>55</v>
      </c>
      <c r="T2871">
        <v>5</v>
      </c>
      <c r="U2871" t="str">
        <f t="shared" si="88"/>
        <v>Profit</v>
      </c>
    </row>
    <row r="2872" spans="1:21" x14ac:dyDescent="0.35">
      <c r="A2872" s="4">
        <f t="shared" si="89"/>
        <v>45897</v>
      </c>
      <c r="B2872" t="s">
        <v>21</v>
      </c>
      <c r="C2872" t="s">
        <v>25</v>
      </c>
      <c r="D2872" t="s">
        <v>30</v>
      </c>
      <c r="E2872" t="s">
        <v>36</v>
      </c>
      <c r="F2872" t="s">
        <v>38</v>
      </c>
      <c r="G2872">
        <v>77948</v>
      </c>
      <c r="H2872" t="s">
        <v>42</v>
      </c>
      <c r="I2872" t="s">
        <v>43</v>
      </c>
      <c r="J2872">
        <v>595892</v>
      </c>
      <c r="K2872">
        <v>7</v>
      </c>
      <c r="L2872">
        <v>1751</v>
      </c>
      <c r="M2872">
        <v>0</v>
      </c>
      <c r="N2872">
        <v>14315</v>
      </c>
      <c r="O2872">
        <v>28971</v>
      </c>
      <c r="P2872">
        <v>6180</v>
      </c>
      <c r="Q2872" t="s">
        <v>46</v>
      </c>
      <c r="R2872" t="s">
        <v>51</v>
      </c>
      <c r="S2872" t="s">
        <v>56</v>
      </c>
      <c r="T2872">
        <v>5</v>
      </c>
      <c r="U2872" t="str">
        <f t="shared" si="88"/>
        <v>Profit</v>
      </c>
    </row>
    <row r="2873" spans="1:21" x14ac:dyDescent="0.35">
      <c r="A2873" s="4">
        <f t="shared" si="89"/>
        <v>45897</v>
      </c>
      <c r="B2873" t="s">
        <v>23</v>
      </c>
      <c r="C2873" t="s">
        <v>24</v>
      </c>
      <c r="D2873" t="s">
        <v>28</v>
      </c>
      <c r="E2873" t="s">
        <v>34</v>
      </c>
      <c r="F2873" t="s">
        <v>40</v>
      </c>
      <c r="G2873">
        <v>58861</v>
      </c>
      <c r="H2873" t="s">
        <v>41</v>
      </c>
      <c r="I2873" t="s">
        <v>44</v>
      </c>
      <c r="J2873">
        <v>978638</v>
      </c>
      <c r="K2873">
        <v>3</v>
      </c>
      <c r="L2873">
        <v>1436</v>
      </c>
      <c r="M2873">
        <v>20</v>
      </c>
      <c r="N2873">
        <v>49780</v>
      </c>
      <c r="O2873">
        <v>1729</v>
      </c>
      <c r="P2873">
        <v>19315</v>
      </c>
      <c r="Q2873" t="s">
        <v>49</v>
      </c>
      <c r="R2873" t="s">
        <v>51</v>
      </c>
      <c r="S2873" t="s">
        <v>54</v>
      </c>
      <c r="T2873">
        <v>3</v>
      </c>
      <c r="U2873" t="str">
        <f t="shared" si="88"/>
        <v>Profit</v>
      </c>
    </row>
    <row r="2874" spans="1:21" x14ac:dyDescent="0.35">
      <c r="A2874" s="4">
        <f t="shared" si="89"/>
        <v>45897</v>
      </c>
      <c r="B2874" t="s">
        <v>22</v>
      </c>
      <c r="C2874" t="s">
        <v>27</v>
      </c>
      <c r="D2874" t="s">
        <v>28</v>
      </c>
      <c r="E2874" t="s">
        <v>35</v>
      </c>
      <c r="F2874" t="s">
        <v>39</v>
      </c>
      <c r="G2874">
        <v>78718</v>
      </c>
      <c r="H2874" t="s">
        <v>42</v>
      </c>
      <c r="I2874" t="s">
        <v>43</v>
      </c>
      <c r="J2874">
        <v>680509</v>
      </c>
      <c r="K2874">
        <v>6</v>
      </c>
      <c r="L2874">
        <v>4217</v>
      </c>
      <c r="M2874">
        <v>20</v>
      </c>
      <c r="N2874">
        <v>36769</v>
      </c>
      <c r="O2874">
        <v>28875</v>
      </c>
      <c r="P2874">
        <v>7297</v>
      </c>
      <c r="Q2874" t="s">
        <v>49</v>
      </c>
      <c r="R2874" t="s">
        <v>50</v>
      </c>
      <c r="S2874" t="s">
        <v>54</v>
      </c>
      <c r="T2874">
        <v>4</v>
      </c>
      <c r="U2874" t="str">
        <f t="shared" si="88"/>
        <v>Profit</v>
      </c>
    </row>
    <row r="2875" spans="1:21" x14ac:dyDescent="0.35">
      <c r="A2875" s="4">
        <f t="shared" si="89"/>
        <v>45897</v>
      </c>
      <c r="B2875" t="s">
        <v>21</v>
      </c>
      <c r="C2875" t="s">
        <v>26</v>
      </c>
      <c r="D2875" t="s">
        <v>30</v>
      </c>
      <c r="E2875" t="s">
        <v>36</v>
      </c>
      <c r="F2875" t="s">
        <v>40</v>
      </c>
      <c r="G2875">
        <v>30948</v>
      </c>
      <c r="H2875" t="s">
        <v>41</v>
      </c>
      <c r="I2875" t="s">
        <v>43</v>
      </c>
      <c r="J2875">
        <v>776055</v>
      </c>
      <c r="K2875">
        <v>3</v>
      </c>
      <c r="L2875">
        <v>2813</v>
      </c>
      <c r="M2875">
        <v>0</v>
      </c>
      <c r="N2875">
        <v>10326</v>
      </c>
      <c r="O2875">
        <v>12203</v>
      </c>
      <c r="P2875">
        <v>4825</v>
      </c>
      <c r="Q2875" t="s">
        <v>48</v>
      </c>
      <c r="R2875" t="s">
        <v>50</v>
      </c>
      <c r="S2875" t="s">
        <v>55</v>
      </c>
      <c r="T2875">
        <v>1</v>
      </c>
      <c r="U2875" t="str">
        <f t="shared" si="88"/>
        <v>Profit</v>
      </c>
    </row>
    <row r="2876" spans="1:21" x14ac:dyDescent="0.35">
      <c r="A2876" s="4">
        <f t="shared" si="89"/>
        <v>45897</v>
      </c>
      <c r="B2876" t="s">
        <v>21</v>
      </c>
      <c r="C2876" t="s">
        <v>25</v>
      </c>
      <c r="D2876" t="s">
        <v>29</v>
      </c>
      <c r="E2876" t="s">
        <v>35</v>
      </c>
      <c r="F2876" t="s">
        <v>39</v>
      </c>
      <c r="G2876">
        <v>43782</v>
      </c>
      <c r="H2876" t="s">
        <v>42</v>
      </c>
      <c r="I2876" t="s">
        <v>43</v>
      </c>
      <c r="J2876">
        <v>386949</v>
      </c>
      <c r="K2876">
        <v>1</v>
      </c>
      <c r="L2876">
        <v>2631</v>
      </c>
      <c r="M2876">
        <v>15</v>
      </c>
      <c r="N2876">
        <v>36557</v>
      </c>
      <c r="O2876">
        <v>8905</v>
      </c>
      <c r="P2876">
        <v>15478</v>
      </c>
      <c r="Q2876" t="s">
        <v>48</v>
      </c>
      <c r="R2876" t="s">
        <v>52</v>
      </c>
      <c r="S2876" t="s">
        <v>54</v>
      </c>
      <c r="T2876">
        <v>5</v>
      </c>
      <c r="U2876" t="str">
        <f t="shared" si="88"/>
        <v>Profit</v>
      </c>
    </row>
    <row r="2877" spans="1:21" x14ac:dyDescent="0.35">
      <c r="A2877" s="4">
        <f t="shared" si="89"/>
        <v>45897</v>
      </c>
      <c r="B2877" t="s">
        <v>23</v>
      </c>
      <c r="C2877" t="s">
        <v>27</v>
      </c>
      <c r="D2877" t="s">
        <v>33</v>
      </c>
      <c r="E2877" t="s">
        <v>35</v>
      </c>
      <c r="F2877" t="s">
        <v>40</v>
      </c>
      <c r="G2877">
        <v>60756</v>
      </c>
      <c r="H2877" t="s">
        <v>42</v>
      </c>
      <c r="I2877" t="s">
        <v>44</v>
      </c>
      <c r="J2877">
        <v>124190</v>
      </c>
      <c r="K2877">
        <v>6</v>
      </c>
      <c r="L2877">
        <v>3783</v>
      </c>
      <c r="M2877">
        <v>0</v>
      </c>
      <c r="N2877">
        <v>30976</v>
      </c>
      <c r="O2877">
        <v>20404</v>
      </c>
      <c r="P2877">
        <v>4712</v>
      </c>
      <c r="Q2877" t="s">
        <v>49</v>
      </c>
      <c r="R2877" t="s">
        <v>51</v>
      </c>
      <c r="S2877" t="s">
        <v>54</v>
      </c>
      <c r="T2877">
        <v>2</v>
      </c>
      <c r="U2877" t="str">
        <f t="shared" si="88"/>
        <v>Profit</v>
      </c>
    </row>
    <row r="2878" spans="1:21" x14ac:dyDescent="0.35">
      <c r="A2878" s="4">
        <f t="shared" si="89"/>
        <v>45897</v>
      </c>
      <c r="B2878" t="s">
        <v>23</v>
      </c>
      <c r="C2878" t="s">
        <v>26</v>
      </c>
      <c r="D2878" t="s">
        <v>30</v>
      </c>
      <c r="E2878" t="s">
        <v>36</v>
      </c>
      <c r="F2878" t="s">
        <v>40</v>
      </c>
      <c r="G2878">
        <v>92789</v>
      </c>
      <c r="H2878" t="s">
        <v>42</v>
      </c>
      <c r="I2878" t="s">
        <v>45</v>
      </c>
      <c r="J2878">
        <v>745442</v>
      </c>
      <c r="K2878">
        <v>3</v>
      </c>
      <c r="L2878">
        <v>3789</v>
      </c>
      <c r="M2878">
        <v>0</v>
      </c>
      <c r="N2878">
        <v>45502</v>
      </c>
      <c r="O2878">
        <v>10205</v>
      </c>
      <c r="P2878">
        <v>14865</v>
      </c>
      <c r="Q2878" t="s">
        <v>46</v>
      </c>
      <c r="R2878" t="s">
        <v>50</v>
      </c>
      <c r="S2878" t="s">
        <v>56</v>
      </c>
      <c r="T2878">
        <v>2</v>
      </c>
      <c r="U2878" t="str">
        <f t="shared" si="88"/>
        <v>Profit</v>
      </c>
    </row>
    <row r="2879" spans="1:21" x14ac:dyDescent="0.35">
      <c r="A2879" s="4">
        <f t="shared" si="89"/>
        <v>45897</v>
      </c>
      <c r="B2879" t="s">
        <v>21</v>
      </c>
      <c r="C2879" t="s">
        <v>25</v>
      </c>
      <c r="D2879" t="s">
        <v>33</v>
      </c>
      <c r="E2879" t="s">
        <v>36</v>
      </c>
      <c r="F2879" t="s">
        <v>40</v>
      </c>
      <c r="G2879">
        <v>78388</v>
      </c>
      <c r="H2879" t="s">
        <v>41</v>
      </c>
      <c r="I2879" t="s">
        <v>43</v>
      </c>
      <c r="J2879">
        <v>107997</v>
      </c>
      <c r="K2879">
        <v>1</v>
      </c>
      <c r="L2879">
        <v>2698</v>
      </c>
      <c r="M2879">
        <v>15</v>
      </c>
      <c r="N2879">
        <v>15011</v>
      </c>
      <c r="O2879">
        <v>22159</v>
      </c>
      <c r="P2879">
        <v>10495</v>
      </c>
      <c r="Q2879" t="s">
        <v>46</v>
      </c>
      <c r="R2879" t="s">
        <v>51</v>
      </c>
      <c r="S2879" t="s">
        <v>53</v>
      </c>
      <c r="T2879">
        <v>3</v>
      </c>
      <c r="U2879" t="str">
        <f t="shared" si="88"/>
        <v>Profit</v>
      </c>
    </row>
    <row r="2880" spans="1:21" x14ac:dyDescent="0.35">
      <c r="A2880" s="4">
        <f t="shared" si="89"/>
        <v>45897</v>
      </c>
      <c r="B2880" t="s">
        <v>20</v>
      </c>
      <c r="C2880" t="s">
        <v>25</v>
      </c>
      <c r="D2880" t="s">
        <v>29</v>
      </c>
      <c r="E2880" t="s">
        <v>36</v>
      </c>
      <c r="F2880" t="s">
        <v>38</v>
      </c>
      <c r="G2880">
        <v>94528</v>
      </c>
      <c r="H2880" t="s">
        <v>42</v>
      </c>
      <c r="I2880" t="s">
        <v>43</v>
      </c>
      <c r="J2880">
        <v>472132</v>
      </c>
      <c r="K2880">
        <v>5</v>
      </c>
      <c r="L2880">
        <v>1185</v>
      </c>
      <c r="M2880">
        <v>10</v>
      </c>
      <c r="N2880">
        <v>13543</v>
      </c>
      <c r="O2880">
        <v>18704</v>
      </c>
      <c r="P2880">
        <v>10183</v>
      </c>
      <c r="Q2880" t="s">
        <v>46</v>
      </c>
      <c r="R2880" t="s">
        <v>50</v>
      </c>
      <c r="S2880" t="s">
        <v>56</v>
      </c>
      <c r="T2880">
        <v>5</v>
      </c>
      <c r="U2880" t="str">
        <f t="shared" si="88"/>
        <v>Profit</v>
      </c>
    </row>
    <row r="2881" spans="1:21" x14ac:dyDescent="0.35">
      <c r="A2881" s="4">
        <f t="shared" si="89"/>
        <v>45897</v>
      </c>
      <c r="B2881" t="s">
        <v>21</v>
      </c>
      <c r="C2881" t="s">
        <v>24</v>
      </c>
      <c r="D2881" t="s">
        <v>28</v>
      </c>
      <c r="E2881" t="s">
        <v>34</v>
      </c>
      <c r="F2881" t="s">
        <v>37</v>
      </c>
      <c r="G2881">
        <v>76809</v>
      </c>
      <c r="H2881" t="s">
        <v>41</v>
      </c>
      <c r="I2881" t="s">
        <v>44</v>
      </c>
      <c r="J2881">
        <v>748478</v>
      </c>
      <c r="K2881">
        <v>8</v>
      </c>
      <c r="L2881">
        <v>4735</v>
      </c>
      <c r="M2881">
        <v>0</v>
      </c>
      <c r="N2881">
        <v>9062</v>
      </c>
      <c r="O2881">
        <v>7332</v>
      </c>
      <c r="P2881">
        <v>9879</v>
      </c>
      <c r="Q2881" t="s">
        <v>47</v>
      </c>
      <c r="R2881" t="s">
        <v>52</v>
      </c>
      <c r="S2881" t="s">
        <v>53</v>
      </c>
      <c r="T2881">
        <v>3</v>
      </c>
      <c r="U2881" t="str">
        <f t="shared" si="88"/>
        <v>Profit</v>
      </c>
    </row>
    <row r="2882" spans="1:21" x14ac:dyDescent="0.35">
      <c r="A2882" s="4">
        <f t="shared" si="89"/>
        <v>45898</v>
      </c>
      <c r="B2882" t="s">
        <v>23</v>
      </c>
      <c r="C2882" t="s">
        <v>26</v>
      </c>
      <c r="D2882" t="s">
        <v>33</v>
      </c>
      <c r="E2882" t="s">
        <v>34</v>
      </c>
      <c r="F2882" t="s">
        <v>38</v>
      </c>
      <c r="G2882">
        <v>17649</v>
      </c>
      <c r="H2882" t="s">
        <v>42</v>
      </c>
      <c r="I2882" t="s">
        <v>43</v>
      </c>
      <c r="J2882">
        <v>550507</v>
      </c>
      <c r="K2882">
        <v>8</v>
      </c>
      <c r="L2882">
        <v>554</v>
      </c>
      <c r="M2882">
        <v>15</v>
      </c>
      <c r="N2882">
        <v>31563</v>
      </c>
      <c r="O2882">
        <v>4264</v>
      </c>
      <c r="P2882">
        <v>-4905</v>
      </c>
      <c r="Q2882" t="s">
        <v>47</v>
      </c>
      <c r="R2882" t="s">
        <v>50</v>
      </c>
      <c r="S2882" t="s">
        <v>56</v>
      </c>
      <c r="T2882">
        <v>4</v>
      </c>
      <c r="U2882" t="str">
        <f t="shared" si="88"/>
        <v>Loss</v>
      </c>
    </row>
    <row r="2883" spans="1:21" x14ac:dyDescent="0.35">
      <c r="A2883" s="4">
        <f t="shared" si="89"/>
        <v>45898</v>
      </c>
      <c r="B2883" t="s">
        <v>22</v>
      </c>
      <c r="C2883" t="s">
        <v>27</v>
      </c>
      <c r="D2883" t="s">
        <v>29</v>
      </c>
      <c r="E2883" t="s">
        <v>35</v>
      </c>
      <c r="F2883" t="s">
        <v>40</v>
      </c>
      <c r="G2883">
        <v>39002</v>
      </c>
      <c r="H2883" t="s">
        <v>41</v>
      </c>
      <c r="I2883" t="s">
        <v>45</v>
      </c>
      <c r="J2883">
        <v>130508</v>
      </c>
      <c r="K2883">
        <v>8</v>
      </c>
      <c r="L2883">
        <v>3712</v>
      </c>
      <c r="M2883">
        <v>20</v>
      </c>
      <c r="N2883">
        <v>34580</v>
      </c>
      <c r="O2883">
        <v>21992</v>
      </c>
      <c r="P2883">
        <v>7076</v>
      </c>
      <c r="Q2883" t="s">
        <v>48</v>
      </c>
      <c r="R2883" t="s">
        <v>51</v>
      </c>
      <c r="S2883" t="s">
        <v>55</v>
      </c>
      <c r="T2883">
        <v>2</v>
      </c>
      <c r="U2883" t="str">
        <f t="shared" ref="U2883:U2946" si="90">IF(P2883&lt;0,"Loss","Profit")</f>
        <v>Profit</v>
      </c>
    </row>
    <row r="2884" spans="1:21" x14ac:dyDescent="0.35">
      <c r="A2884" s="4">
        <f t="shared" si="89"/>
        <v>45898</v>
      </c>
      <c r="B2884" t="s">
        <v>22</v>
      </c>
      <c r="C2884" t="s">
        <v>27</v>
      </c>
      <c r="D2884" t="s">
        <v>29</v>
      </c>
      <c r="E2884" t="s">
        <v>36</v>
      </c>
      <c r="F2884" t="s">
        <v>39</v>
      </c>
      <c r="G2884">
        <v>44723</v>
      </c>
      <c r="H2884" t="s">
        <v>41</v>
      </c>
      <c r="I2884" t="s">
        <v>43</v>
      </c>
      <c r="J2884">
        <v>973485</v>
      </c>
      <c r="K2884">
        <v>3</v>
      </c>
      <c r="L2884">
        <v>4669</v>
      </c>
      <c r="M2884">
        <v>0</v>
      </c>
      <c r="N2884">
        <v>13866</v>
      </c>
      <c r="O2884">
        <v>13874</v>
      </c>
      <c r="P2884">
        <v>-1490</v>
      </c>
      <c r="Q2884" t="s">
        <v>48</v>
      </c>
      <c r="R2884" t="s">
        <v>51</v>
      </c>
      <c r="S2884" t="s">
        <v>56</v>
      </c>
      <c r="T2884">
        <v>2</v>
      </c>
      <c r="U2884" t="str">
        <f t="shared" si="90"/>
        <v>Loss</v>
      </c>
    </row>
    <row r="2885" spans="1:21" x14ac:dyDescent="0.35">
      <c r="A2885" s="4">
        <f t="shared" si="89"/>
        <v>45898</v>
      </c>
      <c r="B2885" t="s">
        <v>20</v>
      </c>
      <c r="C2885" t="s">
        <v>27</v>
      </c>
      <c r="D2885" t="s">
        <v>31</v>
      </c>
      <c r="E2885" t="s">
        <v>35</v>
      </c>
      <c r="F2885" t="s">
        <v>40</v>
      </c>
      <c r="G2885">
        <v>84314</v>
      </c>
      <c r="H2885" t="s">
        <v>41</v>
      </c>
      <c r="I2885" t="s">
        <v>45</v>
      </c>
      <c r="J2885">
        <v>862488</v>
      </c>
      <c r="K2885">
        <v>8</v>
      </c>
      <c r="L2885">
        <v>3706</v>
      </c>
      <c r="M2885">
        <v>0</v>
      </c>
      <c r="N2885">
        <v>12219</v>
      </c>
      <c r="O2885">
        <v>20292</v>
      </c>
      <c r="P2885">
        <v>16259</v>
      </c>
      <c r="Q2885" t="s">
        <v>49</v>
      </c>
      <c r="R2885" t="s">
        <v>52</v>
      </c>
      <c r="S2885" t="s">
        <v>54</v>
      </c>
      <c r="T2885">
        <v>3</v>
      </c>
      <c r="U2885" t="str">
        <f t="shared" si="90"/>
        <v>Profit</v>
      </c>
    </row>
    <row r="2886" spans="1:21" x14ac:dyDescent="0.35">
      <c r="A2886" s="4">
        <f t="shared" si="89"/>
        <v>45898</v>
      </c>
      <c r="B2886" t="s">
        <v>21</v>
      </c>
      <c r="C2886" t="s">
        <v>26</v>
      </c>
      <c r="D2886" t="s">
        <v>30</v>
      </c>
      <c r="E2886" t="s">
        <v>35</v>
      </c>
      <c r="F2886" t="s">
        <v>37</v>
      </c>
      <c r="G2886">
        <v>80085</v>
      </c>
      <c r="H2886" t="s">
        <v>42</v>
      </c>
      <c r="I2886" t="s">
        <v>43</v>
      </c>
      <c r="J2886">
        <v>607787</v>
      </c>
      <c r="K2886">
        <v>4</v>
      </c>
      <c r="L2886">
        <v>3455</v>
      </c>
      <c r="M2886">
        <v>10</v>
      </c>
      <c r="N2886">
        <v>43787</v>
      </c>
      <c r="O2886">
        <v>20427</v>
      </c>
      <c r="P2886">
        <v>807</v>
      </c>
      <c r="Q2886" t="s">
        <v>48</v>
      </c>
      <c r="R2886" t="s">
        <v>52</v>
      </c>
      <c r="S2886" t="s">
        <v>54</v>
      </c>
      <c r="T2886">
        <v>4</v>
      </c>
      <c r="U2886" t="str">
        <f t="shared" si="90"/>
        <v>Profit</v>
      </c>
    </row>
    <row r="2887" spans="1:21" x14ac:dyDescent="0.35">
      <c r="A2887" s="4">
        <f t="shared" si="89"/>
        <v>45898</v>
      </c>
      <c r="B2887" t="s">
        <v>22</v>
      </c>
      <c r="C2887" t="s">
        <v>27</v>
      </c>
      <c r="D2887" t="s">
        <v>31</v>
      </c>
      <c r="E2887" t="s">
        <v>35</v>
      </c>
      <c r="F2887" t="s">
        <v>38</v>
      </c>
      <c r="G2887">
        <v>91399</v>
      </c>
      <c r="H2887" t="s">
        <v>42</v>
      </c>
      <c r="I2887" t="s">
        <v>43</v>
      </c>
      <c r="J2887">
        <v>544790</v>
      </c>
      <c r="K2887">
        <v>8</v>
      </c>
      <c r="L2887">
        <v>2444</v>
      </c>
      <c r="M2887">
        <v>10</v>
      </c>
      <c r="N2887">
        <v>9986</v>
      </c>
      <c r="O2887">
        <v>3190</v>
      </c>
      <c r="P2887">
        <v>-4386</v>
      </c>
      <c r="Q2887" t="s">
        <v>49</v>
      </c>
      <c r="R2887" t="s">
        <v>50</v>
      </c>
      <c r="S2887" t="s">
        <v>54</v>
      </c>
      <c r="T2887">
        <v>1</v>
      </c>
      <c r="U2887" t="str">
        <f t="shared" si="90"/>
        <v>Loss</v>
      </c>
    </row>
    <row r="2888" spans="1:21" x14ac:dyDescent="0.35">
      <c r="A2888" s="4">
        <f t="shared" si="89"/>
        <v>45898</v>
      </c>
      <c r="B2888" t="s">
        <v>21</v>
      </c>
      <c r="C2888" t="s">
        <v>27</v>
      </c>
      <c r="D2888" t="s">
        <v>28</v>
      </c>
      <c r="E2888" t="s">
        <v>35</v>
      </c>
      <c r="F2888" t="s">
        <v>37</v>
      </c>
      <c r="G2888">
        <v>21809</v>
      </c>
      <c r="H2888" t="s">
        <v>41</v>
      </c>
      <c r="I2888" t="s">
        <v>43</v>
      </c>
      <c r="J2888">
        <v>424570</v>
      </c>
      <c r="K2888">
        <v>3</v>
      </c>
      <c r="L2888">
        <v>1141</v>
      </c>
      <c r="M2888">
        <v>20</v>
      </c>
      <c r="N2888">
        <v>11535</v>
      </c>
      <c r="O2888">
        <v>6946</v>
      </c>
      <c r="P2888">
        <v>8129</v>
      </c>
      <c r="Q2888" t="s">
        <v>47</v>
      </c>
      <c r="R2888" t="s">
        <v>50</v>
      </c>
      <c r="S2888" t="s">
        <v>55</v>
      </c>
      <c r="T2888">
        <v>4</v>
      </c>
      <c r="U2888" t="str">
        <f t="shared" si="90"/>
        <v>Profit</v>
      </c>
    </row>
    <row r="2889" spans="1:21" x14ac:dyDescent="0.35">
      <c r="A2889" s="4">
        <f t="shared" si="89"/>
        <v>45898</v>
      </c>
      <c r="B2889" t="s">
        <v>23</v>
      </c>
      <c r="C2889" t="s">
        <v>27</v>
      </c>
      <c r="D2889" t="s">
        <v>30</v>
      </c>
      <c r="E2889" t="s">
        <v>35</v>
      </c>
      <c r="F2889" t="s">
        <v>39</v>
      </c>
      <c r="G2889">
        <v>68169</v>
      </c>
      <c r="H2889" t="s">
        <v>41</v>
      </c>
      <c r="I2889" t="s">
        <v>45</v>
      </c>
      <c r="J2889">
        <v>501740</v>
      </c>
      <c r="K2889">
        <v>3</v>
      </c>
      <c r="L2889">
        <v>561</v>
      </c>
      <c r="M2889">
        <v>10</v>
      </c>
      <c r="N2889">
        <v>25657</v>
      </c>
      <c r="O2889">
        <v>27817</v>
      </c>
      <c r="P2889">
        <v>2204</v>
      </c>
      <c r="Q2889" t="s">
        <v>48</v>
      </c>
      <c r="R2889" t="s">
        <v>51</v>
      </c>
      <c r="S2889" t="s">
        <v>56</v>
      </c>
      <c r="T2889">
        <v>3</v>
      </c>
      <c r="U2889" t="str">
        <f t="shared" si="90"/>
        <v>Profit</v>
      </c>
    </row>
    <row r="2890" spans="1:21" x14ac:dyDescent="0.35">
      <c r="A2890" s="4">
        <f t="shared" si="89"/>
        <v>45898</v>
      </c>
      <c r="B2890" t="s">
        <v>22</v>
      </c>
      <c r="C2890" t="s">
        <v>24</v>
      </c>
      <c r="D2890" t="s">
        <v>28</v>
      </c>
      <c r="E2890" t="s">
        <v>36</v>
      </c>
      <c r="F2890" t="s">
        <v>37</v>
      </c>
      <c r="G2890">
        <v>18302</v>
      </c>
      <c r="H2890" t="s">
        <v>41</v>
      </c>
      <c r="I2890" t="s">
        <v>43</v>
      </c>
      <c r="J2890">
        <v>634359</v>
      </c>
      <c r="K2890">
        <v>1</v>
      </c>
      <c r="L2890">
        <v>1723</v>
      </c>
      <c r="M2890">
        <v>20</v>
      </c>
      <c r="N2890">
        <v>41164</v>
      </c>
      <c r="O2890">
        <v>11761</v>
      </c>
      <c r="P2890">
        <v>2377</v>
      </c>
      <c r="Q2890" t="s">
        <v>46</v>
      </c>
      <c r="R2890" t="s">
        <v>50</v>
      </c>
      <c r="S2890" t="s">
        <v>53</v>
      </c>
      <c r="T2890">
        <v>3</v>
      </c>
      <c r="U2890" t="str">
        <f t="shared" si="90"/>
        <v>Profit</v>
      </c>
    </row>
    <row r="2891" spans="1:21" x14ac:dyDescent="0.35">
      <c r="A2891" s="4">
        <f t="shared" si="89"/>
        <v>45898</v>
      </c>
      <c r="B2891" t="s">
        <v>20</v>
      </c>
      <c r="C2891" t="s">
        <v>24</v>
      </c>
      <c r="D2891" t="s">
        <v>31</v>
      </c>
      <c r="E2891" t="s">
        <v>34</v>
      </c>
      <c r="F2891" t="s">
        <v>38</v>
      </c>
      <c r="G2891">
        <v>18100</v>
      </c>
      <c r="H2891" t="s">
        <v>42</v>
      </c>
      <c r="I2891" t="s">
        <v>43</v>
      </c>
      <c r="J2891">
        <v>204613</v>
      </c>
      <c r="K2891">
        <v>8</v>
      </c>
      <c r="L2891">
        <v>3037</v>
      </c>
      <c r="M2891">
        <v>0</v>
      </c>
      <c r="N2891">
        <v>21511</v>
      </c>
      <c r="O2891">
        <v>20888</v>
      </c>
      <c r="P2891">
        <v>2023</v>
      </c>
      <c r="Q2891" t="s">
        <v>49</v>
      </c>
      <c r="R2891" t="s">
        <v>52</v>
      </c>
      <c r="S2891" t="s">
        <v>56</v>
      </c>
      <c r="T2891">
        <v>4</v>
      </c>
      <c r="U2891" t="str">
        <f t="shared" si="90"/>
        <v>Profit</v>
      </c>
    </row>
    <row r="2892" spans="1:21" x14ac:dyDescent="0.35">
      <c r="A2892" s="4">
        <f t="shared" si="89"/>
        <v>45898</v>
      </c>
      <c r="B2892" t="s">
        <v>23</v>
      </c>
      <c r="C2892" t="s">
        <v>26</v>
      </c>
      <c r="D2892" t="s">
        <v>29</v>
      </c>
      <c r="E2892" t="s">
        <v>36</v>
      </c>
      <c r="F2892" t="s">
        <v>39</v>
      </c>
      <c r="G2892">
        <v>78447</v>
      </c>
      <c r="H2892" t="s">
        <v>42</v>
      </c>
      <c r="I2892" t="s">
        <v>43</v>
      </c>
      <c r="J2892">
        <v>927898</v>
      </c>
      <c r="K2892">
        <v>8</v>
      </c>
      <c r="L2892">
        <v>992</v>
      </c>
      <c r="M2892">
        <v>15</v>
      </c>
      <c r="N2892">
        <v>25455</v>
      </c>
      <c r="O2892">
        <v>24690</v>
      </c>
      <c r="P2892">
        <v>6678</v>
      </c>
      <c r="Q2892" t="s">
        <v>46</v>
      </c>
      <c r="R2892" t="s">
        <v>50</v>
      </c>
      <c r="S2892" t="s">
        <v>56</v>
      </c>
      <c r="T2892">
        <v>3</v>
      </c>
      <c r="U2892" t="str">
        <f t="shared" si="90"/>
        <v>Profit</v>
      </c>
    </row>
    <row r="2893" spans="1:21" x14ac:dyDescent="0.35">
      <c r="A2893" s="4">
        <f t="shared" si="89"/>
        <v>45898</v>
      </c>
      <c r="B2893" t="s">
        <v>20</v>
      </c>
      <c r="C2893" t="s">
        <v>26</v>
      </c>
      <c r="D2893" t="s">
        <v>28</v>
      </c>
      <c r="E2893" t="s">
        <v>36</v>
      </c>
      <c r="F2893" t="s">
        <v>37</v>
      </c>
      <c r="G2893">
        <v>87627</v>
      </c>
      <c r="H2893" t="s">
        <v>42</v>
      </c>
      <c r="I2893" t="s">
        <v>45</v>
      </c>
      <c r="J2893">
        <v>186132</v>
      </c>
      <c r="K2893">
        <v>9</v>
      </c>
      <c r="L2893">
        <v>1639</v>
      </c>
      <c r="M2893">
        <v>10</v>
      </c>
      <c r="N2893">
        <v>26982</v>
      </c>
      <c r="O2893">
        <v>10494</v>
      </c>
      <c r="P2893">
        <v>9306</v>
      </c>
      <c r="Q2893" t="s">
        <v>47</v>
      </c>
      <c r="R2893" t="s">
        <v>52</v>
      </c>
      <c r="S2893" t="s">
        <v>53</v>
      </c>
      <c r="T2893">
        <v>2</v>
      </c>
      <c r="U2893" t="str">
        <f t="shared" si="90"/>
        <v>Profit</v>
      </c>
    </row>
    <row r="2894" spans="1:21" x14ac:dyDescent="0.35">
      <c r="A2894" s="4">
        <f t="shared" si="89"/>
        <v>45899</v>
      </c>
      <c r="B2894" t="s">
        <v>23</v>
      </c>
      <c r="C2894" t="s">
        <v>27</v>
      </c>
      <c r="D2894" t="s">
        <v>30</v>
      </c>
      <c r="E2894" t="s">
        <v>36</v>
      </c>
      <c r="F2894" t="s">
        <v>38</v>
      </c>
      <c r="G2894">
        <v>84635</v>
      </c>
      <c r="H2894" t="s">
        <v>42</v>
      </c>
      <c r="I2894" t="s">
        <v>43</v>
      </c>
      <c r="J2894">
        <v>805454</v>
      </c>
      <c r="K2894">
        <v>6</v>
      </c>
      <c r="L2894">
        <v>1755</v>
      </c>
      <c r="M2894">
        <v>20</v>
      </c>
      <c r="N2894">
        <v>40344</v>
      </c>
      <c r="O2894">
        <v>9981</v>
      </c>
      <c r="P2894">
        <v>2934</v>
      </c>
      <c r="Q2894" t="s">
        <v>46</v>
      </c>
      <c r="R2894" t="s">
        <v>51</v>
      </c>
      <c r="S2894" t="s">
        <v>56</v>
      </c>
      <c r="T2894">
        <v>3</v>
      </c>
      <c r="U2894" t="str">
        <f t="shared" si="90"/>
        <v>Profit</v>
      </c>
    </row>
    <row r="2895" spans="1:21" x14ac:dyDescent="0.35">
      <c r="A2895" s="4">
        <f t="shared" ref="A2895:A2958" si="91">A2883+1</f>
        <v>45899</v>
      </c>
      <c r="B2895" t="s">
        <v>22</v>
      </c>
      <c r="C2895" t="s">
        <v>24</v>
      </c>
      <c r="D2895" t="s">
        <v>30</v>
      </c>
      <c r="E2895" t="s">
        <v>34</v>
      </c>
      <c r="F2895" t="s">
        <v>38</v>
      </c>
      <c r="G2895">
        <v>65020</v>
      </c>
      <c r="H2895" t="s">
        <v>42</v>
      </c>
      <c r="I2895" t="s">
        <v>44</v>
      </c>
      <c r="J2895">
        <v>223515</v>
      </c>
      <c r="K2895">
        <v>2</v>
      </c>
      <c r="L2895">
        <v>2995</v>
      </c>
      <c r="M2895">
        <v>10</v>
      </c>
      <c r="N2895">
        <v>15788</v>
      </c>
      <c r="O2895">
        <v>25498</v>
      </c>
      <c r="P2895">
        <v>3004</v>
      </c>
      <c r="Q2895" t="s">
        <v>46</v>
      </c>
      <c r="R2895" t="s">
        <v>50</v>
      </c>
      <c r="S2895" t="s">
        <v>54</v>
      </c>
      <c r="T2895">
        <v>1</v>
      </c>
      <c r="U2895" t="str">
        <f t="shared" si="90"/>
        <v>Profit</v>
      </c>
    </row>
    <row r="2896" spans="1:21" x14ac:dyDescent="0.35">
      <c r="A2896" s="4">
        <f t="shared" si="91"/>
        <v>45899</v>
      </c>
      <c r="B2896" t="s">
        <v>20</v>
      </c>
      <c r="C2896" t="s">
        <v>25</v>
      </c>
      <c r="D2896" t="s">
        <v>28</v>
      </c>
      <c r="E2896" t="s">
        <v>34</v>
      </c>
      <c r="F2896" t="s">
        <v>40</v>
      </c>
      <c r="G2896">
        <v>15663</v>
      </c>
      <c r="H2896" t="s">
        <v>41</v>
      </c>
      <c r="I2896" t="s">
        <v>45</v>
      </c>
      <c r="J2896">
        <v>568533</v>
      </c>
      <c r="K2896">
        <v>1</v>
      </c>
      <c r="L2896">
        <v>3785</v>
      </c>
      <c r="M2896">
        <v>10</v>
      </c>
      <c r="N2896">
        <v>44330</v>
      </c>
      <c r="O2896">
        <v>12491</v>
      </c>
      <c r="P2896">
        <v>5337</v>
      </c>
      <c r="Q2896" t="s">
        <v>48</v>
      </c>
      <c r="R2896" t="s">
        <v>52</v>
      </c>
      <c r="S2896" t="s">
        <v>53</v>
      </c>
      <c r="T2896">
        <v>2</v>
      </c>
      <c r="U2896" t="str">
        <f t="shared" si="90"/>
        <v>Profit</v>
      </c>
    </row>
    <row r="2897" spans="1:21" x14ac:dyDescent="0.35">
      <c r="A2897" s="4">
        <f t="shared" si="91"/>
        <v>45899</v>
      </c>
      <c r="B2897" t="s">
        <v>20</v>
      </c>
      <c r="C2897" t="s">
        <v>25</v>
      </c>
      <c r="D2897" t="s">
        <v>30</v>
      </c>
      <c r="E2897" t="s">
        <v>34</v>
      </c>
      <c r="F2897" t="s">
        <v>37</v>
      </c>
      <c r="G2897">
        <v>54649</v>
      </c>
      <c r="H2897" t="s">
        <v>41</v>
      </c>
      <c r="I2897" t="s">
        <v>44</v>
      </c>
      <c r="J2897">
        <v>926671</v>
      </c>
      <c r="K2897">
        <v>8</v>
      </c>
      <c r="L2897">
        <v>2755</v>
      </c>
      <c r="M2897">
        <v>5</v>
      </c>
      <c r="N2897">
        <v>43445</v>
      </c>
      <c r="O2897">
        <v>8964</v>
      </c>
      <c r="P2897">
        <v>16946</v>
      </c>
      <c r="Q2897" t="s">
        <v>46</v>
      </c>
      <c r="R2897" t="s">
        <v>50</v>
      </c>
      <c r="S2897" t="s">
        <v>56</v>
      </c>
      <c r="T2897">
        <v>5</v>
      </c>
      <c r="U2897" t="str">
        <f t="shared" si="90"/>
        <v>Profit</v>
      </c>
    </row>
    <row r="2898" spans="1:21" x14ac:dyDescent="0.35">
      <c r="A2898" s="4">
        <f t="shared" si="91"/>
        <v>45899</v>
      </c>
      <c r="B2898" t="s">
        <v>23</v>
      </c>
      <c r="C2898" t="s">
        <v>27</v>
      </c>
      <c r="D2898" t="s">
        <v>29</v>
      </c>
      <c r="E2898" t="s">
        <v>36</v>
      </c>
      <c r="F2898" t="s">
        <v>39</v>
      </c>
      <c r="G2898">
        <v>57136</v>
      </c>
      <c r="H2898" t="s">
        <v>41</v>
      </c>
      <c r="I2898" t="s">
        <v>43</v>
      </c>
      <c r="J2898">
        <v>278632</v>
      </c>
      <c r="K2898">
        <v>4</v>
      </c>
      <c r="L2898">
        <v>1501</v>
      </c>
      <c r="M2898">
        <v>0</v>
      </c>
      <c r="N2898">
        <v>25380</v>
      </c>
      <c r="O2898">
        <v>2964</v>
      </c>
      <c r="P2898">
        <v>4251</v>
      </c>
      <c r="Q2898" t="s">
        <v>46</v>
      </c>
      <c r="R2898" t="s">
        <v>52</v>
      </c>
      <c r="S2898" t="s">
        <v>53</v>
      </c>
      <c r="T2898">
        <v>2</v>
      </c>
      <c r="U2898" t="str">
        <f t="shared" si="90"/>
        <v>Profit</v>
      </c>
    </row>
    <row r="2899" spans="1:21" x14ac:dyDescent="0.35">
      <c r="A2899" s="4">
        <f t="shared" si="91"/>
        <v>45899</v>
      </c>
      <c r="B2899" t="s">
        <v>20</v>
      </c>
      <c r="C2899" t="s">
        <v>27</v>
      </c>
      <c r="D2899" t="s">
        <v>29</v>
      </c>
      <c r="E2899" t="s">
        <v>34</v>
      </c>
      <c r="F2899" t="s">
        <v>40</v>
      </c>
      <c r="G2899">
        <v>46104</v>
      </c>
      <c r="H2899" t="s">
        <v>41</v>
      </c>
      <c r="I2899" t="s">
        <v>45</v>
      </c>
      <c r="J2899">
        <v>670212</v>
      </c>
      <c r="K2899">
        <v>7</v>
      </c>
      <c r="L2899">
        <v>1625</v>
      </c>
      <c r="M2899">
        <v>10</v>
      </c>
      <c r="N2899">
        <v>35130</v>
      </c>
      <c r="O2899">
        <v>25992</v>
      </c>
      <c r="P2899">
        <v>6209</v>
      </c>
      <c r="Q2899" t="s">
        <v>47</v>
      </c>
      <c r="R2899" t="s">
        <v>52</v>
      </c>
      <c r="S2899" t="s">
        <v>53</v>
      </c>
      <c r="T2899">
        <v>2</v>
      </c>
      <c r="U2899" t="str">
        <f t="shared" si="90"/>
        <v>Profit</v>
      </c>
    </row>
    <row r="2900" spans="1:21" x14ac:dyDescent="0.35">
      <c r="A2900" s="4">
        <f t="shared" si="91"/>
        <v>45899</v>
      </c>
      <c r="B2900" t="s">
        <v>23</v>
      </c>
      <c r="C2900" t="s">
        <v>24</v>
      </c>
      <c r="D2900" t="s">
        <v>30</v>
      </c>
      <c r="E2900" t="s">
        <v>35</v>
      </c>
      <c r="F2900" t="s">
        <v>37</v>
      </c>
      <c r="G2900">
        <v>49137</v>
      </c>
      <c r="H2900" t="s">
        <v>42</v>
      </c>
      <c r="I2900" t="s">
        <v>45</v>
      </c>
      <c r="J2900">
        <v>994662</v>
      </c>
      <c r="K2900">
        <v>4</v>
      </c>
      <c r="L2900">
        <v>4381</v>
      </c>
      <c r="M2900">
        <v>15</v>
      </c>
      <c r="N2900">
        <v>10133</v>
      </c>
      <c r="O2900">
        <v>28848</v>
      </c>
      <c r="P2900">
        <v>4964</v>
      </c>
      <c r="Q2900" t="s">
        <v>46</v>
      </c>
      <c r="R2900" t="s">
        <v>52</v>
      </c>
      <c r="S2900" t="s">
        <v>55</v>
      </c>
      <c r="T2900">
        <v>2</v>
      </c>
      <c r="U2900" t="str">
        <f t="shared" si="90"/>
        <v>Profit</v>
      </c>
    </row>
    <row r="2901" spans="1:21" x14ac:dyDescent="0.35">
      <c r="A2901" s="4">
        <f t="shared" si="91"/>
        <v>45899</v>
      </c>
      <c r="B2901" t="s">
        <v>23</v>
      </c>
      <c r="C2901" t="s">
        <v>24</v>
      </c>
      <c r="D2901" t="s">
        <v>28</v>
      </c>
      <c r="E2901" t="s">
        <v>34</v>
      </c>
      <c r="F2901" t="s">
        <v>37</v>
      </c>
      <c r="G2901">
        <v>12534</v>
      </c>
      <c r="H2901" t="s">
        <v>42</v>
      </c>
      <c r="I2901" t="s">
        <v>43</v>
      </c>
      <c r="J2901">
        <v>323447</v>
      </c>
      <c r="K2901">
        <v>1</v>
      </c>
      <c r="L2901">
        <v>4605</v>
      </c>
      <c r="M2901">
        <v>5</v>
      </c>
      <c r="N2901">
        <v>5801</v>
      </c>
      <c r="O2901">
        <v>2344</v>
      </c>
      <c r="P2901">
        <v>634</v>
      </c>
      <c r="Q2901" t="s">
        <v>49</v>
      </c>
      <c r="R2901" t="s">
        <v>50</v>
      </c>
      <c r="S2901" t="s">
        <v>53</v>
      </c>
      <c r="T2901">
        <v>4</v>
      </c>
      <c r="U2901" t="str">
        <f t="shared" si="90"/>
        <v>Profit</v>
      </c>
    </row>
    <row r="2902" spans="1:21" x14ac:dyDescent="0.35">
      <c r="A2902" s="4">
        <f t="shared" si="91"/>
        <v>45899</v>
      </c>
      <c r="B2902" t="s">
        <v>23</v>
      </c>
      <c r="C2902" t="s">
        <v>24</v>
      </c>
      <c r="D2902" t="s">
        <v>31</v>
      </c>
      <c r="E2902" t="s">
        <v>36</v>
      </c>
      <c r="F2902" t="s">
        <v>39</v>
      </c>
      <c r="G2902">
        <v>77762</v>
      </c>
      <c r="H2902" t="s">
        <v>41</v>
      </c>
      <c r="I2902" t="s">
        <v>44</v>
      </c>
      <c r="J2902">
        <v>149264</v>
      </c>
      <c r="K2902">
        <v>8</v>
      </c>
      <c r="L2902">
        <v>4044</v>
      </c>
      <c r="M2902">
        <v>20</v>
      </c>
      <c r="N2902">
        <v>2211</v>
      </c>
      <c r="O2902">
        <v>3737</v>
      </c>
      <c r="P2902">
        <v>5186</v>
      </c>
      <c r="Q2902" t="s">
        <v>46</v>
      </c>
      <c r="R2902" t="s">
        <v>52</v>
      </c>
      <c r="S2902" t="s">
        <v>53</v>
      </c>
      <c r="T2902">
        <v>5</v>
      </c>
      <c r="U2902" t="str">
        <f t="shared" si="90"/>
        <v>Profit</v>
      </c>
    </row>
    <row r="2903" spans="1:21" x14ac:dyDescent="0.35">
      <c r="A2903" s="4">
        <f t="shared" si="91"/>
        <v>45899</v>
      </c>
      <c r="B2903" t="s">
        <v>23</v>
      </c>
      <c r="C2903" t="s">
        <v>26</v>
      </c>
      <c r="D2903" t="s">
        <v>30</v>
      </c>
      <c r="E2903" t="s">
        <v>36</v>
      </c>
      <c r="F2903" t="s">
        <v>40</v>
      </c>
      <c r="G2903">
        <v>62445</v>
      </c>
      <c r="H2903" t="s">
        <v>42</v>
      </c>
      <c r="I2903" t="s">
        <v>45</v>
      </c>
      <c r="J2903">
        <v>167799</v>
      </c>
      <c r="K2903">
        <v>9</v>
      </c>
      <c r="L2903">
        <v>1646</v>
      </c>
      <c r="M2903">
        <v>20</v>
      </c>
      <c r="N2903">
        <v>6796</v>
      </c>
      <c r="O2903">
        <v>27991</v>
      </c>
      <c r="P2903">
        <v>16723</v>
      </c>
      <c r="Q2903" t="s">
        <v>49</v>
      </c>
      <c r="R2903" t="s">
        <v>50</v>
      </c>
      <c r="S2903" t="s">
        <v>55</v>
      </c>
      <c r="T2903">
        <v>1</v>
      </c>
      <c r="U2903" t="str">
        <f t="shared" si="90"/>
        <v>Profit</v>
      </c>
    </row>
    <row r="2904" spans="1:21" x14ac:dyDescent="0.35">
      <c r="A2904" s="4">
        <f t="shared" si="91"/>
        <v>45899</v>
      </c>
      <c r="B2904" t="s">
        <v>22</v>
      </c>
      <c r="C2904" t="s">
        <v>26</v>
      </c>
      <c r="D2904" t="s">
        <v>30</v>
      </c>
      <c r="E2904" t="s">
        <v>35</v>
      </c>
      <c r="F2904" t="s">
        <v>40</v>
      </c>
      <c r="G2904">
        <v>19585</v>
      </c>
      <c r="H2904" t="s">
        <v>41</v>
      </c>
      <c r="I2904" t="s">
        <v>45</v>
      </c>
      <c r="J2904">
        <v>321610</v>
      </c>
      <c r="K2904">
        <v>9</v>
      </c>
      <c r="L2904">
        <v>1286</v>
      </c>
      <c r="M2904">
        <v>15</v>
      </c>
      <c r="N2904">
        <v>42782</v>
      </c>
      <c r="O2904">
        <v>20029</v>
      </c>
      <c r="P2904">
        <v>10721</v>
      </c>
      <c r="Q2904" t="s">
        <v>48</v>
      </c>
      <c r="R2904" t="s">
        <v>52</v>
      </c>
      <c r="S2904" t="s">
        <v>55</v>
      </c>
      <c r="T2904">
        <v>2</v>
      </c>
      <c r="U2904" t="str">
        <f t="shared" si="90"/>
        <v>Profit</v>
      </c>
    </row>
    <row r="2905" spans="1:21" x14ac:dyDescent="0.35">
      <c r="A2905" s="4">
        <f t="shared" si="91"/>
        <v>45899</v>
      </c>
      <c r="B2905" t="s">
        <v>23</v>
      </c>
      <c r="C2905" t="s">
        <v>27</v>
      </c>
      <c r="D2905" t="s">
        <v>30</v>
      </c>
      <c r="E2905" t="s">
        <v>34</v>
      </c>
      <c r="F2905" t="s">
        <v>39</v>
      </c>
      <c r="G2905">
        <v>86438</v>
      </c>
      <c r="H2905" t="s">
        <v>42</v>
      </c>
      <c r="I2905" t="s">
        <v>45</v>
      </c>
      <c r="J2905">
        <v>138022</v>
      </c>
      <c r="K2905">
        <v>9</v>
      </c>
      <c r="L2905">
        <v>2551</v>
      </c>
      <c r="M2905">
        <v>15</v>
      </c>
      <c r="N2905">
        <v>25404</v>
      </c>
      <c r="O2905">
        <v>11799</v>
      </c>
      <c r="P2905">
        <v>18482</v>
      </c>
      <c r="Q2905" t="s">
        <v>49</v>
      </c>
      <c r="R2905" t="s">
        <v>52</v>
      </c>
      <c r="S2905" t="s">
        <v>54</v>
      </c>
      <c r="T2905">
        <v>4</v>
      </c>
      <c r="U2905" t="str">
        <f t="shared" si="90"/>
        <v>Profit</v>
      </c>
    </row>
    <row r="2906" spans="1:21" x14ac:dyDescent="0.35">
      <c r="A2906" s="4">
        <f t="shared" si="91"/>
        <v>45900</v>
      </c>
      <c r="B2906" t="s">
        <v>21</v>
      </c>
      <c r="C2906" t="s">
        <v>26</v>
      </c>
      <c r="D2906" t="s">
        <v>30</v>
      </c>
      <c r="E2906" t="s">
        <v>34</v>
      </c>
      <c r="F2906" t="s">
        <v>40</v>
      </c>
      <c r="G2906">
        <v>46392</v>
      </c>
      <c r="H2906" t="s">
        <v>42</v>
      </c>
      <c r="I2906" t="s">
        <v>45</v>
      </c>
      <c r="J2906">
        <v>453322</v>
      </c>
      <c r="K2906">
        <v>4</v>
      </c>
      <c r="L2906">
        <v>758</v>
      </c>
      <c r="M2906">
        <v>0</v>
      </c>
      <c r="N2906">
        <v>4661</v>
      </c>
      <c r="O2906">
        <v>18188</v>
      </c>
      <c r="P2906">
        <v>2048</v>
      </c>
      <c r="Q2906" t="s">
        <v>49</v>
      </c>
      <c r="R2906" t="s">
        <v>50</v>
      </c>
      <c r="S2906" t="s">
        <v>54</v>
      </c>
      <c r="T2906">
        <v>3</v>
      </c>
      <c r="U2906" t="str">
        <f t="shared" si="90"/>
        <v>Profit</v>
      </c>
    </row>
    <row r="2907" spans="1:21" x14ac:dyDescent="0.35">
      <c r="A2907" s="4">
        <f t="shared" si="91"/>
        <v>45900</v>
      </c>
      <c r="B2907" t="s">
        <v>20</v>
      </c>
      <c r="C2907" t="s">
        <v>24</v>
      </c>
      <c r="D2907" t="s">
        <v>28</v>
      </c>
      <c r="E2907" t="s">
        <v>35</v>
      </c>
      <c r="F2907" t="s">
        <v>38</v>
      </c>
      <c r="G2907">
        <v>94267</v>
      </c>
      <c r="H2907" t="s">
        <v>41</v>
      </c>
      <c r="I2907" t="s">
        <v>45</v>
      </c>
      <c r="J2907">
        <v>790939</v>
      </c>
      <c r="K2907">
        <v>9</v>
      </c>
      <c r="L2907">
        <v>4349</v>
      </c>
      <c r="M2907">
        <v>15</v>
      </c>
      <c r="N2907">
        <v>28036</v>
      </c>
      <c r="O2907">
        <v>11957</v>
      </c>
      <c r="P2907">
        <v>657</v>
      </c>
      <c r="Q2907" t="s">
        <v>48</v>
      </c>
      <c r="R2907" t="s">
        <v>50</v>
      </c>
      <c r="S2907" t="s">
        <v>53</v>
      </c>
      <c r="T2907">
        <v>5</v>
      </c>
      <c r="U2907" t="str">
        <f t="shared" si="90"/>
        <v>Profit</v>
      </c>
    </row>
    <row r="2908" spans="1:21" x14ac:dyDescent="0.35">
      <c r="A2908" s="4">
        <f t="shared" si="91"/>
        <v>45900</v>
      </c>
      <c r="B2908" t="s">
        <v>21</v>
      </c>
      <c r="C2908" t="s">
        <v>24</v>
      </c>
      <c r="D2908" t="s">
        <v>31</v>
      </c>
      <c r="E2908" t="s">
        <v>36</v>
      </c>
      <c r="F2908" t="s">
        <v>39</v>
      </c>
      <c r="G2908">
        <v>93324</v>
      </c>
      <c r="H2908" t="s">
        <v>41</v>
      </c>
      <c r="I2908" t="s">
        <v>43</v>
      </c>
      <c r="J2908">
        <v>374715</v>
      </c>
      <c r="K2908">
        <v>4</v>
      </c>
      <c r="L2908">
        <v>1215</v>
      </c>
      <c r="M2908">
        <v>20</v>
      </c>
      <c r="N2908">
        <v>14430</v>
      </c>
      <c r="O2908">
        <v>9021</v>
      </c>
      <c r="P2908">
        <v>3713</v>
      </c>
      <c r="Q2908" t="s">
        <v>48</v>
      </c>
      <c r="R2908" t="s">
        <v>50</v>
      </c>
      <c r="S2908" t="s">
        <v>55</v>
      </c>
      <c r="T2908">
        <v>1</v>
      </c>
      <c r="U2908" t="str">
        <f t="shared" si="90"/>
        <v>Profit</v>
      </c>
    </row>
    <row r="2909" spans="1:21" x14ac:dyDescent="0.35">
      <c r="A2909" s="4">
        <f t="shared" si="91"/>
        <v>45900</v>
      </c>
      <c r="B2909" t="s">
        <v>22</v>
      </c>
      <c r="C2909" t="s">
        <v>26</v>
      </c>
      <c r="D2909" t="s">
        <v>31</v>
      </c>
      <c r="E2909" t="s">
        <v>36</v>
      </c>
      <c r="F2909" t="s">
        <v>37</v>
      </c>
      <c r="G2909">
        <v>41126</v>
      </c>
      <c r="H2909" t="s">
        <v>41</v>
      </c>
      <c r="I2909" t="s">
        <v>45</v>
      </c>
      <c r="J2909">
        <v>182753</v>
      </c>
      <c r="K2909">
        <v>2</v>
      </c>
      <c r="L2909">
        <v>2143</v>
      </c>
      <c r="M2909">
        <v>0</v>
      </c>
      <c r="N2909">
        <v>13548</v>
      </c>
      <c r="O2909">
        <v>11144</v>
      </c>
      <c r="P2909">
        <v>-4078</v>
      </c>
      <c r="Q2909" t="s">
        <v>47</v>
      </c>
      <c r="R2909" t="s">
        <v>51</v>
      </c>
      <c r="S2909" t="s">
        <v>53</v>
      </c>
      <c r="T2909">
        <v>5</v>
      </c>
      <c r="U2909" t="str">
        <f t="shared" si="90"/>
        <v>Loss</v>
      </c>
    </row>
    <row r="2910" spans="1:21" x14ac:dyDescent="0.35">
      <c r="A2910" s="4">
        <f t="shared" si="91"/>
        <v>45900</v>
      </c>
      <c r="B2910" t="s">
        <v>21</v>
      </c>
      <c r="C2910" t="s">
        <v>25</v>
      </c>
      <c r="D2910" t="s">
        <v>33</v>
      </c>
      <c r="E2910" t="s">
        <v>34</v>
      </c>
      <c r="F2910" t="s">
        <v>39</v>
      </c>
      <c r="G2910">
        <v>52485</v>
      </c>
      <c r="H2910" t="s">
        <v>42</v>
      </c>
      <c r="I2910" t="s">
        <v>44</v>
      </c>
      <c r="J2910">
        <v>934657</v>
      </c>
      <c r="K2910">
        <v>3</v>
      </c>
      <c r="L2910">
        <v>623</v>
      </c>
      <c r="M2910">
        <v>15</v>
      </c>
      <c r="N2910">
        <v>19477</v>
      </c>
      <c r="O2910">
        <v>23405</v>
      </c>
      <c r="P2910">
        <v>15588</v>
      </c>
      <c r="Q2910" t="s">
        <v>49</v>
      </c>
      <c r="R2910" t="s">
        <v>51</v>
      </c>
      <c r="S2910" t="s">
        <v>53</v>
      </c>
      <c r="T2910">
        <v>1</v>
      </c>
      <c r="U2910" t="str">
        <f t="shared" si="90"/>
        <v>Profit</v>
      </c>
    </row>
    <row r="2911" spans="1:21" x14ac:dyDescent="0.35">
      <c r="A2911" s="4">
        <f t="shared" si="91"/>
        <v>45900</v>
      </c>
      <c r="B2911" t="s">
        <v>20</v>
      </c>
      <c r="C2911" t="s">
        <v>27</v>
      </c>
      <c r="D2911" t="s">
        <v>30</v>
      </c>
      <c r="E2911" t="s">
        <v>34</v>
      </c>
      <c r="F2911" t="s">
        <v>38</v>
      </c>
      <c r="G2911">
        <v>55798</v>
      </c>
      <c r="H2911" t="s">
        <v>42</v>
      </c>
      <c r="I2911" t="s">
        <v>45</v>
      </c>
      <c r="J2911">
        <v>369371</v>
      </c>
      <c r="K2911">
        <v>2</v>
      </c>
      <c r="L2911">
        <v>2273</v>
      </c>
      <c r="M2911">
        <v>15</v>
      </c>
      <c r="N2911">
        <v>48927</v>
      </c>
      <c r="O2911">
        <v>28973</v>
      </c>
      <c r="P2911">
        <v>16309</v>
      </c>
      <c r="Q2911" t="s">
        <v>48</v>
      </c>
      <c r="R2911" t="s">
        <v>51</v>
      </c>
      <c r="S2911" t="s">
        <v>56</v>
      </c>
      <c r="T2911">
        <v>1</v>
      </c>
      <c r="U2911" t="str">
        <f t="shared" si="90"/>
        <v>Profit</v>
      </c>
    </row>
    <row r="2912" spans="1:21" x14ac:dyDescent="0.35">
      <c r="A2912" s="4">
        <f t="shared" si="91"/>
        <v>45900</v>
      </c>
      <c r="B2912" t="s">
        <v>21</v>
      </c>
      <c r="C2912" t="s">
        <v>25</v>
      </c>
      <c r="D2912" t="s">
        <v>30</v>
      </c>
      <c r="E2912" t="s">
        <v>34</v>
      </c>
      <c r="F2912" t="s">
        <v>39</v>
      </c>
      <c r="G2912">
        <v>78310</v>
      </c>
      <c r="H2912" t="s">
        <v>42</v>
      </c>
      <c r="I2912" t="s">
        <v>43</v>
      </c>
      <c r="J2912">
        <v>141189</v>
      </c>
      <c r="K2912">
        <v>1</v>
      </c>
      <c r="L2912">
        <v>1421</v>
      </c>
      <c r="M2912">
        <v>20</v>
      </c>
      <c r="N2912">
        <v>9744</v>
      </c>
      <c r="O2912">
        <v>22302</v>
      </c>
      <c r="P2912">
        <v>4396</v>
      </c>
      <c r="Q2912" t="s">
        <v>46</v>
      </c>
      <c r="R2912" t="s">
        <v>52</v>
      </c>
      <c r="S2912" t="s">
        <v>53</v>
      </c>
      <c r="T2912">
        <v>3</v>
      </c>
      <c r="U2912" t="str">
        <f t="shared" si="90"/>
        <v>Profit</v>
      </c>
    </row>
    <row r="2913" spans="1:21" x14ac:dyDescent="0.35">
      <c r="A2913" s="4">
        <f t="shared" si="91"/>
        <v>45900</v>
      </c>
      <c r="B2913" t="s">
        <v>22</v>
      </c>
      <c r="C2913" t="s">
        <v>27</v>
      </c>
      <c r="D2913" t="s">
        <v>33</v>
      </c>
      <c r="E2913" t="s">
        <v>34</v>
      </c>
      <c r="F2913" t="s">
        <v>37</v>
      </c>
      <c r="G2913">
        <v>19017</v>
      </c>
      <c r="H2913" t="s">
        <v>41</v>
      </c>
      <c r="I2913" t="s">
        <v>43</v>
      </c>
      <c r="J2913">
        <v>507423</v>
      </c>
      <c r="K2913">
        <v>6</v>
      </c>
      <c r="L2913">
        <v>2677</v>
      </c>
      <c r="M2913">
        <v>0</v>
      </c>
      <c r="N2913">
        <v>44693</v>
      </c>
      <c r="O2913">
        <v>27539</v>
      </c>
      <c r="P2913">
        <v>1485</v>
      </c>
      <c r="Q2913" t="s">
        <v>47</v>
      </c>
      <c r="R2913" t="s">
        <v>52</v>
      </c>
      <c r="S2913" t="s">
        <v>55</v>
      </c>
      <c r="T2913">
        <v>1</v>
      </c>
      <c r="U2913" t="str">
        <f t="shared" si="90"/>
        <v>Profit</v>
      </c>
    </row>
    <row r="2914" spans="1:21" x14ac:dyDescent="0.35">
      <c r="A2914" s="4">
        <f t="shared" si="91"/>
        <v>45900</v>
      </c>
      <c r="B2914" t="s">
        <v>23</v>
      </c>
      <c r="C2914" t="s">
        <v>25</v>
      </c>
      <c r="D2914" t="s">
        <v>31</v>
      </c>
      <c r="E2914" t="s">
        <v>34</v>
      </c>
      <c r="F2914" t="s">
        <v>37</v>
      </c>
      <c r="G2914">
        <v>35700</v>
      </c>
      <c r="H2914" t="s">
        <v>41</v>
      </c>
      <c r="I2914" t="s">
        <v>44</v>
      </c>
      <c r="J2914">
        <v>867618</v>
      </c>
      <c r="K2914">
        <v>4</v>
      </c>
      <c r="L2914">
        <v>2003</v>
      </c>
      <c r="M2914">
        <v>5</v>
      </c>
      <c r="N2914">
        <v>36319</v>
      </c>
      <c r="O2914">
        <v>15129</v>
      </c>
      <c r="P2914">
        <v>2824</v>
      </c>
      <c r="Q2914" t="s">
        <v>46</v>
      </c>
      <c r="R2914" t="s">
        <v>52</v>
      </c>
      <c r="S2914" t="s">
        <v>56</v>
      </c>
      <c r="T2914">
        <v>3</v>
      </c>
      <c r="U2914" t="str">
        <f t="shared" si="90"/>
        <v>Profit</v>
      </c>
    </row>
    <row r="2915" spans="1:21" x14ac:dyDescent="0.35">
      <c r="A2915" s="4">
        <f t="shared" si="91"/>
        <v>45900</v>
      </c>
      <c r="B2915" t="s">
        <v>21</v>
      </c>
      <c r="C2915" t="s">
        <v>26</v>
      </c>
      <c r="D2915" t="s">
        <v>32</v>
      </c>
      <c r="E2915" t="s">
        <v>36</v>
      </c>
      <c r="F2915" t="s">
        <v>39</v>
      </c>
      <c r="G2915">
        <v>46507</v>
      </c>
      <c r="H2915" t="s">
        <v>41</v>
      </c>
      <c r="I2915" t="s">
        <v>45</v>
      </c>
      <c r="J2915">
        <v>440352</v>
      </c>
      <c r="K2915">
        <v>7</v>
      </c>
      <c r="L2915">
        <v>2352</v>
      </c>
      <c r="M2915">
        <v>5</v>
      </c>
      <c r="N2915">
        <v>11525</v>
      </c>
      <c r="O2915">
        <v>5405</v>
      </c>
      <c r="P2915">
        <v>6312</v>
      </c>
      <c r="Q2915" t="s">
        <v>46</v>
      </c>
      <c r="R2915" t="s">
        <v>50</v>
      </c>
      <c r="S2915" t="s">
        <v>56</v>
      </c>
      <c r="T2915">
        <v>2</v>
      </c>
      <c r="U2915" t="str">
        <f t="shared" si="90"/>
        <v>Profit</v>
      </c>
    </row>
    <row r="2916" spans="1:21" x14ac:dyDescent="0.35">
      <c r="A2916" s="4">
        <f t="shared" si="91"/>
        <v>45900</v>
      </c>
      <c r="B2916" t="s">
        <v>22</v>
      </c>
      <c r="C2916" t="s">
        <v>27</v>
      </c>
      <c r="D2916" t="s">
        <v>29</v>
      </c>
      <c r="E2916" t="s">
        <v>36</v>
      </c>
      <c r="F2916" t="s">
        <v>39</v>
      </c>
      <c r="G2916">
        <v>57679</v>
      </c>
      <c r="H2916" t="s">
        <v>42</v>
      </c>
      <c r="I2916" t="s">
        <v>44</v>
      </c>
      <c r="J2916">
        <v>939838</v>
      </c>
      <c r="K2916">
        <v>7</v>
      </c>
      <c r="L2916">
        <v>2624</v>
      </c>
      <c r="M2916">
        <v>0</v>
      </c>
      <c r="N2916">
        <v>11056</v>
      </c>
      <c r="O2916">
        <v>5798</v>
      </c>
      <c r="P2916">
        <v>4688</v>
      </c>
      <c r="Q2916" t="s">
        <v>48</v>
      </c>
      <c r="R2916" t="s">
        <v>51</v>
      </c>
      <c r="S2916" t="s">
        <v>55</v>
      </c>
      <c r="T2916">
        <v>5</v>
      </c>
      <c r="U2916" t="str">
        <f t="shared" si="90"/>
        <v>Profit</v>
      </c>
    </row>
    <row r="2917" spans="1:21" x14ac:dyDescent="0.35">
      <c r="A2917" s="4">
        <f t="shared" si="91"/>
        <v>45900</v>
      </c>
      <c r="B2917" t="s">
        <v>22</v>
      </c>
      <c r="C2917" t="s">
        <v>27</v>
      </c>
      <c r="D2917" t="s">
        <v>32</v>
      </c>
      <c r="E2917" t="s">
        <v>36</v>
      </c>
      <c r="F2917" t="s">
        <v>38</v>
      </c>
      <c r="G2917">
        <v>99938</v>
      </c>
      <c r="H2917" t="s">
        <v>42</v>
      </c>
      <c r="I2917" t="s">
        <v>44</v>
      </c>
      <c r="J2917">
        <v>797143</v>
      </c>
      <c r="K2917">
        <v>1</v>
      </c>
      <c r="L2917">
        <v>3754</v>
      </c>
      <c r="M2917">
        <v>15</v>
      </c>
      <c r="N2917">
        <v>27862</v>
      </c>
      <c r="O2917">
        <v>14672</v>
      </c>
      <c r="P2917">
        <v>16145</v>
      </c>
      <c r="Q2917" t="s">
        <v>47</v>
      </c>
      <c r="R2917" t="s">
        <v>52</v>
      </c>
      <c r="S2917" t="s">
        <v>54</v>
      </c>
      <c r="T2917">
        <v>1</v>
      </c>
      <c r="U2917" t="str">
        <f t="shared" si="90"/>
        <v>Profit</v>
      </c>
    </row>
    <row r="2918" spans="1:21" x14ac:dyDescent="0.35">
      <c r="A2918" s="4">
        <f t="shared" si="91"/>
        <v>45901</v>
      </c>
      <c r="B2918" t="s">
        <v>20</v>
      </c>
      <c r="C2918" t="s">
        <v>27</v>
      </c>
      <c r="D2918" t="s">
        <v>31</v>
      </c>
      <c r="E2918" t="s">
        <v>36</v>
      </c>
      <c r="F2918" t="s">
        <v>38</v>
      </c>
      <c r="G2918">
        <v>47232</v>
      </c>
      <c r="H2918" t="s">
        <v>41</v>
      </c>
      <c r="I2918" t="s">
        <v>44</v>
      </c>
      <c r="J2918">
        <v>725110</v>
      </c>
      <c r="K2918">
        <v>9</v>
      </c>
      <c r="L2918">
        <v>2913</v>
      </c>
      <c r="M2918">
        <v>15</v>
      </c>
      <c r="N2918">
        <v>22539</v>
      </c>
      <c r="O2918">
        <v>19959</v>
      </c>
      <c r="P2918">
        <v>19904</v>
      </c>
      <c r="Q2918" t="s">
        <v>47</v>
      </c>
      <c r="R2918" t="s">
        <v>50</v>
      </c>
      <c r="S2918" t="s">
        <v>55</v>
      </c>
      <c r="T2918">
        <v>3</v>
      </c>
      <c r="U2918" t="str">
        <f t="shared" si="90"/>
        <v>Profit</v>
      </c>
    </row>
    <row r="2919" spans="1:21" x14ac:dyDescent="0.35">
      <c r="A2919" s="4">
        <f t="shared" si="91"/>
        <v>45901</v>
      </c>
      <c r="B2919" t="s">
        <v>20</v>
      </c>
      <c r="C2919" t="s">
        <v>24</v>
      </c>
      <c r="D2919" t="s">
        <v>30</v>
      </c>
      <c r="E2919" t="s">
        <v>35</v>
      </c>
      <c r="F2919" t="s">
        <v>37</v>
      </c>
      <c r="G2919">
        <v>99661</v>
      </c>
      <c r="H2919" t="s">
        <v>41</v>
      </c>
      <c r="I2919" t="s">
        <v>44</v>
      </c>
      <c r="J2919">
        <v>185587</v>
      </c>
      <c r="K2919">
        <v>8</v>
      </c>
      <c r="L2919">
        <v>4887</v>
      </c>
      <c r="M2919">
        <v>0</v>
      </c>
      <c r="N2919">
        <v>6617</v>
      </c>
      <c r="O2919">
        <v>24167</v>
      </c>
      <c r="P2919">
        <v>1699</v>
      </c>
      <c r="Q2919" t="s">
        <v>48</v>
      </c>
      <c r="R2919" t="s">
        <v>51</v>
      </c>
      <c r="S2919" t="s">
        <v>56</v>
      </c>
      <c r="T2919">
        <v>2</v>
      </c>
      <c r="U2919" t="str">
        <f t="shared" si="90"/>
        <v>Profit</v>
      </c>
    </row>
    <row r="2920" spans="1:21" x14ac:dyDescent="0.35">
      <c r="A2920" s="4">
        <f t="shared" si="91"/>
        <v>45901</v>
      </c>
      <c r="B2920" t="s">
        <v>21</v>
      </c>
      <c r="C2920" t="s">
        <v>24</v>
      </c>
      <c r="D2920" t="s">
        <v>32</v>
      </c>
      <c r="E2920" t="s">
        <v>36</v>
      </c>
      <c r="F2920" t="s">
        <v>40</v>
      </c>
      <c r="G2920">
        <v>34020</v>
      </c>
      <c r="H2920" t="s">
        <v>41</v>
      </c>
      <c r="I2920" t="s">
        <v>45</v>
      </c>
      <c r="J2920">
        <v>784239</v>
      </c>
      <c r="K2920">
        <v>1</v>
      </c>
      <c r="L2920">
        <v>656</v>
      </c>
      <c r="M2920">
        <v>5</v>
      </c>
      <c r="N2920">
        <v>36311</v>
      </c>
      <c r="O2920">
        <v>28950</v>
      </c>
      <c r="P2920">
        <v>355</v>
      </c>
      <c r="Q2920" t="s">
        <v>49</v>
      </c>
      <c r="R2920" t="s">
        <v>51</v>
      </c>
      <c r="S2920" t="s">
        <v>55</v>
      </c>
      <c r="T2920">
        <v>5</v>
      </c>
      <c r="U2920" t="str">
        <f t="shared" si="90"/>
        <v>Profit</v>
      </c>
    </row>
    <row r="2921" spans="1:21" x14ac:dyDescent="0.35">
      <c r="A2921" s="4">
        <f t="shared" si="91"/>
        <v>45901</v>
      </c>
      <c r="B2921" t="s">
        <v>23</v>
      </c>
      <c r="C2921" t="s">
        <v>25</v>
      </c>
      <c r="D2921" t="s">
        <v>28</v>
      </c>
      <c r="E2921" t="s">
        <v>35</v>
      </c>
      <c r="F2921" t="s">
        <v>40</v>
      </c>
      <c r="G2921">
        <v>67172</v>
      </c>
      <c r="H2921" t="s">
        <v>42</v>
      </c>
      <c r="I2921" t="s">
        <v>43</v>
      </c>
      <c r="J2921">
        <v>390989</v>
      </c>
      <c r="K2921">
        <v>8</v>
      </c>
      <c r="L2921">
        <v>1623</v>
      </c>
      <c r="M2921">
        <v>10</v>
      </c>
      <c r="N2921">
        <v>7721</v>
      </c>
      <c r="O2921">
        <v>5792</v>
      </c>
      <c r="P2921">
        <v>7183</v>
      </c>
      <c r="Q2921" t="s">
        <v>47</v>
      </c>
      <c r="R2921" t="s">
        <v>50</v>
      </c>
      <c r="S2921" t="s">
        <v>55</v>
      </c>
      <c r="T2921">
        <v>2</v>
      </c>
      <c r="U2921" t="str">
        <f t="shared" si="90"/>
        <v>Profit</v>
      </c>
    </row>
    <row r="2922" spans="1:21" x14ac:dyDescent="0.35">
      <c r="A2922" s="4">
        <f t="shared" si="91"/>
        <v>45901</v>
      </c>
      <c r="B2922" t="s">
        <v>22</v>
      </c>
      <c r="C2922" t="s">
        <v>26</v>
      </c>
      <c r="D2922" t="s">
        <v>28</v>
      </c>
      <c r="E2922" t="s">
        <v>36</v>
      </c>
      <c r="F2922" t="s">
        <v>40</v>
      </c>
      <c r="G2922">
        <v>23746</v>
      </c>
      <c r="H2922" t="s">
        <v>42</v>
      </c>
      <c r="I2922" t="s">
        <v>43</v>
      </c>
      <c r="J2922">
        <v>110015</v>
      </c>
      <c r="K2922">
        <v>5</v>
      </c>
      <c r="L2922">
        <v>1417</v>
      </c>
      <c r="M2922">
        <v>20</v>
      </c>
      <c r="N2922">
        <v>19956</v>
      </c>
      <c r="O2922">
        <v>4713</v>
      </c>
      <c r="P2922">
        <v>-3536</v>
      </c>
      <c r="Q2922" t="s">
        <v>46</v>
      </c>
      <c r="R2922" t="s">
        <v>52</v>
      </c>
      <c r="S2922" t="s">
        <v>54</v>
      </c>
      <c r="T2922">
        <v>4</v>
      </c>
      <c r="U2922" t="str">
        <f t="shared" si="90"/>
        <v>Loss</v>
      </c>
    </row>
    <row r="2923" spans="1:21" x14ac:dyDescent="0.35">
      <c r="A2923" s="4">
        <f t="shared" si="91"/>
        <v>45901</v>
      </c>
      <c r="B2923" t="s">
        <v>21</v>
      </c>
      <c r="C2923" t="s">
        <v>24</v>
      </c>
      <c r="D2923" t="s">
        <v>33</v>
      </c>
      <c r="E2923" t="s">
        <v>34</v>
      </c>
      <c r="F2923" t="s">
        <v>40</v>
      </c>
      <c r="G2923">
        <v>73537</v>
      </c>
      <c r="H2923" t="s">
        <v>41</v>
      </c>
      <c r="I2923" t="s">
        <v>45</v>
      </c>
      <c r="J2923">
        <v>469744</v>
      </c>
      <c r="K2923">
        <v>1</v>
      </c>
      <c r="L2923">
        <v>2202</v>
      </c>
      <c r="M2923">
        <v>0</v>
      </c>
      <c r="N2923">
        <v>20385</v>
      </c>
      <c r="O2923">
        <v>29324</v>
      </c>
      <c r="P2923">
        <v>9583</v>
      </c>
      <c r="Q2923" t="s">
        <v>49</v>
      </c>
      <c r="R2923" t="s">
        <v>51</v>
      </c>
      <c r="S2923" t="s">
        <v>53</v>
      </c>
      <c r="T2923">
        <v>5</v>
      </c>
      <c r="U2923" t="str">
        <f t="shared" si="90"/>
        <v>Profit</v>
      </c>
    </row>
    <row r="2924" spans="1:21" x14ac:dyDescent="0.35">
      <c r="A2924" s="4">
        <f t="shared" si="91"/>
        <v>45901</v>
      </c>
      <c r="B2924" t="s">
        <v>22</v>
      </c>
      <c r="C2924" t="s">
        <v>27</v>
      </c>
      <c r="D2924" t="s">
        <v>31</v>
      </c>
      <c r="E2924" t="s">
        <v>34</v>
      </c>
      <c r="F2924" t="s">
        <v>37</v>
      </c>
      <c r="G2924">
        <v>14094</v>
      </c>
      <c r="H2924" t="s">
        <v>41</v>
      </c>
      <c r="I2924" t="s">
        <v>44</v>
      </c>
      <c r="J2924">
        <v>838321</v>
      </c>
      <c r="K2924">
        <v>4</v>
      </c>
      <c r="L2924">
        <v>2165</v>
      </c>
      <c r="M2924">
        <v>10</v>
      </c>
      <c r="N2924">
        <v>27475</v>
      </c>
      <c r="O2924">
        <v>9796</v>
      </c>
      <c r="P2924">
        <v>-2966</v>
      </c>
      <c r="Q2924" t="s">
        <v>47</v>
      </c>
      <c r="R2924" t="s">
        <v>52</v>
      </c>
      <c r="S2924" t="s">
        <v>55</v>
      </c>
      <c r="T2924">
        <v>3</v>
      </c>
      <c r="U2924" t="str">
        <f t="shared" si="90"/>
        <v>Loss</v>
      </c>
    </row>
    <row r="2925" spans="1:21" x14ac:dyDescent="0.35">
      <c r="A2925" s="4">
        <f t="shared" si="91"/>
        <v>45901</v>
      </c>
      <c r="B2925" t="s">
        <v>22</v>
      </c>
      <c r="C2925" t="s">
        <v>24</v>
      </c>
      <c r="D2925" t="s">
        <v>31</v>
      </c>
      <c r="E2925" t="s">
        <v>34</v>
      </c>
      <c r="F2925" t="s">
        <v>40</v>
      </c>
      <c r="G2925">
        <v>78466</v>
      </c>
      <c r="H2925" t="s">
        <v>41</v>
      </c>
      <c r="I2925" t="s">
        <v>45</v>
      </c>
      <c r="J2925">
        <v>776856</v>
      </c>
      <c r="K2925">
        <v>7</v>
      </c>
      <c r="L2925">
        <v>4733</v>
      </c>
      <c r="M2925">
        <v>20</v>
      </c>
      <c r="N2925">
        <v>19491</v>
      </c>
      <c r="O2925">
        <v>12542</v>
      </c>
      <c r="P2925">
        <v>-1410</v>
      </c>
      <c r="Q2925" t="s">
        <v>46</v>
      </c>
      <c r="R2925" t="s">
        <v>52</v>
      </c>
      <c r="S2925" t="s">
        <v>53</v>
      </c>
      <c r="T2925">
        <v>1</v>
      </c>
      <c r="U2925" t="str">
        <f t="shared" si="90"/>
        <v>Loss</v>
      </c>
    </row>
    <row r="2926" spans="1:21" x14ac:dyDescent="0.35">
      <c r="A2926" s="4">
        <f t="shared" si="91"/>
        <v>45901</v>
      </c>
      <c r="B2926" t="s">
        <v>23</v>
      </c>
      <c r="C2926" t="s">
        <v>26</v>
      </c>
      <c r="D2926" t="s">
        <v>32</v>
      </c>
      <c r="E2926" t="s">
        <v>35</v>
      </c>
      <c r="F2926" t="s">
        <v>40</v>
      </c>
      <c r="G2926">
        <v>40755</v>
      </c>
      <c r="H2926" t="s">
        <v>42</v>
      </c>
      <c r="I2926" t="s">
        <v>44</v>
      </c>
      <c r="J2926">
        <v>222146</v>
      </c>
      <c r="K2926">
        <v>5</v>
      </c>
      <c r="L2926">
        <v>2611</v>
      </c>
      <c r="M2926">
        <v>10</v>
      </c>
      <c r="N2926">
        <v>10175</v>
      </c>
      <c r="O2926">
        <v>12988</v>
      </c>
      <c r="P2926">
        <v>18223</v>
      </c>
      <c r="Q2926" t="s">
        <v>47</v>
      </c>
      <c r="R2926" t="s">
        <v>52</v>
      </c>
      <c r="S2926" t="s">
        <v>55</v>
      </c>
      <c r="T2926">
        <v>3</v>
      </c>
      <c r="U2926" t="str">
        <f t="shared" si="90"/>
        <v>Profit</v>
      </c>
    </row>
    <row r="2927" spans="1:21" x14ac:dyDescent="0.35">
      <c r="A2927" s="4">
        <f t="shared" si="91"/>
        <v>45901</v>
      </c>
      <c r="B2927" t="s">
        <v>23</v>
      </c>
      <c r="C2927" t="s">
        <v>24</v>
      </c>
      <c r="D2927" t="s">
        <v>30</v>
      </c>
      <c r="E2927" t="s">
        <v>36</v>
      </c>
      <c r="F2927" t="s">
        <v>39</v>
      </c>
      <c r="G2927">
        <v>21552</v>
      </c>
      <c r="H2927" t="s">
        <v>42</v>
      </c>
      <c r="I2927" t="s">
        <v>44</v>
      </c>
      <c r="J2927">
        <v>773127</v>
      </c>
      <c r="K2927">
        <v>3</v>
      </c>
      <c r="L2927">
        <v>4214</v>
      </c>
      <c r="M2927">
        <v>10</v>
      </c>
      <c r="N2927">
        <v>23241</v>
      </c>
      <c r="O2927">
        <v>28276</v>
      </c>
      <c r="P2927">
        <v>17891</v>
      </c>
      <c r="Q2927" t="s">
        <v>47</v>
      </c>
      <c r="R2927" t="s">
        <v>52</v>
      </c>
      <c r="S2927" t="s">
        <v>55</v>
      </c>
      <c r="T2927">
        <v>3</v>
      </c>
      <c r="U2927" t="str">
        <f t="shared" si="90"/>
        <v>Profit</v>
      </c>
    </row>
    <row r="2928" spans="1:21" x14ac:dyDescent="0.35">
      <c r="A2928" s="4">
        <f t="shared" si="91"/>
        <v>45901</v>
      </c>
      <c r="B2928" t="s">
        <v>21</v>
      </c>
      <c r="C2928" t="s">
        <v>27</v>
      </c>
      <c r="D2928" t="s">
        <v>31</v>
      </c>
      <c r="E2928" t="s">
        <v>36</v>
      </c>
      <c r="F2928" t="s">
        <v>40</v>
      </c>
      <c r="G2928">
        <v>69491</v>
      </c>
      <c r="H2928" t="s">
        <v>42</v>
      </c>
      <c r="I2928" t="s">
        <v>45</v>
      </c>
      <c r="J2928">
        <v>126467</v>
      </c>
      <c r="K2928">
        <v>4</v>
      </c>
      <c r="L2928">
        <v>3054</v>
      </c>
      <c r="M2928">
        <v>20</v>
      </c>
      <c r="N2928">
        <v>47295</v>
      </c>
      <c r="O2928">
        <v>27226</v>
      </c>
      <c r="P2928">
        <v>3680</v>
      </c>
      <c r="Q2928" t="s">
        <v>48</v>
      </c>
      <c r="R2928" t="s">
        <v>52</v>
      </c>
      <c r="S2928" t="s">
        <v>54</v>
      </c>
      <c r="T2928">
        <v>3</v>
      </c>
      <c r="U2928" t="str">
        <f t="shared" si="90"/>
        <v>Profit</v>
      </c>
    </row>
    <row r="2929" spans="1:21" x14ac:dyDescent="0.35">
      <c r="A2929" s="4">
        <f t="shared" si="91"/>
        <v>45901</v>
      </c>
      <c r="B2929" t="s">
        <v>23</v>
      </c>
      <c r="C2929" t="s">
        <v>25</v>
      </c>
      <c r="D2929" t="s">
        <v>32</v>
      </c>
      <c r="E2929" t="s">
        <v>35</v>
      </c>
      <c r="F2929" t="s">
        <v>39</v>
      </c>
      <c r="G2929">
        <v>29779</v>
      </c>
      <c r="H2929" t="s">
        <v>41</v>
      </c>
      <c r="I2929" t="s">
        <v>45</v>
      </c>
      <c r="J2929">
        <v>969654</v>
      </c>
      <c r="K2929">
        <v>2</v>
      </c>
      <c r="L2929">
        <v>3524</v>
      </c>
      <c r="M2929">
        <v>10</v>
      </c>
      <c r="N2929">
        <v>25655</v>
      </c>
      <c r="O2929">
        <v>5416</v>
      </c>
      <c r="P2929">
        <v>2367</v>
      </c>
      <c r="Q2929" t="s">
        <v>48</v>
      </c>
      <c r="R2929" t="s">
        <v>52</v>
      </c>
      <c r="S2929" t="s">
        <v>55</v>
      </c>
      <c r="T2929">
        <v>5</v>
      </c>
      <c r="U2929" t="str">
        <f t="shared" si="90"/>
        <v>Profit</v>
      </c>
    </row>
    <row r="2930" spans="1:21" x14ac:dyDescent="0.35">
      <c r="A2930" s="4">
        <f t="shared" si="91"/>
        <v>45902</v>
      </c>
      <c r="B2930" t="s">
        <v>23</v>
      </c>
      <c r="C2930" t="s">
        <v>27</v>
      </c>
      <c r="D2930" t="s">
        <v>32</v>
      </c>
      <c r="E2930" t="s">
        <v>35</v>
      </c>
      <c r="F2930" t="s">
        <v>37</v>
      </c>
      <c r="G2930">
        <v>39000</v>
      </c>
      <c r="H2930" t="s">
        <v>41</v>
      </c>
      <c r="I2930" t="s">
        <v>44</v>
      </c>
      <c r="J2930">
        <v>369262</v>
      </c>
      <c r="K2930">
        <v>8</v>
      </c>
      <c r="L2930">
        <v>4535</v>
      </c>
      <c r="M2930">
        <v>5</v>
      </c>
      <c r="N2930">
        <v>30370</v>
      </c>
      <c r="O2930">
        <v>12740</v>
      </c>
      <c r="P2930">
        <v>15221</v>
      </c>
      <c r="Q2930" t="s">
        <v>49</v>
      </c>
      <c r="R2930" t="s">
        <v>52</v>
      </c>
      <c r="S2930" t="s">
        <v>54</v>
      </c>
      <c r="T2930">
        <v>5</v>
      </c>
      <c r="U2930" t="str">
        <f t="shared" si="90"/>
        <v>Profit</v>
      </c>
    </row>
    <row r="2931" spans="1:21" x14ac:dyDescent="0.35">
      <c r="A2931" s="4">
        <f t="shared" si="91"/>
        <v>45902</v>
      </c>
      <c r="B2931" t="s">
        <v>21</v>
      </c>
      <c r="C2931" t="s">
        <v>26</v>
      </c>
      <c r="D2931" t="s">
        <v>29</v>
      </c>
      <c r="E2931" t="s">
        <v>35</v>
      </c>
      <c r="F2931" t="s">
        <v>39</v>
      </c>
      <c r="G2931">
        <v>95639</v>
      </c>
      <c r="H2931" t="s">
        <v>41</v>
      </c>
      <c r="I2931" t="s">
        <v>44</v>
      </c>
      <c r="J2931">
        <v>163884</v>
      </c>
      <c r="K2931">
        <v>2</v>
      </c>
      <c r="L2931">
        <v>3336</v>
      </c>
      <c r="M2931">
        <v>0</v>
      </c>
      <c r="N2931">
        <v>39088</v>
      </c>
      <c r="O2931">
        <v>17687</v>
      </c>
      <c r="P2931">
        <v>-3574</v>
      </c>
      <c r="Q2931" t="s">
        <v>47</v>
      </c>
      <c r="R2931" t="s">
        <v>50</v>
      </c>
      <c r="S2931" t="s">
        <v>55</v>
      </c>
      <c r="T2931">
        <v>4</v>
      </c>
      <c r="U2931" t="str">
        <f t="shared" si="90"/>
        <v>Loss</v>
      </c>
    </row>
    <row r="2932" spans="1:21" x14ac:dyDescent="0.35">
      <c r="A2932" s="4">
        <f t="shared" si="91"/>
        <v>45902</v>
      </c>
      <c r="B2932" t="s">
        <v>23</v>
      </c>
      <c r="C2932" t="s">
        <v>25</v>
      </c>
      <c r="D2932" t="s">
        <v>29</v>
      </c>
      <c r="E2932" t="s">
        <v>35</v>
      </c>
      <c r="F2932" t="s">
        <v>38</v>
      </c>
      <c r="G2932">
        <v>63953</v>
      </c>
      <c r="H2932" t="s">
        <v>41</v>
      </c>
      <c r="I2932" t="s">
        <v>44</v>
      </c>
      <c r="J2932">
        <v>766573</v>
      </c>
      <c r="K2932">
        <v>6</v>
      </c>
      <c r="L2932">
        <v>2897</v>
      </c>
      <c r="M2932">
        <v>5</v>
      </c>
      <c r="N2932">
        <v>30950</v>
      </c>
      <c r="O2932">
        <v>17902</v>
      </c>
      <c r="P2932">
        <v>10604</v>
      </c>
      <c r="Q2932" t="s">
        <v>49</v>
      </c>
      <c r="R2932" t="s">
        <v>52</v>
      </c>
      <c r="S2932" t="s">
        <v>56</v>
      </c>
      <c r="T2932">
        <v>2</v>
      </c>
      <c r="U2932" t="str">
        <f t="shared" si="90"/>
        <v>Profit</v>
      </c>
    </row>
    <row r="2933" spans="1:21" x14ac:dyDescent="0.35">
      <c r="A2933" s="4">
        <f t="shared" si="91"/>
        <v>45902</v>
      </c>
      <c r="B2933" t="s">
        <v>20</v>
      </c>
      <c r="C2933" t="s">
        <v>24</v>
      </c>
      <c r="D2933" t="s">
        <v>31</v>
      </c>
      <c r="E2933" t="s">
        <v>35</v>
      </c>
      <c r="F2933" t="s">
        <v>39</v>
      </c>
      <c r="G2933">
        <v>67564</v>
      </c>
      <c r="H2933" t="s">
        <v>41</v>
      </c>
      <c r="I2933" t="s">
        <v>44</v>
      </c>
      <c r="J2933">
        <v>197021</v>
      </c>
      <c r="K2933">
        <v>7</v>
      </c>
      <c r="L2933">
        <v>2694</v>
      </c>
      <c r="M2933">
        <v>5</v>
      </c>
      <c r="N2933">
        <v>23896</v>
      </c>
      <c r="O2933">
        <v>21414</v>
      </c>
      <c r="P2933">
        <v>-3401</v>
      </c>
      <c r="Q2933" t="s">
        <v>46</v>
      </c>
      <c r="R2933" t="s">
        <v>52</v>
      </c>
      <c r="S2933" t="s">
        <v>56</v>
      </c>
      <c r="T2933">
        <v>3</v>
      </c>
      <c r="U2933" t="str">
        <f t="shared" si="90"/>
        <v>Loss</v>
      </c>
    </row>
    <row r="2934" spans="1:21" x14ac:dyDescent="0.35">
      <c r="A2934" s="4">
        <f t="shared" si="91"/>
        <v>45902</v>
      </c>
      <c r="B2934" t="s">
        <v>22</v>
      </c>
      <c r="C2934" t="s">
        <v>24</v>
      </c>
      <c r="D2934" t="s">
        <v>32</v>
      </c>
      <c r="E2934" t="s">
        <v>34</v>
      </c>
      <c r="F2934" t="s">
        <v>40</v>
      </c>
      <c r="G2934">
        <v>24102</v>
      </c>
      <c r="H2934" t="s">
        <v>41</v>
      </c>
      <c r="I2934" t="s">
        <v>45</v>
      </c>
      <c r="J2934">
        <v>312109</v>
      </c>
      <c r="K2934">
        <v>7</v>
      </c>
      <c r="L2934">
        <v>2055</v>
      </c>
      <c r="M2934">
        <v>20</v>
      </c>
      <c r="N2934">
        <v>32373</v>
      </c>
      <c r="O2934">
        <v>26516</v>
      </c>
      <c r="P2934">
        <v>13218</v>
      </c>
      <c r="Q2934" t="s">
        <v>48</v>
      </c>
      <c r="R2934" t="s">
        <v>51</v>
      </c>
      <c r="S2934" t="s">
        <v>54</v>
      </c>
      <c r="T2934">
        <v>4</v>
      </c>
      <c r="U2934" t="str">
        <f t="shared" si="90"/>
        <v>Profit</v>
      </c>
    </row>
    <row r="2935" spans="1:21" x14ac:dyDescent="0.35">
      <c r="A2935" s="4">
        <f t="shared" si="91"/>
        <v>45902</v>
      </c>
      <c r="B2935" t="s">
        <v>22</v>
      </c>
      <c r="C2935" t="s">
        <v>24</v>
      </c>
      <c r="D2935" t="s">
        <v>33</v>
      </c>
      <c r="E2935" t="s">
        <v>36</v>
      </c>
      <c r="F2935" t="s">
        <v>39</v>
      </c>
      <c r="G2935">
        <v>11861</v>
      </c>
      <c r="H2935" t="s">
        <v>41</v>
      </c>
      <c r="I2935" t="s">
        <v>43</v>
      </c>
      <c r="J2935">
        <v>764228</v>
      </c>
      <c r="K2935">
        <v>1</v>
      </c>
      <c r="L2935">
        <v>4125</v>
      </c>
      <c r="M2935">
        <v>20</v>
      </c>
      <c r="N2935">
        <v>30460</v>
      </c>
      <c r="O2935">
        <v>23719</v>
      </c>
      <c r="P2935">
        <v>10147</v>
      </c>
      <c r="Q2935" t="s">
        <v>48</v>
      </c>
      <c r="R2935" t="s">
        <v>51</v>
      </c>
      <c r="S2935" t="s">
        <v>55</v>
      </c>
      <c r="T2935">
        <v>4</v>
      </c>
      <c r="U2935" t="str">
        <f t="shared" si="90"/>
        <v>Profit</v>
      </c>
    </row>
    <row r="2936" spans="1:21" x14ac:dyDescent="0.35">
      <c r="A2936" s="4">
        <f t="shared" si="91"/>
        <v>45902</v>
      </c>
      <c r="B2936" t="s">
        <v>22</v>
      </c>
      <c r="C2936" t="s">
        <v>25</v>
      </c>
      <c r="D2936" t="s">
        <v>33</v>
      </c>
      <c r="E2936" t="s">
        <v>35</v>
      </c>
      <c r="F2936" t="s">
        <v>39</v>
      </c>
      <c r="G2936">
        <v>53574</v>
      </c>
      <c r="H2936" t="s">
        <v>41</v>
      </c>
      <c r="I2936" t="s">
        <v>43</v>
      </c>
      <c r="J2936">
        <v>676004</v>
      </c>
      <c r="K2936">
        <v>8</v>
      </c>
      <c r="L2936">
        <v>3409</v>
      </c>
      <c r="M2936">
        <v>20</v>
      </c>
      <c r="N2936">
        <v>45436</v>
      </c>
      <c r="O2936">
        <v>7165</v>
      </c>
      <c r="P2936">
        <v>7952</v>
      </c>
      <c r="Q2936" t="s">
        <v>49</v>
      </c>
      <c r="R2936" t="s">
        <v>52</v>
      </c>
      <c r="S2936" t="s">
        <v>56</v>
      </c>
      <c r="T2936">
        <v>5</v>
      </c>
      <c r="U2936" t="str">
        <f t="shared" si="90"/>
        <v>Profit</v>
      </c>
    </row>
    <row r="2937" spans="1:21" x14ac:dyDescent="0.35">
      <c r="A2937" s="4">
        <f t="shared" si="91"/>
        <v>45902</v>
      </c>
      <c r="B2937" t="s">
        <v>22</v>
      </c>
      <c r="C2937" t="s">
        <v>27</v>
      </c>
      <c r="D2937" t="s">
        <v>29</v>
      </c>
      <c r="E2937" t="s">
        <v>34</v>
      </c>
      <c r="F2937" t="s">
        <v>37</v>
      </c>
      <c r="G2937">
        <v>42682</v>
      </c>
      <c r="H2937" t="s">
        <v>41</v>
      </c>
      <c r="I2937" t="s">
        <v>44</v>
      </c>
      <c r="J2937">
        <v>488346</v>
      </c>
      <c r="K2937">
        <v>9</v>
      </c>
      <c r="L2937">
        <v>843</v>
      </c>
      <c r="M2937">
        <v>10</v>
      </c>
      <c r="N2937">
        <v>43361</v>
      </c>
      <c r="O2937">
        <v>12070</v>
      </c>
      <c r="P2937">
        <v>4232</v>
      </c>
      <c r="Q2937" t="s">
        <v>49</v>
      </c>
      <c r="R2937" t="s">
        <v>51</v>
      </c>
      <c r="S2937" t="s">
        <v>55</v>
      </c>
      <c r="T2937">
        <v>2</v>
      </c>
      <c r="U2937" t="str">
        <f t="shared" si="90"/>
        <v>Profit</v>
      </c>
    </row>
    <row r="2938" spans="1:21" x14ac:dyDescent="0.35">
      <c r="A2938" s="4">
        <f t="shared" si="91"/>
        <v>45902</v>
      </c>
      <c r="B2938" t="s">
        <v>21</v>
      </c>
      <c r="C2938" t="s">
        <v>25</v>
      </c>
      <c r="D2938" t="s">
        <v>31</v>
      </c>
      <c r="E2938" t="s">
        <v>35</v>
      </c>
      <c r="F2938" t="s">
        <v>37</v>
      </c>
      <c r="G2938">
        <v>88819</v>
      </c>
      <c r="H2938" t="s">
        <v>41</v>
      </c>
      <c r="I2938" t="s">
        <v>43</v>
      </c>
      <c r="J2938">
        <v>588085</v>
      </c>
      <c r="K2938">
        <v>7</v>
      </c>
      <c r="L2938">
        <v>2044</v>
      </c>
      <c r="M2938">
        <v>10</v>
      </c>
      <c r="N2938">
        <v>49617</v>
      </c>
      <c r="O2938">
        <v>17463</v>
      </c>
      <c r="P2938">
        <v>11422</v>
      </c>
      <c r="Q2938" t="s">
        <v>48</v>
      </c>
      <c r="R2938" t="s">
        <v>50</v>
      </c>
      <c r="S2938" t="s">
        <v>54</v>
      </c>
      <c r="T2938">
        <v>4</v>
      </c>
      <c r="U2938" t="str">
        <f t="shared" si="90"/>
        <v>Profit</v>
      </c>
    </row>
    <row r="2939" spans="1:21" x14ac:dyDescent="0.35">
      <c r="A2939" s="4">
        <f t="shared" si="91"/>
        <v>45902</v>
      </c>
      <c r="B2939" t="s">
        <v>22</v>
      </c>
      <c r="C2939" t="s">
        <v>25</v>
      </c>
      <c r="D2939" t="s">
        <v>30</v>
      </c>
      <c r="E2939" t="s">
        <v>34</v>
      </c>
      <c r="F2939" t="s">
        <v>40</v>
      </c>
      <c r="G2939">
        <v>87972</v>
      </c>
      <c r="H2939" t="s">
        <v>41</v>
      </c>
      <c r="I2939" t="s">
        <v>43</v>
      </c>
      <c r="J2939">
        <v>928955</v>
      </c>
      <c r="K2939">
        <v>8</v>
      </c>
      <c r="L2939">
        <v>4496</v>
      </c>
      <c r="M2939">
        <v>0</v>
      </c>
      <c r="N2939">
        <v>21631</v>
      </c>
      <c r="O2939">
        <v>14595</v>
      </c>
      <c r="P2939">
        <v>14298</v>
      </c>
      <c r="Q2939" t="s">
        <v>49</v>
      </c>
      <c r="R2939" t="s">
        <v>50</v>
      </c>
      <c r="S2939" t="s">
        <v>55</v>
      </c>
      <c r="T2939">
        <v>1</v>
      </c>
      <c r="U2939" t="str">
        <f t="shared" si="90"/>
        <v>Profit</v>
      </c>
    </row>
    <row r="2940" spans="1:21" x14ac:dyDescent="0.35">
      <c r="A2940" s="4">
        <f t="shared" si="91"/>
        <v>45902</v>
      </c>
      <c r="B2940" t="s">
        <v>22</v>
      </c>
      <c r="C2940" t="s">
        <v>26</v>
      </c>
      <c r="D2940" t="s">
        <v>33</v>
      </c>
      <c r="E2940" t="s">
        <v>35</v>
      </c>
      <c r="F2940" t="s">
        <v>38</v>
      </c>
      <c r="G2940">
        <v>75185</v>
      </c>
      <c r="H2940" t="s">
        <v>42</v>
      </c>
      <c r="I2940" t="s">
        <v>43</v>
      </c>
      <c r="J2940">
        <v>920460</v>
      </c>
      <c r="K2940">
        <v>4</v>
      </c>
      <c r="L2940">
        <v>3318</v>
      </c>
      <c r="M2940">
        <v>10</v>
      </c>
      <c r="N2940">
        <v>13263</v>
      </c>
      <c r="O2940">
        <v>9294</v>
      </c>
      <c r="P2940">
        <v>1438</v>
      </c>
      <c r="Q2940" t="s">
        <v>47</v>
      </c>
      <c r="R2940" t="s">
        <v>50</v>
      </c>
      <c r="S2940" t="s">
        <v>53</v>
      </c>
      <c r="T2940">
        <v>4</v>
      </c>
      <c r="U2940" t="str">
        <f t="shared" si="90"/>
        <v>Profit</v>
      </c>
    </row>
    <row r="2941" spans="1:21" x14ac:dyDescent="0.35">
      <c r="A2941" s="4">
        <f t="shared" si="91"/>
        <v>45902</v>
      </c>
      <c r="B2941" t="s">
        <v>22</v>
      </c>
      <c r="C2941" t="s">
        <v>25</v>
      </c>
      <c r="D2941" t="s">
        <v>33</v>
      </c>
      <c r="E2941" t="s">
        <v>36</v>
      </c>
      <c r="F2941" t="s">
        <v>38</v>
      </c>
      <c r="G2941">
        <v>84426</v>
      </c>
      <c r="H2941" t="s">
        <v>41</v>
      </c>
      <c r="I2941" t="s">
        <v>43</v>
      </c>
      <c r="J2941">
        <v>742179</v>
      </c>
      <c r="K2941">
        <v>8</v>
      </c>
      <c r="L2941">
        <v>538</v>
      </c>
      <c r="M2941">
        <v>0</v>
      </c>
      <c r="N2941">
        <v>5856</v>
      </c>
      <c r="O2941">
        <v>26304</v>
      </c>
      <c r="P2941">
        <v>19614</v>
      </c>
      <c r="Q2941" t="s">
        <v>46</v>
      </c>
      <c r="R2941" t="s">
        <v>51</v>
      </c>
      <c r="S2941" t="s">
        <v>54</v>
      </c>
      <c r="T2941">
        <v>5</v>
      </c>
      <c r="U2941" t="str">
        <f t="shared" si="90"/>
        <v>Profit</v>
      </c>
    </row>
    <row r="2942" spans="1:21" x14ac:dyDescent="0.35">
      <c r="A2942" s="4">
        <f t="shared" si="91"/>
        <v>45903</v>
      </c>
      <c r="B2942" t="s">
        <v>22</v>
      </c>
      <c r="C2942" t="s">
        <v>24</v>
      </c>
      <c r="D2942" t="s">
        <v>29</v>
      </c>
      <c r="E2942" t="s">
        <v>35</v>
      </c>
      <c r="F2942" t="s">
        <v>39</v>
      </c>
      <c r="G2942">
        <v>58120</v>
      </c>
      <c r="H2942" t="s">
        <v>41</v>
      </c>
      <c r="I2942" t="s">
        <v>43</v>
      </c>
      <c r="J2942">
        <v>503761</v>
      </c>
      <c r="K2942">
        <v>3</v>
      </c>
      <c r="L2942">
        <v>4882</v>
      </c>
      <c r="M2942">
        <v>5</v>
      </c>
      <c r="N2942">
        <v>46661</v>
      </c>
      <c r="O2942">
        <v>29813</v>
      </c>
      <c r="P2942">
        <v>11570</v>
      </c>
      <c r="Q2942" t="s">
        <v>49</v>
      </c>
      <c r="R2942" t="s">
        <v>50</v>
      </c>
      <c r="S2942" t="s">
        <v>54</v>
      </c>
      <c r="T2942">
        <v>3</v>
      </c>
      <c r="U2942" t="str">
        <f t="shared" si="90"/>
        <v>Profit</v>
      </c>
    </row>
    <row r="2943" spans="1:21" x14ac:dyDescent="0.35">
      <c r="A2943" s="4">
        <f t="shared" si="91"/>
        <v>45903</v>
      </c>
      <c r="B2943" t="s">
        <v>20</v>
      </c>
      <c r="C2943" t="s">
        <v>27</v>
      </c>
      <c r="D2943" t="s">
        <v>29</v>
      </c>
      <c r="E2943" t="s">
        <v>35</v>
      </c>
      <c r="F2943" t="s">
        <v>38</v>
      </c>
      <c r="G2943">
        <v>48297</v>
      </c>
      <c r="H2943" t="s">
        <v>42</v>
      </c>
      <c r="I2943" t="s">
        <v>43</v>
      </c>
      <c r="J2943">
        <v>100357</v>
      </c>
      <c r="K2943">
        <v>1</v>
      </c>
      <c r="L2943">
        <v>3923</v>
      </c>
      <c r="M2943">
        <v>0</v>
      </c>
      <c r="N2943">
        <v>44767</v>
      </c>
      <c r="O2943">
        <v>16345</v>
      </c>
      <c r="P2943">
        <v>16441</v>
      </c>
      <c r="Q2943" t="s">
        <v>46</v>
      </c>
      <c r="R2943" t="s">
        <v>50</v>
      </c>
      <c r="S2943" t="s">
        <v>53</v>
      </c>
      <c r="T2943">
        <v>5</v>
      </c>
      <c r="U2943" t="str">
        <f t="shared" si="90"/>
        <v>Profit</v>
      </c>
    </row>
    <row r="2944" spans="1:21" x14ac:dyDescent="0.35">
      <c r="A2944" s="4">
        <f t="shared" si="91"/>
        <v>45903</v>
      </c>
      <c r="B2944" t="s">
        <v>22</v>
      </c>
      <c r="C2944" t="s">
        <v>27</v>
      </c>
      <c r="D2944" t="s">
        <v>31</v>
      </c>
      <c r="E2944" t="s">
        <v>36</v>
      </c>
      <c r="F2944" t="s">
        <v>37</v>
      </c>
      <c r="G2944">
        <v>18299</v>
      </c>
      <c r="H2944" t="s">
        <v>41</v>
      </c>
      <c r="I2944" t="s">
        <v>44</v>
      </c>
      <c r="J2944">
        <v>334788</v>
      </c>
      <c r="K2944">
        <v>8</v>
      </c>
      <c r="L2944">
        <v>1528</v>
      </c>
      <c r="M2944">
        <v>0</v>
      </c>
      <c r="N2944">
        <v>44349</v>
      </c>
      <c r="O2944">
        <v>3450</v>
      </c>
      <c r="P2944">
        <v>14215</v>
      </c>
      <c r="Q2944" t="s">
        <v>47</v>
      </c>
      <c r="R2944" t="s">
        <v>51</v>
      </c>
      <c r="S2944" t="s">
        <v>55</v>
      </c>
      <c r="T2944">
        <v>5</v>
      </c>
      <c r="U2944" t="str">
        <f t="shared" si="90"/>
        <v>Profit</v>
      </c>
    </row>
    <row r="2945" spans="1:21" x14ac:dyDescent="0.35">
      <c r="A2945" s="4">
        <f t="shared" si="91"/>
        <v>45903</v>
      </c>
      <c r="B2945" t="s">
        <v>20</v>
      </c>
      <c r="C2945" t="s">
        <v>27</v>
      </c>
      <c r="D2945" t="s">
        <v>29</v>
      </c>
      <c r="E2945" t="s">
        <v>36</v>
      </c>
      <c r="F2945" t="s">
        <v>40</v>
      </c>
      <c r="G2945">
        <v>51348</v>
      </c>
      <c r="H2945" t="s">
        <v>42</v>
      </c>
      <c r="I2945" t="s">
        <v>44</v>
      </c>
      <c r="J2945">
        <v>463682</v>
      </c>
      <c r="K2945">
        <v>6</v>
      </c>
      <c r="L2945">
        <v>735</v>
      </c>
      <c r="M2945">
        <v>20</v>
      </c>
      <c r="N2945">
        <v>40060</v>
      </c>
      <c r="O2945">
        <v>10147</v>
      </c>
      <c r="P2945">
        <v>5601</v>
      </c>
      <c r="Q2945" t="s">
        <v>46</v>
      </c>
      <c r="R2945" t="s">
        <v>52</v>
      </c>
      <c r="S2945" t="s">
        <v>56</v>
      </c>
      <c r="T2945">
        <v>2</v>
      </c>
      <c r="U2945" t="str">
        <f t="shared" si="90"/>
        <v>Profit</v>
      </c>
    </row>
    <row r="2946" spans="1:21" x14ac:dyDescent="0.35">
      <c r="A2946" s="4">
        <f t="shared" si="91"/>
        <v>45903</v>
      </c>
      <c r="B2946" t="s">
        <v>21</v>
      </c>
      <c r="C2946" t="s">
        <v>24</v>
      </c>
      <c r="D2946" t="s">
        <v>28</v>
      </c>
      <c r="E2946" t="s">
        <v>35</v>
      </c>
      <c r="F2946" t="s">
        <v>40</v>
      </c>
      <c r="G2946">
        <v>51384</v>
      </c>
      <c r="H2946" t="s">
        <v>42</v>
      </c>
      <c r="I2946" t="s">
        <v>44</v>
      </c>
      <c r="J2946">
        <v>747059</v>
      </c>
      <c r="K2946">
        <v>9</v>
      </c>
      <c r="L2946">
        <v>1468</v>
      </c>
      <c r="M2946">
        <v>10</v>
      </c>
      <c r="N2946">
        <v>20782</v>
      </c>
      <c r="O2946">
        <v>29236</v>
      </c>
      <c r="P2946">
        <v>-443</v>
      </c>
      <c r="Q2946" t="s">
        <v>48</v>
      </c>
      <c r="R2946" t="s">
        <v>52</v>
      </c>
      <c r="S2946" t="s">
        <v>54</v>
      </c>
      <c r="T2946">
        <v>1</v>
      </c>
      <c r="U2946" t="str">
        <f t="shared" si="90"/>
        <v>Loss</v>
      </c>
    </row>
    <row r="2947" spans="1:21" x14ac:dyDescent="0.35">
      <c r="A2947" s="4">
        <f t="shared" si="91"/>
        <v>45903</v>
      </c>
      <c r="B2947" t="s">
        <v>23</v>
      </c>
      <c r="C2947" t="s">
        <v>24</v>
      </c>
      <c r="D2947" t="s">
        <v>32</v>
      </c>
      <c r="E2947" t="s">
        <v>36</v>
      </c>
      <c r="F2947" t="s">
        <v>37</v>
      </c>
      <c r="G2947">
        <v>86693</v>
      </c>
      <c r="H2947" t="s">
        <v>41</v>
      </c>
      <c r="I2947" t="s">
        <v>45</v>
      </c>
      <c r="J2947">
        <v>510018</v>
      </c>
      <c r="K2947">
        <v>3</v>
      </c>
      <c r="L2947">
        <v>1730</v>
      </c>
      <c r="M2947">
        <v>15</v>
      </c>
      <c r="N2947">
        <v>31376</v>
      </c>
      <c r="O2947">
        <v>14057</v>
      </c>
      <c r="P2947">
        <v>-4332</v>
      </c>
      <c r="Q2947" t="s">
        <v>46</v>
      </c>
      <c r="R2947" t="s">
        <v>52</v>
      </c>
      <c r="S2947" t="s">
        <v>54</v>
      </c>
      <c r="T2947">
        <v>1</v>
      </c>
      <c r="U2947" t="str">
        <f t="shared" ref="U2947:U3010" si="92">IF(P2947&lt;0,"Loss","Profit")</f>
        <v>Loss</v>
      </c>
    </row>
    <row r="2948" spans="1:21" x14ac:dyDescent="0.35">
      <c r="A2948" s="4">
        <f t="shared" si="91"/>
        <v>45903</v>
      </c>
      <c r="B2948" t="s">
        <v>22</v>
      </c>
      <c r="C2948" t="s">
        <v>24</v>
      </c>
      <c r="D2948" t="s">
        <v>33</v>
      </c>
      <c r="E2948" t="s">
        <v>36</v>
      </c>
      <c r="F2948" t="s">
        <v>40</v>
      </c>
      <c r="G2948">
        <v>42687</v>
      </c>
      <c r="H2948" t="s">
        <v>41</v>
      </c>
      <c r="I2948" t="s">
        <v>43</v>
      </c>
      <c r="J2948">
        <v>547955</v>
      </c>
      <c r="K2948">
        <v>8</v>
      </c>
      <c r="L2948">
        <v>738</v>
      </c>
      <c r="M2948">
        <v>15</v>
      </c>
      <c r="N2948">
        <v>18368</v>
      </c>
      <c r="O2948">
        <v>22298</v>
      </c>
      <c r="P2948">
        <v>350</v>
      </c>
      <c r="Q2948" t="s">
        <v>49</v>
      </c>
      <c r="R2948" t="s">
        <v>51</v>
      </c>
      <c r="S2948" t="s">
        <v>56</v>
      </c>
      <c r="T2948">
        <v>2</v>
      </c>
      <c r="U2948" t="str">
        <f t="shared" si="92"/>
        <v>Profit</v>
      </c>
    </row>
    <row r="2949" spans="1:21" x14ac:dyDescent="0.35">
      <c r="A2949" s="4">
        <f t="shared" si="91"/>
        <v>45903</v>
      </c>
      <c r="B2949" t="s">
        <v>23</v>
      </c>
      <c r="C2949" t="s">
        <v>24</v>
      </c>
      <c r="D2949" t="s">
        <v>28</v>
      </c>
      <c r="E2949" t="s">
        <v>34</v>
      </c>
      <c r="F2949" t="s">
        <v>39</v>
      </c>
      <c r="G2949">
        <v>74577</v>
      </c>
      <c r="H2949" t="s">
        <v>42</v>
      </c>
      <c r="I2949" t="s">
        <v>43</v>
      </c>
      <c r="J2949">
        <v>751905</v>
      </c>
      <c r="K2949">
        <v>9</v>
      </c>
      <c r="L2949">
        <v>2354</v>
      </c>
      <c r="M2949">
        <v>20</v>
      </c>
      <c r="N2949">
        <v>46192</v>
      </c>
      <c r="O2949">
        <v>26315</v>
      </c>
      <c r="P2949">
        <v>14137</v>
      </c>
      <c r="Q2949" t="s">
        <v>49</v>
      </c>
      <c r="R2949" t="s">
        <v>52</v>
      </c>
      <c r="S2949" t="s">
        <v>55</v>
      </c>
      <c r="T2949">
        <v>2</v>
      </c>
      <c r="U2949" t="str">
        <f t="shared" si="92"/>
        <v>Profit</v>
      </c>
    </row>
    <row r="2950" spans="1:21" x14ac:dyDescent="0.35">
      <c r="A2950" s="4">
        <f t="shared" si="91"/>
        <v>45903</v>
      </c>
      <c r="B2950" t="s">
        <v>23</v>
      </c>
      <c r="C2950" t="s">
        <v>24</v>
      </c>
      <c r="D2950" t="s">
        <v>30</v>
      </c>
      <c r="E2950" t="s">
        <v>36</v>
      </c>
      <c r="F2950" t="s">
        <v>40</v>
      </c>
      <c r="G2950">
        <v>70047</v>
      </c>
      <c r="H2950" t="s">
        <v>41</v>
      </c>
      <c r="I2950" t="s">
        <v>45</v>
      </c>
      <c r="J2950">
        <v>101593</v>
      </c>
      <c r="K2950">
        <v>9</v>
      </c>
      <c r="L2950">
        <v>551</v>
      </c>
      <c r="M2950">
        <v>5</v>
      </c>
      <c r="N2950">
        <v>32825</v>
      </c>
      <c r="O2950">
        <v>6709</v>
      </c>
      <c r="P2950">
        <v>369</v>
      </c>
      <c r="Q2950" t="s">
        <v>48</v>
      </c>
      <c r="R2950" t="s">
        <v>50</v>
      </c>
      <c r="S2950" t="s">
        <v>56</v>
      </c>
      <c r="T2950">
        <v>4</v>
      </c>
      <c r="U2950" t="str">
        <f t="shared" si="92"/>
        <v>Profit</v>
      </c>
    </row>
    <row r="2951" spans="1:21" x14ac:dyDescent="0.35">
      <c r="A2951" s="4">
        <f t="shared" si="91"/>
        <v>45903</v>
      </c>
      <c r="B2951" t="s">
        <v>21</v>
      </c>
      <c r="C2951" t="s">
        <v>25</v>
      </c>
      <c r="D2951" t="s">
        <v>28</v>
      </c>
      <c r="E2951" t="s">
        <v>36</v>
      </c>
      <c r="F2951" t="s">
        <v>38</v>
      </c>
      <c r="G2951">
        <v>20191</v>
      </c>
      <c r="H2951" t="s">
        <v>41</v>
      </c>
      <c r="I2951" t="s">
        <v>43</v>
      </c>
      <c r="J2951">
        <v>628890</v>
      </c>
      <c r="K2951">
        <v>7</v>
      </c>
      <c r="L2951">
        <v>2655</v>
      </c>
      <c r="M2951">
        <v>5</v>
      </c>
      <c r="N2951">
        <v>17076</v>
      </c>
      <c r="O2951">
        <v>29833</v>
      </c>
      <c r="P2951">
        <v>-127</v>
      </c>
      <c r="Q2951" t="s">
        <v>48</v>
      </c>
      <c r="R2951" t="s">
        <v>52</v>
      </c>
      <c r="S2951" t="s">
        <v>55</v>
      </c>
      <c r="T2951">
        <v>1</v>
      </c>
      <c r="U2951" t="str">
        <f t="shared" si="92"/>
        <v>Loss</v>
      </c>
    </row>
    <row r="2952" spans="1:21" x14ac:dyDescent="0.35">
      <c r="A2952" s="4">
        <f t="shared" si="91"/>
        <v>45903</v>
      </c>
      <c r="B2952" t="s">
        <v>23</v>
      </c>
      <c r="C2952" t="s">
        <v>24</v>
      </c>
      <c r="D2952" t="s">
        <v>31</v>
      </c>
      <c r="E2952" t="s">
        <v>35</v>
      </c>
      <c r="F2952" t="s">
        <v>40</v>
      </c>
      <c r="G2952">
        <v>66884</v>
      </c>
      <c r="H2952" t="s">
        <v>41</v>
      </c>
      <c r="I2952" t="s">
        <v>44</v>
      </c>
      <c r="J2952">
        <v>474417</v>
      </c>
      <c r="K2952">
        <v>3</v>
      </c>
      <c r="L2952">
        <v>1880</v>
      </c>
      <c r="M2952">
        <v>5</v>
      </c>
      <c r="N2952">
        <v>39990</v>
      </c>
      <c r="O2952">
        <v>9785</v>
      </c>
      <c r="P2952">
        <v>14930</v>
      </c>
      <c r="Q2952" t="s">
        <v>47</v>
      </c>
      <c r="R2952" t="s">
        <v>50</v>
      </c>
      <c r="S2952" t="s">
        <v>53</v>
      </c>
      <c r="T2952">
        <v>5</v>
      </c>
      <c r="U2952" t="str">
        <f t="shared" si="92"/>
        <v>Profit</v>
      </c>
    </row>
    <row r="2953" spans="1:21" x14ac:dyDescent="0.35">
      <c r="A2953" s="4">
        <f t="shared" si="91"/>
        <v>45903</v>
      </c>
      <c r="B2953" t="s">
        <v>20</v>
      </c>
      <c r="C2953" t="s">
        <v>24</v>
      </c>
      <c r="D2953" t="s">
        <v>30</v>
      </c>
      <c r="E2953" t="s">
        <v>35</v>
      </c>
      <c r="F2953" t="s">
        <v>40</v>
      </c>
      <c r="G2953">
        <v>64911</v>
      </c>
      <c r="H2953" t="s">
        <v>42</v>
      </c>
      <c r="I2953" t="s">
        <v>44</v>
      </c>
      <c r="J2953">
        <v>883837</v>
      </c>
      <c r="K2953">
        <v>3</v>
      </c>
      <c r="L2953">
        <v>1556</v>
      </c>
      <c r="M2953">
        <v>0</v>
      </c>
      <c r="N2953">
        <v>20563</v>
      </c>
      <c r="O2953">
        <v>15551</v>
      </c>
      <c r="P2953">
        <v>-252</v>
      </c>
      <c r="Q2953" t="s">
        <v>48</v>
      </c>
      <c r="R2953" t="s">
        <v>52</v>
      </c>
      <c r="S2953" t="s">
        <v>56</v>
      </c>
      <c r="T2953">
        <v>4</v>
      </c>
      <c r="U2953" t="str">
        <f t="shared" si="92"/>
        <v>Loss</v>
      </c>
    </row>
    <row r="2954" spans="1:21" x14ac:dyDescent="0.35">
      <c r="A2954" s="4">
        <f t="shared" si="91"/>
        <v>45904</v>
      </c>
      <c r="B2954" t="s">
        <v>23</v>
      </c>
      <c r="C2954" t="s">
        <v>24</v>
      </c>
      <c r="D2954" t="s">
        <v>30</v>
      </c>
      <c r="E2954" t="s">
        <v>34</v>
      </c>
      <c r="F2954" t="s">
        <v>37</v>
      </c>
      <c r="G2954">
        <v>87303</v>
      </c>
      <c r="H2954" t="s">
        <v>42</v>
      </c>
      <c r="I2954" t="s">
        <v>45</v>
      </c>
      <c r="J2954">
        <v>306185</v>
      </c>
      <c r="K2954">
        <v>2</v>
      </c>
      <c r="L2954">
        <v>521</v>
      </c>
      <c r="M2954">
        <v>10</v>
      </c>
      <c r="N2954">
        <v>29392</v>
      </c>
      <c r="O2954">
        <v>4549</v>
      </c>
      <c r="P2954">
        <v>-4819</v>
      </c>
      <c r="Q2954" t="s">
        <v>46</v>
      </c>
      <c r="R2954" t="s">
        <v>52</v>
      </c>
      <c r="S2954" t="s">
        <v>54</v>
      </c>
      <c r="T2954">
        <v>1</v>
      </c>
      <c r="U2954" t="str">
        <f t="shared" si="92"/>
        <v>Loss</v>
      </c>
    </row>
    <row r="2955" spans="1:21" x14ac:dyDescent="0.35">
      <c r="A2955" s="4">
        <f t="shared" si="91"/>
        <v>45904</v>
      </c>
      <c r="B2955" t="s">
        <v>23</v>
      </c>
      <c r="C2955" t="s">
        <v>24</v>
      </c>
      <c r="D2955" t="s">
        <v>29</v>
      </c>
      <c r="E2955" t="s">
        <v>35</v>
      </c>
      <c r="F2955" t="s">
        <v>37</v>
      </c>
      <c r="G2955">
        <v>93447</v>
      </c>
      <c r="H2955" t="s">
        <v>41</v>
      </c>
      <c r="I2955" t="s">
        <v>44</v>
      </c>
      <c r="J2955">
        <v>210903</v>
      </c>
      <c r="K2955">
        <v>1</v>
      </c>
      <c r="L2955">
        <v>806</v>
      </c>
      <c r="M2955">
        <v>5</v>
      </c>
      <c r="N2955">
        <v>3312</v>
      </c>
      <c r="O2955">
        <v>1562</v>
      </c>
      <c r="P2955">
        <v>1145</v>
      </c>
      <c r="Q2955" t="s">
        <v>46</v>
      </c>
      <c r="R2955" t="s">
        <v>52</v>
      </c>
      <c r="S2955" t="s">
        <v>56</v>
      </c>
      <c r="T2955">
        <v>3</v>
      </c>
      <c r="U2955" t="str">
        <f t="shared" si="92"/>
        <v>Profit</v>
      </c>
    </row>
    <row r="2956" spans="1:21" x14ac:dyDescent="0.35">
      <c r="A2956" s="4">
        <f t="shared" si="91"/>
        <v>45904</v>
      </c>
      <c r="B2956" t="s">
        <v>23</v>
      </c>
      <c r="C2956" t="s">
        <v>27</v>
      </c>
      <c r="D2956" t="s">
        <v>28</v>
      </c>
      <c r="E2956" t="s">
        <v>36</v>
      </c>
      <c r="F2956" t="s">
        <v>38</v>
      </c>
      <c r="G2956">
        <v>53726</v>
      </c>
      <c r="H2956" t="s">
        <v>41</v>
      </c>
      <c r="I2956" t="s">
        <v>45</v>
      </c>
      <c r="J2956">
        <v>720153</v>
      </c>
      <c r="K2956">
        <v>2</v>
      </c>
      <c r="L2956">
        <v>4606</v>
      </c>
      <c r="M2956">
        <v>15</v>
      </c>
      <c r="N2956">
        <v>31129</v>
      </c>
      <c r="O2956">
        <v>22394</v>
      </c>
      <c r="P2956">
        <v>14625</v>
      </c>
      <c r="Q2956" t="s">
        <v>46</v>
      </c>
      <c r="R2956" t="s">
        <v>51</v>
      </c>
      <c r="S2956" t="s">
        <v>54</v>
      </c>
      <c r="T2956">
        <v>5</v>
      </c>
      <c r="U2956" t="str">
        <f t="shared" si="92"/>
        <v>Profit</v>
      </c>
    </row>
    <row r="2957" spans="1:21" x14ac:dyDescent="0.35">
      <c r="A2957" s="4">
        <f t="shared" si="91"/>
        <v>45904</v>
      </c>
      <c r="B2957" t="s">
        <v>22</v>
      </c>
      <c r="C2957" t="s">
        <v>24</v>
      </c>
      <c r="D2957" t="s">
        <v>31</v>
      </c>
      <c r="E2957" t="s">
        <v>36</v>
      </c>
      <c r="F2957" t="s">
        <v>37</v>
      </c>
      <c r="G2957">
        <v>44623</v>
      </c>
      <c r="H2957" t="s">
        <v>42</v>
      </c>
      <c r="I2957" t="s">
        <v>44</v>
      </c>
      <c r="J2957">
        <v>373087</v>
      </c>
      <c r="K2957">
        <v>5</v>
      </c>
      <c r="L2957">
        <v>3109</v>
      </c>
      <c r="M2957">
        <v>0</v>
      </c>
      <c r="N2957">
        <v>30605</v>
      </c>
      <c r="O2957">
        <v>2699</v>
      </c>
      <c r="P2957">
        <v>8581</v>
      </c>
      <c r="Q2957" t="s">
        <v>46</v>
      </c>
      <c r="R2957" t="s">
        <v>52</v>
      </c>
      <c r="S2957" t="s">
        <v>53</v>
      </c>
      <c r="T2957">
        <v>5</v>
      </c>
      <c r="U2957" t="str">
        <f t="shared" si="92"/>
        <v>Profit</v>
      </c>
    </row>
    <row r="2958" spans="1:21" x14ac:dyDescent="0.35">
      <c r="A2958" s="4">
        <f t="shared" si="91"/>
        <v>45904</v>
      </c>
      <c r="B2958" t="s">
        <v>22</v>
      </c>
      <c r="C2958" t="s">
        <v>25</v>
      </c>
      <c r="D2958" t="s">
        <v>33</v>
      </c>
      <c r="E2958" t="s">
        <v>36</v>
      </c>
      <c r="F2958" t="s">
        <v>38</v>
      </c>
      <c r="G2958">
        <v>93517</v>
      </c>
      <c r="H2958" t="s">
        <v>42</v>
      </c>
      <c r="I2958" t="s">
        <v>43</v>
      </c>
      <c r="J2958">
        <v>526228</v>
      </c>
      <c r="K2958">
        <v>1</v>
      </c>
      <c r="L2958">
        <v>4793</v>
      </c>
      <c r="M2958">
        <v>5</v>
      </c>
      <c r="N2958">
        <v>21556</v>
      </c>
      <c r="O2958">
        <v>23778</v>
      </c>
      <c r="P2958">
        <v>14307</v>
      </c>
      <c r="Q2958" t="s">
        <v>46</v>
      </c>
      <c r="R2958" t="s">
        <v>50</v>
      </c>
      <c r="S2958" t="s">
        <v>55</v>
      </c>
      <c r="T2958">
        <v>4</v>
      </c>
      <c r="U2958" t="str">
        <f t="shared" si="92"/>
        <v>Profit</v>
      </c>
    </row>
    <row r="2959" spans="1:21" x14ac:dyDescent="0.35">
      <c r="A2959" s="4">
        <f t="shared" ref="A2959:A3022" si="93">A2947+1</f>
        <v>45904</v>
      </c>
      <c r="B2959" t="s">
        <v>20</v>
      </c>
      <c r="C2959" t="s">
        <v>25</v>
      </c>
      <c r="D2959" t="s">
        <v>29</v>
      </c>
      <c r="E2959" t="s">
        <v>35</v>
      </c>
      <c r="F2959" t="s">
        <v>39</v>
      </c>
      <c r="G2959">
        <v>60000</v>
      </c>
      <c r="H2959" t="s">
        <v>41</v>
      </c>
      <c r="I2959" t="s">
        <v>44</v>
      </c>
      <c r="J2959">
        <v>563324</v>
      </c>
      <c r="K2959">
        <v>4</v>
      </c>
      <c r="L2959">
        <v>4100</v>
      </c>
      <c r="M2959">
        <v>5</v>
      </c>
      <c r="N2959">
        <v>40700</v>
      </c>
      <c r="O2959">
        <v>9916</v>
      </c>
      <c r="P2959">
        <v>5288</v>
      </c>
      <c r="Q2959" t="s">
        <v>48</v>
      </c>
      <c r="R2959" t="s">
        <v>50</v>
      </c>
      <c r="S2959" t="s">
        <v>54</v>
      </c>
      <c r="T2959">
        <v>1</v>
      </c>
      <c r="U2959" t="str">
        <f t="shared" si="92"/>
        <v>Profit</v>
      </c>
    </row>
    <row r="2960" spans="1:21" x14ac:dyDescent="0.35">
      <c r="A2960" s="4">
        <f t="shared" si="93"/>
        <v>45904</v>
      </c>
      <c r="B2960" t="s">
        <v>20</v>
      </c>
      <c r="C2960" t="s">
        <v>25</v>
      </c>
      <c r="D2960" t="s">
        <v>28</v>
      </c>
      <c r="E2960" t="s">
        <v>36</v>
      </c>
      <c r="F2960" t="s">
        <v>38</v>
      </c>
      <c r="G2960">
        <v>81494</v>
      </c>
      <c r="H2960" t="s">
        <v>41</v>
      </c>
      <c r="I2960" t="s">
        <v>45</v>
      </c>
      <c r="J2960">
        <v>509466</v>
      </c>
      <c r="K2960">
        <v>1</v>
      </c>
      <c r="L2960">
        <v>2465</v>
      </c>
      <c r="M2960">
        <v>10</v>
      </c>
      <c r="N2960">
        <v>21476</v>
      </c>
      <c r="O2960">
        <v>27009</v>
      </c>
      <c r="P2960">
        <v>12829</v>
      </c>
      <c r="Q2960" t="s">
        <v>47</v>
      </c>
      <c r="R2960" t="s">
        <v>52</v>
      </c>
      <c r="S2960" t="s">
        <v>56</v>
      </c>
      <c r="T2960">
        <v>2</v>
      </c>
      <c r="U2960" t="str">
        <f t="shared" si="92"/>
        <v>Profit</v>
      </c>
    </row>
    <row r="2961" spans="1:21" x14ac:dyDescent="0.35">
      <c r="A2961" s="4">
        <f t="shared" si="93"/>
        <v>45904</v>
      </c>
      <c r="B2961" t="s">
        <v>22</v>
      </c>
      <c r="C2961" t="s">
        <v>26</v>
      </c>
      <c r="D2961" t="s">
        <v>33</v>
      </c>
      <c r="E2961" t="s">
        <v>36</v>
      </c>
      <c r="F2961" t="s">
        <v>40</v>
      </c>
      <c r="G2961">
        <v>90241</v>
      </c>
      <c r="H2961" t="s">
        <v>41</v>
      </c>
      <c r="I2961" t="s">
        <v>43</v>
      </c>
      <c r="J2961">
        <v>753747</v>
      </c>
      <c r="K2961">
        <v>8</v>
      </c>
      <c r="L2961">
        <v>4078</v>
      </c>
      <c r="M2961">
        <v>10</v>
      </c>
      <c r="N2961">
        <v>43208</v>
      </c>
      <c r="O2961">
        <v>16010</v>
      </c>
      <c r="P2961">
        <v>18523</v>
      </c>
      <c r="Q2961" t="s">
        <v>47</v>
      </c>
      <c r="R2961" t="s">
        <v>51</v>
      </c>
      <c r="S2961" t="s">
        <v>53</v>
      </c>
      <c r="T2961">
        <v>3</v>
      </c>
      <c r="U2961" t="str">
        <f t="shared" si="92"/>
        <v>Profit</v>
      </c>
    </row>
    <row r="2962" spans="1:21" x14ac:dyDescent="0.35">
      <c r="A2962" s="4">
        <f t="shared" si="93"/>
        <v>45904</v>
      </c>
      <c r="B2962" t="s">
        <v>20</v>
      </c>
      <c r="C2962" t="s">
        <v>27</v>
      </c>
      <c r="D2962" t="s">
        <v>28</v>
      </c>
      <c r="E2962" t="s">
        <v>34</v>
      </c>
      <c r="F2962" t="s">
        <v>38</v>
      </c>
      <c r="G2962">
        <v>73027</v>
      </c>
      <c r="H2962" t="s">
        <v>42</v>
      </c>
      <c r="I2962" t="s">
        <v>45</v>
      </c>
      <c r="J2962">
        <v>182169</v>
      </c>
      <c r="K2962">
        <v>5</v>
      </c>
      <c r="L2962">
        <v>3043</v>
      </c>
      <c r="M2962">
        <v>0</v>
      </c>
      <c r="N2962">
        <v>28815</v>
      </c>
      <c r="O2962">
        <v>18726</v>
      </c>
      <c r="P2962">
        <v>11289</v>
      </c>
      <c r="Q2962" t="s">
        <v>49</v>
      </c>
      <c r="R2962" t="s">
        <v>52</v>
      </c>
      <c r="S2962" t="s">
        <v>54</v>
      </c>
      <c r="T2962">
        <v>5</v>
      </c>
      <c r="U2962" t="str">
        <f t="shared" si="92"/>
        <v>Profit</v>
      </c>
    </row>
    <row r="2963" spans="1:21" x14ac:dyDescent="0.35">
      <c r="A2963" s="4">
        <f t="shared" si="93"/>
        <v>45904</v>
      </c>
      <c r="B2963" t="s">
        <v>22</v>
      </c>
      <c r="C2963" t="s">
        <v>24</v>
      </c>
      <c r="D2963" t="s">
        <v>29</v>
      </c>
      <c r="E2963" t="s">
        <v>34</v>
      </c>
      <c r="F2963" t="s">
        <v>39</v>
      </c>
      <c r="G2963">
        <v>68995</v>
      </c>
      <c r="H2963" t="s">
        <v>42</v>
      </c>
      <c r="I2963" t="s">
        <v>43</v>
      </c>
      <c r="J2963">
        <v>144053</v>
      </c>
      <c r="K2963">
        <v>4</v>
      </c>
      <c r="L2963">
        <v>1004</v>
      </c>
      <c r="M2963">
        <v>15</v>
      </c>
      <c r="N2963">
        <v>21016</v>
      </c>
      <c r="O2963">
        <v>19279</v>
      </c>
      <c r="P2963">
        <v>-3692</v>
      </c>
      <c r="Q2963" t="s">
        <v>46</v>
      </c>
      <c r="R2963" t="s">
        <v>52</v>
      </c>
      <c r="S2963" t="s">
        <v>56</v>
      </c>
      <c r="T2963">
        <v>2</v>
      </c>
      <c r="U2963" t="str">
        <f t="shared" si="92"/>
        <v>Loss</v>
      </c>
    </row>
    <row r="2964" spans="1:21" x14ac:dyDescent="0.35">
      <c r="A2964" s="4">
        <f t="shared" si="93"/>
        <v>45904</v>
      </c>
      <c r="B2964" t="s">
        <v>21</v>
      </c>
      <c r="C2964" t="s">
        <v>26</v>
      </c>
      <c r="D2964" t="s">
        <v>33</v>
      </c>
      <c r="E2964" t="s">
        <v>34</v>
      </c>
      <c r="F2964" t="s">
        <v>40</v>
      </c>
      <c r="G2964">
        <v>52876</v>
      </c>
      <c r="H2964" t="s">
        <v>41</v>
      </c>
      <c r="I2964" t="s">
        <v>43</v>
      </c>
      <c r="J2964">
        <v>270460</v>
      </c>
      <c r="K2964">
        <v>3</v>
      </c>
      <c r="L2964">
        <v>636</v>
      </c>
      <c r="M2964">
        <v>20</v>
      </c>
      <c r="N2964">
        <v>38152</v>
      </c>
      <c r="O2964">
        <v>7228</v>
      </c>
      <c r="P2964">
        <v>9190</v>
      </c>
      <c r="Q2964" t="s">
        <v>48</v>
      </c>
      <c r="R2964" t="s">
        <v>50</v>
      </c>
      <c r="S2964" t="s">
        <v>53</v>
      </c>
      <c r="T2964">
        <v>2</v>
      </c>
      <c r="U2964" t="str">
        <f t="shared" si="92"/>
        <v>Profit</v>
      </c>
    </row>
    <row r="2965" spans="1:21" x14ac:dyDescent="0.35">
      <c r="A2965" s="4">
        <f t="shared" si="93"/>
        <v>45904</v>
      </c>
      <c r="B2965" t="s">
        <v>23</v>
      </c>
      <c r="C2965" t="s">
        <v>24</v>
      </c>
      <c r="D2965" t="s">
        <v>29</v>
      </c>
      <c r="E2965" t="s">
        <v>35</v>
      </c>
      <c r="F2965" t="s">
        <v>38</v>
      </c>
      <c r="G2965">
        <v>61070</v>
      </c>
      <c r="H2965" t="s">
        <v>42</v>
      </c>
      <c r="I2965" t="s">
        <v>44</v>
      </c>
      <c r="J2965">
        <v>322779</v>
      </c>
      <c r="K2965">
        <v>9</v>
      </c>
      <c r="L2965">
        <v>1802</v>
      </c>
      <c r="M2965">
        <v>15</v>
      </c>
      <c r="N2965">
        <v>22647</v>
      </c>
      <c r="O2965">
        <v>21484</v>
      </c>
      <c r="P2965">
        <v>3571</v>
      </c>
      <c r="Q2965" t="s">
        <v>49</v>
      </c>
      <c r="R2965" t="s">
        <v>51</v>
      </c>
      <c r="S2965" t="s">
        <v>56</v>
      </c>
      <c r="T2965">
        <v>2</v>
      </c>
      <c r="U2965" t="str">
        <f t="shared" si="92"/>
        <v>Profit</v>
      </c>
    </row>
    <row r="2966" spans="1:21" x14ac:dyDescent="0.35">
      <c r="A2966" s="4">
        <f t="shared" si="93"/>
        <v>45905</v>
      </c>
      <c r="B2966" t="s">
        <v>23</v>
      </c>
      <c r="C2966" t="s">
        <v>26</v>
      </c>
      <c r="D2966" t="s">
        <v>28</v>
      </c>
      <c r="E2966" t="s">
        <v>36</v>
      </c>
      <c r="F2966" t="s">
        <v>37</v>
      </c>
      <c r="G2966">
        <v>76224</v>
      </c>
      <c r="H2966" t="s">
        <v>41</v>
      </c>
      <c r="I2966" t="s">
        <v>44</v>
      </c>
      <c r="J2966">
        <v>826765</v>
      </c>
      <c r="K2966">
        <v>6</v>
      </c>
      <c r="L2966">
        <v>4514</v>
      </c>
      <c r="M2966">
        <v>10</v>
      </c>
      <c r="N2966">
        <v>15885</v>
      </c>
      <c r="O2966">
        <v>19666</v>
      </c>
      <c r="P2966">
        <v>13239</v>
      </c>
      <c r="Q2966" t="s">
        <v>47</v>
      </c>
      <c r="R2966" t="s">
        <v>50</v>
      </c>
      <c r="S2966" t="s">
        <v>55</v>
      </c>
      <c r="T2966">
        <v>2</v>
      </c>
      <c r="U2966" t="str">
        <f t="shared" si="92"/>
        <v>Profit</v>
      </c>
    </row>
    <row r="2967" spans="1:21" x14ac:dyDescent="0.35">
      <c r="A2967" s="4">
        <f t="shared" si="93"/>
        <v>45905</v>
      </c>
      <c r="B2967" t="s">
        <v>20</v>
      </c>
      <c r="C2967" t="s">
        <v>26</v>
      </c>
      <c r="D2967" t="s">
        <v>30</v>
      </c>
      <c r="E2967" t="s">
        <v>36</v>
      </c>
      <c r="F2967" t="s">
        <v>37</v>
      </c>
      <c r="G2967">
        <v>35365</v>
      </c>
      <c r="H2967" t="s">
        <v>41</v>
      </c>
      <c r="I2967" t="s">
        <v>43</v>
      </c>
      <c r="J2967">
        <v>880169</v>
      </c>
      <c r="K2967">
        <v>1</v>
      </c>
      <c r="L2967">
        <v>4114</v>
      </c>
      <c r="M2967">
        <v>10</v>
      </c>
      <c r="N2967">
        <v>38472</v>
      </c>
      <c r="O2967">
        <v>1374</v>
      </c>
      <c r="P2967">
        <v>8071</v>
      </c>
      <c r="Q2967" t="s">
        <v>46</v>
      </c>
      <c r="R2967" t="s">
        <v>51</v>
      </c>
      <c r="S2967" t="s">
        <v>54</v>
      </c>
      <c r="T2967">
        <v>4</v>
      </c>
      <c r="U2967" t="str">
        <f t="shared" si="92"/>
        <v>Profit</v>
      </c>
    </row>
    <row r="2968" spans="1:21" x14ac:dyDescent="0.35">
      <c r="A2968" s="4">
        <f t="shared" si="93"/>
        <v>45905</v>
      </c>
      <c r="B2968" t="s">
        <v>22</v>
      </c>
      <c r="C2968" t="s">
        <v>25</v>
      </c>
      <c r="D2968" t="s">
        <v>32</v>
      </c>
      <c r="E2968" t="s">
        <v>36</v>
      </c>
      <c r="F2968" t="s">
        <v>37</v>
      </c>
      <c r="G2968">
        <v>39663</v>
      </c>
      <c r="H2968" t="s">
        <v>41</v>
      </c>
      <c r="I2968" t="s">
        <v>44</v>
      </c>
      <c r="J2968">
        <v>695795</v>
      </c>
      <c r="K2968">
        <v>8</v>
      </c>
      <c r="L2968">
        <v>1006</v>
      </c>
      <c r="M2968">
        <v>20</v>
      </c>
      <c r="N2968">
        <v>48295</v>
      </c>
      <c r="O2968">
        <v>3322</v>
      </c>
      <c r="P2968">
        <v>3747</v>
      </c>
      <c r="Q2968" t="s">
        <v>48</v>
      </c>
      <c r="R2968" t="s">
        <v>52</v>
      </c>
      <c r="S2968" t="s">
        <v>56</v>
      </c>
      <c r="T2968">
        <v>5</v>
      </c>
      <c r="U2968" t="str">
        <f t="shared" si="92"/>
        <v>Profit</v>
      </c>
    </row>
    <row r="2969" spans="1:21" x14ac:dyDescent="0.35">
      <c r="A2969" s="4">
        <f t="shared" si="93"/>
        <v>45905</v>
      </c>
      <c r="B2969" t="s">
        <v>22</v>
      </c>
      <c r="C2969" t="s">
        <v>25</v>
      </c>
      <c r="D2969" t="s">
        <v>30</v>
      </c>
      <c r="E2969" t="s">
        <v>34</v>
      </c>
      <c r="F2969" t="s">
        <v>38</v>
      </c>
      <c r="G2969">
        <v>75436</v>
      </c>
      <c r="H2969" t="s">
        <v>41</v>
      </c>
      <c r="I2969" t="s">
        <v>44</v>
      </c>
      <c r="J2969">
        <v>423455</v>
      </c>
      <c r="K2969">
        <v>2</v>
      </c>
      <c r="L2969">
        <v>2033</v>
      </c>
      <c r="M2969">
        <v>15</v>
      </c>
      <c r="N2969">
        <v>7628</v>
      </c>
      <c r="O2969">
        <v>10586</v>
      </c>
      <c r="P2969">
        <v>16051</v>
      </c>
      <c r="Q2969" t="s">
        <v>47</v>
      </c>
      <c r="R2969" t="s">
        <v>50</v>
      </c>
      <c r="S2969" t="s">
        <v>53</v>
      </c>
      <c r="T2969">
        <v>2</v>
      </c>
      <c r="U2969" t="str">
        <f t="shared" si="92"/>
        <v>Profit</v>
      </c>
    </row>
    <row r="2970" spans="1:21" x14ac:dyDescent="0.35">
      <c r="A2970" s="4">
        <f t="shared" si="93"/>
        <v>45905</v>
      </c>
      <c r="B2970" t="s">
        <v>20</v>
      </c>
      <c r="C2970" t="s">
        <v>26</v>
      </c>
      <c r="D2970" t="s">
        <v>29</v>
      </c>
      <c r="E2970" t="s">
        <v>36</v>
      </c>
      <c r="F2970" t="s">
        <v>38</v>
      </c>
      <c r="G2970">
        <v>93275</v>
      </c>
      <c r="H2970" t="s">
        <v>41</v>
      </c>
      <c r="I2970" t="s">
        <v>45</v>
      </c>
      <c r="J2970">
        <v>965925</v>
      </c>
      <c r="K2970">
        <v>9</v>
      </c>
      <c r="L2970">
        <v>4141</v>
      </c>
      <c r="M2970">
        <v>15</v>
      </c>
      <c r="N2970">
        <v>19581</v>
      </c>
      <c r="O2970">
        <v>29449</v>
      </c>
      <c r="P2970">
        <v>4414</v>
      </c>
      <c r="Q2970" t="s">
        <v>48</v>
      </c>
      <c r="R2970" t="s">
        <v>52</v>
      </c>
      <c r="S2970" t="s">
        <v>55</v>
      </c>
      <c r="T2970">
        <v>2</v>
      </c>
      <c r="U2970" t="str">
        <f t="shared" si="92"/>
        <v>Profit</v>
      </c>
    </row>
    <row r="2971" spans="1:21" x14ac:dyDescent="0.35">
      <c r="A2971" s="4">
        <f t="shared" si="93"/>
        <v>45905</v>
      </c>
      <c r="B2971" t="s">
        <v>22</v>
      </c>
      <c r="C2971" t="s">
        <v>25</v>
      </c>
      <c r="D2971" t="s">
        <v>29</v>
      </c>
      <c r="E2971" t="s">
        <v>36</v>
      </c>
      <c r="F2971" t="s">
        <v>39</v>
      </c>
      <c r="G2971">
        <v>73211</v>
      </c>
      <c r="H2971" t="s">
        <v>42</v>
      </c>
      <c r="I2971" t="s">
        <v>44</v>
      </c>
      <c r="J2971">
        <v>826864</v>
      </c>
      <c r="K2971">
        <v>7</v>
      </c>
      <c r="L2971">
        <v>4503</v>
      </c>
      <c r="M2971">
        <v>20</v>
      </c>
      <c r="N2971">
        <v>44951</v>
      </c>
      <c r="O2971">
        <v>27131</v>
      </c>
      <c r="P2971">
        <v>11492</v>
      </c>
      <c r="Q2971" t="s">
        <v>46</v>
      </c>
      <c r="R2971" t="s">
        <v>52</v>
      </c>
      <c r="S2971" t="s">
        <v>56</v>
      </c>
      <c r="T2971">
        <v>1</v>
      </c>
      <c r="U2971" t="str">
        <f t="shared" si="92"/>
        <v>Profit</v>
      </c>
    </row>
    <row r="2972" spans="1:21" x14ac:dyDescent="0.35">
      <c r="A2972" s="4">
        <f t="shared" si="93"/>
        <v>45905</v>
      </c>
      <c r="B2972" t="s">
        <v>21</v>
      </c>
      <c r="C2972" t="s">
        <v>26</v>
      </c>
      <c r="D2972" t="s">
        <v>29</v>
      </c>
      <c r="E2972" t="s">
        <v>36</v>
      </c>
      <c r="F2972" t="s">
        <v>40</v>
      </c>
      <c r="G2972">
        <v>20909</v>
      </c>
      <c r="H2972" t="s">
        <v>42</v>
      </c>
      <c r="I2972" t="s">
        <v>43</v>
      </c>
      <c r="J2972">
        <v>842149</v>
      </c>
      <c r="K2972">
        <v>3</v>
      </c>
      <c r="L2972">
        <v>1207</v>
      </c>
      <c r="M2972">
        <v>10</v>
      </c>
      <c r="N2972">
        <v>49639</v>
      </c>
      <c r="O2972">
        <v>26499</v>
      </c>
      <c r="P2972">
        <v>19640</v>
      </c>
      <c r="Q2972" t="s">
        <v>48</v>
      </c>
      <c r="R2972" t="s">
        <v>50</v>
      </c>
      <c r="S2972" t="s">
        <v>54</v>
      </c>
      <c r="T2972">
        <v>5</v>
      </c>
      <c r="U2972" t="str">
        <f t="shared" si="92"/>
        <v>Profit</v>
      </c>
    </row>
    <row r="2973" spans="1:21" x14ac:dyDescent="0.35">
      <c r="A2973" s="4">
        <f t="shared" si="93"/>
        <v>45905</v>
      </c>
      <c r="B2973" t="s">
        <v>23</v>
      </c>
      <c r="C2973" t="s">
        <v>27</v>
      </c>
      <c r="D2973" t="s">
        <v>33</v>
      </c>
      <c r="E2973" t="s">
        <v>36</v>
      </c>
      <c r="F2973" t="s">
        <v>40</v>
      </c>
      <c r="G2973">
        <v>70883</v>
      </c>
      <c r="H2973" t="s">
        <v>41</v>
      </c>
      <c r="I2973" t="s">
        <v>44</v>
      </c>
      <c r="J2973">
        <v>846837</v>
      </c>
      <c r="K2973">
        <v>4</v>
      </c>
      <c r="L2973">
        <v>2123</v>
      </c>
      <c r="M2973">
        <v>0</v>
      </c>
      <c r="N2973">
        <v>22887</v>
      </c>
      <c r="O2973">
        <v>10032</v>
      </c>
      <c r="P2973">
        <v>1034</v>
      </c>
      <c r="Q2973" t="s">
        <v>47</v>
      </c>
      <c r="R2973" t="s">
        <v>52</v>
      </c>
      <c r="S2973" t="s">
        <v>53</v>
      </c>
      <c r="T2973">
        <v>3</v>
      </c>
      <c r="U2973" t="str">
        <f t="shared" si="92"/>
        <v>Profit</v>
      </c>
    </row>
    <row r="2974" spans="1:21" x14ac:dyDescent="0.35">
      <c r="A2974" s="4">
        <f t="shared" si="93"/>
        <v>45905</v>
      </c>
      <c r="B2974" t="s">
        <v>20</v>
      </c>
      <c r="C2974" t="s">
        <v>25</v>
      </c>
      <c r="D2974" t="s">
        <v>31</v>
      </c>
      <c r="E2974" t="s">
        <v>36</v>
      </c>
      <c r="F2974" t="s">
        <v>40</v>
      </c>
      <c r="G2974">
        <v>22713</v>
      </c>
      <c r="H2974" t="s">
        <v>42</v>
      </c>
      <c r="I2974" t="s">
        <v>43</v>
      </c>
      <c r="J2974">
        <v>287729</v>
      </c>
      <c r="K2974">
        <v>3</v>
      </c>
      <c r="L2974">
        <v>4737</v>
      </c>
      <c r="M2974">
        <v>15</v>
      </c>
      <c r="N2974">
        <v>10692</v>
      </c>
      <c r="O2974">
        <v>27306</v>
      </c>
      <c r="P2974">
        <v>19236</v>
      </c>
      <c r="Q2974" t="s">
        <v>47</v>
      </c>
      <c r="R2974" t="s">
        <v>51</v>
      </c>
      <c r="S2974" t="s">
        <v>53</v>
      </c>
      <c r="T2974">
        <v>2</v>
      </c>
      <c r="U2974" t="str">
        <f t="shared" si="92"/>
        <v>Profit</v>
      </c>
    </row>
    <row r="2975" spans="1:21" x14ac:dyDescent="0.35">
      <c r="A2975" s="4">
        <f t="shared" si="93"/>
        <v>45905</v>
      </c>
      <c r="B2975" t="s">
        <v>20</v>
      </c>
      <c r="C2975" t="s">
        <v>25</v>
      </c>
      <c r="D2975" t="s">
        <v>29</v>
      </c>
      <c r="E2975" t="s">
        <v>35</v>
      </c>
      <c r="F2975" t="s">
        <v>40</v>
      </c>
      <c r="G2975">
        <v>22614</v>
      </c>
      <c r="H2975" t="s">
        <v>41</v>
      </c>
      <c r="I2975" t="s">
        <v>43</v>
      </c>
      <c r="J2975">
        <v>828543</v>
      </c>
      <c r="K2975">
        <v>6</v>
      </c>
      <c r="L2975">
        <v>2828</v>
      </c>
      <c r="M2975">
        <v>5</v>
      </c>
      <c r="N2975">
        <v>44121</v>
      </c>
      <c r="O2975">
        <v>15996</v>
      </c>
      <c r="P2975">
        <v>8409</v>
      </c>
      <c r="Q2975" t="s">
        <v>49</v>
      </c>
      <c r="R2975" t="s">
        <v>52</v>
      </c>
      <c r="S2975" t="s">
        <v>55</v>
      </c>
      <c r="T2975">
        <v>4</v>
      </c>
      <c r="U2975" t="str">
        <f t="shared" si="92"/>
        <v>Profit</v>
      </c>
    </row>
    <row r="2976" spans="1:21" x14ac:dyDescent="0.35">
      <c r="A2976" s="4">
        <f t="shared" si="93"/>
        <v>45905</v>
      </c>
      <c r="B2976" t="s">
        <v>22</v>
      </c>
      <c r="C2976" t="s">
        <v>25</v>
      </c>
      <c r="D2976" t="s">
        <v>30</v>
      </c>
      <c r="E2976" t="s">
        <v>36</v>
      </c>
      <c r="F2976" t="s">
        <v>38</v>
      </c>
      <c r="G2976">
        <v>30734</v>
      </c>
      <c r="H2976" t="s">
        <v>42</v>
      </c>
      <c r="I2976" t="s">
        <v>45</v>
      </c>
      <c r="J2976">
        <v>518715</v>
      </c>
      <c r="K2976">
        <v>9</v>
      </c>
      <c r="L2976">
        <v>3514</v>
      </c>
      <c r="M2976">
        <v>15</v>
      </c>
      <c r="N2976">
        <v>17171</v>
      </c>
      <c r="O2976">
        <v>29648</v>
      </c>
      <c r="P2976">
        <v>6392</v>
      </c>
      <c r="Q2976" t="s">
        <v>48</v>
      </c>
      <c r="R2976" t="s">
        <v>51</v>
      </c>
      <c r="S2976" t="s">
        <v>56</v>
      </c>
      <c r="T2976">
        <v>2</v>
      </c>
      <c r="U2976" t="str">
        <f t="shared" si="92"/>
        <v>Profit</v>
      </c>
    </row>
    <row r="2977" spans="1:21" x14ac:dyDescent="0.35">
      <c r="A2977" s="4">
        <f t="shared" si="93"/>
        <v>45905</v>
      </c>
      <c r="B2977" t="s">
        <v>20</v>
      </c>
      <c r="C2977" t="s">
        <v>27</v>
      </c>
      <c r="D2977" t="s">
        <v>32</v>
      </c>
      <c r="E2977" t="s">
        <v>35</v>
      </c>
      <c r="F2977" t="s">
        <v>38</v>
      </c>
      <c r="G2977">
        <v>40709</v>
      </c>
      <c r="H2977" t="s">
        <v>42</v>
      </c>
      <c r="I2977" t="s">
        <v>43</v>
      </c>
      <c r="J2977">
        <v>393929</v>
      </c>
      <c r="K2977">
        <v>9</v>
      </c>
      <c r="L2977">
        <v>2207</v>
      </c>
      <c r="M2977">
        <v>15</v>
      </c>
      <c r="N2977">
        <v>21512</v>
      </c>
      <c r="O2977">
        <v>5723</v>
      </c>
      <c r="P2977">
        <v>720</v>
      </c>
      <c r="Q2977" t="s">
        <v>49</v>
      </c>
      <c r="R2977" t="s">
        <v>52</v>
      </c>
      <c r="S2977" t="s">
        <v>55</v>
      </c>
      <c r="T2977">
        <v>2</v>
      </c>
      <c r="U2977" t="str">
        <f t="shared" si="92"/>
        <v>Profit</v>
      </c>
    </row>
    <row r="2978" spans="1:21" x14ac:dyDescent="0.35">
      <c r="A2978" s="4">
        <f t="shared" si="93"/>
        <v>45906</v>
      </c>
      <c r="B2978" t="s">
        <v>21</v>
      </c>
      <c r="C2978" t="s">
        <v>26</v>
      </c>
      <c r="D2978" t="s">
        <v>29</v>
      </c>
      <c r="E2978" t="s">
        <v>36</v>
      </c>
      <c r="F2978" t="s">
        <v>39</v>
      </c>
      <c r="G2978">
        <v>32885</v>
      </c>
      <c r="H2978" t="s">
        <v>42</v>
      </c>
      <c r="I2978" t="s">
        <v>43</v>
      </c>
      <c r="J2978">
        <v>444137</v>
      </c>
      <c r="K2978">
        <v>1</v>
      </c>
      <c r="L2978">
        <v>801</v>
      </c>
      <c r="M2978">
        <v>15</v>
      </c>
      <c r="N2978">
        <v>4294</v>
      </c>
      <c r="O2978">
        <v>19435</v>
      </c>
      <c r="P2978">
        <v>7254</v>
      </c>
      <c r="Q2978" t="s">
        <v>47</v>
      </c>
      <c r="R2978" t="s">
        <v>51</v>
      </c>
      <c r="S2978" t="s">
        <v>53</v>
      </c>
      <c r="T2978">
        <v>2</v>
      </c>
      <c r="U2978" t="str">
        <f t="shared" si="92"/>
        <v>Profit</v>
      </c>
    </row>
    <row r="2979" spans="1:21" x14ac:dyDescent="0.35">
      <c r="A2979" s="4">
        <f t="shared" si="93"/>
        <v>45906</v>
      </c>
      <c r="B2979" t="s">
        <v>22</v>
      </c>
      <c r="C2979" t="s">
        <v>24</v>
      </c>
      <c r="D2979" t="s">
        <v>29</v>
      </c>
      <c r="E2979" t="s">
        <v>35</v>
      </c>
      <c r="F2979" t="s">
        <v>40</v>
      </c>
      <c r="G2979">
        <v>81622</v>
      </c>
      <c r="H2979" t="s">
        <v>42</v>
      </c>
      <c r="I2979" t="s">
        <v>45</v>
      </c>
      <c r="J2979">
        <v>960968</v>
      </c>
      <c r="K2979">
        <v>6</v>
      </c>
      <c r="L2979">
        <v>2944</v>
      </c>
      <c r="M2979">
        <v>10</v>
      </c>
      <c r="N2979">
        <v>17019</v>
      </c>
      <c r="O2979">
        <v>15869</v>
      </c>
      <c r="P2979">
        <v>-1073</v>
      </c>
      <c r="Q2979" t="s">
        <v>49</v>
      </c>
      <c r="R2979" t="s">
        <v>50</v>
      </c>
      <c r="S2979" t="s">
        <v>54</v>
      </c>
      <c r="T2979">
        <v>5</v>
      </c>
      <c r="U2979" t="str">
        <f t="shared" si="92"/>
        <v>Loss</v>
      </c>
    </row>
    <row r="2980" spans="1:21" x14ac:dyDescent="0.35">
      <c r="A2980" s="4">
        <f t="shared" si="93"/>
        <v>45906</v>
      </c>
      <c r="B2980" t="s">
        <v>22</v>
      </c>
      <c r="C2980" t="s">
        <v>25</v>
      </c>
      <c r="D2980" t="s">
        <v>29</v>
      </c>
      <c r="E2980" t="s">
        <v>36</v>
      </c>
      <c r="F2980" t="s">
        <v>38</v>
      </c>
      <c r="G2980">
        <v>88267</v>
      </c>
      <c r="H2980" t="s">
        <v>41</v>
      </c>
      <c r="I2980" t="s">
        <v>43</v>
      </c>
      <c r="J2980">
        <v>807390</v>
      </c>
      <c r="K2980">
        <v>1</v>
      </c>
      <c r="L2980">
        <v>817</v>
      </c>
      <c r="M2980">
        <v>5</v>
      </c>
      <c r="N2980">
        <v>5914</v>
      </c>
      <c r="O2980">
        <v>13102</v>
      </c>
      <c r="P2980">
        <v>-2503</v>
      </c>
      <c r="Q2980" t="s">
        <v>49</v>
      </c>
      <c r="R2980" t="s">
        <v>52</v>
      </c>
      <c r="S2980" t="s">
        <v>53</v>
      </c>
      <c r="T2980">
        <v>5</v>
      </c>
      <c r="U2980" t="str">
        <f t="shared" si="92"/>
        <v>Loss</v>
      </c>
    </row>
    <row r="2981" spans="1:21" x14ac:dyDescent="0.35">
      <c r="A2981" s="4">
        <f t="shared" si="93"/>
        <v>45906</v>
      </c>
      <c r="B2981" t="s">
        <v>22</v>
      </c>
      <c r="C2981" t="s">
        <v>26</v>
      </c>
      <c r="D2981" t="s">
        <v>33</v>
      </c>
      <c r="E2981" t="s">
        <v>36</v>
      </c>
      <c r="F2981" t="s">
        <v>38</v>
      </c>
      <c r="G2981">
        <v>96128</v>
      </c>
      <c r="H2981" t="s">
        <v>42</v>
      </c>
      <c r="I2981" t="s">
        <v>45</v>
      </c>
      <c r="J2981">
        <v>268981</v>
      </c>
      <c r="K2981">
        <v>4</v>
      </c>
      <c r="L2981">
        <v>3455</v>
      </c>
      <c r="M2981">
        <v>15</v>
      </c>
      <c r="N2981">
        <v>31743</v>
      </c>
      <c r="O2981">
        <v>15013</v>
      </c>
      <c r="P2981">
        <v>-2024</v>
      </c>
      <c r="Q2981" t="s">
        <v>48</v>
      </c>
      <c r="R2981" t="s">
        <v>50</v>
      </c>
      <c r="S2981" t="s">
        <v>56</v>
      </c>
      <c r="T2981">
        <v>2</v>
      </c>
      <c r="U2981" t="str">
        <f t="shared" si="92"/>
        <v>Loss</v>
      </c>
    </row>
    <row r="2982" spans="1:21" x14ac:dyDescent="0.35">
      <c r="A2982" s="4">
        <f t="shared" si="93"/>
        <v>45906</v>
      </c>
      <c r="B2982" t="s">
        <v>22</v>
      </c>
      <c r="C2982" t="s">
        <v>27</v>
      </c>
      <c r="D2982" t="s">
        <v>29</v>
      </c>
      <c r="E2982" t="s">
        <v>36</v>
      </c>
      <c r="F2982" t="s">
        <v>38</v>
      </c>
      <c r="G2982">
        <v>23341</v>
      </c>
      <c r="H2982" t="s">
        <v>42</v>
      </c>
      <c r="I2982" t="s">
        <v>43</v>
      </c>
      <c r="J2982">
        <v>356219</v>
      </c>
      <c r="K2982">
        <v>7</v>
      </c>
      <c r="L2982">
        <v>3427</v>
      </c>
      <c r="M2982">
        <v>0</v>
      </c>
      <c r="N2982">
        <v>25372</v>
      </c>
      <c r="O2982">
        <v>2547</v>
      </c>
      <c r="P2982">
        <v>-4260</v>
      </c>
      <c r="Q2982" t="s">
        <v>48</v>
      </c>
      <c r="R2982" t="s">
        <v>50</v>
      </c>
      <c r="S2982" t="s">
        <v>53</v>
      </c>
      <c r="T2982">
        <v>4</v>
      </c>
      <c r="U2982" t="str">
        <f t="shared" si="92"/>
        <v>Loss</v>
      </c>
    </row>
    <row r="2983" spans="1:21" x14ac:dyDescent="0.35">
      <c r="A2983" s="4">
        <f t="shared" si="93"/>
        <v>45906</v>
      </c>
      <c r="B2983" t="s">
        <v>21</v>
      </c>
      <c r="C2983" t="s">
        <v>24</v>
      </c>
      <c r="D2983" t="s">
        <v>30</v>
      </c>
      <c r="E2983" t="s">
        <v>36</v>
      </c>
      <c r="F2983" t="s">
        <v>38</v>
      </c>
      <c r="G2983">
        <v>49435</v>
      </c>
      <c r="H2983" t="s">
        <v>42</v>
      </c>
      <c r="I2983" t="s">
        <v>44</v>
      </c>
      <c r="J2983">
        <v>921326</v>
      </c>
      <c r="K2983">
        <v>4</v>
      </c>
      <c r="L2983">
        <v>1357</v>
      </c>
      <c r="M2983">
        <v>5</v>
      </c>
      <c r="N2983">
        <v>18282</v>
      </c>
      <c r="O2983">
        <v>13170</v>
      </c>
      <c r="P2983">
        <v>11854</v>
      </c>
      <c r="Q2983" t="s">
        <v>49</v>
      </c>
      <c r="R2983" t="s">
        <v>51</v>
      </c>
      <c r="S2983" t="s">
        <v>54</v>
      </c>
      <c r="T2983">
        <v>3</v>
      </c>
      <c r="U2983" t="str">
        <f t="shared" si="92"/>
        <v>Profit</v>
      </c>
    </row>
    <row r="2984" spans="1:21" x14ac:dyDescent="0.35">
      <c r="A2984" s="4">
        <f t="shared" si="93"/>
        <v>45906</v>
      </c>
      <c r="B2984" t="s">
        <v>22</v>
      </c>
      <c r="C2984" t="s">
        <v>25</v>
      </c>
      <c r="D2984" t="s">
        <v>28</v>
      </c>
      <c r="E2984" t="s">
        <v>34</v>
      </c>
      <c r="F2984" t="s">
        <v>40</v>
      </c>
      <c r="G2984">
        <v>22976</v>
      </c>
      <c r="H2984" t="s">
        <v>42</v>
      </c>
      <c r="I2984" t="s">
        <v>45</v>
      </c>
      <c r="J2984">
        <v>227210</v>
      </c>
      <c r="K2984">
        <v>9</v>
      </c>
      <c r="L2984">
        <v>3220</v>
      </c>
      <c r="M2984">
        <v>20</v>
      </c>
      <c r="N2984">
        <v>34029</v>
      </c>
      <c r="O2984">
        <v>3453</v>
      </c>
      <c r="P2984">
        <v>13049</v>
      </c>
      <c r="Q2984" t="s">
        <v>46</v>
      </c>
      <c r="R2984" t="s">
        <v>52</v>
      </c>
      <c r="S2984" t="s">
        <v>54</v>
      </c>
      <c r="T2984">
        <v>1</v>
      </c>
      <c r="U2984" t="str">
        <f t="shared" si="92"/>
        <v>Profit</v>
      </c>
    </row>
    <row r="2985" spans="1:21" x14ac:dyDescent="0.35">
      <c r="A2985" s="4">
        <f t="shared" si="93"/>
        <v>45906</v>
      </c>
      <c r="B2985" t="s">
        <v>20</v>
      </c>
      <c r="C2985" t="s">
        <v>27</v>
      </c>
      <c r="D2985" t="s">
        <v>31</v>
      </c>
      <c r="E2985" t="s">
        <v>36</v>
      </c>
      <c r="F2985" t="s">
        <v>40</v>
      </c>
      <c r="G2985">
        <v>92910</v>
      </c>
      <c r="H2985" t="s">
        <v>42</v>
      </c>
      <c r="I2985" t="s">
        <v>45</v>
      </c>
      <c r="J2985">
        <v>708412</v>
      </c>
      <c r="K2985">
        <v>5</v>
      </c>
      <c r="L2985">
        <v>3522</v>
      </c>
      <c r="M2985">
        <v>0</v>
      </c>
      <c r="N2985">
        <v>26621</v>
      </c>
      <c r="O2985">
        <v>10628</v>
      </c>
      <c r="P2985">
        <v>6907</v>
      </c>
      <c r="Q2985" t="s">
        <v>46</v>
      </c>
      <c r="R2985" t="s">
        <v>50</v>
      </c>
      <c r="S2985" t="s">
        <v>55</v>
      </c>
      <c r="T2985">
        <v>3</v>
      </c>
      <c r="U2985" t="str">
        <f t="shared" si="92"/>
        <v>Profit</v>
      </c>
    </row>
    <row r="2986" spans="1:21" x14ac:dyDescent="0.35">
      <c r="A2986" s="4">
        <f t="shared" si="93"/>
        <v>45906</v>
      </c>
      <c r="B2986" t="s">
        <v>21</v>
      </c>
      <c r="C2986" t="s">
        <v>27</v>
      </c>
      <c r="D2986" t="s">
        <v>29</v>
      </c>
      <c r="E2986" t="s">
        <v>35</v>
      </c>
      <c r="F2986" t="s">
        <v>38</v>
      </c>
      <c r="G2986">
        <v>87869</v>
      </c>
      <c r="H2986" t="s">
        <v>42</v>
      </c>
      <c r="I2986" t="s">
        <v>43</v>
      </c>
      <c r="J2986">
        <v>958438</v>
      </c>
      <c r="K2986">
        <v>9</v>
      </c>
      <c r="L2986">
        <v>1176</v>
      </c>
      <c r="M2986">
        <v>20</v>
      </c>
      <c r="N2986">
        <v>18358</v>
      </c>
      <c r="O2986">
        <v>28836</v>
      </c>
      <c r="P2986">
        <v>15374</v>
      </c>
      <c r="Q2986" t="s">
        <v>48</v>
      </c>
      <c r="R2986" t="s">
        <v>52</v>
      </c>
      <c r="S2986" t="s">
        <v>53</v>
      </c>
      <c r="T2986">
        <v>4</v>
      </c>
      <c r="U2986" t="str">
        <f t="shared" si="92"/>
        <v>Profit</v>
      </c>
    </row>
    <row r="2987" spans="1:21" x14ac:dyDescent="0.35">
      <c r="A2987" s="4">
        <f t="shared" si="93"/>
        <v>45906</v>
      </c>
      <c r="B2987" t="s">
        <v>23</v>
      </c>
      <c r="C2987" t="s">
        <v>24</v>
      </c>
      <c r="D2987" t="s">
        <v>33</v>
      </c>
      <c r="E2987" t="s">
        <v>34</v>
      </c>
      <c r="F2987" t="s">
        <v>37</v>
      </c>
      <c r="G2987">
        <v>15290</v>
      </c>
      <c r="H2987" t="s">
        <v>42</v>
      </c>
      <c r="I2987" t="s">
        <v>45</v>
      </c>
      <c r="J2987">
        <v>639761</v>
      </c>
      <c r="K2987">
        <v>1</v>
      </c>
      <c r="L2987">
        <v>878</v>
      </c>
      <c r="M2987">
        <v>15</v>
      </c>
      <c r="N2987">
        <v>45403</v>
      </c>
      <c r="O2987">
        <v>3364</v>
      </c>
      <c r="P2987">
        <v>19685</v>
      </c>
      <c r="Q2987" t="s">
        <v>47</v>
      </c>
      <c r="R2987" t="s">
        <v>51</v>
      </c>
      <c r="S2987" t="s">
        <v>56</v>
      </c>
      <c r="T2987">
        <v>4</v>
      </c>
      <c r="U2987" t="str">
        <f t="shared" si="92"/>
        <v>Profit</v>
      </c>
    </row>
    <row r="2988" spans="1:21" x14ac:dyDescent="0.35">
      <c r="A2988" s="4">
        <f t="shared" si="93"/>
        <v>45906</v>
      </c>
      <c r="B2988" t="s">
        <v>23</v>
      </c>
      <c r="C2988" t="s">
        <v>26</v>
      </c>
      <c r="D2988" t="s">
        <v>30</v>
      </c>
      <c r="E2988" t="s">
        <v>34</v>
      </c>
      <c r="F2988" t="s">
        <v>39</v>
      </c>
      <c r="G2988">
        <v>55812</v>
      </c>
      <c r="H2988" t="s">
        <v>42</v>
      </c>
      <c r="I2988" t="s">
        <v>43</v>
      </c>
      <c r="J2988">
        <v>181697</v>
      </c>
      <c r="K2988">
        <v>4</v>
      </c>
      <c r="L2988">
        <v>716</v>
      </c>
      <c r="M2988">
        <v>10</v>
      </c>
      <c r="N2988">
        <v>33863</v>
      </c>
      <c r="O2988">
        <v>15874</v>
      </c>
      <c r="P2988">
        <v>7072</v>
      </c>
      <c r="Q2988" t="s">
        <v>46</v>
      </c>
      <c r="R2988" t="s">
        <v>50</v>
      </c>
      <c r="S2988" t="s">
        <v>54</v>
      </c>
      <c r="T2988">
        <v>3</v>
      </c>
      <c r="U2988" t="str">
        <f t="shared" si="92"/>
        <v>Profit</v>
      </c>
    </row>
    <row r="2989" spans="1:21" x14ac:dyDescent="0.35">
      <c r="A2989" s="4">
        <f t="shared" si="93"/>
        <v>45906</v>
      </c>
      <c r="B2989" t="s">
        <v>20</v>
      </c>
      <c r="C2989" t="s">
        <v>25</v>
      </c>
      <c r="D2989" t="s">
        <v>29</v>
      </c>
      <c r="E2989" t="s">
        <v>36</v>
      </c>
      <c r="F2989" t="s">
        <v>40</v>
      </c>
      <c r="G2989">
        <v>60528</v>
      </c>
      <c r="H2989" t="s">
        <v>41</v>
      </c>
      <c r="I2989" t="s">
        <v>45</v>
      </c>
      <c r="J2989">
        <v>120063</v>
      </c>
      <c r="K2989">
        <v>7</v>
      </c>
      <c r="L2989">
        <v>4200</v>
      </c>
      <c r="M2989">
        <v>15</v>
      </c>
      <c r="N2989">
        <v>37899</v>
      </c>
      <c r="O2989">
        <v>8598</v>
      </c>
      <c r="P2989">
        <v>15773</v>
      </c>
      <c r="Q2989" t="s">
        <v>47</v>
      </c>
      <c r="R2989" t="s">
        <v>51</v>
      </c>
      <c r="S2989" t="s">
        <v>54</v>
      </c>
      <c r="T2989">
        <v>3</v>
      </c>
      <c r="U2989" t="str">
        <f t="shared" si="92"/>
        <v>Profit</v>
      </c>
    </row>
    <row r="2990" spans="1:21" x14ac:dyDescent="0.35">
      <c r="A2990" s="4">
        <f t="shared" si="93"/>
        <v>45907</v>
      </c>
      <c r="B2990" t="s">
        <v>20</v>
      </c>
      <c r="C2990" t="s">
        <v>25</v>
      </c>
      <c r="D2990" t="s">
        <v>33</v>
      </c>
      <c r="E2990" t="s">
        <v>35</v>
      </c>
      <c r="F2990" t="s">
        <v>40</v>
      </c>
      <c r="G2990">
        <v>68570</v>
      </c>
      <c r="H2990" t="s">
        <v>41</v>
      </c>
      <c r="I2990" t="s">
        <v>45</v>
      </c>
      <c r="J2990">
        <v>882977</v>
      </c>
      <c r="K2990">
        <v>2</v>
      </c>
      <c r="L2990">
        <v>3396</v>
      </c>
      <c r="M2990">
        <v>15</v>
      </c>
      <c r="N2990">
        <v>15891</v>
      </c>
      <c r="O2990">
        <v>23867</v>
      </c>
      <c r="P2990">
        <v>13646</v>
      </c>
      <c r="Q2990" t="s">
        <v>48</v>
      </c>
      <c r="R2990" t="s">
        <v>50</v>
      </c>
      <c r="S2990" t="s">
        <v>56</v>
      </c>
      <c r="T2990">
        <v>2</v>
      </c>
      <c r="U2990" t="str">
        <f t="shared" si="92"/>
        <v>Profit</v>
      </c>
    </row>
    <row r="2991" spans="1:21" x14ac:dyDescent="0.35">
      <c r="A2991" s="4">
        <f t="shared" si="93"/>
        <v>45907</v>
      </c>
      <c r="B2991" t="s">
        <v>21</v>
      </c>
      <c r="C2991" t="s">
        <v>26</v>
      </c>
      <c r="D2991" t="s">
        <v>28</v>
      </c>
      <c r="E2991" t="s">
        <v>35</v>
      </c>
      <c r="F2991" t="s">
        <v>37</v>
      </c>
      <c r="G2991">
        <v>66399</v>
      </c>
      <c r="H2991" t="s">
        <v>41</v>
      </c>
      <c r="I2991" t="s">
        <v>44</v>
      </c>
      <c r="J2991">
        <v>615993</v>
      </c>
      <c r="K2991">
        <v>9</v>
      </c>
      <c r="L2991">
        <v>3489</v>
      </c>
      <c r="M2991">
        <v>20</v>
      </c>
      <c r="N2991">
        <v>27525</v>
      </c>
      <c r="O2991">
        <v>8821</v>
      </c>
      <c r="P2991">
        <v>8623</v>
      </c>
      <c r="Q2991" t="s">
        <v>47</v>
      </c>
      <c r="R2991" t="s">
        <v>51</v>
      </c>
      <c r="S2991" t="s">
        <v>53</v>
      </c>
      <c r="T2991">
        <v>3</v>
      </c>
      <c r="U2991" t="str">
        <f t="shared" si="92"/>
        <v>Profit</v>
      </c>
    </row>
    <row r="2992" spans="1:21" x14ac:dyDescent="0.35">
      <c r="A2992" s="4">
        <f t="shared" si="93"/>
        <v>45907</v>
      </c>
      <c r="B2992" t="s">
        <v>23</v>
      </c>
      <c r="C2992" t="s">
        <v>26</v>
      </c>
      <c r="D2992" t="s">
        <v>32</v>
      </c>
      <c r="E2992" t="s">
        <v>34</v>
      </c>
      <c r="F2992" t="s">
        <v>40</v>
      </c>
      <c r="G2992">
        <v>58437</v>
      </c>
      <c r="H2992" t="s">
        <v>42</v>
      </c>
      <c r="I2992" t="s">
        <v>43</v>
      </c>
      <c r="J2992">
        <v>178444</v>
      </c>
      <c r="K2992">
        <v>3</v>
      </c>
      <c r="L2992">
        <v>4330</v>
      </c>
      <c r="M2992">
        <v>15</v>
      </c>
      <c r="N2992">
        <v>13760</v>
      </c>
      <c r="O2992">
        <v>5614</v>
      </c>
      <c r="P2992">
        <v>8515</v>
      </c>
      <c r="Q2992" t="s">
        <v>49</v>
      </c>
      <c r="R2992" t="s">
        <v>52</v>
      </c>
      <c r="S2992" t="s">
        <v>54</v>
      </c>
      <c r="T2992">
        <v>3</v>
      </c>
      <c r="U2992" t="str">
        <f t="shared" si="92"/>
        <v>Profit</v>
      </c>
    </row>
    <row r="2993" spans="1:21" x14ac:dyDescent="0.35">
      <c r="A2993" s="4">
        <f t="shared" si="93"/>
        <v>45907</v>
      </c>
      <c r="B2993" t="s">
        <v>23</v>
      </c>
      <c r="C2993" t="s">
        <v>26</v>
      </c>
      <c r="D2993" t="s">
        <v>29</v>
      </c>
      <c r="E2993" t="s">
        <v>35</v>
      </c>
      <c r="F2993" t="s">
        <v>37</v>
      </c>
      <c r="G2993">
        <v>99122</v>
      </c>
      <c r="H2993" t="s">
        <v>41</v>
      </c>
      <c r="I2993" t="s">
        <v>44</v>
      </c>
      <c r="J2993">
        <v>636138</v>
      </c>
      <c r="K2993">
        <v>4</v>
      </c>
      <c r="L2993">
        <v>4156</v>
      </c>
      <c r="M2993">
        <v>0</v>
      </c>
      <c r="N2993">
        <v>29297</v>
      </c>
      <c r="O2993">
        <v>7030</v>
      </c>
      <c r="P2993">
        <v>-4041</v>
      </c>
      <c r="Q2993" t="s">
        <v>47</v>
      </c>
      <c r="R2993" t="s">
        <v>50</v>
      </c>
      <c r="S2993" t="s">
        <v>55</v>
      </c>
      <c r="T2993">
        <v>2</v>
      </c>
      <c r="U2993" t="str">
        <f t="shared" si="92"/>
        <v>Loss</v>
      </c>
    </row>
    <row r="2994" spans="1:21" x14ac:dyDescent="0.35">
      <c r="A2994" s="4">
        <f t="shared" si="93"/>
        <v>45907</v>
      </c>
      <c r="B2994" t="s">
        <v>23</v>
      </c>
      <c r="C2994" t="s">
        <v>24</v>
      </c>
      <c r="D2994" t="s">
        <v>30</v>
      </c>
      <c r="E2994" t="s">
        <v>36</v>
      </c>
      <c r="F2994" t="s">
        <v>37</v>
      </c>
      <c r="G2994">
        <v>67907</v>
      </c>
      <c r="H2994" t="s">
        <v>41</v>
      </c>
      <c r="I2994" t="s">
        <v>45</v>
      </c>
      <c r="J2994">
        <v>887416</v>
      </c>
      <c r="K2994">
        <v>4</v>
      </c>
      <c r="L2994">
        <v>2006</v>
      </c>
      <c r="M2994">
        <v>10</v>
      </c>
      <c r="N2994">
        <v>38566</v>
      </c>
      <c r="O2994">
        <v>14741</v>
      </c>
      <c r="P2994">
        <v>-3441</v>
      </c>
      <c r="Q2994" t="s">
        <v>48</v>
      </c>
      <c r="R2994" t="s">
        <v>50</v>
      </c>
      <c r="S2994" t="s">
        <v>54</v>
      </c>
      <c r="T2994">
        <v>4</v>
      </c>
      <c r="U2994" t="str">
        <f t="shared" si="92"/>
        <v>Loss</v>
      </c>
    </row>
    <row r="2995" spans="1:21" x14ac:dyDescent="0.35">
      <c r="A2995" s="4">
        <f t="shared" si="93"/>
        <v>45907</v>
      </c>
      <c r="B2995" t="s">
        <v>23</v>
      </c>
      <c r="C2995" t="s">
        <v>24</v>
      </c>
      <c r="D2995" t="s">
        <v>33</v>
      </c>
      <c r="E2995" t="s">
        <v>36</v>
      </c>
      <c r="F2995" t="s">
        <v>38</v>
      </c>
      <c r="G2995">
        <v>91876</v>
      </c>
      <c r="H2995" t="s">
        <v>41</v>
      </c>
      <c r="I2995" t="s">
        <v>43</v>
      </c>
      <c r="J2995">
        <v>674738</v>
      </c>
      <c r="K2995">
        <v>8</v>
      </c>
      <c r="L2995">
        <v>1790</v>
      </c>
      <c r="M2995">
        <v>20</v>
      </c>
      <c r="N2995">
        <v>23621</v>
      </c>
      <c r="O2995">
        <v>18307</v>
      </c>
      <c r="P2995">
        <v>12064</v>
      </c>
      <c r="Q2995" t="s">
        <v>46</v>
      </c>
      <c r="R2995" t="s">
        <v>52</v>
      </c>
      <c r="S2995" t="s">
        <v>56</v>
      </c>
      <c r="T2995">
        <v>5</v>
      </c>
      <c r="U2995" t="str">
        <f t="shared" si="92"/>
        <v>Profit</v>
      </c>
    </row>
    <row r="2996" spans="1:21" x14ac:dyDescent="0.35">
      <c r="A2996" s="4">
        <f t="shared" si="93"/>
        <v>45907</v>
      </c>
      <c r="B2996" t="s">
        <v>23</v>
      </c>
      <c r="C2996" t="s">
        <v>25</v>
      </c>
      <c r="D2996" t="s">
        <v>33</v>
      </c>
      <c r="E2996" t="s">
        <v>36</v>
      </c>
      <c r="F2996" t="s">
        <v>40</v>
      </c>
      <c r="G2996">
        <v>58723</v>
      </c>
      <c r="H2996" t="s">
        <v>42</v>
      </c>
      <c r="I2996" t="s">
        <v>44</v>
      </c>
      <c r="J2996">
        <v>812060</v>
      </c>
      <c r="K2996">
        <v>2</v>
      </c>
      <c r="L2996">
        <v>2439</v>
      </c>
      <c r="M2996">
        <v>5</v>
      </c>
      <c r="N2996">
        <v>16572</v>
      </c>
      <c r="O2996">
        <v>10642</v>
      </c>
      <c r="P2996">
        <v>10677</v>
      </c>
      <c r="Q2996" t="s">
        <v>49</v>
      </c>
      <c r="R2996" t="s">
        <v>50</v>
      </c>
      <c r="S2996" t="s">
        <v>53</v>
      </c>
      <c r="T2996">
        <v>2</v>
      </c>
      <c r="U2996" t="str">
        <f t="shared" si="92"/>
        <v>Profit</v>
      </c>
    </row>
    <row r="2997" spans="1:21" x14ac:dyDescent="0.35">
      <c r="A2997" s="4">
        <f t="shared" si="93"/>
        <v>45907</v>
      </c>
      <c r="B2997" t="s">
        <v>22</v>
      </c>
      <c r="C2997" t="s">
        <v>24</v>
      </c>
      <c r="D2997" t="s">
        <v>29</v>
      </c>
      <c r="E2997" t="s">
        <v>36</v>
      </c>
      <c r="F2997" t="s">
        <v>39</v>
      </c>
      <c r="G2997">
        <v>45655</v>
      </c>
      <c r="H2997" t="s">
        <v>41</v>
      </c>
      <c r="I2997" t="s">
        <v>45</v>
      </c>
      <c r="J2997">
        <v>697011</v>
      </c>
      <c r="K2997">
        <v>5</v>
      </c>
      <c r="L2997">
        <v>735</v>
      </c>
      <c r="M2997">
        <v>15</v>
      </c>
      <c r="N2997">
        <v>46249</v>
      </c>
      <c r="O2997">
        <v>27121</v>
      </c>
      <c r="P2997">
        <v>15157</v>
      </c>
      <c r="Q2997" t="s">
        <v>46</v>
      </c>
      <c r="R2997" t="s">
        <v>51</v>
      </c>
      <c r="S2997" t="s">
        <v>54</v>
      </c>
      <c r="T2997">
        <v>3</v>
      </c>
      <c r="U2997" t="str">
        <f t="shared" si="92"/>
        <v>Profit</v>
      </c>
    </row>
    <row r="2998" spans="1:21" x14ac:dyDescent="0.35">
      <c r="A2998" s="4">
        <f t="shared" si="93"/>
        <v>45907</v>
      </c>
      <c r="B2998" t="s">
        <v>20</v>
      </c>
      <c r="C2998" t="s">
        <v>27</v>
      </c>
      <c r="D2998" t="s">
        <v>33</v>
      </c>
      <c r="E2998" t="s">
        <v>36</v>
      </c>
      <c r="F2998" t="s">
        <v>37</v>
      </c>
      <c r="G2998">
        <v>65833</v>
      </c>
      <c r="H2998" t="s">
        <v>41</v>
      </c>
      <c r="I2998" t="s">
        <v>44</v>
      </c>
      <c r="J2998">
        <v>619840</v>
      </c>
      <c r="K2998">
        <v>2</v>
      </c>
      <c r="L2998">
        <v>2283</v>
      </c>
      <c r="M2998">
        <v>20</v>
      </c>
      <c r="N2998">
        <v>33867</v>
      </c>
      <c r="O2998">
        <v>5786</v>
      </c>
      <c r="P2998">
        <v>7553</v>
      </c>
      <c r="Q2998" t="s">
        <v>47</v>
      </c>
      <c r="R2998" t="s">
        <v>50</v>
      </c>
      <c r="S2998" t="s">
        <v>54</v>
      </c>
      <c r="T2998">
        <v>1</v>
      </c>
      <c r="U2998" t="str">
        <f t="shared" si="92"/>
        <v>Profit</v>
      </c>
    </row>
    <row r="2999" spans="1:21" x14ac:dyDescent="0.35">
      <c r="A2999" s="4">
        <f t="shared" si="93"/>
        <v>45907</v>
      </c>
      <c r="B2999" t="s">
        <v>22</v>
      </c>
      <c r="C2999" t="s">
        <v>25</v>
      </c>
      <c r="D2999" t="s">
        <v>32</v>
      </c>
      <c r="E2999" t="s">
        <v>34</v>
      </c>
      <c r="F2999" t="s">
        <v>39</v>
      </c>
      <c r="G2999">
        <v>90096</v>
      </c>
      <c r="H2999" t="s">
        <v>41</v>
      </c>
      <c r="I2999" t="s">
        <v>45</v>
      </c>
      <c r="J2999">
        <v>193392</v>
      </c>
      <c r="K2999">
        <v>6</v>
      </c>
      <c r="L2999">
        <v>4695</v>
      </c>
      <c r="M2999">
        <v>15</v>
      </c>
      <c r="N2999">
        <v>29910</v>
      </c>
      <c r="O2999">
        <v>14260</v>
      </c>
      <c r="P2999">
        <v>-9</v>
      </c>
      <c r="Q2999" t="s">
        <v>48</v>
      </c>
      <c r="R2999" t="s">
        <v>50</v>
      </c>
      <c r="S2999" t="s">
        <v>53</v>
      </c>
      <c r="T2999">
        <v>3</v>
      </c>
      <c r="U2999" t="str">
        <f t="shared" si="92"/>
        <v>Loss</v>
      </c>
    </row>
    <row r="3000" spans="1:21" x14ac:dyDescent="0.35">
      <c r="A3000" s="4">
        <f t="shared" si="93"/>
        <v>45907</v>
      </c>
      <c r="B3000" t="s">
        <v>23</v>
      </c>
      <c r="C3000" t="s">
        <v>24</v>
      </c>
      <c r="D3000" t="s">
        <v>33</v>
      </c>
      <c r="E3000" t="s">
        <v>36</v>
      </c>
      <c r="F3000" t="s">
        <v>38</v>
      </c>
      <c r="G3000">
        <v>33997</v>
      </c>
      <c r="H3000" t="s">
        <v>41</v>
      </c>
      <c r="I3000" t="s">
        <v>45</v>
      </c>
      <c r="J3000">
        <v>120339</v>
      </c>
      <c r="K3000">
        <v>9</v>
      </c>
      <c r="L3000">
        <v>3286</v>
      </c>
      <c r="M3000">
        <v>15</v>
      </c>
      <c r="N3000">
        <v>32889</v>
      </c>
      <c r="O3000">
        <v>7758</v>
      </c>
      <c r="P3000">
        <v>10329</v>
      </c>
      <c r="Q3000" t="s">
        <v>48</v>
      </c>
      <c r="R3000" t="s">
        <v>50</v>
      </c>
      <c r="S3000" t="s">
        <v>53</v>
      </c>
      <c r="T3000">
        <v>1</v>
      </c>
      <c r="U3000" t="str">
        <f t="shared" si="92"/>
        <v>Profit</v>
      </c>
    </row>
    <row r="3001" spans="1:21" x14ac:dyDescent="0.35">
      <c r="A3001" s="4">
        <f t="shared" si="93"/>
        <v>45907</v>
      </c>
      <c r="B3001" t="s">
        <v>21</v>
      </c>
      <c r="C3001" t="s">
        <v>26</v>
      </c>
      <c r="D3001" t="s">
        <v>31</v>
      </c>
      <c r="E3001" t="s">
        <v>36</v>
      </c>
      <c r="F3001" t="s">
        <v>40</v>
      </c>
      <c r="G3001">
        <v>76876</v>
      </c>
      <c r="H3001" t="s">
        <v>41</v>
      </c>
      <c r="I3001" t="s">
        <v>43</v>
      </c>
      <c r="J3001">
        <v>733437</v>
      </c>
      <c r="K3001">
        <v>9</v>
      </c>
      <c r="L3001">
        <v>1877</v>
      </c>
      <c r="M3001">
        <v>20</v>
      </c>
      <c r="N3001">
        <v>48787</v>
      </c>
      <c r="O3001">
        <v>24851</v>
      </c>
      <c r="P3001">
        <v>13334</v>
      </c>
      <c r="Q3001" t="s">
        <v>46</v>
      </c>
      <c r="R3001" t="s">
        <v>51</v>
      </c>
      <c r="S3001" t="s">
        <v>55</v>
      </c>
      <c r="T3001">
        <v>2</v>
      </c>
      <c r="U3001" t="str">
        <f t="shared" si="92"/>
        <v>Profit</v>
      </c>
    </row>
    <row r="3002" spans="1:21" x14ac:dyDescent="0.35">
      <c r="A3002" s="4">
        <f t="shared" si="93"/>
        <v>45908</v>
      </c>
      <c r="B3002" t="s">
        <v>21</v>
      </c>
      <c r="C3002" t="s">
        <v>27</v>
      </c>
      <c r="D3002" t="s">
        <v>31</v>
      </c>
      <c r="E3002" t="s">
        <v>34</v>
      </c>
      <c r="F3002" t="s">
        <v>38</v>
      </c>
      <c r="G3002">
        <v>36013</v>
      </c>
      <c r="H3002" t="s">
        <v>41</v>
      </c>
      <c r="I3002" t="s">
        <v>43</v>
      </c>
      <c r="J3002">
        <v>662769</v>
      </c>
      <c r="K3002">
        <v>1</v>
      </c>
      <c r="L3002">
        <v>3255</v>
      </c>
      <c r="M3002">
        <v>0</v>
      </c>
      <c r="N3002">
        <v>46181</v>
      </c>
      <c r="O3002">
        <v>24605</v>
      </c>
      <c r="P3002">
        <v>-306</v>
      </c>
      <c r="Q3002" t="s">
        <v>49</v>
      </c>
      <c r="R3002" t="s">
        <v>52</v>
      </c>
      <c r="S3002" t="s">
        <v>54</v>
      </c>
      <c r="T3002">
        <v>5</v>
      </c>
      <c r="U3002" t="str">
        <f t="shared" si="92"/>
        <v>Loss</v>
      </c>
    </row>
    <row r="3003" spans="1:21" x14ac:dyDescent="0.35">
      <c r="A3003" s="4">
        <f t="shared" si="93"/>
        <v>45908</v>
      </c>
      <c r="B3003" t="s">
        <v>23</v>
      </c>
      <c r="C3003" t="s">
        <v>26</v>
      </c>
      <c r="D3003" t="s">
        <v>33</v>
      </c>
      <c r="E3003" t="s">
        <v>34</v>
      </c>
      <c r="F3003" t="s">
        <v>38</v>
      </c>
      <c r="G3003">
        <v>42862</v>
      </c>
      <c r="H3003" t="s">
        <v>41</v>
      </c>
      <c r="I3003" t="s">
        <v>43</v>
      </c>
      <c r="J3003">
        <v>295423</v>
      </c>
      <c r="K3003">
        <v>4</v>
      </c>
      <c r="L3003">
        <v>2583</v>
      </c>
      <c r="M3003">
        <v>5</v>
      </c>
      <c r="N3003">
        <v>21701</v>
      </c>
      <c r="O3003">
        <v>13005</v>
      </c>
      <c r="P3003">
        <v>18441</v>
      </c>
      <c r="Q3003" t="s">
        <v>48</v>
      </c>
      <c r="R3003" t="s">
        <v>51</v>
      </c>
      <c r="S3003" t="s">
        <v>55</v>
      </c>
      <c r="T3003">
        <v>5</v>
      </c>
      <c r="U3003" t="str">
        <f t="shared" si="92"/>
        <v>Profit</v>
      </c>
    </row>
    <row r="3004" spans="1:21" x14ac:dyDescent="0.35">
      <c r="A3004" s="4">
        <f t="shared" si="93"/>
        <v>45908</v>
      </c>
      <c r="B3004" t="s">
        <v>23</v>
      </c>
      <c r="C3004" t="s">
        <v>25</v>
      </c>
      <c r="D3004" t="s">
        <v>29</v>
      </c>
      <c r="E3004" t="s">
        <v>34</v>
      </c>
      <c r="F3004" t="s">
        <v>39</v>
      </c>
      <c r="G3004">
        <v>62448</v>
      </c>
      <c r="H3004" t="s">
        <v>42</v>
      </c>
      <c r="I3004" t="s">
        <v>45</v>
      </c>
      <c r="J3004">
        <v>283911</v>
      </c>
      <c r="K3004">
        <v>4</v>
      </c>
      <c r="L3004">
        <v>4909</v>
      </c>
      <c r="M3004">
        <v>15</v>
      </c>
      <c r="N3004">
        <v>47556</v>
      </c>
      <c r="O3004">
        <v>12096</v>
      </c>
      <c r="P3004">
        <v>8830</v>
      </c>
      <c r="Q3004" t="s">
        <v>48</v>
      </c>
      <c r="R3004" t="s">
        <v>51</v>
      </c>
      <c r="S3004" t="s">
        <v>55</v>
      </c>
      <c r="T3004">
        <v>1</v>
      </c>
      <c r="U3004" t="str">
        <f t="shared" si="92"/>
        <v>Profit</v>
      </c>
    </row>
    <row r="3005" spans="1:21" x14ac:dyDescent="0.35">
      <c r="A3005" s="4">
        <f t="shared" si="93"/>
        <v>45908</v>
      </c>
      <c r="B3005" t="s">
        <v>21</v>
      </c>
      <c r="C3005" t="s">
        <v>26</v>
      </c>
      <c r="D3005" t="s">
        <v>31</v>
      </c>
      <c r="E3005" t="s">
        <v>35</v>
      </c>
      <c r="F3005" t="s">
        <v>39</v>
      </c>
      <c r="G3005">
        <v>97818</v>
      </c>
      <c r="H3005" t="s">
        <v>41</v>
      </c>
      <c r="I3005" t="s">
        <v>44</v>
      </c>
      <c r="J3005">
        <v>426380</v>
      </c>
      <c r="K3005">
        <v>1</v>
      </c>
      <c r="L3005">
        <v>4595</v>
      </c>
      <c r="M3005">
        <v>0</v>
      </c>
      <c r="N3005">
        <v>44777</v>
      </c>
      <c r="O3005">
        <v>3258</v>
      </c>
      <c r="P3005">
        <v>-238</v>
      </c>
      <c r="Q3005" t="s">
        <v>47</v>
      </c>
      <c r="R3005" t="s">
        <v>50</v>
      </c>
      <c r="S3005" t="s">
        <v>56</v>
      </c>
      <c r="T3005">
        <v>4</v>
      </c>
      <c r="U3005" t="str">
        <f t="shared" si="92"/>
        <v>Loss</v>
      </c>
    </row>
    <row r="3006" spans="1:21" x14ac:dyDescent="0.35">
      <c r="A3006" s="4">
        <f t="shared" si="93"/>
        <v>45908</v>
      </c>
      <c r="B3006" t="s">
        <v>22</v>
      </c>
      <c r="C3006" t="s">
        <v>24</v>
      </c>
      <c r="D3006" t="s">
        <v>30</v>
      </c>
      <c r="E3006" t="s">
        <v>35</v>
      </c>
      <c r="F3006" t="s">
        <v>37</v>
      </c>
      <c r="G3006">
        <v>55608</v>
      </c>
      <c r="H3006" t="s">
        <v>41</v>
      </c>
      <c r="I3006" t="s">
        <v>43</v>
      </c>
      <c r="J3006">
        <v>966051</v>
      </c>
      <c r="K3006">
        <v>2</v>
      </c>
      <c r="L3006">
        <v>3200</v>
      </c>
      <c r="M3006">
        <v>15</v>
      </c>
      <c r="N3006">
        <v>22428</v>
      </c>
      <c r="O3006">
        <v>29440</v>
      </c>
      <c r="P3006">
        <v>5120</v>
      </c>
      <c r="Q3006" t="s">
        <v>49</v>
      </c>
      <c r="R3006" t="s">
        <v>50</v>
      </c>
      <c r="S3006" t="s">
        <v>54</v>
      </c>
      <c r="T3006">
        <v>1</v>
      </c>
      <c r="U3006" t="str">
        <f t="shared" si="92"/>
        <v>Profit</v>
      </c>
    </row>
    <row r="3007" spans="1:21" x14ac:dyDescent="0.35">
      <c r="A3007" s="4">
        <f t="shared" si="93"/>
        <v>45908</v>
      </c>
      <c r="B3007" t="s">
        <v>22</v>
      </c>
      <c r="C3007" t="s">
        <v>24</v>
      </c>
      <c r="D3007" t="s">
        <v>31</v>
      </c>
      <c r="E3007" t="s">
        <v>36</v>
      </c>
      <c r="F3007" t="s">
        <v>40</v>
      </c>
      <c r="G3007">
        <v>94612</v>
      </c>
      <c r="H3007" t="s">
        <v>42</v>
      </c>
      <c r="I3007" t="s">
        <v>43</v>
      </c>
      <c r="J3007">
        <v>803647</v>
      </c>
      <c r="K3007">
        <v>6</v>
      </c>
      <c r="L3007">
        <v>4604</v>
      </c>
      <c r="M3007">
        <v>15</v>
      </c>
      <c r="N3007">
        <v>20605</v>
      </c>
      <c r="O3007">
        <v>5542</v>
      </c>
      <c r="P3007">
        <v>13451</v>
      </c>
      <c r="Q3007" t="s">
        <v>49</v>
      </c>
      <c r="R3007" t="s">
        <v>52</v>
      </c>
      <c r="S3007" t="s">
        <v>53</v>
      </c>
      <c r="T3007">
        <v>1</v>
      </c>
      <c r="U3007" t="str">
        <f t="shared" si="92"/>
        <v>Profit</v>
      </c>
    </row>
    <row r="3008" spans="1:21" x14ac:dyDescent="0.35">
      <c r="A3008" s="4">
        <f t="shared" si="93"/>
        <v>45908</v>
      </c>
      <c r="B3008" t="s">
        <v>23</v>
      </c>
      <c r="C3008" t="s">
        <v>25</v>
      </c>
      <c r="D3008" t="s">
        <v>33</v>
      </c>
      <c r="E3008" t="s">
        <v>36</v>
      </c>
      <c r="F3008" t="s">
        <v>38</v>
      </c>
      <c r="G3008">
        <v>50894</v>
      </c>
      <c r="H3008" t="s">
        <v>42</v>
      </c>
      <c r="I3008" t="s">
        <v>43</v>
      </c>
      <c r="J3008">
        <v>684594</v>
      </c>
      <c r="K3008">
        <v>3</v>
      </c>
      <c r="L3008">
        <v>4049</v>
      </c>
      <c r="M3008">
        <v>0</v>
      </c>
      <c r="N3008">
        <v>18244</v>
      </c>
      <c r="O3008">
        <v>1069</v>
      </c>
      <c r="P3008">
        <v>7027</v>
      </c>
      <c r="Q3008" t="s">
        <v>47</v>
      </c>
      <c r="R3008" t="s">
        <v>50</v>
      </c>
      <c r="S3008" t="s">
        <v>55</v>
      </c>
      <c r="T3008">
        <v>2</v>
      </c>
      <c r="U3008" t="str">
        <f t="shared" si="92"/>
        <v>Profit</v>
      </c>
    </row>
    <row r="3009" spans="1:21" x14ac:dyDescent="0.35">
      <c r="A3009" s="4">
        <f t="shared" si="93"/>
        <v>45908</v>
      </c>
      <c r="B3009" t="s">
        <v>22</v>
      </c>
      <c r="C3009" t="s">
        <v>26</v>
      </c>
      <c r="D3009" t="s">
        <v>29</v>
      </c>
      <c r="E3009" t="s">
        <v>36</v>
      </c>
      <c r="F3009" t="s">
        <v>37</v>
      </c>
      <c r="G3009">
        <v>95201</v>
      </c>
      <c r="H3009" t="s">
        <v>42</v>
      </c>
      <c r="I3009" t="s">
        <v>43</v>
      </c>
      <c r="J3009">
        <v>340514</v>
      </c>
      <c r="K3009">
        <v>9</v>
      </c>
      <c r="L3009">
        <v>4652</v>
      </c>
      <c r="M3009">
        <v>15</v>
      </c>
      <c r="N3009">
        <v>31264</v>
      </c>
      <c r="O3009">
        <v>10516</v>
      </c>
      <c r="P3009">
        <v>5100</v>
      </c>
      <c r="Q3009" t="s">
        <v>46</v>
      </c>
      <c r="R3009" t="s">
        <v>51</v>
      </c>
      <c r="S3009" t="s">
        <v>56</v>
      </c>
      <c r="T3009">
        <v>3</v>
      </c>
      <c r="U3009" t="str">
        <f t="shared" si="92"/>
        <v>Profit</v>
      </c>
    </row>
    <row r="3010" spans="1:21" x14ac:dyDescent="0.35">
      <c r="A3010" s="4">
        <f t="shared" si="93"/>
        <v>45908</v>
      </c>
      <c r="B3010" t="s">
        <v>21</v>
      </c>
      <c r="C3010" t="s">
        <v>25</v>
      </c>
      <c r="D3010" t="s">
        <v>28</v>
      </c>
      <c r="E3010" t="s">
        <v>35</v>
      </c>
      <c r="F3010" t="s">
        <v>37</v>
      </c>
      <c r="G3010">
        <v>60649</v>
      </c>
      <c r="H3010" t="s">
        <v>42</v>
      </c>
      <c r="I3010" t="s">
        <v>45</v>
      </c>
      <c r="J3010">
        <v>649723</v>
      </c>
      <c r="K3010">
        <v>3</v>
      </c>
      <c r="L3010">
        <v>2830</v>
      </c>
      <c r="M3010">
        <v>5</v>
      </c>
      <c r="N3010">
        <v>39035</v>
      </c>
      <c r="O3010">
        <v>12331</v>
      </c>
      <c r="P3010">
        <v>3148</v>
      </c>
      <c r="Q3010" t="s">
        <v>46</v>
      </c>
      <c r="R3010" t="s">
        <v>50</v>
      </c>
      <c r="S3010" t="s">
        <v>56</v>
      </c>
      <c r="T3010">
        <v>4</v>
      </c>
      <c r="U3010" t="str">
        <f t="shared" si="92"/>
        <v>Profit</v>
      </c>
    </row>
    <row r="3011" spans="1:21" x14ac:dyDescent="0.35">
      <c r="A3011" s="4">
        <f t="shared" si="93"/>
        <v>45908</v>
      </c>
      <c r="B3011" t="s">
        <v>22</v>
      </c>
      <c r="C3011" t="s">
        <v>26</v>
      </c>
      <c r="D3011" t="s">
        <v>29</v>
      </c>
      <c r="E3011" t="s">
        <v>36</v>
      </c>
      <c r="F3011" t="s">
        <v>38</v>
      </c>
      <c r="G3011">
        <v>72104</v>
      </c>
      <c r="H3011" t="s">
        <v>42</v>
      </c>
      <c r="I3011" t="s">
        <v>44</v>
      </c>
      <c r="J3011">
        <v>560837</v>
      </c>
      <c r="K3011">
        <v>3</v>
      </c>
      <c r="L3011">
        <v>4261</v>
      </c>
      <c r="M3011">
        <v>20</v>
      </c>
      <c r="N3011">
        <v>43917</v>
      </c>
      <c r="O3011">
        <v>6913</v>
      </c>
      <c r="P3011">
        <v>4563</v>
      </c>
      <c r="Q3011" t="s">
        <v>47</v>
      </c>
      <c r="R3011" t="s">
        <v>50</v>
      </c>
      <c r="S3011" t="s">
        <v>54</v>
      </c>
      <c r="T3011">
        <v>1</v>
      </c>
      <c r="U3011" t="str">
        <f t="shared" ref="U3011:U3074" si="94">IF(P3011&lt;0,"Loss","Profit")</f>
        <v>Profit</v>
      </c>
    </row>
    <row r="3012" spans="1:21" x14ac:dyDescent="0.35">
      <c r="A3012" s="4">
        <f t="shared" si="93"/>
        <v>45908</v>
      </c>
      <c r="B3012" t="s">
        <v>23</v>
      </c>
      <c r="C3012" t="s">
        <v>27</v>
      </c>
      <c r="D3012" t="s">
        <v>29</v>
      </c>
      <c r="E3012" t="s">
        <v>36</v>
      </c>
      <c r="F3012" t="s">
        <v>38</v>
      </c>
      <c r="G3012">
        <v>86459</v>
      </c>
      <c r="H3012" t="s">
        <v>41</v>
      </c>
      <c r="I3012" t="s">
        <v>45</v>
      </c>
      <c r="J3012">
        <v>655125</v>
      </c>
      <c r="K3012">
        <v>9</v>
      </c>
      <c r="L3012">
        <v>2511</v>
      </c>
      <c r="M3012">
        <v>0</v>
      </c>
      <c r="N3012">
        <v>25203</v>
      </c>
      <c r="O3012">
        <v>27905</v>
      </c>
      <c r="P3012">
        <v>18740</v>
      </c>
      <c r="Q3012" t="s">
        <v>48</v>
      </c>
      <c r="R3012" t="s">
        <v>52</v>
      </c>
      <c r="S3012" t="s">
        <v>56</v>
      </c>
      <c r="T3012">
        <v>2</v>
      </c>
      <c r="U3012" t="str">
        <f t="shared" si="94"/>
        <v>Profit</v>
      </c>
    </row>
    <row r="3013" spans="1:21" x14ac:dyDescent="0.35">
      <c r="A3013" s="4">
        <f t="shared" si="93"/>
        <v>45908</v>
      </c>
      <c r="B3013" t="s">
        <v>21</v>
      </c>
      <c r="C3013" t="s">
        <v>24</v>
      </c>
      <c r="D3013" t="s">
        <v>29</v>
      </c>
      <c r="E3013" t="s">
        <v>35</v>
      </c>
      <c r="F3013" t="s">
        <v>37</v>
      </c>
      <c r="G3013">
        <v>49821</v>
      </c>
      <c r="H3013" t="s">
        <v>41</v>
      </c>
      <c r="I3013" t="s">
        <v>45</v>
      </c>
      <c r="J3013">
        <v>860197</v>
      </c>
      <c r="K3013">
        <v>3</v>
      </c>
      <c r="L3013">
        <v>3141</v>
      </c>
      <c r="M3013">
        <v>10</v>
      </c>
      <c r="N3013">
        <v>23102</v>
      </c>
      <c r="O3013">
        <v>14465</v>
      </c>
      <c r="P3013">
        <v>5306</v>
      </c>
      <c r="Q3013" t="s">
        <v>48</v>
      </c>
      <c r="R3013" t="s">
        <v>51</v>
      </c>
      <c r="S3013" t="s">
        <v>56</v>
      </c>
      <c r="T3013">
        <v>4</v>
      </c>
      <c r="U3013" t="str">
        <f t="shared" si="94"/>
        <v>Profit</v>
      </c>
    </row>
    <row r="3014" spans="1:21" x14ac:dyDescent="0.35">
      <c r="A3014" s="4">
        <f t="shared" si="93"/>
        <v>45909</v>
      </c>
      <c r="B3014" t="s">
        <v>22</v>
      </c>
      <c r="C3014" t="s">
        <v>25</v>
      </c>
      <c r="D3014" t="s">
        <v>30</v>
      </c>
      <c r="E3014" t="s">
        <v>34</v>
      </c>
      <c r="F3014" t="s">
        <v>38</v>
      </c>
      <c r="G3014">
        <v>57940</v>
      </c>
      <c r="H3014" t="s">
        <v>41</v>
      </c>
      <c r="I3014" t="s">
        <v>45</v>
      </c>
      <c r="J3014">
        <v>135495</v>
      </c>
      <c r="K3014">
        <v>6</v>
      </c>
      <c r="L3014">
        <v>2612</v>
      </c>
      <c r="M3014">
        <v>15</v>
      </c>
      <c r="N3014">
        <v>23198</v>
      </c>
      <c r="O3014">
        <v>9125</v>
      </c>
      <c r="P3014">
        <v>1508</v>
      </c>
      <c r="Q3014" t="s">
        <v>47</v>
      </c>
      <c r="R3014" t="s">
        <v>51</v>
      </c>
      <c r="S3014" t="s">
        <v>54</v>
      </c>
      <c r="T3014">
        <v>5</v>
      </c>
      <c r="U3014" t="str">
        <f t="shared" si="94"/>
        <v>Profit</v>
      </c>
    </row>
    <row r="3015" spans="1:21" x14ac:dyDescent="0.35">
      <c r="A3015" s="4">
        <f t="shared" si="93"/>
        <v>45909</v>
      </c>
      <c r="B3015" t="s">
        <v>20</v>
      </c>
      <c r="C3015" t="s">
        <v>27</v>
      </c>
      <c r="D3015" t="s">
        <v>32</v>
      </c>
      <c r="E3015" t="s">
        <v>35</v>
      </c>
      <c r="F3015" t="s">
        <v>38</v>
      </c>
      <c r="G3015">
        <v>20935</v>
      </c>
      <c r="H3015" t="s">
        <v>42</v>
      </c>
      <c r="I3015" t="s">
        <v>43</v>
      </c>
      <c r="J3015">
        <v>664048</v>
      </c>
      <c r="K3015">
        <v>6</v>
      </c>
      <c r="L3015">
        <v>4000</v>
      </c>
      <c r="M3015">
        <v>20</v>
      </c>
      <c r="N3015">
        <v>28961</v>
      </c>
      <c r="O3015">
        <v>8391</v>
      </c>
      <c r="P3015">
        <v>6152</v>
      </c>
      <c r="Q3015" t="s">
        <v>47</v>
      </c>
      <c r="R3015" t="s">
        <v>52</v>
      </c>
      <c r="S3015" t="s">
        <v>55</v>
      </c>
      <c r="T3015">
        <v>5</v>
      </c>
      <c r="U3015" t="str">
        <f t="shared" si="94"/>
        <v>Profit</v>
      </c>
    </row>
    <row r="3016" spans="1:21" x14ac:dyDescent="0.35">
      <c r="A3016" s="4">
        <f t="shared" si="93"/>
        <v>45909</v>
      </c>
      <c r="B3016" t="s">
        <v>21</v>
      </c>
      <c r="C3016" t="s">
        <v>27</v>
      </c>
      <c r="D3016" t="s">
        <v>33</v>
      </c>
      <c r="E3016" t="s">
        <v>36</v>
      </c>
      <c r="F3016" t="s">
        <v>39</v>
      </c>
      <c r="G3016">
        <v>99577</v>
      </c>
      <c r="H3016" t="s">
        <v>41</v>
      </c>
      <c r="I3016" t="s">
        <v>44</v>
      </c>
      <c r="J3016">
        <v>212489</v>
      </c>
      <c r="K3016">
        <v>1</v>
      </c>
      <c r="L3016">
        <v>4731</v>
      </c>
      <c r="M3016">
        <v>5</v>
      </c>
      <c r="N3016">
        <v>28010</v>
      </c>
      <c r="O3016">
        <v>1367</v>
      </c>
      <c r="P3016">
        <v>13376</v>
      </c>
      <c r="Q3016" t="s">
        <v>47</v>
      </c>
      <c r="R3016" t="s">
        <v>51</v>
      </c>
      <c r="S3016" t="s">
        <v>56</v>
      </c>
      <c r="T3016">
        <v>2</v>
      </c>
      <c r="U3016" t="str">
        <f t="shared" si="94"/>
        <v>Profit</v>
      </c>
    </row>
    <row r="3017" spans="1:21" x14ac:dyDescent="0.35">
      <c r="A3017" s="4">
        <f t="shared" si="93"/>
        <v>45909</v>
      </c>
      <c r="B3017" t="s">
        <v>21</v>
      </c>
      <c r="C3017" t="s">
        <v>25</v>
      </c>
      <c r="D3017" t="s">
        <v>32</v>
      </c>
      <c r="E3017" t="s">
        <v>35</v>
      </c>
      <c r="F3017" t="s">
        <v>40</v>
      </c>
      <c r="G3017">
        <v>22467</v>
      </c>
      <c r="H3017" t="s">
        <v>41</v>
      </c>
      <c r="I3017" t="s">
        <v>45</v>
      </c>
      <c r="J3017">
        <v>122084</v>
      </c>
      <c r="K3017">
        <v>7</v>
      </c>
      <c r="L3017">
        <v>1509</v>
      </c>
      <c r="M3017">
        <v>5</v>
      </c>
      <c r="N3017">
        <v>9237</v>
      </c>
      <c r="O3017">
        <v>19267</v>
      </c>
      <c r="P3017">
        <v>10312</v>
      </c>
      <c r="Q3017" t="s">
        <v>47</v>
      </c>
      <c r="R3017" t="s">
        <v>51</v>
      </c>
      <c r="S3017" t="s">
        <v>55</v>
      </c>
      <c r="T3017">
        <v>4</v>
      </c>
      <c r="U3017" t="str">
        <f t="shared" si="94"/>
        <v>Profit</v>
      </c>
    </row>
    <row r="3018" spans="1:21" x14ac:dyDescent="0.35">
      <c r="A3018" s="4">
        <f t="shared" si="93"/>
        <v>45909</v>
      </c>
      <c r="B3018" t="s">
        <v>20</v>
      </c>
      <c r="C3018" t="s">
        <v>25</v>
      </c>
      <c r="D3018" t="s">
        <v>28</v>
      </c>
      <c r="E3018" t="s">
        <v>34</v>
      </c>
      <c r="F3018" t="s">
        <v>37</v>
      </c>
      <c r="G3018">
        <v>21073</v>
      </c>
      <c r="H3018" t="s">
        <v>42</v>
      </c>
      <c r="I3018" t="s">
        <v>45</v>
      </c>
      <c r="J3018">
        <v>268530</v>
      </c>
      <c r="K3018">
        <v>9</v>
      </c>
      <c r="L3018">
        <v>2129</v>
      </c>
      <c r="M3018">
        <v>10</v>
      </c>
      <c r="N3018">
        <v>4984</v>
      </c>
      <c r="O3018">
        <v>6308</v>
      </c>
      <c r="P3018">
        <v>-1769</v>
      </c>
      <c r="Q3018" t="s">
        <v>48</v>
      </c>
      <c r="R3018" t="s">
        <v>50</v>
      </c>
      <c r="S3018" t="s">
        <v>55</v>
      </c>
      <c r="T3018">
        <v>3</v>
      </c>
      <c r="U3018" t="str">
        <f t="shared" si="94"/>
        <v>Loss</v>
      </c>
    </row>
    <row r="3019" spans="1:21" x14ac:dyDescent="0.35">
      <c r="A3019" s="4">
        <f t="shared" si="93"/>
        <v>45909</v>
      </c>
      <c r="B3019" t="s">
        <v>20</v>
      </c>
      <c r="C3019" t="s">
        <v>27</v>
      </c>
      <c r="D3019" t="s">
        <v>32</v>
      </c>
      <c r="E3019" t="s">
        <v>34</v>
      </c>
      <c r="F3019" t="s">
        <v>38</v>
      </c>
      <c r="G3019">
        <v>17691</v>
      </c>
      <c r="H3019" t="s">
        <v>42</v>
      </c>
      <c r="I3019" t="s">
        <v>45</v>
      </c>
      <c r="J3019">
        <v>953033</v>
      </c>
      <c r="K3019">
        <v>9</v>
      </c>
      <c r="L3019">
        <v>3619</v>
      </c>
      <c r="M3019">
        <v>5</v>
      </c>
      <c r="N3019">
        <v>21640</v>
      </c>
      <c r="O3019">
        <v>23913</v>
      </c>
      <c r="P3019">
        <v>10151</v>
      </c>
      <c r="Q3019" t="s">
        <v>49</v>
      </c>
      <c r="R3019" t="s">
        <v>52</v>
      </c>
      <c r="S3019" t="s">
        <v>55</v>
      </c>
      <c r="T3019">
        <v>2</v>
      </c>
      <c r="U3019" t="str">
        <f t="shared" si="94"/>
        <v>Profit</v>
      </c>
    </row>
    <row r="3020" spans="1:21" x14ac:dyDescent="0.35">
      <c r="A3020" s="4">
        <f t="shared" si="93"/>
        <v>45909</v>
      </c>
      <c r="B3020" t="s">
        <v>21</v>
      </c>
      <c r="C3020" t="s">
        <v>26</v>
      </c>
      <c r="D3020" t="s">
        <v>33</v>
      </c>
      <c r="E3020" t="s">
        <v>34</v>
      </c>
      <c r="F3020" t="s">
        <v>37</v>
      </c>
      <c r="G3020">
        <v>56538</v>
      </c>
      <c r="H3020" t="s">
        <v>41</v>
      </c>
      <c r="I3020" t="s">
        <v>43</v>
      </c>
      <c r="J3020">
        <v>683639</v>
      </c>
      <c r="K3020">
        <v>9</v>
      </c>
      <c r="L3020">
        <v>1349</v>
      </c>
      <c r="M3020">
        <v>20</v>
      </c>
      <c r="N3020">
        <v>28012</v>
      </c>
      <c r="O3020">
        <v>11280</v>
      </c>
      <c r="P3020">
        <v>7315</v>
      </c>
      <c r="Q3020" t="s">
        <v>48</v>
      </c>
      <c r="R3020" t="s">
        <v>52</v>
      </c>
      <c r="S3020" t="s">
        <v>53</v>
      </c>
      <c r="T3020">
        <v>3</v>
      </c>
      <c r="U3020" t="str">
        <f t="shared" si="94"/>
        <v>Profit</v>
      </c>
    </row>
    <row r="3021" spans="1:21" x14ac:dyDescent="0.35">
      <c r="A3021" s="4">
        <f t="shared" si="93"/>
        <v>45909</v>
      </c>
      <c r="B3021" t="s">
        <v>20</v>
      </c>
      <c r="C3021" t="s">
        <v>27</v>
      </c>
      <c r="D3021" t="s">
        <v>33</v>
      </c>
      <c r="E3021" t="s">
        <v>34</v>
      </c>
      <c r="F3021" t="s">
        <v>40</v>
      </c>
      <c r="G3021">
        <v>34490</v>
      </c>
      <c r="H3021" t="s">
        <v>42</v>
      </c>
      <c r="I3021" t="s">
        <v>43</v>
      </c>
      <c r="J3021">
        <v>802921</v>
      </c>
      <c r="K3021">
        <v>2</v>
      </c>
      <c r="L3021">
        <v>3367</v>
      </c>
      <c r="M3021">
        <v>10</v>
      </c>
      <c r="N3021">
        <v>39241</v>
      </c>
      <c r="O3021">
        <v>26260</v>
      </c>
      <c r="P3021">
        <v>13897</v>
      </c>
      <c r="Q3021" t="s">
        <v>46</v>
      </c>
      <c r="R3021" t="s">
        <v>50</v>
      </c>
      <c r="S3021" t="s">
        <v>54</v>
      </c>
      <c r="T3021">
        <v>1</v>
      </c>
      <c r="U3021" t="str">
        <f t="shared" si="94"/>
        <v>Profit</v>
      </c>
    </row>
    <row r="3022" spans="1:21" x14ac:dyDescent="0.35">
      <c r="A3022" s="4">
        <f t="shared" si="93"/>
        <v>45909</v>
      </c>
      <c r="B3022" t="s">
        <v>23</v>
      </c>
      <c r="C3022" t="s">
        <v>25</v>
      </c>
      <c r="D3022" t="s">
        <v>28</v>
      </c>
      <c r="E3022" t="s">
        <v>34</v>
      </c>
      <c r="F3022" t="s">
        <v>37</v>
      </c>
      <c r="G3022">
        <v>25688</v>
      </c>
      <c r="H3022" t="s">
        <v>41</v>
      </c>
      <c r="I3022" t="s">
        <v>45</v>
      </c>
      <c r="J3022">
        <v>881441</v>
      </c>
      <c r="K3022">
        <v>1</v>
      </c>
      <c r="L3022">
        <v>2539</v>
      </c>
      <c r="M3022">
        <v>0</v>
      </c>
      <c r="N3022">
        <v>26548</v>
      </c>
      <c r="O3022">
        <v>6076</v>
      </c>
      <c r="P3022">
        <v>11059</v>
      </c>
      <c r="Q3022" t="s">
        <v>47</v>
      </c>
      <c r="R3022" t="s">
        <v>52</v>
      </c>
      <c r="S3022" t="s">
        <v>54</v>
      </c>
      <c r="T3022">
        <v>3</v>
      </c>
      <c r="U3022" t="str">
        <f t="shared" si="94"/>
        <v>Profit</v>
      </c>
    </row>
    <row r="3023" spans="1:21" x14ac:dyDescent="0.35">
      <c r="A3023" s="4">
        <f t="shared" ref="A3023:A3086" si="95">A3011+1</f>
        <v>45909</v>
      </c>
      <c r="B3023" t="s">
        <v>23</v>
      </c>
      <c r="C3023" t="s">
        <v>27</v>
      </c>
      <c r="D3023" t="s">
        <v>33</v>
      </c>
      <c r="E3023" t="s">
        <v>34</v>
      </c>
      <c r="F3023" t="s">
        <v>37</v>
      </c>
      <c r="G3023">
        <v>60650</v>
      </c>
      <c r="H3023" t="s">
        <v>42</v>
      </c>
      <c r="I3023" t="s">
        <v>43</v>
      </c>
      <c r="J3023">
        <v>805563</v>
      </c>
      <c r="K3023">
        <v>6</v>
      </c>
      <c r="L3023">
        <v>3735</v>
      </c>
      <c r="M3023">
        <v>10</v>
      </c>
      <c r="N3023">
        <v>9179</v>
      </c>
      <c r="O3023">
        <v>27349</v>
      </c>
      <c r="P3023">
        <v>13245</v>
      </c>
      <c r="Q3023" t="s">
        <v>46</v>
      </c>
      <c r="R3023" t="s">
        <v>52</v>
      </c>
      <c r="S3023" t="s">
        <v>55</v>
      </c>
      <c r="T3023">
        <v>2</v>
      </c>
      <c r="U3023" t="str">
        <f t="shared" si="94"/>
        <v>Profit</v>
      </c>
    </row>
    <row r="3024" spans="1:21" x14ac:dyDescent="0.35">
      <c r="A3024" s="4">
        <f t="shared" si="95"/>
        <v>45909</v>
      </c>
      <c r="B3024" t="s">
        <v>23</v>
      </c>
      <c r="C3024" t="s">
        <v>26</v>
      </c>
      <c r="D3024" t="s">
        <v>28</v>
      </c>
      <c r="E3024" t="s">
        <v>36</v>
      </c>
      <c r="F3024" t="s">
        <v>37</v>
      </c>
      <c r="G3024">
        <v>23829</v>
      </c>
      <c r="H3024" t="s">
        <v>41</v>
      </c>
      <c r="I3024" t="s">
        <v>44</v>
      </c>
      <c r="J3024">
        <v>329096</v>
      </c>
      <c r="K3024">
        <v>6</v>
      </c>
      <c r="L3024">
        <v>978</v>
      </c>
      <c r="M3024">
        <v>0</v>
      </c>
      <c r="N3024">
        <v>44734</v>
      </c>
      <c r="O3024">
        <v>24309</v>
      </c>
      <c r="P3024">
        <v>17329</v>
      </c>
      <c r="Q3024" t="s">
        <v>48</v>
      </c>
      <c r="R3024" t="s">
        <v>50</v>
      </c>
      <c r="S3024" t="s">
        <v>56</v>
      </c>
      <c r="T3024">
        <v>4</v>
      </c>
      <c r="U3024" t="str">
        <f t="shared" si="94"/>
        <v>Profit</v>
      </c>
    </row>
    <row r="3025" spans="1:21" x14ac:dyDescent="0.35">
      <c r="A3025" s="4">
        <f t="shared" si="95"/>
        <v>45909</v>
      </c>
      <c r="B3025" t="s">
        <v>21</v>
      </c>
      <c r="C3025" t="s">
        <v>24</v>
      </c>
      <c r="D3025" t="s">
        <v>28</v>
      </c>
      <c r="E3025" t="s">
        <v>36</v>
      </c>
      <c r="F3025" t="s">
        <v>39</v>
      </c>
      <c r="G3025">
        <v>13086</v>
      </c>
      <c r="H3025" t="s">
        <v>41</v>
      </c>
      <c r="I3025" t="s">
        <v>43</v>
      </c>
      <c r="J3025">
        <v>895252</v>
      </c>
      <c r="K3025">
        <v>4</v>
      </c>
      <c r="L3025">
        <v>1810</v>
      </c>
      <c r="M3025">
        <v>5</v>
      </c>
      <c r="N3025">
        <v>35185</v>
      </c>
      <c r="O3025">
        <v>24204</v>
      </c>
      <c r="P3025">
        <v>16712</v>
      </c>
      <c r="Q3025" t="s">
        <v>46</v>
      </c>
      <c r="R3025" t="s">
        <v>50</v>
      </c>
      <c r="S3025" t="s">
        <v>53</v>
      </c>
      <c r="T3025">
        <v>3</v>
      </c>
      <c r="U3025" t="str">
        <f t="shared" si="94"/>
        <v>Profit</v>
      </c>
    </row>
    <row r="3026" spans="1:21" x14ac:dyDescent="0.35">
      <c r="A3026" s="4">
        <f t="shared" si="95"/>
        <v>45910</v>
      </c>
      <c r="B3026" t="s">
        <v>20</v>
      </c>
      <c r="C3026" t="s">
        <v>24</v>
      </c>
      <c r="D3026" t="s">
        <v>33</v>
      </c>
      <c r="E3026" t="s">
        <v>35</v>
      </c>
      <c r="F3026" t="s">
        <v>40</v>
      </c>
      <c r="G3026">
        <v>12590</v>
      </c>
      <c r="H3026" t="s">
        <v>41</v>
      </c>
      <c r="I3026" t="s">
        <v>45</v>
      </c>
      <c r="J3026">
        <v>157232</v>
      </c>
      <c r="K3026">
        <v>8</v>
      </c>
      <c r="L3026">
        <v>2643</v>
      </c>
      <c r="M3026">
        <v>20</v>
      </c>
      <c r="N3026">
        <v>24858</v>
      </c>
      <c r="O3026">
        <v>21097</v>
      </c>
      <c r="P3026">
        <v>8748</v>
      </c>
      <c r="Q3026" t="s">
        <v>48</v>
      </c>
      <c r="R3026" t="s">
        <v>51</v>
      </c>
      <c r="S3026" t="s">
        <v>53</v>
      </c>
      <c r="T3026">
        <v>1</v>
      </c>
      <c r="U3026" t="str">
        <f t="shared" si="94"/>
        <v>Profit</v>
      </c>
    </row>
    <row r="3027" spans="1:21" x14ac:dyDescent="0.35">
      <c r="A3027" s="4">
        <f t="shared" si="95"/>
        <v>45910</v>
      </c>
      <c r="B3027" t="s">
        <v>20</v>
      </c>
      <c r="C3027" t="s">
        <v>27</v>
      </c>
      <c r="D3027" t="s">
        <v>31</v>
      </c>
      <c r="E3027" t="s">
        <v>36</v>
      </c>
      <c r="F3027" t="s">
        <v>40</v>
      </c>
      <c r="G3027">
        <v>49893</v>
      </c>
      <c r="H3027" t="s">
        <v>42</v>
      </c>
      <c r="I3027" t="s">
        <v>44</v>
      </c>
      <c r="J3027">
        <v>511973</v>
      </c>
      <c r="K3027">
        <v>5</v>
      </c>
      <c r="L3027">
        <v>913</v>
      </c>
      <c r="M3027">
        <v>15</v>
      </c>
      <c r="N3027">
        <v>2982</v>
      </c>
      <c r="O3027">
        <v>28140</v>
      </c>
      <c r="P3027">
        <v>-2687</v>
      </c>
      <c r="Q3027" t="s">
        <v>48</v>
      </c>
      <c r="R3027" t="s">
        <v>51</v>
      </c>
      <c r="S3027" t="s">
        <v>54</v>
      </c>
      <c r="T3027">
        <v>4</v>
      </c>
      <c r="U3027" t="str">
        <f t="shared" si="94"/>
        <v>Loss</v>
      </c>
    </row>
    <row r="3028" spans="1:21" x14ac:dyDescent="0.35">
      <c r="A3028" s="4">
        <f t="shared" si="95"/>
        <v>45910</v>
      </c>
      <c r="B3028" t="s">
        <v>22</v>
      </c>
      <c r="C3028" t="s">
        <v>26</v>
      </c>
      <c r="D3028" t="s">
        <v>28</v>
      </c>
      <c r="E3028" t="s">
        <v>34</v>
      </c>
      <c r="F3028" t="s">
        <v>37</v>
      </c>
      <c r="G3028">
        <v>83396</v>
      </c>
      <c r="H3028" t="s">
        <v>42</v>
      </c>
      <c r="I3028" t="s">
        <v>43</v>
      </c>
      <c r="J3028">
        <v>408732</v>
      </c>
      <c r="K3028">
        <v>7</v>
      </c>
      <c r="L3028">
        <v>2156</v>
      </c>
      <c r="M3028">
        <v>10</v>
      </c>
      <c r="N3028">
        <v>24807</v>
      </c>
      <c r="O3028">
        <v>29517</v>
      </c>
      <c r="P3028">
        <v>12153</v>
      </c>
      <c r="Q3028" t="s">
        <v>46</v>
      </c>
      <c r="R3028" t="s">
        <v>50</v>
      </c>
      <c r="S3028" t="s">
        <v>53</v>
      </c>
      <c r="T3028">
        <v>5</v>
      </c>
      <c r="U3028" t="str">
        <f t="shared" si="94"/>
        <v>Profit</v>
      </c>
    </row>
    <row r="3029" spans="1:21" x14ac:dyDescent="0.35">
      <c r="A3029" s="4">
        <f t="shared" si="95"/>
        <v>45910</v>
      </c>
      <c r="B3029" t="s">
        <v>22</v>
      </c>
      <c r="C3029" t="s">
        <v>24</v>
      </c>
      <c r="D3029" t="s">
        <v>33</v>
      </c>
      <c r="E3029" t="s">
        <v>36</v>
      </c>
      <c r="F3029" t="s">
        <v>37</v>
      </c>
      <c r="G3029">
        <v>48176</v>
      </c>
      <c r="H3029" t="s">
        <v>42</v>
      </c>
      <c r="I3029" t="s">
        <v>45</v>
      </c>
      <c r="J3029">
        <v>581898</v>
      </c>
      <c r="K3029">
        <v>9</v>
      </c>
      <c r="L3029">
        <v>3131</v>
      </c>
      <c r="M3029">
        <v>5</v>
      </c>
      <c r="N3029">
        <v>19522</v>
      </c>
      <c r="O3029">
        <v>4201</v>
      </c>
      <c r="P3029">
        <v>2136</v>
      </c>
      <c r="Q3029" t="s">
        <v>46</v>
      </c>
      <c r="R3029" t="s">
        <v>52</v>
      </c>
      <c r="S3029" t="s">
        <v>55</v>
      </c>
      <c r="T3029">
        <v>5</v>
      </c>
      <c r="U3029" t="str">
        <f t="shared" si="94"/>
        <v>Profit</v>
      </c>
    </row>
    <row r="3030" spans="1:21" x14ac:dyDescent="0.35">
      <c r="A3030" s="4">
        <f t="shared" si="95"/>
        <v>45910</v>
      </c>
      <c r="B3030" t="s">
        <v>20</v>
      </c>
      <c r="C3030" t="s">
        <v>27</v>
      </c>
      <c r="D3030" t="s">
        <v>31</v>
      </c>
      <c r="E3030" t="s">
        <v>35</v>
      </c>
      <c r="F3030" t="s">
        <v>40</v>
      </c>
      <c r="G3030">
        <v>77484</v>
      </c>
      <c r="H3030" t="s">
        <v>42</v>
      </c>
      <c r="I3030" t="s">
        <v>44</v>
      </c>
      <c r="J3030">
        <v>108058</v>
      </c>
      <c r="K3030">
        <v>1</v>
      </c>
      <c r="L3030">
        <v>4436</v>
      </c>
      <c r="M3030">
        <v>20</v>
      </c>
      <c r="N3030">
        <v>44193</v>
      </c>
      <c r="O3030">
        <v>19304</v>
      </c>
      <c r="P3030">
        <v>-1438</v>
      </c>
      <c r="Q3030" t="s">
        <v>49</v>
      </c>
      <c r="R3030" t="s">
        <v>50</v>
      </c>
      <c r="S3030" t="s">
        <v>55</v>
      </c>
      <c r="T3030">
        <v>4</v>
      </c>
      <c r="U3030" t="str">
        <f t="shared" si="94"/>
        <v>Loss</v>
      </c>
    </row>
    <row r="3031" spans="1:21" x14ac:dyDescent="0.35">
      <c r="A3031" s="4">
        <f t="shared" si="95"/>
        <v>45910</v>
      </c>
      <c r="B3031" t="s">
        <v>20</v>
      </c>
      <c r="C3031" t="s">
        <v>27</v>
      </c>
      <c r="D3031" t="s">
        <v>28</v>
      </c>
      <c r="E3031" t="s">
        <v>34</v>
      </c>
      <c r="F3031" t="s">
        <v>38</v>
      </c>
      <c r="G3031">
        <v>36295</v>
      </c>
      <c r="H3031" t="s">
        <v>41</v>
      </c>
      <c r="I3031" t="s">
        <v>44</v>
      </c>
      <c r="J3031">
        <v>450532</v>
      </c>
      <c r="K3031">
        <v>9</v>
      </c>
      <c r="L3031">
        <v>1894</v>
      </c>
      <c r="M3031">
        <v>15</v>
      </c>
      <c r="N3031">
        <v>39310</v>
      </c>
      <c r="O3031">
        <v>26263</v>
      </c>
      <c r="P3031">
        <v>4624</v>
      </c>
      <c r="Q3031" t="s">
        <v>47</v>
      </c>
      <c r="R3031" t="s">
        <v>50</v>
      </c>
      <c r="S3031" t="s">
        <v>54</v>
      </c>
      <c r="T3031">
        <v>2</v>
      </c>
      <c r="U3031" t="str">
        <f t="shared" si="94"/>
        <v>Profit</v>
      </c>
    </row>
    <row r="3032" spans="1:21" x14ac:dyDescent="0.35">
      <c r="A3032" s="4">
        <f t="shared" si="95"/>
        <v>45910</v>
      </c>
      <c r="B3032" t="s">
        <v>20</v>
      </c>
      <c r="C3032" t="s">
        <v>26</v>
      </c>
      <c r="D3032" t="s">
        <v>31</v>
      </c>
      <c r="E3032" t="s">
        <v>36</v>
      </c>
      <c r="F3032" t="s">
        <v>39</v>
      </c>
      <c r="G3032">
        <v>48131</v>
      </c>
      <c r="H3032" t="s">
        <v>41</v>
      </c>
      <c r="I3032" t="s">
        <v>44</v>
      </c>
      <c r="J3032">
        <v>441798</v>
      </c>
      <c r="K3032">
        <v>4</v>
      </c>
      <c r="L3032">
        <v>3123</v>
      </c>
      <c r="M3032">
        <v>10</v>
      </c>
      <c r="N3032">
        <v>19214</v>
      </c>
      <c r="O3032">
        <v>12285</v>
      </c>
      <c r="P3032">
        <v>5149</v>
      </c>
      <c r="Q3032" t="s">
        <v>49</v>
      </c>
      <c r="R3032" t="s">
        <v>50</v>
      </c>
      <c r="S3032" t="s">
        <v>54</v>
      </c>
      <c r="T3032">
        <v>3</v>
      </c>
      <c r="U3032" t="str">
        <f t="shared" si="94"/>
        <v>Profit</v>
      </c>
    </row>
    <row r="3033" spans="1:21" x14ac:dyDescent="0.35">
      <c r="A3033" s="4">
        <f t="shared" si="95"/>
        <v>45910</v>
      </c>
      <c r="B3033" t="s">
        <v>21</v>
      </c>
      <c r="C3033" t="s">
        <v>25</v>
      </c>
      <c r="D3033" t="s">
        <v>30</v>
      </c>
      <c r="E3033" t="s">
        <v>36</v>
      </c>
      <c r="F3033" t="s">
        <v>40</v>
      </c>
      <c r="G3033">
        <v>54893</v>
      </c>
      <c r="H3033" t="s">
        <v>41</v>
      </c>
      <c r="I3033" t="s">
        <v>43</v>
      </c>
      <c r="J3033">
        <v>267814</v>
      </c>
      <c r="K3033">
        <v>7</v>
      </c>
      <c r="L3033">
        <v>2790</v>
      </c>
      <c r="M3033">
        <v>20</v>
      </c>
      <c r="N3033">
        <v>32089</v>
      </c>
      <c r="O3033">
        <v>11280</v>
      </c>
      <c r="P3033">
        <v>5496</v>
      </c>
      <c r="Q3033" t="s">
        <v>49</v>
      </c>
      <c r="R3033" t="s">
        <v>51</v>
      </c>
      <c r="S3033" t="s">
        <v>53</v>
      </c>
      <c r="T3033">
        <v>3</v>
      </c>
      <c r="U3033" t="str">
        <f t="shared" si="94"/>
        <v>Profit</v>
      </c>
    </row>
    <row r="3034" spans="1:21" x14ac:dyDescent="0.35">
      <c r="A3034" s="4">
        <f t="shared" si="95"/>
        <v>45910</v>
      </c>
      <c r="B3034" t="s">
        <v>20</v>
      </c>
      <c r="C3034" t="s">
        <v>27</v>
      </c>
      <c r="D3034" t="s">
        <v>29</v>
      </c>
      <c r="E3034" t="s">
        <v>35</v>
      </c>
      <c r="F3034" t="s">
        <v>37</v>
      </c>
      <c r="G3034">
        <v>21924</v>
      </c>
      <c r="H3034" t="s">
        <v>41</v>
      </c>
      <c r="I3034" t="s">
        <v>44</v>
      </c>
      <c r="J3034">
        <v>224063</v>
      </c>
      <c r="K3034">
        <v>4</v>
      </c>
      <c r="L3034">
        <v>1138</v>
      </c>
      <c r="M3034">
        <v>5</v>
      </c>
      <c r="N3034">
        <v>33454</v>
      </c>
      <c r="O3034">
        <v>17536</v>
      </c>
      <c r="P3034">
        <v>-3641</v>
      </c>
      <c r="Q3034" t="s">
        <v>48</v>
      </c>
      <c r="R3034" t="s">
        <v>50</v>
      </c>
      <c r="S3034" t="s">
        <v>56</v>
      </c>
      <c r="T3034">
        <v>4</v>
      </c>
      <c r="U3034" t="str">
        <f t="shared" si="94"/>
        <v>Loss</v>
      </c>
    </row>
    <row r="3035" spans="1:21" x14ac:dyDescent="0.35">
      <c r="A3035" s="4">
        <f t="shared" si="95"/>
        <v>45910</v>
      </c>
      <c r="B3035" t="s">
        <v>22</v>
      </c>
      <c r="C3035" t="s">
        <v>25</v>
      </c>
      <c r="D3035" t="s">
        <v>30</v>
      </c>
      <c r="E3035" t="s">
        <v>34</v>
      </c>
      <c r="F3035" t="s">
        <v>38</v>
      </c>
      <c r="G3035">
        <v>20851</v>
      </c>
      <c r="H3035" t="s">
        <v>42</v>
      </c>
      <c r="I3035" t="s">
        <v>43</v>
      </c>
      <c r="J3035">
        <v>172195</v>
      </c>
      <c r="K3035">
        <v>4</v>
      </c>
      <c r="L3035">
        <v>3944</v>
      </c>
      <c r="M3035">
        <v>10</v>
      </c>
      <c r="N3035">
        <v>47053</v>
      </c>
      <c r="O3035">
        <v>22037</v>
      </c>
      <c r="P3035">
        <v>12640</v>
      </c>
      <c r="Q3035" t="s">
        <v>47</v>
      </c>
      <c r="R3035" t="s">
        <v>52</v>
      </c>
      <c r="S3035" t="s">
        <v>53</v>
      </c>
      <c r="T3035">
        <v>3</v>
      </c>
      <c r="U3035" t="str">
        <f t="shared" si="94"/>
        <v>Profit</v>
      </c>
    </row>
    <row r="3036" spans="1:21" x14ac:dyDescent="0.35">
      <c r="A3036" s="4">
        <f t="shared" si="95"/>
        <v>45910</v>
      </c>
      <c r="B3036" t="s">
        <v>21</v>
      </c>
      <c r="C3036" t="s">
        <v>25</v>
      </c>
      <c r="D3036" t="s">
        <v>31</v>
      </c>
      <c r="E3036" t="s">
        <v>35</v>
      </c>
      <c r="F3036" t="s">
        <v>38</v>
      </c>
      <c r="G3036">
        <v>17734</v>
      </c>
      <c r="H3036" t="s">
        <v>42</v>
      </c>
      <c r="I3036" t="s">
        <v>45</v>
      </c>
      <c r="J3036">
        <v>288052</v>
      </c>
      <c r="K3036">
        <v>4</v>
      </c>
      <c r="L3036">
        <v>852</v>
      </c>
      <c r="M3036">
        <v>10</v>
      </c>
      <c r="N3036">
        <v>15492</v>
      </c>
      <c r="O3036">
        <v>24901</v>
      </c>
      <c r="P3036">
        <v>2883</v>
      </c>
      <c r="Q3036" t="s">
        <v>47</v>
      </c>
      <c r="R3036" t="s">
        <v>50</v>
      </c>
      <c r="S3036" t="s">
        <v>54</v>
      </c>
      <c r="T3036">
        <v>5</v>
      </c>
      <c r="U3036" t="str">
        <f t="shared" si="94"/>
        <v>Profit</v>
      </c>
    </row>
    <row r="3037" spans="1:21" x14ac:dyDescent="0.35">
      <c r="A3037" s="4">
        <f t="shared" si="95"/>
        <v>45910</v>
      </c>
      <c r="B3037" t="s">
        <v>20</v>
      </c>
      <c r="C3037" t="s">
        <v>24</v>
      </c>
      <c r="D3037" t="s">
        <v>28</v>
      </c>
      <c r="E3037" t="s">
        <v>34</v>
      </c>
      <c r="F3037" t="s">
        <v>38</v>
      </c>
      <c r="G3037">
        <v>52681</v>
      </c>
      <c r="H3037" t="s">
        <v>42</v>
      </c>
      <c r="I3037" t="s">
        <v>43</v>
      </c>
      <c r="J3037">
        <v>170377</v>
      </c>
      <c r="K3037">
        <v>6</v>
      </c>
      <c r="L3037">
        <v>3648</v>
      </c>
      <c r="M3037">
        <v>0</v>
      </c>
      <c r="N3037">
        <v>9632</v>
      </c>
      <c r="O3037">
        <v>24560</v>
      </c>
      <c r="P3037">
        <v>3264</v>
      </c>
      <c r="Q3037" t="s">
        <v>48</v>
      </c>
      <c r="R3037" t="s">
        <v>50</v>
      </c>
      <c r="S3037" t="s">
        <v>55</v>
      </c>
      <c r="T3037">
        <v>4</v>
      </c>
      <c r="U3037" t="str">
        <f t="shared" si="94"/>
        <v>Profit</v>
      </c>
    </row>
    <row r="3038" spans="1:21" x14ac:dyDescent="0.35">
      <c r="A3038" s="4">
        <f t="shared" si="95"/>
        <v>45911</v>
      </c>
      <c r="B3038" t="s">
        <v>22</v>
      </c>
      <c r="C3038" t="s">
        <v>25</v>
      </c>
      <c r="D3038" t="s">
        <v>33</v>
      </c>
      <c r="E3038" t="s">
        <v>34</v>
      </c>
      <c r="F3038" t="s">
        <v>39</v>
      </c>
      <c r="G3038">
        <v>15293</v>
      </c>
      <c r="H3038" t="s">
        <v>42</v>
      </c>
      <c r="I3038" t="s">
        <v>43</v>
      </c>
      <c r="J3038">
        <v>486301</v>
      </c>
      <c r="K3038">
        <v>5</v>
      </c>
      <c r="L3038">
        <v>4088</v>
      </c>
      <c r="M3038">
        <v>0</v>
      </c>
      <c r="N3038">
        <v>17387</v>
      </c>
      <c r="O3038">
        <v>13220</v>
      </c>
      <c r="P3038">
        <v>8324</v>
      </c>
      <c r="Q3038" t="s">
        <v>46</v>
      </c>
      <c r="R3038" t="s">
        <v>50</v>
      </c>
      <c r="S3038" t="s">
        <v>55</v>
      </c>
      <c r="T3038">
        <v>3</v>
      </c>
      <c r="U3038" t="str">
        <f t="shared" si="94"/>
        <v>Profit</v>
      </c>
    </row>
    <row r="3039" spans="1:21" x14ac:dyDescent="0.35">
      <c r="A3039" s="4">
        <f t="shared" si="95"/>
        <v>45911</v>
      </c>
      <c r="B3039" t="s">
        <v>21</v>
      </c>
      <c r="C3039" t="s">
        <v>26</v>
      </c>
      <c r="D3039" t="s">
        <v>32</v>
      </c>
      <c r="E3039" t="s">
        <v>36</v>
      </c>
      <c r="F3039" t="s">
        <v>39</v>
      </c>
      <c r="G3039">
        <v>63203</v>
      </c>
      <c r="H3039" t="s">
        <v>41</v>
      </c>
      <c r="I3039" t="s">
        <v>45</v>
      </c>
      <c r="J3039">
        <v>773695</v>
      </c>
      <c r="K3039">
        <v>2</v>
      </c>
      <c r="L3039">
        <v>639</v>
      </c>
      <c r="M3039">
        <v>10</v>
      </c>
      <c r="N3039">
        <v>22672</v>
      </c>
      <c r="O3039">
        <v>14924</v>
      </c>
      <c r="P3039">
        <v>120</v>
      </c>
      <c r="Q3039" t="s">
        <v>47</v>
      </c>
      <c r="R3039" t="s">
        <v>51</v>
      </c>
      <c r="S3039" t="s">
        <v>56</v>
      </c>
      <c r="T3039">
        <v>1</v>
      </c>
      <c r="U3039" t="str">
        <f t="shared" si="94"/>
        <v>Profit</v>
      </c>
    </row>
    <row r="3040" spans="1:21" x14ac:dyDescent="0.35">
      <c r="A3040" s="4">
        <f t="shared" si="95"/>
        <v>45911</v>
      </c>
      <c r="B3040" t="s">
        <v>20</v>
      </c>
      <c r="C3040" t="s">
        <v>24</v>
      </c>
      <c r="D3040" t="s">
        <v>33</v>
      </c>
      <c r="E3040" t="s">
        <v>35</v>
      </c>
      <c r="F3040" t="s">
        <v>40</v>
      </c>
      <c r="G3040">
        <v>23820</v>
      </c>
      <c r="H3040" t="s">
        <v>42</v>
      </c>
      <c r="I3040" t="s">
        <v>43</v>
      </c>
      <c r="J3040">
        <v>579057</v>
      </c>
      <c r="K3040">
        <v>9</v>
      </c>
      <c r="L3040">
        <v>751</v>
      </c>
      <c r="M3040">
        <v>20</v>
      </c>
      <c r="N3040">
        <v>41873</v>
      </c>
      <c r="O3040">
        <v>10262</v>
      </c>
      <c r="P3040">
        <v>4374</v>
      </c>
      <c r="Q3040" t="s">
        <v>47</v>
      </c>
      <c r="R3040" t="s">
        <v>52</v>
      </c>
      <c r="S3040" t="s">
        <v>56</v>
      </c>
      <c r="T3040">
        <v>2</v>
      </c>
      <c r="U3040" t="str">
        <f t="shared" si="94"/>
        <v>Profit</v>
      </c>
    </row>
    <row r="3041" spans="1:21" x14ac:dyDescent="0.35">
      <c r="A3041" s="4">
        <f t="shared" si="95"/>
        <v>45911</v>
      </c>
      <c r="B3041" t="s">
        <v>20</v>
      </c>
      <c r="C3041" t="s">
        <v>24</v>
      </c>
      <c r="D3041" t="s">
        <v>32</v>
      </c>
      <c r="E3041" t="s">
        <v>35</v>
      </c>
      <c r="F3041" t="s">
        <v>40</v>
      </c>
      <c r="G3041">
        <v>77827</v>
      </c>
      <c r="H3041" t="s">
        <v>42</v>
      </c>
      <c r="I3041" t="s">
        <v>43</v>
      </c>
      <c r="J3041">
        <v>300032</v>
      </c>
      <c r="K3041">
        <v>6</v>
      </c>
      <c r="L3041">
        <v>1168</v>
      </c>
      <c r="M3041">
        <v>5</v>
      </c>
      <c r="N3041">
        <v>40143</v>
      </c>
      <c r="O3041">
        <v>7473</v>
      </c>
      <c r="P3041">
        <v>628</v>
      </c>
      <c r="Q3041" t="s">
        <v>49</v>
      </c>
      <c r="R3041" t="s">
        <v>52</v>
      </c>
      <c r="S3041" t="s">
        <v>53</v>
      </c>
      <c r="T3041">
        <v>1</v>
      </c>
      <c r="U3041" t="str">
        <f t="shared" si="94"/>
        <v>Profit</v>
      </c>
    </row>
    <row r="3042" spans="1:21" x14ac:dyDescent="0.35">
      <c r="A3042" s="4">
        <f t="shared" si="95"/>
        <v>45911</v>
      </c>
      <c r="B3042" t="s">
        <v>20</v>
      </c>
      <c r="C3042" t="s">
        <v>24</v>
      </c>
      <c r="D3042" t="s">
        <v>32</v>
      </c>
      <c r="E3042" t="s">
        <v>35</v>
      </c>
      <c r="F3042" t="s">
        <v>40</v>
      </c>
      <c r="G3042">
        <v>57163</v>
      </c>
      <c r="H3042" t="s">
        <v>42</v>
      </c>
      <c r="I3042" t="s">
        <v>45</v>
      </c>
      <c r="J3042">
        <v>147501</v>
      </c>
      <c r="K3042">
        <v>6</v>
      </c>
      <c r="L3042">
        <v>4342</v>
      </c>
      <c r="M3042">
        <v>15</v>
      </c>
      <c r="N3042">
        <v>28544</v>
      </c>
      <c r="O3042">
        <v>4790</v>
      </c>
      <c r="P3042">
        <v>3674</v>
      </c>
      <c r="Q3042" t="s">
        <v>48</v>
      </c>
      <c r="R3042" t="s">
        <v>51</v>
      </c>
      <c r="S3042" t="s">
        <v>55</v>
      </c>
      <c r="T3042">
        <v>1</v>
      </c>
      <c r="U3042" t="str">
        <f t="shared" si="94"/>
        <v>Profit</v>
      </c>
    </row>
    <row r="3043" spans="1:21" x14ac:dyDescent="0.35">
      <c r="A3043" s="4">
        <f t="shared" si="95"/>
        <v>45911</v>
      </c>
      <c r="B3043" t="s">
        <v>21</v>
      </c>
      <c r="C3043" t="s">
        <v>27</v>
      </c>
      <c r="D3043" t="s">
        <v>28</v>
      </c>
      <c r="E3043" t="s">
        <v>34</v>
      </c>
      <c r="F3043" t="s">
        <v>40</v>
      </c>
      <c r="G3043">
        <v>22391</v>
      </c>
      <c r="H3043" t="s">
        <v>41</v>
      </c>
      <c r="I3043" t="s">
        <v>44</v>
      </c>
      <c r="J3043">
        <v>418021</v>
      </c>
      <c r="K3043">
        <v>9</v>
      </c>
      <c r="L3043">
        <v>816</v>
      </c>
      <c r="M3043">
        <v>0</v>
      </c>
      <c r="N3043">
        <v>26174</v>
      </c>
      <c r="O3043">
        <v>7896</v>
      </c>
      <c r="P3043">
        <v>-2758</v>
      </c>
      <c r="Q3043" t="s">
        <v>49</v>
      </c>
      <c r="R3043" t="s">
        <v>51</v>
      </c>
      <c r="S3043" t="s">
        <v>53</v>
      </c>
      <c r="T3043">
        <v>3</v>
      </c>
      <c r="U3043" t="str">
        <f t="shared" si="94"/>
        <v>Loss</v>
      </c>
    </row>
    <row r="3044" spans="1:21" x14ac:dyDescent="0.35">
      <c r="A3044" s="4">
        <f t="shared" si="95"/>
        <v>45911</v>
      </c>
      <c r="B3044" t="s">
        <v>22</v>
      </c>
      <c r="C3044" t="s">
        <v>27</v>
      </c>
      <c r="D3044" t="s">
        <v>31</v>
      </c>
      <c r="E3044" t="s">
        <v>35</v>
      </c>
      <c r="F3044" t="s">
        <v>37</v>
      </c>
      <c r="G3044">
        <v>51970</v>
      </c>
      <c r="H3044" t="s">
        <v>41</v>
      </c>
      <c r="I3044" t="s">
        <v>45</v>
      </c>
      <c r="J3044">
        <v>114538</v>
      </c>
      <c r="K3044">
        <v>1</v>
      </c>
      <c r="L3044">
        <v>4518</v>
      </c>
      <c r="M3044">
        <v>5</v>
      </c>
      <c r="N3044">
        <v>4471</v>
      </c>
      <c r="O3044">
        <v>5098</v>
      </c>
      <c r="P3044">
        <v>3594</v>
      </c>
      <c r="Q3044" t="s">
        <v>46</v>
      </c>
      <c r="R3044" t="s">
        <v>51</v>
      </c>
      <c r="S3044" t="s">
        <v>56</v>
      </c>
      <c r="T3044">
        <v>4</v>
      </c>
      <c r="U3044" t="str">
        <f t="shared" si="94"/>
        <v>Profit</v>
      </c>
    </row>
    <row r="3045" spans="1:21" x14ac:dyDescent="0.35">
      <c r="A3045" s="4">
        <f t="shared" si="95"/>
        <v>45911</v>
      </c>
      <c r="B3045" t="s">
        <v>22</v>
      </c>
      <c r="C3045" t="s">
        <v>25</v>
      </c>
      <c r="D3045" t="s">
        <v>33</v>
      </c>
      <c r="E3045" t="s">
        <v>34</v>
      </c>
      <c r="F3045" t="s">
        <v>39</v>
      </c>
      <c r="G3045">
        <v>56823</v>
      </c>
      <c r="H3045" t="s">
        <v>41</v>
      </c>
      <c r="I3045" t="s">
        <v>44</v>
      </c>
      <c r="J3045">
        <v>740147</v>
      </c>
      <c r="K3045">
        <v>7</v>
      </c>
      <c r="L3045">
        <v>3426</v>
      </c>
      <c r="M3045">
        <v>10</v>
      </c>
      <c r="N3045">
        <v>31377</v>
      </c>
      <c r="O3045">
        <v>24960</v>
      </c>
      <c r="P3045">
        <v>1147</v>
      </c>
      <c r="Q3045" t="s">
        <v>49</v>
      </c>
      <c r="R3045" t="s">
        <v>52</v>
      </c>
      <c r="S3045" t="s">
        <v>54</v>
      </c>
      <c r="T3045">
        <v>5</v>
      </c>
      <c r="U3045" t="str">
        <f t="shared" si="94"/>
        <v>Profit</v>
      </c>
    </row>
    <row r="3046" spans="1:21" x14ac:dyDescent="0.35">
      <c r="A3046" s="4">
        <f t="shared" si="95"/>
        <v>45911</v>
      </c>
      <c r="B3046" t="s">
        <v>23</v>
      </c>
      <c r="C3046" t="s">
        <v>24</v>
      </c>
      <c r="D3046" t="s">
        <v>31</v>
      </c>
      <c r="E3046" t="s">
        <v>35</v>
      </c>
      <c r="F3046" t="s">
        <v>38</v>
      </c>
      <c r="G3046">
        <v>40796</v>
      </c>
      <c r="H3046" t="s">
        <v>42</v>
      </c>
      <c r="I3046" t="s">
        <v>43</v>
      </c>
      <c r="J3046">
        <v>472956</v>
      </c>
      <c r="K3046">
        <v>3</v>
      </c>
      <c r="L3046">
        <v>2509</v>
      </c>
      <c r="M3046">
        <v>5</v>
      </c>
      <c r="N3046">
        <v>41002</v>
      </c>
      <c r="O3046">
        <v>2059</v>
      </c>
      <c r="P3046">
        <v>-4236</v>
      </c>
      <c r="Q3046" t="s">
        <v>46</v>
      </c>
      <c r="R3046" t="s">
        <v>52</v>
      </c>
      <c r="S3046" t="s">
        <v>53</v>
      </c>
      <c r="T3046">
        <v>4</v>
      </c>
      <c r="U3046" t="str">
        <f t="shared" si="94"/>
        <v>Loss</v>
      </c>
    </row>
    <row r="3047" spans="1:21" x14ac:dyDescent="0.35">
      <c r="A3047" s="4">
        <f t="shared" si="95"/>
        <v>45911</v>
      </c>
      <c r="B3047" t="s">
        <v>20</v>
      </c>
      <c r="C3047" t="s">
        <v>24</v>
      </c>
      <c r="D3047" t="s">
        <v>30</v>
      </c>
      <c r="E3047" t="s">
        <v>35</v>
      </c>
      <c r="F3047" t="s">
        <v>37</v>
      </c>
      <c r="G3047">
        <v>93127</v>
      </c>
      <c r="H3047" t="s">
        <v>41</v>
      </c>
      <c r="I3047" t="s">
        <v>45</v>
      </c>
      <c r="J3047">
        <v>628057</v>
      </c>
      <c r="K3047">
        <v>4</v>
      </c>
      <c r="L3047">
        <v>3445</v>
      </c>
      <c r="M3047">
        <v>5</v>
      </c>
      <c r="N3047">
        <v>31319</v>
      </c>
      <c r="O3047">
        <v>20242</v>
      </c>
      <c r="P3047">
        <v>19347</v>
      </c>
      <c r="Q3047" t="s">
        <v>47</v>
      </c>
      <c r="R3047" t="s">
        <v>50</v>
      </c>
      <c r="S3047" t="s">
        <v>53</v>
      </c>
      <c r="T3047">
        <v>3</v>
      </c>
      <c r="U3047" t="str">
        <f t="shared" si="94"/>
        <v>Profit</v>
      </c>
    </row>
    <row r="3048" spans="1:21" x14ac:dyDescent="0.35">
      <c r="A3048" s="4">
        <f t="shared" si="95"/>
        <v>45911</v>
      </c>
      <c r="B3048" t="s">
        <v>23</v>
      </c>
      <c r="C3048" t="s">
        <v>26</v>
      </c>
      <c r="D3048" t="s">
        <v>28</v>
      </c>
      <c r="E3048" t="s">
        <v>36</v>
      </c>
      <c r="F3048" t="s">
        <v>40</v>
      </c>
      <c r="G3048">
        <v>46389</v>
      </c>
      <c r="H3048" t="s">
        <v>41</v>
      </c>
      <c r="I3048" t="s">
        <v>44</v>
      </c>
      <c r="J3048">
        <v>918018</v>
      </c>
      <c r="K3048">
        <v>1</v>
      </c>
      <c r="L3048">
        <v>1552</v>
      </c>
      <c r="M3048">
        <v>5</v>
      </c>
      <c r="N3048">
        <v>47850</v>
      </c>
      <c r="O3048">
        <v>13283</v>
      </c>
      <c r="P3048">
        <v>-3165</v>
      </c>
      <c r="Q3048" t="s">
        <v>48</v>
      </c>
      <c r="R3048" t="s">
        <v>52</v>
      </c>
      <c r="S3048" t="s">
        <v>55</v>
      </c>
      <c r="T3048">
        <v>3</v>
      </c>
      <c r="U3048" t="str">
        <f t="shared" si="94"/>
        <v>Loss</v>
      </c>
    </row>
    <row r="3049" spans="1:21" x14ac:dyDescent="0.35">
      <c r="A3049" s="4">
        <f t="shared" si="95"/>
        <v>45911</v>
      </c>
      <c r="B3049" t="s">
        <v>23</v>
      </c>
      <c r="C3049" t="s">
        <v>25</v>
      </c>
      <c r="D3049" t="s">
        <v>28</v>
      </c>
      <c r="E3049" t="s">
        <v>35</v>
      </c>
      <c r="F3049" t="s">
        <v>40</v>
      </c>
      <c r="G3049">
        <v>13352</v>
      </c>
      <c r="H3049" t="s">
        <v>41</v>
      </c>
      <c r="I3049" t="s">
        <v>43</v>
      </c>
      <c r="J3049">
        <v>971983</v>
      </c>
      <c r="K3049">
        <v>3</v>
      </c>
      <c r="L3049">
        <v>4063</v>
      </c>
      <c r="M3049">
        <v>10</v>
      </c>
      <c r="N3049">
        <v>41056</v>
      </c>
      <c r="O3049">
        <v>13530</v>
      </c>
      <c r="P3049">
        <v>5781</v>
      </c>
      <c r="Q3049" t="s">
        <v>49</v>
      </c>
      <c r="R3049" t="s">
        <v>51</v>
      </c>
      <c r="S3049" t="s">
        <v>55</v>
      </c>
      <c r="T3049">
        <v>5</v>
      </c>
      <c r="U3049" t="str">
        <f t="shared" si="94"/>
        <v>Profit</v>
      </c>
    </row>
    <row r="3050" spans="1:21" x14ac:dyDescent="0.35">
      <c r="A3050" s="4">
        <f t="shared" si="95"/>
        <v>45912</v>
      </c>
      <c r="B3050" t="s">
        <v>22</v>
      </c>
      <c r="C3050" t="s">
        <v>26</v>
      </c>
      <c r="D3050" t="s">
        <v>30</v>
      </c>
      <c r="E3050" t="s">
        <v>36</v>
      </c>
      <c r="F3050" t="s">
        <v>37</v>
      </c>
      <c r="G3050">
        <v>93598</v>
      </c>
      <c r="H3050" t="s">
        <v>41</v>
      </c>
      <c r="I3050" t="s">
        <v>43</v>
      </c>
      <c r="J3050">
        <v>724902</v>
      </c>
      <c r="K3050">
        <v>7</v>
      </c>
      <c r="L3050">
        <v>1623</v>
      </c>
      <c r="M3050">
        <v>0</v>
      </c>
      <c r="N3050">
        <v>49555</v>
      </c>
      <c r="O3050">
        <v>13013</v>
      </c>
      <c r="P3050">
        <v>3995</v>
      </c>
      <c r="Q3050" t="s">
        <v>49</v>
      </c>
      <c r="R3050" t="s">
        <v>52</v>
      </c>
      <c r="S3050" t="s">
        <v>55</v>
      </c>
      <c r="T3050">
        <v>1</v>
      </c>
      <c r="U3050" t="str">
        <f t="shared" si="94"/>
        <v>Profit</v>
      </c>
    </row>
    <row r="3051" spans="1:21" x14ac:dyDescent="0.35">
      <c r="A3051" s="4">
        <f t="shared" si="95"/>
        <v>45912</v>
      </c>
      <c r="B3051" t="s">
        <v>21</v>
      </c>
      <c r="C3051" t="s">
        <v>25</v>
      </c>
      <c r="D3051" t="s">
        <v>33</v>
      </c>
      <c r="E3051" t="s">
        <v>36</v>
      </c>
      <c r="F3051" t="s">
        <v>38</v>
      </c>
      <c r="G3051">
        <v>38172</v>
      </c>
      <c r="H3051" t="s">
        <v>41</v>
      </c>
      <c r="I3051" t="s">
        <v>43</v>
      </c>
      <c r="J3051">
        <v>954311</v>
      </c>
      <c r="K3051">
        <v>6</v>
      </c>
      <c r="L3051">
        <v>1843</v>
      </c>
      <c r="M3051">
        <v>15</v>
      </c>
      <c r="N3051">
        <v>22721</v>
      </c>
      <c r="O3051">
        <v>24985</v>
      </c>
      <c r="P3051">
        <v>1068</v>
      </c>
      <c r="Q3051" t="s">
        <v>47</v>
      </c>
      <c r="R3051" t="s">
        <v>52</v>
      </c>
      <c r="S3051" t="s">
        <v>53</v>
      </c>
      <c r="T3051">
        <v>1</v>
      </c>
      <c r="U3051" t="str">
        <f t="shared" si="94"/>
        <v>Profit</v>
      </c>
    </row>
    <row r="3052" spans="1:21" x14ac:dyDescent="0.35">
      <c r="A3052" s="4">
        <f t="shared" si="95"/>
        <v>45912</v>
      </c>
      <c r="B3052" t="s">
        <v>21</v>
      </c>
      <c r="C3052" t="s">
        <v>25</v>
      </c>
      <c r="D3052" t="s">
        <v>29</v>
      </c>
      <c r="E3052" t="s">
        <v>34</v>
      </c>
      <c r="F3052" t="s">
        <v>39</v>
      </c>
      <c r="G3052">
        <v>20937</v>
      </c>
      <c r="H3052" t="s">
        <v>41</v>
      </c>
      <c r="I3052" t="s">
        <v>44</v>
      </c>
      <c r="J3052">
        <v>152219</v>
      </c>
      <c r="K3052">
        <v>1</v>
      </c>
      <c r="L3052">
        <v>1069</v>
      </c>
      <c r="M3052">
        <v>20</v>
      </c>
      <c r="N3052">
        <v>44469</v>
      </c>
      <c r="O3052">
        <v>23334</v>
      </c>
      <c r="P3052">
        <v>7409</v>
      </c>
      <c r="Q3052" t="s">
        <v>46</v>
      </c>
      <c r="R3052" t="s">
        <v>52</v>
      </c>
      <c r="S3052" t="s">
        <v>55</v>
      </c>
      <c r="T3052">
        <v>4</v>
      </c>
      <c r="U3052" t="str">
        <f t="shared" si="94"/>
        <v>Profit</v>
      </c>
    </row>
    <row r="3053" spans="1:21" x14ac:dyDescent="0.35">
      <c r="A3053" s="4">
        <f t="shared" si="95"/>
        <v>45912</v>
      </c>
      <c r="B3053" t="s">
        <v>22</v>
      </c>
      <c r="C3053" t="s">
        <v>27</v>
      </c>
      <c r="D3053" t="s">
        <v>30</v>
      </c>
      <c r="E3053" t="s">
        <v>35</v>
      </c>
      <c r="F3053" t="s">
        <v>39</v>
      </c>
      <c r="G3053">
        <v>90138</v>
      </c>
      <c r="H3053" t="s">
        <v>42</v>
      </c>
      <c r="I3053" t="s">
        <v>44</v>
      </c>
      <c r="J3053">
        <v>921539</v>
      </c>
      <c r="K3053">
        <v>9</v>
      </c>
      <c r="L3053">
        <v>4221</v>
      </c>
      <c r="M3053">
        <v>0</v>
      </c>
      <c r="N3053">
        <v>23534</v>
      </c>
      <c r="O3053">
        <v>25532</v>
      </c>
      <c r="P3053">
        <v>14386</v>
      </c>
      <c r="Q3053" t="s">
        <v>47</v>
      </c>
      <c r="R3053" t="s">
        <v>52</v>
      </c>
      <c r="S3053" t="s">
        <v>55</v>
      </c>
      <c r="T3053">
        <v>2</v>
      </c>
      <c r="U3053" t="str">
        <f t="shared" si="94"/>
        <v>Profit</v>
      </c>
    </row>
    <row r="3054" spans="1:21" x14ac:dyDescent="0.35">
      <c r="A3054" s="4">
        <f t="shared" si="95"/>
        <v>45912</v>
      </c>
      <c r="B3054" t="s">
        <v>21</v>
      </c>
      <c r="C3054" t="s">
        <v>27</v>
      </c>
      <c r="D3054" t="s">
        <v>33</v>
      </c>
      <c r="E3054" t="s">
        <v>35</v>
      </c>
      <c r="F3054" t="s">
        <v>38</v>
      </c>
      <c r="G3054">
        <v>98672</v>
      </c>
      <c r="H3054" t="s">
        <v>42</v>
      </c>
      <c r="I3054" t="s">
        <v>44</v>
      </c>
      <c r="J3054">
        <v>493899</v>
      </c>
      <c r="K3054">
        <v>4</v>
      </c>
      <c r="L3054">
        <v>4416</v>
      </c>
      <c r="M3054">
        <v>15</v>
      </c>
      <c r="N3054">
        <v>27348</v>
      </c>
      <c r="O3054">
        <v>10633</v>
      </c>
      <c r="P3054">
        <v>18510</v>
      </c>
      <c r="Q3054" t="s">
        <v>48</v>
      </c>
      <c r="R3054" t="s">
        <v>50</v>
      </c>
      <c r="S3054" t="s">
        <v>56</v>
      </c>
      <c r="T3054">
        <v>3</v>
      </c>
      <c r="U3054" t="str">
        <f t="shared" si="94"/>
        <v>Profit</v>
      </c>
    </row>
    <row r="3055" spans="1:21" x14ac:dyDescent="0.35">
      <c r="A3055" s="4">
        <f t="shared" si="95"/>
        <v>45912</v>
      </c>
      <c r="B3055" t="s">
        <v>23</v>
      </c>
      <c r="C3055" t="s">
        <v>26</v>
      </c>
      <c r="D3055" t="s">
        <v>32</v>
      </c>
      <c r="E3055" t="s">
        <v>35</v>
      </c>
      <c r="F3055" t="s">
        <v>39</v>
      </c>
      <c r="G3055">
        <v>76481</v>
      </c>
      <c r="H3055" t="s">
        <v>41</v>
      </c>
      <c r="I3055" t="s">
        <v>43</v>
      </c>
      <c r="J3055">
        <v>715275</v>
      </c>
      <c r="K3055">
        <v>7</v>
      </c>
      <c r="L3055">
        <v>1500</v>
      </c>
      <c r="M3055">
        <v>10</v>
      </c>
      <c r="N3055">
        <v>23563</v>
      </c>
      <c r="O3055">
        <v>3266</v>
      </c>
      <c r="P3055">
        <v>14203</v>
      </c>
      <c r="Q3055" t="s">
        <v>49</v>
      </c>
      <c r="R3055" t="s">
        <v>51</v>
      </c>
      <c r="S3055" t="s">
        <v>55</v>
      </c>
      <c r="T3055">
        <v>5</v>
      </c>
      <c r="U3055" t="str">
        <f t="shared" si="94"/>
        <v>Profit</v>
      </c>
    </row>
    <row r="3056" spans="1:21" x14ac:dyDescent="0.35">
      <c r="A3056" s="4">
        <f t="shared" si="95"/>
        <v>45912</v>
      </c>
      <c r="B3056" t="s">
        <v>20</v>
      </c>
      <c r="C3056" t="s">
        <v>25</v>
      </c>
      <c r="D3056" t="s">
        <v>28</v>
      </c>
      <c r="E3056" t="s">
        <v>36</v>
      </c>
      <c r="F3056" t="s">
        <v>40</v>
      </c>
      <c r="G3056">
        <v>95348</v>
      </c>
      <c r="H3056" t="s">
        <v>42</v>
      </c>
      <c r="I3056" t="s">
        <v>44</v>
      </c>
      <c r="J3056">
        <v>428734</v>
      </c>
      <c r="K3056">
        <v>4</v>
      </c>
      <c r="L3056">
        <v>3423</v>
      </c>
      <c r="M3056">
        <v>15</v>
      </c>
      <c r="N3056">
        <v>13864</v>
      </c>
      <c r="O3056">
        <v>19632</v>
      </c>
      <c r="P3056">
        <v>8552</v>
      </c>
      <c r="Q3056" t="s">
        <v>47</v>
      </c>
      <c r="R3056" t="s">
        <v>52</v>
      </c>
      <c r="S3056" t="s">
        <v>54</v>
      </c>
      <c r="T3056">
        <v>4</v>
      </c>
      <c r="U3056" t="str">
        <f t="shared" si="94"/>
        <v>Profit</v>
      </c>
    </row>
    <row r="3057" spans="1:21" x14ac:dyDescent="0.35">
      <c r="A3057" s="4">
        <f t="shared" si="95"/>
        <v>45912</v>
      </c>
      <c r="B3057" t="s">
        <v>22</v>
      </c>
      <c r="C3057" t="s">
        <v>24</v>
      </c>
      <c r="D3057" t="s">
        <v>33</v>
      </c>
      <c r="E3057" t="s">
        <v>35</v>
      </c>
      <c r="F3057" t="s">
        <v>40</v>
      </c>
      <c r="G3057">
        <v>83509</v>
      </c>
      <c r="H3057" t="s">
        <v>41</v>
      </c>
      <c r="I3057" t="s">
        <v>45</v>
      </c>
      <c r="J3057">
        <v>947529</v>
      </c>
      <c r="K3057">
        <v>7</v>
      </c>
      <c r="L3057">
        <v>2736</v>
      </c>
      <c r="M3057">
        <v>10</v>
      </c>
      <c r="N3057">
        <v>14178</v>
      </c>
      <c r="O3057">
        <v>21873</v>
      </c>
      <c r="P3057">
        <v>-1876</v>
      </c>
      <c r="Q3057" t="s">
        <v>46</v>
      </c>
      <c r="R3057" t="s">
        <v>51</v>
      </c>
      <c r="S3057" t="s">
        <v>56</v>
      </c>
      <c r="T3057">
        <v>5</v>
      </c>
      <c r="U3057" t="str">
        <f t="shared" si="94"/>
        <v>Loss</v>
      </c>
    </row>
    <row r="3058" spans="1:21" x14ac:dyDescent="0.35">
      <c r="A3058" s="4">
        <f t="shared" si="95"/>
        <v>45912</v>
      </c>
      <c r="B3058" t="s">
        <v>20</v>
      </c>
      <c r="C3058" t="s">
        <v>27</v>
      </c>
      <c r="D3058" t="s">
        <v>31</v>
      </c>
      <c r="E3058" t="s">
        <v>34</v>
      </c>
      <c r="F3058" t="s">
        <v>40</v>
      </c>
      <c r="G3058">
        <v>33552</v>
      </c>
      <c r="H3058" t="s">
        <v>42</v>
      </c>
      <c r="I3058" t="s">
        <v>44</v>
      </c>
      <c r="J3058">
        <v>320203</v>
      </c>
      <c r="K3058">
        <v>5</v>
      </c>
      <c r="L3058">
        <v>4425</v>
      </c>
      <c r="M3058">
        <v>15</v>
      </c>
      <c r="N3058">
        <v>14388</v>
      </c>
      <c r="O3058">
        <v>8706</v>
      </c>
      <c r="P3058">
        <v>-1805</v>
      </c>
      <c r="Q3058" t="s">
        <v>49</v>
      </c>
      <c r="R3058" t="s">
        <v>51</v>
      </c>
      <c r="S3058" t="s">
        <v>53</v>
      </c>
      <c r="T3058">
        <v>1</v>
      </c>
      <c r="U3058" t="str">
        <f t="shared" si="94"/>
        <v>Loss</v>
      </c>
    </row>
    <row r="3059" spans="1:21" x14ac:dyDescent="0.35">
      <c r="A3059" s="4">
        <f t="shared" si="95"/>
        <v>45912</v>
      </c>
      <c r="B3059" t="s">
        <v>21</v>
      </c>
      <c r="C3059" t="s">
        <v>24</v>
      </c>
      <c r="D3059" t="s">
        <v>31</v>
      </c>
      <c r="E3059" t="s">
        <v>34</v>
      </c>
      <c r="F3059" t="s">
        <v>40</v>
      </c>
      <c r="G3059">
        <v>24118</v>
      </c>
      <c r="H3059" t="s">
        <v>41</v>
      </c>
      <c r="I3059" t="s">
        <v>44</v>
      </c>
      <c r="J3059">
        <v>818762</v>
      </c>
      <c r="K3059">
        <v>1</v>
      </c>
      <c r="L3059">
        <v>3752</v>
      </c>
      <c r="M3059">
        <v>0</v>
      </c>
      <c r="N3059">
        <v>13049</v>
      </c>
      <c r="O3059">
        <v>9792</v>
      </c>
      <c r="P3059">
        <v>8399</v>
      </c>
      <c r="Q3059" t="s">
        <v>48</v>
      </c>
      <c r="R3059" t="s">
        <v>52</v>
      </c>
      <c r="S3059" t="s">
        <v>53</v>
      </c>
      <c r="T3059">
        <v>1</v>
      </c>
      <c r="U3059" t="str">
        <f t="shared" si="94"/>
        <v>Profit</v>
      </c>
    </row>
    <row r="3060" spans="1:21" x14ac:dyDescent="0.35">
      <c r="A3060" s="4">
        <f t="shared" si="95"/>
        <v>45912</v>
      </c>
      <c r="B3060" t="s">
        <v>20</v>
      </c>
      <c r="C3060" t="s">
        <v>26</v>
      </c>
      <c r="D3060" t="s">
        <v>28</v>
      </c>
      <c r="E3060" t="s">
        <v>35</v>
      </c>
      <c r="F3060" t="s">
        <v>38</v>
      </c>
      <c r="G3060">
        <v>21290</v>
      </c>
      <c r="H3060" t="s">
        <v>42</v>
      </c>
      <c r="I3060" t="s">
        <v>43</v>
      </c>
      <c r="J3060">
        <v>217290</v>
      </c>
      <c r="K3060">
        <v>4</v>
      </c>
      <c r="L3060">
        <v>3892</v>
      </c>
      <c r="M3060">
        <v>10</v>
      </c>
      <c r="N3060">
        <v>12872</v>
      </c>
      <c r="O3060">
        <v>8986</v>
      </c>
      <c r="P3060">
        <v>19885</v>
      </c>
      <c r="Q3060" t="s">
        <v>49</v>
      </c>
      <c r="R3060" t="s">
        <v>50</v>
      </c>
      <c r="S3060" t="s">
        <v>55</v>
      </c>
      <c r="T3060">
        <v>4</v>
      </c>
      <c r="U3060" t="str">
        <f t="shared" si="94"/>
        <v>Profit</v>
      </c>
    </row>
    <row r="3061" spans="1:21" x14ac:dyDescent="0.35">
      <c r="A3061" s="4">
        <f t="shared" si="95"/>
        <v>45912</v>
      </c>
      <c r="B3061" t="s">
        <v>21</v>
      </c>
      <c r="C3061" t="s">
        <v>27</v>
      </c>
      <c r="D3061" t="s">
        <v>30</v>
      </c>
      <c r="E3061" t="s">
        <v>36</v>
      </c>
      <c r="F3061" t="s">
        <v>39</v>
      </c>
      <c r="G3061">
        <v>35123</v>
      </c>
      <c r="H3061" t="s">
        <v>41</v>
      </c>
      <c r="I3061" t="s">
        <v>45</v>
      </c>
      <c r="J3061">
        <v>317006</v>
      </c>
      <c r="K3061">
        <v>3</v>
      </c>
      <c r="L3061">
        <v>2830</v>
      </c>
      <c r="M3061">
        <v>5</v>
      </c>
      <c r="N3061">
        <v>3778</v>
      </c>
      <c r="O3061">
        <v>1835</v>
      </c>
      <c r="P3061">
        <v>1995</v>
      </c>
      <c r="Q3061" t="s">
        <v>48</v>
      </c>
      <c r="R3061" t="s">
        <v>50</v>
      </c>
      <c r="S3061" t="s">
        <v>54</v>
      </c>
      <c r="T3061">
        <v>2</v>
      </c>
      <c r="U3061" t="str">
        <f t="shared" si="94"/>
        <v>Profit</v>
      </c>
    </row>
    <row r="3062" spans="1:21" x14ac:dyDescent="0.35">
      <c r="A3062" s="4">
        <f t="shared" si="95"/>
        <v>45913</v>
      </c>
      <c r="B3062" t="s">
        <v>21</v>
      </c>
      <c r="C3062" t="s">
        <v>27</v>
      </c>
      <c r="D3062" t="s">
        <v>29</v>
      </c>
      <c r="E3062" t="s">
        <v>34</v>
      </c>
      <c r="F3062" t="s">
        <v>39</v>
      </c>
      <c r="G3062">
        <v>91919</v>
      </c>
      <c r="H3062" t="s">
        <v>41</v>
      </c>
      <c r="I3062" t="s">
        <v>45</v>
      </c>
      <c r="J3062">
        <v>516901</v>
      </c>
      <c r="K3062">
        <v>6</v>
      </c>
      <c r="L3062">
        <v>3892</v>
      </c>
      <c r="M3062">
        <v>10</v>
      </c>
      <c r="N3062">
        <v>28595</v>
      </c>
      <c r="O3062">
        <v>9591</v>
      </c>
      <c r="P3062">
        <v>7844</v>
      </c>
      <c r="Q3062" t="s">
        <v>48</v>
      </c>
      <c r="R3062" t="s">
        <v>50</v>
      </c>
      <c r="S3062" t="s">
        <v>56</v>
      </c>
      <c r="T3062">
        <v>1</v>
      </c>
      <c r="U3062" t="str">
        <f t="shared" si="94"/>
        <v>Profit</v>
      </c>
    </row>
    <row r="3063" spans="1:21" x14ac:dyDescent="0.35">
      <c r="A3063" s="4">
        <f t="shared" si="95"/>
        <v>45913</v>
      </c>
      <c r="B3063" t="s">
        <v>23</v>
      </c>
      <c r="C3063" t="s">
        <v>25</v>
      </c>
      <c r="D3063" t="s">
        <v>30</v>
      </c>
      <c r="E3063" t="s">
        <v>34</v>
      </c>
      <c r="F3063" t="s">
        <v>37</v>
      </c>
      <c r="G3063">
        <v>69551</v>
      </c>
      <c r="H3063" t="s">
        <v>42</v>
      </c>
      <c r="I3063" t="s">
        <v>45</v>
      </c>
      <c r="J3063">
        <v>952316</v>
      </c>
      <c r="K3063">
        <v>6</v>
      </c>
      <c r="L3063">
        <v>3117</v>
      </c>
      <c r="M3063">
        <v>10</v>
      </c>
      <c r="N3063">
        <v>45884</v>
      </c>
      <c r="O3063">
        <v>11520</v>
      </c>
      <c r="P3063">
        <v>6152</v>
      </c>
      <c r="Q3063" t="s">
        <v>48</v>
      </c>
      <c r="R3063" t="s">
        <v>52</v>
      </c>
      <c r="S3063" t="s">
        <v>55</v>
      </c>
      <c r="T3063">
        <v>5</v>
      </c>
      <c r="U3063" t="str">
        <f t="shared" si="94"/>
        <v>Profit</v>
      </c>
    </row>
    <row r="3064" spans="1:21" x14ac:dyDescent="0.35">
      <c r="A3064" s="4">
        <f t="shared" si="95"/>
        <v>45913</v>
      </c>
      <c r="B3064" t="s">
        <v>21</v>
      </c>
      <c r="C3064" t="s">
        <v>26</v>
      </c>
      <c r="D3064" t="s">
        <v>33</v>
      </c>
      <c r="E3064" t="s">
        <v>36</v>
      </c>
      <c r="F3064" t="s">
        <v>38</v>
      </c>
      <c r="G3064">
        <v>62136</v>
      </c>
      <c r="H3064" t="s">
        <v>41</v>
      </c>
      <c r="I3064" t="s">
        <v>44</v>
      </c>
      <c r="J3064">
        <v>456570</v>
      </c>
      <c r="K3064">
        <v>1</v>
      </c>
      <c r="L3064">
        <v>4620</v>
      </c>
      <c r="M3064">
        <v>15</v>
      </c>
      <c r="N3064">
        <v>27164</v>
      </c>
      <c r="O3064">
        <v>2007</v>
      </c>
      <c r="P3064">
        <v>8887</v>
      </c>
      <c r="Q3064" t="s">
        <v>49</v>
      </c>
      <c r="R3064" t="s">
        <v>52</v>
      </c>
      <c r="S3064" t="s">
        <v>56</v>
      </c>
      <c r="T3064">
        <v>3</v>
      </c>
      <c r="U3064" t="str">
        <f t="shared" si="94"/>
        <v>Profit</v>
      </c>
    </row>
    <row r="3065" spans="1:21" x14ac:dyDescent="0.35">
      <c r="A3065" s="4">
        <f t="shared" si="95"/>
        <v>45913</v>
      </c>
      <c r="B3065" t="s">
        <v>23</v>
      </c>
      <c r="C3065" t="s">
        <v>25</v>
      </c>
      <c r="D3065" t="s">
        <v>30</v>
      </c>
      <c r="E3065" t="s">
        <v>34</v>
      </c>
      <c r="F3065" t="s">
        <v>39</v>
      </c>
      <c r="G3065">
        <v>73886</v>
      </c>
      <c r="H3065" t="s">
        <v>42</v>
      </c>
      <c r="I3065" t="s">
        <v>43</v>
      </c>
      <c r="J3065">
        <v>509578</v>
      </c>
      <c r="K3065">
        <v>2</v>
      </c>
      <c r="L3065">
        <v>4855</v>
      </c>
      <c r="M3065">
        <v>10</v>
      </c>
      <c r="N3065">
        <v>2272</v>
      </c>
      <c r="O3065">
        <v>9958</v>
      </c>
      <c r="P3065">
        <v>1841</v>
      </c>
      <c r="Q3065" t="s">
        <v>48</v>
      </c>
      <c r="R3065" t="s">
        <v>52</v>
      </c>
      <c r="S3065" t="s">
        <v>55</v>
      </c>
      <c r="T3065">
        <v>3</v>
      </c>
      <c r="U3065" t="str">
        <f t="shared" si="94"/>
        <v>Profit</v>
      </c>
    </row>
    <row r="3066" spans="1:21" x14ac:dyDescent="0.35">
      <c r="A3066" s="4">
        <f t="shared" si="95"/>
        <v>45913</v>
      </c>
      <c r="B3066" t="s">
        <v>23</v>
      </c>
      <c r="C3066" t="s">
        <v>27</v>
      </c>
      <c r="D3066" t="s">
        <v>28</v>
      </c>
      <c r="E3066" t="s">
        <v>36</v>
      </c>
      <c r="F3066" t="s">
        <v>39</v>
      </c>
      <c r="G3066">
        <v>85902</v>
      </c>
      <c r="H3066" t="s">
        <v>41</v>
      </c>
      <c r="I3066" t="s">
        <v>44</v>
      </c>
      <c r="J3066">
        <v>461470</v>
      </c>
      <c r="K3066">
        <v>2</v>
      </c>
      <c r="L3066">
        <v>2513</v>
      </c>
      <c r="M3066">
        <v>15</v>
      </c>
      <c r="N3066">
        <v>3501</v>
      </c>
      <c r="O3066">
        <v>1432</v>
      </c>
      <c r="P3066">
        <v>17540</v>
      </c>
      <c r="Q3066" t="s">
        <v>49</v>
      </c>
      <c r="R3066" t="s">
        <v>52</v>
      </c>
      <c r="S3066" t="s">
        <v>56</v>
      </c>
      <c r="T3066">
        <v>2</v>
      </c>
      <c r="U3066" t="str">
        <f t="shared" si="94"/>
        <v>Profit</v>
      </c>
    </row>
    <row r="3067" spans="1:21" x14ac:dyDescent="0.35">
      <c r="A3067" s="4">
        <f t="shared" si="95"/>
        <v>45913</v>
      </c>
      <c r="B3067" t="s">
        <v>23</v>
      </c>
      <c r="C3067" t="s">
        <v>26</v>
      </c>
      <c r="D3067" t="s">
        <v>33</v>
      </c>
      <c r="E3067" t="s">
        <v>34</v>
      </c>
      <c r="F3067" t="s">
        <v>37</v>
      </c>
      <c r="G3067">
        <v>77333</v>
      </c>
      <c r="H3067" t="s">
        <v>41</v>
      </c>
      <c r="I3067" t="s">
        <v>43</v>
      </c>
      <c r="J3067">
        <v>100503</v>
      </c>
      <c r="K3067">
        <v>4</v>
      </c>
      <c r="L3067">
        <v>2427</v>
      </c>
      <c r="M3067">
        <v>0</v>
      </c>
      <c r="N3067">
        <v>12297</v>
      </c>
      <c r="O3067">
        <v>25975</v>
      </c>
      <c r="P3067">
        <v>-2744</v>
      </c>
      <c r="Q3067" t="s">
        <v>47</v>
      </c>
      <c r="R3067" t="s">
        <v>52</v>
      </c>
      <c r="S3067" t="s">
        <v>56</v>
      </c>
      <c r="T3067">
        <v>4</v>
      </c>
      <c r="U3067" t="str">
        <f t="shared" si="94"/>
        <v>Loss</v>
      </c>
    </row>
    <row r="3068" spans="1:21" x14ac:dyDescent="0.35">
      <c r="A3068" s="4">
        <f t="shared" si="95"/>
        <v>45913</v>
      </c>
      <c r="B3068" t="s">
        <v>22</v>
      </c>
      <c r="C3068" t="s">
        <v>27</v>
      </c>
      <c r="D3068" t="s">
        <v>32</v>
      </c>
      <c r="E3068" t="s">
        <v>36</v>
      </c>
      <c r="F3068" t="s">
        <v>40</v>
      </c>
      <c r="G3068">
        <v>54016</v>
      </c>
      <c r="H3068" t="s">
        <v>41</v>
      </c>
      <c r="I3068" t="s">
        <v>45</v>
      </c>
      <c r="J3068">
        <v>796405</v>
      </c>
      <c r="K3068">
        <v>9</v>
      </c>
      <c r="L3068">
        <v>3044</v>
      </c>
      <c r="M3068">
        <v>10</v>
      </c>
      <c r="N3068">
        <v>15270</v>
      </c>
      <c r="O3068">
        <v>6121</v>
      </c>
      <c r="P3068">
        <v>11818</v>
      </c>
      <c r="Q3068" t="s">
        <v>48</v>
      </c>
      <c r="R3068" t="s">
        <v>51</v>
      </c>
      <c r="S3068" t="s">
        <v>53</v>
      </c>
      <c r="T3068">
        <v>2</v>
      </c>
      <c r="U3068" t="str">
        <f t="shared" si="94"/>
        <v>Profit</v>
      </c>
    </row>
    <row r="3069" spans="1:21" x14ac:dyDescent="0.35">
      <c r="A3069" s="4">
        <f t="shared" si="95"/>
        <v>45913</v>
      </c>
      <c r="B3069" t="s">
        <v>22</v>
      </c>
      <c r="C3069" t="s">
        <v>26</v>
      </c>
      <c r="D3069" t="s">
        <v>30</v>
      </c>
      <c r="E3069" t="s">
        <v>34</v>
      </c>
      <c r="F3069" t="s">
        <v>39</v>
      </c>
      <c r="G3069">
        <v>31427</v>
      </c>
      <c r="H3069" t="s">
        <v>41</v>
      </c>
      <c r="I3069" t="s">
        <v>44</v>
      </c>
      <c r="J3069">
        <v>603034</v>
      </c>
      <c r="K3069">
        <v>2</v>
      </c>
      <c r="L3069">
        <v>4219</v>
      </c>
      <c r="M3069">
        <v>5</v>
      </c>
      <c r="N3069">
        <v>5576</v>
      </c>
      <c r="O3069">
        <v>1328</v>
      </c>
      <c r="P3069">
        <v>6315</v>
      </c>
      <c r="Q3069" t="s">
        <v>46</v>
      </c>
      <c r="R3069" t="s">
        <v>51</v>
      </c>
      <c r="S3069" t="s">
        <v>56</v>
      </c>
      <c r="T3069">
        <v>5</v>
      </c>
      <c r="U3069" t="str">
        <f t="shared" si="94"/>
        <v>Profit</v>
      </c>
    </row>
    <row r="3070" spans="1:21" x14ac:dyDescent="0.35">
      <c r="A3070" s="4">
        <f t="shared" si="95"/>
        <v>45913</v>
      </c>
      <c r="B3070" t="s">
        <v>21</v>
      </c>
      <c r="C3070" t="s">
        <v>27</v>
      </c>
      <c r="D3070" t="s">
        <v>30</v>
      </c>
      <c r="E3070" t="s">
        <v>35</v>
      </c>
      <c r="F3070" t="s">
        <v>40</v>
      </c>
      <c r="G3070">
        <v>12257</v>
      </c>
      <c r="H3070" t="s">
        <v>42</v>
      </c>
      <c r="I3070" t="s">
        <v>43</v>
      </c>
      <c r="J3070">
        <v>900008</v>
      </c>
      <c r="K3070">
        <v>8</v>
      </c>
      <c r="L3070">
        <v>4173</v>
      </c>
      <c r="M3070">
        <v>5</v>
      </c>
      <c r="N3070">
        <v>42396</v>
      </c>
      <c r="O3070">
        <v>22114</v>
      </c>
      <c r="P3070">
        <v>3078</v>
      </c>
      <c r="Q3070" t="s">
        <v>49</v>
      </c>
      <c r="R3070" t="s">
        <v>52</v>
      </c>
      <c r="S3070" t="s">
        <v>54</v>
      </c>
      <c r="T3070">
        <v>2</v>
      </c>
      <c r="U3070" t="str">
        <f t="shared" si="94"/>
        <v>Profit</v>
      </c>
    </row>
    <row r="3071" spans="1:21" x14ac:dyDescent="0.35">
      <c r="A3071" s="4">
        <f t="shared" si="95"/>
        <v>45913</v>
      </c>
      <c r="B3071" t="s">
        <v>23</v>
      </c>
      <c r="C3071" t="s">
        <v>24</v>
      </c>
      <c r="D3071" t="s">
        <v>29</v>
      </c>
      <c r="E3071" t="s">
        <v>34</v>
      </c>
      <c r="F3071" t="s">
        <v>37</v>
      </c>
      <c r="G3071">
        <v>77733</v>
      </c>
      <c r="H3071" t="s">
        <v>42</v>
      </c>
      <c r="I3071" t="s">
        <v>44</v>
      </c>
      <c r="J3071">
        <v>919722</v>
      </c>
      <c r="K3071">
        <v>1</v>
      </c>
      <c r="L3071">
        <v>2051</v>
      </c>
      <c r="M3071">
        <v>0</v>
      </c>
      <c r="N3071">
        <v>47100</v>
      </c>
      <c r="O3071">
        <v>27347</v>
      </c>
      <c r="P3071">
        <v>1019</v>
      </c>
      <c r="Q3071" t="s">
        <v>48</v>
      </c>
      <c r="R3071" t="s">
        <v>50</v>
      </c>
      <c r="S3071" t="s">
        <v>53</v>
      </c>
      <c r="T3071">
        <v>3</v>
      </c>
      <c r="U3071" t="str">
        <f t="shared" si="94"/>
        <v>Profit</v>
      </c>
    </row>
    <row r="3072" spans="1:21" x14ac:dyDescent="0.35">
      <c r="A3072" s="4">
        <f t="shared" si="95"/>
        <v>45913</v>
      </c>
      <c r="B3072" t="s">
        <v>22</v>
      </c>
      <c r="C3072" t="s">
        <v>24</v>
      </c>
      <c r="D3072" t="s">
        <v>33</v>
      </c>
      <c r="E3072" t="s">
        <v>34</v>
      </c>
      <c r="F3072" t="s">
        <v>39</v>
      </c>
      <c r="G3072">
        <v>18222</v>
      </c>
      <c r="H3072" t="s">
        <v>42</v>
      </c>
      <c r="I3072" t="s">
        <v>43</v>
      </c>
      <c r="J3072">
        <v>291567</v>
      </c>
      <c r="K3072">
        <v>8</v>
      </c>
      <c r="L3072">
        <v>2182</v>
      </c>
      <c r="M3072">
        <v>5</v>
      </c>
      <c r="N3072">
        <v>16626</v>
      </c>
      <c r="O3072">
        <v>15718</v>
      </c>
      <c r="P3072">
        <v>-4151</v>
      </c>
      <c r="Q3072" t="s">
        <v>46</v>
      </c>
      <c r="R3072" t="s">
        <v>51</v>
      </c>
      <c r="S3072" t="s">
        <v>55</v>
      </c>
      <c r="T3072">
        <v>1</v>
      </c>
      <c r="U3072" t="str">
        <f t="shared" si="94"/>
        <v>Loss</v>
      </c>
    </row>
    <row r="3073" spans="1:21" x14ac:dyDescent="0.35">
      <c r="A3073" s="4">
        <f t="shared" si="95"/>
        <v>45913</v>
      </c>
      <c r="B3073" t="s">
        <v>23</v>
      </c>
      <c r="C3073" t="s">
        <v>25</v>
      </c>
      <c r="D3073" t="s">
        <v>31</v>
      </c>
      <c r="E3073" t="s">
        <v>35</v>
      </c>
      <c r="F3073" t="s">
        <v>40</v>
      </c>
      <c r="G3073">
        <v>35187</v>
      </c>
      <c r="H3073" t="s">
        <v>42</v>
      </c>
      <c r="I3073" t="s">
        <v>45</v>
      </c>
      <c r="J3073">
        <v>898316</v>
      </c>
      <c r="K3073">
        <v>3</v>
      </c>
      <c r="L3073">
        <v>884</v>
      </c>
      <c r="M3073">
        <v>15</v>
      </c>
      <c r="N3073">
        <v>3281</v>
      </c>
      <c r="O3073">
        <v>2612</v>
      </c>
      <c r="P3073">
        <v>19682</v>
      </c>
      <c r="Q3073" t="s">
        <v>49</v>
      </c>
      <c r="R3073" t="s">
        <v>52</v>
      </c>
      <c r="S3073" t="s">
        <v>55</v>
      </c>
      <c r="T3073">
        <v>1</v>
      </c>
      <c r="U3073" t="str">
        <f t="shared" si="94"/>
        <v>Profit</v>
      </c>
    </row>
    <row r="3074" spans="1:21" x14ac:dyDescent="0.35">
      <c r="A3074" s="4">
        <f t="shared" si="95"/>
        <v>45914</v>
      </c>
      <c r="B3074" t="s">
        <v>20</v>
      </c>
      <c r="C3074" t="s">
        <v>24</v>
      </c>
      <c r="D3074" t="s">
        <v>30</v>
      </c>
      <c r="E3074" t="s">
        <v>35</v>
      </c>
      <c r="F3074" t="s">
        <v>38</v>
      </c>
      <c r="G3074">
        <v>89688</v>
      </c>
      <c r="H3074" t="s">
        <v>42</v>
      </c>
      <c r="I3074" t="s">
        <v>44</v>
      </c>
      <c r="J3074">
        <v>544876</v>
      </c>
      <c r="K3074">
        <v>5</v>
      </c>
      <c r="L3074">
        <v>3536</v>
      </c>
      <c r="M3074">
        <v>10</v>
      </c>
      <c r="N3074">
        <v>19653</v>
      </c>
      <c r="O3074">
        <v>29749</v>
      </c>
      <c r="P3074">
        <v>14055</v>
      </c>
      <c r="Q3074" t="s">
        <v>46</v>
      </c>
      <c r="R3074" t="s">
        <v>52</v>
      </c>
      <c r="S3074" t="s">
        <v>56</v>
      </c>
      <c r="T3074">
        <v>4</v>
      </c>
      <c r="U3074" t="str">
        <f t="shared" si="94"/>
        <v>Profit</v>
      </c>
    </row>
    <row r="3075" spans="1:21" x14ac:dyDescent="0.35">
      <c r="A3075" s="4">
        <f t="shared" si="95"/>
        <v>45914</v>
      </c>
      <c r="B3075" t="s">
        <v>20</v>
      </c>
      <c r="C3075" t="s">
        <v>27</v>
      </c>
      <c r="D3075" t="s">
        <v>28</v>
      </c>
      <c r="E3075" t="s">
        <v>35</v>
      </c>
      <c r="F3075" t="s">
        <v>40</v>
      </c>
      <c r="G3075">
        <v>30781</v>
      </c>
      <c r="H3075" t="s">
        <v>41</v>
      </c>
      <c r="I3075" t="s">
        <v>45</v>
      </c>
      <c r="J3075">
        <v>754325</v>
      </c>
      <c r="K3075">
        <v>1</v>
      </c>
      <c r="L3075">
        <v>2766</v>
      </c>
      <c r="M3075">
        <v>20</v>
      </c>
      <c r="N3075">
        <v>6335</v>
      </c>
      <c r="O3075">
        <v>21629</v>
      </c>
      <c r="P3075">
        <v>19695</v>
      </c>
      <c r="Q3075" t="s">
        <v>46</v>
      </c>
      <c r="R3075" t="s">
        <v>51</v>
      </c>
      <c r="S3075" t="s">
        <v>53</v>
      </c>
      <c r="T3075">
        <v>5</v>
      </c>
      <c r="U3075" t="str">
        <f t="shared" ref="U3075:U3138" si="96">IF(P3075&lt;0,"Loss","Profit")</f>
        <v>Profit</v>
      </c>
    </row>
    <row r="3076" spans="1:21" x14ac:dyDescent="0.35">
      <c r="A3076" s="4">
        <f t="shared" si="95"/>
        <v>45914</v>
      </c>
      <c r="B3076" t="s">
        <v>20</v>
      </c>
      <c r="C3076" t="s">
        <v>27</v>
      </c>
      <c r="D3076" t="s">
        <v>30</v>
      </c>
      <c r="E3076" t="s">
        <v>35</v>
      </c>
      <c r="F3076" t="s">
        <v>40</v>
      </c>
      <c r="G3076">
        <v>21004</v>
      </c>
      <c r="H3076" t="s">
        <v>41</v>
      </c>
      <c r="I3076" t="s">
        <v>44</v>
      </c>
      <c r="J3076">
        <v>780565</v>
      </c>
      <c r="K3076">
        <v>1</v>
      </c>
      <c r="L3076">
        <v>4945</v>
      </c>
      <c r="M3076">
        <v>10</v>
      </c>
      <c r="N3076">
        <v>13676</v>
      </c>
      <c r="O3076">
        <v>3004</v>
      </c>
      <c r="P3076">
        <v>1210</v>
      </c>
      <c r="Q3076" t="s">
        <v>46</v>
      </c>
      <c r="R3076" t="s">
        <v>51</v>
      </c>
      <c r="S3076" t="s">
        <v>53</v>
      </c>
      <c r="T3076">
        <v>4</v>
      </c>
      <c r="U3076" t="str">
        <f t="shared" si="96"/>
        <v>Profit</v>
      </c>
    </row>
    <row r="3077" spans="1:21" x14ac:dyDescent="0.35">
      <c r="A3077" s="4">
        <f t="shared" si="95"/>
        <v>45914</v>
      </c>
      <c r="B3077" t="s">
        <v>21</v>
      </c>
      <c r="C3077" t="s">
        <v>24</v>
      </c>
      <c r="D3077" t="s">
        <v>29</v>
      </c>
      <c r="E3077" t="s">
        <v>36</v>
      </c>
      <c r="F3077" t="s">
        <v>40</v>
      </c>
      <c r="G3077">
        <v>67600</v>
      </c>
      <c r="H3077" t="s">
        <v>42</v>
      </c>
      <c r="I3077" t="s">
        <v>44</v>
      </c>
      <c r="J3077">
        <v>950171</v>
      </c>
      <c r="K3077">
        <v>6</v>
      </c>
      <c r="L3077">
        <v>889</v>
      </c>
      <c r="M3077">
        <v>10</v>
      </c>
      <c r="N3077">
        <v>27727</v>
      </c>
      <c r="O3077">
        <v>7703</v>
      </c>
      <c r="P3077">
        <v>9417</v>
      </c>
      <c r="Q3077" t="s">
        <v>46</v>
      </c>
      <c r="R3077" t="s">
        <v>52</v>
      </c>
      <c r="S3077" t="s">
        <v>55</v>
      </c>
      <c r="T3077">
        <v>2</v>
      </c>
      <c r="U3077" t="str">
        <f t="shared" si="96"/>
        <v>Profit</v>
      </c>
    </row>
    <row r="3078" spans="1:21" x14ac:dyDescent="0.35">
      <c r="A3078" s="4">
        <f t="shared" si="95"/>
        <v>45914</v>
      </c>
      <c r="B3078" t="s">
        <v>23</v>
      </c>
      <c r="C3078" t="s">
        <v>25</v>
      </c>
      <c r="D3078" t="s">
        <v>32</v>
      </c>
      <c r="E3078" t="s">
        <v>36</v>
      </c>
      <c r="F3078" t="s">
        <v>40</v>
      </c>
      <c r="G3078">
        <v>35515</v>
      </c>
      <c r="H3078" t="s">
        <v>41</v>
      </c>
      <c r="I3078" t="s">
        <v>43</v>
      </c>
      <c r="J3078">
        <v>746399</v>
      </c>
      <c r="K3078">
        <v>3</v>
      </c>
      <c r="L3078">
        <v>3418</v>
      </c>
      <c r="M3078">
        <v>20</v>
      </c>
      <c r="N3078">
        <v>30947</v>
      </c>
      <c r="O3078">
        <v>7769</v>
      </c>
      <c r="P3078">
        <v>3144</v>
      </c>
      <c r="Q3078" t="s">
        <v>47</v>
      </c>
      <c r="R3078" t="s">
        <v>50</v>
      </c>
      <c r="S3078" t="s">
        <v>54</v>
      </c>
      <c r="T3078">
        <v>2</v>
      </c>
      <c r="U3078" t="str">
        <f t="shared" si="96"/>
        <v>Profit</v>
      </c>
    </row>
    <row r="3079" spans="1:21" x14ac:dyDescent="0.35">
      <c r="A3079" s="4">
        <f t="shared" si="95"/>
        <v>45914</v>
      </c>
      <c r="B3079" t="s">
        <v>20</v>
      </c>
      <c r="C3079" t="s">
        <v>24</v>
      </c>
      <c r="D3079" t="s">
        <v>29</v>
      </c>
      <c r="E3079" t="s">
        <v>34</v>
      </c>
      <c r="F3079" t="s">
        <v>38</v>
      </c>
      <c r="G3079">
        <v>90952</v>
      </c>
      <c r="H3079" t="s">
        <v>42</v>
      </c>
      <c r="I3079" t="s">
        <v>43</v>
      </c>
      <c r="J3079">
        <v>887700</v>
      </c>
      <c r="K3079">
        <v>8</v>
      </c>
      <c r="L3079">
        <v>2613</v>
      </c>
      <c r="M3079">
        <v>5</v>
      </c>
      <c r="N3079">
        <v>12657</v>
      </c>
      <c r="O3079">
        <v>23008</v>
      </c>
      <c r="P3079">
        <v>8001</v>
      </c>
      <c r="Q3079" t="s">
        <v>46</v>
      </c>
      <c r="R3079" t="s">
        <v>52</v>
      </c>
      <c r="S3079" t="s">
        <v>54</v>
      </c>
      <c r="T3079">
        <v>2</v>
      </c>
      <c r="U3079" t="str">
        <f t="shared" si="96"/>
        <v>Profit</v>
      </c>
    </row>
    <row r="3080" spans="1:21" x14ac:dyDescent="0.35">
      <c r="A3080" s="4">
        <f t="shared" si="95"/>
        <v>45914</v>
      </c>
      <c r="B3080" t="s">
        <v>22</v>
      </c>
      <c r="C3080" t="s">
        <v>26</v>
      </c>
      <c r="D3080" t="s">
        <v>30</v>
      </c>
      <c r="E3080" t="s">
        <v>34</v>
      </c>
      <c r="F3080" t="s">
        <v>37</v>
      </c>
      <c r="G3080">
        <v>81688</v>
      </c>
      <c r="H3080" t="s">
        <v>41</v>
      </c>
      <c r="I3080" t="s">
        <v>43</v>
      </c>
      <c r="J3080">
        <v>953144</v>
      </c>
      <c r="K3080">
        <v>4</v>
      </c>
      <c r="L3080">
        <v>1642</v>
      </c>
      <c r="M3080">
        <v>5</v>
      </c>
      <c r="N3080">
        <v>4254</v>
      </c>
      <c r="O3080">
        <v>24103</v>
      </c>
      <c r="P3080">
        <v>17200</v>
      </c>
      <c r="Q3080" t="s">
        <v>46</v>
      </c>
      <c r="R3080" t="s">
        <v>51</v>
      </c>
      <c r="S3080" t="s">
        <v>53</v>
      </c>
      <c r="T3080">
        <v>5</v>
      </c>
      <c r="U3080" t="str">
        <f t="shared" si="96"/>
        <v>Profit</v>
      </c>
    </row>
    <row r="3081" spans="1:21" x14ac:dyDescent="0.35">
      <c r="A3081" s="4">
        <f t="shared" si="95"/>
        <v>45914</v>
      </c>
      <c r="B3081" t="s">
        <v>20</v>
      </c>
      <c r="C3081" t="s">
        <v>26</v>
      </c>
      <c r="D3081" t="s">
        <v>31</v>
      </c>
      <c r="E3081" t="s">
        <v>34</v>
      </c>
      <c r="F3081" t="s">
        <v>40</v>
      </c>
      <c r="G3081">
        <v>82708</v>
      </c>
      <c r="H3081" t="s">
        <v>42</v>
      </c>
      <c r="I3081" t="s">
        <v>45</v>
      </c>
      <c r="J3081">
        <v>511232</v>
      </c>
      <c r="K3081">
        <v>6</v>
      </c>
      <c r="L3081">
        <v>1245</v>
      </c>
      <c r="M3081">
        <v>10</v>
      </c>
      <c r="N3081">
        <v>36343</v>
      </c>
      <c r="O3081">
        <v>20394</v>
      </c>
      <c r="P3081">
        <v>788</v>
      </c>
      <c r="Q3081" t="s">
        <v>46</v>
      </c>
      <c r="R3081" t="s">
        <v>51</v>
      </c>
      <c r="S3081" t="s">
        <v>53</v>
      </c>
      <c r="T3081">
        <v>1</v>
      </c>
      <c r="U3081" t="str">
        <f t="shared" si="96"/>
        <v>Profit</v>
      </c>
    </row>
    <row r="3082" spans="1:21" x14ac:dyDescent="0.35">
      <c r="A3082" s="4">
        <f t="shared" si="95"/>
        <v>45914</v>
      </c>
      <c r="B3082" t="s">
        <v>20</v>
      </c>
      <c r="C3082" t="s">
        <v>26</v>
      </c>
      <c r="D3082" t="s">
        <v>30</v>
      </c>
      <c r="E3082" t="s">
        <v>36</v>
      </c>
      <c r="F3082" t="s">
        <v>40</v>
      </c>
      <c r="G3082">
        <v>13185</v>
      </c>
      <c r="H3082" t="s">
        <v>41</v>
      </c>
      <c r="I3082" t="s">
        <v>45</v>
      </c>
      <c r="J3082">
        <v>161939</v>
      </c>
      <c r="K3082">
        <v>9</v>
      </c>
      <c r="L3082">
        <v>2230</v>
      </c>
      <c r="M3082">
        <v>5</v>
      </c>
      <c r="N3082">
        <v>27408</v>
      </c>
      <c r="O3082">
        <v>5245</v>
      </c>
      <c r="P3082">
        <v>10987</v>
      </c>
      <c r="Q3082" t="s">
        <v>47</v>
      </c>
      <c r="R3082" t="s">
        <v>52</v>
      </c>
      <c r="S3082" t="s">
        <v>55</v>
      </c>
      <c r="T3082">
        <v>3</v>
      </c>
      <c r="U3082" t="str">
        <f t="shared" si="96"/>
        <v>Profit</v>
      </c>
    </row>
    <row r="3083" spans="1:21" x14ac:dyDescent="0.35">
      <c r="A3083" s="4">
        <f t="shared" si="95"/>
        <v>45914</v>
      </c>
      <c r="B3083" t="s">
        <v>20</v>
      </c>
      <c r="C3083" t="s">
        <v>24</v>
      </c>
      <c r="D3083" t="s">
        <v>33</v>
      </c>
      <c r="E3083" t="s">
        <v>34</v>
      </c>
      <c r="F3083" t="s">
        <v>39</v>
      </c>
      <c r="G3083">
        <v>64476</v>
      </c>
      <c r="H3083" t="s">
        <v>41</v>
      </c>
      <c r="I3083" t="s">
        <v>44</v>
      </c>
      <c r="J3083">
        <v>178281</v>
      </c>
      <c r="K3083">
        <v>8</v>
      </c>
      <c r="L3083">
        <v>4622</v>
      </c>
      <c r="M3083">
        <v>15</v>
      </c>
      <c r="N3083">
        <v>44329</v>
      </c>
      <c r="O3083">
        <v>10800</v>
      </c>
      <c r="P3083">
        <v>-2839</v>
      </c>
      <c r="Q3083" t="s">
        <v>49</v>
      </c>
      <c r="R3083" t="s">
        <v>51</v>
      </c>
      <c r="S3083" t="s">
        <v>53</v>
      </c>
      <c r="T3083">
        <v>3</v>
      </c>
      <c r="U3083" t="str">
        <f t="shared" si="96"/>
        <v>Loss</v>
      </c>
    </row>
    <row r="3084" spans="1:21" x14ac:dyDescent="0.35">
      <c r="A3084" s="4">
        <f t="shared" si="95"/>
        <v>45914</v>
      </c>
      <c r="B3084" t="s">
        <v>21</v>
      </c>
      <c r="C3084" t="s">
        <v>24</v>
      </c>
      <c r="D3084" t="s">
        <v>30</v>
      </c>
      <c r="E3084" t="s">
        <v>34</v>
      </c>
      <c r="F3084" t="s">
        <v>39</v>
      </c>
      <c r="G3084">
        <v>41212</v>
      </c>
      <c r="H3084" t="s">
        <v>42</v>
      </c>
      <c r="I3084" t="s">
        <v>43</v>
      </c>
      <c r="J3084">
        <v>308569</v>
      </c>
      <c r="K3084">
        <v>4</v>
      </c>
      <c r="L3084">
        <v>4885</v>
      </c>
      <c r="M3084">
        <v>15</v>
      </c>
      <c r="N3084">
        <v>14094</v>
      </c>
      <c r="O3084">
        <v>20502</v>
      </c>
      <c r="P3084">
        <v>15100</v>
      </c>
      <c r="Q3084" t="s">
        <v>48</v>
      </c>
      <c r="R3084" t="s">
        <v>52</v>
      </c>
      <c r="S3084" t="s">
        <v>55</v>
      </c>
      <c r="T3084">
        <v>2</v>
      </c>
      <c r="U3084" t="str">
        <f t="shared" si="96"/>
        <v>Profit</v>
      </c>
    </row>
    <row r="3085" spans="1:21" x14ac:dyDescent="0.35">
      <c r="A3085" s="4">
        <f t="shared" si="95"/>
        <v>45914</v>
      </c>
      <c r="B3085" t="s">
        <v>22</v>
      </c>
      <c r="C3085" t="s">
        <v>24</v>
      </c>
      <c r="D3085" t="s">
        <v>31</v>
      </c>
      <c r="E3085" t="s">
        <v>36</v>
      </c>
      <c r="F3085" t="s">
        <v>38</v>
      </c>
      <c r="G3085">
        <v>84697</v>
      </c>
      <c r="H3085" t="s">
        <v>41</v>
      </c>
      <c r="I3085" t="s">
        <v>45</v>
      </c>
      <c r="J3085">
        <v>988349</v>
      </c>
      <c r="K3085">
        <v>8</v>
      </c>
      <c r="L3085">
        <v>4623</v>
      </c>
      <c r="M3085">
        <v>20</v>
      </c>
      <c r="N3085">
        <v>10759</v>
      </c>
      <c r="O3085">
        <v>17167</v>
      </c>
      <c r="P3085">
        <v>3951</v>
      </c>
      <c r="Q3085" t="s">
        <v>46</v>
      </c>
      <c r="R3085" t="s">
        <v>50</v>
      </c>
      <c r="S3085" t="s">
        <v>54</v>
      </c>
      <c r="T3085">
        <v>2</v>
      </c>
      <c r="U3085" t="str">
        <f t="shared" si="96"/>
        <v>Profit</v>
      </c>
    </row>
    <row r="3086" spans="1:21" x14ac:dyDescent="0.35">
      <c r="A3086" s="4">
        <f t="shared" si="95"/>
        <v>45915</v>
      </c>
      <c r="B3086" t="s">
        <v>23</v>
      </c>
      <c r="C3086" t="s">
        <v>26</v>
      </c>
      <c r="D3086" t="s">
        <v>33</v>
      </c>
      <c r="E3086" t="s">
        <v>34</v>
      </c>
      <c r="F3086" t="s">
        <v>38</v>
      </c>
      <c r="G3086">
        <v>58533</v>
      </c>
      <c r="H3086" t="s">
        <v>42</v>
      </c>
      <c r="I3086" t="s">
        <v>44</v>
      </c>
      <c r="J3086">
        <v>797072</v>
      </c>
      <c r="K3086">
        <v>7</v>
      </c>
      <c r="L3086">
        <v>3730</v>
      </c>
      <c r="M3086">
        <v>10</v>
      </c>
      <c r="N3086">
        <v>14447</v>
      </c>
      <c r="O3086">
        <v>1361</v>
      </c>
      <c r="P3086">
        <v>-3354</v>
      </c>
      <c r="Q3086" t="s">
        <v>47</v>
      </c>
      <c r="R3086" t="s">
        <v>50</v>
      </c>
      <c r="S3086" t="s">
        <v>53</v>
      </c>
      <c r="T3086">
        <v>2</v>
      </c>
      <c r="U3086" t="str">
        <f t="shared" si="96"/>
        <v>Loss</v>
      </c>
    </row>
    <row r="3087" spans="1:21" x14ac:dyDescent="0.35">
      <c r="A3087" s="4">
        <f t="shared" ref="A3087:A3150" si="97">A3075+1</f>
        <v>45915</v>
      </c>
      <c r="B3087" t="s">
        <v>22</v>
      </c>
      <c r="C3087" t="s">
        <v>25</v>
      </c>
      <c r="D3087" t="s">
        <v>28</v>
      </c>
      <c r="E3087" t="s">
        <v>36</v>
      </c>
      <c r="F3087" t="s">
        <v>38</v>
      </c>
      <c r="G3087">
        <v>93003</v>
      </c>
      <c r="H3087" t="s">
        <v>41</v>
      </c>
      <c r="I3087" t="s">
        <v>45</v>
      </c>
      <c r="J3087">
        <v>227744</v>
      </c>
      <c r="K3087">
        <v>5</v>
      </c>
      <c r="L3087">
        <v>3716</v>
      </c>
      <c r="M3087">
        <v>15</v>
      </c>
      <c r="N3087">
        <v>16145</v>
      </c>
      <c r="O3087">
        <v>19100</v>
      </c>
      <c r="P3087">
        <v>8247</v>
      </c>
      <c r="Q3087" t="s">
        <v>47</v>
      </c>
      <c r="R3087" t="s">
        <v>52</v>
      </c>
      <c r="S3087" t="s">
        <v>54</v>
      </c>
      <c r="T3087">
        <v>5</v>
      </c>
      <c r="U3087" t="str">
        <f t="shared" si="96"/>
        <v>Profit</v>
      </c>
    </row>
    <row r="3088" spans="1:21" x14ac:dyDescent="0.35">
      <c r="A3088" s="4">
        <f t="shared" si="97"/>
        <v>45915</v>
      </c>
      <c r="B3088" t="s">
        <v>23</v>
      </c>
      <c r="C3088" t="s">
        <v>27</v>
      </c>
      <c r="D3088" t="s">
        <v>33</v>
      </c>
      <c r="E3088" t="s">
        <v>36</v>
      </c>
      <c r="F3088" t="s">
        <v>39</v>
      </c>
      <c r="G3088">
        <v>97125</v>
      </c>
      <c r="H3088" t="s">
        <v>42</v>
      </c>
      <c r="I3088" t="s">
        <v>44</v>
      </c>
      <c r="J3088">
        <v>204894</v>
      </c>
      <c r="K3088">
        <v>7</v>
      </c>
      <c r="L3088">
        <v>3014</v>
      </c>
      <c r="M3088">
        <v>0</v>
      </c>
      <c r="N3088">
        <v>30767</v>
      </c>
      <c r="O3088">
        <v>3421</v>
      </c>
      <c r="P3088">
        <v>3423</v>
      </c>
      <c r="Q3088" t="s">
        <v>47</v>
      </c>
      <c r="R3088" t="s">
        <v>51</v>
      </c>
      <c r="S3088" t="s">
        <v>54</v>
      </c>
      <c r="T3088">
        <v>3</v>
      </c>
      <c r="U3088" t="str">
        <f t="shared" si="96"/>
        <v>Profit</v>
      </c>
    </row>
    <row r="3089" spans="1:21" x14ac:dyDescent="0.35">
      <c r="A3089" s="4">
        <f t="shared" si="97"/>
        <v>45915</v>
      </c>
      <c r="B3089" t="s">
        <v>21</v>
      </c>
      <c r="C3089" t="s">
        <v>24</v>
      </c>
      <c r="D3089" t="s">
        <v>29</v>
      </c>
      <c r="E3089" t="s">
        <v>35</v>
      </c>
      <c r="F3089" t="s">
        <v>40</v>
      </c>
      <c r="G3089">
        <v>47630</v>
      </c>
      <c r="H3089" t="s">
        <v>41</v>
      </c>
      <c r="I3089" t="s">
        <v>43</v>
      </c>
      <c r="J3089">
        <v>348160</v>
      </c>
      <c r="K3089">
        <v>7</v>
      </c>
      <c r="L3089">
        <v>2269</v>
      </c>
      <c r="M3089">
        <v>5</v>
      </c>
      <c r="N3089">
        <v>16760</v>
      </c>
      <c r="O3089">
        <v>16106</v>
      </c>
      <c r="P3089">
        <v>4786</v>
      </c>
      <c r="Q3089" t="s">
        <v>48</v>
      </c>
      <c r="R3089" t="s">
        <v>51</v>
      </c>
      <c r="S3089" t="s">
        <v>56</v>
      </c>
      <c r="T3089">
        <v>4</v>
      </c>
      <c r="U3089" t="str">
        <f t="shared" si="96"/>
        <v>Profit</v>
      </c>
    </row>
    <row r="3090" spans="1:21" x14ac:dyDescent="0.35">
      <c r="A3090" s="4">
        <f t="shared" si="97"/>
        <v>45915</v>
      </c>
      <c r="B3090" t="s">
        <v>21</v>
      </c>
      <c r="C3090" t="s">
        <v>25</v>
      </c>
      <c r="D3090" t="s">
        <v>32</v>
      </c>
      <c r="E3090" t="s">
        <v>35</v>
      </c>
      <c r="F3090" t="s">
        <v>39</v>
      </c>
      <c r="G3090">
        <v>78606</v>
      </c>
      <c r="H3090" t="s">
        <v>42</v>
      </c>
      <c r="I3090" t="s">
        <v>44</v>
      </c>
      <c r="J3090">
        <v>499984</v>
      </c>
      <c r="K3090">
        <v>2</v>
      </c>
      <c r="L3090">
        <v>607</v>
      </c>
      <c r="M3090">
        <v>10</v>
      </c>
      <c r="N3090">
        <v>46956</v>
      </c>
      <c r="O3090">
        <v>5190</v>
      </c>
      <c r="P3090">
        <v>11945</v>
      </c>
      <c r="Q3090" t="s">
        <v>47</v>
      </c>
      <c r="R3090" t="s">
        <v>50</v>
      </c>
      <c r="S3090" t="s">
        <v>55</v>
      </c>
      <c r="T3090">
        <v>1</v>
      </c>
      <c r="U3090" t="str">
        <f t="shared" si="96"/>
        <v>Profit</v>
      </c>
    </row>
    <row r="3091" spans="1:21" x14ac:dyDescent="0.35">
      <c r="A3091" s="4">
        <f t="shared" si="97"/>
        <v>45915</v>
      </c>
      <c r="B3091" t="s">
        <v>21</v>
      </c>
      <c r="C3091" t="s">
        <v>27</v>
      </c>
      <c r="D3091" t="s">
        <v>29</v>
      </c>
      <c r="E3091" t="s">
        <v>36</v>
      </c>
      <c r="F3091" t="s">
        <v>37</v>
      </c>
      <c r="G3091">
        <v>84099</v>
      </c>
      <c r="H3091" t="s">
        <v>41</v>
      </c>
      <c r="I3091" t="s">
        <v>44</v>
      </c>
      <c r="J3091">
        <v>290286</v>
      </c>
      <c r="K3091">
        <v>7</v>
      </c>
      <c r="L3091">
        <v>2986</v>
      </c>
      <c r="M3091">
        <v>15</v>
      </c>
      <c r="N3091">
        <v>5187</v>
      </c>
      <c r="O3091">
        <v>8268</v>
      </c>
      <c r="P3091">
        <v>17843</v>
      </c>
      <c r="Q3091" t="s">
        <v>46</v>
      </c>
      <c r="R3091" t="s">
        <v>51</v>
      </c>
      <c r="S3091" t="s">
        <v>55</v>
      </c>
      <c r="T3091">
        <v>4</v>
      </c>
      <c r="U3091" t="str">
        <f t="shared" si="96"/>
        <v>Profit</v>
      </c>
    </row>
    <row r="3092" spans="1:21" x14ac:dyDescent="0.35">
      <c r="A3092" s="4">
        <f t="shared" si="97"/>
        <v>45915</v>
      </c>
      <c r="B3092" t="s">
        <v>21</v>
      </c>
      <c r="C3092" t="s">
        <v>27</v>
      </c>
      <c r="D3092" t="s">
        <v>33</v>
      </c>
      <c r="E3092" t="s">
        <v>36</v>
      </c>
      <c r="F3092" t="s">
        <v>38</v>
      </c>
      <c r="G3092">
        <v>26585</v>
      </c>
      <c r="H3092" t="s">
        <v>41</v>
      </c>
      <c r="I3092" t="s">
        <v>43</v>
      </c>
      <c r="J3092">
        <v>512188</v>
      </c>
      <c r="K3092">
        <v>3</v>
      </c>
      <c r="L3092">
        <v>4798</v>
      </c>
      <c r="M3092">
        <v>20</v>
      </c>
      <c r="N3092">
        <v>18982</v>
      </c>
      <c r="O3092">
        <v>4461</v>
      </c>
      <c r="P3092">
        <v>-3194</v>
      </c>
      <c r="Q3092" t="s">
        <v>46</v>
      </c>
      <c r="R3092" t="s">
        <v>51</v>
      </c>
      <c r="S3092" t="s">
        <v>55</v>
      </c>
      <c r="T3092">
        <v>1</v>
      </c>
      <c r="U3092" t="str">
        <f t="shared" si="96"/>
        <v>Loss</v>
      </c>
    </row>
    <row r="3093" spans="1:21" x14ac:dyDescent="0.35">
      <c r="A3093" s="4">
        <f t="shared" si="97"/>
        <v>45915</v>
      </c>
      <c r="B3093" t="s">
        <v>23</v>
      </c>
      <c r="C3093" t="s">
        <v>27</v>
      </c>
      <c r="D3093" t="s">
        <v>28</v>
      </c>
      <c r="E3093" t="s">
        <v>35</v>
      </c>
      <c r="F3093" t="s">
        <v>38</v>
      </c>
      <c r="G3093">
        <v>59240</v>
      </c>
      <c r="H3093" t="s">
        <v>42</v>
      </c>
      <c r="I3093" t="s">
        <v>43</v>
      </c>
      <c r="J3093">
        <v>591841</v>
      </c>
      <c r="K3093">
        <v>8</v>
      </c>
      <c r="L3093">
        <v>1276</v>
      </c>
      <c r="M3093">
        <v>15</v>
      </c>
      <c r="N3093">
        <v>48386</v>
      </c>
      <c r="O3093">
        <v>21365</v>
      </c>
      <c r="P3093">
        <v>-4125</v>
      </c>
      <c r="Q3093" t="s">
        <v>46</v>
      </c>
      <c r="R3093" t="s">
        <v>52</v>
      </c>
      <c r="S3093" t="s">
        <v>56</v>
      </c>
      <c r="T3093">
        <v>5</v>
      </c>
      <c r="U3093" t="str">
        <f t="shared" si="96"/>
        <v>Loss</v>
      </c>
    </row>
    <row r="3094" spans="1:21" x14ac:dyDescent="0.35">
      <c r="A3094" s="4">
        <f t="shared" si="97"/>
        <v>45915</v>
      </c>
      <c r="B3094" t="s">
        <v>20</v>
      </c>
      <c r="C3094" t="s">
        <v>25</v>
      </c>
      <c r="D3094" t="s">
        <v>30</v>
      </c>
      <c r="E3094" t="s">
        <v>34</v>
      </c>
      <c r="F3094" t="s">
        <v>38</v>
      </c>
      <c r="G3094">
        <v>24772</v>
      </c>
      <c r="H3094" t="s">
        <v>42</v>
      </c>
      <c r="I3094" t="s">
        <v>44</v>
      </c>
      <c r="J3094">
        <v>304234</v>
      </c>
      <c r="K3094">
        <v>8</v>
      </c>
      <c r="L3094">
        <v>2433</v>
      </c>
      <c r="M3094">
        <v>0</v>
      </c>
      <c r="N3094">
        <v>43003</v>
      </c>
      <c r="O3094">
        <v>14906</v>
      </c>
      <c r="P3094">
        <v>1514</v>
      </c>
      <c r="Q3094" t="s">
        <v>48</v>
      </c>
      <c r="R3094" t="s">
        <v>50</v>
      </c>
      <c r="S3094" t="s">
        <v>55</v>
      </c>
      <c r="T3094">
        <v>1</v>
      </c>
      <c r="U3094" t="str">
        <f t="shared" si="96"/>
        <v>Profit</v>
      </c>
    </row>
    <row r="3095" spans="1:21" x14ac:dyDescent="0.35">
      <c r="A3095" s="4">
        <f t="shared" si="97"/>
        <v>45915</v>
      </c>
      <c r="B3095" t="s">
        <v>23</v>
      </c>
      <c r="C3095" t="s">
        <v>25</v>
      </c>
      <c r="D3095" t="s">
        <v>33</v>
      </c>
      <c r="E3095" t="s">
        <v>34</v>
      </c>
      <c r="F3095" t="s">
        <v>37</v>
      </c>
      <c r="G3095">
        <v>89991</v>
      </c>
      <c r="H3095" t="s">
        <v>42</v>
      </c>
      <c r="I3095" t="s">
        <v>45</v>
      </c>
      <c r="J3095">
        <v>687700</v>
      </c>
      <c r="K3095">
        <v>9</v>
      </c>
      <c r="L3095">
        <v>937</v>
      </c>
      <c r="M3095">
        <v>15</v>
      </c>
      <c r="N3095">
        <v>49698</v>
      </c>
      <c r="O3095">
        <v>16289</v>
      </c>
      <c r="P3095">
        <v>15119</v>
      </c>
      <c r="Q3095" t="s">
        <v>47</v>
      </c>
      <c r="R3095" t="s">
        <v>50</v>
      </c>
      <c r="S3095" t="s">
        <v>56</v>
      </c>
      <c r="T3095">
        <v>5</v>
      </c>
      <c r="U3095" t="str">
        <f t="shared" si="96"/>
        <v>Profit</v>
      </c>
    </row>
    <row r="3096" spans="1:21" x14ac:dyDescent="0.35">
      <c r="A3096" s="4">
        <f t="shared" si="97"/>
        <v>45915</v>
      </c>
      <c r="B3096" t="s">
        <v>22</v>
      </c>
      <c r="C3096" t="s">
        <v>26</v>
      </c>
      <c r="D3096" t="s">
        <v>29</v>
      </c>
      <c r="E3096" t="s">
        <v>34</v>
      </c>
      <c r="F3096" t="s">
        <v>40</v>
      </c>
      <c r="G3096">
        <v>81835</v>
      </c>
      <c r="H3096" t="s">
        <v>42</v>
      </c>
      <c r="I3096" t="s">
        <v>43</v>
      </c>
      <c r="J3096">
        <v>276353</v>
      </c>
      <c r="K3096">
        <v>4</v>
      </c>
      <c r="L3096">
        <v>1534</v>
      </c>
      <c r="M3096">
        <v>10</v>
      </c>
      <c r="N3096">
        <v>48067</v>
      </c>
      <c r="O3096">
        <v>11321</v>
      </c>
      <c r="P3096">
        <v>4748</v>
      </c>
      <c r="Q3096" t="s">
        <v>46</v>
      </c>
      <c r="R3096" t="s">
        <v>52</v>
      </c>
      <c r="S3096" t="s">
        <v>53</v>
      </c>
      <c r="T3096">
        <v>3</v>
      </c>
      <c r="U3096" t="str">
        <f t="shared" si="96"/>
        <v>Profit</v>
      </c>
    </row>
    <row r="3097" spans="1:21" x14ac:dyDescent="0.35">
      <c r="A3097" s="4">
        <f t="shared" si="97"/>
        <v>45915</v>
      </c>
      <c r="B3097" t="s">
        <v>21</v>
      </c>
      <c r="C3097" t="s">
        <v>25</v>
      </c>
      <c r="D3097" t="s">
        <v>33</v>
      </c>
      <c r="E3097" t="s">
        <v>36</v>
      </c>
      <c r="F3097" t="s">
        <v>40</v>
      </c>
      <c r="G3097">
        <v>85724</v>
      </c>
      <c r="H3097" t="s">
        <v>41</v>
      </c>
      <c r="I3097" t="s">
        <v>44</v>
      </c>
      <c r="J3097">
        <v>783763</v>
      </c>
      <c r="K3097">
        <v>3</v>
      </c>
      <c r="L3097">
        <v>1336</v>
      </c>
      <c r="M3097">
        <v>20</v>
      </c>
      <c r="N3097">
        <v>16034</v>
      </c>
      <c r="O3097">
        <v>22112</v>
      </c>
      <c r="P3097">
        <v>15737</v>
      </c>
      <c r="Q3097" t="s">
        <v>46</v>
      </c>
      <c r="R3097" t="s">
        <v>52</v>
      </c>
      <c r="S3097" t="s">
        <v>56</v>
      </c>
      <c r="T3097">
        <v>1</v>
      </c>
      <c r="U3097" t="str">
        <f t="shared" si="96"/>
        <v>Profit</v>
      </c>
    </row>
    <row r="3098" spans="1:21" x14ac:dyDescent="0.35">
      <c r="A3098" s="4">
        <f t="shared" si="97"/>
        <v>45916</v>
      </c>
      <c r="B3098" t="s">
        <v>21</v>
      </c>
      <c r="C3098" t="s">
        <v>25</v>
      </c>
      <c r="D3098" t="s">
        <v>33</v>
      </c>
      <c r="E3098" t="s">
        <v>35</v>
      </c>
      <c r="F3098" t="s">
        <v>40</v>
      </c>
      <c r="G3098">
        <v>97091</v>
      </c>
      <c r="H3098" t="s">
        <v>41</v>
      </c>
      <c r="I3098" t="s">
        <v>43</v>
      </c>
      <c r="J3098">
        <v>194568</v>
      </c>
      <c r="K3098">
        <v>9</v>
      </c>
      <c r="L3098">
        <v>1141</v>
      </c>
      <c r="M3098">
        <v>20</v>
      </c>
      <c r="N3098">
        <v>20265</v>
      </c>
      <c r="O3098">
        <v>16331</v>
      </c>
      <c r="P3098">
        <v>8010</v>
      </c>
      <c r="Q3098" t="s">
        <v>49</v>
      </c>
      <c r="R3098" t="s">
        <v>50</v>
      </c>
      <c r="S3098" t="s">
        <v>54</v>
      </c>
      <c r="T3098">
        <v>2</v>
      </c>
      <c r="U3098" t="str">
        <f t="shared" si="96"/>
        <v>Profit</v>
      </c>
    </row>
    <row r="3099" spans="1:21" x14ac:dyDescent="0.35">
      <c r="A3099" s="4">
        <f t="shared" si="97"/>
        <v>45916</v>
      </c>
      <c r="B3099" t="s">
        <v>22</v>
      </c>
      <c r="C3099" t="s">
        <v>25</v>
      </c>
      <c r="D3099" t="s">
        <v>33</v>
      </c>
      <c r="E3099" t="s">
        <v>34</v>
      </c>
      <c r="F3099" t="s">
        <v>38</v>
      </c>
      <c r="G3099">
        <v>27938</v>
      </c>
      <c r="H3099" t="s">
        <v>41</v>
      </c>
      <c r="I3099" t="s">
        <v>43</v>
      </c>
      <c r="J3099">
        <v>392370</v>
      </c>
      <c r="K3099">
        <v>9</v>
      </c>
      <c r="L3099">
        <v>3674</v>
      </c>
      <c r="M3099">
        <v>0</v>
      </c>
      <c r="N3099">
        <v>40920</v>
      </c>
      <c r="O3099">
        <v>11652</v>
      </c>
      <c r="P3099">
        <v>-2524</v>
      </c>
      <c r="Q3099" t="s">
        <v>49</v>
      </c>
      <c r="R3099" t="s">
        <v>50</v>
      </c>
      <c r="S3099" t="s">
        <v>55</v>
      </c>
      <c r="T3099">
        <v>2</v>
      </c>
      <c r="U3099" t="str">
        <f t="shared" si="96"/>
        <v>Loss</v>
      </c>
    </row>
    <row r="3100" spans="1:21" x14ac:dyDescent="0.35">
      <c r="A3100" s="4">
        <f t="shared" si="97"/>
        <v>45916</v>
      </c>
      <c r="B3100" t="s">
        <v>23</v>
      </c>
      <c r="C3100" t="s">
        <v>27</v>
      </c>
      <c r="D3100" t="s">
        <v>28</v>
      </c>
      <c r="E3100" t="s">
        <v>35</v>
      </c>
      <c r="F3100" t="s">
        <v>40</v>
      </c>
      <c r="G3100">
        <v>31983</v>
      </c>
      <c r="H3100" t="s">
        <v>41</v>
      </c>
      <c r="I3100" t="s">
        <v>45</v>
      </c>
      <c r="J3100">
        <v>936417</v>
      </c>
      <c r="K3100">
        <v>2</v>
      </c>
      <c r="L3100">
        <v>2308</v>
      </c>
      <c r="M3100">
        <v>10</v>
      </c>
      <c r="N3100">
        <v>32620</v>
      </c>
      <c r="O3100">
        <v>19434</v>
      </c>
      <c r="P3100">
        <v>2761</v>
      </c>
      <c r="Q3100" t="s">
        <v>49</v>
      </c>
      <c r="R3100" t="s">
        <v>52</v>
      </c>
      <c r="S3100" t="s">
        <v>56</v>
      </c>
      <c r="T3100">
        <v>5</v>
      </c>
      <c r="U3100" t="str">
        <f t="shared" si="96"/>
        <v>Profit</v>
      </c>
    </row>
    <row r="3101" spans="1:21" x14ac:dyDescent="0.35">
      <c r="A3101" s="4">
        <f t="shared" si="97"/>
        <v>45916</v>
      </c>
      <c r="B3101" t="s">
        <v>20</v>
      </c>
      <c r="C3101" t="s">
        <v>24</v>
      </c>
      <c r="D3101" t="s">
        <v>31</v>
      </c>
      <c r="E3101" t="s">
        <v>35</v>
      </c>
      <c r="F3101" t="s">
        <v>39</v>
      </c>
      <c r="G3101">
        <v>22874</v>
      </c>
      <c r="H3101" t="s">
        <v>41</v>
      </c>
      <c r="I3101" t="s">
        <v>43</v>
      </c>
      <c r="J3101">
        <v>784143</v>
      </c>
      <c r="K3101">
        <v>6</v>
      </c>
      <c r="L3101">
        <v>4375</v>
      </c>
      <c r="M3101">
        <v>0</v>
      </c>
      <c r="N3101">
        <v>18356</v>
      </c>
      <c r="O3101">
        <v>29684</v>
      </c>
      <c r="P3101">
        <v>8321</v>
      </c>
      <c r="Q3101" t="s">
        <v>46</v>
      </c>
      <c r="R3101" t="s">
        <v>50</v>
      </c>
      <c r="S3101" t="s">
        <v>56</v>
      </c>
      <c r="T3101">
        <v>3</v>
      </c>
      <c r="U3101" t="str">
        <f t="shared" si="96"/>
        <v>Profit</v>
      </c>
    </row>
    <row r="3102" spans="1:21" x14ac:dyDescent="0.35">
      <c r="A3102" s="4">
        <f t="shared" si="97"/>
        <v>45916</v>
      </c>
      <c r="B3102" t="s">
        <v>20</v>
      </c>
      <c r="C3102" t="s">
        <v>26</v>
      </c>
      <c r="D3102" t="s">
        <v>31</v>
      </c>
      <c r="E3102" t="s">
        <v>36</v>
      </c>
      <c r="F3102" t="s">
        <v>38</v>
      </c>
      <c r="G3102">
        <v>70896</v>
      </c>
      <c r="H3102" t="s">
        <v>42</v>
      </c>
      <c r="I3102" t="s">
        <v>44</v>
      </c>
      <c r="J3102">
        <v>567155</v>
      </c>
      <c r="K3102">
        <v>3</v>
      </c>
      <c r="L3102">
        <v>1142</v>
      </c>
      <c r="M3102">
        <v>0</v>
      </c>
      <c r="N3102">
        <v>36651</v>
      </c>
      <c r="O3102">
        <v>21643</v>
      </c>
      <c r="P3102">
        <v>11300</v>
      </c>
      <c r="Q3102" t="s">
        <v>48</v>
      </c>
      <c r="R3102" t="s">
        <v>50</v>
      </c>
      <c r="S3102" t="s">
        <v>56</v>
      </c>
      <c r="T3102">
        <v>5</v>
      </c>
      <c r="U3102" t="str">
        <f t="shared" si="96"/>
        <v>Profit</v>
      </c>
    </row>
    <row r="3103" spans="1:21" x14ac:dyDescent="0.35">
      <c r="A3103" s="4">
        <f t="shared" si="97"/>
        <v>45916</v>
      </c>
      <c r="B3103" t="s">
        <v>22</v>
      </c>
      <c r="C3103" t="s">
        <v>24</v>
      </c>
      <c r="D3103" t="s">
        <v>33</v>
      </c>
      <c r="E3103" t="s">
        <v>34</v>
      </c>
      <c r="F3103" t="s">
        <v>37</v>
      </c>
      <c r="G3103">
        <v>56209</v>
      </c>
      <c r="H3103" t="s">
        <v>42</v>
      </c>
      <c r="I3103" t="s">
        <v>44</v>
      </c>
      <c r="J3103">
        <v>994184</v>
      </c>
      <c r="K3103">
        <v>5</v>
      </c>
      <c r="L3103">
        <v>1202</v>
      </c>
      <c r="M3103">
        <v>0</v>
      </c>
      <c r="N3103">
        <v>25740</v>
      </c>
      <c r="O3103">
        <v>5712</v>
      </c>
      <c r="P3103">
        <v>-4324</v>
      </c>
      <c r="Q3103" t="s">
        <v>46</v>
      </c>
      <c r="R3103" t="s">
        <v>51</v>
      </c>
      <c r="S3103" t="s">
        <v>56</v>
      </c>
      <c r="T3103">
        <v>4</v>
      </c>
      <c r="U3103" t="str">
        <f t="shared" si="96"/>
        <v>Loss</v>
      </c>
    </row>
    <row r="3104" spans="1:21" x14ac:dyDescent="0.35">
      <c r="A3104" s="4">
        <f t="shared" si="97"/>
        <v>45916</v>
      </c>
      <c r="B3104" t="s">
        <v>20</v>
      </c>
      <c r="C3104" t="s">
        <v>24</v>
      </c>
      <c r="D3104" t="s">
        <v>28</v>
      </c>
      <c r="E3104" t="s">
        <v>35</v>
      </c>
      <c r="F3104" t="s">
        <v>37</v>
      </c>
      <c r="G3104">
        <v>42822</v>
      </c>
      <c r="H3104" t="s">
        <v>42</v>
      </c>
      <c r="I3104" t="s">
        <v>43</v>
      </c>
      <c r="J3104">
        <v>588371</v>
      </c>
      <c r="K3104">
        <v>2</v>
      </c>
      <c r="L3104">
        <v>3348</v>
      </c>
      <c r="M3104">
        <v>15</v>
      </c>
      <c r="N3104">
        <v>24335</v>
      </c>
      <c r="O3104">
        <v>10560</v>
      </c>
      <c r="P3104">
        <v>18190</v>
      </c>
      <c r="Q3104" t="s">
        <v>47</v>
      </c>
      <c r="R3104" t="s">
        <v>50</v>
      </c>
      <c r="S3104" t="s">
        <v>53</v>
      </c>
      <c r="T3104">
        <v>4</v>
      </c>
      <c r="U3104" t="str">
        <f t="shared" si="96"/>
        <v>Profit</v>
      </c>
    </row>
    <row r="3105" spans="1:21" x14ac:dyDescent="0.35">
      <c r="A3105" s="4">
        <f t="shared" si="97"/>
        <v>45916</v>
      </c>
      <c r="B3105" t="s">
        <v>23</v>
      </c>
      <c r="C3105" t="s">
        <v>25</v>
      </c>
      <c r="D3105" t="s">
        <v>28</v>
      </c>
      <c r="E3105" t="s">
        <v>36</v>
      </c>
      <c r="F3105" t="s">
        <v>40</v>
      </c>
      <c r="G3105">
        <v>30750</v>
      </c>
      <c r="H3105" t="s">
        <v>42</v>
      </c>
      <c r="I3105" t="s">
        <v>43</v>
      </c>
      <c r="J3105">
        <v>608062</v>
      </c>
      <c r="K3105">
        <v>4</v>
      </c>
      <c r="L3105">
        <v>3417</v>
      </c>
      <c r="M3105">
        <v>5</v>
      </c>
      <c r="N3105">
        <v>8870</v>
      </c>
      <c r="O3105">
        <v>9027</v>
      </c>
      <c r="P3105">
        <v>15140</v>
      </c>
      <c r="Q3105" t="s">
        <v>49</v>
      </c>
      <c r="R3105" t="s">
        <v>52</v>
      </c>
      <c r="S3105" t="s">
        <v>53</v>
      </c>
      <c r="T3105">
        <v>4</v>
      </c>
      <c r="U3105" t="str">
        <f t="shared" si="96"/>
        <v>Profit</v>
      </c>
    </row>
    <row r="3106" spans="1:21" x14ac:dyDescent="0.35">
      <c r="A3106" s="4">
        <f t="shared" si="97"/>
        <v>45916</v>
      </c>
      <c r="B3106" t="s">
        <v>23</v>
      </c>
      <c r="C3106" t="s">
        <v>26</v>
      </c>
      <c r="D3106" t="s">
        <v>33</v>
      </c>
      <c r="E3106" t="s">
        <v>36</v>
      </c>
      <c r="F3106" t="s">
        <v>38</v>
      </c>
      <c r="G3106">
        <v>52083</v>
      </c>
      <c r="H3106" t="s">
        <v>42</v>
      </c>
      <c r="I3106" t="s">
        <v>45</v>
      </c>
      <c r="J3106">
        <v>299227</v>
      </c>
      <c r="K3106">
        <v>3</v>
      </c>
      <c r="L3106">
        <v>4112</v>
      </c>
      <c r="M3106">
        <v>15</v>
      </c>
      <c r="N3106">
        <v>4162</v>
      </c>
      <c r="O3106">
        <v>21645</v>
      </c>
      <c r="P3106">
        <v>3616</v>
      </c>
      <c r="Q3106" t="s">
        <v>47</v>
      </c>
      <c r="R3106" t="s">
        <v>51</v>
      </c>
      <c r="S3106" t="s">
        <v>53</v>
      </c>
      <c r="T3106">
        <v>2</v>
      </c>
      <c r="U3106" t="str">
        <f t="shared" si="96"/>
        <v>Profit</v>
      </c>
    </row>
    <row r="3107" spans="1:21" x14ac:dyDescent="0.35">
      <c r="A3107" s="4">
        <f t="shared" si="97"/>
        <v>45916</v>
      </c>
      <c r="B3107" t="s">
        <v>22</v>
      </c>
      <c r="C3107" t="s">
        <v>24</v>
      </c>
      <c r="D3107" t="s">
        <v>29</v>
      </c>
      <c r="E3107" t="s">
        <v>36</v>
      </c>
      <c r="F3107" t="s">
        <v>39</v>
      </c>
      <c r="G3107">
        <v>37946</v>
      </c>
      <c r="H3107" t="s">
        <v>41</v>
      </c>
      <c r="I3107" t="s">
        <v>45</v>
      </c>
      <c r="J3107">
        <v>622100</v>
      </c>
      <c r="K3107">
        <v>2</v>
      </c>
      <c r="L3107">
        <v>2222</v>
      </c>
      <c r="M3107">
        <v>10</v>
      </c>
      <c r="N3107">
        <v>47443</v>
      </c>
      <c r="O3107">
        <v>12338</v>
      </c>
      <c r="P3107">
        <v>-3400</v>
      </c>
      <c r="Q3107" t="s">
        <v>49</v>
      </c>
      <c r="R3107" t="s">
        <v>51</v>
      </c>
      <c r="S3107" t="s">
        <v>55</v>
      </c>
      <c r="T3107">
        <v>4</v>
      </c>
      <c r="U3107" t="str">
        <f t="shared" si="96"/>
        <v>Loss</v>
      </c>
    </row>
    <row r="3108" spans="1:21" x14ac:dyDescent="0.35">
      <c r="A3108" s="4">
        <f t="shared" si="97"/>
        <v>45916</v>
      </c>
      <c r="B3108" t="s">
        <v>23</v>
      </c>
      <c r="C3108" t="s">
        <v>24</v>
      </c>
      <c r="D3108" t="s">
        <v>29</v>
      </c>
      <c r="E3108" t="s">
        <v>34</v>
      </c>
      <c r="F3108" t="s">
        <v>39</v>
      </c>
      <c r="G3108">
        <v>11552</v>
      </c>
      <c r="H3108" t="s">
        <v>41</v>
      </c>
      <c r="I3108" t="s">
        <v>45</v>
      </c>
      <c r="J3108">
        <v>166883</v>
      </c>
      <c r="K3108">
        <v>6</v>
      </c>
      <c r="L3108">
        <v>1348</v>
      </c>
      <c r="M3108">
        <v>0</v>
      </c>
      <c r="N3108">
        <v>8582</v>
      </c>
      <c r="O3108">
        <v>23587</v>
      </c>
      <c r="P3108">
        <v>17265</v>
      </c>
      <c r="Q3108" t="s">
        <v>48</v>
      </c>
      <c r="R3108" t="s">
        <v>50</v>
      </c>
      <c r="S3108" t="s">
        <v>56</v>
      </c>
      <c r="T3108">
        <v>1</v>
      </c>
      <c r="U3108" t="str">
        <f t="shared" si="96"/>
        <v>Profit</v>
      </c>
    </row>
    <row r="3109" spans="1:21" x14ac:dyDescent="0.35">
      <c r="A3109" s="4">
        <f t="shared" si="97"/>
        <v>45916</v>
      </c>
      <c r="B3109" t="s">
        <v>21</v>
      </c>
      <c r="C3109" t="s">
        <v>26</v>
      </c>
      <c r="D3109" t="s">
        <v>32</v>
      </c>
      <c r="E3109" t="s">
        <v>34</v>
      </c>
      <c r="F3109" t="s">
        <v>38</v>
      </c>
      <c r="G3109">
        <v>83331</v>
      </c>
      <c r="H3109" t="s">
        <v>42</v>
      </c>
      <c r="I3109" t="s">
        <v>44</v>
      </c>
      <c r="J3109">
        <v>221501</v>
      </c>
      <c r="K3109">
        <v>3</v>
      </c>
      <c r="L3109">
        <v>3054</v>
      </c>
      <c r="M3109">
        <v>0</v>
      </c>
      <c r="N3109">
        <v>31581</v>
      </c>
      <c r="O3109">
        <v>23248</v>
      </c>
      <c r="P3109">
        <v>-3660</v>
      </c>
      <c r="Q3109" t="s">
        <v>48</v>
      </c>
      <c r="R3109" t="s">
        <v>51</v>
      </c>
      <c r="S3109" t="s">
        <v>53</v>
      </c>
      <c r="T3109">
        <v>4</v>
      </c>
      <c r="U3109" t="str">
        <f t="shared" si="96"/>
        <v>Loss</v>
      </c>
    </row>
    <row r="3110" spans="1:21" x14ac:dyDescent="0.35">
      <c r="A3110" s="4">
        <f t="shared" si="97"/>
        <v>45917</v>
      </c>
      <c r="B3110" t="s">
        <v>22</v>
      </c>
      <c r="C3110" t="s">
        <v>25</v>
      </c>
      <c r="D3110" t="s">
        <v>33</v>
      </c>
      <c r="E3110" t="s">
        <v>36</v>
      </c>
      <c r="F3110" t="s">
        <v>40</v>
      </c>
      <c r="G3110">
        <v>15271</v>
      </c>
      <c r="H3110" t="s">
        <v>42</v>
      </c>
      <c r="I3110" t="s">
        <v>45</v>
      </c>
      <c r="J3110">
        <v>914220</v>
      </c>
      <c r="K3110">
        <v>4</v>
      </c>
      <c r="L3110">
        <v>1962</v>
      </c>
      <c r="M3110">
        <v>5</v>
      </c>
      <c r="N3110">
        <v>26421</v>
      </c>
      <c r="O3110">
        <v>23909</v>
      </c>
      <c r="P3110">
        <v>14392</v>
      </c>
      <c r="Q3110" t="s">
        <v>48</v>
      </c>
      <c r="R3110" t="s">
        <v>52</v>
      </c>
      <c r="S3110" t="s">
        <v>55</v>
      </c>
      <c r="T3110">
        <v>2</v>
      </c>
      <c r="U3110" t="str">
        <f t="shared" si="96"/>
        <v>Profit</v>
      </c>
    </row>
    <row r="3111" spans="1:21" x14ac:dyDescent="0.35">
      <c r="A3111" s="4">
        <f t="shared" si="97"/>
        <v>45917</v>
      </c>
      <c r="B3111" t="s">
        <v>23</v>
      </c>
      <c r="C3111" t="s">
        <v>24</v>
      </c>
      <c r="D3111" t="s">
        <v>32</v>
      </c>
      <c r="E3111" t="s">
        <v>34</v>
      </c>
      <c r="F3111" t="s">
        <v>37</v>
      </c>
      <c r="G3111">
        <v>90201</v>
      </c>
      <c r="H3111" t="s">
        <v>42</v>
      </c>
      <c r="I3111" t="s">
        <v>44</v>
      </c>
      <c r="J3111">
        <v>723502</v>
      </c>
      <c r="K3111">
        <v>6</v>
      </c>
      <c r="L3111">
        <v>4329</v>
      </c>
      <c r="M3111">
        <v>20</v>
      </c>
      <c r="N3111">
        <v>40811</v>
      </c>
      <c r="O3111">
        <v>16125</v>
      </c>
      <c r="P3111">
        <v>13449</v>
      </c>
      <c r="Q3111" t="s">
        <v>47</v>
      </c>
      <c r="R3111" t="s">
        <v>52</v>
      </c>
      <c r="S3111" t="s">
        <v>54</v>
      </c>
      <c r="T3111">
        <v>1</v>
      </c>
      <c r="U3111" t="str">
        <f t="shared" si="96"/>
        <v>Profit</v>
      </c>
    </row>
    <row r="3112" spans="1:21" x14ac:dyDescent="0.35">
      <c r="A3112" s="4">
        <f t="shared" si="97"/>
        <v>45917</v>
      </c>
      <c r="B3112" t="s">
        <v>22</v>
      </c>
      <c r="C3112" t="s">
        <v>27</v>
      </c>
      <c r="D3112" t="s">
        <v>29</v>
      </c>
      <c r="E3112" t="s">
        <v>34</v>
      </c>
      <c r="F3112" t="s">
        <v>37</v>
      </c>
      <c r="G3112">
        <v>75651</v>
      </c>
      <c r="H3112" t="s">
        <v>41</v>
      </c>
      <c r="I3112" t="s">
        <v>45</v>
      </c>
      <c r="J3112">
        <v>107166</v>
      </c>
      <c r="K3112">
        <v>5</v>
      </c>
      <c r="L3112">
        <v>4282</v>
      </c>
      <c r="M3112">
        <v>0</v>
      </c>
      <c r="N3112">
        <v>48398</v>
      </c>
      <c r="O3112">
        <v>26236</v>
      </c>
      <c r="P3112">
        <v>2934</v>
      </c>
      <c r="Q3112" t="s">
        <v>48</v>
      </c>
      <c r="R3112" t="s">
        <v>50</v>
      </c>
      <c r="S3112" t="s">
        <v>54</v>
      </c>
      <c r="T3112">
        <v>3</v>
      </c>
      <c r="U3112" t="str">
        <f t="shared" si="96"/>
        <v>Profit</v>
      </c>
    </row>
    <row r="3113" spans="1:21" x14ac:dyDescent="0.35">
      <c r="A3113" s="4">
        <f t="shared" si="97"/>
        <v>45917</v>
      </c>
      <c r="B3113" t="s">
        <v>20</v>
      </c>
      <c r="C3113" t="s">
        <v>24</v>
      </c>
      <c r="D3113" t="s">
        <v>29</v>
      </c>
      <c r="E3113" t="s">
        <v>35</v>
      </c>
      <c r="F3113" t="s">
        <v>39</v>
      </c>
      <c r="G3113">
        <v>38994</v>
      </c>
      <c r="H3113" t="s">
        <v>42</v>
      </c>
      <c r="I3113" t="s">
        <v>44</v>
      </c>
      <c r="J3113">
        <v>528435</v>
      </c>
      <c r="K3113">
        <v>4</v>
      </c>
      <c r="L3113">
        <v>1010</v>
      </c>
      <c r="M3113">
        <v>15</v>
      </c>
      <c r="N3113">
        <v>4982</v>
      </c>
      <c r="O3113">
        <v>22626</v>
      </c>
      <c r="P3113">
        <v>-4833</v>
      </c>
      <c r="Q3113" t="s">
        <v>48</v>
      </c>
      <c r="R3113" t="s">
        <v>50</v>
      </c>
      <c r="S3113" t="s">
        <v>55</v>
      </c>
      <c r="T3113">
        <v>5</v>
      </c>
      <c r="U3113" t="str">
        <f t="shared" si="96"/>
        <v>Loss</v>
      </c>
    </row>
    <row r="3114" spans="1:21" x14ac:dyDescent="0.35">
      <c r="A3114" s="4">
        <f t="shared" si="97"/>
        <v>45917</v>
      </c>
      <c r="B3114" t="s">
        <v>23</v>
      </c>
      <c r="C3114" t="s">
        <v>27</v>
      </c>
      <c r="D3114" t="s">
        <v>33</v>
      </c>
      <c r="E3114" t="s">
        <v>36</v>
      </c>
      <c r="F3114" t="s">
        <v>39</v>
      </c>
      <c r="G3114">
        <v>37186</v>
      </c>
      <c r="H3114" t="s">
        <v>42</v>
      </c>
      <c r="I3114" t="s">
        <v>43</v>
      </c>
      <c r="J3114">
        <v>820801</v>
      </c>
      <c r="K3114">
        <v>4</v>
      </c>
      <c r="L3114">
        <v>2656</v>
      </c>
      <c r="M3114">
        <v>0</v>
      </c>
      <c r="N3114">
        <v>27451</v>
      </c>
      <c r="O3114">
        <v>21946</v>
      </c>
      <c r="P3114">
        <v>3208</v>
      </c>
      <c r="Q3114" t="s">
        <v>49</v>
      </c>
      <c r="R3114" t="s">
        <v>52</v>
      </c>
      <c r="S3114" t="s">
        <v>56</v>
      </c>
      <c r="T3114">
        <v>5</v>
      </c>
      <c r="U3114" t="str">
        <f t="shared" si="96"/>
        <v>Profit</v>
      </c>
    </row>
    <row r="3115" spans="1:21" x14ac:dyDescent="0.35">
      <c r="A3115" s="4">
        <f t="shared" si="97"/>
        <v>45917</v>
      </c>
      <c r="B3115" t="s">
        <v>21</v>
      </c>
      <c r="C3115" t="s">
        <v>25</v>
      </c>
      <c r="D3115" t="s">
        <v>32</v>
      </c>
      <c r="E3115" t="s">
        <v>36</v>
      </c>
      <c r="F3115" t="s">
        <v>39</v>
      </c>
      <c r="G3115">
        <v>40267</v>
      </c>
      <c r="H3115" t="s">
        <v>42</v>
      </c>
      <c r="I3115" t="s">
        <v>44</v>
      </c>
      <c r="J3115">
        <v>996731</v>
      </c>
      <c r="K3115">
        <v>2</v>
      </c>
      <c r="L3115">
        <v>3419</v>
      </c>
      <c r="M3115">
        <v>10</v>
      </c>
      <c r="N3115">
        <v>26255</v>
      </c>
      <c r="O3115">
        <v>8456</v>
      </c>
      <c r="P3115">
        <v>2052</v>
      </c>
      <c r="Q3115" t="s">
        <v>47</v>
      </c>
      <c r="R3115" t="s">
        <v>52</v>
      </c>
      <c r="S3115" t="s">
        <v>56</v>
      </c>
      <c r="T3115">
        <v>1</v>
      </c>
      <c r="U3115" t="str">
        <f t="shared" si="96"/>
        <v>Profit</v>
      </c>
    </row>
    <row r="3116" spans="1:21" x14ac:dyDescent="0.35">
      <c r="A3116" s="4">
        <f t="shared" si="97"/>
        <v>45917</v>
      </c>
      <c r="B3116" t="s">
        <v>23</v>
      </c>
      <c r="C3116" t="s">
        <v>24</v>
      </c>
      <c r="D3116" t="s">
        <v>32</v>
      </c>
      <c r="E3116" t="s">
        <v>34</v>
      </c>
      <c r="F3116" t="s">
        <v>37</v>
      </c>
      <c r="G3116">
        <v>49140</v>
      </c>
      <c r="H3116" t="s">
        <v>41</v>
      </c>
      <c r="I3116" t="s">
        <v>43</v>
      </c>
      <c r="J3116">
        <v>362547</v>
      </c>
      <c r="K3116">
        <v>4</v>
      </c>
      <c r="L3116">
        <v>1232</v>
      </c>
      <c r="M3116">
        <v>5</v>
      </c>
      <c r="N3116">
        <v>5515</v>
      </c>
      <c r="O3116">
        <v>26091</v>
      </c>
      <c r="P3116">
        <v>-3455</v>
      </c>
      <c r="Q3116" t="s">
        <v>46</v>
      </c>
      <c r="R3116" t="s">
        <v>50</v>
      </c>
      <c r="S3116" t="s">
        <v>54</v>
      </c>
      <c r="T3116">
        <v>1</v>
      </c>
      <c r="U3116" t="str">
        <f t="shared" si="96"/>
        <v>Loss</v>
      </c>
    </row>
    <row r="3117" spans="1:21" x14ac:dyDescent="0.35">
      <c r="A3117" s="4">
        <f t="shared" si="97"/>
        <v>45917</v>
      </c>
      <c r="B3117" t="s">
        <v>22</v>
      </c>
      <c r="C3117" t="s">
        <v>26</v>
      </c>
      <c r="D3117" t="s">
        <v>33</v>
      </c>
      <c r="E3117" t="s">
        <v>36</v>
      </c>
      <c r="F3117" t="s">
        <v>39</v>
      </c>
      <c r="G3117">
        <v>34935</v>
      </c>
      <c r="H3117" t="s">
        <v>42</v>
      </c>
      <c r="I3117" t="s">
        <v>44</v>
      </c>
      <c r="J3117">
        <v>568785</v>
      </c>
      <c r="K3117">
        <v>8</v>
      </c>
      <c r="L3117">
        <v>3450</v>
      </c>
      <c r="M3117">
        <v>20</v>
      </c>
      <c r="N3117">
        <v>42595</v>
      </c>
      <c r="O3117">
        <v>7380</v>
      </c>
      <c r="P3117">
        <v>12914</v>
      </c>
      <c r="Q3117" t="s">
        <v>48</v>
      </c>
      <c r="R3117" t="s">
        <v>52</v>
      </c>
      <c r="S3117" t="s">
        <v>56</v>
      </c>
      <c r="T3117">
        <v>5</v>
      </c>
      <c r="U3117" t="str">
        <f t="shared" si="96"/>
        <v>Profit</v>
      </c>
    </row>
    <row r="3118" spans="1:21" x14ac:dyDescent="0.35">
      <c r="A3118" s="4">
        <f t="shared" si="97"/>
        <v>45917</v>
      </c>
      <c r="B3118" t="s">
        <v>22</v>
      </c>
      <c r="C3118" t="s">
        <v>26</v>
      </c>
      <c r="D3118" t="s">
        <v>32</v>
      </c>
      <c r="E3118" t="s">
        <v>36</v>
      </c>
      <c r="F3118" t="s">
        <v>37</v>
      </c>
      <c r="G3118">
        <v>41748</v>
      </c>
      <c r="H3118" t="s">
        <v>41</v>
      </c>
      <c r="I3118" t="s">
        <v>44</v>
      </c>
      <c r="J3118">
        <v>127224</v>
      </c>
      <c r="K3118">
        <v>5</v>
      </c>
      <c r="L3118">
        <v>4460</v>
      </c>
      <c r="M3118">
        <v>10</v>
      </c>
      <c r="N3118">
        <v>18411</v>
      </c>
      <c r="O3118">
        <v>9911</v>
      </c>
      <c r="P3118">
        <v>-1187</v>
      </c>
      <c r="Q3118" t="s">
        <v>46</v>
      </c>
      <c r="R3118" t="s">
        <v>50</v>
      </c>
      <c r="S3118" t="s">
        <v>56</v>
      </c>
      <c r="T3118">
        <v>5</v>
      </c>
      <c r="U3118" t="str">
        <f t="shared" si="96"/>
        <v>Loss</v>
      </c>
    </row>
    <row r="3119" spans="1:21" x14ac:dyDescent="0.35">
      <c r="A3119" s="4">
        <f t="shared" si="97"/>
        <v>45917</v>
      </c>
      <c r="B3119" t="s">
        <v>23</v>
      </c>
      <c r="C3119" t="s">
        <v>24</v>
      </c>
      <c r="D3119" t="s">
        <v>30</v>
      </c>
      <c r="E3119" t="s">
        <v>36</v>
      </c>
      <c r="F3119" t="s">
        <v>37</v>
      </c>
      <c r="G3119">
        <v>13837</v>
      </c>
      <c r="H3119" t="s">
        <v>42</v>
      </c>
      <c r="I3119" t="s">
        <v>43</v>
      </c>
      <c r="J3119">
        <v>838970</v>
      </c>
      <c r="K3119">
        <v>8</v>
      </c>
      <c r="L3119">
        <v>1737</v>
      </c>
      <c r="M3119">
        <v>15</v>
      </c>
      <c r="N3119">
        <v>2635</v>
      </c>
      <c r="O3119">
        <v>25747</v>
      </c>
      <c r="P3119">
        <v>-3503</v>
      </c>
      <c r="Q3119" t="s">
        <v>46</v>
      </c>
      <c r="R3119" t="s">
        <v>51</v>
      </c>
      <c r="S3119" t="s">
        <v>56</v>
      </c>
      <c r="T3119">
        <v>1</v>
      </c>
      <c r="U3119" t="str">
        <f t="shared" si="96"/>
        <v>Loss</v>
      </c>
    </row>
    <row r="3120" spans="1:21" x14ac:dyDescent="0.35">
      <c r="A3120" s="4">
        <f t="shared" si="97"/>
        <v>45917</v>
      </c>
      <c r="B3120" t="s">
        <v>21</v>
      </c>
      <c r="C3120" t="s">
        <v>25</v>
      </c>
      <c r="D3120" t="s">
        <v>29</v>
      </c>
      <c r="E3120" t="s">
        <v>34</v>
      </c>
      <c r="F3120" t="s">
        <v>40</v>
      </c>
      <c r="G3120">
        <v>74875</v>
      </c>
      <c r="H3120" t="s">
        <v>42</v>
      </c>
      <c r="I3120" t="s">
        <v>44</v>
      </c>
      <c r="J3120">
        <v>103485</v>
      </c>
      <c r="K3120">
        <v>6</v>
      </c>
      <c r="L3120">
        <v>1980</v>
      </c>
      <c r="M3120">
        <v>10</v>
      </c>
      <c r="N3120">
        <v>48477</v>
      </c>
      <c r="O3120">
        <v>14696</v>
      </c>
      <c r="P3120">
        <v>-4458</v>
      </c>
      <c r="Q3120" t="s">
        <v>46</v>
      </c>
      <c r="R3120" t="s">
        <v>51</v>
      </c>
      <c r="S3120" t="s">
        <v>56</v>
      </c>
      <c r="T3120">
        <v>5</v>
      </c>
      <c r="U3120" t="str">
        <f t="shared" si="96"/>
        <v>Loss</v>
      </c>
    </row>
    <row r="3121" spans="1:21" x14ac:dyDescent="0.35">
      <c r="A3121" s="4">
        <f t="shared" si="97"/>
        <v>45917</v>
      </c>
      <c r="B3121" t="s">
        <v>21</v>
      </c>
      <c r="C3121" t="s">
        <v>25</v>
      </c>
      <c r="D3121" t="s">
        <v>31</v>
      </c>
      <c r="E3121" t="s">
        <v>34</v>
      </c>
      <c r="F3121" t="s">
        <v>40</v>
      </c>
      <c r="G3121">
        <v>72694</v>
      </c>
      <c r="H3121" t="s">
        <v>41</v>
      </c>
      <c r="I3121" t="s">
        <v>44</v>
      </c>
      <c r="J3121">
        <v>474199</v>
      </c>
      <c r="K3121">
        <v>5</v>
      </c>
      <c r="L3121">
        <v>2965</v>
      </c>
      <c r="M3121">
        <v>0</v>
      </c>
      <c r="N3121">
        <v>45084</v>
      </c>
      <c r="O3121">
        <v>2469</v>
      </c>
      <c r="P3121">
        <v>9641</v>
      </c>
      <c r="Q3121" t="s">
        <v>46</v>
      </c>
      <c r="R3121" t="s">
        <v>50</v>
      </c>
      <c r="S3121" t="s">
        <v>53</v>
      </c>
      <c r="T3121">
        <v>3</v>
      </c>
      <c r="U3121" t="str">
        <f t="shared" si="96"/>
        <v>Profit</v>
      </c>
    </row>
    <row r="3122" spans="1:21" x14ac:dyDescent="0.35">
      <c r="A3122" s="4">
        <f t="shared" si="97"/>
        <v>45918</v>
      </c>
      <c r="B3122" t="s">
        <v>21</v>
      </c>
      <c r="C3122" t="s">
        <v>26</v>
      </c>
      <c r="D3122" t="s">
        <v>28</v>
      </c>
      <c r="E3122" t="s">
        <v>34</v>
      </c>
      <c r="F3122" t="s">
        <v>40</v>
      </c>
      <c r="G3122">
        <v>19610</v>
      </c>
      <c r="H3122" t="s">
        <v>41</v>
      </c>
      <c r="I3122" t="s">
        <v>45</v>
      </c>
      <c r="J3122">
        <v>437128</v>
      </c>
      <c r="K3122">
        <v>4</v>
      </c>
      <c r="L3122">
        <v>2510</v>
      </c>
      <c r="M3122">
        <v>5</v>
      </c>
      <c r="N3122">
        <v>35354</v>
      </c>
      <c r="O3122">
        <v>2173</v>
      </c>
      <c r="P3122">
        <v>11762</v>
      </c>
      <c r="Q3122" t="s">
        <v>48</v>
      </c>
      <c r="R3122" t="s">
        <v>50</v>
      </c>
      <c r="S3122" t="s">
        <v>53</v>
      </c>
      <c r="T3122">
        <v>4</v>
      </c>
      <c r="U3122" t="str">
        <f t="shared" si="96"/>
        <v>Profit</v>
      </c>
    </row>
    <row r="3123" spans="1:21" x14ac:dyDescent="0.35">
      <c r="A3123" s="4">
        <f t="shared" si="97"/>
        <v>45918</v>
      </c>
      <c r="B3123" t="s">
        <v>22</v>
      </c>
      <c r="C3123" t="s">
        <v>24</v>
      </c>
      <c r="D3123" t="s">
        <v>32</v>
      </c>
      <c r="E3123" t="s">
        <v>35</v>
      </c>
      <c r="F3123" t="s">
        <v>39</v>
      </c>
      <c r="G3123">
        <v>38615</v>
      </c>
      <c r="H3123" t="s">
        <v>42</v>
      </c>
      <c r="I3123" t="s">
        <v>43</v>
      </c>
      <c r="J3123">
        <v>689779</v>
      </c>
      <c r="K3123">
        <v>9</v>
      </c>
      <c r="L3123">
        <v>3235</v>
      </c>
      <c r="M3123">
        <v>0</v>
      </c>
      <c r="N3123">
        <v>5622</v>
      </c>
      <c r="O3123">
        <v>15047</v>
      </c>
      <c r="P3123">
        <v>-565</v>
      </c>
      <c r="Q3123" t="s">
        <v>48</v>
      </c>
      <c r="R3123" t="s">
        <v>50</v>
      </c>
      <c r="S3123" t="s">
        <v>56</v>
      </c>
      <c r="T3123">
        <v>4</v>
      </c>
      <c r="U3123" t="str">
        <f t="shared" si="96"/>
        <v>Loss</v>
      </c>
    </row>
    <row r="3124" spans="1:21" x14ac:dyDescent="0.35">
      <c r="A3124" s="4">
        <f t="shared" si="97"/>
        <v>45918</v>
      </c>
      <c r="B3124" t="s">
        <v>23</v>
      </c>
      <c r="C3124" t="s">
        <v>25</v>
      </c>
      <c r="D3124" t="s">
        <v>32</v>
      </c>
      <c r="E3124" t="s">
        <v>36</v>
      </c>
      <c r="F3124" t="s">
        <v>37</v>
      </c>
      <c r="G3124">
        <v>86644</v>
      </c>
      <c r="H3124" t="s">
        <v>42</v>
      </c>
      <c r="I3124" t="s">
        <v>43</v>
      </c>
      <c r="J3124">
        <v>579424</v>
      </c>
      <c r="K3124">
        <v>5</v>
      </c>
      <c r="L3124">
        <v>4699</v>
      </c>
      <c r="M3124">
        <v>5</v>
      </c>
      <c r="N3124">
        <v>47289</v>
      </c>
      <c r="O3124">
        <v>5666</v>
      </c>
      <c r="P3124">
        <v>-698</v>
      </c>
      <c r="Q3124" t="s">
        <v>48</v>
      </c>
      <c r="R3124" t="s">
        <v>52</v>
      </c>
      <c r="S3124" t="s">
        <v>55</v>
      </c>
      <c r="T3124">
        <v>3</v>
      </c>
      <c r="U3124" t="str">
        <f t="shared" si="96"/>
        <v>Loss</v>
      </c>
    </row>
    <row r="3125" spans="1:21" x14ac:dyDescent="0.35">
      <c r="A3125" s="4">
        <f t="shared" si="97"/>
        <v>45918</v>
      </c>
      <c r="B3125" t="s">
        <v>20</v>
      </c>
      <c r="C3125" t="s">
        <v>26</v>
      </c>
      <c r="D3125" t="s">
        <v>28</v>
      </c>
      <c r="E3125" t="s">
        <v>35</v>
      </c>
      <c r="F3125" t="s">
        <v>39</v>
      </c>
      <c r="G3125">
        <v>32347</v>
      </c>
      <c r="H3125" t="s">
        <v>41</v>
      </c>
      <c r="I3125" t="s">
        <v>45</v>
      </c>
      <c r="J3125">
        <v>965378</v>
      </c>
      <c r="K3125">
        <v>6</v>
      </c>
      <c r="L3125">
        <v>3259</v>
      </c>
      <c r="M3125">
        <v>15</v>
      </c>
      <c r="N3125">
        <v>25799</v>
      </c>
      <c r="O3125">
        <v>5900</v>
      </c>
      <c r="P3125">
        <v>6685</v>
      </c>
      <c r="Q3125" t="s">
        <v>47</v>
      </c>
      <c r="R3125" t="s">
        <v>50</v>
      </c>
      <c r="S3125" t="s">
        <v>53</v>
      </c>
      <c r="T3125">
        <v>4</v>
      </c>
      <c r="U3125" t="str">
        <f t="shared" si="96"/>
        <v>Profit</v>
      </c>
    </row>
    <row r="3126" spans="1:21" x14ac:dyDescent="0.35">
      <c r="A3126" s="4">
        <f t="shared" si="97"/>
        <v>45918</v>
      </c>
      <c r="B3126" t="s">
        <v>22</v>
      </c>
      <c r="C3126" t="s">
        <v>27</v>
      </c>
      <c r="D3126" t="s">
        <v>32</v>
      </c>
      <c r="E3126" t="s">
        <v>34</v>
      </c>
      <c r="F3126" t="s">
        <v>37</v>
      </c>
      <c r="G3126">
        <v>44062</v>
      </c>
      <c r="H3126" t="s">
        <v>41</v>
      </c>
      <c r="I3126" t="s">
        <v>45</v>
      </c>
      <c r="J3126">
        <v>376406</v>
      </c>
      <c r="K3126">
        <v>7</v>
      </c>
      <c r="L3126">
        <v>1077</v>
      </c>
      <c r="M3126">
        <v>10</v>
      </c>
      <c r="N3126">
        <v>32649</v>
      </c>
      <c r="O3126">
        <v>2174</v>
      </c>
      <c r="P3126">
        <v>1282</v>
      </c>
      <c r="Q3126" t="s">
        <v>47</v>
      </c>
      <c r="R3126" t="s">
        <v>50</v>
      </c>
      <c r="S3126" t="s">
        <v>56</v>
      </c>
      <c r="T3126">
        <v>4</v>
      </c>
      <c r="U3126" t="str">
        <f t="shared" si="96"/>
        <v>Profit</v>
      </c>
    </row>
    <row r="3127" spans="1:21" x14ac:dyDescent="0.35">
      <c r="A3127" s="4">
        <f t="shared" si="97"/>
        <v>45918</v>
      </c>
      <c r="B3127" t="s">
        <v>21</v>
      </c>
      <c r="C3127" t="s">
        <v>24</v>
      </c>
      <c r="D3127" t="s">
        <v>28</v>
      </c>
      <c r="E3127" t="s">
        <v>35</v>
      </c>
      <c r="F3127" t="s">
        <v>40</v>
      </c>
      <c r="G3127">
        <v>65122</v>
      </c>
      <c r="H3127" t="s">
        <v>42</v>
      </c>
      <c r="I3127" t="s">
        <v>43</v>
      </c>
      <c r="J3127">
        <v>979728</v>
      </c>
      <c r="K3127">
        <v>1</v>
      </c>
      <c r="L3127">
        <v>3996</v>
      </c>
      <c r="M3127">
        <v>5</v>
      </c>
      <c r="N3127">
        <v>21854</v>
      </c>
      <c r="O3127">
        <v>21128</v>
      </c>
      <c r="P3127">
        <v>4037</v>
      </c>
      <c r="Q3127" t="s">
        <v>46</v>
      </c>
      <c r="R3127" t="s">
        <v>51</v>
      </c>
      <c r="S3127" t="s">
        <v>53</v>
      </c>
      <c r="T3127">
        <v>4</v>
      </c>
      <c r="U3127" t="str">
        <f t="shared" si="96"/>
        <v>Profit</v>
      </c>
    </row>
    <row r="3128" spans="1:21" x14ac:dyDescent="0.35">
      <c r="A3128" s="4">
        <f t="shared" si="97"/>
        <v>45918</v>
      </c>
      <c r="B3128" t="s">
        <v>23</v>
      </c>
      <c r="C3128" t="s">
        <v>27</v>
      </c>
      <c r="D3128" t="s">
        <v>33</v>
      </c>
      <c r="E3128" t="s">
        <v>36</v>
      </c>
      <c r="F3128" t="s">
        <v>40</v>
      </c>
      <c r="G3128">
        <v>58431</v>
      </c>
      <c r="H3128" t="s">
        <v>41</v>
      </c>
      <c r="I3128" t="s">
        <v>43</v>
      </c>
      <c r="J3128">
        <v>568586</v>
      </c>
      <c r="K3128">
        <v>9</v>
      </c>
      <c r="L3128">
        <v>1318</v>
      </c>
      <c r="M3128">
        <v>10</v>
      </c>
      <c r="N3128">
        <v>22098</v>
      </c>
      <c r="O3128">
        <v>5208</v>
      </c>
      <c r="P3128">
        <v>9719</v>
      </c>
      <c r="Q3128" t="s">
        <v>49</v>
      </c>
      <c r="R3128" t="s">
        <v>50</v>
      </c>
      <c r="S3128" t="s">
        <v>55</v>
      </c>
      <c r="T3128">
        <v>2</v>
      </c>
      <c r="U3128" t="str">
        <f t="shared" si="96"/>
        <v>Profit</v>
      </c>
    </row>
    <row r="3129" spans="1:21" x14ac:dyDescent="0.35">
      <c r="A3129" s="4">
        <f t="shared" si="97"/>
        <v>45918</v>
      </c>
      <c r="B3129" t="s">
        <v>21</v>
      </c>
      <c r="C3129" t="s">
        <v>27</v>
      </c>
      <c r="D3129" t="s">
        <v>30</v>
      </c>
      <c r="E3129" t="s">
        <v>36</v>
      </c>
      <c r="F3129" t="s">
        <v>39</v>
      </c>
      <c r="G3129">
        <v>83086</v>
      </c>
      <c r="H3129" t="s">
        <v>41</v>
      </c>
      <c r="I3129" t="s">
        <v>43</v>
      </c>
      <c r="J3129">
        <v>591031</v>
      </c>
      <c r="K3129">
        <v>8</v>
      </c>
      <c r="L3129">
        <v>4674</v>
      </c>
      <c r="M3129">
        <v>5</v>
      </c>
      <c r="N3129">
        <v>14201</v>
      </c>
      <c r="O3129">
        <v>14543</v>
      </c>
      <c r="P3129">
        <v>-1148</v>
      </c>
      <c r="Q3129" t="s">
        <v>47</v>
      </c>
      <c r="R3129" t="s">
        <v>50</v>
      </c>
      <c r="S3129" t="s">
        <v>55</v>
      </c>
      <c r="T3129">
        <v>3</v>
      </c>
      <c r="U3129" t="str">
        <f t="shared" si="96"/>
        <v>Loss</v>
      </c>
    </row>
    <row r="3130" spans="1:21" x14ac:dyDescent="0.35">
      <c r="A3130" s="4">
        <f t="shared" si="97"/>
        <v>45918</v>
      </c>
      <c r="B3130" t="s">
        <v>20</v>
      </c>
      <c r="C3130" t="s">
        <v>25</v>
      </c>
      <c r="D3130" t="s">
        <v>30</v>
      </c>
      <c r="E3130" t="s">
        <v>34</v>
      </c>
      <c r="F3130" t="s">
        <v>37</v>
      </c>
      <c r="G3130">
        <v>38205</v>
      </c>
      <c r="H3130" t="s">
        <v>42</v>
      </c>
      <c r="I3130" t="s">
        <v>45</v>
      </c>
      <c r="J3130">
        <v>521144</v>
      </c>
      <c r="K3130">
        <v>5</v>
      </c>
      <c r="L3130">
        <v>2389</v>
      </c>
      <c r="M3130">
        <v>0</v>
      </c>
      <c r="N3130">
        <v>5470</v>
      </c>
      <c r="O3130">
        <v>11133</v>
      </c>
      <c r="P3130">
        <v>16205</v>
      </c>
      <c r="Q3130" t="s">
        <v>46</v>
      </c>
      <c r="R3130" t="s">
        <v>51</v>
      </c>
      <c r="S3130" t="s">
        <v>53</v>
      </c>
      <c r="T3130">
        <v>5</v>
      </c>
      <c r="U3130" t="str">
        <f t="shared" si="96"/>
        <v>Profit</v>
      </c>
    </row>
    <row r="3131" spans="1:21" x14ac:dyDescent="0.35">
      <c r="A3131" s="4">
        <f t="shared" si="97"/>
        <v>45918</v>
      </c>
      <c r="B3131" t="s">
        <v>21</v>
      </c>
      <c r="C3131" t="s">
        <v>25</v>
      </c>
      <c r="D3131" t="s">
        <v>29</v>
      </c>
      <c r="E3131" t="s">
        <v>34</v>
      </c>
      <c r="F3131" t="s">
        <v>39</v>
      </c>
      <c r="G3131">
        <v>28459</v>
      </c>
      <c r="H3131" t="s">
        <v>42</v>
      </c>
      <c r="I3131" t="s">
        <v>45</v>
      </c>
      <c r="J3131">
        <v>883335</v>
      </c>
      <c r="K3131">
        <v>3</v>
      </c>
      <c r="L3131">
        <v>1058</v>
      </c>
      <c r="M3131">
        <v>5</v>
      </c>
      <c r="N3131">
        <v>27858</v>
      </c>
      <c r="O3131">
        <v>5031</v>
      </c>
      <c r="P3131">
        <v>-4327</v>
      </c>
      <c r="Q3131" t="s">
        <v>46</v>
      </c>
      <c r="R3131" t="s">
        <v>52</v>
      </c>
      <c r="S3131" t="s">
        <v>56</v>
      </c>
      <c r="T3131">
        <v>1</v>
      </c>
      <c r="U3131" t="str">
        <f t="shared" si="96"/>
        <v>Loss</v>
      </c>
    </row>
    <row r="3132" spans="1:21" x14ac:dyDescent="0.35">
      <c r="A3132" s="4">
        <f t="shared" si="97"/>
        <v>45918</v>
      </c>
      <c r="B3132" t="s">
        <v>21</v>
      </c>
      <c r="C3132" t="s">
        <v>25</v>
      </c>
      <c r="D3132" t="s">
        <v>31</v>
      </c>
      <c r="E3132" t="s">
        <v>35</v>
      </c>
      <c r="F3132" t="s">
        <v>38</v>
      </c>
      <c r="G3132">
        <v>33750</v>
      </c>
      <c r="H3132" t="s">
        <v>42</v>
      </c>
      <c r="I3132" t="s">
        <v>44</v>
      </c>
      <c r="J3132">
        <v>294251</v>
      </c>
      <c r="K3132">
        <v>5</v>
      </c>
      <c r="L3132">
        <v>3433</v>
      </c>
      <c r="M3132">
        <v>5</v>
      </c>
      <c r="N3132">
        <v>8900</v>
      </c>
      <c r="O3132">
        <v>7631</v>
      </c>
      <c r="P3132">
        <v>-1480</v>
      </c>
      <c r="Q3132" t="s">
        <v>48</v>
      </c>
      <c r="R3132" t="s">
        <v>50</v>
      </c>
      <c r="S3132" t="s">
        <v>56</v>
      </c>
      <c r="T3132">
        <v>3</v>
      </c>
      <c r="U3132" t="str">
        <f t="shared" si="96"/>
        <v>Loss</v>
      </c>
    </row>
    <row r="3133" spans="1:21" x14ac:dyDescent="0.35">
      <c r="A3133" s="4">
        <f t="shared" si="97"/>
        <v>45918</v>
      </c>
      <c r="B3133" t="s">
        <v>20</v>
      </c>
      <c r="C3133" t="s">
        <v>24</v>
      </c>
      <c r="D3133" t="s">
        <v>32</v>
      </c>
      <c r="E3133" t="s">
        <v>34</v>
      </c>
      <c r="F3133" t="s">
        <v>39</v>
      </c>
      <c r="G3133">
        <v>37729</v>
      </c>
      <c r="H3133" t="s">
        <v>41</v>
      </c>
      <c r="I3133" t="s">
        <v>45</v>
      </c>
      <c r="J3133">
        <v>870570</v>
      </c>
      <c r="K3133">
        <v>5</v>
      </c>
      <c r="L3133">
        <v>2119</v>
      </c>
      <c r="M3133">
        <v>20</v>
      </c>
      <c r="N3133">
        <v>32705</v>
      </c>
      <c r="O3133">
        <v>8101</v>
      </c>
      <c r="P3133">
        <v>9180</v>
      </c>
      <c r="Q3133" t="s">
        <v>48</v>
      </c>
      <c r="R3133" t="s">
        <v>50</v>
      </c>
      <c r="S3133" t="s">
        <v>54</v>
      </c>
      <c r="T3133">
        <v>3</v>
      </c>
      <c r="U3133" t="str">
        <f t="shared" si="96"/>
        <v>Profit</v>
      </c>
    </row>
    <row r="3134" spans="1:21" x14ac:dyDescent="0.35">
      <c r="A3134" s="4">
        <f t="shared" si="97"/>
        <v>45919</v>
      </c>
      <c r="B3134" t="s">
        <v>23</v>
      </c>
      <c r="C3134" t="s">
        <v>27</v>
      </c>
      <c r="D3134" t="s">
        <v>31</v>
      </c>
      <c r="E3134" t="s">
        <v>35</v>
      </c>
      <c r="F3134" t="s">
        <v>40</v>
      </c>
      <c r="G3134">
        <v>48585</v>
      </c>
      <c r="H3134" t="s">
        <v>42</v>
      </c>
      <c r="I3134" t="s">
        <v>44</v>
      </c>
      <c r="J3134">
        <v>841725</v>
      </c>
      <c r="K3134">
        <v>9</v>
      </c>
      <c r="L3134">
        <v>569</v>
      </c>
      <c r="M3134">
        <v>15</v>
      </c>
      <c r="N3134">
        <v>10582</v>
      </c>
      <c r="O3134">
        <v>26973</v>
      </c>
      <c r="P3134">
        <v>6231</v>
      </c>
      <c r="Q3134" t="s">
        <v>47</v>
      </c>
      <c r="R3134" t="s">
        <v>50</v>
      </c>
      <c r="S3134" t="s">
        <v>56</v>
      </c>
      <c r="T3134">
        <v>2</v>
      </c>
      <c r="U3134" t="str">
        <f t="shared" si="96"/>
        <v>Profit</v>
      </c>
    </row>
    <row r="3135" spans="1:21" x14ac:dyDescent="0.35">
      <c r="A3135" s="4">
        <f t="shared" si="97"/>
        <v>45919</v>
      </c>
      <c r="B3135" t="s">
        <v>22</v>
      </c>
      <c r="C3135" t="s">
        <v>24</v>
      </c>
      <c r="D3135" t="s">
        <v>33</v>
      </c>
      <c r="E3135" t="s">
        <v>36</v>
      </c>
      <c r="F3135" t="s">
        <v>37</v>
      </c>
      <c r="G3135">
        <v>93698</v>
      </c>
      <c r="H3135" t="s">
        <v>42</v>
      </c>
      <c r="I3135" t="s">
        <v>44</v>
      </c>
      <c r="J3135">
        <v>581595</v>
      </c>
      <c r="K3135">
        <v>7</v>
      </c>
      <c r="L3135">
        <v>1689</v>
      </c>
      <c r="M3135">
        <v>0</v>
      </c>
      <c r="N3135">
        <v>44903</v>
      </c>
      <c r="O3135">
        <v>5021</v>
      </c>
      <c r="P3135">
        <v>17730</v>
      </c>
      <c r="Q3135" t="s">
        <v>48</v>
      </c>
      <c r="R3135" t="s">
        <v>50</v>
      </c>
      <c r="S3135" t="s">
        <v>55</v>
      </c>
      <c r="T3135">
        <v>2</v>
      </c>
      <c r="U3135" t="str">
        <f t="shared" si="96"/>
        <v>Profit</v>
      </c>
    </row>
    <row r="3136" spans="1:21" x14ac:dyDescent="0.35">
      <c r="A3136" s="4">
        <f t="shared" si="97"/>
        <v>45919</v>
      </c>
      <c r="B3136" t="s">
        <v>23</v>
      </c>
      <c r="C3136" t="s">
        <v>25</v>
      </c>
      <c r="D3136" t="s">
        <v>30</v>
      </c>
      <c r="E3136" t="s">
        <v>36</v>
      </c>
      <c r="F3136" t="s">
        <v>37</v>
      </c>
      <c r="G3136">
        <v>55635</v>
      </c>
      <c r="H3136" t="s">
        <v>41</v>
      </c>
      <c r="I3136" t="s">
        <v>45</v>
      </c>
      <c r="J3136">
        <v>228716</v>
      </c>
      <c r="K3136">
        <v>2</v>
      </c>
      <c r="L3136">
        <v>3402</v>
      </c>
      <c r="M3136">
        <v>0</v>
      </c>
      <c r="N3136">
        <v>8132</v>
      </c>
      <c r="O3136">
        <v>9889</v>
      </c>
      <c r="P3136">
        <v>-2943</v>
      </c>
      <c r="Q3136" t="s">
        <v>47</v>
      </c>
      <c r="R3136" t="s">
        <v>51</v>
      </c>
      <c r="S3136" t="s">
        <v>55</v>
      </c>
      <c r="T3136">
        <v>4</v>
      </c>
      <c r="U3136" t="str">
        <f t="shared" si="96"/>
        <v>Loss</v>
      </c>
    </row>
    <row r="3137" spans="1:21" x14ac:dyDescent="0.35">
      <c r="A3137" s="4">
        <f t="shared" si="97"/>
        <v>45919</v>
      </c>
      <c r="B3137" t="s">
        <v>20</v>
      </c>
      <c r="C3137" t="s">
        <v>27</v>
      </c>
      <c r="D3137" t="s">
        <v>33</v>
      </c>
      <c r="E3137" t="s">
        <v>36</v>
      </c>
      <c r="F3137" t="s">
        <v>39</v>
      </c>
      <c r="G3137">
        <v>54854</v>
      </c>
      <c r="H3137" t="s">
        <v>42</v>
      </c>
      <c r="I3137" t="s">
        <v>45</v>
      </c>
      <c r="J3137">
        <v>221774</v>
      </c>
      <c r="K3137">
        <v>5</v>
      </c>
      <c r="L3137">
        <v>4840</v>
      </c>
      <c r="M3137">
        <v>10</v>
      </c>
      <c r="N3137">
        <v>37405</v>
      </c>
      <c r="O3137">
        <v>2774</v>
      </c>
      <c r="P3137">
        <v>16579</v>
      </c>
      <c r="Q3137" t="s">
        <v>48</v>
      </c>
      <c r="R3137" t="s">
        <v>51</v>
      </c>
      <c r="S3137" t="s">
        <v>55</v>
      </c>
      <c r="T3137">
        <v>2</v>
      </c>
      <c r="U3137" t="str">
        <f t="shared" si="96"/>
        <v>Profit</v>
      </c>
    </row>
    <row r="3138" spans="1:21" x14ac:dyDescent="0.35">
      <c r="A3138" s="4">
        <f t="shared" si="97"/>
        <v>45919</v>
      </c>
      <c r="B3138" t="s">
        <v>21</v>
      </c>
      <c r="C3138" t="s">
        <v>24</v>
      </c>
      <c r="D3138" t="s">
        <v>33</v>
      </c>
      <c r="E3138" t="s">
        <v>36</v>
      </c>
      <c r="F3138" t="s">
        <v>40</v>
      </c>
      <c r="G3138">
        <v>86226</v>
      </c>
      <c r="H3138" t="s">
        <v>41</v>
      </c>
      <c r="I3138" t="s">
        <v>45</v>
      </c>
      <c r="J3138">
        <v>396856</v>
      </c>
      <c r="K3138">
        <v>9</v>
      </c>
      <c r="L3138">
        <v>3616</v>
      </c>
      <c r="M3138">
        <v>5</v>
      </c>
      <c r="N3138">
        <v>40735</v>
      </c>
      <c r="O3138">
        <v>22750</v>
      </c>
      <c r="P3138">
        <v>17249</v>
      </c>
      <c r="Q3138" t="s">
        <v>49</v>
      </c>
      <c r="R3138" t="s">
        <v>51</v>
      </c>
      <c r="S3138" t="s">
        <v>54</v>
      </c>
      <c r="T3138">
        <v>5</v>
      </c>
      <c r="U3138" t="str">
        <f t="shared" si="96"/>
        <v>Profit</v>
      </c>
    </row>
    <row r="3139" spans="1:21" x14ac:dyDescent="0.35">
      <c r="A3139" s="4">
        <f t="shared" si="97"/>
        <v>45919</v>
      </c>
      <c r="B3139" t="s">
        <v>23</v>
      </c>
      <c r="C3139" t="s">
        <v>24</v>
      </c>
      <c r="D3139" t="s">
        <v>32</v>
      </c>
      <c r="E3139" t="s">
        <v>36</v>
      </c>
      <c r="F3139" t="s">
        <v>38</v>
      </c>
      <c r="G3139">
        <v>39104</v>
      </c>
      <c r="H3139" t="s">
        <v>41</v>
      </c>
      <c r="I3139" t="s">
        <v>45</v>
      </c>
      <c r="J3139">
        <v>578707</v>
      </c>
      <c r="K3139">
        <v>2</v>
      </c>
      <c r="L3139">
        <v>1183</v>
      </c>
      <c r="M3139">
        <v>5</v>
      </c>
      <c r="N3139">
        <v>41026</v>
      </c>
      <c r="O3139">
        <v>12403</v>
      </c>
      <c r="P3139">
        <v>12121</v>
      </c>
      <c r="Q3139" t="s">
        <v>48</v>
      </c>
      <c r="R3139" t="s">
        <v>50</v>
      </c>
      <c r="S3139" t="s">
        <v>54</v>
      </c>
      <c r="T3139">
        <v>5</v>
      </c>
      <c r="U3139" t="str">
        <f t="shared" ref="U3139:U3202" si="98">IF(P3139&lt;0,"Loss","Profit")</f>
        <v>Profit</v>
      </c>
    </row>
    <row r="3140" spans="1:21" x14ac:dyDescent="0.35">
      <c r="A3140" s="4">
        <f t="shared" si="97"/>
        <v>45919</v>
      </c>
      <c r="B3140" t="s">
        <v>22</v>
      </c>
      <c r="C3140" t="s">
        <v>26</v>
      </c>
      <c r="D3140" t="s">
        <v>33</v>
      </c>
      <c r="E3140" t="s">
        <v>35</v>
      </c>
      <c r="F3140" t="s">
        <v>39</v>
      </c>
      <c r="G3140">
        <v>92293</v>
      </c>
      <c r="H3140" t="s">
        <v>42</v>
      </c>
      <c r="I3140" t="s">
        <v>43</v>
      </c>
      <c r="J3140">
        <v>658616</v>
      </c>
      <c r="K3140">
        <v>8</v>
      </c>
      <c r="L3140">
        <v>4410</v>
      </c>
      <c r="M3140">
        <v>5</v>
      </c>
      <c r="N3140">
        <v>29266</v>
      </c>
      <c r="O3140">
        <v>4473</v>
      </c>
      <c r="P3140">
        <v>7150</v>
      </c>
      <c r="Q3140" t="s">
        <v>47</v>
      </c>
      <c r="R3140" t="s">
        <v>52</v>
      </c>
      <c r="S3140" t="s">
        <v>54</v>
      </c>
      <c r="T3140">
        <v>4</v>
      </c>
      <c r="U3140" t="str">
        <f t="shared" si="98"/>
        <v>Profit</v>
      </c>
    </row>
    <row r="3141" spans="1:21" x14ac:dyDescent="0.35">
      <c r="A3141" s="4">
        <f t="shared" si="97"/>
        <v>45919</v>
      </c>
      <c r="B3141" t="s">
        <v>20</v>
      </c>
      <c r="C3141" t="s">
        <v>24</v>
      </c>
      <c r="D3141" t="s">
        <v>30</v>
      </c>
      <c r="E3141" t="s">
        <v>36</v>
      </c>
      <c r="F3141" t="s">
        <v>37</v>
      </c>
      <c r="G3141">
        <v>24770</v>
      </c>
      <c r="H3141" t="s">
        <v>42</v>
      </c>
      <c r="I3141" t="s">
        <v>45</v>
      </c>
      <c r="J3141">
        <v>262704</v>
      </c>
      <c r="K3141">
        <v>3</v>
      </c>
      <c r="L3141">
        <v>4272</v>
      </c>
      <c r="M3141">
        <v>0</v>
      </c>
      <c r="N3141">
        <v>42674</v>
      </c>
      <c r="O3141">
        <v>5063</v>
      </c>
      <c r="P3141">
        <v>1147</v>
      </c>
      <c r="Q3141" t="s">
        <v>46</v>
      </c>
      <c r="R3141" t="s">
        <v>50</v>
      </c>
      <c r="S3141" t="s">
        <v>55</v>
      </c>
      <c r="T3141">
        <v>2</v>
      </c>
      <c r="U3141" t="str">
        <f t="shared" si="98"/>
        <v>Profit</v>
      </c>
    </row>
    <row r="3142" spans="1:21" x14ac:dyDescent="0.35">
      <c r="A3142" s="4">
        <f t="shared" si="97"/>
        <v>45919</v>
      </c>
      <c r="B3142" t="s">
        <v>23</v>
      </c>
      <c r="C3142" t="s">
        <v>25</v>
      </c>
      <c r="D3142" t="s">
        <v>31</v>
      </c>
      <c r="E3142" t="s">
        <v>35</v>
      </c>
      <c r="F3142" t="s">
        <v>40</v>
      </c>
      <c r="G3142">
        <v>85993</v>
      </c>
      <c r="H3142" t="s">
        <v>41</v>
      </c>
      <c r="I3142" t="s">
        <v>44</v>
      </c>
      <c r="J3142">
        <v>923947</v>
      </c>
      <c r="K3142">
        <v>4</v>
      </c>
      <c r="L3142">
        <v>570</v>
      </c>
      <c r="M3142">
        <v>20</v>
      </c>
      <c r="N3142">
        <v>48207</v>
      </c>
      <c r="O3142">
        <v>28330</v>
      </c>
      <c r="P3142">
        <v>8972</v>
      </c>
      <c r="Q3142" t="s">
        <v>47</v>
      </c>
      <c r="R3142" t="s">
        <v>50</v>
      </c>
      <c r="S3142" t="s">
        <v>53</v>
      </c>
      <c r="T3142">
        <v>4</v>
      </c>
      <c r="U3142" t="str">
        <f t="shared" si="98"/>
        <v>Profit</v>
      </c>
    </row>
    <row r="3143" spans="1:21" x14ac:dyDescent="0.35">
      <c r="A3143" s="4">
        <f t="shared" si="97"/>
        <v>45919</v>
      </c>
      <c r="B3143" t="s">
        <v>22</v>
      </c>
      <c r="C3143" t="s">
        <v>24</v>
      </c>
      <c r="D3143" t="s">
        <v>30</v>
      </c>
      <c r="E3143" t="s">
        <v>36</v>
      </c>
      <c r="F3143" t="s">
        <v>37</v>
      </c>
      <c r="G3143">
        <v>27957</v>
      </c>
      <c r="H3143" t="s">
        <v>42</v>
      </c>
      <c r="I3143" t="s">
        <v>44</v>
      </c>
      <c r="J3143">
        <v>424218</v>
      </c>
      <c r="K3143">
        <v>2</v>
      </c>
      <c r="L3143">
        <v>1762</v>
      </c>
      <c r="M3143">
        <v>10</v>
      </c>
      <c r="N3143">
        <v>22488</v>
      </c>
      <c r="O3143">
        <v>25507</v>
      </c>
      <c r="P3143">
        <v>-2347</v>
      </c>
      <c r="Q3143" t="s">
        <v>48</v>
      </c>
      <c r="R3143" t="s">
        <v>52</v>
      </c>
      <c r="S3143" t="s">
        <v>56</v>
      </c>
      <c r="T3143">
        <v>1</v>
      </c>
      <c r="U3143" t="str">
        <f t="shared" si="98"/>
        <v>Loss</v>
      </c>
    </row>
    <row r="3144" spans="1:21" x14ac:dyDescent="0.35">
      <c r="A3144" s="4">
        <f t="shared" si="97"/>
        <v>45919</v>
      </c>
      <c r="B3144" t="s">
        <v>20</v>
      </c>
      <c r="C3144" t="s">
        <v>27</v>
      </c>
      <c r="D3144" t="s">
        <v>32</v>
      </c>
      <c r="E3144" t="s">
        <v>35</v>
      </c>
      <c r="F3144" t="s">
        <v>37</v>
      </c>
      <c r="G3144">
        <v>65178</v>
      </c>
      <c r="H3144" t="s">
        <v>41</v>
      </c>
      <c r="I3144" t="s">
        <v>43</v>
      </c>
      <c r="J3144">
        <v>303762</v>
      </c>
      <c r="K3144">
        <v>9</v>
      </c>
      <c r="L3144">
        <v>2655</v>
      </c>
      <c r="M3144">
        <v>5</v>
      </c>
      <c r="N3144">
        <v>16453</v>
      </c>
      <c r="O3144">
        <v>7268</v>
      </c>
      <c r="P3144">
        <v>4253</v>
      </c>
      <c r="Q3144" t="s">
        <v>46</v>
      </c>
      <c r="R3144" t="s">
        <v>50</v>
      </c>
      <c r="S3144" t="s">
        <v>56</v>
      </c>
      <c r="T3144">
        <v>2</v>
      </c>
      <c r="U3144" t="str">
        <f t="shared" si="98"/>
        <v>Profit</v>
      </c>
    </row>
    <row r="3145" spans="1:21" x14ac:dyDescent="0.35">
      <c r="A3145" s="4">
        <f t="shared" si="97"/>
        <v>45919</v>
      </c>
      <c r="B3145" t="s">
        <v>22</v>
      </c>
      <c r="C3145" t="s">
        <v>24</v>
      </c>
      <c r="D3145" t="s">
        <v>30</v>
      </c>
      <c r="E3145" t="s">
        <v>35</v>
      </c>
      <c r="F3145" t="s">
        <v>37</v>
      </c>
      <c r="G3145">
        <v>30828</v>
      </c>
      <c r="H3145" t="s">
        <v>41</v>
      </c>
      <c r="I3145" t="s">
        <v>43</v>
      </c>
      <c r="J3145">
        <v>296019</v>
      </c>
      <c r="K3145">
        <v>6</v>
      </c>
      <c r="L3145">
        <v>4897</v>
      </c>
      <c r="M3145">
        <v>20</v>
      </c>
      <c r="N3145">
        <v>5538</v>
      </c>
      <c r="O3145">
        <v>13643</v>
      </c>
      <c r="P3145">
        <v>2256</v>
      </c>
      <c r="Q3145" t="s">
        <v>48</v>
      </c>
      <c r="R3145" t="s">
        <v>51</v>
      </c>
      <c r="S3145" t="s">
        <v>53</v>
      </c>
      <c r="T3145">
        <v>2</v>
      </c>
      <c r="U3145" t="str">
        <f t="shared" si="98"/>
        <v>Profit</v>
      </c>
    </row>
    <row r="3146" spans="1:21" x14ac:dyDescent="0.35">
      <c r="A3146" s="4">
        <f t="shared" si="97"/>
        <v>45920</v>
      </c>
      <c r="B3146" t="s">
        <v>20</v>
      </c>
      <c r="C3146" t="s">
        <v>26</v>
      </c>
      <c r="D3146" t="s">
        <v>28</v>
      </c>
      <c r="E3146" t="s">
        <v>35</v>
      </c>
      <c r="F3146" t="s">
        <v>37</v>
      </c>
      <c r="G3146">
        <v>27171</v>
      </c>
      <c r="H3146" t="s">
        <v>42</v>
      </c>
      <c r="I3146" t="s">
        <v>45</v>
      </c>
      <c r="J3146">
        <v>521386</v>
      </c>
      <c r="K3146">
        <v>9</v>
      </c>
      <c r="L3146">
        <v>1871</v>
      </c>
      <c r="M3146">
        <v>15</v>
      </c>
      <c r="N3146">
        <v>17191</v>
      </c>
      <c r="O3146">
        <v>29910</v>
      </c>
      <c r="P3146">
        <v>6413</v>
      </c>
      <c r="Q3146" t="s">
        <v>48</v>
      </c>
      <c r="R3146" t="s">
        <v>51</v>
      </c>
      <c r="S3146" t="s">
        <v>53</v>
      </c>
      <c r="T3146">
        <v>2</v>
      </c>
      <c r="U3146" t="str">
        <f t="shared" si="98"/>
        <v>Profit</v>
      </c>
    </row>
    <row r="3147" spans="1:21" x14ac:dyDescent="0.35">
      <c r="A3147" s="4">
        <f t="shared" si="97"/>
        <v>45920</v>
      </c>
      <c r="B3147" t="s">
        <v>21</v>
      </c>
      <c r="C3147" t="s">
        <v>27</v>
      </c>
      <c r="D3147" t="s">
        <v>31</v>
      </c>
      <c r="E3147" t="s">
        <v>34</v>
      </c>
      <c r="F3147" t="s">
        <v>38</v>
      </c>
      <c r="G3147">
        <v>71465</v>
      </c>
      <c r="H3147" t="s">
        <v>42</v>
      </c>
      <c r="I3147" t="s">
        <v>43</v>
      </c>
      <c r="J3147">
        <v>933289</v>
      </c>
      <c r="K3147">
        <v>8</v>
      </c>
      <c r="L3147">
        <v>2415</v>
      </c>
      <c r="M3147">
        <v>0</v>
      </c>
      <c r="N3147">
        <v>4747</v>
      </c>
      <c r="O3147">
        <v>28629</v>
      </c>
      <c r="P3147">
        <v>1749</v>
      </c>
      <c r="Q3147" t="s">
        <v>48</v>
      </c>
      <c r="R3147" t="s">
        <v>52</v>
      </c>
      <c r="S3147" t="s">
        <v>56</v>
      </c>
      <c r="T3147">
        <v>2</v>
      </c>
      <c r="U3147" t="str">
        <f t="shared" si="98"/>
        <v>Profit</v>
      </c>
    </row>
    <row r="3148" spans="1:21" x14ac:dyDescent="0.35">
      <c r="A3148" s="4">
        <f t="shared" si="97"/>
        <v>45920</v>
      </c>
      <c r="B3148" t="s">
        <v>23</v>
      </c>
      <c r="C3148" t="s">
        <v>27</v>
      </c>
      <c r="D3148" t="s">
        <v>28</v>
      </c>
      <c r="E3148" t="s">
        <v>35</v>
      </c>
      <c r="F3148" t="s">
        <v>40</v>
      </c>
      <c r="G3148">
        <v>23146</v>
      </c>
      <c r="H3148" t="s">
        <v>41</v>
      </c>
      <c r="I3148" t="s">
        <v>45</v>
      </c>
      <c r="J3148">
        <v>936176</v>
      </c>
      <c r="K3148">
        <v>9</v>
      </c>
      <c r="L3148">
        <v>4305</v>
      </c>
      <c r="M3148">
        <v>15</v>
      </c>
      <c r="N3148">
        <v>20058</v>
      </c>
      <c r="O3148">
        <v>21992</v>
      </c>
      <c r="P3148">
        <v>6576</v>
      </c>
      <c r="Q3148" t="s">
        <v>46</v>
      </c>
      <c r="R3148" t="s">
        <v>51</v>
      </c>
      <c r="S3148" t="s">
        <v>56</v>
      </c>
      <c r="T3148">
        <v>5</v>
      </c>
      <c r="U3148" t="str">
        <f t="shared" si="98"/>
        <v>Profit</v>
      </c>
    </row>
    <row r="3149" spans="1:21" x14ac:dyDescent="0.35">
      <c r="A3149" s="4">
        <f t="shared" si="97"/>
        <v>45920</v>
      </c>
      <c r="B3149" t="s">
        <v>22</v>
      </c>
      <c r="C3149" t="s">
        <v>26</v>
      </c>
      <c r="D3149" t="s">
        <v>28</v>
      </c>
      <c r="E3149" t="s">
        <v>35</v>
      </c>
      <c r="F3149" t="s">
        <v>39</v>
      </c>
      <c r="G3149">
        <v>56266</v>
      </c>
      <c r="H3149" t="s">
        <v>41</v>
      </c>
      <c r="I3149" t="s">
        <v>45</v>
      </c>
      <c r="J3149">
        <v>983131</v>
      </c>
      <c r="K3149">
        <v>5</v>
      </c>
      <c r="L3149">
        <v>4851</v>
      </c>
      <c r="M3149">
        <v>0</v>
      </c>
      <c r="N3149">
        <v>46494</v>
      </c>
      <c r="O3149">
        <v>3680</v>
      </c>
      <c r="P3149">
        <v>106</v>
      </c>
      <c r="Q3149" t="s">
        <v>48</v>
      </c>
      <c r="R3149" t="s">
        <v>52</v>
      </c>
      <c r="S3149" t="s">
        <v>54</v>
      </c>
      <c r="T3149">
        <v>4</v>
      </c>
      <c r="U3149" t="str">
        <f t="shared" si="98"/>
        <v>Profit</v>
      </c>
    </row>
    <row r="3150" spans="1:21" x14ac:dyDescent="0.35">
      <c r="A3150" s="4">
        <f t="shared" si="97"/>
        <v>45920</v>
      </c>
      <c r="B3150" t="s">
        <v>20</v>
      </c>
      <c r="C3150" t="s">
        <v>25</v>
      </c>
      <c r="D3150" t="s">
        <v>29</v>
      </c>
      <c r="E3150" t="s">
        <v>36</v>
      </c>
      <c r="F3150" t="s">
        <v>40</v>
      </c>
      <c r="G3150">
        <v>55939</v>
      </c>
      <c r="H3150" t="s">
        <v>42</v>
      </c>
      <c r="I3150" t="s">
        <v>43</v>
      </c>
      <c r="J3150">
        <v>832981</v>
      </c>
      <c r="K3150">
        <v>6</v>
      </c>
      <c r="L3150">
        <v>2047</v>
      </c>
      <c r="M3150">
        <v>10</v>
      </c>
      <c r="N3150">
        <v>11123</v>
      </c>
      <c r="O3150">
        <v>24128</v>
      </c>
      <c r="P3150">
        <v>13531</v>
      </c>
      <c r="Q3150" t="s">
        <v>49</v>
      </c>
      <c r="R3150" t="s">
        <v>52</v>
      </c>
      <c r="S3150" t="s">
        <v>54</v>
      </c>
      <c r="T3150">
        <v>5</v>
      </c>
      <c r="U3150" t="str">
        <f t="shared" si="98"/>
        <v>Profit</v>
      </c>
    </row>
    <row r="3151" spans="1:21" x14ac:dyDescent="0.35">
      <c r="A3151" s="4">
        <f t="shared" ref="A3151:A3214" si="99">A3139+1</f>
        <v>45920</v>
      </c>
      <c r="B3151" t="s">
        <v>22</v>
      </c>
      <c r="C3151" t="s">
        <v>27</v>
      </c>
      <c r="D3151" t="s">
        <v>32</v>
      </c>
      <c r="E3151" t="s">
        <v>35</v>
      </c>
      <c r="F3151" t="s">
        <v>40</v>
      </c>
      <c r="G3151">
        <v>24202</v>
      </c>
      <c r="H3151" t="s">
        <v>41</v>
      </c>
      <c r="I3151" t="s">
        <v>43</v>
      </c>
      <c r="J3151">
        <v>323852</v>
      </c>
      <c r="K3151">
        <v>7</v>
      </c>
      <c r="L3151">
        <v>4398</v>
      </c>
      <c r="M3151">
        <v>15</v>
      </c>
      <c r="N3151">
        <v>26700</v>
      </c>
      <c r="O3151">
        <v>4603</v>
      </c>
      <c r="P3151">
        <v>18810</v>
      </c>
      <c r="Q3151" t="s">
        <v>47</v>
      </c>
      <c r="R3151" t="s">
        <v>50</v>
      </c>
      <c r="S3151" t="s">
        <v>53</v>
      </c>
      <c r="T3151">
        <v>4</v>
      </c>
      <c r="U3151" t="str">
        <f t="shared" si="98"/>
        <v>Profit</v>
      </c>
    </row>
    <row r="3152" spans="1:21" x14ac:dyDescent="0.35">
      <c r="A3152" s="4">
        <f t="shared" si="99"/>
        <v>45920</v>
      </c>
      <c r="B3152" t="s">
        <v>22</v>
      </c>
      <c r="C3152" t="s">
        <v>25</v>
      </c>
      <c r="D3152" t="s">
        <v>33</v>
      </c>
      <c r="E3152" t="s">
        <v>35</v>
      </c>
      <c r="F3152" t="s">
        <v>40</v>
      </c>
      <c r="G3152">
        <v>47142</v>
      </c>
      <c r="H3152" t="s">
        <v>41</v>
      </c>
      <c r="I3152" t="s">
        <v>44</v>
      </c>
      <c r="J3152">
        <v>105327</v>
      </c>
      <c r="K3152">
        <v>5</v>
      </c>
      <c r="L3152">
        <v>4955</v>
      </c>
      <c r="M3152">
        <v>10</v>
      </c>
      <c r="N3152">
        <v>49326</v>
      </c>
      <c r="O3152">
        <v>20728</v>
      </c>
      <c r="P3152">
        <v>12686</v>
      </c>
      <c r="Q3152" t="s">
        <v>49</v>
      </c>
      <c r="R3152" t="s">
        <v>51</v>
      </c>
      <c r="S3152" t="s">
        <v>53</v>
      </c>
      <c r="T3152">
        <v>1</v>
      </c>
      <c r="U3152" t="str">
        <f t="shared" si="98"/>
        <v>Profit</v>
      </c>
    </row>
    <row r="3153" spans="1:21" x14ac:dyDescent="0.35">
      <c r="A3153" s="4">
        <f t="shared" si="99"/>
        <v>45920</v>
      </c>
      <c r="B3153" t="s">
        <v>23</v>
      </c>
      <c r="C3153" t="s">
        <v>27</v>
      </c>
      <c r="D3153" t="s">
        <v>28</v>
      </c>
      <c r="E3153" t="s">
        <v>34</v>
      </c>
      <c r="F3153" t="s">
        <v>39</v>
      </c>
      <c r="G3153">
        <v>73828</v>
      </c>
      <c r="H3153" t="s">
        <v>41</v>
      </c>
      <c r="I3153" t="s">
        <v>43</v>
      </c>
      <c r="J3153">
        <v>816606</v>
      </c>
      <c r="K3153">
        <v>1</v>
      </c>
      <c r="L3153">
        <v>4055</v>
      </c>
      <c r="M3153">
        <v>10</v>
      </c>
      <c r="N3153">
        <v>33047</v>
      </c>
      <c r="O3153">
        <v>14488</v>
      </c>
      <c r="P3153">
        <v>-1925</v>
      </c>
      <c r="Q3153" t="s">
        <v>49</v>
      </c>
      <c r="R3153" t="s">
        <v>52</v>
      </c>
      <c r="S3153" t="s">
        <v>55</v>
      </c>
      <c r="T3153">
        <v>2</v>
      </c>
      <c r="U3153" t="str">
        <f t="shared" si="98"/>
        <v>Loss</v>
      </c>
    </row>
    <row r="3154" spans="1:21" x14ac:dyDescent="0.35">
      <c r="A3154" s="4">
        <f t="shared" si="99"/>
        <v>45920</v>
      </c>
      <c r="B3154" t="s">
        <v>21</v>
      </c>
      <c r="C3154" t="s">
        <v>27</v>
      </c>
      <c r="D3154" t="s">
        <v>30</v>
      </c>
      <c r="E3154" t="s">
        <v>36</v>
      </c>
      <c r="F3154" t="s">
        <v>40</v>
      </c>
      <c r="G3154">
        <v>97367</v>
      </c>
      <c r="H3154" t="s">
        <v>42</v>
      </c>
      <c r="I3154" t="s">
        <v>43</v>
      </c>
      <c r="J3154">
        <v>182675</v>
      </c>
      <c r="K3154">
        <v>9</v>
      </c>
      <c r="L3154">
        <v>1713</v>
      </c>
      <c r="M3154">
        <v>10</v>
      </c>
      <c r="N3154">
        <v>42833</v>
      </c>
      <c r="O3154">
        <v>27005</v>
      </c>
      <c r="P3154">
        <v>1733</v>
      </c>
      <c r="Q3154" t="s">
        <v>47</v>
      </c>
      <c r="R3154" t="s">
        <v>50</v>
      </c>
      <c r="S3154" t="s">
        <v>53</v>
      </c>
      <c r="T3154">
        <v>3</v>
      </c>
      <c r="U3154" t="str">
        <f t="shared" si="98"/>
        <v>Profit</v>
      </c>
    </row>
    <row r="3155" spans="1:21" x14ac:dyDescent="0.35">
      <c r="A3155" s="4">
        <f t="shared" si="99"/>
        <v>45920</v>
      </c>
      <c r="B3155" t="s">
        <v>22</v>
      </c>
      <c r="C3155" t="s">
        <v>25</v>
      </c>
      <c r="D3155" t="s">
        <v>33</v>
      </c>
      <c r="E3155" t="s">
        <v>34</v>
      </c>
      <c r="F3155" t="s">
        <v>39</v>
      </c>
      <c r="G3155">
        <v>69046</v>
      </c>
      <c r="H3155" t="s">
        <v>41</v>
      </c>
      <c r="I3155" t="s">
        <v>43</v>
      </c>
      <c r="J3155">
        <v>322483</v>
      </c>
      <c r="K3155">
        <v>2</v>
      </c>
      <c r="L3155">
        <v>2640</v>
      </c>
      <c r="M3155">
        <v>15</v>
      </c>
      <c r="N3155">
        <v>15304</v>
      </c>
      <c r="O3155">
        <v>27737</v>
      </c>
      <c r="P3155">
        <v>-195</v>
      </c>
      <c r="Q3155" t="s">
        <v>47</v>
      </c>
      <c r="R3155" t="s">
        <v>52</v>
      </c>
      <c r="S3155" t="s">
        <v>53</v>
      </c>
      <c r="T3155">
        <v>5</v>
      </c>
      <c r="U3155" t="str">
        <f t="shared" si="98"/>
        <v>Loss</v>
      </c>
    </row>
    <row r="3156" spans="1:21" x14ac:dyDescent="0.35">
      <c r="A3156" s="4">
        <f t="shared" si="99"/>
        <v>45920</v>
      </c>
      <c r="B3156" t="s">
        <v>20</v>
      </c>
      <c r="C3156" t="s">
        <v>27</v>
      </c>
      <c r="D3156" t="s">
        <v>30</v>
      </c>
      <c r="E3156" t="s">
        <v>34</v>
      </c>
      <c r="F3156" t="s">
        <v>39</v>
      </c>
      <c r="G3156">
        <v>19849</v>
      </c>
      <c r="H3156" t="s">
        <v>41</v>
      </c>
      <c r="I3156" t="s">
        <v>44</v>
      </c>
      <c r="J3156">
        <v>395408</v>
      </c>
      <c r="K3156">
        <v>7</v>
      </c>
      <c r="L3156">
        <v>1360</v>
      </c>
      <c r="M3156">
        <v>15</v>
      </c>
      <c r="N3156">
        <v>4865</v>
      </c>
      <c r="O3156">
        <v>6913</v>
      </c>
      <c r="P3156">
        <v>9661</v>
      </c>
      <c r="Q3156" t="s">
        <v>46</v>
      </c>
      <c r="R3156" t="s">
        <v>51</v>
      </c>
      <c r="S3156" t="s">
        <v>55</v>
      </c>
      <c r="T3156">
        <v>3</v>
      </c>
      <c r="U3156" t="str">
        <f t="shared" si="98"/>
        <v>Profit</v>
      </c>
    </row>
    <row r="3157" spans="1:21" x14ac:dyDescent="0.35">
      <c r="A3157" s="4">
        <f t="shared" si="99"/>
        <v>45920</v>
      </c>
      <c r="B3157" t="s">
        <v>20</v>
      </c>
      <c r="C3157" t="s">
        <v>25</v>
      </c>
      <c r="D3157" t="s">
        <v>30</v>
      </c>
      <c r="E3157" t="s">
        <v>34</v>
      </c>
      <c r="F3157" t="s">
        <v>38</v>
      </c>
      <c r="G3157">
        <v>69272</v>
      </c>
      <c r="H3157" t="s">
        <v>42</v>
      </c>
      <c r="I3157" t="s">
        <v>45</v>
      </c>
      <c r="J3157">
        <v>440740</v>
      </c>
      <c r="K3157">
        <v>8</v>
      </c>
      <c r="L3157">
        <v>1489</v>
      </c>
      <c r="M3157">
        <v>15</v>
      </c>
      <c r="N3157">
        <v>26834</v>
      </c>
      <c r="O3157">
        <v>9218</v>
      </c>
      <c r="P3157">
        <v>5152</v>
      </c>
      <c r="Q3157" t="s">
        <v>49</v>
      </c>
      <c r="R3157" t="s">
        <v>51</v>
      </c>
      <c r="S3157" t="s">
        <v>56</v>
      </c>
      <c r="T3157">
        <v>1</v>
      </c>
      <c r="U3157" t="str">
        <f t="shared" si="98"/>
        <v>Profit</v>
      </c>
    </row>
    <row r="3158" spans="1:21" x14ac:dyDescent="0.35">
      <c r="A3158" s="4">
        <f t="shared" si="99"/>
        <v>45921</v>
      </c>
      <c r="B3158" t="s">
        <v>21</v>
      </c>
      <c r="C3158" t="s">
        <v>26</v>
      </c>
      <c r="D3158" t="s">
        <v>33</v>
      </c>
      <c r="E3158" t="s">
        <v>35</v>
      </c>
      <c r="F3158" t="s">
        <v>37</v>
      </c>
      <c r="G3158">
        <v>30439</v>
      </c>
      <c r="H3158" t="s">
        <v>41</v>
      </c>
      <c r="I3158" t="s">
        <v>44</v>
      </c>
      <c r="J3158">
        <v>774165</v>
      </c>
      <c r="K3158">
        <v>8</v>
      </c>
      <c r="L3158">
        <v>3423</v>
      </c>
      <c r="M3158">
        <v>5</v>
      </c>
      <c r="N3158">
        <v>13860</v>
      </c>
      <c r="O3158">
        <v>21155</v>
      </c>
      <c r="P3158">
        <v>13084</v>
      </c>
      <c r="Q3158" t="s">
        <v>49</v>
      </c>
      <c r="R3158" t="s">
        <v>50</v>
      </c>
      <c r="S3158" t="s">
        <v>54</v>
      </c>
      <c r="T3158">
        <v>3</v>
      </c>
      <c r="U3158" t="str">
        <f t="shared" si="98"/>
        <v>Profit</v>
      </c>
    </row>
    <row r="3159" spans="1:21" x14ac:dyDescent="0.35">
      <c r="A3159" s="4">
        <f t="shared" si="99"/>
        <v>45921</v>
      </c>
      <c r="B3159" t="s">
        <v>20</v>
      </c>
      <c r="C3159" t="s">
        <v>25</v>
      </c>
      <c r="D3159" t="s">
        <v>33</v>
      </c>
      <c r="E3159" t="s">
        <v>34</v>
      </c>
      <c r="F3159" t="s">
        <v>39</v>
      </c>
      <c r="G3159">
        <v>92526</v>
      </c>
      <c r="H3159" t="s">
        <v>41</v>
      </c>
      <c r="I3159" t="s">
        <v>43</v>
      </c>
      <c r="J3159">
        <v>855262</v>
      </c>
      <c r="K3159">
        <v>1</v>
      </c>
      <c r="L3159">
        <v>1932</v>
      </c>
      <c r="M3159">
        <v>10</v>
      </c>
      <c r="N3159">
        <v>41794</v>
      </c>
      <c r="O3159">
        <v>27017</v>
      </c>
      <c r="P3159">
        <v>19070</v>
      </c>
      <c r="Q3159" t="s">
        <v>47</v>
      </c>
      <c r="R3159" t="s">
        <v>52</v>
      </c>
      <c r="S3159" t="s">
        <v>55</v>
      </c>
      <c r="T3159">
        <v>1</v>
      </c>
      <c r="U3159" t="str">
        <f t="shared" si="98"/>
        <v>Profit</v>
      </c>
    </row>
    <row r="3160" spans="1:21" x14ac:dyDescent="0.35">
      <c r="A3160" s="4">
        <f t="shared" si="99"/>
        <v>45921</v>
      </c>
      <c r="B3160" t="s">
        <v>21</v>
      </c>
      <c r="C3160" t="s">
        <v>26</v>
      </c>
      <c r="D3160" t="s">
        <v>30</v>
      </c>
      <c r="E3160" t="s">
        <v>34</v>
      </c>
      <c r="F3160" t="s">
        <v>37</v>
      </c>
      <c r="G3160">
        <v>88872</v>
      </c>
      <c r="H3160" t="s">
        <v>42</v>
      </c>
      <c r="I3160" t="s">
        <v>43</v>
      </c>
      <c r="J3160">
        <v>653143</v>
      </c>
      <c r="K3160">
        <v>7</v>
      </c>
      <c r="L3160">
        <v>840</v>
      </c>
      <c r="M3160">
        <v>5</v>
      </c>
      <c r="N3160">
        <v>13325</v>
      </c>
      <c r="O3160">
        <v>7742</v>
      </c>
      <c r="P3160">
        <v>-3976</v>
      </c>
      <c r="Q3160" t="s">
        <v>48</v>
      </c>
      <c r="R3160" t="s">
        <v>51</v>
      </c>
      <c r="S3160" t="s">
        <v>53</v>
      </c>
      <c r="T3160">
        <v>5</v>
      </c>
      <c r="U3160" t="str">
        <f t="shared" si="98"/>
        <v>Loss</v>
      </c>
    </row>
    <row r="3161" spans="1:21" x14ac:dyDescent="0.35">
      <c r="A3161" s="4">
        <f t="shared" si="99"/>
        <v>45921</v>
      </c>
      <c r="B3161" t="s">
        <v>20</v>
      </c>
      <c r="C3161" t="s">
        <v>27</v>
      </c>
      <c r="D3161" t="s">
        <v>32</v>
      </c>
      <c r="E3161" t="s">
        <v>36</v>
      </c>
      <c r="F3161" t="s">
        <v>40</v>
      </c>
      <c r="G3161">
        <v>45344</v>
      </c>
      <c r="H3161" t="s">
        <v>42</v>
      </c>
      <c r="I3161" t="s">
        <v>43</v>
      </c>
      <c r="J3161">
        <v>890559</v>
      </c>
      <c r="K3161">
        <v>9</v>
      </c>
      <c r="L3161">
        <v>2877</v>
      </c>
      <c r="M3161">
        <v>0</v>
      </c>
      <c r="N3161">
        <v>43931</v>
      </c>
      <c r="O3161">
        <v>14773</v>
      </c>
      <c r="P3161">
        <v>12825</v>
      </c>
      <c r="Q3161" t="s">
        <v>49</v>
      </c>
      <c r="R3161" t="s">
        <v>51</v>
      </c>
      <c r="S3161" t="s">
        <v>53</v>
      </c>
      <c r="T3161">
        <v>1</v>
      </c>
      <c r="U3161" t="str">
        <f t="shared" si="98"/>
        <v>Profit</v>
      </c>
    </row>
    <row r="3162" spans="1:21" x14ac:dyDescent="0.35">
      <c r="A3162" s="4">
        <f t="shared" si="99"/>
        <v>45921</v>
      </c>
      <c r="B3162" t="s">
        <v>23</v>
      </c>
      <c r="C3162" t="s">
        <v>25</v>
      </c>
      <c r="D3162" t="s">
        <v>31</v>
      </c>
      <c r="E3162" t="s">
        <v>36</v>
      </c>
      <c r="F3162" t="s">
        <v>37</v>
      </c>
      <c r="G3162">
        <v>98489</v>
      </c>
      <c r="H3162" t="s">
        <v>42</v>
      </c>
      <c r="I3162" t="s">
        <v>45</v>
      </c>
      <c r="J3162">
        <v>221704</v>
      </c>
      <c r="K3162">
        <v>3</v>
      </c>
      <c r="L3162">
        <v>1698</v>
      </c>
      <c r="M3162">
        <v>15</v>
      </c>
      <c r="N3162">
        <v>30950</v>
      </c>
      <c r="O3162">
        <v>27803</v>
      </c>
      <c r="P3162">
        <v>18731</v>
      </c>
      <c r="Q3162" t="s">
        <v>46</v>
      </c>
      <c r="R3162" t="s">
        <v>51</v>
      </c>
      <c r="S3162" t="s">
        <v>56</v>
      </c>
      <c r="T3162">
        <v>5</v>
      </c>
      <c r="U3162" t="str">
        <f t="shared" si="98"/>
        <v>Profit</v>
      </c>
    </row>
    <row r="3163" spans="1:21" x14ac:dyDescent="0.35">
      <c r="A3163" s="4">
        <f t="shared" si="99"/>
        <v>45921</v>
      </c>
      <c r="B3163" t="s">
        <v>22</v>
      </c>
      <c r="C3163" t="s">
        <v>27</v>
      </c>
      <c r="D3163" t="s">
        <v>29</v>
      </c>
      <c r="E3163" t="s">
        <v>36</v>
      </c>
      <c r="F3163" t="s">
        <v>37</v>
      </c>
      <c r="G3163">
        <v>63276</v>
      </c>
      <c r="H3163" t="s">
        <v>42</v>
      </c>
      <c r="I3163" t="s">
        <v>44</v>
      </c>
      <c r="J3163">
        <v>400463</v>
      </c>
      <c r="K3163">
        <v>8</v>
      </c>
      <c r="L3163">
        <v>1967</v>
      </c>
      <c r="M3163">
        <v>20</v>
      </c>
      <c r="N3163">
        <v>35914</v>
      </c>
      <c r="O3163">
        <v>9758</v>
      </c>
      <c r="P3163">
        <v>11315</v>
      </c>
      <c r="Q3163" t="s">
        <v>48</v>
      </c>
      <c r="R3163" t="s">
        <v>51</v>
      </c>
      <c r="S3163" t="s">
        <v>54</v>
      </c>
      <c r="T3163">
        <v>5</v>
      </c>
      <c r="U3163" t="str">
        <f t="shared" si="98"/>
        <v>Profit</v>
      </c>
    </row>
    <row r="3164" spans="1:21" x14ac:dyDescent="0.35">
      <c r="A3164" s="4">
        <f t="shared" si="99"/>
        <v>45921</v>
      </c>
      <c r="B3164" t="s">
        <v>23</v>
      </c>
      <c r="C3164" t="s">
        <v>25</v>
      </c>
      <c r="D3164" t="s">
        <v>31</v>
      </c>
      <c r="E3164" t="s">
        <v>36</v>
      </c>
      <c r="F3164" t="s">
        <v>37</v>
      </c>
      <c r="G3164">
        <v>15051</v>
      </c>
      <c r="H3164" t="s">
        <v>42</v>
      </c>
      <c r="I3164" t="s">
        <v>44</v>
      </c>
      <c r="J3164">
        <v>955558</v>
      </c>
      <c r="K3164">
        <v>8</v>
      </c>
      <c r="L3164">
        <v>4796</v>
      </c>
      <c r="M3164">
        <v>0</v>
      </c>
      <c r="N3164">
        <v>23068</v>
      </c>
      <c r="O3164">
        <v>9438</v>
      </c>
      <c r="P3164">
        <v>12029</v>
      </c>
      <c r="Q3164" t="s">
        <v>49</v>
      </c>
      <c r="R3164" t="s">
        <v>51</v>
      </c>
      <c r="S3164" t="s">
        <v>54</v>
      </c>
      <c r="T3164">
        <v>3</v>
      </c>
      <c r="U3164" t="str">
        <f t="shared" si="98"/>
        <v>Profit</v>
      </c>
    </row>
    <row r="3165" spans="1:21" x14ac:dyDescent="0.35">
      <c r="A3165" s="4">
        <f t="shared" si="99"/>
        <v>45921</v>
      </c>
      <c r="B3165" t="s">
        <v>22</v>
      </c>
      <c r="C3165" t="s">
        <v>26</v>
      </c>
      <c r="D3165" t="s">
        <v>32</v>
      </c>
      <c r="E3165" t="s">
        <v>34</v>
      </c>
      <c r="F3165" t="s">
        <v>40</v>
      </c>
      <c r="G3165">
        <v>59474</v>
      </c>
      <c r="H3165" t="s">
        <v>41</v>
      </c>
      <c r="I3165" t="s">
        <v>45</v>
      </c>
      <c r="J3165">
        <v>899405</v>
      </c>
      <c r="K3165">
        <v>9</v>
      </c>
      <c r="L3165">
        <v>4693</v>
      </c>
      <c r="M3165">
        <v>10</v>
      </c>
      <c r="N3165">
        <v>28895</v>
      </c>
      <c r="O3165">
        <v>2523</v>
      </c>
      <c r="P3165">
        <v>2619</v>
      </c>
      <c r="Q3165" t="s">
        <v>48</v>
      </c>
      <c r="R3165" t="s">
        <v>52</v>
      </c>
      <c r="S3165" t="s">
        <v>54</v>
      </c>
      <c r="T3165">
        <v>4</v>
      </c>
      <c r="U3165" t="str">
        <f t="shared" si="98"/>
        <v>Profit</v>
      </c>
    </row>
    <row r="3166" spans="1:21" x14ac:dyDescent="0.35">
      <c r="A3166" s="4">
        <f t="shared" si="99"/>
        <v>45921</v>
      </c>
      <c r="B3166" t="s">
        <v>22</v>
      </c>
      <c r="C3166" t="s">
        <v>26</v>
      </c>
      <c r="D3166" t="s">
        <v>29</v>
      </c>
      <c r="E3166" t="s">
        <v>36</v>
      </c>
      <c r="F3166" t="s">
        <v>40</v>
      </c>
      <c r="G3166">
        <v>85604</v>
      </c>
      <c r="H3166" t="s">
        <v>41</v>
      </c>
      <c r="I3166" t="s">
        <v>44</v>
      </c>
      <c r="J3166">
        <v>313453</v>
      </c>
      <c r="K3166">
        <v>8</v>
      </c>
      <c r="L3166">
        <v>1791</v>
      </c>
      <c r="M3166">
        <v>10</v>
      </c>
      <c r="N3166">
        <v>47008</v>
      </c>
      <c r="O3166">
        <v>3364</v>
      </c>
      <c r="P3166">
        <v>-3009</v>
      </c>
      <c r="Q3166" t="s">
        <v>49</v>
      </c>
      <c r="R3166" t="s">
        <v>52</v>
      </c>
      <c r="S3166" t="s">
        <v>54</v>
      </c>
      <c r="T3166">
        <v>4</v>
      </c>
      <c r="U3166" t="str">
        <f t="shared" si="98"/>
        <v>Loss</v>
      </c>
    </row>
    <row r="3167" spans="1:21" x14ac:dyDescent="0.35">
      <c r="A3167" s="4">
        <f t="shared" si="99"/>
        <v>45921</v>
      </c>
      <c r="B3167" t="s">
        <v>22</v>
      </c>
      <c r="C3167" t="s">
        <v>25</v>
      </c>
      <c r="D3167" t="s">
        <v>33</v>
      </c>
      <c r="E3167" t="s">
        <v>35</v>
      </c>
      <c r="F3167" t="s">
        <v>39</v>
      </c>
      <c r="G3167">
        <v>26967</v>
      </c>
      <c r="H3167" t="s">
        <v>42</v>
      </c>
      <c r="I3167" t="s">
        <v>45</v>
      </c>
      <c r="J3167">
        <v>596486</v>
      </c>
      <c r="K3167">
        <v>5</v>
      </c>
      <c r="L3167">
        <v>851</v>
      </c>
      <c r="M3167">
        <v>5</v>
      </c>
      <c r="N3167">
        <v>47557</v>
      </c>
      <c r="O3167">
        <v>24985</v>
      </c>
      <c r="P3167">
        <v>10791</v>
      </c>
      <c r="Q3167" t="s">
        <v>48</v>
      </c>
      <c r="R3167" t="s">
        <v>50</v>
      </c>
      <c r="S3167" t="s">
        <v>56</v>
      </c>
      <c r="T3167">
        <v>4</v>
      </c>
      <c r="U3167" t="str">
        <f t="shared" si="98"/>
        <v>Profit</v>
      </c>
    </row>
    <row r="3168" spans="1:21" x14ac:dyDescent="0.35">
      <c r="A3168" s="4">
        <f t="shared" si="99"/>
        <v>45921</v>
      </c>
      <c r="B3168" t="s">
        <v>23</v>
      </c>
      <c r="C3168" t="s">
        <v>26</v>
      </c>
      <c r="D3168" t="s">
        <v>29</v>
      </c>
      <c r="E3168" t="s">
        <v>34</v>
      </c>
      <c r="F3168" t="s">
        <v>39</v>
      </c>
      <c r="G3168">
        <v>31773</v>
      </c>
      <c r="H3168" t="s">
        <v>41</v>
      </c>
      <c r="I3168" t="s">
        <v>45</v>
      </c>
      <c r="J3168">
        <v>279159</v>
      </c>
      <c r="K3168">
        <v>5</v>
      </c>
      <c r="L3168">
        <v>1801</v>
      </c>
      <c r="M3168">
        <v>15</v>
      </c>
      <c r="N3168">
        <v>13532</v>
      </c>
      <c r="O3168">
        <v>6352</v>
      </c>
      <c r="P3168">
        <v>17222</v>
      </c>
      <c r="Q3168" t="s">
        <v>49</v>
      </c>
      <c r="R3168" t="s">
        <v>51</v>
      </c>
      <c r="S3168" t="s">
        <v>55</v>
      </c>
      <c r="T3168">
        <v>2</v>
      </c>
      <c r="U3168" t="str">
        <f t="shared" si="98"/>
        <v>Profit</v>
      </c>
    </row>
    <row r="3169" spans="1:21" x14ac:dyDescent="0.35">
      <c r="A3169" s="4">
        <f t="shared" si="99"/>
        <v>45921</v>
      </c>
      <c r="B3169" t="s">
        <v>22</v>
      </c>
      <c r="C3169" t="s">
        <v>27</v>
      </c>
      <c r="D3169" t="s">
        <v>30</v>
      </c>
      <c r="E3169" t="s">
        <v>36</v>
      </c>
      <c r="F3169" t="s">
        <v>38</v>
      </c>
      <c r="G3169">
        <v>84383</v>
      </c>
      <c r="H3169" t="s">
        <v>42</v>
      </c>
      <c r="I3169" t="s">
        <v>44</v>
      </c>
      <c r="J3169">
        <v>550927</v>
      </c>
      <c r="K3169">
        <v>3</v>
      </c>
      <c r="L3169">
        <v>4139</v>
      </c>
      <c r="M3169">
        <v>15</v>
      </c>
      <c r="N3169">
        <v>2892</v>
      </c>
      <c r="O3169">
        <v>6054</v>
      </c>
      <c r="P3169">
        <v>14756</v>
      </c>
      <c r="Q3169" t="s">
        <v>47</v>
      </c>
      <c r="R3169" t="s">
        <v>50</v>
      </c>
      <c r="S3169" t="s">
        <v>56</v>
      </c>
      <c r="T3169">
        <v>3</v>
      </c>
      <c r="U3169" t="str">
        <f t="shared" si="98"/>
        <v>Profit</v>
      </c>
    </row>
    <row r="3170" spans="1:21" x14ac:dyDescent="0.35">
      <c r="A3170" s="4">
        <f t="shared" si="99"/>
        <v>45922</v>
      </c>
      <c r="B3170" t="s">
        <v>23</v>
      </c>
      <c r="C3170" t="s">
        <v>27</v>
      </c>
      <c r="D3170" t="s">
        <v>31</v>
      </c>
      <c r="E3170" t="s">
        <v>34</v>
      </c>
      <c r="F3170" t="s">
        <v>40</v>
      </c>
      <c r="G3170">
        <v>80417</v>
      </c>
      <c r="H3170" t="s">
        <v>41</v>
      </c>
      <c r="I3170" t="s">
        <v>44</v>
      </c>
      <c r="J3170">
        <v>127281</v>
      </c>
      <c r="K3170">
        <v>6</v>
      </c>
      <c r="L3170">
        <v>3587</v>
      </c>
      <c r="M3170">
        <v>0</v>
      </c>
      <c r="N3170">
        <v>38391</v>
      </c>
      <c r="O3170">
        <v>24309</v>
      </c>
      <c r="P3170">
        <v>-253</v>
      </c>
      <c r="Q3170" t="s">
        <v>47</v>
      </c>
      <c r="R3170" t="s">
        <v>52</v>
      </c>
      <c r="S3170" t="s">
        <v>53</v>
      </c>
      <c r="T3170">
        <v>1</v>
      </c>
      <c r="U3170" t="str">
        <f t="shared" si="98"/>
        <v>Loss</v>
      </c>
    </row>
    <row r="3171" spans="1:21" x14ac:dyDescent="0.35">
      <c r="A3171" s="4">
        <f t="shared" si="99"/>
        <v>45922</v>
      </c>
      <c r="B3171" t="s">
        <v>21</v>
      </c>
      <c r="C3171" t="s">
        <v>24</v>
      </c>
      <c r="D3171" t="s">
        <v>29</v>
      </c>
      <c r="E3171" t="s">
        <v>36</v>
      </c>
      <c r="F3171" t="s">
        <v>38</v>
      </c>
      <c r="G3171">
        <v>51182</v>
      </c>
      <c r="H3171" t="s">
        <v>41</v>
      </c>
      <c r="I3171" t="s">
        <v>45</v>
      </c>
      <c r="J3171">
        <v>247621</v>
      </c>
      <c r="K3171">
        <v>3</v>
      </c>
      <c r="L3171">
        <v>955</v>
      </c>
      <c r="M3171">
        <v>0</v>
      </c>
      <c r="N3171">
        <v>10038</v>
      </c>
      <c r="O3171">
        <v>4965</v>
      </c>
      <c r="P3171">
        <v>-3354</v>
      </c>
      <c r="Q3171" t="s">
        <v>46</v>
      </c>
      <c r="R3171" t="s">
        <v>52</v>
      </c>
      <c r="S3171" t="s">
        <v>56</v>
      </c>
      <c r="T3171">
        <v>4</v>
      </c>
      <c r="U3171" t="str">
        <f t="shared" si="98"/>
        <v>Loss</v>
      </c>
    </row>
    <row r="3172" spans="1:21" x14ac:dyDescent="0.35">
      <c r="A3172" s="4">
        <f t="shared" si="99"/>
        <v>45922</v>
      </c>
      <c r="B3172" t="s">
        <v>20</v>
      </c>
      <c r="C3172" t="s">
        <v>26</v>
      </c>
      <c r="D3172" t="s">
        <v>30</v>
      </c>
      <c r="E3172" t="s">
        <v>34</v>
      </c>
      <c r="F3172" t="s">
        <v>40</v>
      </c>
      <c r="G3172">
        <v>73589</v>
      </c>
      <c r="H3172" t="s">
        <v>41</v>
      </c>
      <c r="I3172" t="s">
        <v>44</v>
      </c>
      <c r="J3172">
        <v>226566</v>
      </c>
      <c r="K3172">
        <v>2</v>
      </c>
      <c r="L3172">
        <v>3750</v>
      </c>
      <c r="M3172">
        <v>0</v>
      </c>
      <c r="N3172">
        <v>35127</v>
      </c>
      <c r="O3172">
        <v>4692</v>
      </c>
      <c r="P3172">
        <v>14525</v>
      </c>
      <c r="Q3172" t="s">
        <v>49</v>
      </c>
      <c r="R3172" t="s">
        <v>50</v>
      </c>
      <c r="S3172" t="s">
        <v>53</v>
      </c>
      <c r="T3172">
        <v>3</v>
      </c>
      <c r="U3172" t="str">
        <f t="shared" si="98"/>
        <v>Profit</v>
      </c>
    </row>
    <row r="3173" spans="1:21" x14ac:dyDescent="0.35">
      <c r="A3173" s="4">
        <f t="shared" si="99"/>
        <v>45922</v>
      </c>
      <c r="B3173" t="s">
        <v>20</v>
      </c>
      <c r="C3173" t="s">
        <v>27</v>
      </c>
      <c r="D3173" t="s">
        <v>32</v>
      </c>
      <c r="E3173" t="s">
        <v>36</v>
      </c>
      <c r="F3173" t="s">
        <v>37</v>
      </c>
      <c r="G3173">
        <v>83235</v>
      </c>
      <c r="H3173" t="s">
        <v>42</v>
      </c>
      <c r="I3173" t="s">
        <v>45</v>
      </c>
      <c r="J3173">
        <v>947858</v>
      </c>
      <c r="K3173">
        <v>7</v>
      </c>
      <c r="L3173">
        <v>1657</v>
      </c>
      <c r="M3173">
        <v>20</v>
      </c>
      <c r="N3173">
        <v>19872</v>
      </c>
      <c r="O3173">
        <v>6081</v>
      </c>
      <c r="P3173">
        <v>18412</v>
      </c>
      <c r="Q3173" t="s">
        <v>46</v>
      </c>
      <c r="R3173" t="s">
        <v>52</v>
      </c>
      <c r="S3173" t="s">
        <v>56</v>
      </c>
      <c r="T3173">
        <v>2</v>
      </c>
      <c r="U3173" t="str">
        <f t="shared" si="98"/>
        <v>Profit</v>
      </c>
    </row>
    <row r="3174" spans="1:21" x14ac:dyDescent="0.35">
      <c r="A3174" s="4">
        <f t="shared" si="99"/>
        <v>45922</v>
      </c>
      <c r="B3174" t="s">
        <v>22</v>
      </c>
      <c r="C3174" t="s">
        <v>25</v>
      </c>
      <c r="D3174" t="s">
        <v>29</v>
      </c>
      <c r="E3174" t="s">
        <v>35</v>
      </c>
      <c r="F3174" t="s">
        <v>38</v>
      </c>
      <c r="G3174">
        <v>34180</v>
      </c>
      <c r="H3174" t="s">
        <v>42</v>
      </c>
      <c r="I3174" t="s">
        <v>44</v>
      </c>
      <c r="J3174">
        <v>651911</v>
      </c>
      <c r="K3174">
        <v>3</v>
      </c>
      <c r="L3174">
        <v>757</v>
      </c>
      <c r="M3174">
        <v>20</v>
      </c>
      <c r="N3174">
        <v>24144</v>
      </c>
      <c r="O3174">
        <v>2773</v>
      </c>
      <c r="P3174">
        <v>15703</v>
      </c>
      <c r="Q3174" t="s">
        <v>47</v>
      </c>
      <c r="R3174" t="s">
        <v>51</v>
      </c>
      <c r="S3174" t="s">
        <v>54</v>
      </c>
      <c r="T3174">
        <v>3</v>
      </c>
      <c r="U3174" t="str">
        <f t="shared" si="98"/>
        <v>Profit</v>
      </c>
    </row>
    <row r="3175" spans="1:21" x14ac:dyDescent="0.35">
      <c r="A3175" s="4">
        <f t="shared" si="99"/>
        <v>45922</v>
      </c>
      <c r="B3175" t="s">
        <v>23</v>
      </c>
      <c r="C3175" t="s">
        <v>26</v>
      </c>
      <c r="D3175" t="s">
        <v>30</v>
      </c>
      <c r="E3175" t="s">
        <v>36</v>
      </c>
      <c r="F3175" t="s">
        <v>38</v>
      </c>
      <c r="G3175">
        <v>74372</v>
      </c>
      <c r="H3175" t="s">
        <v>42</v>
      </c>
      <c r="I3175" t="s">
        <v>44</v>
      </c>
      <c r="J3175">
        <v>855392</v>
      </c>
      <c r="K3175">
        <v>4</v>
      </c>
      <c r="L3175">
        <v>2609</v>
      </c>
      <c r="M3175">
        <v>10</v>
      </c>
      <c r="N3175">
        <v>16371</v>
      </c>
      <c r="O3175">
        <v>20321</v>
      </c>
      <c r="P3175">
        <v>9559</v>
      </c>
      <c r="Q3175" t="s">
        <v>49</v>
      </c>
      <c r="R3175" t="s">
        <v>51</v>
      </c>
      <c r="S3175" t="s">
        <v>54</v>
      </c>
      <c r="T3175">
        <v>1</v>
      </c>
      <c r="U3175" t="str">
        <f t="shared" si="98"/>
        <v>Profit</v>
      </c>
    </row>
    <row r="3176" spans="1:21" x14ac:dyDescent="0.35">
      <c r="A3176" s="4">
        <f t="shared" si="99"/>
        <v>45922</v>
      </c>
      <c r="B3176" t="s">
        <v>20</v>
      </c>
      <c r="C3176" t="s">
        <v>27</v>
      </c>
      <c r="D3176" t="s">
        <v>32</v>
      </c>
      <c r="E3176" t="s">
        <v>34</v>
      </c>
      <c r="F3176" t="s">
        <v>38</v>
      </c>
      <c r="G3176">
        <v>61372</v>
      </c>
      <c r="H3176" t="s">
        <v>41</v>
      </c>
      <c r="I3176" t="s">
        <v>44</v>
      </c>
      <c r="J3176">
        <v>713904</v>
      </c>
      <c r="K3176">
        <v>8</v>
      </c>
      <c r="L3176">
        <v>981</v>
      </c>
      <c r="M3176">
        <v>10</v>
      </c>
      <c r="N3176">
        <v>45986</v>
      </c>
      <c r="O3176">
        <v>21274</v>
      </c>
      <c r="P3176">
        <v>13138</v>
      </c>
      <c r="Q3176" t="s">
        <v>47</v>
      </c>
      <c r="R3176" t="s">
        <v>52</v>
      </c>
      <c r="S3176" t="s">
        <v>55</v>
      </c>
      <c r="T3176">
        <v>4</v>
      </c>
      <c r="U3176" t="str">
        <f t="shared" si="98"/>
        <v>Profit</v>
      </c>
    </row>
    <row r="3177" spans="1:21" x14ac:dyDescent="0.35">
      <c r="A3177" s="4">
        <f t="shared" si="99"/>
        <v>45922</v>
      </c>
      <c r="B3177" t="s">
        <v>23</v>
      </c>
      <c r="C3177" t="s">
        <v>26</v>
      </c>
      <c r="D3177" t="s">
        <v>33</v>
      </c>
      <c r="E3177" t="s">
        <v>34</v>
      </c>
      <c r="F3177" t="s">
        <v>40</v>
      </c>
      <c r="G3177">
        <v>79086</v>
      </c>
      <c r="H3177" t="s">
        <v>42</v>
      </c>
      <c r="I3177" t="s">
        <v>44</v>
      </c>
      <c r="J3177">
        <v>235769</v>
      </c>
      <c r="K3177">
        <v>1</v>
      </c>
      <c r="L3177">
        <v>3613</v>
      </c>
      <c r="M3177">
        <v>10</v>
      </c>
      <c r="N3177">
        <v>23339</v>
      </c>
      <c r="O3177">
        <v>24920</v>
      </c>
      <c r="P3177">
        <v>-4250</v>
      </c>
      <c r="Q3177" t="s">
        <v>48</v>
      </c>
      <c r="R3177" t="s">
        <v>51</v>
      </c>
      <c r="S3177" t="s">
        <v>54</v>
      </c>
      <c r="T3177">
        <v>1</v>
      </c>
      <c r="U3177" t="str">
        <f t="shared" si="98"/>
        <v>Loss</v>
      </c>
    </row>
    <row r="3178" spans="1:21" x14ac:dyDescent="0.35">
      <c r="A3178" s="4">
        <f t="shared" si="99"/>
        <v>45922</v>
      </c>
      <c r="B3178" t="s">
        <v>23</v>
      </c>
      <c r="C3178" t="s">
        <v>25</v>
      </c>
      <c r="D3178" t="s">
        <v>32</v>
      </c>
      <c r="E3178" t="s">
        <v>35</v>
      </c>
      <c r="F3178" t="s">
        <v>39</v>
      </c>
      <c r="G3178">
        <v>32163</v>
      </c>
      <c r="H3178" t="s">
        <v>41</v>
      </c>
      <c r="I3178" t="s">
        <v>44</v>
      </c>
      <c r="J3178">
        <v>377874</v>
      </c>
      <c r="K3178">
        <v>9</v>
      </c>
      <c r="L3178">
        <v>1896</v>
      </c>
      <c r="M3178">
        <v>15</v>
      </c>
      <c r="N3178">
        <v>24058</v>
      </c>
      <c r="O3178">
        <v>24719</v>
      </c>
      <c r="P3178">
        <v>-4158</v>
      </c>
      <c r="Q3178" t="s">
        <v>47</v>
      </c>
      <c r="R3178" t="s">
        <v>50</v>
      </c>
      <c r="S3178" t="s">
        <v>56</v>
      </c>
      <c r="T3178">
        <v>2</v>
      </c>
      <c r="U3178" t="str">
        <f t="shared" si="98"/>
        <v>Loss</v>
      </c>
    </row>
    <row r="3179" spans="1:21" x14ac:dyDescent="0.35">
      <c r="A3179" s="4">
        <f t="shared" si="99"/>
        <v>45922</v>
      </c>
      <c r="B3179" t="s">
        <v>22</v>
      </c>
      <c r="C3179" t="s">
        <v>27</v>
      </c>
      <c r="D3179" t="s">
        <v>32</v>
      </c>
      <c r="E3179" t="s">
        <v>34</v>
      </c>
      <c r="F3179" t="s">
        <v>38</v>
      </c>
      <c r="G3179">
        <v>73089</v>
      </c>
      <c r="H3179" t="s">
        <v>41</v>
      </c>
      <c r="I3179" t="s">
        <v>43</v>
      </c>
      <c r="J3179">
        <v>259317</v>
      </c>
      <c r="K3179">
        <v>6</v>
      </c>
      <c r="L3179">
        <v>3126</v>
      </c>
      <c r="M3179">
        <v>10</v>
      </c>
      <c r="N3179">
        <v>30434</v>
      </c>
      <c r="O3179">
        <v>2091</v>
      </c>
      <c r="P3179">
        <v>8859</v>
      </c>
      <c r="Q3179" t="s">
        <v>48</v>
      </c>
      <c r="R3179" t="s">
        <v>52</v>
      </c>
      <c r="S3179" t="s">
        <v>53</v>
      </c>
      <c r="T3179">
        <v>1</v>
      </c>
      <c r="U3179" t="str">
        <f t="shared" si="98"/>
        <v>Profit</v>
      </c>
    </row>
    <row r="3180" spans="1:21" x14ac:dyDescent="0.35">
      <c r="A3180" s="4">
        <f t="shared" si="99"/>
        <v>45922</v>
      </c>
      <c r="B3180" t="s">
        <v>20</v>
      </c>
      <c r="C3180" t="s">
        <v>24</v>
      </c>
      <c r="D3180" t="s">
        <v>31</v>
      </c>
      <c r="E3180" t="s">
        <v>35</v>
      </c>
      <c r="F3180" t="s">
        <v>39</v>
      </c>
      <c r="G3180">
        <v>42934</v>
      </c>
      <c r="H3180" t="s">
        <v>42</v>
      </c>
      <c r="I3180" t="s">
        <v>43</v>
      </c>
      <c r="J3180">
        <v>131313</v>
      </c>
      <c r="K3180">
        <v>2</v>
      </c>
      <c r="L3180">
        <v>1147</v>
      </c>
      <c r="M3180">
        <v>5</v>
      </c>
      <c r="N3180">
        <v>24648</v>
      </c>
      <c r="O3180">
        <v>16112</v>
      </c>
      <c r="P3180">
        <v>14798</v>
      </c>
      <c r="Q3180" t="s">
        <v>47</v>
      </c>
      <c r="R3180" t="s">
        <v>50</v>
      </c>
      <c r="S3180" t="s">
        <v>55</v>
      </c>
      <c r="T3180">
        <v>2</v>
      </c>
      <c r="U3180" t="str">
        <f t="shared" si="98"/>
        <v>Profit</v>
      </c>
    </row>
    <row r="3181" spans="1:21" x14ac:dyDescent="0.35">
      <c r="A3181" s="4">
        <f t="shared" si="99"/>
        <v>45922</v>
      </c>
      <c r="B3181" t="s">
        <v>22</v>
      </c>
      <c r="C3181" t="s">
        <v>24</v>
      </c>
      <c r="D3181" t="s">
        <v>30</v>
      </c>
      <c r="E3181" t="s">
        <v>34</v>
      </c>
      <c r="F3181" t="s">
        <v>40</v>
      </c>
      <c r="G3181">
        <v>65595</v>
      </c>
      <c r="H3181" t="s">
        <v>41</v>
      </c>
      <c r="I3181" t="s">
        <v>44</v>
      </c>
      <c r="J3181">
        <v>839453</v>
      </c>
      <c r="K3181">
        <v>3</v>
      </c>
      <c r="L3181">
        <v>2111</v>
      </c>
      <c r="M3181">
        <v>0</v>
      </c>
      <c r="N3181">
        <v>8335</v>
      </c>
      <c r="O3181">
        <v>25503</v>
      </c>
      <c r="P3181">
        <v>6620</v>
      </c>
      <c r="Q3181" t="s">
        <v>48</v>
      </c>
      <c r="R3181" t="s">
        <v>52</v>
      </c>
      <c r="S3181" t="s">
        <v>55</v>
      </c>
      <c r="T3181">
        <v>1</v>
      </c>
      <c r="U3181" t="str">
        <f t="shared" si="98"/>
        <v>Profit</v>
      </c>
    </row>
    <row r="3182" spans="1:21" x14ac:dyDescent="0.35">
      <c r="A3182" s="4">
        <f t="shared" si="99"/>
        <v>45923</v>
      </c>
      <c r="B3182" t="s">
        <v>22</v>
      </c>
      <c r="C3182" t="s">
        <v>26</v>
      </c>
      <c r="D3182" t="s">
        <v>29</v>
      </c>
      <c r="E3182" t="s">
        <v>34</v>
      </c>
      <c r="F3182" t="s">
        <v>38</v>
      </c>
      <c r="G3182">
        <v>36592</v>
      </c>
      <c r="H3182" t="s">
        <v>41</v>
      </c>
      <c r="I3182" t="s">
        <v>44</v>
      </c>
      <c r="J3182">
        <v>952005</v>
      </c>
      <c r="K3182">
        <v>5</v>
      </c>
      <c r="L3182">
        <v>4325</v>
      </c>
      <c r="M3182">
        <v>15</v>
      </c>
      <c r="N3182">
        <v>13739</v>
      </c>
      <c r="O3182">
        <v>7106</v>
      </c>
      <c r="P3182">
        <v>19342</v>
      </c>
      <c r="Q3182" t="s">
        <v>47</v>
      </c>
      <c r="R3182" t="s">
        <v>51</v>
      </c>
      <c r="S3182" t="s">
        <v>56</v>
      </c>
      <c r="T3182">
        <v>2</v>
      </c>
      <c r="U3182" t="str">
        <f t="shared" si="98"/>
        <v>Profit</v>
      </c>
    </row>
    <row r="3183" spans="1:21" x14ac:dyDescent="0.35">
      <c r="A3183" s="4">
        <f t="shared" si="99"/>
        <v>45923</v>
      </c>
      <c r="B3183" t="s">
        <v>20</v>
      </c>
      <c r="C3183" t="s">
        <v>25</v>
      </c>
      <c r="D3183" t="s">
        <v>31</v>
      </c>
      <c r="E3183" t="s">
        <v>35</v>
      </c>
      <c r="F3183" t="s">
        <v>40</v>
      </c>
      <c r="G3183">
        <v>33039</v>
      </c>
      <c r="H3183" t="s">
        <v>41</v>
      </c>
      <c r="I3183" t="s">
        <v>44</v>
      </c>
      <c r="J3183">
        <v>153595</v>
      </c>
      <c r="K3183">
        <v>6</v>
      </c>
      <c r="L3183">
        <v>2768</v>
      </c>
      <c r="M3183">
        <v>20</v>
      </c>
      <c r="N3183">
        <v>19950</v>
      </c>
      <c r="O3183">
        <v>26322</v>
      </c>
      <c r="P3183">
        <v>14894</v>
      </c>
      <c r="Q3183" t="s">
        <v>47</v>
      </c>
      <c r="R3183" t="s">
        <v>51</v>
      </c>
      <c r="S3183" t="s">
        <v>56</v>
      </c>
      <c r="T3183">
        <v>3</v>
      </c>
      <c r="U3183" t="str">
        <f t="shared" si="98"/>
        <v>Profit</v>
      </c>
    </row>
    <row r="3184" spans="1:21" x14ac:dyDescent="0.35">
      <c r="A3184" s="4">
        <f t="shared" si="99"/>
        <v>45923</v>
      </c>
      <c r="B3184" t="s">
        <v>20</v>
      </c>
      <c r="C3184" t="s">
        <v>27</v>
      </c>
      <c r="D3184" t="s">
        <v>28</v>
      </c>
      <c r="E3184" t="s">
        <v>34</v>
      </c>
      <c r="F3184" t="s">
        <v>39</v>
      </c>
      <c r="G3184">
        <v>74099</v>
      </c>
      <c r="H3184" t="s">
        <v>42</v>
      </c>
      <c r="I3184" t="s">
        <v>45</v>
      </c>
      <c r="J3184">
        <v>654196</v>
      </c>
      <c r="K3184">
        <v>9</v>
      </c>
      <c r="L3184">
        <v>4384</v>
      </c>
      <c r="M3184">
        <v>0</v>
      </c>
      <c r="N3184">
        <v>45364</v>
      </c>
      <c r="O3184">
        <v>10766</v>
      </c>
      <c r="P3184">
        <v>13687</v>
      </c>
      <c r="Q3184" t="s">
        <v>49</v>
      </c>
      <c r="R3184" t="s">
        <v>51</v>
      </c>
      <c r="S3184" t="s">
        <v>54</v>
      </c>
      <c r="T3184">
        <v>3</v>
      </c>
      <c r="U3184" t="str">
        <f t="shared" si="98"/>
        <v>Profit</v>
      </c>
    </row>
    <row r="3185" spans="1:21" x14ac:dyDescent="0.35">
      <c r="A3185" s="4">
        <f t="shared" si="99"/>
        <v>45923</v>
      </c>
      <c r="B3185" t="s">
        <v>21</v>
      </c>
      <c r="C3185" t="s">
        <v>25</v>
      </c>
      <c r="D3185" t="s">
        <v>32</v>
      </c>
      <c r="E3185" t="s">
        <v>34</v>
      </c>
      <c r="F3185" t="s">
        <v>39</v>
      </c>
      <c r="G3185">
        <v>99262</v>
      </c>
      <c r="H3185" t="s">
        <v>42</v>
      </c>
      <c r="I3185" t="s">
        <v>43</v>
      </c>
      <c r="J3185">
        <v>992222</v>
      </c>
      <c r="K3185">
        <v>2</v>
      </c>
      <c r="L3185">
        <v>3254</v>
      </c>
      <c r="M3185">
        <v>10</v>
      </c>
      <c r="N3185">
        <v>35247</v>
      </c>
      <c r="O3185">
        <v>14966</v>
      </c>
      <c r="P3185">
        <v>12889</v>
      </c>
      <c r="Q3185" t="s">
        <v>49</v>
      </c>
      <c r="R3185" t="s">
        <v>51</v>
      </c>
      <c r="S3185" t="s">
        <v>54</v>
      </c>
      <c r="T3185">
        <v>3</v>
      </c>
      <c r="U3185" t="str">
        <f t="shared" si="98"/>
        <v>Profit</v>
      </c>
    </row>
    <row r="3186" spans="1:21" x14ac:dyDescent="0.35">
      <c r="A3186" s="4">
        <f t="shared" si="99"/>
        <v>45923</v>
      </c>
      <c r="B3186" t="s">
        <v>21</v>
      </c>
      <c r="C3186" t="s">
        <v>27</v>
      </c>
      <c r="D3186" t="s">
        <v>28</v>
      </c>
      <c r="E3186" t="s">
        <v>35</v>
      </c>
      <c r="F3186" t="s">
        <v>38</v>
      </c>
      <c r="G3186">
        <v>44018</v>
      </c>
      <c r="H3186" t="s">
        <v>42</v>
      </c>
      <c r="I3186" t="s">
        <v>45</v>
      </c>
      <c r="J3186">
        <v>926080</v>
      </c>
      <c r="K3186">
        <v>5</v>
      </c>
      <c r="L3186">
        <v>4086</v>
      </c>
      <c r="M3186">
        <v>20</v>
      </c>
      <c r="N3186">
        <v>39660</v>
      </c>
      <c r="O3186">
        <v>5440</v>
      </c>
      <c r="P3186">
        <v>12811</v>
      </c>
      <c r="Q3186" t="s">
        <v>49</v>
      </c>
      <c r="R3186" t="s">
        <v>50</v>
      </c>
      <c r="S3186" t="s">
        <v>54</v>
      </c>
      <c r="T3186">
        <v>3</v>
      </c>
      <c r="U3186" t="str">
        <f t="shared" si="98"/>
        <v>Profit</v>
      </c>
    </row>
    <row r="3187" spans="1:21" x14ac:dyDescent="0.35">
      <c r="A3187" s="4">
        <f t="shared" si="99"/>
        <v>45923</v>
      </c>
      <c r="B3187" t="s">
        <v>23</v>
      </c>
      <c r="C3187" t="s">
        <v>26</v>
      </c>
      <c r="D3187" t="s">
        <v>31</v>
      </c>
      <c r="E3187" t="s">
        <v>36</v>
      </c>
      <c r="F3187" t="s">
        <v>39</v>
      </c>
      <c r="G3187">
        <v>63158</v>
      </c>
      <c r="H3187" t="s">
        <v>41</v>
      </c>
      <c r="I3187" t="s">
        <v>43</v>
      </c>
      <c r="J3187">
        <v>485757</v>
      </c>
      <c r="K3187">
        <v>7</v>
      </c>
      <c r="L3187">
        <v>3884</v>
      </c>
      <c r="M3187">
        <v>20</v>
      </c>
      <c r="N3187">
        <v>7192</v>
      </c>
      <c r="O3187">
        <v>20985</v>
      </c>
      <c r="P3187">
        <v>15238</v>
      </c>
      <c r="Q3187" t="s">
        <v>46</v>
      </c>
      <c r="R3187" t="s">
        <v>50</v>
      </c>
      <c r="S3187" t="s">
        <v>55</v>
      </c>
      <c r="T3187">
        <v>1</v>
      </c>
      <c r="U3187" t="str">
        <f t="shared" si="98"/>
        <v>Profit</v>
      </c>
    </row>
    <row r="3188" spans="1:21" x14ac:dyDescent="0.35">
      <c r="A3188" s="4">
        <f t="shared" si="99"/>
        <v>45923</v>
      </c>
      <c r="B3188" t="s">
        <v>20</v>
      </c>
      <c r="C3188" t="s">
        <v>27</v>
      </c>
      <c r="D3188" t="s">
        <v>30</v>
      </c>
      <c r="E3188" t="s">
        <v>35</v>
      </c>
      <c r="F3188" t="s">
        <v>37</v>
      </c>
      <c r="G3188">
        <v>14558</v>
      </c>
      <c r="H3188" t="s">
        <v>41</v>
      </c>
      <c r="I3188" t="s">
        <v>43</v>
      </c>
      <c r="J3188">
        <v>661577</v>
      </c>
      <c r="K3188">
        <v>7</v>
      </c>
      <c r="L3188">
        <v>1258</v>
      </c>
      <c r="M3188">
        <v>20</v>
      </c>
      <c r="N3188">
        <v>25942</v>
      </c>
      <c r="O3188">
        <v>27675</v>
      </c>
      <c r="P3188">
        <v>8699</v>
      </c>
      <c r="Q3188" t="s">
        <v>46</v>
      </c>
      <c r="R3188" t="s">
        <v>52</v>
      </c>
      <c r="S3188" t="s">
        <v>55</v>
      </c>
      <c r="T3188">
        <v>5</v>
      </c>
      <c r="U3188" t="str">
        <f t="shared" si="98"/>
        <v>Profit</v>
      </c>
    </row>
    <row r="3189" spans="1:21" x14ac:dyDescent="0.35">
      <c r="A3189" s="4">
        <f t="shared" si="99"/>
        <v>45923</v>
      </c>
      <c r="B3189" t="s">
        <v>21</v>
      </c>
      <c r="C3189" t="s">
        <v>25</v>
      </c>
      <c r="D3189" t="s">
        <v>31</v>
      </c>
      <c r="E3189" t="s">
        <v>34</v>
      </c>
      <c r="F3189" t="s">
        <v>37</v>
      </c>
      <c r="G3189">
        <v>42174</v>
      </c>
      <c r="H3189" t="s">
        <v>42</v>
      </c>
      <c r="I3189" t="s">
        <v>44</v>
      </c>
      <c r="J3189">
        <v>293782</v>
      </c>
      <c r="K3189">
        <v>4</v>
      </c>
      <c r="L3189">
        <v>1132</v>
      </c>
      <c r="M3189">
        <v>0</v>
      </c>
      <c r="N3189">
        <v>9097</v>
      </c>
      <c r="O3189">
        <v>4516</v>
      </c>
      <c r="P3189">
        <v>8340</v>
      </c>
      <c r="Q3189" t="s">
        <v>48</v>
      </c>
      <c r="R3189" t="s">
        <v>51</v>
      </c>
      <c r="S3189" t="s">
        <v>53</v>
      </c>
      <c r="T3189">
        <v>2</v>
      </c>
      <c r="U3189" t="str">
        <f t="shared" si="98"/>
        <v>Profit</v>
      </c>
    </row>
    <row r="3190" spans="1:21" x14ac:dyDescent="0.35">
      <c r="A3190" s="4">
        <f t="shared" si="99"/>
        <v>45923</v>
      </c>
      <c r="B3190" t="s">
        <v>23</v>
      </c>
      <c r="C3190" t="s">
        <v>25</v>
      </c>
      <c r="D3190" t="s">
        <v>30</v>
      </c>
      <c r="E3190" t="s">
        <v>36</v>
      </c>
      <c r="F3190" t="s">
        <v>38</v>
      </c>
      <c r="G3190">
        <v>52631</v>
      </c>
      <c r="H3190" t="s">
        <v>41</v>
      </c>
      <c r="I3190" t="s">
        <v>44</v>
      </c>
      <c r="J3190">
        <v>239911</v>
      </c>
      <c r="K3190">
        <v>3</v>
      </c>
      <c r="L3190">
        <v>4084</v>
      </c>
      <c r="M3190">
        <v>15</v>
      </c>
      <c r="N3190">
        <v>35867</v>
      </c>
      <c r="O3190">
        <v>12997</v>
      </c>
      <c r="P3190">
        <v>-929</v>
      </c>
      <c r="Q3190" t="s">
        <v>46</v>
      </c>
      <c r="R3190" t="s">
        <v>51</v>
      </c>
      <c r="S3190" t="s">
        <v>55</v>
      </c>
      <c r="T3190">
        <v>2</v>
      </c>
      <c r="U3190" t="str">
        <f t="shared" si="98"/>
        <v>Loss</v>
      </c>
    </row>
    <row r="3191" spans="1:21" x14ac:dyDescent="0.35">
      <c r="A3191" s="4">
        <f t="shared" si="99"/>
        <v>45923</v>
      </c>
      <c r="B3191" t="s">
        <v>23</v>
      </c>
      <c r="C3191" t="s">
        <v>26</v>
      </c>
      <c r="D3191" t="s">
        <v>30</v>
      </c>
      <c r="E3191" t="s">
        <v>36</v>
      </c>
      <c r="F3191" t="s">
        <v>40</v>
      </c>
      <c r="G3191">
        <v>77687</v>
      </c>
      <c r="H3191" t="s">
        <v>42</v>
      </c>
      <c r="I3191" t="s">
        <v>45</v>
      </c>
      <c r="J3191">
        <v>196541</v>
      </c>
      <c r="K3191">
        <v>8</v>
      </c>
      <c r="L3191">
        <v>829</v>
      </c>
      <c r="M3191">
        <v>0</v>
      </c>
      <c r="N3191">
        <v>46722</v>
      </c>
      <c r="O3191">
        <v>20236</v>
      </c>
      <c r="P3191">
        <v>6466</v>
      </c>
      <c r="Q3191" t="s">
        <v>46</v>
      </c>
      <c r="R3191" t="s">
        <v>50</v>
      </c>
      <c r="S3191" t="s">
        <v>54</v>
      </c>
      <c r="T3191">
        <v>5</v>
      </c>
      <c r="U3191" t="str">
        <f t="shared" si="98"/>
        <v>Profit</v>
      </c>
    </row>
    <row r="3192" spans="1:21" x14ac:dyDescent="0.35">
      <c r="A3192" s="4">
        <f t="shared" si="99"/>
        <v>45923</v>
      </c>
      <c r="B3192" t="s">
        <v>23</v>
      </c>
      <c r="C3192" t="s">
        <v>25</v>
      </c>
      <c r="D3192" t="s">
        <v>33</v>
      </c>
      <c r="E3192" t="s">
        <v>36</v>
      </c>
      <c r="F3192" t="s">
        <v>40</v>
      </c>
      <c r="G3192">
        <v>25552</v>
      </c>
      <c r="H3192" t="s">
        <v>42</v>
      </c>
      <c r="I3192" t="s">
        <v>45</v>
      </c>
      <c r="J3192">
        <v>824198</v>
      </c>
      <c r="K3192">
        <v>2</v>
      </c>
      <c r="L3192">
        <v>3519</v>
      </c>
      <c r="M3192">
        <v>5</v>
      </c>
      <c r="N3192">
        <v>16302</v>
      </c>
      <c r="O3192">
        <v>17975</v>
      </c>
      <c r="P3192">
        <v>-2626</v>
      </c>
      <c r="Q3192" t="s">
        <v>47</v>
      </c>
      <c r="R3192" t="s">
        <v>51</v>
      </c>
      <c r="S3192" t="s">
        <v>55</v>
      </c>
      <c r="T3192">
        <v>2</v>
      </c>
      <c r="U3192" t="str">
        <f t="shared" si="98"/>
        <v>Loss</v>
      </c>
    </row>
    <row r="3193" spans="1:21" x14ac:dyDescent="0.35">
      <c r="A3193" s="4">
        <f t="shared" si="99"/>
        <v>45923</v>
      </c>
      <c r="B3193" t="s">
        <v>21</v>
      </c>
      <c r="C3193" t="s">
        <v>27</v>
      </c>
      <c r="D3193" t="s">
        <v>32</v>
      </c>
      <c r="E3193" t="s">
        <v>35</v>
      </c>
      <c r="F3193" t="s">
        <v>40</v>
      </c>
      <c r="G3193">
        <v>45065</v>
      </c>
      <c r="H3193" t="s">
        <v>42</v>
      </c>
      <c r="I3193" t="s">
        <v>44</v>
      </c>
      <c r="J3193">
        <v>763871</v>
      </c>
      <c r="K3193">
        <v>5</v>
      </c>
      <c r="L3193">
        <v>509</v>
      </c>
      <c r="M3193">
        <v>10</v>
      </c>
      <c r="N3193">
        <v>48417</v>
      </c>
      <c r="O3193">
        <v>1692</v>
      </c>
      <c r="P3193">
        <v>8365</v>
      </c>
      <c r="Q3193" t="s">
        <v>48</v>
      </c>
      <c r="R3193" t="s">
        <v>51</v>
      </c>
      <c r="S3193" t="s">
        <v>55</v>
      </c>
      <c r="T3193">
        <v>2</v>
      </c>
      <c r="U3193" t="str">
        <f t="shared" si="98"/>
        <v>Profit</v>
      </c>
    </row>
    <row r="3194" spans="1:21" x14ac:dyDescent="0.35">
      <c r="A3194" s="4">
        <f t="shared" si="99"/>
        <v>45924</v>
      </c>
      <c r="B3194" t="s">
        <v>20</v>
      </c>
      <c r="C3194" t="s">
        <v>26</v>
      </c>
      <c r="D3194" t="s">
        <v>31</v>
      </c>
      <c r="E3194" t="s">
        <v>36</v>
      </c>
      <c r="F3194" t="s">
        <v>37</v>
      </c>
      <c r="G3194">
        <v>12614</v>
      </c>
      <c r="H3194" t="s">
        <v>42</v>
      </c>
      <c r="I3194" t="s">
        <v>44</v>
      </c>
      <c r="J3194">
        <v>186527</v>
      </c>
      <c r="K3194">
        <v>5</v>
      </c>
      <c r="L3194">
        <v>4553</v>
      </c>
      <c r="M3194">
        <v>15</v>
      </c>
      <c r="N3194">
        <v>27051</v>
      </c>
      <c r="O3194">
        <v>18547</v>
      </c>
      <c r="P3194">
        <v>609</v>
      </c>
      <c r="Q3194" t="s">
        <v>46</v>
      </c>
      <c r="R3194" t="s">
        <v>51</v>
      </c>
      <c r="S3194" t="s">
        <v>55</v>
      </c>
      <c r="T3194">
        <v>3</v>
      </c>
      <c r="U3194" t="str">
        <f t="shared" si="98"/>
        <v>Profit</v>
      </c>
    </row>
    <row r="3195" spans="1:21" x14ac:dyDescent="0.35">
      <c r="A3195" s="4">
        <f t="shared" si="99"/>
        <v>45924</v>
      </c>
      <c r="B3195" t="s">
        <v>22</v>
      </c>
      <c r="C3195" t="s">
        <v>27</v>
      </c>
      <c r="D3195" t="s">
        <v>30</v>
      </c>
      <c r="E3195" t="s">
        <v>36</v>
      </c>
      <c r="F3195" t="s">
        <v>39</v>
      </c>
      <c r="G3195">
        <v>44647</v>
      </c>
      <c r="H3195" t="s">
        <v>41</v>
      </c>
      <c r="I3195" t="s">
        <v>43</v>
      </c>
      <c r="J3195">
        <v>754856</v>
      </c>
      <c r="K3195">
        <v>1</v>
      </c>
      <c r="L3195">
        <v>2674</v>
      </c>
      <c r="M3195">
        <v>15</v>
      </c>
      <c r="N3195">
        <v>46337</v>
      </c>
      <c r="O3195">
        <v>12984</v>
      </c>
      <c r="P3195">
        <v>15189</v>
      </c>
      <c r="Q3195" t="s">
        <v>49</v>
      </c>
      <c r="R3195" t="s">
        <v>50</v>
      </c>
      <c r="S3195" t="s">
        <v>53</v>
      </c>
      <c r="T3195">
        <v>2</v>
      </c>
      <c r="U3195" t="str">
        <f t="shared" si="98"/>
        <v>Profit</v>
      </c>
    </row>
    <row r="3196" spans="1:21" x14ac:dyDescent="0.35">
      <c r="A3196" s="4">
        <f t="shared" si="99"/>
        <v>45924</v>
      </c>
      <c r="B3196" t="s">
        <v>23</v>
      </c>
      <c r="C3196" t="s">
        <v>25</v>
      </c>
      <c r="D3196" t="s">
        <v>31</v>
      </c>
      <c r="E3196" t="s">
        <v>36</v>
      </c>
      <c r="F3196" t="s">
        <v>37</v>
      </c>
      <c r="G3196">
        <v>67940</v>
      </c>
      <c r="H3196" t="s">
        <v>41</v>
      </c>
      <c r="I3196" t="s">
        <v>43</v>
      </c>
      <c r="J3196">
        <v>466816</v>
      </c>
      <c r="K3196">
        <v>7</v>
      </c>
      <c r="L3196">
        <v>1484</v>
      </c>
      <c r="M3196">
        <v>10</v>
      </c>
      <c r="N3196">
        <v>19300</v>
      </c>
      <c r="O3196">
        <v>25984</v>
      </c>
      <c r="P3196">
        <v>15319</v>
      </c>
      <c r="Q3196" t="s">
        <v>49</v>
      </c>
      <c r="R3196" t="s">
        <v>50</v>
      </c>
      <c r="S3196" t="s">
        <v>55</v>
      </c>
      <c r="T3196">
        <v>2</v>
      </c>
      <c r="U3196" t="str">
        <f t="shared" si="98"/>
        <v>Profit</v>
      </c>
    </row>
    <row r="3197" spans="1:21" x14ac:dyDescent="0.35">
      <c r="A3197" s="4">
        <f t="shared" si="99"/>
        <v>45924</v>
      </c>
      <c r="B3197" t="s">
        <v>21</v>
      </c>
      <c r="C3197" t="s">
        <v>26</v>
      </c>
      <c r="D3197" t="s">
        <v>31</v>
      </c>
      <c r="E3197" t="s">
        <v>34</v>
      </c>
      <c r="F3197" t="s">
        <v>39</v>
      </c>
      <c r="G3197">
        <v>10620</v>
      </c>
      <c r="H3197" t="s">
        <v>41</v>
      </c>
      <c r="I3197" t="s">
        <v>44</v>
      </c>
      <c r="J3197">
        <v>995481</v>
      </c>
      <c r="K3197">
        <v>4</v>
      </c>
      <c r="L3197">
        <v>1168</v>
      </c>
      <c r="M3197">
        <v>5</v>
      </c>
      <c r="N3197">
        <v>39512</v>
      </c>
      <c r="O3197">
        <v>3382</v>
      </c>
      <c r="P3197">
        <v>8309</v>
      </c>
      <c r="Q3197" t="s">
        <v>46</v>
      </c>
      <c r="R3197" t="s">
        <v>51</v>
      </c>
      <c r="S3197" t="s">
        <v>53</v>
      </c>
      <c r="T3197">
        <v>4</v>
      </c>
      <c r="U3197" t="str">
        <f t="shared" si="98"/>
        <v>Profit</v>
      </c>
    </row>
    <row r="3198" spans="1:21" x14ac:dyDescent="0.35">
      <c r="A3198" s="4">
        <f t="shared" si="99"/>
        <v>45924</v>
      </c>
      <c r="B3198" t="s">
        <v>21</v>
      </c>
      <c r="C3198" t="s">
        <v>27</v>
      </c>
      <c r="D3198" t="s">
        <v>30</v>
      </c>
      <c r="E3198" t="s">
        <v>35</v>
      </c>
      <c r="F3198" t="s">
        <v>37</v>
      </c>
      <c r="G3198">
        <v>33082</v>
      </c>
      <c r="H3198" t="s">
        <v>42</v>
      </c>
      <c r="I3198" t="s">
        <v>43</v>
      </c>
      <c r="J3198">
        <v>755160</v>
      </c>
      <c r="K3198">
        <v>2</v>
      </c>
      <c r="L3198">
        <v>2778</v>
      </c>
      <c r="M3198">
        <v>20</v>
      </c>
      <c r="N3198">
        <v>12401</v>
      </c>
      <c r="O3198">
        <v>22784</v>
      </c>
      <c r="P3198">
        <v>12767</v>
      </c>
      <c r="Q3198" t="s">
        <v>47</v>
      </c>
      <c r="R3198" t="s">
        <v>50</v>
      </c>
      <c r="S3198" t="s">
        <v>55</v>
      </c>
      <c r="T3198">
        <v>2</v>
      </c>
      <c r="U3198" t="str">
        <f t="shared" si="98"/>
        <v>Profit</v>
      </c>
    </row>
    <row r="3199" spans="1:21" x14ac:dyDescent="0.35">
      <c r="A3199" s="4">
        <f t="shared" si="99"/>
        <v>45924</v>
      </c>
      <c r="B3199" t="s">
        <v>22</v>
      </c>
      <c r="C3199" t="s">
        <v>25</v>
      </c>
      <c r="D3199" t="s">
        <v>29</v>
      </c>
      <c r="E3199" t="s">
        <v>35</v>
      </c>
      <c r="F3199" t="s">
        <v>40</v>
      </c>
      <c r="G3199">
        <v>31891</v>
      </c>
      <c r="H3199" t="s">
        <v>41</v>
      </c>
      <c r="I3199" t="s">
        <v>45</v>
      </c>
      <c r="J3199">
        <v>241020</v>
      </c>
      <c r="K3199">
        <v>8</v>
      </c>
      <c r="L3199">
        <v>941</v>
      </c>
      <c r="M3199">
        <v>10</v>
      </c>
      <c r="N3199">
        <v>11551</v>
      </c>
      <c r="O3199">
        <v>9596</v>
      </c>
      <c r="P3199">
        <v>6812</v>
      </c>
      <c r="Q3199" t="s">
        <v>49</v>
      </c>
      <c r="R3199" t="s">
        <v>51</v>
      </c>
      <c r="S3199" t="s">
        <v>53</v>
      </c>
      <c r="T3199">
        <v>5</v>
      </c>
      <c r="U3199" t="str">
        <f t="shared" si="98"/>
        <v>Profit</v>
      </c>
    </row>
    <row r="3200" spans="1:21" x14ac:dyDescent="0.35">
      <c r="A3200" s="4">
        <f t="shared" si="99"/>
        <v>45924</v>
      </c>
      <c r="B3200" t="s">
        <v>22</v>
      </c>
      <c r="C3200" t="s">
        <v>25</v>
      </c>
      <c r="D3200" t="s">
        <v>28</v>
      </c>
      <c r="E3200" t="s">
        <v>34</v>
      </c>
      <c r="F3200" t="s">
        <v>40</v>
      </c>
      <c r="G3200">
        <v>72395</v>
      </c>
      <c r="H3200" t="s">
        <v>42</v>
      </c>
      <c r="I3200" t="s">
        <v>43</v>
      </c>
      <c r="J3200">
        <v>668926</v>
      </c>
      <c r="K3200">
        <v>4</v>
      </c>
      <c r="L3200">
        <v>3425</v>
      </c>
      <c r="M3200">
        <v>20</v>
      </c>
      <c r="N3200">
        <v>20605</v>
      </c>
      <c r="O3200">
        <v>6842</v>
      </c>
      <c r="P3200">
        <v>14660</v>
      </c>
      <c r="Q3200" t="s">
        <v>49</v>
      </c>
      <c r="R3200" t="s">
        <v>52</v>
      </c>
      <c r="S3200" t="s">
        <v>54</v>
      </c>
      <c r="T3200">
        <v>2</v>
      </c>
      <c r="U3200" t="str">
        <f t="shared" si="98"/>
        <v>Profit</v>
      </c>
    </row>
    <row r="3201" spans="1:21" x14ac:dyDescent="0.35">
      <c r="A3201" s="4">
        <f t="shared" si="99"/>
        <v>45924</v>
      </c>
      <c r="B3201" t="s">
        <v>21</v>
      </c>
      <c r="C3201" t="s">
        <v>24</v>
      </c>
      <c r="D3201" t="s">
        <v>32</v>
      </c>
      <c r="E3201" t="s">
        <v>36</v>
      </c>
      <c r="F3201" t="s">
        <v>40</v>
      </c>
      <c r="G3201">
        <v>60955</v>
      </c>
      <c r="H3201" t="s">
        <v>42</v>
      </c>
      <c r="I3201" t="s">
        <v>44</v>
      </c>
      <c r="J3201">
        <v>849250</v>
      </c>
      <c r="K3201">
        <v>1</v>
      </c>
      <c r="L3201">
        <v>4520</v>
      </c>
      <c r="M3201">
        <v>10</v>
      </c>
      <c r="N3201">
        <v>39742</v>
      </c>
      <c r="O3201">
        <v>23359</v>
      </c>
      <c r="P3201">
        <v>-4721</v>
      </c>
      <c r="Q3201" t="s">
        <v>47</v>
      </c>
      <c r="R3201" t="s">
        <v>51</v>
      </c>
      <c r="S3201" t="s">
        <v>53</v>
      </c>
      <c r="T3201">
        <v>5</v>
      </c>
      <c r="U3201" t="str">
        <f t="shared" si="98"/>
        <v>Loss</v>
      </c>
    </row>
    <row r="3202" spans="1:21" x14ac:dyDescent="0.35">
      <c r="A3202" s="4">
        <f t="shared" si="99"/>
        <v>45924</v>
      </c>
      <c r="B3202" t="s">
        <v>20</v>
      </c>
      <c r="C3202" t="s">
        <v>25</v>
      </c>
      <c r="D3202" t="s">
        <v>32</v>
      </c>
      <c r="E3202" t="s">
        <v>34</v>
      </c>
      <c r="F3202" t="s">
        <v>38</v>
      </c>
      <c r="G3202">
        <v>42314</v>
      </c>
      <c r="H3202" t="s">
        <v>42</v>
      </c>
      <c r="I3202" t="s">
        <v>43</v>
      </c>
      <c r="J3202">
        <v>761233</v>
      </c>
      <c r="K3202">
        <v>8</v>
      </c>
      <c r="L3202">
        <v>773</v>
      </c>
      <c r="M3202">
        <v>0</v>
      </c>
      <c r="N3202">
        <v>40882</v>
      </c>
      <c r="O3202">
        <v>22126</v>
      </c>
      <c r="P3202">
        <v>16558</v>
      </c>
      <c r="Q3202" t="s">
        <v>49</v>
      </c>
      <c r="R3202" t="s">
        <v>51</v>
      </c>
      <c r="S3202" t="s">
        <v>56</v>
      </c>
      <c r="T3202">
        <v>2</v>
      </c>
      <c r="U3202" t="str">
        <f t="shared" si="98"/>
        <v>Profit</v>
      </c>
    </row>
    <row r="3203" spans="1:21" x14ac:dyDescent="0.35">
      <c r="A3203" s="4">
        <f t="shared" si="99"/>
        <v>45924</v>
      </c>
      <c r="B3203" t="s">
        <v>22</v>
      </c>
      <c r="C3203" t="s">
        <v>27</v>
      </c>
      <c r="D3203" t="s">
        <v>29</v>
      </c>
      <c r="E3203" t="s">
        <v>34</v>
      </c>
      <c r="F3203" t="s">
        <v>38</v>
      </c>
      <c r="G3203">
        <v>33500</v>
      </c>
      <c r="H3203" t="s">
        <v>41</v>
      </c>
      <c r="I3203" t="s">
        <v>44</v>
      </c>
      <c r="J3203">
        <v>786821</v>
      </c>
      <c r="K3203">
        <v>7</v>
      </c>
      <c r="L3203">
        <v>1526</v>
      </c>
      <c r="M3203">
        <v>5</v>
      </c>
      <c r="N3203">
        <v>13013</v>
      </c>
      <c r="O3203">
        <v>18867</v>
      </c>
      <c r="P3203">
        <v>15362</v>
      </c>
      <c r="Q3203" t="s">
        <v>47</v>
      </c>
      <c r="R3203" t="s">
        <v>52</v>
      </c>
      <c r="S3203" t="s">
        <v>53</v>
      </c>
      <c r="T3203">
        <v>5</v>
      </c>
      <c r="U3203" t="str">
        <f t="shared" ref="U3203:U3266" si="100">IF(P3203&lt;0,"Loss","Profit")</f>
        <v>Profit</v>
      </c>
    </row>
    <row r="3204" spans="1:21" x14ac:dyDescent="0.35">
      <c r="A3204" s="4">
        <f t="shared" si="99"/>
        <v>45924</v>
      </c>
      <c r="B3204" t="s">
        <v>21</v>
      </c>
      <c r="C3204" t="s">
        <v>26</v>
      </c>
      <c r="D3204" t="s">
        <v>33</v>
      </c>
      <c r="E3204" t="s">
        <v>36</v>
      </c>
      <c r="F3204" t="s">
        <v>39</v>
      </c>
      <c r="G3204">
        <v>63685</v>
      </c>
      <c r="H3204" t="s">
        <v>42</v>
      </c>
      <c r="I3204" t="s">
        <v>43</v>
      </c>
      <c r="J3204">
        <v>304106</v>
      </c>
      <c r="K3204">
        <v>3</v>
      </c>
      <c r="L3204">
        <v>2873</v>
      </c>
      <c r="M3204">
        <v>5</v>
      </c>
      <c r="N3204">
        <v>47285</v>
      </c>
      <c r="O3204">
        <v>22542</v>
      </c>
      <c r="P3204">
        <v>-2730</v>
      </c>
      <c r="Q3204" t="s">
        <v>48</v>
      </c>
      <c r="R3204" t="s">
        <v>51</v>
      </c>
      <c r="S3204" t="s">
        <v>53</v>
      </c>
      <c r="T3204">
        <v>2</v>
      </c>
      <c r="U3204" t="str">
        <f t="shared" si="100"/>
        <v>Loss</v>
      </c>
    </row>
    <row r="3205" spans="1:21" x14ac:dyDescent="0.35">
      <c r="A3205" s="4">
        <f t="shared" si="99"/>
        <v>45924</v>
      </c>
      <c r="B3205" t="s">
        <v>22</v>
      </c>
      <c r="C3205" t="s">
        <v>24</v>
      </c>
      <c r="D3205" t="s">
        <v>29</v>
      </c>
      <c r="E3205" t="s">
        <v>36</v>
      </c>
      <c r="F3205" t="s">
        <v>38</v>
      </c>
      <c r="G3205">
        <v>74783</v>
      </c>
      <c r="H3205" t="s">
        <v>41</v>
      </c>
      <c r="I3205" t="s">
        <v>45</v>
      </c>
      <c r="J3205">
        <v>451236</v>
      </c>
      <c r="K3205">
        <v>3</v>
      </c>
      <c r="L3205">
        <v>4848</v>
      </c>
      <c r="M3205">
        <v>10</v>
      </c>
      <c r="N3205">
        <v>10894</v>
      </c>
      <c r="O3205">
        <v>11314</v>
      </c>
      <c r="P3205">
        <v>5347</v>
      </c>
      <c r="Q3205" t="s">
        <v>47</v>
      </c>
      <c r="R3205" t="s">
        <v>51</v>
      </c>
      <c r="S3205" t="s">
        <v>54</v>
      </c>
      <c r="T3205">
        <v>2</v>
      </c>
      <c r="U3205" t="str">
        <f t="shared" si="100"/>
        <v>Profit</v>
      </c>
    </row>
    <row r="3206" spans="1:21" x14ac:dyDescent="0.35">
      <c r="A3206" s="4">
        <f t="shared" si="99"/>
        <v>45925</v>
      </c>
      <c r="B3206" t="s">
        <v>20</v>
      </c>
      <c r="C3206" t="s">
        <v>25</v>
      </c>
      <c r="D3206" t="s">
        <v>33</v>
      </c>
      <c r="E3206" t="s">
        <v>35</v>
      </c>
      <c r="F3206" t="s">
        <v>37</v>
      </c>
      <c r="G3206">
        <v>60189</v>
      </c>
      <c r="H3206" t="s">
        <v>41</v>
      </c>
      <c r="I3206" t="s">
        <v>45</v>
      </c>
      <c r="J3206">
        <v>591358</v>
      </c>
      <c r="K3206">
        <v>7</v>
      </c>
      <c r="L3206">
        <v>2057</v>
      </c>
      <c r="M3206">
        <v>5</v>
      </c>
      <c r="N3206">
        <v>18501</v>
      </c>
      <c r="O3206">
        <v>26440</v>
      </c>
      <c r="P3206">
        <v>1861</v>
      </c>
      <c r="Q3206" t="s">
        <v>48</v>
      </c>
      <c r="R3206" t="s">
        <v>52</v>
      </c>
      <c r="S3206" t="s">
        <v>53</v>
      </c>
      <c r="T3206">
        <v>4</v>
      </c>
      <c r="U3206" t="str">
        <f t="shared" si="100"/>
        <v>Profit</v>
      </c>
    </row>
    <row r="3207" spans="1:21" x14ac:dyDescent="0.35">
      <c r="A3207" s="4">
        <f t="shared" si="99"/>
        <v>45925</v>
      </c>
      <c r="B3207" t="s">
        <v>23</v>
      </c>
      <c r="C3207" t="s">
        <v>25</v>
      </c>
      <c r="D3207" t="s">
        <v>33</v>
      </c>
      <c r="E3207" t="s">
        <v>36</v>
      </c>
      <c r="F3207" t="s">
        <v>37</v>
      </c>
      <c r="G3207">
        <v>29567</v>
      </c>
      <c r="H3207" t="s">
        <v>41</v>
      </c>
      <c r="I3207" t="s">
        <v>44</v>
      </c>
      <c r="J3207">
        <v>127091</v>
      </c>
      <c r="K3207">
        <v>2</v>
      </c>
      <c r="L3207">
        <v>3626</v>
      </c>
      <c r="M3207">
        <v>20</v>
      </c>
      <c r="N3207">
        <v>45060</v>
      </c>
      <c r="O3207">
        <v>2584</v>
      </c>
      <c r="P3207">
        <v>12067</v>
      </c>
      <c r="Q3207" t="s">
        <v>47</v>
      </c>
      <c r="R3207" t="s">
        <v>51</v>
      </c>
      <c r="S3207" t="s">
        <v>54</v>
      </c>
      <c r="T3207">
        <v>4</v>
      </c>
      <c r="U3207" t="str">
        <f t="shared" si="100"/>
        <v>Profit</v>
      </c>
    </row>
    <row r="3208" spans="1:21" x14ac:dyDescent="0.35">
      <c r="A3208" s="4">
        <f t="shared" si="99"/>
        <v>45925</v>
      </c>
      <c r="B3208" t="s">
        <v>22</v>
      </c>
      <c r="C3208" t="s">
        <v>25</v>
      </c>
      <c r="D3208" t="s">
        <v>29</v>
      </c>
      <c r="E3208" t="s">
        <v>34</v>
      </c>
      <c r="F3208" t="s">
        <v>39</v>
      </c>
      <c r="G3208">
        <v>35978</v>
      </c>
      <c r="H3208" t="s">
        <v>41</v>
      </c>
      <c r="I3208" t="s">
        <v>44</v>
      </c>
      <c r="J3208">
        <v>957603</v>
      </c>
      <c r="K3208">
        <v>5</v>
      </c>
      <c r="L3208">
        <v>3433</v>
      </c>
      <c r="M3208">
        <v>5</v>
      </c>
      <c r="N3208">
        <v>21647</v>
      </c>
      <c r="O3208">
        <v>9408</v>
      </c>
      <c r="P3208">
        <v>11985</v>
      </c>
      <c r="Q3208" t="s">
        <v>46</v>
      </c>
      <c r="R3208" t="s">
        <v>52</v>
      </c>
      <c r="S3208" t="s">
        <v>54</v>
      </c>
      <c r="T3208">
        <v>2</v>
      </c>
      <c r="U3208" t="str">
        <f t="shared" si="100"/>
        <v>Profit</v>
      </c>
    </row>
    <row r="3209" spans="1:21" x14ac:dyDescent="0.35">
      <c r="A3209" s="4">
        <f t="shared" si="99"/>
        <v>45925</v>
      </c>
      <c r="B3209" t="s">
        <v>20</v>
      </c>
      <c r="C3209" t="s">
        <v>27</v>
      </c>
      <c r="D3209" t="s">
        <v>32</v>
      </c>
      <c r="E3209" t="s">
        <v>34</v>
      </c>
      <c r="F3209" t="s">
        <v>39</v>
      </c>
      <c r="G3209">
        <v>86089</v>
      </c>
      <c r="H3209" t="s">
        <v>41</v>
      </c>
      <c r="I3209" t="s">
        <v>44</v>
      </c>
      <c r="J3209">
        <v>808359</v>
      </c>
      <c r="K3209">
        <v>7</v>
      </c>
      <c r="L3209">
        <v>947</v>
      </c>
      <c r="M3209">
        <v>5</v>
      </c>
      <c r="N3209">
        <v>6667</v>
      </c>
      <c r="O3209">
        <v>8413</v>
      </c>
      <c r="P3209">
        <v>13427</v>
      </c>
      <c r="Q3209" t="s">
        <v>49</v>
      </c>
      <c r="R3209" t="s">
        <v>52</v>
      </c>
      <c r="S3209" t="s">
        <v>54</v>
      </c>
      <c r="T3209">
        <v>4</v>
      </c>
      <c r="U3209" t="str">
        <f t="shared" si="100"/>
        <v>Profit</v>
      </c>
    </row>
    <row r="3210" spans="1:21" x14ac:dyDescent="0.35">
      <c r="A3210" s="4">
        <f t="shared" si="99"/>
        <v>45925</v>
      </c>
      <c r="B3210" t="s">
        <v>21</v>
      </c>
      <c r="C3210" t="s">
        <v>24</v>
      </c>
      <c r="D3210" t="s">
        <v>28</v>
      </c>
      <c r="E3210" t="s">
        <v>36</v>
      </c>
      <c r="F3210" t="s">
        <v>40</v>
      </c>
      <c r="G3210">
        <v>19630</v>
      </c>
      <c r="H3210" t="s">
        <v>41</v>
      </c>
      <c r="I3210" t="s">
        <v>43</v>
      </c>
      <c r="J3210">
        <v>879177</v>
      </c>
      <c r="K3210">
        <v>6</v>
      </c>
      <c r="L3210">
        <v>3868</v>
      </c>
      <c r="M3210">
        <v>5</v>
      </c>
      <c r="N3210">
        <v>44920</v>
      </c>
      <c r="O3210">
        <v>18126</v>
      </c>
      <c r="P3210">
        <v>12916</v>
      </c>
      <c r="Q3210" t="s">
        <v>48</v>
      </c>
      <c r="R3210" t="s">
        <v>51</v>
      </c>
      <c r="S3210" t="s">
        <v>56</v>
      </c>
      <c r="T3210">
        <v>1</v>
      </c>
      <c r="U3210" t="str">
        <f t="shared" si="100"/>
        <v>Profit</v>
      </c>
    </row>
    <row r="3211" spans="1:21" x14ac:dyDescent="0.35">
      <c r="A3211" s="4">
        <f t="shared" si="99"/>
        <v>45925</v>
      </c>
      <c r="B3211" t="s">
        <v>22</v>
      </c>
      <c r="C3211" t="s">
        <v>27</v>
      </c>
      <c r="D3211" t="s">
        <v>32</v>
      </c>
      <c r="E3211" t="s">
        <v>35</v>
      </c>
      <c r="F3211" t="s">
        <v>38</v>
      </c>
      <c r="G3211">
        <v>22003</v>
      </c>
      <c r="H3211" t="s">
        <v>41</v>
      </c>
      <c r="I3211" t="s">
        <v>43</v>
      </c>
      <c r="J3211">
        <v>919964</v>
      </c>
      <c r="K3211">
        <v>7</v>
      </c>
      <c r="L3211">
        <v>4193</v>
      </c>
      <c r="M3211">
        <v>15</v>
      </c>
      <c r="N3211">
        <v>39386</v>
      </c>
      <c r="O3211">
        <v>5513</v>
      </c>
      <c r="P3211">
        <v>-4040</v>
      </c>
      <c r="Q3211" t="s">
        <v>49</v>
      </c>
      <c r="R3211" t="s">
        <v>51</v>
      </c>
      <c r="S3211" t="s">
        <v>53</v>
      </c>
      <c r="T3211">
        <v>1</v>
      </c>
      <c r="U3211" t="str">
        <f t="shared" si="100"/>
        <v>Loss</v>
      </c>
    </row>
    <row r="3212" spans="1:21" x14ac:dyDescent="0.35">
      <c r="A3212" s="4">
        <f t="shared" si="99"/>
        <v>45925</v>
      </c>
      <c r="B3212" t="s">
        <v>22</v>
      </c>
      <c r="C3212" t="s">
        <v>24</v>
      </c>
      <c r="D3212" t="s">
        <v>32</v>
      </c>
      <c r="E3212" t="s">
        <v>34</v>
      </c>
      <c r="F3212" t="s">
        <v>40</v>
      </c>
      <c r="G3212">
        <v>51444</v>
      </c>
      <c r="H3212" t="s">
        <v>41</v>
      </c>
      <c r="I3212" t="s">
        <v>43</v>
      </c>
      <c r="J3212">
        <v>515906</v>
      </c>
      <c r="K3212">
        <v>2</v>
      </c>
      <c r="L3212">
        <v>4306</v>
      </c>
      <c r="M3212">
        <v>10</v>
      </c>
      <c r="N3212">
        <v>17500</v>
      </c>
      <c r="O3212">
        <v>13030</v>
      </c>
      <c r="P3212">
        <v>-1923</v>
      </c>
      <c r="Q3212" t="s">
        <v>47</v>
      </c>
      <c r="R3212" t="s">
        <v>51</v>
      </c>
      <c r="S3212" t="s">
        <v>56</v>
      </c>
      <c r="T3212">
        <v>3</v>
      </c>
      <c r="U3212" t="str">
        <f t="shared" si="100"/>
        <v>Loss</v>
      </c>
    </row>
    <row r="3213" spans="1:21" x14ac:dyDescent="0.35">
      <c r="A3213" s="4">
        <f t="shared" si="99"/>
        <v>45925</v>
      </c>
      <c r="B3213" t="s">
        <v>21</v>
      </c>
      <c r="C3213" t="s">
        <v>26</v>
      </c>
      <c r="D3213" t="s">
        <v>32</v>
      </c>
      <c r="E3213" t="s">
        <v>36</v>
      </c>
      <c r="F3213" t="s">
        <v>38</v>
      </c>
      <c r="G3213">
        <v>96184</v>
      </c>
      <c r="H3213" t="s">
        <v>42</v>
      </c>
      <c r="I3213" t="s">
        <v>45</v>
      </c>
      <c r="J3213">
        <v>379180</v>
      </c>
      <c r="K3213">
        <v>7</v>
      </c>
      <c r="L3213">
        <v>4496</v>
      </c>
      <c r="M3213">
        <v>0</v>
      </c>
      <c r="N3213">
        <v>25182</v>
      </c>
      <c r="O3213">
        <v>28850</v>
      </c>
      <c r="P3213">
        <v>-4494</v>
      </c>
      <c r="Q3213" t="s">
        <v>47</v>
      </c>
      <c r="R3213" t="s">
        <v>52</v>
      </c>
      <c r="S3213" t="s">
        <v>54</v>
      </c>
      <c r="T3213">
        <v>3</v>
      </c>
      <c r="U3213" t="str">
        <f t="shared" si="100"/>
        <v>Loss</v>
      </c>
    </row>
    <row r="3214" spans="1:21" x14ac:dyDescent="0.35">
      <c r="A3214" s="4">
        <f t="shared" si="99"/>
        <v>45925</v>
      </c>
      <c r="B3214" t="s">
        <v>23</v>
      </c>
      <c r="C3214" t="s">
        <v>27</v>
      </c>
      <c r="D3214" t="s">
        <v>29</v>
      </c>
      <c r="E3214" t="s">
        <v>35</v>
      </c>
      <c r="F3214" t="s">
        <v>38</v>
      </c>
      <c r="G3214">
        <v>41607</v>
      </c>
      <c r="H3214" t="s">
        <v>42</v>
      </c>
      <c r="I3214" t="s">
        <v>44</v>
      </c>
      <c r="J3214">
        <v>407184</v>
      </c>
      <c r="K3214">
        <v>2</v>
      </c>
      <c r="L3214">
        <v>3817</v>
      </c>
      <c r="M3214">
        <v>0</v>
      </c>
      <c r="N3214">
        <v>30784</v>
      </c>
      <c r="O3214">
        <v>10055</v>
      </c>
      <c r="P3214">
        <v>5014</v>
      </c>
      <c r="Q3214" t="s">
        <v>49</v>
      </c>
      <c r="R3214" t="s">
        <v>52</v>
      </c>
      <c r="S3214" t="s">
        <v>53</v>
      </c>
      <c r="T3214">
        <v>1</v>
      </c>
      <c r="U3214" t="str">
        <f t="shared" si="100"/>
        <v>Profit</v>
      </c>
    </row>
    <row r="3215" spans="1:21" x14ac:dyDescent="0.35">
      <c r="A3215" s="4">
        <f t="shared" ref="A3215:A3278" si="101">A3203+1</f>
        <v>45925</v>
      </c>
      <c r="B3215" t="s">
        <v>21</v>
      </c>
      <c r="C3215" t="s">
        <v>27</v>
      </c>
      <c r="D3215" t="s">
        <v>29</v>
      </c>
      <c r="E3215" t="s">
        <v>35</v>
      </c>
      <c r="F3215" t="s">
        <v>39</v>
      </c>
      <c r="G3215">
        <v>34821</v>
      </c>
      <c r="H3215" t="s">
        <v>41</v>
      </c>
      <c r="I3215" t="s">
        <v>43</v>
      </c>
      <c r="J3215">
        <v>549412</v>
      </c>
      <c r="K3215">
        <v>7</v>
      </c>
      <c r="L3215">
        <v>569</v>
      </c>
      <c r="M3215">
        <v>15</v>
      </c>
      <c r="N3215">
        <v>42426</v>
      </c>
      <c r="O3215">
        <v>21366</v>
      </c>
      <c r="P3215">
        <v>13699</v>
      </c>
      <c r="Q3215" t="s">
        <v>46</v>
      </c>
      <c r="R3215" t="s">
        <v>50</v>
      </c>
      <c r="S3215" t="s">
        <v>54</v>
      </c>
      <c r="T3215">
        <v>3</v>
      </c>
      <c r="U3215" t="str">
        <f t="shared" si="100"/>
        <v>Profit</v>
      </c>
    </row>
    <row r="3216" spans="1:21" x14ac:dyDescent="0.35">
      <c r="A3216" s="4">
        <f t="shared" si="101"/>
        <v>45925</v>
      </c>
      <c r="B3216" t="s">
        <v>22</v>
      </c>
      <c r="C3216" t="s">
        <v>26</v>
      </c>
      <c r="D3216" t="s">
        <v>29</v>
      </c>
      <c r="E3216" t="s">
        <v>34</v>
      </c>
      <c r="F3216" t="s">
        <v>40</v>
      </c>
      <c r="G3216">
        <v>24601</v>
      </c>
      <c r="H3216" t="s">
        <v>41</v>
      </c>
      <c r="I3216" t="s">
        <v>45</v>
      </c>
      <c r="J3216">
        <v>275634</v>
      </c>
      <c r="K3216">
        <v>8</v>
      </c>
      <c r="L3216">
        <v>3077</v>
      </c>
      <c r="M3216">
        <v>15</v>
      </c>
      <c r="N3216">
        <v>11559</v>
      </c>
      <c r="O3216">
        <v>3855</v>
      </c>
      <c r="P3216">
        <v>7480</v>
      </c>
      <c r="Q3216" t="s">
        <v>46</v>
      </c>
      <c r="R3216" t="s">
        <v>52</v>
      </c>
      <c r="S3216" t="s">
        <v>53</v>
      </c>
      <c r="T3216">
        <v>2</v>
      </c>
      <c r="U3216" t="str">
        <f t="shared" si="100"/>
        <v>Profit</v>
      </c>
    </row>
    <row r="3217" spans="1:21" x14ac:dyDescent="0.35">
      <c r="A3217" s="4">
        <f t="shared" si="101"/>
        <v>45925</v>
      </c>
      <c r="B3217" t="s">
        <v>21</v>
      </c>
      <c r="C3217" t="s">
        <v>24</v>
      </c>
      <c r="D3217" t="s">
        <v>32</v>
      </c>
      <c r="E3217" t="s">
        <v>34</v>
      </c>
      <c r="F3217" t="s">
        <v>40</v>
      </c>
      <c r="G3217">
        <v>55904</v>
      </c>
      <c r="H3217" t="s">
        <v>41</v>
      </c>
      <c r="I3217" t="s">
        <v>44</v>
      </c>
      <c r="J3217">
        <v>896753</v>
      </c>
      <c r="K3217">
        <v>8</v>
      </c>
      <c r="L3217">
        <v>3556</v>
      </c>
      <c r="M3217">
        <v>0</v>
      </c>
      <c r="N3217">
        <v>43058</v>
      </c>
      <c r="O3217">
        <v>21430</v>
      </c>
      <c r="P3217">
        <v>-2197</v>
      </c>
      <c r="Q3217" t="s">
        <v>49</v>
      </c>
      <c r="R3217" t="s">
        <v>50</v>
      </c>
      <c r="S3217" t="s">
        <v>53</v>
      </c>
      <c r="T3217">
        <v>2</v>
      </c>
      <c r="U3217" t="str">
        <f t="shared" si="100"/>
        <v>Loss</v>
      </c>
    </row>
    <row r="3218" spans="1:21" x14ac:dyDescent="0.35">
      <c r="A3218" s="4">
        <f t="shared" si="101"/>
        <v>45926</v>
      </c>
      <c r="B3218" t="s">
        <v>20</v>
      </c>
      <c r="C3218" t="s">
        <v>25</v>
      </c>
      <c r="D3218" t="s">
        <v>28</v>
      </c>
      <c r="E3218" t="s">
        <v>35</v>
      </c>
      <c r="F3218" t="s">
        <v>38</v>
      </c>
      <c r="G3218">
        <v>81657</v>
      </c>
      <c r="H3218" t="s">
        <v>41</v>
      </c>
      <c r="I3218" t="s">
        <v>45</v>
      </c>
      <c r="J3218">
        <v>129152</v>
      </c>
      <c r="K3218">
        <v>5</v>
      </c>
      <c r="L3218">
        <v>616</v>
      </c>
      <c r="M3218">
        <v>20</v>
      </c>
      <c r="N3218">
        <v>49576</v>
      </c>
      <c r="O3218">
        <v>4684</v>
      </c>
      <c r="P3218">
        <v>299</v>
      </c>
      <c r="Q3218" t="s">
        <v>46</v>
      </c>
      <c r="R3218" t="s">
        <v>52</v>
      </c>
      <c r="S3218" t="s">
        <v>53</v>
      </c>
      <c r="T3218">
        <v>3</v>
      </c>
      <c r="U3218" t="str">
        <f t="shared" si="100"/>
        <v>Profit</v>
      </c>
    </row>
    <row r="3219" spans="1:21" x14ac:dyDescent="0.35">
      <c r="A3219" s="4">
        <f t="shared" si="101"/>
        <v>45926</v>
      </c>
      <c r="B3219" t="s">
        <v>21</v>
      </c>
      <c r="C3219" t="s">
        <v>26</v>
      </c>
      <c r="D3219" t="s">
        <v>33</v>
      </c>
      <c r="E3219" t="s">
        <v>35</v>
      </c>
      <c r="F3219" t="s">
        <v>38</v>
      </c>
      <c r="G3219">
        <v>48557</v>
      </c>
      <c r="H3219" t="s">
        <v>41</v>
      </c>
      <c r="I3219" t="s">
        <v>44</v>
      </c>
      <c r="J3219">
        <v>710172</v>
      </c>
      <c r="K3219">
        <v>7</v>
      </c>
      <c r="L3219">
        <v>2313</v>
      </c>
      <c r="M3219">
        <v>0</v>
      </c>
      <c r="N3219">
        <v>35814</v>
      </c>
      <c r="O3219">
        <v>13583</v>
      </c>
      <c r="P3219">
        <v>5309</v>
      </c>
      <c r="Q3219" t="s">
        <v>47</v>
      </c>
      <c r="R3219" t="s">
        <v>51</v>
      </c>
      <c r="S3219" t="s">
        <v>55</v>
      </c>
      <c r="T3219">
        <v>1</v>
      </c>
      <c r="U3219" t="str">
        <f t="shared" si="100"/>
        <v>Profit</v>
      </c>
    </row>
    <row r="3220" spans="1:21" x14ac:dyDescent="0.35">
      <c r="A3220" s="4">
        <f t="shared" si="101"/>
        <v>45926</v>
      </c>
      <c r="B3220" t="s">
        <v>22</v>
      </c>
      <c r="C3220" t="s">
        <v>25</v>
      </c>
      <c r="D3220" t="s">
        <v>31</v>
      </c>
      <c r="E3220" t="s">
        <v>35</v>
      </c>
      <c r="F3220" t="s">
        <v>39</v>
      </c>
      <c r="G3220">
        <v>62523</v>
      </c>
      <c r="H3220" t="s">
        <v>42</v>
      </c>
      <c r="I3220" t="s">
        <v>43</v>
      </c>
      <c r="J3220">
        <v>448675</v>
      </c>
      <c r="K3220">
        <v>8</v>
      </c>
      <c r="L3220">
        <v>1403</v>
      </c>
      <c r="M3220">
        <v>0</v>
      </c>
      <c r="N3220">
        <v>30910</v>
      </c>
      <c r="O3220">
        <v>26025</v>
      </c>
      <c r="P3220">
        <v>11092</v>
      </c>
      <c r="Q3220" t="s">
        <v>49</v>
      </c>
      <c r="R3220" t="s">
        <v>51</v>
      </c>
      <c r="S3220" t="s">
        <v>55</v>
      </c>
      <c r="T3220">
        <v>5</v>
      </c>
      <c r="U3220" t="str">
        <f t="shared" si="100"/>
        <v>Profit</v>
      </c>
    </row>
    <row r="3221" spans="1:21" x14ac:dyDescent="0.35">
      <c r="A3221" s="4">
        <f t="shared" si="101"/>
        <v>45926</v>
      </c>
      <c r="B3221" t="s">
        <v>21</v>
      </c>
      <c r="C3221" t="s">
        <v>25</v>
      </c>
      <c r="D3221" t="s">
        <v>33</v>
      </c>
      <c r="E3221" t="s">
        <v>36</v>
      </c>
      <c r="F3221" t="s">
        <v>37</v>
      </c>
      <c r="G3221">
        <v>91846</v>
      </c>
      <c r="H3221" t="s">
        <v>41</v>
      </c>
      <c r="I3221" t="s">
        <v>45</v>
      </c>
      <c r="J3221">
        <v>417055</v>
      </c>
      <c r="K3221">
        <v>4</v>
      </c>
      <c r="L3221">
        <v>993</v>
      </c>
      <c r="M3221">
        <v>10</v>
      </c>
      <c r="N3221">
        <v>49724</v>
      </c>
      <c r="O3221">
        <v>11342</v>
      </c>
      <c r="P3221">
        <v>149</v>
      </c>
      <c r="Q3221" t="s">
        <v>49</v>
      </c>
      <c r="R3221" t="s">
        <v>51</v>
      </c>
      <c r="S3221" t="s">
        <v>55</v>
      </c>
      <c r="T3221">
        <v>2</v>
      </c>
      <c r="U3221" t="str">
        <f t="shared" si="100"/>
        <v>Profit</v>
      </c>
    </row>
    <row r="3222" spans="1:21" x14ac:dyDescent="0.35">
      <c r="A3222" s="4">
        <f t="shared" si="101"/>
        <v>45926</v>
      </c>
      <c r="B3222" t="s">
        <v>23</v>
      </c>
      <c r="C3222" t="s">
        <v>26</v>
      </c>
      <c r="D3222" t="s">
        <v>33</v>
      </c>
      <c r="E3222" t="s">
        <v>34</v>
      </c>
      <c r="F3222" t="s">
        <v>40</v>
      </c>
      <c r="G3222">
        <v>60502</v>
      </c>
      <c r="H3222" t="s">
        <v>41</v>
      </c>
      <c r="I3222" t="s">
        <v>45</v>
      </c>
      <c r="J3222">
        <v>976730</v>
      </c>
      <c r="K3222">
        <v>2</v>
      </c>
      <c r="L3222">
        <v>4358</v>
      </c>
      <c r="M3222">
        <v>0</v>
      </c>
      <c r="N3222">
        <v>40150</v>
      </c>
      <c r="O3222">
        <v>18499</v>
      </c>
      <c r="P3222">
        <v>14574</v>
      </c>
      <c r="Q3222" t="s">
        <v>49</v>
      </c>
      <c r="R3222" t="s">
        <v>50</v>
      </c>
      <c r="S3222" t="s">
        <v>53</v>
      </c>
      <c r="T3222">
        <v>4</v>
      </c>
      <c r="U3222" t="str">
        <f t="shared" si="100"/>
        <v>Profit</v>
      </c>
    </row>
    <row r="3223" spans="1:21" x14ac:dyDescent="0.35">
      <c r="A3223" s="4">
        <f t="shared" si="101"/>
        <v>45926</v>
      </c>
      <c r="B3223" t="s">
        <v>21</v>
      </c>
      <c r="C3223" t="s">
        <v>24</v>
      </c>
      <c r="D3223" t="s">
        <v>31</v>
      </c>
      <c r="E3223" t="s">
        <v>35</v>
      </c>
      <c r="F3223" t="s">
        <v>40</v>
      </c>
      <c r="G3223">
        <v>32098</v>
      </c>
      <c r="H3223" t="s">
        <v>41</v>
      </c>
      <c r="I3223" t="s">
        <v>45</v>
      </c>
      <c r="J3223">
        <v>493361</v>
      </c>
      <c r="K3223">
        <v>7</v>
      </c>
      <c r="L3223">
        <v>3183</v>
      </c>
      <c r="M3223">
        <v>0</v>
      </c>
      <c r="N3223">
        <v>49775</v>
      </c>
      <c r="O3223">
        <v>3837</v>
      </c>
      <c r="P3223">
        <v>15172</v>
      </c>
      <c r="Q3223" t="s">
        <v>49</v>
      </c>
      <c r="R3223" t="s">
        <v>51</v>
      </c>
      <c r="S3223" t="s">
        <v>54</v>
      </c>
      <c r="T3223">
        <v>5</v>
      </c>
      <c r="U3223" t="str">
        <f t="shared" si="100"/>
        <v>Profit</v>
      </c>
    </row>
    <row r="3224" spans="1:21" x14ac:dyDescent="0.35">
      <c r="A3224" s="4">
        <f t="shared" si="101"/>
        <v>45926</v>
      </c>
      <c r="B3224" t="s">
        <v>23</v>
      </c>
      <c r="C3224" t="s">
        <v>25</v>
      </c>
      <c r="D3224" t="s">
        <v>32</v>
      </c>
      <c r="E3224" t="s">
        <v>34</v>
      </c>
      <c r="F3224" t="s">
        <v>39</v>
      </c>
      <c r="G3224">
        <v>55902</v>
      </c>
      <c r="H3224" t="s">
        <v>42</v>
      </c>
      <c r="I3224" t="s">
        <v>44</v>
      </c>
      <c r="J3224">
        <v>694925</v>
      </c>
      <c r="K3224">
        <v>1</v>
      </c>
      <c r="L3224">
        <v>4675</v>
      </c>
      <c r="M3224">
        <v>5</v>
      </c>
      <c r="N3224">
        <v>22187</v>
      </c>
      <c r="O3224">
        <v>4428</v>
      </c>
      <c r="P3224">
        <v>-4267</v>
      </c>
      <c r="Q3224" t="s">
        <v>46</v>
      </c>
      <c r="R3224" t="s">
        <v>52</v>
      </c>
      <c r="S3224" t="s">
        <v>54</v>
      </c>
      <c r="T3224">
        <v>4</v>
      </c>
      <c r="U3224" t="str">
        <f t="shared" si="100"/>
        <v>Loss</v>
      </c>
    </row>
    <row r="3225" spans="1:21" x14ac:dyDescent="0.35">
      <c r="A3225" s="4">
        <f t="shared" si="101"/>
        <v>45926</v>
      </c>
      <c r="B3225" t="s">
        <v>20</v>
      </c>
      <c r="C3225" t="s">
        <v>26</v>
      </c>
      <c r="D3225" t="s">
        <v>28</v>
      </c>
      <c r="E3225" t="s">
        <v>34</v>
      </c>
      <c r="F3225" t="s">
        <v>39</v>
      </c>
      <c r="G3225">
        <v>99067</v>
      </c>
      <c r="H3225" t="s">
        <v>42</v>
      </c>
      <c r="I3225" t="s">
        <v>44</v>
      </c>
      <c r="J3225">
        <v>235319</v>
      </c>
      <c r="K3225">
        <v>2</v>
      </c>
      <c r="L3225">
        <v>4230</v>
      </c>
      <c r="M3225">
        <v>15</v>
      </c>
      <c r="N3225">
        <v>27181</v>
      </c>
      <c r="O3225">
        <v>24428</v>
      </c>
      <c r="P3225">
        <v>-445</v>
      </c>
      <c r="Q3225" t="s">
        <v>46</v>
      </c>
      <c r="R3225" t="s">
        <v>51</v>
      </c>
      <c r="S3225" t="s">
        <v>55</v>
      </c>
      <c r="T3225">
        <v>2</v>
      </c>
      <c r="U3225" t="str">
        <f t="shared" si="100"/>
        <v>Loss</v>
      </c>
    </row>
    <row r="3226" spans="1:21" x14ac:dyDescent="0.35">
      <c r="A3226" s="4">
        <f t="shared" si="101"/>
        <v>45926</v>
      </c>
      <c r="B3226" t="s">
        <v>23</v>
      </c>
      <c r="C3226" t="s">
        <v>27</v>
      </c>
      <c r="D3226" t="s">
        <v>28</v>
      </c>
      <c r="E3226" t="s">
        <v>34</v>
      </c>
      <c r="F3226" t="s">
        <v>40</v>
      </c>
      <c r="G3226">
        <v>49253</v>
      </c>
      <c r="H3226" t="s">
        <v>41</v>
      </c>
      <c r="I3226" t="s">
        <v>45</v>
      </c>
      <c r="J3226">
        <v>431868</v>
      </c>
      <c r="K3226">
        <v>7</v>
      </c>
      <c r="L3226">
        <v>2040</v>
      </c>
      <c r="M3226">
        <v>0</v>
      </c>
      <c r="N3226">
        <v>4169</v>
      </c>
      <c r="O3226">
        <v>3193</v>
      </c>
      <c r="P3226">
        <v>-3339</v>
      </c>
      <c r="Q3226" t="s">
        <v>48</v>
      </c>
      <c r="R3226" t="s">
        <v>51</v>
      </c>
      <c r="S3226" t="s">
        <v>56</v>
      </c>
      <c r="T3226">
        <v>3</v>
      </c>
      <c r="U3226" t="str">
        <f t="shared" si="100"/>
        <v>Loss</v>
      </c>
    </row>
    <row r="3227" spans="1:21" x14ac:dyDescent="0.35">
      <c r="A3227" s="4">
        <f t="shared" si="101"/>
        <v>45926</v>
      </c>
      <c r="B3227" t="s">
        <v>21</v>
      </c>
      <c r="C3227" t="s">
        <v>27</v>
      </c>
      <c r="D3227" t="s">
        <v>33</v>
      </c>
      <c r="E3227" t="s">
        <v>35</v>
      </c>
      <c r="F3227" t="s">
        <v>40</v>
      </c>
      <c r="G3227">
        <v>85516</v>
      </c>
      <c r="H3227" t="s">
        <v>42</v>
      </c>
      <c r="I3227" t="s">
        <v>44</v>
      </c>
      <c r="J3227">
        <v>590526</v>
      </c>
      <c r="K3227">
        <v>1</v>
      </c>
      <c r="L3227">
        <v>1125</v>
      </c>
      <c r="M3227">
        <v>0</v>
      </c>
      <c r="N3227">
        <v>7419</v>
      </c>
      <c r="O3227">
        <v>20722</v>
      </c>
      <c r="P3227">
        <v>-447</v>
      </c>
      <c r="Q3227" t="s">
        <v>48</v>
      </c>
      <c r="R3227" t="s">
        <v>52</v>
      </c>
      <c r="S3227" t="s">
        <v>53</v>
      </c>
      <c r="T3227">
        <v>4</v>
      </c>
      <c r="U3227" t="str">
        <f t="shared" si="100"/>
        <v>Loss</v>
      </c>
    </row>
    <row r="3228" spans="1:21" x14ac:dyDescent="0.35">
      <c r="A3228" s="4">
        <f t="shared" si="101"/>
        <v>45926</v>
      </c>
      <c r="B3228" t="s">
        <v>22</v>
      </c>
      <c r="C3228" t="s">
        <v>27</v>
      </c>
      <c r="D3228" t="s">
        <v>31</v>
      </c>
      <c r="E3228" t="s">
        <v>36</v>
      </c>
      <c r="F3228" t="s">
        <v>38</v>
      </c>
      <c r="G3228">
        <v>54280</v>
      </c>
      <c r="H3228" t="s">
        <v>42</v>
      </c>
      <c r="I3228" t="s">
        <v>45</v>
      </c>
      <c r="J3228">
        <v>818649</v>
      </c>
      <c r="K3228">
        <v>7</v>
      </c>
      <c r="L3228">
        <v>4879</v>
      </c>
      <c r="M3228">
        <v>20</v>
      </c>
      <c r="N3228">
        <v>35330</v>
      </c>
      <c r="O3228">
        <v>3166</v>
      </c>
      <c r="P3228">
        <v>-338</v>
      </c>
      <c r="Q3228" t="s">
        <v>48</v>
      </c>
      <c r="R3228" t="s">
        <v>50</v>
      </c>
      <c r="S3228" t="s">
        <v>54</v>
      </c>
      <c r="T3228">
        <v>1</v>
      </c>
      <c r="U3228" t="str">
        <f t="shared" si="100"/>
        <v>Loss</v>
      </c>
    </row>
    <row r="3229" spans="1:21" x14ac:dyDescent="0.35">
      <c r="A3229" s="4">
        <f t="shared" si="101"/>
        <v>45926</v>
      </c>
      <c r="B3229" t="s">
        <v>23</v>
      </c>
      <c r="C3229" t="s">
        <v>26</v>
      </c>
      <c r="D3229" t="s">
        <v>30</v>
      </c>
      <c r="E3229" t="s">
        <v>35</v>
      </c>
      <c r="F3229" t="s">
        <v>37</v>
      </c>
      <c r="G3229">
        <v>18951</v>
      </c>
      <c r="H3229" t="s">
        <v>42</v>
      </c>
      <c r="I3229" t="s">
        <v>43</v>
      </c>
      <c r="J3229">
        <v>536763</v>
      </c>
      <c r="K3229">
        <v>5</v>
      </c>
      <c r="L3229">
        <v>1337</v>
      </c>
      <c r="M3229">
        <v>0</v>
      </c>
      <c r="N3229">
        <v>8460</v>
      </c>
      <c r="O3229">
        <v>18910</v>
      </c>
      <c r="P3229">
        <v>15518</v>
      </c>
      <c r="Q3229" t="s">
        <v>47</v>
      </c>
      <c r="R3229" t="s">
        <v>51</v>
      </c>
      <c r="S3229" t="s">
        <v>54</v>
      </c>
      <c r="T3229">
        <v>4</v>
      </c>
      <c r="U3229" t="str">
        <f t="shared" si="100"/>
        <v>Profit</v>
      </c>
    </row>
    <row r="3230" spans="1:21" x14ac:dyDescent="0.35">
      <c r="A3230" s="4">
        <f t="shared" si="101"/>
        <v>45927</v>
      </c>
      <c r="B3230" t="s">
        <v>20</v>
      </c>
      <c r="C3230" t="s">
        <v>27</v>
      </c>
      <c r="D3230" t="s">
        <v>32</v>
      </c>
      <c r="E3230" t="s">
        <v>34</v>
      </c>
      <c r="F3230" t="s">
        <v>40</v>
      </c>
      <c r="G3230">
        <v>18117</v>
      </c>
      <c r="H3230" t="s">
        <v>42</v>
      </c>
      <c r="I3230" t="s">
        <v>45</v>
      </c>
      <c r="J3230">
        <v>620108</v>
      </c>
      <c r="K3230">
        <v>3</v>
      </c>
      <c r="L3230">
        <v>2515</v>
      </c>
      <c r="M3230">
        <v>10</v>
      </c>
      <c r="N3230">
        <v>40706</v>
      </c>
      <c r="O3230">
        <v>25839</v>
      </c>
      <c r="P3230">
        <v>-4031</v>
      </c>
      <c r="Q3230" t="s">
        <v>48</v>
      </c>
      <c r="R3230" t="s">
        <v>50</v>
      </c>
      <c r="S3230" t="s">
        <v>55</v>
      </c>
      <c r="T3230">
        <v>1</v>
      </c>
      <c r="U3230" t="str">
        <f t="shared" si="100"/>
        <v>Loss</v>
      </c>
    </row>
    <row r="3231" spans="1:21" x14ac:dyDescent="0.35">
      <c r="A3231" s="4">
        <f t="shared" si="101"/>
        <v>45927</v>
      </c>
      <c r="B3231" t="s">
        <v>23</v>
      </c>
      <c r="C3231" t="s">
        <v>25</v>
      </c>
      <c r="D3231" t="s">
        <v>33</v>
      </c>
      <c r="E3231" t="s">
        <v>35</v>
      </c>
      <c r="F3231" t="s">
        <v>39</v>
      </c>
      <c r="G3231">
        <v>35979</v>
      </c>
      <c r="H3231" t="s">
        <v>42</v>
      </c>
      <c r="I3231" t="s">
        <v>45</v>
      </c>
      <c r="J3231">
        <v>861904</v>
      </c>
      <c r="K3231">
        <v>2</v>
      </c>
      <c r="L3231">
        <v>2515</v>
      </c>
      <c r="M3231">
        <v>20</v>
      </c>
      <c r="N3231">
        <v>22384</v>
      </c>
      <c r="O3231">
        <v>10491</v>
      </c>
      <c r="P3231">
        <v>-4739</v>
      </c>
      <c r="Q3231" t="s">
        <v>49</v>
      </c>
      <c r="R3231" t="s">
        <v>50</v>
      </c>
      <c r="S3231" t="s">
        <v>56</v>
      </c>
      <c r="T3231">
        <v>5</v>
      </c>
      <c r="U3231" t="str">
        <f t="shared" si="100"/>
        <v>Loss</v>
      </c>
    </row>
    <row r="3232" spans="1:21" x14ac:dyDescent="0.35">
      <c r="A3232" s="4">
        <f t="shared" si="101"/>
        <v>45927</v>
      </c>
      <c r="B3232" t="s">
        <v>23</v>
      </c>
      <c r="C3232" t="s">
        <v>27</v>
      </c>
      <c r="D3232" t="s">
        <v>28</v>
      </c>
      <c r="E3232" t="s">
        <v>35</v>
      </c>
      <c r="F3232" t="s">
        <v>38</v>
      </c>
      <c r="G3232">
        <v>84525</v>
      </c>
      <c r="H3232" t="s">
        <v>42</v>
      </c>
      <c r="I3232" t="s">
        <v>44</v>
      </c>
      <c r="J3232">
        <v>605710</v>
      </c>
      <c r="K3232">
        <v>7</v>
      </c>
      <c r="L3232">
        <v>3579</v>
      </c>
      <c r="M3232">
        <v>0</v>
      </c>
      <c r="N3232">
        <v>10211</v>
      </c>
      <c r="O3232">
        <v>16418</v>
      </c>
      <c r="P3232">
        <v>15663</v>
      </c>
      <c r="Q3232" t="s">
        <v>47</v>
      </c>
      <c r="R3232" t="s">
        <v>51</v>
      </c>
      <c r="S3232" t="s">
        <v>56</v>
      </c>
      <c r="T3232">
        <v>5</v>
      </c>
      <c r="U3232" t="str">
        <f t="shared" si="100"/>
        <v>Profit</v>
      </c>
    </row>
    <row r="3233" spans="1:21" x14ac:dyDescent="0.35">
      <c r="A3233" s="4">
        <f t="shared" si="101"/>
        <v>45927</v>
      </c>
      <c r="B3233" t="s">
        <v>23</v>
      </c>
      <c r="C3233" t="s">
        <v>27</v>
      </c>
      <c r="D3233" t="s">
        <v>29</v>
      </c>
      <c r="E3233" t="s">
        <v>34</v>
      </c>
      <c r="F3233" t="s">
        <v>38</v>
      </c>
      <c r="G3233">
        <v>26915</v>
      </c>
      <c r="H3233" t="s">
        <v>42</v>
      </c>
      <c r="I3233" t="s">
        <v>44</v>
      </c>
      <c r="J3233">
        <v>512929</v>
      </c>
      <c r="K3233">
        <v>9</v>
      </c>
      <c r="L3233">
        <v>571</v>
      </c>
      <c r="M3233">
        <v>10</v>
      </c>
      <c r="N3233">
        <v>22344</v>
      </c>
      <c r="O3233">
        <v>20802</v>
      </c>
      <c r="P3233">
        <v>15999</v>
      </c>
      <c r="Q3233" t="s">
        <v>46</v>
      </c>
      <c r="R3233" t="s">
        <v>52</v>
      </c>
      <c r="S3233" t="s">
        <v>53</v>
      </c>
      <c r="T3233">
        <v>3</v>
      </c>
      <c r="U3233" t="str">
        <f t="shared" si="100"/>
        <v>Profit</v>
      </c>
    </row>
    <row r="3234" spans="1:21" x14ac:dyDescent="0.35">
      <c r="A3234" s="4">
        <f t="shared" si="101"/>
        <v>45927</v>
      </c>
      <c r="B3234" t="s">
        <v>20</v>
      </c>
      <c r="C3234" t="s">
        <v>25</v>
      </c>
      <c r="D3234" t="s">
        <v>29</v>
      </c>
      <c r="E3234" t="s">
        <v>34</v>
      </c>
      <c r="F3234" t="s">
        <v>39</v>
      </c>
      <c r="G3234">
        <v>69261</v>
      </c>
      <c r="H3234" t="s">
        <v>42</v>
      </c>
      <c r="I3234" t="s">
        <v>44</v>
      </c>
      <c r="J3234">
        <v>668837</v>
      </c>
      <c r="K3234">
        <v>9</v>
      </c>
      <c r="L3234">
        <v>3952</v>
      </c>
      <c r="M3234">
        <v>15</v>
      </c>
      <c r="N3234">
        <v>11515</v>
      </c>
      <c r="O3234">
        <v>28612</v>
      </c>
      <c r="P3234">
        <v>10208</v>
      </c>
      <c r="Q3234" t="s">
        <v>47</v>
      </c>
      <c r="R3234" t="s">
        <v>50</v>
      </c>
      <c r="S3234" t="s">
        <v>54</v>
      </c>
      <c r="T3234">
        <v>1</v>
      </c>
      <c r="U3234" t="str">
        <f t="shared" si="100"/>
        <v>Profit</v>
      </c>
    </row>
    <row r="3235" spans="1:21" x14ac:dyDescent="0.35">
      <c r="A3235" s="4">
        <f t="shared" si="101"/>
        <v>45927</v>
      </c>
      <c r="B3235" t="s">
        <v>21</v>
      </c>
      <c r="C3235" t="s">
        <v>27</v>
      </c>
      <c r="D3235" t="s">
        <v>31</v>
      </c>
      <c r="E3235" t="s">
        <v>35</v>
      </c>
      <c r="F3235" t="s">
        <v>39</v>
      </c>
      <c r="G3235">
        <v>82964</v>
      </c>
      <c r="H3235" t="s">
        <v>41</v>
      </c>
      <c r="I3235" t="s">
        <v>43</v>
      </c>
      <c r="J3235">
        <v>274620</v>
      </c>
      <c r="K3235">
        <v>8</v>
      </c>
      <c r="L3235">
        <v>4378</v>
      </c>
      <c r="M3235">
        <v>0</v>
      </c>
      <c r="N3235">
        <v>5541</v>
      </c>
      <c r="O3235">
        <v>20096</v>
      </c>
      <c r="P3235">
        <v>-1401</v>
      </c>
      <c r="Q3235" t="s">
        <v>47</v>
      </c>
      <c r="R3235" t="s">
        <v>52</v>
      </c>
      <c r="S3235" t="s">
        <v>53</v>
      </c>
      <c r="T3235">
        <v>3</v>
      </c>
      <c r="U3235" t="str">
        <f t="shared" si="100"/>
        <v>Loss</v>
      </c>
    </row>
    <row r="3236" spans="1:21" x14ac:dyDescent="0.35">
      <c r="A3236" s="4">
        <f t="shared" si="101"/>
        <v>45927</v>
      </c>
      <c r="B3236" t="s">
        <v>23</v>
      </c>
      <c r="C3236" t="s">
        <v>25</v>
      </c>
      <c r="D3236" t="s">
        <v>31</v>
      </c>
      <c r="E3236" t="s">
        <v>35</v>
      </c>
      <c r="F3236" t="s">
        <v>38</v>
      </c>
      <c r="G3236">
        <v>80440</v>
      </c>
      <c r="H3236" t="s">
        <v>41</v>
      </c>
      <c r="I3236" t="s">
        <v>43</v>
      </c>
      <c r="J3236">
        <v>545849</v>
      </c>
      <c r="K3236">
        <v>2</v>
      </c>
      <c r="L3236">
        <v>563</v>
      </c>
      <c r="M3236">
        <v>15</v>
      </c>
      <c r="N3236">
        <v>37925</v>
      </c>
      <c r="O3236">
        <v>18170</v>
      </c>
      <c r="P3236">
        <v>15343</v>
      </c>
      <c r="Q3236" t="s">
        <v>49</v>
      </c>
      <c r="R3236" t="s">
        <v>50</v>
      </c>
      <c r="S3236" t="s">
        <v>56</v>
      </c>
      <c r="T3236">
        <v>4</v>
      </c>
      <c r="U3236" t="str">
        <f t="shared" si="100"/>
        <v>Profit</v>
      </c>
    </row>
    <row r="3237" spans="1:21" x14ac:dyDescent="0.35">
      <c r="A3237" s="4">
        <f t="shared" si="101"/>
        <v>45927</v>
      </c>
      <c r="B3237" t="s">
        <v>23</v>
      </c>
      <c r="C3237" t="s">
        <v>27</v>
      </c>
      <c r="D3237" t="s">
        <v>33</v>
      </c>
      <c r="E3237" t="s">
        <v>35</v>
      </c>
      <c r="F3237" t="s">
        <v>39</v>
      </c>
      <c r="G3237">
        <v>45677</v>
      </c>
      <c r="H3237" t="s">
        <v>42</v>
      </c>
      <c r="I3237" t="s">
        <v>43</v>
      </c>
      <c r="J3237">
        <v>982843</v>
      </c>
      <c r="K3237">
        <v>1</v>
      </c>
      <c r="L3237">
        <v>529</v>
      </c>
      <c r="M3237">
        <v>0</v>
      </c>
      <c r="N3237">
        <v>13932</v>
      </c>
      <c r="O3237">
        <v>5988</v>
      </c>
      <c r="P3237">
        <v>11769</v>
      </c>
      <c r="Q3237" t="s">
        <v>46</v>
      </c>
      <c r="R3237" t="s">
        <v>51</v>
      </c>
      <c r="S3237" t="s">
        <v>56</v>
      </c>
      <c r="T3237">
        <v>3</v>
      </c>
      <c r="U3237" t="str">
        <f t="shared" si="100"/>
        <v>Profit</v>
      </c>
    </row>
    <row r="3238" spans="1:21" x14ac:dyDescent="0.35">
      <c r="A3238" s="4">
        <f t="shared" si="101"/>
        <v>45927</v>
      </c>
      <c r="B3238" t="s">
        <v>22</v>
      </c>
      <c r="C3238" t="s">
        <v>25</v>
      </c>
      <c r="D3238" t="s">
        <v>30</v>
      </c>
      <c r="E3238" t="s">
        <v>35</v>
      </c>
      <c r="F3238" t="s">
        <v>38</v>
      </c>
      <c r="G3238">
        <v>59830</v>
      </c>
      <c r="H3238" t="s">
        <v>42</v>
      </c>
      <c r="I3238" t="s">
        <v>44</v>
      </c>
      <c r="J3238">
        <v>321958</v>
      </c>
      <c r="K3238">
        <v>8</v>
      </c>
      <c r="L3238">
        <v>4471</v>
      </c>
      <c r="M3238">
        <v>20</v>
      </c>
      <c r="N3238">
        <v>8548</v>
      </c>
      <c r="O3238">
        <v>13161</v>
      </c>
      <c r="P3238">
        <v>9911</v>
      </c>
      <c r="Q3238" t="s">
        <v>48</v>
      </c>
      <c r="R3238" t="s">
        <v>52</v>
      </c>
      <c r="S3238" t="s">
        <v>53</v>
      </c>
      <c r="T3238">
        <v>4</v>
      </c>
      <c r="U3238" t="str">
        <f t="shared" si="100"/>
        <v>Profit</v>
      </c>
    </row>
    <row r="3239" spans="1:21" x14ac:dyDescent="0.35">
      <c r="A3239" s="4">
        <f t="shared" si="101"/>
        <v>45927</v>
      </c>
      <c r="B3239" t="s">
        <v>20</v>
      </c>
      <c r="C3239" t="s">
        <v>27</v>
      </c>
      <c r="D3239" t="s">
        <v>28</v>
      </c>
      <c r="E3239" t="s">
        <v>36</v>
      </c>
      <c r="F3239" t="s">
        <v>39</v>
      </c>
      <c r="G3239">
        <v>62536</v>
      </c>
      <c r="H3239" t="s">
        <v>41</v>
      </c>
      <c r="I3239" t="s">
        <v>45</v>
      </c>
      <c r="J3239">
        <v>497857</v>
      </c>
      <c r="K3239">
        <v>2</v>
      </c>
      <c r="L3239">
        <v>2825</v>
      </c>
      <c r="M3239">
        <v>20</v>
      </c>
      <c r="N3239">
        <v>41604</v>
      </c>
      <c r="O3239">
        <v>11601</v>
      </c>
      <c r="P3239">
        <v>7540</v>
      </c>
      <c r="Q3239" t="s">
        <v>48</v>
      </c>
      <c r="R3239" t="s">
        <v>52</v>
      </c>
      <c r="S3239" t="s">
        <v>56</v>
      </c>
      <c r="T3239">
        <v>5</v>
      </c>
      <c r="U3239" t="str">
        <f t="shared" si="100"/>
        <v>Profit</v>
      </c>
    </row>
    <row r="3240" spans="1:21" x14ac:dyDescent="0.35">
      <c r="A3240" s="4">
        <f t="shared" si="101"/>
        <v>45927</v>
      </c>
      <c r="B3240" t="s">
        <v>23</v>
      </c>
      <c r="C3240" t="s">
        <v>25</v>
      </c>
      <c r="D3240" t="s">
        <v>33</v>
      </c>
      <c r="E3240" t="s">
        <v>35</v>
      </c>
      <c r="F3240" t="s">
        <v>38</v>
      </c>
      <c r="G3240">
        <v>18922</v>
      </c>
      <c r="H3240" t="s">
        <v>41</v>
      </c>
      <c r="I3240" t="s">
        <v>45</v>
      </c>
      <c r="J3240">
        <v>433239</v>
      </c>
      <c r="K3240">
        <v>4</v>
      </c>
      <c r="L3240">
        <v>4872</v>
      </c>
      <c r="M3240">
        <v>10</v>
      </c>
      <c r="N3240">
        <v>41945</v>
      </c>
      <c r="O3240">
        <v>12238</v>
      </c>
      <c r="P3240">
        <v>-3966</v>
      </c>
      <c r="Q3240" t="s">
        <v>48</v>
      </c>
      <c r="R3240" t="s">
        <v>50</v>
      </c>
      <c r="S3240" t="s">
        <v>55</v>
      </c>
      <c r="T3240">
        <v>3</v>
      </c>
      <c r="U3240" t="str">
        <f t="shared" si="100"/>
        <v>Loss</v>
      </c>
    </row>
    <row r="3241" spans="1:21" x14ac:dyDescent="0.35">
      <c r="A3241" s="4">
        <f t="shared" si="101"/>
        <v>45927</v>
      </c>
      <c r="B3241" t="s">
        <v>20</v>
      </c>
      <c r="C3241" t="s">
        <v>26</v>
      </c>
      <c r="D3241" t="s">
        <v>30</v>
      </c>
      <c r="E3241" t="s">
        <v>36</v>
      </c>
      <c r="F3241" t="s">
        <v>40</v>
      </c>
      <c r="G3241">
        <v>77561</v>
      </c>
      <c r="H3241" t="s">
        <v>42</v>
      </c>
      <c r="I3241" t="s">
        <v>45</v>
      </c>
      <c r="J3241">
        <v>477481</v>
      </c>
      <c r="K3241">
        <v>4</v>
      </c>
      <c r="L3241">
        <v>3379</v>
      </c>
      <c r="M3241">
        <v>5</v>
      </c>
      <c r="N3241">
        <v>3314</v>
      </c>
      <c r="O3241">
        <v>17619</v>
      </c>
      <c r="P3241">
        <v>12923</v>
      </c>
      <c r="Q3241" t="s">
        <v>46</v>
      </c>
      <c r="R3241" t="s">
        <v>52</v>
      </c>
      <c r="S3241" t="s">
        <v>55</v>
      </c>
      <c r="T3241">
        <v>5</v>
      </c>
      <c r="U3241" t="str">
        <f t="shared" si="100"/>
        <v>Profit</v>
      </c>
    </row>
    <row r="3242" spans="1:21" x14ac:dyDescent="0.35">
      <c r="A3242" s="4">
        <f t="shared" si="101"/>
        <v>45928</v>
      </c>
      <c r="B3242" t="s">
        <v>23</v>
      </c>
      <c r="C3242" t="s">
        <v>25</v>
      </c>
      <c r="D3242" t="s">
        <v>31</v>
      </c>
      <c r="E3242" t="s">
        <v>34</v>
      </c>
      <c r="F3242" t="s">
        <v>40</v>
      </c>
      <c r="G3242">
        <v>23220</v>
      </c>
      <c r="H3242" t="s">
        <v>41</v>
      </c>
      <c r="I3242" t="s">
        <v>44</v>
      </c>
      <c r="J3242">
        <v>529032</v>
      </c>
      <c r="K3242">
        <v>2</v>
      </c>
      <c r="L3242">
        <v>2688</v>
      </c>
      <c r="M3242">
        <v>10</v>
      </c>
      <c r="N3242">
        <v>32617</v>
      </c>
      <c r="O3242">
        <v>14753</v>
      </c>
      <c r="P3242">
        <v>8954</v>
      </c>
      <c r="Q3242" t="s">
        <v>47</v>
      </c>
      <c r="R3242" t="s">
        <v>51</v>
      </c>
      <c r="S3242" t="s">
        <v>56</v>
      </c>
      <c r="T3242">
        <v>4</v>
      </c>
      <c r="U3242" t="str">
        <f t="shared" si="100"/>
        <v>Profit</v>
      </c>
    </row>
    <row r="3243" spans="1:21" x14ac:dyDescent="0.35">
      <c r="A3243" s="4">
        <f t="shared" si="101"/>
        <v>45928</v>
      </c>
      <c r="B3243" t="s">
        <v>21</v>
      </c>
      <c r="C3243" t="s">
        <v>27</v>
      </c>
      <c r="D3243" t="s">
        <v>29</v>
      </c>
      <c r="E3243" t="s">
        <v>36</v>
      </c>
      <c r="F3243" t="s">
        <v>39</v>
      </c>
      <c r="G3243">
        <v>55958</v>
      </c>
      <c r="H3243" t="s">
        <v>42</v>
      </c>
      <c r="I3243" t="s">
        <v>44</v>
      </c>
      <c r="J3243">
        <v>626311</v>
      </c>
      <c r="K3243">
        <v>4</v>
      </c>
      <c r="L3243">
        <v>3281</v>
      </c>
      <c r="M3243">
        <v>0</v>
      </c>
      <c r="N3243">
        <v>20810</v>
      </c>
      <c r="O3243">
        <v>14889</v>
      </c>
      <c r="P3243">
        <v>-3194</v>
      </c>
      <c r="Q3243" t="s">
        <v>49</v>
      </c>
      <c r="R3243" t="s">
        <v>52</v>
      </c>
      <c r="S3243" t="s">
        <v>54</v>
      </c>
      <c r="T3243">
        <v>1</v>
      </c>
      <c r="U3243" t="str">
        <f t="shared" si="100"/>
        <v>Loss</v>
      </c>
    </row>
    <row r="3244" spans="1:21" x14ac:dyDescent="0.35">
      <c r="A3244" s="4">
        <f t="shared" si="101"/>
        <v>45928</v>
      </c>
      <c r="B3244" t="s">
        <v>21</v>
      </c>
      <c r="C3244" t="s">
        <v>27</v>
      </c>
      <c r="D3244" t="s">
        <v>32</v>
      </c>
      <c r="E3244" t="s">
        <v>34</v>
      </c>
      <c r="F3244" t="s">
        <v>37</v>
      </c>
      <c r="G3244">
        <v>63380</v>
      </c>
      <c r="H3244" t="s">
        <v>41</v>
      </c>
      <c r="I3244" t="s">
        <v>43</v>
      </c>
      <c r="J3244">
        <v>518872</v>
      </c>
      <c r="K3244">
        <v>7</v>
      </c>
      <c r="L3244">
        <v>4621</v>
      </c>
      <c r="M3244">
        <v>15</v>
      </c>
      <c r="N3244">
        <v>30529</v>
      </c>
      <c r="O3244">
        <v>20718</v>
      </c>
      <c r="P3244">
        <v>7355</v>
      </c>
      <c r="Q3244" t="s">
        <v>46</v>
      </c>
      <c r="R3244" t="s">
        <v>52</v>
      </c>
      <c r="S3244" t="s">
        <v>56</v>
      </c>
      <c r="T3244">
        <v>2</v>
      </c>
      <c r="U3244" t="str">
        <f t="shared" si="100"/>
        <v>Profit</v>
      </c>
    </row>
    <row r="3245" spans="1:21" x14ac:dyDescent="0.35">
      <c r="A3245" s="4">
        <f t="shared" si="101"/>
        <v>45928</v>
      </c>
      <c r="B3245" t="s">
        <v>23</v>
      </c>
      <c r="C3245" t="s">
        <v>24</v>
      </c>
      <c r="D3245" t="s">
        <v>29</v>
      </c>
      <c r="E3245" t="s">
        <v>36</v>
      </c>
      <c r="F3245" t="s">
        <v>40</v>
      </c>
      <c r="G3245">
        <v>12766</v>
      </c>
      <c r="H3245" t="s">
        <v>42</v>
      </c>
      <c r="I3245" t="s">
        <v>44</v>
      </c>
      <c r="J3245">
        <v>580469</v>
      </c>
      <c r="K3245">
        <v>6</v>
      </c>
      <c r="L3245">
        <v>2645</v>
      </c>
      <c r="M3245">
        <v>15</v>
      </c>
      <c r="N3245">
        <v>19323</v>
      </c>
      <c r="O3245">
        <v>18458</v>
      </c>
      <c r="P3245">
        <v>9160</v>
      </c>
      <c r="Q3245" t="s">
        <v>49</v>
      </c>
      <c r="R3245" t="s">
        <v>50</v>
      </c>
      <c r="S3245" t="s">
        <v>53</v>
      </c>
      <c r="T3245">
        <v>4</v>
      </c>
      <c r="U3245" t="str">
        <f t="shared" si="100"/>
        <v>Profit</v>
      </c>
    </row>
    <row r="3246" spans="1:21" x14ac:dyDescent="0.35">
      <c r="A3246" s="4">
        <f t="shared" si="101"/>
        <v>45928</v>
      </c>
      <c r="B3246" t="s">
        <v>21</v>
      </c>
      <c r="C3246" t="s">
        <v>25</v>
      </c>
      <c r="D3246" t="s">
        <v>28</v>
      </c>
      <c r="E3246" t="s">
        <v>34</v>
      </c>
      <c r="F3246" t="s">
        <v>38</v>
      </c>
      <c r="G3246">
        <v>94018</v>
      </c>
      <c r="H3246" t="s">
        <v>41</v>
      </c>
      <c r="I3246" t="s">
        <v>45</v>
      </c>
      <c r="J3246">
        <v>659130</v>
      </c>
      <c r="K3246">
        <v>6</v>
      </c>
      <c r="L3246">
        <v>775</v>
      </c>
      <c r="M3246">
        <v>0</v>
      </c>
      <c r="N3246">
        <v>10429</v>
      </c>
      <c r="O3246">
        <v>13638</v>
      </c>
      <c r="P3246">
        <v>13440</v>
      </c>
      <c r="Q3246" t="s">
        <v>46</v>
      </c>
      <c r="R3246" t="s">
        <v>52</v>
      </c>
      <c r="S3246" t="s">
        <v>54</v>
      </c>
      <c r="T3246">
        <v>4</v>
      </c>
      <c r="U3246" t="str">
        <f t="shared" si="100"/>
        <v>Profit</v>
      </c>
    </row>
    <row r="3247" spans="1:21" x14ac:dyDescent="0.35">
      <c r="A3247" s="4">
        <f t="shared" si="101"/>
        <v>45928</v>
      </c>
      <c r="B3247" t="s">
        <v>23</v>
      </c>
      <c r="C3247" t="s">
        <v>26</v>
      </c>
      <c r="D3247" t="s">
        <v>28</v>
      </c>
      <c r="E3247" t="s">
        <v>35</v>
      </c>
      <c r="F3247" t="s">
        <v>37</v>
      </c>
      <c r="G3247">
        <v>43159</v>
      </c>
      <c r="H3247" t="s">
        <v>42</v>
      </c>
      <c r="I3247" t="s">
        <v>43</v>
      </c>
      <c r="J3247">
        <v>155189</v>
      </c>
      <c r="K3247">
        <v>4</v>
      </c>
      <c r="L3247">
        <v>1766</v>
      </c>
      <c r="M3247">
        <v>5</v>
      </c>
      <c r="N3247">
        <v>10376</v>
      </c>
      <c r="O3247">
        <v>13704</v>
      </c>
      <c r="P3247">
        <v>-3400</v>
      </c>
      <c r="Q3247" t="s">
        <v>46</v>
      </c>
      <c r="R3247" t="s">
        <v>52</v>
      </c>
      <c r="S3247" t="s">
        <v>55</v>
      </c>
      <c r="T3247">
        <v>2</v>
      </c>
      <c r="U3247" t="str">
        <f t="shared" si="100"/>
        <v>Loss</v>
      </c>
    </row>
    <row r="3248" spans="1:21" x14ac:dyDescent="0.35">
      <c r="A3248" s="4">
        <f t="shared" si="101"/>
        <v>45928</v>
      </c>
      <c r="B3248" t="s">
        <v>21</v>
      </c>
      <c r="C3248" t="s">
        <v>25</v>
      </c>
      <c r="D3248" t="s">
        <v>29</v>
      </c>
      <c r="E3248" t="s">
        <v>36</v>
      </c>
      <c r="F3248" t="s">
        <v>38</v>
      </c>
      <c r="G3248">
        <v>20935</v>
      </c>
      <c r="H3248" t="s">
        <v>41</v>
      </c>
      <c r="I3248" t="s">
        <v>43</v>
      </c>
      <c r="J3248">
        <v>490262</v>
      </c>
      <c r="K3248">
        <v>2</v>
      </c>
      <c r="L3248">
        <v>4473</v>
      </c>
      <c r="M3248">
        <v>5</v>
      </c>
      <c r="N3248">
        <v>9887</v>
      </c>
      <c r="O3248">
        <v>12082</v>
      </c>
      <c r="P3248">
        <v>15071</v>
      </c>
      <c r="Q3248" t="s">
        <v>46</v>
      </c>
      <c r="R3248" t="s">
        <v>51</v>
      </c>
      <c r="S3248" t="s">
        <v>55</v>
      </c>
      <c r="T3248">
        <v>2</v>
      </c>
      <c r="U3248" t="str">
        <f t="shared" si="100"/>
        <v>Profit</v>
      </c>
    </row>
    <row r="3249" spans="1:21" x14ac:dyDescent="0.35">
      <c r="A3249" s="4">
        <f t="shared" si="101"/>
        <v>45928</v>
      </c>
      <c r="B3249" t="s">
        <v>22</v>
      </c>
      <c r="C3249" t="s">
        <v>25</v>
      </c>
      <c r="D3249" t="s">
        <v>29</v>
      </c>
      <c r="E3249" t="s">
        <v>36</v>
      </c>
      <c r="F3249" t="s">
        <v>38</v>
      </c>
      <c r="G3249">
        <v>13784</v>
      </c>
      <c r="H3249" t="s">
        <v>41</v>
      </c>
      <c r="I3249" t="s">
        <v>44</v>
      </c>
      <c r="J3249">
        <v>866098</v>
      </c>
      <c r="K3249">
        <v>5</v>
      </c>
      <c r="L3249">
        <v>4604</v>
      </c>
      <c r="M3249">
        <v>5</v>
      </c>
      <c r="N3249">
        <v>36553</v>
      </c>
      <c r="O3249">
        <v>1743</v>
      </c>
      <c r="P3249">
        <v>-210</v>
      </c>
      <c r="Q3249" t="s">
        <v>47</v>
      </c>
      <c r="R3249" t="s">
        <v>52</v>
      </c>
      <c r="S3249" t="s">
        <v>55</v>
      </c>
      <c r="T3249">
        <v>5</v>
      </c>
      <c r="U3249" t="str">
        <f t="shared" si="100"/>
        <v>Loss</v>
      </c>
    </row>
    <row r="3250" spans="1:21" x14ac:dyDescent="0.35">
      <c r="A3250" s="4">
        <f t="shared" si="101"/>
        <v>45928</v>
      </c>
      <c r="B3250" t="s">
        <v>22</v>
      </c>
      <c r="C3250" t="s">
        <v>26</v>
      </c>
      <c r="D3250" t="s">
        <v>30</v>
      </c>
      <c r="E3250" t="s">
        <v>34</v>
      </c>
      <c r="F3250" t="s">
        <v>40</v>
      </c>
      <c r="G3250">
        <v>98586</v>
      </c>
      <c r="H3250" t="s">
        <v>42</v>
      </c>
      <c r="I3250" t="s">
        <v>43</v>
      </c>
      <c r="J3250">
        <v>408067</v>
      </c>
      <c r="K3250">
        <v>3</v>
      </c>
      <c r="L3250">
        <v>3443</v>
      </c>
      <c r="M3250">
        <v>0</v>
      </c>
      <c r="N3250">
        <v>44408</v>
      </c>
      <c r="O3250">
        <v>29519</v>
      </c>
      <c r="P3250">
        <v>8484</v>
      </c>
      <c r="Q3250" t="s">
        <v>49</v>
      </c>
      <c r="R3250" t="s">
        <v>51</v>
      </c>
      <c r="S3250" t="s">
        <v>55</v>
      </c>
      <c r="T3250">
        <v>4</v>
      </c>
      <c r="U3250" t="str">
        <f t="shared" si="100"/>
        <v>Profit</v>
      </c>
    </row>
    <row r="3251" spans="1:21" x14ac:dyDescent="0.35">
      <c r="A3251" s="4">
        <f t="shared" si="101"/>
        <v>45928</v>
      </c>
      <c r="B3251" t="s">
        <v>22</v>
      </c>
      <c r="C3251" t="s">
        <v>25</v>
      </c>
      <c r="D3251" t="s">
        <v>33</v>
      </c>
      <c r="E3251" t="s">
        <v>34</v>
      </c>
      <c r="F3251" t="s">
        <v>39</v>
      </c>
      <c r="G3251">
        <v>30221</v>
      </c>
      <c r="H3251" t="s">
        <v>42</v>
      </c>
      <c r="I3251" t="s">
        <v>43</v>
      </c>
      <c r="J3251">
        <v>397224</v>
      </c>
      <c r="K3251">
        <v>3</v>
      </c>
      <c r="L3251">
        <v>3480</v>
      </c>
      <c r="M3251">
        <v>20</v>
      </c>
      <c r="N3251">
        <v>42797</v>
      </c>
      <c r="O3251">
        <v>18389</v>
      </c>
      <c r="P3251">
        <v>12184</v>
      </c>
      <c r="Q3251" t="s">
        <v>48</v>
      </c>
      <c r="R3251" t="s">
        <v>52</v>
      </c>
      <c r="S3251" t="s">
        <v>55</v>
      </c>
      <c r="T3251">
        <v>4</v>
      </c>
      <c r="U3251" t="str">
        <f t="shared" si="100"/>
        <v>Profit</v>
      </c>
    </row>
    <row r="3252" spans="1:21" x14ac:dyDescent="0.35">
      <c r="A3252" s="4">
        <f t="shared" si="101"/>
        <v>45928</v>
      </c>
      <c r="B3252" t="s">
        <v>20</v>
      </c>
      <c r="C3252" t="s">
        <v>26</v>
      </c>
      <c r="D3252" t="s">
        <v>31</v>
      </c>
      <c r="E3252" t="s">
        <v>36</v>
      </c>
      <c r="F3252" t="s">
        <v>39</v>
      </c>
      <c r="G3252">
        <v>39179</v>
      </c>
      <c r="H3252" t="s">
        <v>41</v>
      </c>
      <c r="I3252" t="s">
        <v>44</v>
      </c>
      <c r="J3252">
        <v>103474</v>
      </c>
      <c r="K3252">
        <v>4</v>
      </c>
      <c r="L3252">
        <v>2819</v>
      </c>
      <c r="M3252">
        <v>20</v>
      </c>
      <c r="N3252">
        <v>9490</v>
      </c>
      <c r="O3252">
        <v>9204</v>
      </c>
      <c r="P3252">
        <v>-2931</v>
      </c>
      <c r="Q3252" t="s">
        <v>49</v>
      </c>
      <c r="R3252" t="s">
        <v>52</v>
      </c>
      <c r="S3252" t="s">
        <v>54</v>
      </c>
      <c r="T3252">
        <v>3</v>
      </c>
      <c r="U3252" t="str">
        <f t="shared" si="100"/>
        <v>Loss</v>
      </c>
    </row>
    <row r="3253" spans="1:21" x14ac:dyDescent="0.35">
      <c r="A3253" s="4">
        <f t="shared" si="101"/>
        <v>45928</v>
      </c>
      <c r="B3253" t="s">
        <v>20</v>
      </c>
      <c r="C3253" t="s">
        <v>26</v>
      </c>
      <c r="D3253" t="s">
        <v>30</v>
      </c>
      <c r="E3253" t="s">
        <v>34</v>
      </c>
      <c r="F3253" t="s">
        <v>38</v>
      </c>
      <c r="G3253">
        <v>28069</v>
      </c>
      <c r="H3253" t="s">
        <v>41</v>
      </c>
      <c r="I3253" t="s">
        <v>43</v>
      </c>
      <c r="J3253">
        <v>225185</v>
      </c>
      <c r="K3253">
        <v>5</v>
      </c>
      <c r="L3253">
        <v>531</v>
      </c>
      <c r="M3253">
        <v>0</v>
      </c>
      <c r="N3253">
        <v>39345</v>
      </c>
      <c r="O3253">
        <v>24408</v>
      </c>
      <c r="P3253">
        <v>2209</v>
      </c>
      <c r="Q3253" t="s">
        <v>48</v>
      </c>
      <c r="R3253" t="s">
        <v>51</v>
      </c>
      <c r="S3253" t="s">
        <v>55</v>
      </c>
      <c r="T3253">
        <v>2</v>
      </c>
      <c r="U3253" t="str">
        <f t="shared" si="100"/>
        <v>Profit</v>
      </c>
    </row>
    <row r="3254" spans="1:21" x14ac:dyDescent="0.35">
      <c r="A3254" s="4">
        <f t="shared" si="101"/>
        <v>45929</v>
      </c>
      <c r="B3254" t="s">
        <v>22</v>
      </c>
      <c r="C3254" t="s">
        <v>25</v>
      </c>
      <c r="D3254" t="s">
        <v>32</v>
      </c>
      <c r="E3254" t="s">
        <v>35</v>
      </c>
      <c r="F3254" t="s">
        <v>40</v>
      </c>
      <c r="G3254">
        <v>45682</v>
      </c>
      <c r="H3254" t="s">
        <v>42</v>
      </c>
      <c r="I3254" t="s">
        <v>45</v>
      </c>
      <c r="J3254">
        <v>572923</v>
      </c>
      <c r="K3254">
        <v>2</v>
      </c>
      <c r="L3254">
        <v>1351</v>
      </c>
      <c r="M3254">
        <v>20</v>
      </c>
      <c r="N3254">
        <v>49704</v>
      </c>
      <c r="O3254">
        <v>19234</v>
      </c>
      <c r="P3254">
        <v>6467</v>
      </c>
      <c r="Q3254" t="s">
        <v>49</v>
      </c>
      <c r="R3254" t="s">
        <v>52</v>
      </c>
      <c r="S3254" t="s">
        <v>54</v>
      </c>
      <c r="T3254">
        <v>1</v>
      </c>
      <c r="U3254" t="str">
        <f t="shared" si="100"/>
        <v>Profit</v>
      </c>
    </row>
    <row r="3255" spans="1:21" x14ac:dyDescent="0.35">
      <c r="A3255" s="4">
        <f t="shared" si="101"/>
        <v>45929</v>
      </c>
      <c r="B3255" t="s">
        <v>20</v>
      </c>
      <c r="C3255" t="s">
        <v>25</v>
      </c>
      <c r="D3255" t="s">
        <v>29</v>
      </c>
      <c r="E3255" t="s">
        <v>36</v>
      </c>
      <c r="F3255" t="s">
        <v>38</v>
      </c>
      <c r="G3255">
        <v>66268</v>
      </c>
      <c r="H3255" t="s">
        <v>41</v>
      </c>
      <c r="I3255" t="s">
        <v>44</v>
      </c>
      <c r="J3255">
        <v>758620</v>
      </c>
      <c r="K3255">
        <v>6</v>
      </c>
      <c r="L3255">
        <v>1104</v>
      </c>
      <c r="M3255">
        <v>5</v>
      </c>
      <c r="N3255">
        <v>2361</v>
      </c>
      <c r="O3255">
        <v>22285</v>
      </c>
      <c r="P3255">
        <v>6786</v>
      </c>
      <c r="Q3255" t="s">
        <v>46</v>
      </c>
      <c r="R3255" t="s">
        <v>52</v>
      </c>
      <c r="S3255" t="s">
        <v>53</v>
      </c>
      <c r="T3255">
        <v>4</v>
      </c>
      <c r="U3255" t="str">
        <f t="shared" si="100"/>
        <v>Profit</v>
      </c>
    </row>
    <row r="3256" spans="1:21" x14ac:dyDescent="0.35">
      <c r="A3256" s="4">
        <f t="shared" si="101"/>
        <v>45929</v>
      </c>
      <c r="B3256" t="s">
        <v>21</v>
      </c>
      <c r="C3256" t="s">
        <v>27</v>
      </c>
      <c r="D3256" t="s">
        <v>32</v>
      </c>
      <c r="E3256" t="s">
        <v>35</v>
      </c>
      <c r="F3256" t="s">
        <v>37</v>
      </c>
      <c r="G3256">
        <v>87818</v>
      </c>
      <c r="H3256" t="s">
        <v>41</v>
      </c>
      <c r="I3256" t="s">
        <v>45</v>
      </c>
      <c r="J3256">
        <v>105618</v>
      </c>
      <c r="K3256">
        <v>6</v>
      </c>
      <c r="L3256">
        <v>3699</v>
      </c>
      <c r="M3256">
        <v>20</v>
      </c>
      <c r="N3256">
        <v>27091</v>
      </c>
      <c r="O3256">
        <v>4603</v>
      </c>
      <c r="P3256">
        <v>12869</v>
      </c>
      <c r="Q3256" t="s">
        <v>47</v>
      </c>
      <c r="R3256" t="s">
        <v>50</v>
      </c>
      <c r="S3256" t="s">
        <v>56</v>
      </c>
      <c r="T3256">
        <v>3</v>
      </c>
      <c r="U3256" t="str">
        <f t="shared" si="100"/>
        <v>Profit</v>
      </c>
    </row>
    <row r="3257" spans="1:21" x14ac:dyDescent="0.35">
      <c r="A3257" s="4">
        <f t="shared" si="101"/>
        <v>45929</v>
      </c>
      <c r="B3257" t="s">
        <v>23</v>
      </c>
      <c r="C3257" t="s">
        <v>27</v>
      </c>
      <c r="D3257" t="s">
        <v>32</v>
      </c>
      <c r="E3257" t="s">
        <v>36</v>
      </c>
      <c r="F3257" t="s">
        <v>38</v>
      </c>
      <c r="G3257">
        <v>30110</v>
      </c>
      <c r="H3257" t="s">
        <v>41</v>
      </c>
      <c r="I3257" t="s">
        <v>45</v>
      </c>
      <c r="J3257">
        <v>801125</v>
      </c>
      <c r="K3257">
        <v>8</v>
      </c>
      <c r="L3257">
        <v>2564</v>
      </c>
      <c r="M3257">
        <v>0</v>
      </c>
      <c r="N3257">
        <v>40633</v>
      </c>
      <c r="O3257">
        <v>3260</v>
      </c>
      <c r="P3257">
        <v>15557</v>
      </c>
      <c r="Q3257" t="s">
        <v>46</v>
      </c>
      <c r="R3257" t="s">
        <v>50</v>
      </c>
      <c r="S3257" t="s">
        <v>54</v>
      </c>
      <c r="T3257">
        <v>1</v>
      </c>
      <c r="U3257" t="str">
        <f t="shared" si="100"/>
        <v>Profit</v>
      </c>
    </row>
    <row r="3258" spans="1:21" x14ac:dyDescent="0.35">
      <c r="A3258" s="4">
        <f t="shared" si="101"/>
        <v>45929</v>
      </c>
      <c r="B3258" t="s">
        <v>23</v>
      </c>
      <c r="C3258" t="s">
        <v>24</v>
      </c>
      <c r="D3258" t="s">
        <v>30</v>
      </c>
      <c r="E3258" t="s">
        <v>35</v>
      </c>
      <c r="F3258" t="s">
        <v>40</v>
      </c>
      <c r="G3258">
        <v>41232</v>
      </c>
      <c r="H3258" t="s">
        <v>41</v>
      </c>
      <c r="I3258" t="s">
        <v>45</v>
      </c>
      <c r="J3258">
        <v>881550</v>
      </c>
      <c r="K3258">
        <v>2</v>
      </c>
      <c r="L3258">
        <v>4044</v>
      </c>
      <c r="M3258">
        <v>20</v>
      </c>
      <c r="N3258">
        <v>26905</v>
      </c>
      <c r="O3258">
        <v>29941</v>
      </c>
      <c r="P3258">
        <v>17631</v>
      </c>
      <c r="Q3258" t="s">
        <v>47</v>
      </c>
      <c r="R3258" t="s">
        <v>52</v>
      </c>
      <c r="S3258" t="s">
        <v>55</v>
      </c>
      <c r="T3258">
        <v>5</v>
      </c>
      <c r="U3258" t="str">
        <f t="shared" si="100"/>
        <v>Profit</v>
      </c>
    </row>
    <row r="3259" spans="1:21" x14ac:dyDescent="0.35">
      <c r="A3259" s="4">
        <f t="shared" si="101"/>
        <v>45929</v>
      </c>
      <c r="B3259" t="s">
        <v>23</v>
      </c>
      <c r="C3259" t="s">
        <v>24</v>
      </c>
      <c r="D3259" t="s">
        <v>31</v>
      </c>
      <c r="E3259" t="s">
        <v>36</v>
      </c>
      <c r="F3259" t="s">
        <v>38</v>
      </c>
      <c r="G3259">
        <v>54273</v>
      </c>
      <c r="H3259" t="s">
        <v>41</v>
      </c>
      <c r="I3259" t="s">
        <v>45</v>
      </c>
      <c r="J3259">
        <v>265190</v>
      </c>
      <c r="K3259">
        <v>8</v>
      </c>
      <c r="L3259">
        <v>2848</v>
      </c>
      <c r="M3259">
        <v>20</v>
      </c>
      <c r="N3259">
        <v>24796</v>
      </c>
      <c r="O3259">
        <v>26559</v>
      </c>
      <c r="P3259">
        <v>17506</v>
      </c>
      <c r="Q3259" t="s">
        <v>46</v>
      </c>
      <c r="R3259" t="s">
        <v>51</v>
      </c>
      <c r="S3259" t="s">
        <v>53</v>
      </c>
      <c r="T3259">
        <v>3</v>
      </c>
      <c r="U3259" t="str">
        <f t="shared" si="100"/>
        <v>Profit</v>
      </c>
    </row>
    <row r="3260" spans="1:21" x14ac:dyDescent="0.35">
      <c r="A3260" s="4">
        <f t="shared" si="101"/>
        <v>45929</v>
      </c>
      <c r="B3260" t="s">
        <v>22</v>
      </c>
      <c r="C3260" t="s">
        <v>25</v>
      </c>
      <c r="D3260" t="s">
        <v>28</v>
      </c>
      <c r="E3260" t="s">
        <v>34</v>
      </c>
      <c r="F3260" t="s">
        <v>40</v>
      </c>
      <c r="G3260">
        <v>80487</v>
      </c>
      <c r="H3260" t="s">
        <v>42</v>
      </c>
      <c r="I3260" t="s">
        <v>43</v>
      </c>
      <c r="J3260">
        <v>764645</v>
      </c>
      <c r="K3260">
        <v>8</v>
      </c>
      <c r="L3260">
        <v>2307</v>
      </c>
      <c r="M3260">
        <v>20</v>
      </c>
      <c r="N3260">
        <v>5141</v>
      </c>
      <c r="O3260">
        <v>8814</v>
      </c>
      <c r="P3260">
        <v>11008</v>
      </c>
      <c r="Q3260" t="s">
        <v>48</v>
      </c>
      <c r="R3260" t="s">
        <v>50</v>
      </c>
      <c r="S3260" t="s">
        <v>53</v>
      </c>
      <c r="T3260">
        <v>1</v>
      </c>
      <c r="U3260" t="str">
        <f t="shared" si="100"/>
        <v>Profit</v>
      </c>
    </row>
    <row r="3261" spans="1:21" x14ac:dyDescent="0.35">
      <c r="A3261" s="4">
        <f t="shared" si="101"/>
        <v>45929</v>
      </c>
      <c r="B3261" t="s">
        <v>20</v>
      </c>
      <c r="C3261" t="s">
        <v>26</v>
      </c>
      <c r="D3261" t="s">
        <v>33</v>
      </c>
      <c r="E3261" t="s">
        <v>36</v>
      </c>
      <c r="F3261" t="s">
        <v>39</v>
      </c>
      <c r="G3261">
        <v>65210</v>
      </c>
      <c r="H3261" t="s">
        <v>41</v>
      </c>
      <c r="I3261" t="s">
        <v>43</v>
      </c>
      <c r="J3261">
        <v>335424</v>
      </c>
      <c r="K3261">
        <v>4</v>
      </c>
      <c r="L3261">
        <v>4359</v>
      </c>
      <c r="M3261">
        <v>20</v>
      </c>
      <c r="N3261">
        <v>22123</v>
      </c>
      <c r="O3261">
        <v>27535</v>
      </c>
      <c r="P3261">
        <v>16198</v>
      </c>
      <c r="Q3261" t="s">
        <v>48</v>
      </c>
      <c r="R3261" t="s">
        <v>52</v>
      </c>
      <c r="S3261" t="s">
        <v>56</v>
      </c>
      <c r="T3261">
        <v>4</v>
      </c>
      <c r="U3261" t="str">
        <f t="shared" si="100"/>
        <v>Profit</v>
      </c>
    </row>
    <row r="3262" spans="1:21" x14ac:dyDescent="0.35">
      <c r="A3262" s="4">
        <f t="shared" si="101"/>
        <v>45929</v>
      </c>
      <c r="B3262" t="s">
        <v>21</v>
      </c>
      <c r="C3262" t="s">
        <v>24</v>
      </c>
      <c r="D3262" t="s">
        <v>28</v>
      </c>
      <c r="E3262" t="s">
        <v>35</v>
      </c>
      <c r="F3262" t="s">
        <v>40</v>
      </c>
      <c r="G3262">
        <v>83191</v>
      </c>
      <c r="H3262" t="s">
        <v>41</v>
      </c>
      <c r="I3262" t="s">
        <v>44</v>
      </c>
      <c r="J3262">
        <v>419227</v>
      </c>
      <c r="K3262">
        <v>7</v>
      </c>
      <c r="L3262">
        <v>4637</v>
      </c>
      <c r="M3262">
        <v>0</v>
      </c>
      <c r="N3262">
        <v>48010</v>
      </c>
      <c r="O3262">
        <v>11420</v>
      </c>
      <c r="P3262">
        <v>8050</v>
      </c>
      <c r="Q3262" t="s">
        <v>46</v>
      </c>
      <c r="R3262" t="s">
        <v>50</v>
      </c>
      <c r="S3262" t="s">
        <v>56</v>
      </c>
      <c r="T3262">
        <v>3</v>
      </c>
      <c r="U3262" t="str">
        <f t="shared" si="100"/>
        <v>Profit</v>
      </c>
    </row>
    <row r="3263" spans="1:21" x14ac:dyDescent="0.35">
      <c r="A3263" s="4">
        <f t="shared" si="101"/>
        <v>45929</v>
      </c>
      <c r="B3263" t="s">
        <v>21</v>
      </c>
      <c r="C3263" t="s">
        <v>25</v>
      </c>
      <c r="D3263" t="s">
        <v>31</v>
      </c>
      <c r="E3263" t="s">
        <v>36</v>
      </c>
      <c r="F3263" t="s">
        <v>37</v>
      </c>
      <c r="G3263">
        <v>39461</v>
      </c>
      <c r="H3263" t="s">
        <v>42</v>
      </c>
      <c r="I3263" t="s">
        <v>44</v>
      </c>
      <c r="J3263">
        <v>304749</v>
      </c>
      <c r="K3263">
        <v>7</v>
      </c>
      <c r="L3263">
        <v>2698</v>
      </c>
      <c r="M3263">
        <v>10</v>
      </c>
      <c r="N3263">
        <v>18676</v>
      </c>
      <c r="O3263">
        <v>10954</v>
      </c>
      <c r="P3263">
        <v>9048</v>
      </c>
      <c r="Q3263" t="s">
        <v>49</v>
      </c>
      <c r="R3263" t="s">
        <v>52</v>
      </c>
      <c r="S3263" t="s">
        <v>54</v>
      </c>
      <c r="T3263">
        <v>2</v>
      </c>
      <c r="U3263" t="str">
        <f t="shared" si="100"/>
        <v>Profit</v>
      </c>
    </row>
    <row r="3264" spans="1:21" x14ac:dyDescent="0.35">
      <c r="A3264" s="4">
        <f t="shared" si="101"/>
        <v>45929</v>
      </c>
      <c r="B3264" t="s">
        <v>22</v>
      </c>
      <c r="C3264" t="s">
        <v>24</v>
      </c>
      <c r="D3264" t="s">
        <v>28</v>
      </c>
      <c r="E3264" t="s">
        <v>35</v>
      </c>
      <c r="F3264" t="s">
        <v>40</v>
      </c>
      <c r="G3264">
        <v>14610</v>
      </c>
      <c r="H3264" t="s">
        <v>42</v>
      </c>
      <c r="I3264" t="s">
        <v>45</v>
      </c>
      <c r="J3264">
        <v>259424</v>
      </c>
      <c r="K3264">
        <v>1</v>
      </c>
      <c r="L3264">
        <v>4372</v>
      </c>
      <c r="M3264">
        <v>20</v>
      </c>
      <c r="N3264">
        <v>40798</v>
      </c>
      <c r="O3264">
        <v>18672</v>
      </c>
      <c r="P3264">
        <v>3530</v>
      </c>
      <c r="Q3264" t="s">
        <v>48</v>
      </c>
      <c r="R3264" t="s">
        <v>51</v>
      </c>
      <c r="S3264" t="s">
        <v>54</v>
      </c>
      <c r="T3264">
        <v>1</v>
      </c>
      <c r="U3264" t="str">
        <f t="shared" si="100"/>
        <v>Profit</v>
      </c>
    </row>
    <row r="3265" spans="1:21" x14ac:dyDescent="0.35">
      <c r="A3265" s="4">
        <f t="shared" si="101"/>
        <v>45929</v>
      </c>
      <c r="B3265" t="s">
        <v>21</v>
      </c>
      <c r="C3265" t="s">
        <v>26</v>
      </c>
      <c r="D3265" t="s">
        <v>29</v>
      </c>
      <c r="E3265" t="s">
        <v>35</v>
      </c>
      <c r="F3265" t="s">
        <v>37</v>
      </c>
      <c r="G3265">
        <v>66973</v>
      </c>
      <c r="H3265" t="s">
        <v>42</v>
      </c>
      <c r="I3265" t="s">
        <v>45</v>
      </c>
      <c r="J3265">
        <v>537272</v>
      </c>
      <c r="K3265">
        <v>1</v>
      </c>
      <c r="L3265">
        <v>4062</v>
      </c>
      <c r="M3265">
        <v>10</v>
      </c>
      <c r="N3265">
        <v>40173</v>
      </c>
      <c r="O3265">
        <v>10208</v>
      </c>
      <c r="P3265">
        <v>2966</v>
      </c>
      <c r="Q3265" t="s">
        <v>46</v>
      </c>
      <c r="R3265" t="s">
        <v>50</v>
      </c>
      <c r="S3265" t="s">
        <v>56</v>
      </c>
      <c r="T3265">
        <v>4</v>
      </c>
      <c r="U3265" t="str">
        <f t="shared" si="100"/>
        <v>Profit</v>
      </c>
    </row>
    <row r="3266" spans="1:21" x14ac:dyDescent="0.35">
      <c r="A3266" s="4">
        <f t="shared" si="101"/>
        <v>45930</v>
      </c>
      <c r="B3266" t="s">
        <v>21</v>
      </c>
      <c r="C3266" t="s">
        <v>25</v>
      </c>
      <c r="D3266" t="s">
        <v>29</v>
      </c>
      <c r="E3266" t="s">
        <v>35</v>
      </c>
      <c r="F3266" t="s">
        <v>37</v>
      </c>
      <c r="G3266">
        <v>93004</v>
      </c>
      <c r="H3266" t="s">
        <v>42</v>
      </c>
      <c r="I3266" t="s">
        <v>44</v>
      </c>
      <c r="J3266">
        <v>910139</v>
      </c>
      <c r="K3266">
        <v>8</v>
      </c>
      <c r="L3266">
        <v>3698</v>
      </c>
      <c r="M3266">
        <v>0</v>
      </c>
      <c r="N3266">
        <v>18743</v>
      </c>
      <c r="O3266">
        <v>19537</v>
      </c>
      <c r="P3266">
        <v>3465</v>
      </c>
      <c r="Q3266" t="s">
        <v>47</v>
      </c>
      <c r="R3266" t="s">
        <v>50</v>
      </c>
      <c r="S3266" t="s">
        <v>56</v>
      </c>
      <c r="T3266">
        <v>3</v>
      </c>
      <c r="U3266" t="str">
        <f t="shared" si="100"/>
        <v>Profit</v>
      </c>
    </row>
    <row r="3267" spans="1:21" x14ac:dyDescent="0.35">
      <c r="A3267" s="4">
        <f t="shared" si="101"/>
        <v>45930</v>
      </c>
      <c r="B3267" t="s">
        <v>21</v>
      </c>
      <c r="C3267" t="s">
        <v>26</v>
      </c>
      <c r="D3267" t="s">
        <v>30</v>
      </c>
      <c r="E3267" t="s">
        <v>34</v>
      </c>
      <c r="F3267" t="s">
        <v>38</v>
      </c>
      <c r="G3267">
        <v>17583</v>
      </c>
      <c r="H3267" t="s">
        <v>42</v>
      </c>
      <c r="I3267" t="s">
        <v>44</v>
      </c>
      <c r="J3267">
        <v>253233</v>
      </c>
      <c r="K3267">
        <v>1</v>
      </c>
      <c r="L3267">
        <v>2392</v>
      </c>
      <c r="M3267">
        <v>15</v>
      </c>
      <c r="N3267">
        <v>3609</v>
      </c>
      <c r="O3267">
        <v>16168</v>
      </c>
      <c r="P3267">
        <v>2051</v>
      </c>
      <c r="Q3267" t="s">
        <v>47</v>
      </c>
      <c r="R3267" t="s">
        <v>52</v>
      </c>
      <c r="S3267" t="s">
        <v>56</v>
      </c>
      <c r="T3267">
        <v>1</v>
      </c>
      <c r="U3267" t="str">
        <f t="shared" ref="U3267:U3330" si="102">IF(P3267&lt;0,"Loss","Profit")</f>
        <v>Profit</v>
      </c>
    </row>
    <row r="3268" spans="1:21" x14ac:dyDescent="0.35">
      <c r="A3268" s="4">
        <f t="shared" si="101"/>
        <v>45930</v>
      </c>
      <c r="B3268" t="s">
        <v>21</v>
      </c>
      <c r="C3268" t="s">
        <v>25</v>
      </c>
      <c r="D3268" t="s">
        <v>32</v>
      </c>
      <c r="E3268" t="s">
        <v>36</v>
      </c>
      <c r="F3268" t="s">
        <v>37</v>
      </c>
      <c r="G3268">
        <v>35583</v>
      </c>
      <c r="H3268" t="s">
        <v>41</v>
      </c>
      <c r="I3268" t="s">
        <v>44</v>
      </c>
      <c r="J3268">
        <v>511866</v>
      </c>
      <c r="K3268">
        <v>3</v>
      </c>
      <c r="L3268">
        <v>4939</v>
      </c>
      <c r="M3268">
        <v>10</v>
      </c>
      <c r="N3268">
        <v>45531</v>
      </c>
      <c r="O3268">
        <v>5582</v>
      </c>
      <c r="P3268">
        <v>19231</v>
      </c>
      <c r="Q3268" t="s">
        <v>47</v>
      </c>
      <c r="R3268" t="s">
        <v>51</v>
      </c>
      <c r="S3268" t="s">
        <v>53</v>
      </c>
      <c r="T3268">
        <v>5</v>
      </c>
      <c r="U3268" t="str">
        <f t="shared" si="102"/>
        <v>Profit</v>
      </c>
    </row>
    <row r="3269" spans="1:21" x14ac:dyDescent="0.35">
      <c r="A3269" s="4">
        <f t="shared" si="101"/>
        <v>45930</v>
      </c>
      <c r="B3269" t="s">
        <v>20</v>
      </c>
      <c r="C3269" t="s">
        <v>24</v>
      </c>
      <c r="D3269" t="s">
        <v>31</v>
      </c>
      <c r="E3269" t="s">
        <v>35</v>
      </c>
      <c r="F3269" t="s">
        <v>40</v>
      </c>
      <c r="G3269">
        <v>27701</v>
      </c>
      <c r="H3269" t="s">
        <v>41</v>
      </c>
      <c r="I3269" t="s">
        <v>44</v>
      </c>
      <c r="J3269">
        <v>379088</v>
      </c>
      <c r="K3269">
        <v>6</v>
      </c>
      <c r="L3269">
        <v>3669</v>
      </c>
      <c r="M3269">
        <v>0</v>
      </c>
      <c r="N3269">
        <v>36128</v>
      </c>
      <c r="O3269">
        <v>21883</v>
      </c>
      <c r="P3269">
        <v>15345</v>
      </c>
      <c r="Q3269" t="s">
        <v>47</v>
      </c>
      <c r="R3269" t="s">
        <v>51</v>
      </c>
      <c r="S3269" t="s">
        <v>56</v>
      </c>
      <c r="T3269">
        <v>5</v>
      </c>
      <c r="U3269" t="str">
        <f t="shared" si="102"/>
        <v>Profit</v>
      </c>
    </row>
    <row r="3270" spans="1:21" x14ac:dyDescent="0.35">
      <c r="A3270" s="4">
        <f t="shared" si="101"/>
        <v>45930</v>
      </c>
      <c r="B3270" t="s">
        <v>21</v>
      </c>
      <c r="C3270" t="s">
        <v>27</v>
      </c>
      <c r="D3270" t="s">
        <v>31</v>
      </c>
      <c r="E3270" t="s">
        <v>34</v>
      </c>
      <c r="F3270" t="s">
        <v>39</v>
      </c>
      <c r="G3270">
        <v>16880</v>
      </c>
      <c r="H3270" t="s">
        <v>41</v>
      </c>
      <c r="I3270" t="s">
        <v>45</v>
      </c>
      <c r="J3270">
        <v>893978</v>
      </c>
      <c r="K3270">
        <v>8</v>
      </c>
      <c r="L3270">
        <v>3447</v>
      </c>
      <c r="M3270">
        <v>15</v>
      </c>
      <c r="N3270">
        <v>2623</v>
      </c>
      <c r="O3270">
        <v>5485</v>
      </c>
      <c r="P3270">
        <v>15140</v>
      </c>
      <c r="Q3270" t="s">
        <v>49</v>
      </c>
      <c r="R3270" t="s">
        <v>51</v>
      </c>
      <c r="S3270" t="s">
        <v>53</v>
      </c>
      <c r="T3270">
        <v>2</v>
      </c>
      <c r="U3270" t="str">
        <f t="shared" si="102"/>
        <v>Profit</v>
      </c>
    </row>
    <row r="3271" spans="1:21" x14ac:dyDescent="0.35">
      <c r="A3271" s="4">
        <f t="shared" si="101"/>
        <v>45930</v>
      </c>
      <c r="B3271" t="s">
        <v>23</v>
      </c>
      <c r="C3271" t="s">
        <v>24</v>
      </c>
      <c r="D3271" t="s">
        <v>28</v>
      </c>
      <c r="E3271" t="s">
        <v>35</v>
      </c>
      <c r="F3271" t="s">
        <v>40</v>
      </c>
      <c r="G3271">
        <v>99257</v>
      </c>
      <c r="H3271" t="s">
        <v>42</v>
      </c>
      <c r="I3271" t="s">
        <v>44</v>
      </c>
      <c r="J3271">
        <v>678427</v>
      </c>
      <c r="K3271">
        <v>5</v>
      </c>
      <c r="L3271">
        <v>4623</v>
      </c>
      <c r="M3271">
        <v>20</v>
      </c>
      <c r="N3271">
        <v>36333</v>
      </c>
      <c r="O3271">
        <v>1607</v>
      </c>
      <c r="P3271">
        <v>-472</v>
      </c>
      <c r="Q3271" t="s">
        <v>49</v>
      </c>
      <c r="R3271" t="s">
        <v>52</v>
      </c>
      <c r="S3271" t="s">
        <v>55</v>
      </c>
      <c r="T3271">
        <v>3</v>
      </c>
      <c r="U3271" t="str">
        <f t="shared" si="102"/>
        <v>Loss</v>
      </c>
    </row>
    <row r="3272" spans="1:21" x14ac:dyDescent="0.35">
      <c r="A3272" s="4">
        <f t="shared" si="101"/>
        <v>45930</v>
      </c>
      <c r="B3272" t="s">
        <v>22</v>
      </c>
      <c r="C3272" t="s">
        <v>24</v>
      </c>
      <c r="D3272" t="s">
        <v>30</v>
      </c>
      <c r="E3272" t="s">
        <v>36</v>
      </c>
      <c r="F3272" t="s">
        <v>39</v>
      </c>
      <c r="G3272">
        <v>61845</v>
      </c>
      <c r="H3272" t="s">
        <v>42</v>
      </c>
      <c r="I3272" t="s">
        <v>43</v>
      </c>
      <c r="J3272">
        <v>213857</v>
      </c>
      <c r="K3272">
        <v>5</v>
      </c>
      <c r="L3272">
        <v>3600</v>
      </c>
      <c r="M3272">
        <v>0</v>
      </c>
      <c r="N3272">
        <v>36688</v>
      </c>
      <c r="O3272">
        <v>5044</v>
      </c>
      <c r="P3272">
        <v>3064</v>
      </c>
      <c r="Q3272" t="s">
        <v>49</v>
      </c>
      <c r="R3272" t="s">
        <v>51</v>
      </c>
      <c r="S3272" t="s">
        <v>55</v>
      </c>
      <c r="T3272">
        <v>3</v>
      </c>
      <c r="U3272" t="str">
        <f t="shared" si="102"/>
        <v>Profit</v>
      </c>
    </row>
    <row r="3273" spans="1:21" x14ac:dyDescent="0.35">
      <c r="A3273" s="4">
        <f t="shared" si="101"/>
        <v>45930</v>
      </c>
      <c r="B3273" t="s">
        <v>20</v>
      </c>
      <c r="C3273" t="s">
        <v>27</v>
      </c>
      <c r="D3273" t="s">
        <v>28</v>
      </c>
      <c r="E3273" t="s">
        <v>34</v>
      </c>
      <c r="F3273" t="s">
        <v>37</v>
      </c>
      <c r="G3273">
        <v>82417</v>
      </c>
      <c r="H3273" t="s">
        <v>42</v>
      </c>
      <c r="I3273" t="s">
        <v>45</v>
      </c>
      <c r="J3273">
        <v>369351</v>
      </c>
      <c r="K3273">
        <v>4</v>
      </c>
      <c r="L3273">
        <v>4421</v>
      </c>
      <c r="M3273">
        <v>5</v>
      </c>
      <c r="N3273">
        <v>24871</v>
      </c>
      <c r="O3273">
        <v>8143</v>
      </c>
      <c r="P3273">
        <v>18137</v>
      </c>
      <c r="Q3273" t="s">
        <v>46</v>
      </c>
      <c r="R3273" t="s">
        <v>51</v>
      </c>
      <c r="S3273" t="s">
        <v>54</v>
      </c>
      <c r="T3273">
        <v>2</v>
      </c>
      <c r="U3273" t="str">
        <f t="shared" si="102"/>
        <v>Profit</v>
      </c>
    </row>
    <row r="3274" spans="1:21" x14ac:dyDescent="0.35">
      <c r="A3274" s="4">
        <f t="shared" si="101"/>
        <v>45930</v>
      </c>
      <c r="B3274" t="s">
        <v>21</v>
      </c>
      <c r="C3274" t="s">
        <v>27</v>
      </c>
      <c r="D3274" t="s">
        <v>28</v>
      </c>
      <c r="E3274" t="s">
        <v>35</v>
      </c>
      <c r="F3274" t="s">
        <v>38</v>
      </c>
      <c r="G3274">
        <v>13722</v>
      </c>
      <c r="H3274" t="s">
        <v>41</v>
      </c>
      <c r="I3274" t="s">
        <v>43</v>
      </c>
      <c r="J3274">
        <v>719092</v>
      </c>
      <c r="K3274">
        <v>4</v>
      </c>
      <c r="L3274">
        <v>4807</v>
      </c>
      <c r="M3274">
        <v>15</v>
      </c>
      <c r="N3274">
        <v>23097</v>
      </c>
      <c r="O3274">
        <v>29794</v>
      </c>
      <c r="P3274">
        <v>5630</v>
      </c>
      <c r="Q3274" t="s">
        <v>48</v>
      </c>
      <c r="R3274" t="s">
        <v>52</v>
      </c>
      <c r="S3274" t="s">
        <v>54</v>
      </c>
      <c r="T3274">
        <v>3</v>
      </c>
      <c r="U3274" t="str">
        <f t="shared" si="102"/>
        <v>Profit</v>
      </c>
    </row>
    <row r="3275" spans="1:21" x14ac:dyDescent="0.35">
      <c r="A3275" s="4">
        <f t="shared" si="101"/>
        <v>45930</v>
      </c>
      <c r="B3275" t="s">
        <v>20</v>
      </c>
      <c r="C3275" t="s">
        <v>25</v>
      </c>
      <c r="D3275" t="s">
        <v>31</v>
      </c>
      <c r="E3275" t="s">
        <v>35</v>
      </c>
      <c r="F3275" t="s">
        <v>37</v>
      </c>
      <c r="G3275">
        <v>30077</v>
      </c>
      <c r="H3275" t="s">
        <v>41</v>
      </c>
      <c r="I3275" t="s">
        <v>44</v>
      </c>
      <c r="J3275">
        <v>827382</v>
      </c>
      <c r="K3275">
        <v>7</v>
      </c>
      <c r="L3275">
        <v>4188</v>
      </c>
      <c r="M3275">
        <v>5</v>
      </c>
      <c r="N3275">
        <v>24303</v>
      </c>
      <c r="O3275">
        <v>3836</v>
      </c>
      <c r="P3275">
        <v>5113</v>
      </c>
      <c r="Q3275" t="s">
        <v>47</v>
      </c>
      <c r="R3275" t="s">
        <v>51</v>
      </c>
      <c r="S3275" t="s">
        <v>56</v>
      </c>
      <c r="T3275">
        <v>5</v>
      </c>
      <c r="U3275" t="str">
        <f t="shared" si="102"/>
        <v>Profit</v>
      </c>
    </row>
    <row r="3276" spans="1:21" x14ac:dyDescent="0.35">
      <c r="A3276" s="4">
        <f t="shared" si="101"/>
        <v>45930</v>
      </c>
      <c r="B3276" t="s">
        <v>21</v>
      </c>
      <c r="C3276" t="s">
        <v>25</v>
      </c>
      <c r="D3276" t="s">
        <v>28</v>
      </c>
      <c r="E3276" t="s">
        <v>35</v>
      </c>
      <c r="F3276" t="s">
        <v>37</v>
      </c>
      <c r="G3276">
        <v>90868</v>
      </c>
      <c r="H3276" t="s">
        <v>41</v>
      </c>
      <c r="I3276" t="s">
        <v>43</v>
      </c>
      <c r="J3276">
        <v>393366</v>
      </c>
      <c r="K3276">
        <v>6</v>
      </c>
      <c r="L3276">
        <v>571</v>
      </c>
      <c r="M3276">
        <v>20</v>
      </c>
      <c r="N3276">
        <v>26313</v>
      </c>
      <c r="O3276">
        <v>29708</v>
      </c>
      <c r="P3276">
        <v>17392</v>
      </c>
      <c r="Q3276" t="s">
        <v>48</v>
      </c>
      <c r="R3276" t="s">
        <v>51</v>
      </c>
      <c r="S3276" t="s">
        <v>54</v>
      </c>
      <c r="T3276">
        <v>5</v>
      </c>
      <c r="U3276" t="str">
        <f t="shared" si="102"/>
        <v>Profit</v>
      </c>
    </row>
    <row r="3277" spans="1:21" x14ac:dyDescent="0.35">
      <c r="A3277" s="4">
        <f t="shared" si="101"/>
        <v>45930</v>
      </c>
      <c r="B3277" t="s">
        <v>23</v>
      </c>
      <c r="C3277" t="s">
        <v>26</v>
      </c>
      <c r="D3277" t="s">
        <v>32</v>
      </c>
      <c r="E3277" t="s">
        <v>36</v>
      </c>
      <c r="F3277" t="s">
        <v>39</v>
      </c>
      <c r="G3277">
        <v>23229</v>
      </c>
      <c r="H3277" t="s">
        <v>41</v>
      </c>
      <c r="I3277" t="s">
        <v>44</v>
      </c>
      <c r="J3277">
        <v>970735</v>
      </c>
      <c r="K3277">
        <v>8</v>
      </c>
      <c r="L3277">
        <v>2657</v>
      </c>
      <c r="M3277">
        <v>20</v>
      </c>
      <c r="N3277">
        <v>10766</v>
      </c>
      <c r="O3277">
        <v>15091</v>
      </c>
      <c r="P3277">
        <v>-3717</v>
      </c>
      <c r="Q3277" t="s">
        <v>46</v>
      </c>
      <c r="R3277" t="s">
        <v>50</v>
      </c>
      <c r="S3277" t="s">
        <v>55</v>
      </c>
      <c r="T3277">
        <v>2</v>
      </c>
      <c r="U3277" t="str">
        <f t="shared" si="102"/>
        <v>Loss</v>
      </c>
    </row>
    <row r="3278" spans="1:21" x14ac:dyDescent="0.35">
      <c r="A3278" s="4">
        <f t="shared" si="101"/>
        <v>45931</v>
      </c>
      <c r="B3278" t="s">
        <v>22</v>
      </c>
      <c r="C3278" t="s">
        <v>26</v>
      </c>
      <c r="D3278" t="s">
        <v>28</v>
      </c>
      <c r="E3278" t="s">
        <v>34</v>
      </c>
      <c r="F3278" t="s">
        <v>40</v>
      </c>
      <c r="G3278">
        <v>83338</v>
      </c>
      <c r="H3278" t="s">
        <v>41</v>
      </c>
      <c r="I3278" t="s">
        <v>43</v>
      </c>
      <c r="J3278">
        <v>794275</v>
      </c>
      <c r="K3278">
        <v>6</v>
      </c>
      <c r="L3278">
        <v>1636</v>
      </c>
      <c r="M3278">
        <v>10</v>
      </c>
      <c r="N3278">
        <v>36769</v>
      </c>
      <c r="O3278">
        <v>26285</v>
      </c>
      <c r="P3278">
        <v>-909</v>
      </c>
      <c r="Q3278" t="s">
        <v>48</v>
      </c>
      <c r="R3278" t="s">
        <v>51</v>
      </c>
      <c r="S3278" t="s">
        <v>54</v>
      </c>
      <c r="T3278">
        <v>4</v>
      </c>
      <c r="U3278" t="str">
        <f t="shared" si="102"/>
        <v>Loss</v>
      </c>
    </row>
    <row r="3279" spans="1:21" x14ac:dyDescent="0.35">
      <c r="A3279" s="4">
        <f t="shared" ref="A3279:A3342" si="103">A3267+1</f>
        <v>45931</v>
      </c>
      <c r="B3279" t="s">
        <v>21</v>
      </c>
      <c r="C3279" t="s">
        <v>24</v>
      </c>
      <c r="D3279" t="s">
        <v>32</v>
      </c>
      <c r="E3279" t="s">
        <v>34</v>
      </c>
      <c r="F3279" t="s">
        <v>38</v>
      </c>
      <c r="G3279">
        <v>71679</v>
      </c>
      <c r="H3279" t="s">
        <v>41</v>
      </c>
      <c r="I3279" t="s">
        <v>45</v>
      </c>
      <c r="J3279">
        <v>634305</v>
      </c>
      <c r="K3279">
        <v>7</v>
      </c>
      <c r="L3279">
        <v>4827</v>
      </c>
      <c r="M3279">
        <v>20</v>
      </c>
      <c r="N3279">
        <v>2396</v>
      </c>
      <c r="O3279">
        <v>1766</v>
      </c>
      <c r="P3279">
        <v>-2779</v>
      </c>
      <c r="Q3279" t="s">
        <v>48</v>
      </c>
      <c r="R3279" t="s">
        <v>50</v>
      </c>
      <c r="S3279" t="s">
        <v>53</v>
      </c>
      <c r="T3279">
        <v>2</v>
      </c>
      <c r="U3279" t="str">
        <f t="shared" si="102"/>
        <v>Loss</v>
      </c>
    </row>
    <row r="3280" spans="1:21" x14ac:dyDescent="0.35">
      <c r="A3280" s="4">
        <f t="shared" si="103"/>
        <v>45931</v>
      </c>
      <c r="B3280" t="s">
        <v>21</v>
      </c>
      <c r="C3280" t="s">
        <v>27</v>
      </c>
      <c r="D3280" t="s">
        <v>31</v>
      </c>
      <c r="E3280" t="s">
        <v>34</v>
      </c>
      <c r="F3280" t="s">
        <v>38</v>
      </c>
      <c r="G3280">
        <v>97637</v>
      </c>
      <c r="H3280" t="s">
        <v>42</v>
      </c>
      <c r="I3280" t="s">
        <v>43</v>
      </c>
      <c r="J3280">
        <v>246166</v>
      </c>
      <c r="K3280">
        <v>5</v>
      </c>
      <c r="L3280">
        <v>4577</v>
      </c>
      <c r="M3280">
        <v>10</v>
      </c>
      <c r="N3280">
        <v>33140</v>
      </c>
      <c r="O3280">
        <v>13790</v>
      </c>
      <c r="P3280">
        <v>4939</v>
      </c>
      <c r="Q3280" t="s">
        <v>48</v>
      </c>
      <c r="R3280" t="s">
        <v>50</v>
      </c>
      <c r="S3280" t="s">
        <v>54</v>
      </c>
      <c r="T3280">
        <v>5</v>
      </c>
      <c r="U3280" t="str">
        <f t="shared" si="102"/>
        <v>Profit</v>
      </c>
    </row>
    <row r="3281" spans="1:21" x14ac:dyDescent="0.35">
      <c r="A3281" s="4">
        <f t="shared" si="103"/>
        <v>45931</v>
      </c>
      <c r="B3281" t="s">
        <v>21</v>
      </c>
      <c r="C3281" t="s">
        <v>26</v>
      </c>
      <c r="D3281" t="s">
        <v>30</v>
      </c>
      <c r="E3281" t="s">
        <v>35</v>
      </c>
      <c r="F3281" t="s">
        <v>38</v>
      </c>
      <c r="G3281">
        <v>21439</v>
      </c>
      <c r="H3281" t="s">
        <v>41</v>
      </c>
      <c r="I3281" t="s">
        <v>45</v>
      </c>
      <c r="J3281">
        <v>655524</v>
      </c>
      <c r="K3281">
        <v>6</v>
      </c>
      <c r="L3281">
        <v>542</v>
      </c>
      <c r="M3281">
        <v>15</v>
      </c>
      <c r="N3281">
        <v>45668</v>
      </c>
      <c r="O3281">
        <v>20982</v>
      </c>
      <c r="P3281">
        <v>6458</v>
      </c>
      <c r="Q3281" t="s">
        <v>49</v>
      </c>
      <c r="R3281" t="s">
        <v>50</v>
      </c>
      <c r="S3281" t="s">
        <v>55</v>
      </c>
      <c r="T3281">
        <v>2</v>
      </c>
      <c r="U3281" t="str">
        <f t="shared" si="102"/>
        <v>Profit</v>
      </c>
    </row>
    <row r="3282" spans="1:21" x14ac:dyDescent="0.35">
      <c r="A3282" s="4">
        <f t="shared" si="103"/>
        <v>45931</v>
      </c>
      <c r="B3282" t="s">
        <v>21</v>
      </c>
      <c r="C3282" t="s">
        <v>24</v>
      </c>
      <c r="D3282" t="s">
        <v>29</v>
      </c>
      <c r="E3282" t="s">
        <v>34</v>
      </c>
      <c r="F3282" t="s">
        <v>38</v>
      </c>
      <c r="G3282">
        <v>45902</v>
      </c>
      <c r="H3282" t="s">
        <v>41</v>
      </c>
      <c r="I3282" t="s">
        <v>43</v>
      </c>
      <c r="J3282">
        <v>500880</v>
      </c>
      <c r="K3282">
        <v>1</v>
      </c>
      <c r="L3282">
        <v>4860</v>
      </c>
      <c r="M3282">
        <v>5</v>
      </c>
      <c r="N3282">
        <v>6497</v>
      </c>
      <c r="O3282">
        <v>28540</v>
      </c>
      <c r="P3282">
        <v>2121</v>
      </c>
      <c r="Q3282" t="s">
        <v>46</v>
      </c>
      <c r="R3282" t="s">
        <v>50</v>
      </c>
      <c r="S3282" t="s">
        <v>55</v>
      </c>
      <c r="T3282">
        <v>5</v>
      </c>
      <c r="U3282" t="str">
        <f t="shared" si="102"/>
        <v>Profit</v>
      </c>
    </row>
    <row r="3283" spans="1:21" x14ac:dyDescent="0.35">
      <c r="A3283" s="4">
        <f t="shared" si="103"/>
        <v>45931</v>
      </c>
      <c r="B3283" t="s">
        <v>22</v>
      </c>
      <c r="C3283" t="s">
        <v>27</v>
      </c>
      <c r="D3283" t="s">
        <v>32</v>
      </c>
      <c r="E3283" t="s">
        <v>35</v>
      </c>
      <c r="F3283" t="s">
        <v>40</v>
      </c>
      <c r="G3283">
        <v>12598</v>
      </c>
      <c r="H3283" t="s">
        <v>41</v>
      </c>
      <c r="I3283" t="s">
        <v>43</v>
      </c>
      <c r="J3283">
        <v>392065</v>
      </c>
      <c r="K3283">
        <v>3</v>
      </c>
      <c r="L3283">
        <v>2331</v>
      </c>
      <c r="M3283">
        <v>15</v>
      </c>
      <c r="N3283">
        <v>36279</v>
      </c>
      <c r="O3283">
        <v>15932</v>
      </c>
      <c r="P3283">
        <v>14896</v>
      </c>
      <c r="Q3283" t="s">
        <v>46</v>
      </c>
      <c r="R3283" t="s">
        <v>51</v>
      </c>
      <c r="S3283" t="s">
        <v>55</v>
      </c>
      <c r="T3283">
        <v>4</v>
      </c>
      <c r="U3283" t="str">
        <f t="shared" si="102"/>
        <v>Profit</v>
      </c>
    </row>
    <row r="3284" spans="1:21" x14ac:dyDescent="0.35">
      <c r="A3284" s="4">
        <f t="shared" si="103"/>
        <v>45931</v>
      </c>
      <c r="B3284" t="s">
        <v>22</v>
      </c>
      <c r="C3284" t="s">
        <v>25</v>
      </c>
      <c r="D3284" t="s">
        <v>30</v>
      </c>
      <c r="E3284" t="s">
        <v>36</v>
      </c>
      <c r="F3284" t="s">
        <v>38</v>
      </c>
      <c r="G3284">
        <v>14052</v>
      </c>
      <c r="H3284" t="s">
        <v>41</v>
      </c>
      <c r="I3284" t="s">
        <v>45</v>
      </c>
      <c r="J3284">
        <v>457525</v>
      </c>
      <c r="K3284">
        <v>8</v>
      </c>
      <c r="L3284">
        <v>545</v>
      </c>
      <c r="M3284">
        <v>5</v>
      </c>
      <c r="N3284">
        <v>12285</v>
      </c>
      <c r="O3284">
        <v>17475</v>
      </c>
      <c r="P3284">
        <v>1415</v>
      </c>
      <c r="Q3284" t="s">
        <v>46</v>
      </c>
      <c r="R3284" t="s">
        <v>50</v>
      </c>
      <c r="S3284" t="s">
        <v>55</v>
      </c>
      <c r="T3284">
        <v>5</v>
      </c>
      <c r="U3284" t="str">
        <f t="shared" si="102"/>
        <v>Profit</v>
      </c>
    </row>
    <row r="3285" spans="1:21" x14ac:dyDescent="0.35">
      <c r="A3285" s="4">
        <f t="shared" si="103"/>
        <v>45931</v>
      </c>
      <c r="B3285" t="s">
        <v>23</v>
      </c>
      <c r="C3285" t="s">
        <v>24</v>
      </c>
      <c r="D3285" t="s">
        <v>30</v>
      </c>
      <c r="E3285" t="s">
        <v>34</v>
      </c>
      <c r="F3285" t="s">
        <v>39</v>
      </c>
      <c r="G3285">
        <v>22741</v>
      </c>
      <c r="H3285" t="s">
        <v>41</v>
      </c>
      <c r="I3285" t="s">
        <v>45</v>
      </c>
      <c r="J3285">
        <v>966541</v>
      </c>
      <c r="K3285">
        <v>3</v>
      </c>
      <c r="L3285">
        <v>4141</v>
      </c>
      <c r="M3285">
        <v>0</v>
      </c>
      <c r="N3285">
        <v>47209</v>
      </c>
      <c r="O3285">
        <v>1099</v>
      </c>
      <c r="P3285">
        <v>7595</v>
      </c>
      <c r="Q3285" t="s">
        <v>48</v>
      </c>
      <c r="R3285" t="s">
        <v>50</v>
      </c>
      <c r="S3285" t="s">
        <v>53</v>
      </c>
      <c r="T3285">
        <v>3</v>
      </c>
      <c r="U3285" t="str">
        <f t="shared" si="102"/>
        <v>Profit</v>
      </c>
    </row>
    <row r="3286" spans="1:21" x14ac:dyDescent="0.35">
      <c r="A3286" s="4">
        <f t="shared" si="103"/>
        <v>45931</v>
      </c>
      <c r="B3286" t="s">
        <v>22</v>
      </c>
      <c r="C3286" t="s">
        <v>25</v>
      </c>
      <c r="D3286" t="s">
        <v>32</v>
      </c>
      <c r="E3286" t="s">
        <v>35</v>
      </c>
      <c r="F3286" t="s">
        <v>39</v>
      </c>
      <c r="G3286">
        <v>79360</v>
      </c>
      <c r="H3286" t="s">
        <v>42</v>
      </c>
      <c r="I3286" t="s">
        <v>44</v>
      </c>
      <c r="J3286">
        <v>950022</v>
      </c>
      <c r="K3286">
        <v>1</v>
      </c>
      <c r="L3286">
        <v>2175</v>
      </c>
      <c r="M3286">
        <v>15</v>
      </c>
      <c r="N3286">
        <v>4692</v>
      </c>
      <c r="O3286">
        <v>12216</v>
      </c>
      <c r="P3286">
        <v>17152</v>
      </c>
      <c r="Q3286" t="s">
        <v>49</v>
      </c>
      <c r="R3286" t="s">
        <v>50</v>
      </c>
      <c r="S3286" t="s">
        <v>54</v>
      </c>
      <c r="T3286">
        <v>1</v>
      </c>
      <c r="U3286" t="str">
        <f t="shared" si="102"/>
        <v>Profit</v>
      </c>
    </row>
    <row r="3287" spans="1:21" x14ac:dyDescent="0.35">
      <c r="A3287" s="4">
        <f t="shared" si="103"/>
        <v>45931</v>
      </c>
      <c r="B3287" t="s">
        <v>21</v>
      </c>
      <c r="C3287" t="s">
        <v>26</v>
      </c>
      <c r="D3287" t="s">
        <v>31</v>
      </c>
      <c r="E3287" t="s">
        <v>34</v>
      </c>
      <c r="F3287" t="s">
        <v>38</v>
      </c>
      <c r="G3287">
        <v>46288</v>
      </c>
      <c r="H3287" t="s">
        <v>41</v>
      </c>
      <c r="I3287" t="s">
        <v>45</v>
      </c>
      <c r="J3287">
        <v>895822</v>
      </c>
      <c r="K3287">
        <v>3</v>
      </c>
      <c r="L3287">
        <v>3852</v>
      </c>
      <c r="M3287">
        <v>0</v>
      </c>
      <c r="N3287">
        <v>49390</v>
      </c>
      <c r="O3287">
        <v>26261</v>
      </c>
      <c r="P3287">
        <v>-2358</v>
      </c>
      <c r="Q3287" t="s">
        <v>47</v>
      </c>
      <c r="R3287" t="s">
        <v>51</v>
      </c>
      <c r="S3287" t="s">
        <v>55</v>
      </c>
      <c r="T3287">
        <v>4</v>
      </c>
      <c r="U3287" t="str">
        <f t="shared" si="102"/>
        <v>Loss</v>
      </c>
    </row>
    <row r="3288" spans="1:21" x14ac:dyDescent="0.35">
      <c r="A3288" s="4">
        <f t="shared" si="103"/>
        <v>45931</v>
      </c>
      <c r="B3288" t="s">
        <v>23</v>
      </c>
      <c r="C3288" t="s">
        <v>26</v>
      </c>
      <c r="D3288" t="s">
        <v>33</v>
      </c>
      <c r="E3288" t="s">
        <v>34</v>
      </c>
      <c r="F3288" t="s">
        <v>38</v>
      </c>
      <c r="G3288">
        <v>11249</v>
      </c>
      <c r="H3288" t="s">
        <v>41</v>
      </c>
      <c r="I3288" t="s">
        <v>45</v>
      </c>
      <c r="J3288">
        <v>526993</v>
      </c>
      <c r="K3288">
        <v>4</v>
      </c>
      <c r="L3288">
        <v>1769</v>
      </c>
      <c r="M3288">
        <v>5</v>
      </c>
      <c r="N3288">
        <v>4032</v>
      </c>
      <c r="O3288">
        <v>8622</v>
      </c>
      <c r="P3288">
        <v>19453</v>
      </c>
      <c r="Q3288" t="s">
        <v>49</v>
      </c>
      <c r="R3288" t="s">
        <v>52</v>
      </c>
      <c r="S3288" t="s">
        <v>54</v>
      </c>
      <c r="T3288">
        <v>1</v>
      </c>
      <c r="U3288" t="str">
        <f t="shared" si="102"/>
        <v>Profit</v>
      </c>
    </row>
    <row r="3289" spans="1:21" x14ac:dyDescent="0.35">
      <c r="A3289" s="4">
        <f t="shared" si="103"/>
        <v>45931</v>
      </c>
      <c r="B3289" t="s">
        <v>23</v>
      </c>
      <c r="C3289" t="s">
        <v>27</v>
      </c>
      <c r="D3289" t="s">
        <v>30</v>
      </c>
      <c r="E3289" t="s">
        <v>36</v>
      </c>
      <c r="F3289" t="s">
        <v>40</v>
      </c>
      <c r="G3289">
        <v>32970</v>
      </c>
      <c r="H3289" t="s">
        <v>42</v>
      </c>
      <c r="I3289" t="s">
        <v>44</v>
      </c>
      <c r="J3289">
        <v>803948</v>
      </c>
      <c r="K3289">
        <v>8</v>
      </c>
      <c r="L3289">
        <v>4483</v>
      </c>
      <c r="M3289">
        <v>10</v>
      </c>
      <c r="N3289">
        <v>41756</v>
      </c>
      <c r="O3289">
        <v>19134</v>
      </c>
      <c r="P3289">
        <v>-4445</v>
      </c>
      <c r="Q3289" t="s">
        <v>47</v>
      </c>
      <c r="R3289" t="s">
        <v>50</v>
      </c>
      <c r="S3289" t="s">
        <v>56</v>
      </c>
      <c r="T3289">
        <v>4</v>
      </c>
      <c r="U3289" t="str">
        <f t="shared" si="102"/>
        <v>Loss</v>
      </c>
    </row>
    <row r="3290" spans="1:21" x14ac:dyDescent="0.35">
      <c r="A3290" s="4">
        <f t="shared" si="103"/>
        <v>45932</v>
      </c>
      <c r="B3290" t="s">
        <v>23</v>
      </c>
      <c r="C3290" t="s">
        <v>24</v>
      </c>
      <c r="D3290" t="s">
        <v>30</v>
      </c>
      <c r="E3290" t="s">
        <v>34</v>
      </c>
      <c r="F3290" t="s">
        <v>40</v>
      </c>
      <c r="G3290">
        <v>25565</v>
      </c>
      <c r="H3290" t="s">
        <v>42</v>
      </c>
      <c r="I3290" t="s">
        <v>45</v>
      </c>
      <c r="J3290">
        <v>486795</v>
      </c>
      <c r="K3290">
        <v>9</v>
      </c>
      <c r="L3290">
        <v>4463</v>
      </c>
      <c r="M3290">
        <v>15</v>
      </c>
      <c r="N3290">
        <v>44314</v>
      </c>
      <c r="O3290">
        <v>29524</v>
      </c>
      <c r="P3290">
        <v>-2746</v>
      </c>
      <c r="Q3290" t="s">
        <v>48</v>
      </c>
      <c r="R3290" t="s">
        <v>50</v>
      </c>
      <c r="S3290" t="s">
        <v>53</v>
      </c>
      <c r="T3290">
        <v>4</v>
      </c>
      <c r="U3290" t="str">
        <f t="shared" si="102"/>
        <v>Loss</v>
      </c>
    </row>
    <row r="3291" spans="1:21" x14ac:dyDescent="0.35">
      <c r="A3291" s="4">
        <f t="shared" si="103"/>
        <v>45932</v>
      </c>
      <c r="B3291" t="s">
        <v>21</v>
      </c>
      <c r="C3291" t="s">
        <v>25</v>
      </c>
      <c r="D3291" t="s">
        <v>31</v>
      </c>
      <c r="E3291" t="s">
        <v>36</v>
      </c>
      <c r="F3291" t="s">
        <v>38</v>
      </c>
      <c r="G3291">
        <v>66995</v>
      </c>
      <c r="H3291" t="s">
        <v>41</v>
      </c>
      <c r="I3291" t="s">
        <v>45</v>
      </c>
      <c r="J3291">
        <v>535883</v>
      </c>
      <c r="K3291">
        <v>4</v>
      </c>
      <c r="L3291">
        <v>3523</v>
      </c>
      <c r="M3291">
        <v>15</v>
      </c>
      <c r="N3291">
        <v>23118</v>
      </c>
      <c r="O3291">
        <v>21053</v>
      </c>
      <c r="P3291">
        <v>-3860</v>
      </c>
      <c r="Q3291" t="s">
        <v>49</v>
      </c>
      <c r="R3291" t="s">
        <v>52</v>
      </c>
      <c r="S3291" t="s">
        <v>56</v>
      </c>
      <c r="T3291">
        <v>4</v>
      </c>
      <c r="U3291" t="str">
        <f t="shared" si="102"/>
        <v>Loss</v>
      </c>
    </row>
    <row r="3292" spans="1:21" x14ac:dyDescent="0.35">
      <c r="A3292" s="4">
        <f t="shared" si="103"/>
        <v>45932</v>
      </c>
      <c r="B3292" t="s">
        <v>20</v>
      </c>
      <c r="C3292" t="s">
        <v>27</v>
      </c>
      <c r="D3292" t="s">
        <v>31</v>
      </c>
      <c r="E3292" t="s">
        <v>34</v>
      </c>
      <c r="F3292" t="s">
        <v>40</v>
      </c>
      <c r="G3292">
        <v>93994</v>
      </c>
      <c r="H3292" t="s">
        <v>41</v>
      </c>
      <c r="I3292" t="s">
        <v>43</v>
      </c>
      <c r="J3292">
        <v>491685</v>
      </c>
      <c r="K3292">
        <v>7</v>
      </c>
      <c r="L3292">
        <v>3290</v>
      </c>
      <c r="M3292">
        <v>10</v>
      </c>
      <c r="N3292">
        <v>29328</v>
      </c>
      <c r="O3292">
        <v>1393</v>
      </c>
      <c r="P3292">
        <v>9213</v>
      </c>
      <c r="Q3292" t="s">
        <v>49</v>
      </c>
      <c r="R3292" t="s">
        <v>51</v>
      </c>
      <c r="S3292" t="s">
        <v>53</v>
      </c>
      <c r="T3292">
        <v>4</v>
      </c>
      <c r="U3292" t="str">
        <f t="shared" si="102"/>
        <v>Profit</v>
      </c>
    </row>
    <row r="3293" spans="1:21" x14ac:dyDescent="0.35">
      <c r="A3293" s="4">
        <f t="shared" si="103"/>
        <v>45932</v>
      </c>
      <c r="B3293" t="s">
        <v>21</v>
      </c>
      <c r="C3293" t="s">
        <v>26</v>
      </c>
      <c r="D3293" t="s">
        <v>28</v>
      </c>
      <c r="E3293" t="s">
        <v>34</v>
      </c>
      <c r="F3293" t="s">
        <v>37</v>
      </c>
      <c r="G3293">
        <v>61656</v>
      </c>
      <c r="H3293" t="s">
        <v>41</v>
      </c>
      <c r="I3293" t="s">
        <v>44</v>
      </c>
      <c r="J3293">
        <v>654268</v>
      </c>
      <c r="K3293">
        <v>1</v>
      </c>
      <c r="L3293">
        <v>3670</v>
      </c>
      <c r="M3293">
        <v>10</v>
      </c>
      <c r="N3293">
        <v>9639</v>
      </c>
      <c r="O3293">
        <v>26169</v>
      </c>
      <c r="P3293">
        <v>17532</v>
      </c>
      <c r="Q3293" t="s">
        <v>47</v>
      </c>
      <c r="R3293" t="s">
        <v>50</v>
      </c>
      <c r="S3293" t="s">
        <v>55</v>
      </c>
      <c r="T3293">
        <v>5</v>
      </c>
      <c r="U3293" t="str">
        <f t="shared" si="102"/>
        <v>Profit</v>
      </c>
    </row>
    <row r="3294" spans="1:21" x14ac:dyDescent="0.35">
      <c r="A3294" s="4">
        <f t="shared" si="103"/>
        <v>45932</v>
      </c>
      <c r="B3294" t="s">
        <v>22</v>
      </c>
      <c r="C3294" t="s">
        <v>26</v>
      </c>
      <c r="D3294" t="s">
        <v>31</v>
      </c>
      <c r="E3294" t="s">
        <v>34</v>
      </c>
      <c r="F3294" t="s">
        <v>38</v>
      </c>
      <c r="G3294">
        <v>72134</v>
      </c>
      <c r="H3294" t="s">
        <v>41</v>
      </c>
      <c r="I3294" t="s">
        <v>44</v>
      </c>
      <c r="J3294">
        <v>741248</v>
      </c>
      <c r="K3294">
        <v>9</v>
      </c>
      <c r="L3294">
        <v>1512</v>
      </c>
      <c r="M3294">
        <v>20</v>
      </c>
      <c r="N3294">
        <v>46695</v>
      </c>
      <c r="O3294">
        <v>28457</v>
      </c>
      <c r="P3294">
        <v>6996</v>
      </c>
      <c r="Q3294" t="s">
        <v>47</v>
      </c>
      <c r="R3294" t="s">
        <v>51</v>
      </c>
      <c r="S3294" t="s">
        <v>54</v>
      </c>
      <c r="T3294">
        <v>3</v>
      </c>
      <c r="U3294" t="str">
        <f t="shared" si="102"/>
        <v>Profit</v>
      </c>
    </row>
    <row r="3295" spans="1:21" x14ac:dyDescent="0.35">
      <c r="A3295" s="4">
        <f t="shared" si="103"/>
        <v>45932</v>
      </c>
      <c r="B3295" t="s">
        <v>22</v>
      </c>
      <c r="C3295" t="s">
        <v>24</v>
      </c>
      <c r="D3295" t="s">
        <v>30</v>
      </c>
      <c r="E3295" t="s">
        <v>34</v>
      </c>
      <c r="F3295" t="s">
        <v>40</v>
      </c>
      <c r="G3295">
        <v>55765</v>
      </c>
      <c r="H3295" t="s">
        <v>41</v>
      </c>
      <c r="I3295" t="s">
        <v>43</v>
      </c>
      <c r="J3295">
        <v>856276</v>
      </c>
      <c r="K3295">
        <v>4</v>
      </c>
      <c r="L3295">
        <v>4007</v>
      </c>
      <c r="M3295">
        <v>20</v>
      </c>
      <c r="N3295">
        <v>6252</v>
      </c>
      <c r="O3295">
        <v>10077</v>
      </c>
      <c r="P3295">
        <v>9253</v>
      </c>
      <c r="Q3295" t="s">
        <v>48</v>
      </c>
      <c r="R3295" t="s">
        <v>50</v>
      </c>
      <c r="S3295" t="s">
        <v>53</v>
      </c>
      <c r="T3295">
        <v>5</v>
      </c>
      <c r="U3295" t="str">
        <f t="shared" si="102"/>
        <v>Profit</v>
      </c>
    </row>
    <row r="3296" spans="1:21" x14ac:dyDescent="0.35">
      <c r="A3296" s="4">
        <f t="shared" si="103"/>
        <v>45932</v>
      </c>
      <c r="B3296" t="s">
        <v>21</v>
      </c>
      <c r="C3296" t="s">
        <v>25</v>
      </c>
      <c r="D3296" t="s">
        <v>32</v>
      </c>
      <c r="E3296" t="s">
        <v>34</v>
      </c>
      <c r="F3296" t="s">
        <v>39</v>
      </c>
      <c r="G3296">
        <v>12014</v>
      </c>
      <c r="H3296" t="s">
        <v>42</v>
      </c>
      <c r="I3296" t="s">
        <v>44</v>
      </c>
      <c r="J3296">
        <v>163470</v>
      </c>
      <c r="K3296">
        <v>9</v>
      </c>
      <c r="L3296">
        <v>2571</v>
      </c>
      <c r="M3296">
        <v>5</v>
      </c>
      <c r="N3296">
        <v>46699</v>
      </c>
      <c r="O3296">
        <v>9139</v>
      </c>
      <c r="P3296">
        <v>19346</v>
      </c>
      <c r="Q3296" t="s">
        <v>49</v>
      </c>
      <c r="R3296" t="s">
        <v>51</v>
      </c>
      <c r="S3296" t="s">
        <v>56</v>
      </c>
      <c r="T3296">
        <v>5</v>
      </c>
      <c r="U3296" t="str">
        <f t="shared" si="102"/>
        <v>Profit</v>
      </c>
    </row>
    <row r="3297" spans="1:21" x14ac:dyDescent="0.35">
      <c r="A3297" s="4">
        <f t="shared" si="103"/>
        <v>45932</v>
      </c>
      <c r="B3297" t="s">
        <v>21</v>
      </c>
      <c r="C3297" t="s">
        <v>24</v>
      </c>
      <c r="D3297" t="s">
        <v>33</v>
      </c>
      <c r="E3297" t="s">
        <v>34</v>
      </c>
      <c r="F3297" t="s">
        <v>38</v>
      </c>
      <c r="G3297">
        <v>80480</v>
      </c>
      <c r="H3297" t="s">
        <v>42</v>
      </c>
      <c r="I3297" t="s">
        <v>43</v>
      </c>
      <c r="J3297">
        <v>434906</v>
      </c>
      <c r="K3297">
        <v>3</v>
      </c>
      <c r="L3297">
        <v>2505</v>
      </c>
      <c r="M3297">
        <v>15</v>
      </c>
      <c r="N3297">
        <v>39477</v>
      </c>
      <c r="O3297">
        <v>4052</v>
      </c>
      <c r="P3297">
        <v>745</v>
      </c>
      <c r="Q3297" t="s">
        <v>49</v>
      </c>
      <c r="R3297" t="s">
        <v>51</v>
      </c>
      <c r="S3297" t="s">
        <v>56</v>
      </c>
      <c r="T3297">
        <v>3</v>
      </c>
      <c r="U3297" t="str">
        <f t="shared" si="102"/>
        <v>Profit</v>
      </c>
    </row>
    <row r="3298" spans="1:21" x14ac:dyDescent="0.35">
      <c r="A3298" s="4">
        <f t="shared" si="103"/>
        <v>45932</v>
      </c>
      <c r="B3298" t="s">
        <v>23</v>
      </c>
      <c r="C3298" t="s">
        <v>25</v>
      </c>
      <c r="D3298" t="s">
        <v>28</v>
      </c>
      <c r="E3298" t="s">
        <v>36</v>
      </c>
      <c r="F3298" t="s">
        <v>38</v>
      </c>
      <c r="G3298">
        <v>24012</v>
      </c>
      <c r="H3298" t="s">
        <v>41</v>
      </c>
      <c r="I3298" t="s">
        <v>45</v>
      </c>
      <c r="J3298">
        <v>974415</v>
      </c>
      <c r="K3298">
        <v>5</v>
      </c>
      <c r="L3298">
        <v>2817</v>
      </c>
      <c r="M3298">
        <v>10</v>
      </c>
      <c r="N3298">
        <v>12668</v>
      </c>
      <c r="O3298">
        <v>9696</v>
      </c>
      <c r="P3298">
        <v>13169</v>
      </c>
      <c r="Q3298" t="s">
        <v>49</v>
      </c>
      <c r="R3298" t="s">
        <v>50</v>
      </c>
      <c r="S3298" t="s">
        <v>54</v>
      </c>
      <c r="T3298">
        <v>4</v>
      </c>
      <c r="U3298" t="str">
        <f t="shared" si="102"/>
        <v>Profit</v>
      </c>
    </row>
    <row r="3299" spans="1:21" x14ac:dyDescent="0.35">
      <c r="A3299" s="4">
        <f t="shared" si="103"/>
        <v>45932</v>
      </c>
      <c r="B3299" t="s">
        <v>21</v>
      </c>
      <c r="C3299" t="s">
        <v>25</v>
      </c>
      <c r="D3299" t="s">
        <v>32</v>
      </c>
      <c r="E3299" t="s">
        <v>36</v>
      </c>
      <c r="F3299" t="s">
        <v>39</v>
      </c>
      <c r="G3299">
        <v>67498</v>
      </c>
      <c r="H3299" t="s">
        <v>41</v>
      </c>
      <c r="I3299" t="s">
        <v>44</v>
      </c>
      <c r="J3299">
        <v>464789</v>
      </c>
      <c r="K3299">
        <v>1</v>
      </c>
      <c r="L3299">
        <v>2675</v>
      </c>
      <c r="M3299">
        <v>10</v>
      </c>
      <c r="N3299">
        <v>7077</v>
      </c>
      <c r="O3299">
        <v>22620</v>
      </c>
      <c r="P3299">
        <v>10660</v>
      </c>
      <c r="Q3299" t="s">
        <v>46</v>
      </c>
      <c r="R3299" t="s">
        <v>50</v>
      </c>
      <c r="S3299" t="s">
        <v>53</v>
      </c>
      <c r="T3299">
        <v>3</v>
      </c>
      <c r="U3299" t="str">
        <f t="shared" si="102"/>
        <v>Profit</v>
      </c>
    </row>
    <row r="3300" spans="1:21" x14ac:dyDescent="0.35">
      <c r="A3300" s="4">
        <f t="shared" si="103"/>
        <v>45932</v>
      </c>
      <c r="B3300" t="s">
        <v>23</v>
      </c>
      <c r="C3300" t="s">
        <v>24</v>
      </c>
      <c r="D3300" t="s">
        <v>33</v>
      </c>
      <c r="E3300" t="s">
        <v>35</v>
      </c>
      <c r="F3300" t="s">
        <v>39</v>
      </c>
      <c r="G3300">
        <v>78776</v>
      </c>
      <c r="H3300" t="s">
        <v>42</v>
      </c>
      <c r="I3300" t="s">
        <v>45</v>
      </c>
      <c r="J3300">
        <v>773286</v>
      </c>
      <c r="K3300">
        <v>3</v>
      </c>
      <c r="L3300">
        <v>2286</v>
      </c>
      <c r="M3300">
        <v>0</v>
      </c>
      <c r="N3300">
        <v>29475</v>
      </c>
      <c r="O3300">
        <v>21134</v>
      </c>
      <c r="P3300">
        <v>2592</v>
      </c>
      <c r="Q3300" t="s">
        <v>47</v>
      </c>
      <c r="R3300" t="s">
        <v>51</v>
      </c>
      <c r="S3300" t="s">
        <v>56</v>
      </c>
      <c r="T3300">
        <v>1</v>
      </c>
      <c r="U3300" t="str">
        <f t="shared" si="102"/>
        <v>Profit</v>
      </c>
    </row>
    <row r="3301" spans="1:21" x14ac:dyDescent="0.35">
      <c r="A3301" s="4">
        <f t="shared" si="103"/>
        <v>45932</v>
      </c>
      <c r="B3301" t="s">
        <v>22</v>
      </c>
      <c r="C3301" t="s">
        <v>27</v>
      </c>
      <c r="D3301" t="s">
        <v>33</v>
      </c>
      <c r="E3301" t="s">
        <v>34</v>
      </c>
      <c r="F3301" t="s">
        <v>40</v>
      </c>
      <c r="G3301">
        <v>71711</v>
      </c>
      <c r="H3301" t="s">
        <v>42</v>
      </c>
      <c r="I3301" t="s">
        <v>44</v>
      </c>
      <c r="J3301">
        <v>117621</v>
      </c>
      <c r="K3301">
        <v>5</v>
      </c>
      <c r="L3301">
        <v>3629</v>
      </c>
      <c r="M3301">
        <v>20</v>
      </c>
      <c r="N3301">
        <v>3275</v>
      </c>
      <c r="O3301">
        <v>2777</v>
      </c>
      <c r="P3301">
        <v>17515</v>
      </c>
      <c r="Q3301" t="s">
        <v>49</v>
      </c>
      <c r="R3301" t="s">
        <v>50</v>
      </c>
      <c r="S3301" t="s">
        <v>56</v>
      </c>
      <c r="T3301">
        <v>3</v>
      </c>
      <c r="U3301" t="str">
        <f t="shared" si="102"/>
        <v>Profit</v>
      </c>
    </row>
    <row r="3302" spans="1:21" x14ac:dyDescent="0.35">
      <c r="A3302" s="4">
        <f t="shared" si="103"/>
        <v>45933</v>
      </c>
      <c r="B3302" t="s">
        <v>23</v>
      </c>
      <c r="C3302" t="s">
        <v>24</v>
      </c>
      <c r="D3302" t="s">
        <v>33</v>
      </c>
      <c r="E3302" t="s">
        <v>36</v>
      </c>
      <c r="F3302" t="s">
        <v>39</v>
      </c>
      <c r="G3302">
        <v>52530</v>
      </c>
      <c r="H3302" t="s">
        <v>41</v>
      </c>
      <c r="I3302" t="s">
        <v>45</v>
      </c>
      <c r="J3302">
        <v>957677</v>
      </c>
      <c r="K3302">
        <v>6</v>
      </c>
      <c r="L3302">
        <v>2872</v>
      </c>
      <c r="M3302">
        <v>0</v>
      </c>
      <c r="N3302">
        <v>30938</v>
      </c>
      <c r="O3302">
        <v>24317</v>
      </c>
      <c r="P3302">
        <v>-1901</v>
      </c>
      <c r="Q3302" t="s">
        <v>46</v>
      </c>
      <c r="R3302" t="s">
        <v>52</v>
      </c>
      <c r="S3302" t="s">
        <v>53</v>
      </c>
      <c r="T3302">
        <v>5</v>
      </c>
      <c r="U3302" t="str">
        <f t="shared" si="102"/>
        <v>Loss</v>
      </c>
    </row>
    <row r="3303" spans="1:21" x14ac:dyDescent="0.35">
      <c r="A3303" s="4">
        <f t="shared" si="103"/>
        <v>45933</v>
      </c>
      <c r="B3303" t="s">
        <v>21</v>
      </c>
      <c r="C3303" t="s">
        <v>24</v>
      </c>
      <c r="D3303" t="s">
        <v>29</v>
      </c>
      <c r="E3303" t="s">
        <v>34</v>
      </c>
      <c r="F3303" t="s">
        <v>37</v>
      </c>
      <c r="G3303">
        <v>89267</v>
      </c>
      <c r="H3303" t="s">
        <v>41</v>
      </c>
      <c r="I3303" t="s">
        <v>44</v>
      </c>
      <c r="J3303">
        <v>224604</v>
      </c>
      <c r="K3303">
        <v>8</v>
      </c>
      <c r="L3303">
        <v>1960</v>
      </c>
      <c r="M3303">
        <v>10</v>
      </c>
      <c r="N3303">
        <v>34562</v>
      </c>
      <c r="O3303">
        <v>13629</v>
      </c>
      <c r="P3303">
        <v>14999</v>
      </c>
      <c r="Q3303" t="s">
        <v>49</v>
      </c>
      <c r="R3303" t="s">
        <v>51</v>
      </c>
      <c r="S3303" t="s">
        <v>55</v>
      </c>
      <c r="T3303">
        <v>4</v>
      </c>
      <c r="U3303" t="str">
        <f t="shared" si="102"/>
        <v>Profit</v>
      </c>
    </row>
    <row r="3304" spans="1:21" x14ac:dyDescent="0.35">
      <c r="A3304" s="4">
        <f t="shared" si="103"/>
        <v>45933</v>
      </c>
      <c r="B3304" t="s">
        <v>22</v>
      </c>
      <c r="C3304" t="s">
        <v>26</v>
      </c>
      <c r="D3304" t="s">
        <v>32</v>
      </c>
      <c r="E3304" t="s">
        <v>34</v>
      </c>
      <c r="F3304" t="s">
        <v>38</v>
      </c>
      <c r="G3304">
        <v>28018</v>
      </c>
      <c r="H3304" t="s">
        <v>41</v>
      </c>
      <c r="I3304" t="s">
        <v>44</v>
      </c>
      <c r="J3304">
        <v>440920</v>
      </c>
      <c r="K3304">
        <v>1</v>
      </c>
      <c r="L3304">
        <v>1964</v>
      </c>
      <c r="M3304">
        <v>15</v>
      </c>
      <c r="N3304">
        <v>34826</v>
      </c>
      <c r="O3304">
        <v>29073</v>
      </c>
      <c r="P3304">
        <v>-3760</v>
      </c>
      <c r="Q3304" t="s">
        <v>47</v>
      </c>
      <c r="R3304" t="s">
        <v>52</v>
      </c>
      <c r="S3304" t="s">
        <v>55</v>
      </c>
      <c r="T3304">
        <v>5</v>
      </c>
      <c r="U3304" t="str">
        <f t="shared" si="102"/>
        <v>Loss</v>
      </c>
    </row>
    <row r="3305" spans="1:21" x14ac:dyDescent="0.35">
      <c r="A3305" s="4">
        <f t="shared" si="103"/>
        <v>45933</v>
      </c>
      <c r="B3305" t="s">
        <v>20</v>
      </c>
      <c r="C3305" t="s">
        <v>26</v>
      </c>
      <c r="D3305" t="s">
        <v>28</v>
      </c>
      <c r="E3305" t="s">
        <v>36</v>
      </c>
      <c r="F3305" t="s">
        <v>37</v>
      </c>
      <c r="G3305">
        <v>27916</v>
      </c>
      <c r="H3305" t="s">
        <v>41</v>
      </c>
      <c r="I3305" t="s">
        <v>45</v>
      </c>
      <c r="J3305">
        <v>135031</v>
      </c>
      <c r="K3305">
        <v>3</v>
      </c>
      <c r="L3305">
        <v>3541</v>
      </c>
      <c r="M3305">
        <v>15</v>
      </c>
      <c r="N3305">
        <v>22307</v>
      </c>
      <c r="O3305">
        <v>9325</v>
      </c>
      <c r="P3305">
        <v>19646</v>
      </c>
      <c r="Q3305" t="s">
        <v>49</v>
      </c>
      <c r="R3305" t="s">
        <v>50</v>
      </c>
      <c r="S3305" t="s">
        <v>54</v>
      </c>
      <c r="T3305">
        <v>1</v>
      </c>
      <c r="U3305" t="str">
        <f t="shared" si="102"/>
        <v>Profit</v>
      </c>
    </row>
    <row r="3306" spans="1:21" x14ac:dyDescent="0.35">
      <c r="A3306" s="4">
        <f t="shared" si="103"/>
        <v>45933</v>
      </c>
      <c r="B3306" t="s">
        <v>23</v>
      </c>
      <c r="C3306" t="s">
        <v>24</v>
      </c>
      <c r="D3306" t="s">
        <v>28</v>
      </c>
      <c r="E3306" t="s">
        <v>34</v>
      </c>
      <c r="F3306" t="s">
        <v>40</v>
      </c>
      <c r="G3306">
        <v>50376</v>
      </c>
      <c r="H3306" t="s">
        <v>41</v>
      </c>
      <c r="I3306" t="s">
        <v>43</v>
      </c>
      <c r="J3306">
        <v>394290</v>
      </c>
      <c r="K3306">
        <v>1</v>
      </c>
      <c r="L3306">
        <v>1558</v>
      </c>
      <c r="M3306">
        <v>0</v>
      </c>
      <c r="N3306">
        <v>19000</v>
      </c>
      <c r="O3306">
        <v>3925</v>
      </c>
      <c r="P3306">
        <v>2931</v>
      </c>
      <c r="Q3306" t="s">
        <v>49</v>
      </c>
      <c r="R3306" t="s">
        <v>52</v>
      </c>
      <c r="S3306" t="s">
        <v>55</v>
      </c>
      <c r="T3306">
        <v>4</v>
      </c>
      <c r="U3306" t="str">
        <f t="shared" si="102"/>
        <v>Profit</v>
      </c>
    </row>
    <row r="3307" spans="1:21" x14ac:dyDescent="0.35">
      <c r="A3307" s="4">
        <f t="shared" si="103"/>
        <v>45933</v>
      </c>
      <c r="B3307" t="s">
        <v>22</v>
      </c>
      <c r="C3307" t="s">
        <v>24</v>
      </c>
      <c r="D3307" t="s">
        <v>33</v>
      </c>
      <c r="E3307" t="s">
        <v>36</v>
      </c>
      <c r="F3307" t="s">
        <v>39</v>
      </c>
      <c r="G3307">
        <v>75046</v>
      </c>
      <c r="H3307" t="s">
        <v>41</v>
      </c>
      <c r="I3307" t="s">
        <v>44</v>
      </c>
      <c r="J3307">
        <v>608186</v>
      </c>
      <c r="K3307">
        <v>5</v>
      </c>
      <c r="L3307">
        <v>1471</v>
      </c>
      <c r="M3307">
        <v>20</v>
      </c>
      <c r="N3307">
        <v>16092</v>
      </c>
      <c r="O3307">
        <v>24731</v>
      </c>
      <c r="P3307">
        <v>7317</v>
      </c>
      <c r="Q3307" t="s">
        <v>48</v>
      </c>
      <c r="R3307" t="s">
        <v>52</v>
      </c>
      <c r="S3307" t="s">
        <v>54</v>
      </c>
      <c r="T3307">
        <v>2</v>
      </c>
      <c r="U3307" t="str">
        <f t="shared" si="102"/>
        <v>Profit</v>
      </c>
    </row>
    <row r="3308" spans="1:21" x14ac:dyDescent="0.35">
      <c r="A3308" s="4">
        <f t="shared" si="103"/>
        <v>45933</v>
      </c>
      <c r="B3308" t="s">
        <v>23</v>
      </c>
      <c r="C3308" t="s">
        <v>26</v>
      </c>
      <c r="D3308" t="s">
        <v>32</v>
      </c>
      <c r="E3308" t="s">
        <v>36</v>
      </c>
      <c r="F3308" t="s">
        <v>38</v>
      </c>
      <c r="G3308">
        <v>68742</v>
      </c>
      <c r="H3308" t="s">
        <v>42</v>
      </c>
      <c r="I3308" t="s">
        <v>43</v>
      </c>
      <c r="J3308">
        <v>894430</v>
      </c>
      <c r="K3308">
        <v>8</v>
      </c>
      <c r="L3308">
        <v>2890</v>
      </c>
      <c r="M3308">
        <v>5</v>
      </c>
      <c r="N3308">
        <v>32254</v>
      </c>
      <c r="O3308">
        <v>7820</v>
      </c>
      <c r="P3308">
        <v>10615</v>
      </c>
      <c r="Q3308" t="s">
        <v>48</v>
      </c>
      <c r="R3308" t="s">
        <v>51</v>
      </c>
      <c r="S3308" t="s">
        <v>56</v>
      </c>
      <c r="T3308">
        <v>5</v>
      </c>
      <c r="U3308" t="str">
        <f t="shared" si="102"/>
        <v>Profit</v>
      </c>
    </row>
    <row r="3309" spans="1:21" x14ac:dyDescent="0.35">
      <c r="A3309" s="4">
        <f t="shared" si="103"/>
        <v>45933</v>
      </c>
      <c r="B3309" t="s">
        <v>22</v>
      </c>
      <c r="C3309" t="s">
        <v>25</v>
      </c>
      <c r="D3309" t="s">
        <v>29</v>
      </c>
      <c r="E3309" t="s">
        <v>35</v>
      </c>
      <c r="F3309" t="s">
        <v>39</v>
      </c>
      <c r="G3309">
        <v>95566</v>
      </c>
      <c r="H3309" t="s">
        <v>42</v>
      </c>
      <c r="I3309" t="s">
        <v>43</v>
      </c>
      <c r="J3309">
        <v>214619</v>
      </c>
      <c r="K3309">
        <v>4</v>
      </c>
      <c r="L3309">
        <v>3499</v>
      </c>
      <c r="M3309">
        <v>15</v>
      </c>
      <c r="N3309">
        <v>5671</v>
      </c>
      <c r="O3309">
        <v>13499</v>
      </c>
      <c r="P3309">
        <v>14252</v>
      </c>
      <c r="Q3309" t="s">
        <v>49</v>
      </c>
      <c r="R3309" t="s">
        <v>52</v>
      </c>
      <c r="S3309" t="s">
        <v>56</v>
      </c>
      <c r="T3309">
        <v>5</v>
      </c>
      <c r="U3309" t="str">
        <f t="shared" si="102"/>
        <v>Profit</v>
      </c>
    </row>
    <row r="3310" spans="1:21" x14ac:dyDescent="0.35">
      <c r="A3310" s="4">
        <f t="shared" si="103"/>
        <v>45933</v>
      </c>
      <c r="B3310" t="s">
        <v>22</v>
      </c>
      <c r="C3310" t="s">
        <v>24</v>
      </c>
      <c r="D3310" t="s">
        <v>33</v>
      </c>
      <c r="E3310" t="s">
        <v>35</v>
      </c>
      <c r="F3310" t="s">
        <v>39</v>
      </c>
      <c r="G3310">
        <v>87125</v>
      </c>
      <c r="H3310" t="s">
        <v>42</v>
      </c>
      <c r="I3310" t="s">
        <v>43</v>
      </c>
      <c r="J3310">
        <v>569564</v>
      </c>
      <c r="K3310">
        <v>9</v>
      </c>
      <c r="L3310">
        <v>3004</v>
      </c>
      <c r="M3310">
        <v>5</v>
      </c>
      <c r="N3310">
        <v>20095</v>
      </c>
      <c r="O3310">
        <v>1584</v>
      </c>
      <c r="P3310">
        <v>7958</v>
      </c>
      <c r="Q3310" t="s">
        <v>46</v>
      </c>
      <c r="R3310" t="s">
        <v>50</v>
      </c>
      <c r="S3310" t="s">
        <v>55</v>
      </c>
      <c r="T3310">
        <v>3</v>
      </c>
      <c r="U3310" t="str">
        <f t="shared" si="102"/>
        <v>Profit</v>
      </c>
    </row>
    <row r="3311" spans="1:21" x14ac:dyDescent="0.35">
      <c r="A3311" s="4">
        <f t="shared" si="103"/>
        <v>45933</v>
      </c>
      <c r="B3311" t="s">
        <v>23</v>
      </c>
      <c r="C3311" t="s">
        <v>27</v>
      </c>
      <c r="D3311" t="s">
        <v>31</v>
      </c>
      <c r="E3311" t="s">
        <v>35</v>
      </c>
      <c r="F3311" t="s">
        <v>40</v>
      </c>
      <c r="G3311">
        <v>97519</v>
      </c>
      <c r="H3311" t="s">
        <v>42</v>
      </c>
      <c r="I3311" t="s">
        <v>43</v>
      </c>
      <c r="J3311">
        <v>217974</v>
      </c>
      <c r="K3311">
        <v>6</v>
      </c>
      <c r="L3311">
        <v>1398</v>
      </c>
      <c r="M3311">
        <v>20</v>
      </c>
      <c r="N3311">
        <v>3342</v>
      </c>
      <c r="O3311">
        <v>27012</v>
      </c>
      <c r="P3311">
        <v>8707</v>
      </c>
      <c r="Q3311" t="s">
        <v>46</v>
      </c>
      <c r="R3311" t="s">
        <v>51</v>
      </c>
      <c r="S3311" t="s">
        <v>53</v>
      </c>
      <c r="T3311">
        <v>4</v>
      </c>
      <c r="U3311" t="str">
        <f t="shared" si="102"/>
        <v>Profit</v>
      </c>
    </row>
    <row r="3312" spans="1:21" x14ac:dyDescent="0.35">
      <c r="A3312" s="4">
        <f t="shared" si="103"/>
        <v>45933</v>
      </c>
      <c r="B3312" t="s">
        <v>20</v>
      </c>
      <c r="C3312" t="s">
        <v>27</v>
      </c>
      <c r="D3312" t="s">
        <v>28</v>
      </c>
      <c r="E3312" t="s">
        <v>35</v>
      </c>
      <c r="F3312" t="s">
        <v>40</v>
      </c>
      <c r="G3312">
        <v>22437</v>
      </c>
      <c r="H3312" t="s">
        <v>41</v>
      </c>
      <c r="I3312" t="s">
        <v>43</v>
      </c>
      <c r="J3312">
        <v>393245</v>
      </c>
      <c r="K3312">
        <v>6</v>
      </c>
      <c r="L3312">
        <v>2313</v>
      </c>
      <c r="M3312">
        <v>0</v>
      </c>
      <c r="N3312">
        <v>39520</v>
      </c>
      <c r="O3312">
        <v>9548</v>
      </c>
      <c r="P3312">
        <v>12928</v>
      </c>
      <c r="Q3312" t="s">
        <v>46</v>
      </c>
      <c r="R3312" t="s">
        <v>50</v>
      </c>
      <c r="S3312" t="s">
        <v>55</v>
      </c>
      <c r="T3312">
        <v>5</v>
      </c>
      <c r="U3312" t="str">
        <f t="shared" si="102"/>
        <v>Profit</v>
      </c>
    </row>
    <row r="3313" spans="1:21" x14ac:dyDescent="0.35">
      <c r="A3313" s="4">
        <f t="shared" si="103"/>
        <v>45933</v>
      </c>
      <c r="B3313" t="s">
        <v>22</v>
      </c>
      <c r="C3313" t="s">
        <v>27</v>
      </c>
      <c r="D3313" t="s">
        <v>30</v>
      </c>
      <c r="E3313" t="s">
        <v>34</v>
      </c>
      <c r="F3313" t="s">
        <v>40</v>
      </c>
      <c r="G3313">
        <v>72146</v>
      </c>
      <c r="H3313" t="s">
        <v>42</v>
      </c>
      <c r="I3313" t="s">
        <v>43</v>
      </c>
      <c r="J3313">
        <v>885452</v>
      </c>
      <c r="K3313">
        <v>5</v>
      </c>
      <c r="L3313">
        <v>2002</v>
      </c>
      <c r="M3313">
        <v>20</v>
      </c>
      <c r="N3313">
        <v>39700</v>
      </c>
      <c r="O3313">
        <v>15788</v>
      </c>
      <c r="P3313">
        <v>16473</v>
      </c>
      <c r="Q3313" t="s">
        <v>49</v>
      </c>
      <c r="R3313" t="s">
        <v>50</v>
      </c>
      <c r="S3313" t="s">
        <v>54</v>
      </c>
      <c r="T3313">
        <v>1</v>
      </c>
      <c r="U3313" t="str">
        <f t="shared" si="102"/>
        <v>Profit</v>
      </c>
    </row>
    <row r="3314" spans="1:21" x14ac:dyDescent="0.35">
      <c r="A3314" s="4">
        <f t="shared" si="103"/>
        <v>45934</v>
      </c>
      <c r="B3314" t="s">
        <v>22</v>
      </c>
      <c r="C3314" t="s">
        <v>24</v>
      </c>
      <c r="D3314" t="s">
        <v>33</v>
      </c>
      <c r="E3314" t="s">
        <v>34</v>
      </c>
      <c r="F3314" t="s">
        <v>40</v>
      </c>
      <c r="G3314">
        <v>37618</v>
      </c>
      <c r="H3314" t="s">
        <v>42</v>
      </c>
      <c r="I3314" t="s">
        <v>44</v>
      </c>
      <c r="J3314">
        <v>441908</v>
      </c>
      <c r="K3314">
        <v>5</v>
      </c>
      <c r="L3314">
        <v>842</v>
      </c>
      <c r="M3314">
        <v>10</v>
      </c>
      <c r="N3314">
        <v>35791</v>
      </c>
      <c r="O3314">
        <v>8602</v>
      </c>
      <c r="P3314">
        <v>13754</v>
      </c>
      <c r="Q3314" t="s">
        <v>46</v>
      </c>
      <c r="R3314" t="s">
        <v>52</v>
      </c>
      <c r="S3314" t="s">
        <v>54</v>
      </c>
      <c r="T3314">
        <v>4</v>
      </c>
      <c r="U3314" t="str">
        <f t="shared" si="102"/>
        <v>Profit</v>
      </c>
    </row>
    <row r="3315" spans="1:21" x14ac:dyDescent="0.35">
      <c r="A3315" s="4">
        <f t="shared" si="103"/>
        <v>45934</v>
      </c>
      <c r="B3315" t="s">
        <v>22</v>
      </c>
      <c r="C3315" t="s">
        <v>25</v>
      </c>
      <c r="D3315" t="s">
        <v>31</v>
      </c>
      <c r="E3315" t="s">
        <v>35</v>
      </c>
      <c r="F3315" t="s">
        <v>38</v>
      </c>
      <c r="G3315">
        <v>60767</v>
      </c>
      <c r="H3315" t="s">
        <v>41</v>
      </c>
      <c r="I3315" t="s">
        <v>43</v>
      </c>
      <c r="J3315">
        <v>517963</v>
      </c>
      <c r="K3315">
        <v>7</v>
      </c>
      <c r="L3315">
        <v>4360</v>
      </c>
      <c r="M3315">
        <v>20</v>
      </c>
      <c r="N3315">
        <v>41733</v>
      </c>
      <c r="O3315">
        <v>6196</v>
      </c>
      <c r="P3315">
        <v>19484</v>
      </c>
      <c r="Q3315" t="s">
        <v>48</v>
      </c>
      <c r="R3315" t="s">
        <v>50</v>
      </c>
      <c r="S3315" t="s">
        <v>53</v>
      </c>
      <c r="T3315">
        <v>4</v>
      </c>
      <c r="U3315" t="str">
        <f t="shared" si="102"/>
        <v>Profit</v>
      </c>
    </row>
    <row r="3316" spans="1:21" x14ac:dyDescent="0.35">
      <c r="A3316" s="4">
        <f t="shared" si="103"/>
        <v>45934</v>
      </c>
      <c r="B3316" t="s">
        <v>20</v>
      </c>
      <c r="C3316" t="s">
        <v>25</v>
      </c>
      <c r="D3316" t="s">
        <v>28</v>
      </c>
      <c r="E3316" t="s">
        <v>36</v>
      </c>
      <c r="F3316" t="s">
        <v>37</v>
      </c>
      <c r="G3316">
        <v>19705</v>
      </c>
      <c r="H3316" t="s">
        <v>42</v>
      </c>
      <c r="I3316" t="s">
        <v>44</v>
      </c>
      <c r="J3316">
        <v>473980</v>
      </c>
      <c r="K3316">
        <v>8</v>
      </c>
      <c r="L3316">
        <v>3851</v>
      </c>
      <c r="M3316">
        <v>0</v>
      </c>
      <c r="N3316">
        <v>19117</v>
      </c>
      <c r="O3316">
        <v>12546</v>
      </c>
      <c r="P3316">
        <v>8293</v>
      </c>
      <c r="Q3316" t="s">
        <v>49</v>
      </c>
      <c r="R3316" t="s">
        <v>52</v>
      </c>
      <c r="S3316" t="s">
        <v>56</v>
      </c>
      <c r="T3316">
        <v>3</v>
      </c>
      <c r="U3316" t="str">
        <f t="shared" si="102"/>
        <v>Profit</v>
      </c>
    </row>
    <row r="3317" spans="1:21" x14ac:dyDescent="0.35">
      <c r="A3317" s="4">
        <f t="shared" si="103"/>
        <v>45934</v>
      </c>
      <c r="B3317" t="s">
        <v>20</v>
      </c>
      <c r="C3317" t="s">
        <v>26</v>
      </c>
      <c r="D3317" t="s">
        <v>29</v>
      </c>
      <c r="E3317" t="s">
        <v>36</v>
      </c>
      <c r="F3317" t="s">
        <v>37</v>
      </c>
      <c r="G3317">
        <v>67146</v>
      </c>
      <c r="H3317" t="s">
        <v>41</v>
      </c>
      <c r="I3317" t="s">
        <v>44</v>
      </c>
      <c r="J3317">
        <v>816160</v>
      </c>
      <c r="K3317">
        <v>7</v>
      </c>
      <c r="L3317">
        <v>3360</v>
      </c>
      <c r="M3317">
        <v>0</v>
      </c>
      <c r="N3317">
        <v>43357</v>
      </c>
      <c r="O3317">
        <v>10942</v>
      </c>
      <c r="P3317">
        <v>17741</v>
      </c>
      <c r="Q3317" t="s">
        <v>48</v>
      </c>
      <c r="R3317" t="s">
        <v>51</v>
      </c>
      <c r="S3317" t="s">
        <v>56</v>
      </c>
      <c r="T3317">
        <v>5</v>
      </c>
      <c r="U3317" t="str">
        <f t="shared" si="102"/>
        <v>Profit</v>
      </c>
    </row>
    <row r="3318" spans="1:21" x14ac:dyDescent="0.35">
      <c r="A3318" s="4">
        <f t="shared" si="103"/>
        <v>45934</v>
      </c>
      <c r="B3318" t="s">
        <v>21</v>
      </c>
      <c r="C3318" t="s">
        <v>24</v>
      </c>
      <c r="D3318" t="s">
        <v>32</v>
      </c>
      <c r="E3318" t="s">
        <v>36</v>
      </c>
      <c r="F3318" t="s">
        <v>38</v>
      </c>
      <c r="G3318">
        <v>98216</v>
      </c>
      <c r="H3318" t="s">
        <v>41</v>
      </c>
      <c r="I3318" t="s">
        <v>44</v>
      </c>
      <c r="J3318">
        <v>719614</v>
      </c>
      <c r="K3318">
        <v>1</v>
      </c>
      <c r="L3318">
        <v>1748</v>
      </c>
      <c r="M3318">
        <v>20</v>
      </c>
      <c r="N3318">
        <v>29662</v>
      </c>
      <c r="O3318">
        <v>19084</v>
      </c>
      <c r="P3318">
        <v>-3894</v>
      </c>
      <c r="Q3318" t="s">
        <v>48</v>
      </c>
      <c r="R3318" t="s">
        <v>51</v>
      </c>
      <c r="S3318" t="s">
        <v>55</v>
      </c>
      <c r="T3318">
        <v>5</v>
      </c>
      <c r="U3318" t="str">
        <f t="shared" si="102"/>
        <v>Loss</v>
      </c>
    </row>
    <row r="3319" spans="1:21" x14ac:dyDescent="0.35">
      <c r="A3319" s="4">
        <f t="shared" si="103"/>
        <v>45934</v>
      </c>
      <c r="B3319" t="s">
        <v>23</v>
      </c>
      <c r="C3319" t="s">
        <v>25</v>
      </c>
      <c r="D3319" t="s">
        <v>28</v>
      </c>
      <c r="E3319" t="s">
        <v>36</v>
      </c>
      <c r="F3319" t="s">
        <v>39</v>
      </c>
      <c r="G3319">
        <v>90912</v>
      </c>
      <c r="H3319" t="s">
        <v>42</v>
      </c>
      <c r="I3319" t="s">
        <v>45</v>
      </c>
      <c r="J3319">
        <v>364026</v>
      </c>
      <c r="K3319">
        <v>1</v>
      </c>
      <c r="L3319">
        <v>1708</v>
      </c>
      <c r="M3319">
        <v>0</v>
      </c>
      <c r="N3319">
        <v>11160</v>
      </c>
      <c r="O3319">
        <v>10901</v>
      </c>
      <c r="P3319">
        <v>5644</v>
      </c>
      <c r="Q3319" t="s">
        <v>46</v>
      </c>
      <c r="R3319" t="s">
        <v>52</v>
      </c>
      <c r="S3319" t="s">
        <v>54</v>
      </c>
      <c r="T3319">
        <v>2</v>
      </c>
      <c r="U3319" t="str">
        <f t="shared" si="102"/>
        <v>Profit</v>
      </c>
    </row>
    <row r="3320" spans="1:21" x14ac:dyDescent="0.35">
      <c r="A3320" s="4">
        <f t="shared" si="103"/>
        <v>45934</v>
      </c>
      <c r="B3320" t="s">
        <v>20</v>
      </c>
      <c r="C3320" t="s">
        <v>24</v>
      </c>
      <c r="D3320" t="s">
        <v>32</v>
      </c>
      <c r="E3320" t="s">
        <v>34</v>
      </c>
      <c r="F3320" t="s">
        <v>38</v>
      </c>
      <c r="G3320">
        <v>61750</v>
      </c>
      <c r="H3320" t="s">
        <v>42</v>
      </c>
      <c r="I3320" t="s">
        <v>43</v>
      </c>
      <c r="J3320">
        <v>270027</v>
      </c>
      <c r="K3320">
        <v>6</v>
      </c>
      <c r="L3320">
        <v>4890</v>
      </c>
      <c r="M3320">
        <v>10</v>
      </c>
      <c r="N3320">
        <v>2461</v>
      </c>
      <c r="O3320">
        <v>4681</v>
      </c>
      <c r="P3320">
        <v>16092</v>
      </c>
      <c r="Q3320" t="s">
        <v>48</v>
      </c>
      <c r="R3320" t="s">
        <v>51</v>
      </c>
      <c r="S3320" t="s">
        <v>54</v>
      </c>
      <c r="T3320">
        <v>2</v>
      </c>
      <c r="U3320" t="str">
        <f t="shared" si="102"/>
        <v>Profit</v>
      </c>
    </row>
    <row r="3321" spans="1:21" x14ac:dyDescent="0.35">
      <c r="A3321" s="4">
        <f t="shared" si="103"/>
        <v>45934</v>
      </c>
      <c r="B3321" t="s">
        <v>23</v>
      </c>
      <c r="C3321" t="s">
        <v>26</v>
      </c>
      <c r="D3321" t="s">
        <v>32</v>
      </c>
      <c r="E3321" t="s">
        <v>36</v>
      </c>
      <c r="F3321" t="s">
        <v>37</v>
      </c>
      <c r="G3321">
        <v>54379</v>
      </c>
      <c r="H3321" t="s">
        <v>42</v>
      </c>
      <c r="I3321" t="s">
        <v>45</v>
      </c>
      <c r="J3321">
        <v>839555</v>
      </c>
      <c r="K3321">
        <v>3</v>
      </c>
      <c r="L3321">
        <v>2639</v>
      </c>
      <c r="M3321">
        <v>5</v>
      </c>
      <c r="N3321">
        <v>26713</v>
      </c>
      <c r="O3321">
        <v>9728</v>
      </c>
      <c r="P3321">
        <v>2177</v>
      </c>
      <c r="Q3321" t="s">
        <v>48</v>
      </c>
      <c r="R3321" t="s">
        <v>51</v>
      </c>
      <c r="S3321" t="s">
        <v>53</v>
      </c>
      <c r="T3321">
        <v>4</v>
      </c>
      <c r="U3321" t="str">
        <f t="shared" si="102"/>
        <v>Profit</v>
      </c>
    </row>
    <row r="3322" spans="1:21" x14ac:dyDescent="0.35">
      <c r="A3322" s="4">
        <f t="shared" si="103"/>
        <v>45934</v>
      </c>
      <c r="B3322" t="s">
        <v>21</v>
      </c>
      <c r="C3322" t="s">
        <v>26</v>
      </c>
      <c r="D3322" t="s">
        <v>29</v>
      </c>
      <c r="E3322" t="s">
        <v>36</v>
      </c>
      <c r="F3322" t="s">
        <v>37</v>
      </c>
      <c r="G3322">
        <v>62682</v>
      </c>
      <c r="H3322" t="s">
        <v>41</v>
      </c>
      <c r="I3322" t="s">
        <v>43</v>
      </c>
      <c r="J3322">
        <v>159965</v>
      </c>
      <c r="K3322">
        <v>9</v>
      </c>
      <c r="L3322">
        <v>2110</v>
      </c>
      <c r="M3322">
        <v>20</v>
      </c>
      <c r="N3322">
        <v>19145</v>
      </c>
      <c r="O3322">
        <v>19852</v>
      </c>
      <c r="P3322">
        <v>17351</v>
      </c>
      <c r="Q3322" t="s">
        <v>47</v>
      </c>
      <c r="R3322" t="s">
        <v>51</v>
      </c>
      <c r="S3322" t="s">
        <v>53</v>
      </c>
      <c r="T3322">
        <v>5</v>
      </c>
      <c r="U3322" t="str">
        <f t="shared" si="102"/>
        <v>Profit</v>
      </c>
    </row>
    <row r="3323" spans="1:21" x14ac:dyDescent="0.35">
      <c r="A3323" s="4">
        <f t="shared" si="103"/>
        <v>45934</v>
      </c>
      <c r="B3323" t="s">
        <v>23</v>
      </c>
      <c r="C3323" t="s">
        <v>26</v>
      </c>
      <c r="D3323" t="s">
        <v>29</v>
      </c>
      <c r="E3323" t="s">
        <v>35</v>
      </c>
      <c r="F3323" t="s">
        <v>38</v>
      </c>
      <c r="G3323">
        <v>74713</v>
      </c>
      <c r="H3323" t="s">
        <v>42</v>
      </c>
      <c r="I3323" t="s">
        <v>45</v>
      </c>
      <c r="J3323">
        <v>737244</v>
      </c>
      <c r="K3323">
        <v>7</v>
      </c>
      <c r="L3323">
        <v>2479</v>
      </c>
      <c r="M3323">
        <v>0</v>
      </c>
      <c r="N3323">
        <v>45157</v>
      </c>
      <c r="O3323">
        <v>9342</v>
      </c>
      <c r="P3323">
        <v>6543</v>
      </c>
      <c r="Q3323" t="s">
        <v>47</v>
      </c>
      <c r="R3323" t="s">
        <v>51</v>
      </c>
      <c r="S3323" t="s">
        <v>55</v>
      </c>
      <c r="T3323">
        <v>3</v>
      </c>
      <c r="U3323" t="str">
        <f t="shared" si="102"/>
        <v>Profit</v>
      </c>
    </row>
    <row r="3324" spans="1:21" x14ac:dyDescent="0.35">
      <c r="A3324" s="4">
        <f t="shared" si="103"/>
        <v>45934</v>
      </c>
      <c r="B3324" t="s">
        <v>20</v>
      </c>
      <c r="C3324" t="s">
        <v>27</v>
      </c>
      <c r="D3324" t="s">
        <v>33</v>
      </c>
      <c r="E3324" t="s">
        <v>36</v>
      </c>
      <c r="F3324" t="s">
        <v>40</v>
      </c>
      <c r="G3324">
        <v>66919</v>
      </c>
      <c r="H3324" t="s">
        <v>41</v>
      </c>
      <c r="I3324" t="s">
        <v>44</v>
      </c>
      <c r="J3324">
        <v>319866</v>
      </c>
      <c r="K3324">
        <v>2</v>
      </c>
      <c r="L3324">
        <v>3297</v>
      </c>
      <c r="M3324">
        <v>5</v>
      </c>
      <c r="N3324">
        <v>27438</v>
      </c>
      <c r="O3324">
        <v>10947</v>
      </c>
      <c r="P3324">
        <v>11664</v>
      </c>
      <c r="Q3324" t="s">
        <v>47</v>
      </c>
      <c r="R3324" t="s">
        <v>52</v>
      </c>
      <c r="S3324" t="s">
        <v>53</v>
      </c>
      <c r="T3324">
        <v>5</v>
      </c>
      <c r="U3324" t="str">
        <f t="shared" si="102"/>
        <v>Profit</v>
      </c>
    </row>
    <row r="3325" spans="1:21" x14ac:dyDescent="0.35">
      <c r="A3325" s="4">
        <f t="shared" si="103"/>
        <v>45934</v>
      </c>
      <c r="B3325" t="s">
        <v>23</v>
      </c>
      <c r="C3325" t="s">
        <v>24</v>
      </c>
      <c r="D3325" t="s">
        <v>33</v>
      </c>
      <c r="E3325" t="s">
        <v>34</v>
      </c>
      <c r="F3325" t="s">
        <v>39</v>
      </c>
      <c r="G3325">
        <v>70384</v>
      </c>
      <c r="H3325" t="s">
        <v>42</v>
      </c>
      <c r="I3325" t="s">
        <v>45</v>
      </c>
      <c r="J3325">
        <v>844782</v>
      </c>
      <c r="K3325">
        <v>3</v>
      </c>
      <c r="L3325">
        <v>1056</v>
      </c>
      <c r="M3325">
        <v>10</v>
      </c>
      <c r="N3325">
        <v>31452</v>
      </c>
      <c r="O3325">
        <v>19934</v>
      </c>
      <c r="P3325">
        <v>4907</v>
      </c>
      <c r="Q3325" t="s">
        <v>46</v>
      </c>
      <c r="R3325" t="s">
        <v>52</v>
      </c>
      <c r="S3325" t="s">
        <v>56</v>
      </c>
      <c r="T3325">
        <v>3</v>
      </c>
      <c r="U3325" t="str">
        <f t="shared" si="102"/>
        <v>Profit</v>
      </c>
    </row>
    <row r="3326" spans="1:21" x14ac:dyDescent="0.35">
      <c r="A3326" s="4">
        <f t="shared" si="103"/>
        <v>45935</v>
      </c>
      <c r="B3326" t="s">
        <v>20</v>
      </c>
      <c r="C3326" t="s">
        <v>26</v>
      </c>
      <c r="D3326" t="s">
        <v>28</v>
      </c>
      <c r="E3326" t="s">
        <v>36</v>
      </c>
      <c r="F3326" t="s">
        <v>38</v>
      </c>
      <c r="G3326">
        <v>61128</v>
      </c>
      <c r="H3326" t="s">
        <v>41</v>
      </c>
      <c r="I3326" t="s">
        <v>44</v>
      </c>
      <c r="J3326">
        <v>272632</v>
      </c>
      <c r="K3326">
        <v>8</v>
      </c>
      <c r="L3326">
        <v>4494</v>
      </c>
      <c r="M3326">
        <v>20</v>
      </c>
      <c r="N3326">
        <v>2592</v>
      </c>
      <c r="O3326">
        <v>16947</v>
      </c>
      <c r="P3326">
        <v>4305</v>
      </c>
      <c r="Q3326" t="s">
        <v>46</v>
      </c>
      <c r="R3326" t="s">
        <v>50</v>
      </c>
      <c r="S3326" t="s">
        <v>53</v>
      </c>
      <c r="T3326">
        <v>2</v>
      </c>
      <c r="U3326" t="str">
        <f t="shared" si="102"/>
        <v>Profit</v>
      </c>
    </row>
    <row r="3327" spans="1:21" x14ac:dyDescent="0.35">
      <c r="A3327" s="4">
        <f t="shared" si="103"/>
        <v>45935</v>
      </c>
      <c r="B3327" t="s">
        <v>23</v>
      </c>
      <c r="C3327" t="s">
        <v>24</v>
      </c>
      <c r="D3327" t="s">
        <v>29</v>
      </c>
      <c r="E3327" t="s">
        <v>36</v>
      </c>
      <c r="F3327" t="s">
        <v>37</v>
      </c>
      <c r="G3327">
        <v>11835</v>
      </c>
      <c r="H3327" t="s">
        <v>42</v>
      </c>
      <c r="I3327" t="s">
        <v>45</v>
      </c>
      <c r="J3327">
        <v>655631</v>
      </c>
      <c r="K3327">
        <v>1</v>
      </c>
      <c r="L3327">
        <v>4904</v>
      </c>
      <c r="M3327">
        <v>0</v>
      </c>
      <c r="N3327">
        <v>7696</v>
      </c>
      <c r="O3327">
        <v>18271</v>
      </c>
      <c r="P3327">
        <v>5368</v>
      </c>
      <c r="Q3327" t="s">
        <v>48</v>
      </c>
      <c r="R3327" t="s">
        <v>50</v>
      </c>
      <c r="S3327" t="s">
        <v>54</v>
      </c>
      <c r="T3327">
        <v>1</v>
      </c>
      <c r="U3327" t="str">
        <f t="shared" si="102"/>
        <v>Profit</v>
      </c>
    </row>
    <row r="3328" spans="1:21" x14ac:dyDescent="0.35">
      <c r="A3328" s="4">
        <f t="shared" si="103"/>
        <v>45935</v>
      </c>
      <c r="B3328" t="s">
        <v>20</v>
      </c>
      <c r="C3328" t="s">
        <v>27</v>
      </c>
      <c r="D3328" t="s">
        <v>31</v>
      </c>
      <c r="E3328" t="s">
        <v>34</v>
      </c>
      <c r="F3328" t="s">
        <v>40</v>
      </c>
      <c r="G3328">
        <v>31283</v>
      </c>
      <c r="H3328" t="s">
        <v>42</v>
      </c>
      <c r="I3328" t="s">
        <v>43</v>
      </c>
      <c r="J3328">
        <v>349550</v>
      </c>
      <c r="K3328">
        <v>5</v>
      </c>
      <c r="L3328">
        <v>4186</v>
      </c>
      <c r="M3328">
        <v>5</v>
      </c>
      <c r="N3328">
        <v>20731</v>
      </c>
      <c r="O3328">
        <v>12187</v>
      </c>
      <c r="P3328">
        <v>-596</v>
      </c>
      <c r="Q3328" t="s">
        <v>48</v>
      </c>
      <c r="R3328" t="s">
        <v>51</v>
      </c>
      <c r="S3328" t="s">
        <v>54</v>
      </c>
      <c r="T3328">
        <v>5</v>
      </c>
      <c r="U3328" t="str">
        <f t="shared" si="102"/>
        <v>Loss</v>
      </c>
    </row>
    <row r="3329" spans="1:21" x14ac:dyDescent="0.35">
      <c r="A3329" s="4">
        <f t="shared" si="103"/>
        <v>45935</v>
      </c>
      <c r="B3329" t="s">
        <v>20</v>
      </c>
      <c r="C3329" t="s">
        <v>27</v>
      </c>
      <c r="D3329" t="s">
        <v>28</v>
      </c>
      <c r="E3329" t="s">
        <v>35</v>
      </c>
      <c r="F3329" t="s">
        <v>39</v>
      </c>
      <c r="G3329">
        <v>59506</v>
      </c>
      <c r="H3329" t="s">
        <v>41</v>
      </c>
      <c r="I3329" t="s">
        <v>43</v>
      </c>
      <c r="J3329">
        <v>970375</v>
      </c>
      <c r="K3329">
        <v>1</v>
      </c>
      <c r="L3329">
        <v>1652</v>
      </c>
      <c r="M3329">
        <v>10</v>
      </c>
      <c r="N3329">
        <v>19830</v>
      </c>
      <c r="O3329">
        <v>5838</v>
      </c>
      <c r="P3329">
        <v>5179</v>
      </c>
      <c r="Q3329" t="s">
        <v>46</v>
      </c>
      <c r="R3329" t="s">
        <v>52</v>
      </c>
      <c r="S3329" t="s">
        <v>54</v>
      </c>
      <c r="T3329">
        <v>2</v>
      </c>
      <c r="U3329" t="str">
        <f t="shared" si="102"/>
        <v>Profit</v>
      </c>
    </row>
    <row r="3330" spans="1:21" x14ac:dyDescent="0.35">
      <c r="A3330" s="4">
        <f t="shared" si="103"/>
        <v>45935</v>
      </c>
      <c r="B3330" t="s">
        <v>23</v>
      </c>
      <c r="C3330" t="s">
        <v>26</v>
      </c>
      <c r="D3330" t="s">
        <v>30</v>
      </c>
      <c r="E3330" t="s">
        <v>34</v>
      </c>
      <c r="F3330" t="s">
        <v>37</v>
      </c>
      <c r="G3330">
        <v>63625</v>
      </c>
      <c r="H3330" t="s">
        <v>42</v>
      </c>
      <c r="I3330" t="s">
        <v>45</v>
      </c>
      <c r="J3330">
        <v>215154</v>
      </c>
      <c r="K3330">
        <v>9</v>
      </c>
      <c r="L3330">
        <v>4244</v>
      </c>
      <c r="M3330">
        <v>15</v>
      </c>
      <c r="N3330">
        <v>36210</v>
      </c>
      <c r="O3330">
        <v>19946</v>
      </c>
      <c r="P3330">
        <v>-1979</v>
      </c>
      <c r="Q3330" t="s">
        <v>49</v>
      </c>
      <c r="R3330" t="s">
        <v>52</v>
      </c>
      <c r="S3330" t="s">
        <v>54</v>
      </c>
      <c r="T3330">
        <v>1</v>
      </c>
      <c r="U3330" t="str">
        <f t="shared" si="102"/>
        <v>Loss</v>
      </c>
    </row>
    <row r="3331" spans="1:21" x14ac:dyDescent="0.35">
      <c r="A3331" s="4">
        <f t="shared" si="103"/>
        <v>45935</v>
      </c>
      <c r="B3331" t="s">
        <v>21</v>
      </c>
      <c r="C3331" t="s">
        <v>26</v>
      </c>
      <c r="D3331" t="s">
        <v>32</v>
      </c>
      <c r="E3331" t="s">
        <v>35</v>
      </c>
      <c r="F3331" t="s">
        <v>39</v>
      </c>
      <c r="G3331">
        <v>45963</v>
      </c>
      <c r="H3331" t="s">
        <v>42</v>
      </c>
      <c r="I3331" t="s">
        <v>45</v>
      </c>
      <c r="J3331">
        <v>497166</v>
      </c>
      <c r="K3331">
        <v>7</v>
      </c>
      <c r="L3331">
        <v>4121</v>
      </c>
      <c r="M3331">
        <v>0</v>
      </c>
      <c r="N3331">
        <v>4806</v>
      </c>
      <c r="O3331">
        <v>27184</v>
      </c>
      <c r="P3331">
        <v>14454</v>
      </c>
      <c r="Q3331" t="s">
        <v>49</v>
      </c>
      <c r="R3331" t="s">
        <v>52</v>
      </c>
      <c r="S3331" t="s">
        <v>56</v>
      </c>
      <c r="T3331">
        <v>1</v>
      </c>
      <c r="U3331" t="str">
        <f t="shared" ref="U3331:U3394" si="104">IF(P3331&lt;0,"Loss","Profit")</f>
        <v>Profit</v>
      </c>
    </row>
    <row r="3332" spans="1:21" x14ac:dyDescent="0.35">
      <c r="A3332" s="4">
        <f t="shared" si="103"/>
        <v>45935</v>
      </c>
      <c r="B3332" t="s">
        <v>22</v>
      </c>
      <c r="C3332" t="s">
        <v>25</v>
      </c>
      <c r="D3332" t="s">
        <v>32</v>
      </c>
      <c r="E3332" t="s">
        <v>36</v>
      </c>
      <c r="F3332" t="s">
        <v>40</v>
      </c>
      <c r="G3332">
        <v>19179</v>
      </c>
      <c r="H3332" t="s">
        <v>41</v>
      </c>
      <c r="I3332" t="s">
        <v>43</v>
      </c>
      <c r="J3332">
        <v>234961</v>
      </c>
      <c r="K3332">
        <v>5</v>
      </c>
      <c r="L3332">
        <v>3859</v>
      </c>
      <c r="M3332">
        <v>10</v>
      </c>
      <c r="N3332">
        <v>49988</v>
      </c>
      <c r="O3332">
        <v>8790</v>
      </c>
      <c r="P3332">
        <v>4720</v>
      </c>
      <c r="Q3332" t="s">
        <v>49</v>
      </c>
      <c r="R3332" t="s">
        <v>50</v>
      </c>
      <c r="S3332" t="s">
        <v>55</v>
      </c>
      <c r="T3332">
        <v>2</v>
      </c>
      <c r="U3332" t="str">
        <f t="shared" si="104"/>
        <v>Profit</v>
      </c>
    </row>
    <row r="3333" spans="1:21" x14ac:dyDescent="0.35">
      <c r="A3333" s="4">
        <f t="shared" si="103"/>
        <v>45935</v>
      </c>
      <c r="B3333" t="s">
        <v>21</v>
      </c>
      <c r="C3333" t="s">
        <v>24</v>
      </c>
      <c r="D3333" t="s">
        <v>33</v>
      </c>
      <c r="E3333" t="s">
        <v>35</v>
      </c>
      <c r="F3333" t="s">
        <v>37</v>
      </c>
      <c r="G3333">
        <v>21955</v>
      </c>
      <c r="H3333" t="s">
        <v>42</v>
      </c>
      <c r="I3333" t="s">
        <v>45</v>
      </c>
      <c r="J3333">
        <v>587720</v>
      </c>
      <c r="K3333">
        <v>6</v>
      </c>
      <c r="L3333">
        <v>1472</v>
      </c>
      <c r="M3333">
        <v>5</v>
      </c>
      <c r="N3333">
        <v>33936</v>
      </c>
      <c r="O3333">
        <v>15670</v>
      </c>
      <c r="P3333">
        <v>6031</v>
      </c>
      <c r="Q3333" t="s">
        <v>47</v>
      </c>
      <c r="R3333" t="s">
        <v>51</v>
      </c>
      <c r="S3333" t="s">
        <v>53</v>
      </c>
      <c r="T3333">
        <v>2</v>
      </c>
      <c r="U3333" t="str">
        <f t="shared" si="104"/>
        <v>Profit</v>
      </c>
    </row>
    <row r="3334" spans="1:21" x14ac:dyDescent="0.35">
      <c r="A3334" s="4">
        <f t="shared" si="103"/>
        <v>45935</v>
      </c>
      <c r="B3334" t="s">
        <v>23</v>
      </c>
      <c r="C3334" t="s">
        <v>26</v>
      </c>
      <c r="D3334" t="s">
        <v>31</v>
      </c>
      <c r="E3334" t="s">
        <v>35</v>
      </c>
      <c r="F3334" t="s">
        <v>40</v>
      </c>
      <c r="G3334">
        <v>17198</v>
      </c>
      <c r="H3334" t="s">
        <v>42</v>
      </c>
      <c r="I3334" t="s">
        <v>45</v>
      </c>
      <c r="J3334">
        <v>643264</v>
      </c>
      <c r="K3334">
        <v>3</v>
      </c>
      <c r="L3334">
        <v>4407</v>
      </c>
      <c r="M3334">
        <v>20</v>
      </c>
      <c r="N3334">
        <v>5325</v>
      </c>
      <c r="O3334">
        <v>7727</v>
      </c>
      <c r="P3334">
        <v>7570</v>
      </c>
      <c r="Q3334" t="s">
        <v>48</v>
      </c>
      <c r="R3334" t="s">
        <v>52</v>
      </c>
      <c r="S3334" t="s">
        <v>55</v>
      </c>
      <c r="T3334">
        <v>2</v>
      </c>
      <c r="U3334" t="str">
        <f t="shared" si="104"/>
        <v>Profit</v>
      </c>
    </row>
    <row r="3335" spans="1:21" x14ac:dyDescent="0.35">
      <c r="A3335" s="4">
        <f t="shared" si="103"/>
        <v>45935</v>
      </c>
      <c r="B3335" t="s">
        <v>21</v>
      </c>
      <c r="C3335" t="s">
        <v>25</v>
      </c>
      <c r="D3335" t="s">
        <v>29</v>
      </c>
      <c r="E3335" t="s">
        <v>35</v>
      </c>
      <c r="F3335" t="s">
        <v>38</v>
      </c>
      <c r="G3335">
        <v>77156</v>
      </c>
      <c r="H3335" t="s">
        <v>41</v>
      </c>
      <c r="I3335" t="s">
        <v>43</v>
      </c>
      <c r="J3335">
        <v>385160</v>
      </c>
      <c r="K3335">
        <v>3</v>
      </c>
      <c r="L3335">
        <v>4228</v>
      </c>
      <c r="M3335">
        <v>5</v>
      </c>
      <c r="N3335">
        <v>41415</v>
      </c>
      <c r="O3335">
        <v>6531</v>
      </c>
      <c r="P3335">
        <v>-3870</v>
      </c>
      <c r="Q3335" t="s">
        <v>49</v>
      </c>
      <c r="R3335" t="s">
        <v>50</v>
      </c>
      <c r="S3335" t="s">
        <v>55</v>
      </c>
      <c r="T3335">
        <v>3</v>
      </c>
      <c r="U3335" t="str">
        <f t="shared" si="104"/>
        <v>Loss</v>
      </c>
    </row>
    <row r="3336" spans="1:21" x14ac:dyDescent="0.35">
      <c r="A3336" s="4">
        <f t="shared" si="103"/>
        <v>45935</v>
      </c>
      <c r="B3336" t="s">
        <v>20</v>
      </c>
      <c r="C3336" t="s">
        <v>24</v>
      </c>
      <c r="D3336" t="s">
        <v>29</v>
      </c>
      <c r="E3336" t="s">
        <v>36</v>
      </c>
      <c r="F3336" t="s">
        <v>38</v>
      </c>
      <c r="G3336">
        <v>54588</v>
      </c>
      <c r="H3336" t="s">
        <v>42</v>
      </c>
      <c r="I3336" t="s">
        <v>44</v>
      </c>
      <c r="J3336">
        <v>830107</v>
      </c>
      <c r="K3336">
        <v>7</v>
      </c>
      <c r="L3336">
        <v>3911</v>
      </c>
      <c r="M3336">
        <v>20</v>
      </c>
      <c r="N3336">
        <v>22140</v>
      </c>
      <c r="O3336">
        <v>16614</v>
      </c>
      <c r="P3336">
        <v>17682</v>
      </c>
      <c r="Q3336" t="s">
        <v>47</v>
      </c>
      <c r="R3336" t="s">
        <v>52</v>
      </c>
      <c r="S3336" t="s">
        <v>53</v>
      </c>
      <c r="T3336">
        <v>4</v>
      </c>
      <c r="U3336" t="str">
        <f t="shared" si="104"/>
        <v>Profit</v>
      </c>
    </row>
    <row r="3337" spans="1:21" x14ac:dyDescent="0.35">
      <c r="A3337" s="4">
        <f t="shared" si="103"/>
        <v>45935</v>
      </c>
      <c r="B3337" t="s">
        <v>22</v>
      </c>
      <c r="C3337" t="s">
        <v>26</v>
      </c>
      <c r="D3337" t="s">
        <v>33</v>
      </c>
      <c r="E3337" t="s">
        <v>35</v>
      </c>
      <c r="F3337" t="s">
        <v>39</v>
      </c>
      <c r="G3337">
        <v>21766</v>
      </c>
      <c r="H3337" t="s">
        <v>41</v>
      </c>
      <c r="I3337" t="s">
        <v>43</v>
      </c>
      <c r="J3337">
        <v>778102</v>
      </c>
      <c r="K3337">
        <v>7</v>
      </c>
      <c r="L3337">
        <v>3566</v>
      </c>
      <c r="M3337">
        <v>10</v>
      </c>
      <c r="N3337">
        <v>23781</v>
      </c>
      <c r="O3337">
        <v>10433</v>
      </c>
      <c r="P3337">
        <v>3023</v>
      </c>
      <c r="Q3337" t="s">
        <v>48</v>
      </c>
      <c r="R3337" t="s">
        <v>52</v>
      </c>
      <c r="S3337" t="s">
        <v>54</v>
      </c>
      <c r="T3337">
        <v>4</v>
      </c>
      <c r="U3337" t="str">
        <f t="shared" si="104"/>
        <v>Profit</v>
      </c>
    </row>
    <row r="3338" spans="1:21" x14ac:dyDescent="0.35">
      <c r="A3338" s="4">
        <f t="shared" si="103"/>
        <v>45936</v>
      </c>
      <c r="B3338" t="s">
        <v>23</v>
      </c>
      <c r="C3338" t="s">
        <v>25</v>
      </c>
      <c r="D3338" t="s">
        <v>30</v>
      </c>
      <c r="E3338" t="s">
        <v>35</v>
      </c>
      <c r="F3338" t="s">
        <v>40</v>
      </c>
      <c r="G3338">
        <v>63570</v>
      </c>
      <c r="H3338" t="s">
        <v>42</v>
      </c>
      <c r="I3338" t="s">
        <v>43</v>
      </c>
      <c r="J3338">
        <v>909985</v>
      </c>
      <c r="K3338">
        <v>7</v>
      </c>
      <c r="L3338">
        <v>1791</v>
      </c>
      <c r="M3338">
        <v>10</v>
      </c>
      <c r="N3338">
        <v>10993</v>
      </c>
      <c r="O3338">
        <v>1207</v>
      </c>
      <c r="P3338">
        <v>2616</v>
      </c>
      <c r="Q3338" t="s">
        <v>49</v>
      </c>
      <c r="R3338" t="s">
        <v>50</v>
      </c>
      <c r="S3338" t="s">
        <v>54</v>
      </c>
      <c r="T3338">
        <v>4</v>
      </c>
      <c r="U3338" t="str">
        <f t="shared" si="104"/>
        <v>Profit</v>
      </c>
    </row>
    <row r="3339" spans="1:21" x14ac:dyDescent="0.35">
      <c r="A3339" s="4">
        <f t="shared" si="103"/>
        <v>45936</v>
      </c>
      <c r="B3339" t="s">
        <v>23</v>
      </c>
      <c r="C3339" t="s">
        <v>25</v>
      </c>
      <c r="D3339" t="s">
        <v>28</v>
      </c>
      <c r="E3339" t="s">
        <v>36</v>
      </c>
      <c r="F3339" t="s">
        <v>40</v>
      </c>
      <c r="G3339">
        <v>79874</v>
      </c>
      <c r="H3339" t="s">
        <v>42</v>
      </c>
      <c r="I3339" t="s">
        <v>45</v>
      </c>
      <c r="J3339">
        <v>818698</v>
      </c>
      <c r="K3339">
        <v>2</v>
      </c>
      <c r="L3339">
        <v>4813</v>
      </c>
      <c r="M3339">
        <v>5</v>
      </c>
      <c r="N3339">
        <v>42840</v>
      </c>
      <c r="O3339">
        <v>21216</v>
      </c>
      <c r="P3339">
        <v>6596</v>
      </c>
      <c r="Q3339" t="s">
        <v>49</v>
      </c>
      <c r="R3339" t="s">
        <v>50</v>
      </c>
      <c r="S3339" t="s">
        <v>54</v>
      </c>
      <c r="T3339">
        <v>3</v>
      </c>
      <c r="U3339" t="str">
        <f t="shared" si="104"/>
        <v>Profit</v>
      </c>
    </row>
    <row r="3340" spans="1:21" x14ac:dyDescent="0.35">
      <c r="A3340" s="4">
        <f t="shared" si="103"/>
        <v>45936</v>
      </c>
      <c r="B3340" t="s">
        <v>23</v>
      </c>
      <c r="C3340" t="s">
        <v>24</v>
      </c>
      <c r="D3340" t="s">
        <v>28</v>
      </c>
      <c r="E3340" t="s">
        <v>34</v>
      </c>
      <c r="F3340" t="s">
        <v>39</v>
      </c>
      <c r="G3340">
        <v>58679</v>
      </c>
      <c r="H3340" t="s">
        <v>41</v>
      </c>
      <c r="I3340" t="s">
        <v>43</v>
      </c>
      <c r="J3340">
        <v>653620</v>
      </c>
      <c r="K3340">
        <v>2</v>
      </c>
      <c r="L3340">
        <v>3360</v>
      </c>
      <c r="M3340">
        <v>5</v>
      </c>
      <c r="N3340">
        <v>17153</v>
      </c>
      <c r="O3340">
        <v>20745</v>
      </c>
      <c r="P3340">
        <v>1739</v>
      </c>
      <c r="Q3340" t="s">
        <v>47</v>
      </c>
      <c r="R3340" t="s">
        <v>52</v>
      </c>
      <c r="S3340" t="s">
        <v>53</v>
      </c>
      <c r="T3340">
        <v>2</v>
      </c>
      <c r="U3340" t="str">
        <f t="shared" si="104"/>
        <v>Profit</v>
      </c>
    </row>
    <row r="3341" spans="1:21" x14ac:dyDescent="0.35">
      <c r="A3341" s="4">
        <f t="shared" si="103"/>
        <v>45936</v>
      </c>
      <c r="B3341" t="s">
        <v>22</v>
      </c>
      <c r="C3341" t="s">
        <v>25</v>
      </c>
      <c r="D3341" t="s">
        <v>31</v>
      </c>
      <c r="E3341" t="s">
        <v>34</v>
      </c>
      <c r="F3341" t="s">
        <v>39</v>
      </c>
      <c r="G3341">
        <v>15301</v>
      </c>
      <c r="H3341" t="s">
        <v>42</v>
      </c>
      <c r="I3341" t="s">
        <v>43</v>
      </c>
      <c r="J3341">
        <v>309697</v>
      </c>
      <c r="K3341">
        <v>5</v>
      </c>
      <c r="L3341">
        <v>663</v>
      </c>
      <c r="M3341">
        <v>20</v>
      </c>
      <c r="N3341">
        <v>12549</v>
      </c>
      <c r="O3341">
        <v>3899</v>
      </c>
      <c r="P3341">
        <v>11291</v>
      </c>
      <c r="Q3341" t="s">
        <v>49</v>
      </c>
      <c r="R3341" t="s">
        <v>51</v>
      </c>
      <c r="S3341" t="s">
        <v>53</v>
      </c>
      <c r="T3341">
        <v>4</v>
      </c>
      <c r="U3341" t="str">
        <f t="shared" si="104"/>
        <v>Profit</v>
      </c>
    </row>
    <row r="3342" spans="1:21" x14ac:dyDescent="0.35">
      <c r="A3342" s="4">
        <f t="shared" si="103"/>
        <v>45936</v>
      </c>
      <c r="B3342" t="s">
        <v>20</v>
      </c>
      <c r="C3342" t="s">
        <v>24</v>
      </c>
      <c r="D3342" t="s">
        <v>33</v>
      </c>
      <c r="E3342" t="s">
        <v>34</v>
      </c>
      <c r="F3342" t="s">
        <v>39</v>
      </c>
      <c r="G3342">
        <v>25144</v>
      </c>
      <c r="H3342" t="s">
        <v>41</v>
      </c>
      <c r="I3342" t="s">
        <v>45</v>
      </c>
      <c r="J3342">
        <v>759796</v>
      </c>
      <c r="K3342">
        <v>4</v>
      </c>
      <c r="L3342">
        <v>4419</v>
      </c>
      <c r="M3342">
        <v>0</v>
      </c>
      <c r="N3342">
        <v>46217</v>
      </c>
      <c r="O3342">
        <v>25535</v>
      </c>
      <c r="P3342">
        <v>18627</v>
      </c>
      <c r="Q3342" t="s">
        <v>48</v>
      </c>
      <c r="R3342" t="s">
        <v>51</v>
      </c>
      <c r="S3342" t="s">
        <v>54</v>
      </c>
      <c r="T3342">
        <v>3</v>
      </c>
      <c r="U3342" t="str">
        <f t="shared" si="104"/>
        <v>Profit</v>
      </c>
    </row>
    <row r="3343" spans="1:21" x14ac:dyDescent="0.35">
      <c r="A3343" s="4">
        <f t="shared" ref="A3343:A3406" si="105">A3331+1</f>
        <v>45936</v>
      </c>
      <c r="B3343" t="s">
        <v>23</v>
      </c>
      <c r="C3343" t="s">
        <v>24</v>
      </c>
      <c r="D3343" t="s">
        <v>33</v>
      </c>
      <c r="E3343" t="s">
        <v>36</v>
      </c>
      <c r="F3343" t="s">
        <v>38</v>
      </c>
      <c r="G3343">
        <v>23784</v>
      </c>
      <c r="H3343" t="s">
        <v>41</v>
      </c>
      <c r="I3343" t="s">
        <v>45</v>
      </c>
      <c r="J3343">
        <v>248159</v>
      </c>
      <c r="K3343">
        <v>7</v>
      </c>
      <c r="L3343">
        <v>2214</v>
      </c>
      <c r="M3343">
        <v>5</v>
      </c>
      <c r="N3343">
        <v>30655</v>
      </c>
      <c r="O3343">
        <v>12779</v>
      </c>
      <c r="P3343">
        <v>17468</v>
      </c>
      <c r="Q3343" t="s">
        <v>49</v>
      </c>
      <c r="R3343" t="s">
        <v>50</v>
      </c>
      <c r="S3343" t="s">
        <v>56</v>
      </c>
      <c r="T3343">
        <v>3</v>
      </c>
      <c r="U3343" t="str">
        <f t="shared" si="104"/>
        <v>Profit</v>
      </c>
    </row>
    <row r="3344" spans="1:21" x14ac:dyDescent="0.35">
      <c r="A3344" s="4">
        <f t="shared" si="105"/>
        <v>45936</v>
      </c>
      <c r="B3344" t="s">
        <v>21</v>
      </c>
      <c r="C3344" t="s">
        <v>24</v>
      </c>
      <c r="D3344" t="s">
        <v>30</v>
      </c>
      <c r="E3344" t="s">
        <v>36</v>
      </c>
      <c r="F3344" t="s">
        <v>39</v>
      </c>
      <c r="G3344">
        <v>77959</v>
      </c>
      <c r="H3344" t="s">
        <v>42</v>
      </c>
      <c r="I3344" t="s">
        <v>44</v>
      </c>
      <c r="J3344">
        <v>942134</v>
      </c>
      <c r="K3344">
        <v>3</v>
      </c>
      <c r="L3344">
        <v>3962</v>
      </c>
      <c r="M3344">
        <v>0</v>
      </c>
      <c r="N3344">
        <v>13487</v>
      </c>
      <c r="O3344">
        <v>28331</v>
      </c>
      <c r="P3344">
        <v>2504</v>
      </c>
      <c r="Q3344" t="s">
        <v>47</v>
      </c>
      <c r="R3344" t="s">
        <v>52</v>
      </c>
      <c r="S3344" t="s">
        <v>55</v>
      </c>
      <c r="T3344">
        <v>2</v>
      </c>
      <c r="U3344" t="str">
        <f t="shared" si="104"/>
        <v>Profit</v>
      </c>
    </row>
    <row r="3345" spans="1:21" x14ac:dyDescent="0.35">
      <c r="A3345" s="4">
        <f t="shared" si="105"/>
        <v>45936</v>
      </c>
      <c r="B3345" t="s">
        <v>23</v>
      </c>
      <c r="C3345" t="s">
        <v>27</v>
      </c>
      <c r="D3345" t="s">
        <v>28</v>
      </c>
      <c r="E3345" t="s">
        <v>34</v>
      </c>
      <c r="F3345" t="s">
        <v>38</v>
      </c>
      <c r="G3345">
        <v>18272</v>
      </c>
      <c r="H3345" t="s">
        <v>41</v>
      </c>
      <c r="I3345" t="s">
        <v>43</v>
      </c>
      <c r="J3345">
        <v>125428</v>
      </c>
      <c r="K3345">
        <v>5</v>
      </c>
      <c r="L3345">
        <v>1940</v>
      </c>
      <c r="M3345">
        <v>0</v>
      </c>
      <c r="N3345">
        <v>42357</v>
      </c>
      <c r="O3345">
        <v>23134</v>
      </c>
      <c r="P3345">
        <v>-3071</v>
      </c>
      <c r="Q3345" t="s">
        <v>49</v>
      </c>
      <c r="R3345" t="s">
        <v>50</v>
      </c>
      <c r="S3345" t="s">
        <v>56</v>
      </c>
      <c r="T3345">
        <v>1</v>
      </c>
      <c r="U3345" t="str">
        <f t="shared" si="104"/>
        <v>Loss</v>
      </c>
    </row>
    <row r="3346" spans="1:21" x14ac:dyDescent="0.35">
      <c r="A3346" s="4">
        <f t="shared" si="105"/>
        <v>45936</v>
      </c>
      <c r="B3346" t="s">
        <v>23</v>
      </c>
      <c r="C3346" t="s">
        <v>25</v>
      </c>
      <c r="D3346" t="s">
        <v>33</v>
      </c>
      <c r="E3346" t="s">
        <v>35</v>
      </c>
      <c r="F3346" t="s">
        <v>39</v>
      </c>
      <c r="G3346">
        <v>11573</v>
      </c>
      <c r="H3346" t="s">
        <v>42</v>
      </c>
      <c r="I3346" t="s">
        <v>44</v>
      </c>
      <c r="J3346">
        <v>783514</v>
      </c>
      <c r="K3346">
        <v>2</v>
      </c>
      <c r="L3346">
        <v>2595</v>
      </c>
      <c r="M3346">
        <v>0</v>
      </c>
      <c r="N3346">
        <v>10787</v>
      </c>
      <c r="O3346">
        <v>28301</v>
      </c>
      <c r="P3346">
        <v>18511</v>
      </c>
      <c r="Q3346" t="s">
        <v>47</v>
      </c>
      <c r="R3346" t="s">
        <v>52</v>
      </c>
      <c r="S3346" t="s">
        <v>55</v>
      </c>
      <c r="T3346">
        <v>3</v>
      </c>
      <c r="U3346" t="str">
        <f t="shared" si="104"/>
        <v>Profit</v>
      </c>
    </row>
    <row r="3347" spans="1:21" x14ac:dyDescent="0.35">
      <c r="A3347" s="4">
        <f t="shared" si="105"/>
        <v>45936</v>
      </c>
      <c r="B3347" t="s">
        <v>23</v>
      </c>
      <c r="C3347" t="s">
        <v>24</v>
      </c>
      <c r="D3347" t="s">
        <v>29</v>
      </c>
      <c r="E3347" t="s">
        <v>34</v>
      </c>
      <c r="F3347" t="s">
        <v>40</v>
      </c>
      <c r="G3347">
        <v>34419</v>
      </c>
      <c r="H3347" t="s">
        <v>41</v>
      </c>
      <c r="I3347" t="s">
        <v>44</v>
      </c>
      <c r="J3347">
        <v>716333</v>
      </c>
      <c r="K3347">
        <v>1</v>
      </c>
      <c r="L3347">
        <v>1300</v>
      </c>
      <c r="M3347">
        <v>10</v>
      </c>
      <c r="N3347">
        <v>36815</v>
      </c>
      <c r="O3347">
        <v>21418</v>
      </c>
      <c r="P3347">
        <v>7508</v>
      </c>
      <c r="Q3347" t="s">
        <v>46</v>
      </c>
      <c r="R3347" t="s">
        <v>52</v>
      </c>
      <c r="S3347" t="s">
        <v>55</v>
      </c>
      <c r="T3347">
        <v>5</v>
      </c>
      <c r="U3347" t="str">
        <f t="shared" si="104"/>
        <v>Profit</v>
      </c>
    </row>
    <row r="3348" spans="1:21" x14ac:dyDescent="0.35">
      <c r="A3348" s="4">
        <f t="shared" si="105"/>
        <v>45936</v>
      </c>
      <c r="B3348" t="s">
        <v>23</v>
      </c>
      <c r="C3348" t="s">
        <v>26</v>
      </c>
      <c r="D3348" t="s">
        <v>31</v>
      </c>
      <c r="E3348" t="s">
        <v>36</v>
      </c>
      <c r="F3348" t="s">
        <v>40</v>
      </c>
      <c r="G3348">
        <v>92339</v>
      </c>
      <c r="H3348" t="s">
        <v>42</v>
      </c>
      <c r="I3348" t="s">
        <v>44</v>
      </c>
      <c r="J3348">
        <v>337012</v>
      </c>
      <c r="K3348">
        <v>9</v>
      </c>
      <c r="L3348">
        <v>3265</v>
      </c>
      <c r="M3348">
        <v>10</v>
      </c>
      <c r="N3348">
        <v>42986</v>
      </c>
      <c r="O3348">
        <v>19663</v>
      </c>
      <c r="P3348">
        <v>5637</v>
      </c>
      <c r="Q3348" t="s">
        <v>49</v>
      </c>
      <c r="R3348" t="s">
        <v>52</v>
      </c>
      <c r="S3348" t="s">
        <v>56</v>
      </c>
      <c r="T3348">
        <v>3</v>
      </c>
      <c r="U3348" t="str">
        <f t="shared" si="104"/>
        <v>Profit</v>
      </c>
    </row>
    <row r="3349" spans="1:21" x14ac:dyDescent="0.35">
      <c r="A3349" s="4">
        <f t="shared" si="105"/>
        <v>45936</v>
      </c>
      <c r="B3349" t="s">
        <v>20</v>
      </c>
      <c r="C3349" t="s">
        <v>27</v>
      </c>
      <c r="D3349" t="s">
        <v>28</v>
      </c>
      <c r="E3349" t="s">
        <v>35</v>
      </c>
      <c r="F3349" t="s">
        <v>39</v>
      </c>
      <c r="G3349">
        <v>58555</v>
      </c>
      <c r="H3349" t="s">
        <v>42</v>
      </c>
      <c r="I3349" t="s">
        <v>44</v>
      </c>
      <c r="J3349">
        <v>355739</v>
      </c>
      <c r="K3349">
        <v>4</v>
      </c>
      <c r="L3349">
        <v>3160</v>
      </c>
      <c r="M3349">
        <v>0</v>
      </c>
      <c r="N3349">
        <v>37196</v>
      </c>
      <c r="O3349">
        <v>6761</v>
      </c>
      <c r="P3349">
        <v>12097</v>
      </c>
      <c r="Q3349" t="s">
        <v>48</v>
      </c>
      <c r="R3349" t="s">
        <v>50</v>
      </c>
      <c r="S3349" t="s">
        <v>55</v>
      </c>
      <c r="T3349">
        <v>1</v>
      </c>
      <c r="U3349" t="str">
        <f t="shared" si="104"/>
        <v>Profit</v>
      </c>
    </row>
    <row r="3350" spans="1:21" x14ac:dyDescent="0.35">
      <c r="A3350" s="4">
        <f t="shared" si="105"/>
        <v>45937</v>
      </c>
      <c r="B3350" t="s">
        <v>21</v>
      </c>
      <c r="C3350" t="s">
        <v>27</v>
      </c>
      <c r="D3350" t="s">
        <v>30</v>
      </c>
      <c r="E3350" t="s">
        <v>35</v>
      </c>
      <c r="F3350" t="s">
        <v>39</v>
      </c>
      <c r="G3350">
        <v>15176</v>
      </c>
      <c r="H3350" t="s">
        <v>41</v>
      </c>
      <c r="I3350" t="s">
        <v>43</v>
      </c>
      <c r="J3350">
        <v>537963</v>
      </c>
      <c r="K3350">
        <v>8</v>
      </c>
      <c r="L3350">
        <v>2190</v>
      </c>
      <c r="M3350">
        <v>0</v>
      </c>
      <c r="N3350">
        <v>40207</v>
      </c>
      <c r="O3350">
        <v>10180</v>
      </c>
      <c r="P3350">
        <v>6036</v>
      </c>
      <c r="Q3350" t="s">
        <v>49</v>
      </c>
      <c r="R3350" t="s">
        <v>50</v>
      </c>
      <c r="S3350" t="s">
        <v>56</v>
      </c>
      <c r="T3350">
        <v>1</v>
      </c>
      <c r="U3350" t="str">
        <f t="shared" si="104"/>
        <v>Profit</v>
      </c>
    </row>
    <row r="3351" spans="1:21" x14ac:dyDescent="0.35">
      <c r="A3351" s="4">
        <f t="shared" si="105"/>
        <v>45937</v>
      </c>
      <c r="B3351" t="s">
        <v>20</v>
      </c>
      <c r="C3351" t="s">
        <v>25</v>
      </c>
      <c r="D3351" t="s">
        <v>31</v>
      </c>
      <c r="E3351" t="s">
        <v>36</v>
      </c>
      <c r="F3351" t="s">
        <v>38</v>
      </c>
      <c r="G3351">
        <v>46161</v>
      </c>
      <c r="H3351" t="s">
        <v>42</v>
      </c>
      <c r="I3351" t="s">
        <v>43</v>
      </c>
      <c r="J3351">
        <v>207369</v>
      </c>
      <c r="K3351">
        <v>7</v>
      </c>
      <c r="L3351">
        <v>733</v>
      </c>
      <c r="M3351">
        <v>10</v>
      </c>
      <c r="N3351">
        <v>2130</v>
      </c>
      <c r="O3351">
        <v>7747</v>
      </c>
      <c r="P3351">
        <v>-275</v>
      </c>
      <c r="Q3351" t="s">
        <v>47</v>
      </c>
      <c r="R3351" t="s">
        <v>50</v>
      </c>
      <c r="S3351" t="s">
        <v>54</v>
      </c>
      <c r="T3351">
        <v>5</v>
      </c>
      <c r="U3351" t="str">
        <f t="shared" si="104"/>
        <v>Loss</v>
      </c>
    </row>
    <row r="3352" spans="1:21" x14ac:dyDescent="0.35">
      <c r="A3352" s="4">
        <f t="shared" si="105"/>
        <v>45937</v>
      </c>
      <c r="B3352" t="s">
        <v>21</v>
      </c>
      <c r="C3352" t="s">
        <v>24</v>
      </c>
      <c r="D3352" t="s">
        <v>32</v>
      </c>
      <c r="E3352" t="s">
        <v>35</v>
      </c>
      <c r="F3352" t="s">
        <v>37</v>
      </c>
      <c r="G3352">
        <v>73440</v>
      </c>
      <c r="H3352" t="s">
        <v>42</v>
      </c>
      <c r="I3352" t="s">
        <v>43</v>
      </c>
      <c r="J3352">
        <v>134349</v>
      </c>
      <c r="K3352">
        <v>1</v>
      </c>
      <c r="L3352">
        <v>2376</v>
      </c>
      <c r="M3352">
        <v>20</v>
      </c>
      <c r="N3352">
        <v>21451</v>
      </c>
      <c r="O3352">
        <v>23859</v>
      </c>
      <c r="P3352">
        <v>1544</v>
      </c>
      <c r="Q3352" t="s">
        <v>46</v>
      </c>
      <c r="R3352" t="s">
        <v>50</v>
      </c>
      <c r="S3352" t="s">
        <v>53</v>
      </c>
      <c r="T3352">
        <v>4</v>
      </c>
      <c r="U3352" t="str">
        <f t="shared" si="104"/>
        <v>Profit</v>
      </c>
    </row>
    <row r="3353" spans="1:21" x14ac:dyDescent="0.35">
      <c r="A3353" s="4">
        <f t="shared" si="105"/>
        <v>45937</v>
      </c>
      <c r="B3353" t="s">
        <v>23</v>
      </c>
      <c r="C3353" t="s">
        <v>25</v>
      </c>
      <c r="D3353" t="s">
        <v>29</v>
      </c>
      <c r="E3353" t="s">
        <v>34</v>
      </c>
      <c r="F3353" t="s">
        <v>38</v>
      </c>
      <c r="G3353">
        <v>68862</v>
      </c>
      <c r="H3353" t="s">
        <v>42</v>
      </c>
      <c r="I3353" t="s">
        <v>44</v>
      </c>
      <c r="J3353">
        <v>300565</v>
      </c>
      <c r="K3353">
        <v>7</v>
      </c>
      <c r="L3353">
        <v>1461</v>
      </c>
      <c r="M3353">
        <v>15</v>
      </c>
      <c r="N3353">
        <v>21735</v>
      </c>
      <c r="O3353">
        <v>8804</v>
      </c>
      <c r="P3353">
        <v>13211</v>
      </c>
      <c r="Q3353" t="s">
        <v>48</v>
      </c>
      <c r="R3353" t="s">
        <v>51</v>
      </c>
      <c r="S3353" t="s">
        <v>55</v>
      </c>
      <c r="T3353">
        <v>3</v>
      </c>
      <c r="U3353" t="str">
        <f t="shared" si="104"/>
        <v>Profit</v>
      </c>
    </row>
    <row r="3354" spans="1:21" x14ac:dyDescent="0.35">
      <c r="A3354" s="4">
        <f t="shared" si="105"/>
        <v>45937</v>
      </c>
      <c r="B3354" t="s">
        <v>22</v>
      </c>
      <c r="C3354" t="s">
        <v>27</v>
      </c>
      <c r="D3354" t="s">
        <v>30</v>
      </c>
      <c r="E3354" t="s">
        <v>36</v>
      </c>
      <c r="F3354" t="s">
        <v>40</v>
      </c>
      <c r="G3354">
        <v>25164</v>
      </c>
      <c r="H3354" t="s">
        <v>41</v>
      </c>
      <c r="I3354" t="s">
        <v>45</v>
      </c>
      <c r="J3354">
        <v>137358</v>
      </c>
      <c r="K3354">
        <v>2</v>
      </c>
      <c r="L3354">
        <v>3870</v>
      </c>
      <c r="M3354">
        <v>5</v>
      </c>
      <c r="N3354">
        <v>4332</v>
      </c>
      <c r="O3354">
        <v>12051</v>
      </c>
      <c r="P3354">
        <v>19167</v>
      </c>
      <c r="Q3354" t="s">
        <v>49</v>
      </c>
      <c r="R3354" t="s">
        <v>52</v>
      </c>
      <c r="S3354" t="s">
        <v>56</v>
      </c>
      <c r="T3354">
        <v>2</v>
      </c>
      <c r="U3354" t="str">
        <f t="shared" si="104"/>
        <v>Profit</v>
      </c>
    </row>
    <row r="3355" spans="1:21" x14ac:dyDescent="0.35">
      <c r="A3355" s="4">
        <f t="shared" si="105"/>
        <v>45937</v>
      </c>
      <c r="B3355" t="s">
        <v>20</v>
      </c>
      <c r="C3355" t="s">
        <v>24</v>
      </c>
      <c r="D3355" t="s">
        <v>31</v>
      </c>
      <c r="E3355" t="s">
        <v>36</v>
      </c>
      <c r="F3355" t="s">
        <v>39</v>
      </c>
      <c r="G3355">
        <v>87758</v>
      </c>
      <c r="H3355" t="s">
        <v>42</v>
      </c>
      <c r="I3355" t="s">
        <v>43</v>
      </c>
      <c r="J3355">
        <v>676772</v>
      </c>
      <c r="K3355">
        <v>3</v>
      </c>
      <c r="L3355">
        <v>1545</v>
      </c>
      <c r="M3355">
        <v>0</v>
      </c>
      <c r="N3355">
        <v>2736</v>
      </c>
      <c r="O3355">
        <v>29878</v>
      </c>
      <c r="P3355">
        <v>1317</v>
      </c>
      <c r="Q3355" t="s">
        <v>46</v>
      </c>
      <c r="R3355" t="s">
        <v>50</v>
      </c>
      <c r="S3355" t="s">
        <v>53</v>
      </c>
      <c r="T3355">
        <v>2</v>
      </c>
      <c r="U3355" t="str">
        <f t="shared" si="104"/>
        <v>Profit</v>
      </c>
    </row>
    <row r="3356" spans="1:21" x14ac:dyDescent="0.35">
      <c r="A3356" s="4">
        <f t="shared" si="105"/>
        <v>45937</v>
      </c>
      <c r="B3356" t="s">
        <v>22</v>
      </c>
      <c r="C3356" t="s">
        <v>26</v>
      </c>
      <c r="D3356" t="s">
        <v>33</v>
      </c>
      <c r="E3356" t="s">
        <v>36</v>
      </c>
      <c r="F3356" t="s">
        <v>40</v>
      </c>
      <c r="G3356">
        <v>35379</v>
      </c>
      <c r="H3356" t="s">
        <v>42</v>
      </c>
      <c r="I3356" t="s">
        <v>44</v>
      </c>
      <c r="J3356">
        <v>835809</v>
      </c>
      <c r="K3356">
        <v>1</v>
      </c>
      <c r="L3356">
        <v>4981</v>
      </c>
      <c r="M3356">
        <v>10</v>
      </c>
      <c r="N3356">
        <v>38615</v>
      </c>
      <c r="O3356">
        <v>2649</v>
      </c>
      <c r="P3356">
        <v>19876</v>
      </c>
      <c r="Q3356" t="s">
        <v>47</v>
      </c>
      <c r="R3356" t="s">
        <v>52</v>
      </c>
      <c r="S3356" t="s">
        <v>55</v>
      </c>
      <c r="T3356">
        <v>5</v>
      </c>
      <c r="U3356" t="str">
        <f t="shared" si="104"/>
        <v>Profit</v>
      </c>
    </row>
    <row r="3357" spans="1:21" x14ac:dyDescent="0.35">
      <c r="A3357" s="4">
        <f t="shared" si="105"/>
        <v>45937</v>
      </c>
      <c r="B3357" t="s">
        <v>20</v>
      </c>
      <c r="C3357" t="s">
        <v>24</v>
      </c>
      <c r="D3357" t="s">
        <v>32</v>
      </c>
      <c r="E3357" t="s">
        <v>36</v>
      </c>
      <c r="F3357" t="s">
        <v>37</v>
      </c>
      <c r="G3357">
        <v>93552</v>
      </c>
      <c r="H3357" t="s">
        <v>41</v>
      </c>
      <c r="I3357" t="s">
        <v>44</v>
      </c>
      <c r="J3357">
        <v>150837</v>
      </c>
      <c r="K3357">
        <v>7</v>
      </c>
      <c r="L3357">
        <v>4959</v>
      </c>
      <c r="M3357">
        <v>0</v>
      </c>
      <c r="N3357">
        <v>19475</v>
      </c>
      <c r="O3357">
        <v>3408</v>
      </c>
      <c r="P3357">
        <v>-908</v>
      </c>
      <c r="Q3357" t="s">
        <v>48</v>
      </c>
      <c r="R3357" t="s">
        <v>51</v>
      </c>
      <c r="S3357" t="s">
        <v>55</v>
      </c>
      <c r="T3357">
        <v>1</v>
      </c>
      <c r="U3357" t="str">
        <f t="shared" si="104"/>
        <v>Loss</v>
      </c>
    </row>
    <row r="3358" spans="1:21" x14ac:dyDescent="0.35">
      <c r="A3358" s="4">
        <f t="shared" si="105"/>
        <v>45937</v>
      </c>
      <c r="B3358" t="s">
        <v>23</v>
      </c>
      <c r="C3358" t="s">
        <v>27</v>
      </c>
      <c r="D3358" t="s">
        <v>30</v>
      </c>
      <c r="E3358" t="s">
        <v>35</v>
      </c>
      <c r="F3358" t="s">
        <v>38</v>
      </c>
      <c r="G3358">
        <v>28368</v>
      </c>
      <c r="H3358" t="s">
        <v>42</v>
      </c>
      <c r="I3358" t="s">
        <v>44</v>
      </c>
      <c r="J3358">
        <v>699621</v>
      </c>
      <c r="K3358">
        <v>3</v>
      </c>
      <c r="L3358">
        <v>1907</v>
      </c>
      <c r="M3358">
        <v>0</v>
      </c>
      <c r="N3358">
        <v>2232</v>
      </c>
      <c r="O3358">
        <v>11612</v>
      </c>
      <c r="P3358">
        <v>1246</v>
      </c>
      <c r="Q3358" t="s">
        <v>47</v>
      </c>
      <c r="R3358" t="s">
        <v>50</v>
      </c>
      <c r="S3358" t="s">
        <v>55</v>
      </c>
      <c r="T3358">
        <v>4</v>
      </c>
      <c r="U3358" t="str">
        <f t="shared" si="104"/>
        <v>Profit</v>
      </c>
    </row>
    <row r="3359" spans="1:21" x14ac:dyDescent="0.35">
      <c r="A3359" s="4">
        <f t="shared" si="105"/>
        <v>45937</v>
      </c>
      <c r="B3359" t="s">
        <v>20</v>
      </c>
      <c r="C3359" t="s">
        <v>26</v>
      </c>
      <c r="D3359" t="s">
        <v>33</v>
      </c>
      <c r="E3359" t="s">
        <v>36</v>
      </c>
      <c r="F3359" t="s">
        <v>40</v>
      </c>
      <c r="G3359">
        <v>99041</v>
      </c>
      <c r="H3359" t="s">
        <v>41</v>
      </c>
      <c r="I3359" t="s">
        <v>44</v>
      </c>
      <c r="J3359">
        <v>369675</v>
      </c>
      <c r="K3359">
        <v>6</v>
      </c>
      <c r="L3359">
        <v>707</v>
      </c>
      <c r="M3359">
        <v>0</v>
      </c>
      <c r="N3359">
        <v>33330</v>
      </c>
      <c r="O3359">
        <v>10316</v>
      </c>
      <c r="P3359">
        <v>18715</v>
      </c>
      <c r="Q3359" t="s">
        <v>49</v>
      </c>
      <c r="R3359" t="s">
        <v>51</v>
      </c>
      <c r="S3359" t="s">
        <v>55</v>
      </c>
      <c r="T3359">
        <v>3</v>
      </c>
      <c r="U3359" t="str">
        <f t="shared" si="104"/>
        <v>Profit</v>
      </c>
    </row>
    <row r="3360" spans="1:21" x14ac:dyDescent="0.35">
      <c r="A3360" s="4">
        <f t="shared" si="105"/>
        <v>45937</v>
      </c>
      <c r="B3360" t="s">
        <v>23</v>
      </c>
      <c r="C3360" t="s">
        <v>24</v>
      </c>
      <c r="D3360" t="s">
        <v>29</v>
      </c>
      <c r="E3360" t="s">
        <v>36</v>
      </c>
      <c r="F3360" t="s">
        <v>38</v>
      </c>
      <c r="G3360">
        <v>42771</v>
      </c>
      <c r="H3360" t="s">
        <v>41</v>
      </c>
      <c r="I3360" t="s">
        <v>44</v>
      </c>
      <c r="J3360">
        <v>113825</v>
      </c>
      <c r="K3360">
        <v>7</v>
      </c>
      <c r="L3360">
        <v>4870</v>
      </c>
      <c r="M3360">
        <v>0</v>
      </c>
      <c r="N3360">
        <v>40523</v>
      </c>
      <c r="O3360">
        <v>15466</v>
      </c>
      <c r="P3360">
        <v>12412</v>
      </c>
      <c r="Q3360" t="s">
        <v>47</v>
      </c>
      <c r="R3360" t="s">
        <v>50</v>
      </c>
      <c r="S3360" t="s">
        <v>53</v>
      </c>
      <c r="T3360">
        <v>3</v>
      </c>
      <c r="U3360" t="str">
        <f t="shared" si="104"/>
        <v>Profit</v>
      </c>
    </row>
    <row r="3361" spans="1:21" x14ac:dyDescent="0.35">
      <c r="A3361" s="4">
        <f t="shared" si="105"/>
        <v>45937</v>
      </c>
      <c r="B3361" t="s">
        <v>20</v>
      </c>
      <c r="C3361" t="s">
        <v>26</v>
      </c>
      <c r="D3361" t="s">
        <v>32</v>
      </c>
      <c r="E3361" t="s">
        <v>35</v>
      </c>
      <c r="F3361" t="s">
        <v>39</v>
      </c>
      <c r="G3361">
        <v>74950</v>
      </c>
      <c r="H3361" t="s">
        <v>42</v>
      </c>
      <c r="I3361" t="s">
        <v>44</v>
      </c>
      <c r="J3361">
        <v>434591</v>
      </c>
      <c r="K3361">
        <v>3</v>
      </c>
      <c r="L3361">
        <v>2252</v>
      </c>
      <c r="M3361">
        <v>20</v>
      </c>
      <c r="N3361">
        <v>2935</v>
      </c>
      <c r="O3361">
        <v>26104</v>
      </c>
      <c r="P3361">
        <v>-1082</v>
      </c>
      <c r="Q3361" t="s">
        <v>46</v>
      </c>
      <c r="R3361" t="s">
        <v>52</v>
      </c>
      <c r="S3361" t="s">
        <v>55</v>
      </c>
      <c r="T3361">
        <v>3</v>
      </c>
      <c r="U3361" t="str">
        <f t="shared" si="104"/>
        <v>Loss</v>
      </c>
    </row>
    <row r="3362" spans="1:21" x14ac:dyDescent="0.35">
      <c r="A3362" s="4">
        <f t="shared" si="105"/>
        <v>45938</v>
      </c>
      <c r="B3362" t="s">
        <v>23</v>
      </c>
      <c r="C3362" t="s">
        <v>26</v>
      </c>
      <c r="D3362" t="s">
        <v>28</v>
      </c>
      <c r="E3362" t="s">
        <v>36</v>
      </c>
      <c r="F3362" t="s">
        <v>40</v>
      </c>
      <c r="G3362">
        <v>50245</v>
      </c>
      <c r="H3362" t="s">
        <v>41</v>
      </c>
      <c r="I3362" t="s">
        <v>43</v>
      </c>
      <c r="J3362">
        <v>525532</v>
      </c>
      <c r="K3362">
        <v>2</v>
      </c>
      <c r="L3362">
        <v>995</v>
      </c>
      <c r="M3362">
        <v>5</v>
      </c>
      <c r="N3362">
        <v>7733</v>
      </c>
      <c r="O3362">
        <v>22980</v>
      </c>
      <c r="P3362">
        <v>9152</v>
      </c>
      <c r="Q3362" t="s">
        <v>47</v>
      </c>
      <c r="R3362" t="s">
        <v>51</v>
      </c>
      <c r="S3362" t="s">
        <v>55</v>
      </c>
      <c r="T3362">
        <v>2</v>
      </c>
      <c r="U3362" t="str">
        <f t="shared" si="104"/>
        <v>Profit</v>
      </c>
    </row>
    <row r="3363" spans="1:21" x14ac:dyDescent="0.35">
      <c r="A3363" s="4">
        <f t="shared" si="105"/>
        <v>45938</v>
      </c>
      <c r="B3363" t="s">
        <v>23</v>
      </c>
      <c r="C3363" t="s">
        <v>27</v>
      </c>
      <c r="D3363" t="s">
        <v>33</v>
      </c>
      <c r="E3363" t="s">
        <v>35</v>
      </c>
      <c r="F3363" t="s">
        <v>37</v>
      </c>
      <c r="G3363">
        <v>82792</v>
      </c>
      <c r="H3363" t="s">
        <v>42</v>
      </c>
      <c r="I3363" t="s">
        <v>45</v>
      </c>
      <c r="J3363">
        <v>433411</v>
      </c>
      <c r="K3363">
        <v>9</v>
      </c>
      <c r="L3363">
        <v>1401</v>
      </c>
      <c r="M3363">
        <v>5</v>
      </c>
      <c r="N3363">
        <v>26514</v>
      </c>
      <c r="O3363">
        <v>26847</v>
      </c>
      <c r="P3363">
        <v>720</v>
      </c>
      <c r="Q3363" t="s">
        <v>48</v>
      </c>
      <c r="R3363" t="s">
        <v>51</v>
      </c>
      <c r="S3363" t="s">
        <v>53</v>
      </c>
      <c r="T3363">
        <v>4</v>
      </c>
      <c r="U3363" t="str">
        <f t="shared" si="104"/>
        <v>Profit</v>
      </c>
    </row>
    <row r="3364" spans="1:21" x14ac:dyDescent="0.35">
      <c r="A3364" s="4">
        <f t="shared" si="105"/>
        <v>45938</v>
      </c>
      <c r="B3364" t="s">
        <v>21</v>
      </c>
      <c r="C3364" t="s">
        <v>26</v>
      </c>
      <c r="D3364" t="s">
        <v>31</v>
      </c>
      <c r="E3364" t="s">
        <v>35</v>
      </c>
      <c r="F3364" t="s">
        <v>38</v>
      </c>
      <c r="G3364">
        <v>53327</v>
      </c>
      <c r="H3364" t="s">
        <v>42</v>
      </c>
      <c r="I3364" t="s">
        <v>43</v>
      </c>
      <c r="J3364">
        <v>379423</v>
      </c>
      <c r="K3364">
        <v>9</v>
      </c>
      <c r="L3364">
        <v>4098</v>
      </c>
      <c r="M3364">
        <v>10</v>
      </c>
      <c r="N3364">
        <v>9567</v>
      </c>
      <c r="O3364">
        <v>8542</v>
      </c>
      <c r="P3364">
        <v>9513</v>
      </c>
      <c r="Q3364" t="s">
        <v>46</v>
      </c>
      <c r="R3364" t="s">
        <v>50</v>
      </c>
      <c r="S3364" t="s">
        <v>53</v>
      </c>
      <c r="T3364">
        <v>5</v>
      </c>
      <c r="U3364" t="str">
        <f t="shared" si="104"/>
        <v>Profit</v>
      </c>
    </row>
    <row r="3365" spans="1:21" x14ac:dyDescent="0.35">
      <c r="A3365" s="4">
        <f t="shared" si="105"/>
        <v>45938</v>
      </c>
      <c r="B3365" t="s">
        <v>23</v>
      </c>
      <c r="C3365" t="s">
        <v>25</v>
      </c>
      <c r="D3365" t="s">
        <v>30</v>
      </c>
      <c r="E3365" t="s">
        <v>36</v>
      </c>
      <c r="F3365" t="s">
        <v>38</v>
      </c>
      <c r="G3365">
        <v>56454</v>
      </c>
      <c r="H3365" t="s">
        <v>42</v>
      </c>
      <c r="I3365" t="s">
        <v>43</v>
      </c>
      <c r="J3365">
        <v>737382</v>
      </c>
      <c r="K3365">
        <v>7</v>
      </c>
      <c r="L3365">
        <v>2706</v>
      </c>
      <c r="M3365">
        <v>20</v>
      </c>
      <c r="N3365">
        <v>36111</v>
      </c>
      <c r="O3365">
        <v>2419</v>
      </c>
      <c r="P3365">
        <v>5011</v>
      </c>
      <c r="Q3365" t="s">
        <v>49</v>
      </c>
      <c r="R3365" t="s">
        <v>52</v>
      </c>
      <c r="S3365" t="s">
        <v>55</v>
      </c>
      <c r="T3365">
        <v>2</v>
      </c>
      <c r="U3365" t="str">
        <f t="shared" si="104"/>
        <v>Profit</v>
      </c>
    </row>
    <row r="3366" spans="1:21" x14ac:dyDescent="0.35">
      <c r="A3366" s="4">
        <f t="shared" si="105"/>
        <v>45938</v>
      </c>
      <c r="B3366" t="s">
        <v>21</v>
      </c>
      <c r="C3366" t="s">
        <v>27</v>
      </c>
      <c r="D3366" t="s">
        <v>32</v>
      </c>
      <c r="E3366" t="s">
        <v>34</v>
      </c>
      <c r="F3366" t="s">
        <v>37</v>
      </c>
      <c r="G3366">
        <v>56741</v>
      </c>
      <c r="H3366" t="s">
        <v>41</v>
      </c>
      <c r="I3366" t="s">
        <v>44</v>
      </c>
      <c r="J3366">
        <v>473903</v>
      </c>
      <c r="K3366">
        <v>5</v>
      </c>
      <c r="L3366">
        <v>2249</v>
      </c>
      <c r="M3366">
        <v>20</v>
      </c>
      <c r="N3366">
        <v>45271</v>
      </c>
      <c r="O3366">
        <v>6695</v>
      </c>
      <c r="P3366">
        <v>-3290</v>
      </c>
      <c r="Q3366" t="s">
        <v>47</v>
      </c>
      <c r="R3366" t="s">
        <v>52</v>
      </c>
      <c r="S3366" t="s">
        <v>53</v>
      </c>
      <c r="T3366">
        <v>1</v>
      </c>
      <c r="U3366" t="str">
        <f t="shared" si="104"/>
        <v>Loss</v>
      </c>
    </row>
    <row r="3367" spans="1:21" x14ac:dyDescent="0.35">
      <c r="A3367" s="4">
        <f t="shared" si="105"/>
        <v>45938</v>
      </c>
      <c r="B3367" t="s">
        <v>23</v>
      </c>
      <c r="C3367" t="s">
        <v>25</v>
      </c>
      <c r="D3367" t="s">
        <v>33</v>
      </c>
      <c r="E3367" t="s">
        <v>36</v>
      </c>
      <c r="F3367" t="s">
        <v>40</v>
      </c>
      <c r="G3367">
        <v>41977</v>
      </c>
      <c r="H3367" t="s">
        <v>41</v>
      </c>
      <c r="I3367" t="s">
        <v>43</v>
      </c>
      <c r="J3367">
        <v>799583</v>
      </c>
      <c r="K3367">
        <v>4</v>
      </c>
      <c r="L3367">
        <v>959</v>
      </c>
      <c r="M3367">
        <v>5</v>
      </c>
      <c r="N3367">
        <v>2364</v>
      </c>
      <c r="O3367">
        <v>25510</v>
      </c>
      <c r="P3367">
        <v>2328</v>
      </c>
      <c r="Q3367" t="s">
        <v>47</v>
      </c>
      <c r="R3367" t="s">
        <v>52</v>
      </c>
      <c r="S3367" t="s">
        <v>53</v>
      </c>
      <c r="T3367">
        <v>4</v>
      </c>
      <c r="U3367" t="str">
        <f t="shared" si="104"/>
        <v>Profit</v>
      </c>
    </row>
    <row r="3368" spans="1:21" x14ac:dyDescent="0.35">
      <c r="A3368" s="4">
        <f t="shared" si="105"/>
        <v>45938</v>
      </c>
      <c r="B3368" t="s">
        <v>22</v>
      </c>
      <c r="C3368" t="s">
        <v>26</v>
      </c>
      <c r="D3368" t="s">
        <v>28</v>
      </c>
      <c r="E3368" t="s">
        <v>34</v>
      </c>
      <c r="F3368" t="s">
        <v>40</v>
      </c>
      <c r="G3368">
        <v>16714</v>
      </c>
      <c r="H3368" t="s">
        <v>42</v>
      </c>
      <c r="I3368" t="s">
        <v>45</v>
      </c>
      <c r="J3368">
        <v>321024</v>
      </c>
      <c r="K3368">
        <v>4</v>
      </c>
      <c r="L3368">
        <v>4989</v>
      </c>
      <c r="M3368">
        <v>10</v>
      </c>
      <c r="N3368">
        <v>48468</v>
      </c>
      <c r="O3368">
        <v>5173</v>
      </c>
      <c r="P3368">
        <v>7665</v>
      </c>
      <c r="Q3368" t="s">
        <v>49</v>
      </c>
      <c r="R3368" t="s">
        <v>52</v>
      </c>
      <c r="S3368" t="s">
        <v>56</v>
      </c>
      <c r="T3368">
        <v>1</v>
      </c>
      <c r="U3368" t="str">
        <f t="shared" si="104"/>
        <v>Profit</v>
      </c>
    </row>
    <row r="3369" spans="1:21" x14ac:dyDescent="0.35">
      <c r="A3369" s="4">
        <f t="shared" si="105"/>
        <v>45938</v>
      </c>
      <c r="B3369" t="s">
        <v>23</v>
      </c>
      <c r="C3369" t="s">
        <v>25</v>
      </c>
      <c r="D3369" t="s">
        <v>30</v>
      </c>
      <c r="E3369" t="s">
        <v>35</v>
      </c>
      <c r="F3369" t="s">
        <v>38</v>
      </c>
      <c r="G3369">
        <v>87237</v>
      </c>
      <c r="H3369" t="s">
        <v>42</v>
      </c>
      <c r="I3369" t="s">
        <v>45</v>
      </c>
      <c r="J3369">
        <v>259072</v>
      </c>
      <c r="K3369">
        <v>1</v>
      </c>
      <c r="L3369">
        <v>1416</v>
      </c>
      <c r="M3369">
        <v>20</v>
      </c>
      <c r="N3369">
        <v>45749</v>
      </c>
      <c r="O3369">
        <v>2735</v>
      </c>
      <c r="P3369">
        <v>15576</v>
      </c>
      <c r="Q3369" t="s">
        <v>49</v>
      </c>
      <c r="R3369" t="s">
        <v>50</v>
      </c>
      <c r="S3369" t="s">
        <v>53</v>
      </c>
      <c r="T3369">
        <v>3</v>
      </c>
      <c r="U3369" t="str">
        <f t="shared" si="104"/>
        <v>Profit</v>
      </c>
    </row>
    <row r="3370" spans="1:21" x14ac:dyDescent="0.35">
      <c r="A3370" s="4">
        <f t="shared" si="105"/>
        <v>45938</v>
      </c>
      <c r="B3370" t="s">
        <v>22</v>
      </c>
      <c r="C3370" t="s">
        <v>24</v>
      </c>
      <c r="D3370" t="s">
        <v>30</v>
      </c>
      <c r="E3370" t="s">
        <v>34</v>
      </c>
      <c r="F3370" t="s">
        <v>37</v>
      </c>
      <c r="G3370">
        <v>24891</v>
      </c>
      <c r="H3370" t="s">
        <v>41</v>
      </c>
      <c r="I3370" t="s">
        <v>44</v>
      </c>
      <c r="J3370">
        <v>398443</v>
      </c>
      <c r="K3370">
        <v>4</v>
      </c>
      <c r="L3370">
        <v>4759</v>
      </c>
      <c r="M3370">
        <v>10</v>
      </c>
      <c r="N3370">
        <v>34378</v>
      </c>
      <c r="O3370">
        <v>13328</v>
      </c>
      <c r="P3370">
        <v>18205</v>
      </c>
      <c r="Q3370" t="s">
        <v>47</v>
      </c>
      <c r="R3370" t="s">
        <v>51</v>
      </c>
      <c r="S3370" t="s">
        <v>54</v>
      </c>
      <c r="T3370">
        <v>2</v>
      </c>
      <c r="U3370" t="str">
        <f t="shared" si="104"/>
        <v>Profit</v>
      </c>
    </row>
    <row r="3371" spans="1:21" x14ac:dyDescent="0.35">
      <c r="A3371" s="4">
        <f t="shared" si="105"/>
        <v>45938</v>
      </c>
      <c r="B3371" t="s">
        <v>22</v>
      </c>
      <c r="C3371" t="s">
        <v>26</v>
      </c>
      <c r="D3371" t="s">
        <v>33</v>
      </c>
      <c r="E3371" t="s">
        <v>36</v>
      </c>
      <c r="F3371" t="s">
        <v>38</v>
      </c>
      <c r="G3371">
        <v>62299</v>
      </c>
      <c r="H3371" t="s">
        <v>42</v>
      </c>
      <c r="I3371" t="s">
        <v>45</v>
      </c>
      <c r="J3371">
        <v>307274</v>
      </c>
      <c r="K3371">
        <v>7</v>
      </c>
      <c r="L3371">
        <v>3901</v>
      </c>
      <c r="M3371">
        <v>5</v>
      </c>
      <c r="N3371">
        <v>44210</v>
      </c>
      <c r="O3371">
        <v>14492</v>
      </c>
      <c r="P3371">
        <v>-4613</v>
      </c>
      <c r="Q3371" t="s">
        <v>49</v>
      </c>
      <c r="R3371" t="s">
        <v>50</v>
      </c>
      <c r="S3371" t="s">
        <v>56</v>
      </c>
      <c r="T3371">
        <v>4</v>
      </c>
      <c r="U3371" t="str">
        <f t="shared" si="104"/>
        <v>Loss</v>
      </c>
    </row>
    <row r="3372" spans="1:21" x14ac:dyDescent="0.35">
      <c r="A3372" s="4">
        <f t="shared" si="105"/>
        <v>45938</v>
      </c>
      <c r="B3372" t="s">
        <v>23</v>
      </c>
      <c r="C3372" t="s">
        <v>24</v>
      </c>
      <c r="D3372" t="s">
        <v>28</v>
      </c>
      <c r="E3372" t="s">
        <v>36</v>
      </c>
      <c r="F3372" t="s">
        <v>38</v>
      </c>
      <c r="G3372">
        <v>75167</v>
      </c>
      <c r="H3372" t="s">
        <v>41</v>
      </c>
      <c r="I3372" t="s">
        <v>44</v>
      </c>
      <c r="J3372">
        <v>511461</v>
      </c>
      <c r="K3372">
        <v>5</v>
      </c>
      <c r="L3372">
        <v>2694</v>
      </c>
      <c r="M3372">
        <v>0</v>
      </c>
      <c r="N3372">
        <v>10647</v>
      </c>
      <c r="O3372">
        <v>5385</v>
      </c>
      <c r="P3372">
        <v>-3097</v>
      </c>
      <c r="Q3372" t="s">
        <v>46</v>
      </c>
      <c r="R3372" t="s">
        <v>52</v>
      </c>
      <c r="S3372" t="s">
        <v>54</v>
      </c>
      <c r="T3372">
        <v>2</v>
      </c>
      <c r="U3372" t="str">
        <f t="shared" si="104"/>
        <v>Loss</v>
      </c>
    </row>
    <row r="3373" spans="1:21" x14ac:dyDescent="0.35">
      <c r="A3373" s="4">
        <f t="shared" si="105"/>
        <v>45938</v>
      </c>
      <c r="B3373" t="s">
        <v>22</v>
      </c>
      <c r="C3373" t="s">
        <v>25</v>
      </c>
      <c r="D3373" t="s">
        <v>29</v>
      </c>
      <c r="E3373" t="s">
        <v>34</v>
      </c>
      <c r="F3373" t="s">
        <v>39</v>
      </c>
      <c r="G3373">
        <v>75124</v>
      </c>
      <c r="H3373" t="s">
        <v>41</v>
      </c>
      <c r="I3373" t="s">
        <v>45</v>
      </c>
      <c r="J3373">
        <v>329174</v>
      </c>
      <c r="K3373">
        <v>9</v>
      </c>
      <c r="L3373">
        <v>1459</v>
      </c>
      <c r="M3373">
        <v>20</v>
      </c>
      <c r="N3373">
        <v>28339</v>
      </c>
      <c r="O3373">
        <v>2148</v>
      </c>
      <c r="P3373">
        <v>15643</v>
      </c>
      <c r="Q3373" t="s">
        <v>48</v>
      </c>
      <c r="R3373" t="s">
        <v>51</v>
      </c>
      <c r="S3373" t="s">
        <v>56</v>
      </c>
      <c r="T3373">
        <v>4</v>
      </c>
      <c r="U3373" t="str">
        <f t="shared" si="104"/>
        <v>Profit</v>
      </c>
    </row>
    <row r="3374" spans="1:21" x14ac:dyDescent="0.35">
      <c r="A3374" s="4">
        <f t="shared" si="105"/>
        <v>45939</v>
      </c>
      <c r="B3374" t="s">
        <v>21</v>
      </c>
      <c r="C3374" t="s">
        <v>24</v>
      </c>
      <c r="D3374" t="s">
        <v>29</v>
      </c>
      <c r="E3374" t="s">
        <v>36</v>
      </c>
      <c r="F3374" t="s">
        <v>40</v>
      </c>
      <c r="G3374">
        <v>68639</v>
      </c>
      <c r="H3374" t="s">
        <v>42</v>
      </c>
      <c r="I3374" t="s">
        <v>45</v>
      </c>
      <c r="J3374">
        <v>520555</v>
      </c>
      <c r="K3374">
        <v>4</v>
      </c>
      <c r="L3374">
        <v>2657</v>
      </c>
      <c r="M3374">
        <v>10</v>
      </c>
      <c r="N3374">
        <v>15616</v>
      </c>
      <c r="O3374">
        <v>9023</v>
      </c>
      <c r="P3374">
        <v>4630</v>
      </c>
      <c r="Q3374" t="s">
        <v>46</v>
      </c>
      <c r="R3374" t="s">
        <v>51</v>
      </c>
      <c r="S3374" t="s">
        <v>56</v>
      </c>
      <c r="T3374">
        <v>3</v>
      </c>
      <c r="U3374" t="str">
        <f t="shared" si="104"/>
        <v>Profit</v>
      </c>
    </row>
    <row r="3375" spans="1:21" x14ac:dyDescent="0.35">
      <c r="A3375" s="4">
        <f t="shared" si="105"/>
        <v>45939</v>
      </c>
      <c r="B3375" t="s">
        <v>20</v>
      </c>
      <c r="C3375" t="s">
        <v>26</v>
      </c>
      <c r="D3375" t="s">
        <v>32</v>
      </c>
      <c r="E3375" t="s">
        <v>34</v>
      </c>
      <c r="F3375" t="s">
        <v>40</v>
      </c>
      <c r="G3375">
        <v>50912</v>
      </c>
      <c r="H3375" t="s">
        <v>42</v>
      </c>
      <c r="I3375" t="s">
        <v>43</v>
      </c>
      <c r="J3375">
        <v>825748</v>
      </c>
      <c r="K3375">
        <v>3</v>
      </c>
      <c r="L3375">
        <v>893</v>
      </c>
      <c r="M3375">
        <v>0</v>
      </c>
      <c r="N3375">
        <v>16840</v>
      </c>
      <c r="O3375">
        <v>22971</v>
      </c>
      <c r="P3375">
        <v>16160</v>
      </c>
      <c r="Q3375" t="s">
        <v>47</v>
      </c>
      <c r="R3375" t="s">
        <v>52</v>
      </c>
      <c r="S3375" t="s">
        <v>56</v>
      </c>
      <c r="T3375">
        <v>4</v>
      </c>
      <c r="U3375" t="str">
        <f t="shared" si="104"/>
        <v>Profit</v>
      </c>
    </row>
    <row r="3376" spans="1:21" x14ac:dyDescent="0.35">
      <c r="A3376" s="4">
        <f t="shared" si="105"/>
        <v>45939</v>
      </c>
      <c r="B3376" t="s">
        <v>23</v>
      </c>
      <c r="C3376" t="s">
        <v>24</v>
      </c>
      <c r="D3376" t="s">
        <v>33</v>
      </c>
      <c r="E3376" t="s">
        <v>35</v>
      </c>
      <c r="F3376" t="s">
        <v>39</v>
      </c>
      <c r="G3376">
        <v>85452</v>
      </c>
      <c r="H3376" t="s">
        <v>42</v>
      </c>
      <c r="I3376" t="s">
        <v>45</v>
      </c>
      <c r="J3376">
        <v>968382</v>
      </c>
      <c r="K3376">
        <v>6</v>
      </c>
      <c r="L3376">
        <v>4132</v>
      </c>
      <c r="M3376">
        <v>5</v>
      </c>
      <c r="N3376">
        <v>47383</v>
      </c>
      <c r="O3376">
        <v>14546</v>
      </c>
      <c r="P3376">
        <v>-3999</v>
      </c>
      <c r="Q3376" t="s">
        <v>46</v>
      </c>
      <c r="R3376" t="s">
        <v>50</v>
      </c>
      <c r="S3376" t="s">
        <v>56</v>
      </c>
      <c r="T3376">
        <v>3</v>
      </c>
      <c r="U3376" t="str">
        <f t="shared" si="104"/>
        <v>Loss</v>
      </c>
    </row>
    <row r="3377" spans="1:21" x14ac:dyDescent="0.35">
      <c r="A3377" s="4">
        <f t="shared" si="105"/>
        <v>45939</v>
      </c>
      <c r="B3377" t="s">
        <v>22</v>
      </c>
      <c r="C3377" t="s">
        <v>25</v>
      </c>
      <c r="D3377" t="s">
        <v>32</v>
      </c>
      <c r="E3377" t="s">
        <v>34</v>
      </c>
      <c r="F3377" t="s">
        <v>40</v>
      </c>
      <c r="G3377">
        <v>78446</v>
      </c>
      <c r="H3377" t="s">
        <v>41</v>
      </c>
      <c r="I3377" t="s">
        <v>44</v>
      </c>
      <c r="J3377">
        <v>294891</v>
      </c>
      <c r="K3377">
        <v>4</v>
      </c>
      <c r="L3377">
        <v>4558</v>
      </c>
      <c r="M3377">
        <v>15</v>
      </c>
      <c r="N3377">
        <v>13924</v>
      </c>
      <c r="O3377">
        <v>10715</v>
      </c>
      <c r="P3377">
        <v>12543</v>
      </c>
      <c r="Q3377" t="s">
        <v>47</v>
      </c>
      <c r="R3377" t="s">
        <v>50</v>
      </c>
      <c r="S3377" t="s">
        <v>53</v>
      </c>
      <c r="T3377">
        <v>2</v>
      </c>
      <c r="U3377" t="str">
        <f t="shared" si="104"/>
        <v>Profit</v>
      </c>
    </row>
    <row r="3378" spans="1:21" x14ac:dyDescent="0.35">
      <c r="A3378" s="4">
        <f t="shared" si="105"/>
        <v>45939</v>
      </c>
      <c r="B3378" t="s">
        <v>23</v>
      </c>
      <c r="C3378" t="s">
        <v>25</v>
      </c>
      <c r="D3378" t="s">
        <v>29</v>
      </c>
      <c r="E3378" t="s">
        <v>34</v>
      </c>
      <c r="F3378" t="s">
        <v>40</v>
      </c>
      <c r="G3378">
        <v>93790</v>
      </c>
      <c r="H3378" t="s">
        <v>41</v>
      </c>
      <c r="I3378" t="s">
        <v>45</v>
      </c>
      <c r="J3378">
        <v>573033</v>
      </c>
      <c r="K3378">
        <v>2</v>
      </c>
      <c r="L3378">
        <v>2677</v>
      </c>
      <c r="M3378">
        <v>20</v>
      </c>
      <c r="N3378">
        <v>43778</v>
      </c>
      <c r="O3378">
        <v>11953</v>
      </c>
      <c r="P3378">
        <v>15637</v>
      </c>
      <c r="Q3378" t="s">
        <v>46</v>
      </c>
      <c r="R3378" t="s">
        <v>52</v>
      </c>
      <c r="S3378" t="s">
        <v>54</v>
      </c>
      <c r="T3378">
        <v>2</v>
      </c>
      <c r="U3378" t="str">
        <f t="shared" si="104"/>
        <v>Profit</v>
      </c>
    </row>
    <row r="3379" spans="1:21" x14ac:dyDescent="0.35">
      <c r="A3379" s="4">
        <f t="shared" si="105"/>
        <v>45939</v>
      </c>
      <c r="B3379" t="s">
        <v>21</v>
      </c>
      <c r="C3379" t="s">
        <v>25</v>
      </c>
      <c r="D3379" t="s">
        <v>30</v>
      </c>
      <c r="E3379" t="s">
        <v>34</v>
      </c>
      <c r="F3379" t="s">
        <v>40</v>
      </c>
      <c r="G3379">
        <v>71516</v>
      </c>
      <c r="H3379" t="s">
        <v>41</v>
      </c>
      <c r="I3379" t="s">
        <v>45</v>
      </c>
      <c r="J3379">
        <v>489031</v>
      </c>
      <c r="K3379">
        <v>5</v>
      </c>
      <c r="L3379">
        <v>2366</v>
      </c>
      <c r="M3379">
        <v>20</v>
      </c>
      <c r="N3379">
        <v>30668</v>
      </c>
      <c r="O3379">
        <v>24079</v>
      </c>
      <c r="P3379">
        <v>17925</v>
      </c>
      <c r="Q3379" t="s">
        <v>47</v>
      </c>
      <c r="R3379" t="s">
        <v>51</v>
      </c>
      <c r="S3379" t="s">
        <v>53</v>
      </c>
      <c r="T3379">
        <v>2</v>
      </c>
      <c r="U3379" t="str">
        <f t="shared" si="104"/>
        <v>Profit</v>
      </c>
    </row>
    <row r="3380" spans="1:21" x14ac:dyDescent="0.35">
      <c r="A3380" s="4">
        <f t="shared" si="105"/>
        <v>45939</v>
      </c>
      <c r="B3380" t="s">
        <v>23</v>
      </c>
      <c r="C3380" t="s">
        <v>26</v>
      </c>
      <c r="D3380" t="s">
        <v>32</v>
      </c>
      <c r="E3380" t="s">
        <v>34</v>
      </c>
      <c r="F3380" t="s">
        <v>37</v>
      </c>
      <c r="G3380">
        <v>54250</v>
      </c>
      <c r="H3380" t="s">
        <v>41</v>
      </c>
      <c r="I3380" t="s">
        <v>43</v>
      </c>
      <c r="J3380">
        <v>214074</v>
      </c>
      <c r="K3380">
        <v>4</v>
      </c>
      <c r="L3380">
        <v>2299</v>
      </c>
      <c r="M3380">
        <v>10</v>
      </c>
      <c r="N3380">
        <v>28541</v>
      </c>
      <c r="O3380">
        <v>9902</v>
      </c>
      <c r="P3380">
        <v>4004</v>
      </c>
      <c r="Q3380" t="s">
        <v>49</v>
      </c>
      <c r="R3380" t="s">
        <v>51</v>
      </c>
      <c r="S3380" t="s">
        <v>53</v>
      </c>
      <c r="T3380">
        <v>3</v>
      </c>
      <c r="U3380" t="str">
        <f t="shared" si="104"/>
        <v>Profit</v>
      </c>
    </row>
    <row r="3381" spans="1:21" x14ac:dyDescent="0.35">
      <c r="A3381" s="4">
        <f t="shared" si="105"/>
        <v>45939</v>
      </c>
      <c r="B3381" t="s">
        <v>23</v>
      </c>
      <c r="C3381" t="s">
        <v>25</v>
      </c>
      <c r="D3381" t="s">
        <v>28</v>
      </c>
      <c r="E3381" t="s">
        <v>35</v>
      </c>
      <c r="F3381" t="s">
        <v>39</v>
      </c>
      <c r="G3381">
        <v>46116</v>
      </c>
      <c r="H3381" t="s">
        <v>42</v>
      </c>
      <c r="I3381" t="s">
        <v>44</v>
      </c>
      <c r="J3381">
        <v>736979</v>
      </c>
      <c r="K3381">
        <v>5</v>
      </c>
      <c r="L3381">
        <v>1004</v>
      </c>
      <c r="M3381">
        <v>5</v>
      </c>
      <c r="N3381">
        <v>21775</v>
      </c>
      <c r="O3381">
        <v>26536</v>
      </c>
      <c r="P3381">
        <v>421</v>
      </c>
      <c r="Q3381" t="s">
        <v>46</v>
      </c>
      <c r="R3381" t="s">
        <v>50</v>
      </c>
      <c r="S3381" t="s">
        <v>55</v>
      </c>
      <c r="T3381">
        <v>1</v>
      </c>
      <c r="U3381" t="str">
        <f t="shared" si="104"/>
        <v>Profit</v>
      </c>
    </row>
    <row r="3382" spans="1:21" x14ac:dyDescent="0.35">
      <c r="A3382" s="4">
        <f t="shared" si="105"/>
        <v>45939</v>
      </c>
      <c r="B3382" t="s">
        <v>22</v>
      </c>
      <c r="C3382" t="s">
        <v>26</v>
      </c>
      <c r="D3382" t="s">
        <v>31</v>
      </c>
      <c r="E3382" t="s">
        <v>35</v>
      </c>
      <c r="F3382" t="s">
        <v>38</v>
      </c>
      <c r="G3382">
        <v>93521</v>
      </c>
      <c r="H3382" t="s">
        <v>41</v>
      </c>
      <c r="I3382" t="s">
        <v>44</v>
      </c>
      <c r="J3382">
        <v>521247</v>
      </c>
      <c r="K3382">
        <v>9</v>
      </c>
      <c r="L3382">
        <v>1219</v>
      </c>
      <c r="M3382">
        <v>5</v>
      </c>
      <c r="N3382">
        <v>33211</v>
      </c>
      <c r="O3382">
        <v>14110</v>
      </c>
      <c r="P3382">
        <v>13780</v>
      </c>
      <c r="Q3382" t="s">
        <v>47</v>
      </c>
      <c r="R3382" t="s">
        <v>51</v>
      </c>
      <c r="S3382" t="s">
        <v>53</v>
      </c>
      <c r="T3382">
        <v>1</v>
      </c>
      <c r="U3382" t="str">
        <f t="shared" si="104"/>
        <v>Profit</v>
      </c>
    </row>
    <row r="3383" spans="1:21" x14ac:dyDescent="0.35">
      <c r="A3383" s="4">
        <f t="shared" si="105"/>
        <v>45939</v>
      </c>
      <c r="B3383" t="s">
        <v>21</v>
      </c>
      <c r="C3383" t="s">
        <v>24</v>
      </c>
      <c r="D3383" t="s">
        <v>29</v>
      </c>
      <c r="E3383" t="s">
        <v>35</v>
      </c>
      <c r="F3383" t="s">
        <v>37</v>
      </c>
      <c r="G3383">
        <v>32151</v>
      </c>
      <c r="H3383" t="s">
        <v>42</v>
      </c>
      <c r="I3383" t="s">
        <v>44</v>
      </c>
      <c r="J3383">
        <v>771986</v>
      </c>
      <c r="K3383">
        <v>4</v>
      </c>
      <c r="L3383">
        <v>2487</v>
      </c>
      <c r="M3383">
        <v>20</v>
      </c>
      <c r="N3383">
        <v>49564</v>
      </c>
      <c r="O3383">
        <v>12901</v>
      </c>
      <c r="P3383">
        <v>7681</v>
      </c>
      <c r="Q3383" t="s">
        <v>49</v>
      </c>
      <c r="R3383" t="s">
        <v>52</v>
      </c>
      <c r="S3383" t="s">
        <v>56</v>
      </c>
      <c r="T3383">
        <v>4</v>
      </c>
      <c r="U3383" t="str">
        <f t="shared" si="104"/>
        <v>Profit</v>
      </c>
    </row>
    <row r="3384" spans="1:21" x14ac:dyDescent="0.35">
      <c r="A3384" s="4">
        <f t="shared" si="105"/>
        <v>45939</v>
      </c>
      <c r="B3384" t="s">
        <v>20</v>
      </c>
      <c r="C3384" t="s">
        <v>25</v>
      </c>
      <c r="D3384" t="s">
        <v>29</v>
      </c>
      <c r="E3384" t="s">
        <v>34</v>
      </c>
      <c r="F3384" t="s">
        <v>38</v>
      </c>
      <c r="G3384">
        <v>81366</v>
      </c>
      <c r="H3384" t="s">
        <v>41</v>
      </c>
      <c r="I3384" t="s">
        <v>43</v>
      </c>
      <c r="J3384">
        <v>647590</v>
      </c>
      <c r="K3384">
        <v>6</v>
      </c>
      <c r="L3384">
        <v>1374</v>
      </c>
      <c r="M3384">
        <v>20</v>
      </c>
      <c r="N3384">
        <v>21990</v>
      </c>
      <c r="O3384">
        <v>25242</v>
      </c>
      <c r="P3384">
        <v>12731</v>
      </c>
      <c r="Q3384" t="s">
        <v>47</v>
      </c>
      <c r="R3384" t="s">
        <v>51</v>
      </c>
      <c r="S3384" t="s">
        <v>55</v>
      </c>
      <c r="T3384">
        <v>2</v>
      </c>
      <c r="U3384" t="str">
        <f t="shared" si="104"/>
        <v>Profit</v>
      </c>
    </row>
    <row r="3385" spans="1:21" x14ac:dyDescent="0.35">
      <c r="A3385" s="4">
        <f t="shared" si="105"/>
        <v>45939</v>
      </c>
      <c r="B3385" t="s">
        <v>20</v>
      </c>
      <c r="C3385" t="s">
        <v>24</v>
      </c>
      <c r="D3385" t="s">
        <v>28</v>
      </c>
      <c r="E3385" t="s">
        <v>35</v>
      </c>
      <c r="F3385" t="s">
        <v>39</v>
      </c>
      <c r="G3385">
        <v>54297</v>
      </c>
      <c r="H3385" t="s">
        <v>41</v>
      </c>
      <c r="I3385" t="s">
        <v>45</v>
      </c>
      <c r="J3385">
        <v>735565</v>
      </c>
      <c r="K3385">
        <v>4</v>
      </c>
      <c r="L3385">
        <v>3378</v>
      </c>
      <c r="M3385">
        <v>10</v>
      </c>
      <c r="N3385">
        <v>38282</v>
      </c>
      <c r="O3385">
        <v>1004</v>
      </c>
      <c r="P3385">
        <v>8635</v>
      </c>
      <c r="Q3385" t="s">
        <v>46</v>
      </c>
      <c r="R3385" t="s">
        <v>50</v>
      </c>
      <c r="S3385" t="s">
        <v>55</v>
      </c>
      <c r="T3385">
        <v>1</v>
      </c>
      <c r="U3385" t="str">
        <f t="shared" si="104"/>
        <v>Profit</v>
      </c>
    </row>
    <row r="3386" spans="1:21" x14ac:dyDescent="0.35">
      <c r="A3386" s="4">
        <f t="shared" si="105"/>
        <v>45940</v>
      </c>
      <c r="B3386" t="s">
        <v>22</v>
      </c>
      <c r="C3386" t="s">
        <v>27</v>
      </c>
      <c r="D3386" t="s">
        <v>32</v>
      </c>
      <c r="E3386" t="s">
        <v>36</v>
      </c>
      <c r="F3386" t="s">
        <v>39</v>
      </c>
      <c r="G3386">
        <v>50888</v>
      </c>
      <c r="H3386" t="s">
        <v>42</v>
      </c>
      <c r="I3386" t="s">
        <v>44</v>
      </c>
      <c r="J3386">
        <v>802051</v>
      </c>
      <c r="K3386">
        <v>1</v>
      </c>
      <c r="L3386">
        <v>1133</v>
      </c>
      <c r="M3386">
        <v>10</v>
      </c>
      <c r="N3386">
        <v>34647</v>
      </c>
      <c r="O3386">
        <v>5919</v>
      </c>
      <c r="P3386">
        <v>12921</v>
      </c>
      <c r="Q3386" t="s">
        <v>46</v>
      </c>
      <c r="R3386" t="s">
        <v>50</v>
      </c>
      <c r="S3386" t="s">
        <v>53</v>
      </c>
      <c r="T3386">
        <v>5</v>
      </c>
      <c r="U3386" t="str">
        <f t="shared" si="104"/>
        <v>Profit</v>
      </c>
    </row>
    <row r="3387" spans="1:21" x14ac:dyDescent="0.35">
      <c r="A3387" s="4">
        <f t="shared" si="105"/>
        <v>45940</v>
      </c>
      <c r="B3387" t="s">
        <v>23</v>
      </c>
      <c r="C3387" t="s">
        <v>24</v>
      </c>
      <c r="D3387" t="s">
        <v>33</v>
      </c>
      <c r="E3387" t="s">
        <v>35</v>
      </c>
      <c r="F3387" t="s">
        <v>39</v>
      </c>
      <c r="G3387">
        <v>66195</v>
      </c>
      <c r="H3387" t="s">
        <v>41</v>
      </c>
      <c r="I3387" t="s">
        <v>45</v>
      </c>
      <c r="J3387">
        <v>523328</v>
      </c>
      <c r="K3387">
        <v>2</v>
      </c>
      <c r="L3387">
        <v>4877</v>
      </c>
      <c r="M3387">
        <v>15</v>
      </c>
      <c r="N3387">
        <v>23045</v>
      </c>
      <c r="O3387">
        <v>25693</v>
      </c>
      <c r="P3387">
        <v>8130</v>
      </c>
      <c r="Q3387" t="s">
        <v>47</v>
      </c>
      <c r="R3387" t="s">
        <v>52</v>
      </c>
      <c r="S3387" t="s">
        <v>54</v>
      </c>
      <c r="T3387">
        <v>2</v>
      </c>
      <c r="U3387" t="str">
        <f t="shared" si="104"/>
        <v>Profit</v>
      </c>
    </row>
    <row r="3388" spans="1:21" x14ac:dyDescent="0.35">
      <c r="A3388" s="4">
        <f t="shared" si="105"/>
        <v>45940</v>
      </c>
      <c r="B3388" t="s">
        <v>22</v>
      </c>
      <c r="C3388" t="s">
        <v>27</v>
      </c>
      <c r="D3388" t="s">
        <v>30</v>
      </c>
      <c r="E3388" t="s">
        <v>34</v>
      </c>
      <c r="F3388" t="s">
        <v>40</v>
      </c>
      <c r="G3388">
        <v>94010</v>
      </c>
      <c r="H3388" t="s">
        <v>42</v>
      </c>
      <c r="I3388" t="s">
        <v>45</v>
      </c>
      <c r="J3388">
        <v>355450</v>
      </c>
      <c r="K3388">
        <v>6</v>
      </c>
      <c r="L3388">
        <v>2920</v>
      </c>
      <c r="M3388">
        <v>0</v>
      </c>
      <c r="N3388">
        <v>17886</v>
      </c>
      <c r="O3388">
        <v>20175</v>
      </c>
      <c r="P3388">
        <v>12870</v>
      </c>
      <c r="Q3388" t="s">
        <v>49</v>
      </c>
      <c r="R3388" t="s">
        <v>50</v>
      </c>
      <c r="S3388" t="s">
        <v>55</v>
      </c>
      <c r="T3388">
        <v>5</v>
      </c>
      <c r="U3388" t="str">
        <f t="shared" si="104"/>
        <v>Profit</v>
      </c>
    </row>
    <row r="3389" spans="1:21" x14ac:dyDescent="0.35">
      <c r="A3389" s="4">
        <f t="shared" si="105"/>
        <v>45940</v>
      </c>
      <c r="B3389" t="s">
        <v>22</v>
      </c>
      <c r="C3389" t="s">
        <v>24</v>
      </c>
      <c r="D3389" t="s">
        <v>31</v>
      </c>
      <c r="E3389" t="s">
        <v>36</v>
      </c>
      <c r="F3389" t="s">
        <v>37</v>
      </c>
      <c r="G3389">
        <v>81016</v>
      </c>
      <c r="H3389" t="s">
        <v>41</v>
      </c>
      <c r="I3389" t="s">
        <v>45</v>
      </c>
      <c r="J3389">
        <v>957479</v>
      </c>
      <c r="K3389">
        <v>8</v>
      </c>
      <c r="L3389">
        <v>1824</v>
      </c>
      <c r="M3389">
        <v>10</v>
      </c>
      <c r="N3389">
        <v>27395</v>
      </c>
      <c r="O3389">
        <v>14512</v>
      </c>
      <c r="P3389">
        <v>-3218</v>
      </c>
      <c r="Q3389" t="s">
        <v>48</v>
      </c>
      <c r="R3389" t="s">
        <v>52</v>
      </c>
      <c r="S3389" t="s">
        <v>53</v>
      </c>
      <c r="T3389">
        <v>1</v>
      </c>
      <c r="U3389" t="str">
        <f t="shared" si="104"/>
        <v>Loss</v>
      </c>
    </row>
    <row r="3390" spans="1:21" x14ac:dyDescent="0.35">
      <c r="A3390" s="4">
        <f t="shared" si="105"/>
        <v>45940</v>
      </c>
      <c r="B3390" t="s">
        <v>22</v>
      </c>
      <c r="C3390" t="s">
        <v>26</v>
      </c>
      <c r="D3390" t="s">
        <v>33</v>
      </c>
      <c r="E3390" t="s">
        <v>34</v>
      </c>
      <c r="F3390" t="s">
        <v>39</v>
      </c>
      <c r="G3390">
        <v>84979</v>
      </c>
      <c r="H3390" t="s">
        <v>42</v>
      </c>
      <c r="I3390" t="s">
        <v>43</v>
      </c>
      <c r="J3390">
        <v>203812</v>
      </c>
      <c r="K3390">
        <v>9</v>
      </c>
      <c r="L3390">
        <v>1508</v>
      </c>
      <c r="M3390">
        <v>0</v>
      </c>
      <c r="N3390">
        <v>42924</v>
      </c>
      <c r="O3390">
        <v>17220</v>
      </c>
      <c r="P3390">
        <v>13932</v>
      </c>
      <c r="Q3390" t="s">
        <v>47</v>
      </c>
      <c r="R3390" t="s">
        <v>51</v>
      </c>
      <c r="S3390" t="s">
        <v>53</v>
      </c>
      <c r="T3390">
        <v>3</v>
      </c>
      <c r="U3390" t="str">
        <f t="shared" si="104"/>
        <v>Profit</v>
      </c>
    </row>
    <row r="3391" spans="1:21" x14ac:dyDescent="0.35">
      <c r="A3391" s="4">
        <f t="shared" si="105"/>
        <v>45940</v>
      </c>
      <c r="B3391" t="s">
        <v>23</v>
      </c>
      <c r="C3391" t="s">
        <v>24</v>
      </c>
      <c r="D3391" t="s">
        <v>33</v>
      </c>
      <c r="E3391" t="s">
        <v>36</v>
      </c>
      <c r="F3391" t="s">
        <v>38</v>
      </c>
      <c r="G3391">
        <v>64334</v>
      </c>
      <c r="H3391" t="s">
        <v>41</v>
      </c>
      <c r="I3391" t="s">
        <v>45</v>
      </c>
      <c r="J3391">
        <v>301276</v>
      </c>
      <c r="K3391">
        <v>4</v>
      </c>
      <c r="L3391">
        <v>2833</v>
      </c>
      <c r="M3391">
        <v>20</v>
      </c>
      <c r="N3391">
        <v>36482</v>
      </c>
      <c r="O3391">
        <v>10758</v>
      </c>
      <c r="P3391">
        <v>-3250</v>
      </c>
      <c r="Q3391" t="s">
        <v>47</v>
      </c>
      <c r="R3391" t="s">
        <v>51</v>
      </c>
      <c r="S3391" t="s">
        <v>56</v>
      </c>
      <c r="T3391">
        <v>5</v>
      </c>
      <c r="U3391" t="str">
        <f t="shared" si="104"/>
        <v>Loss</v>
      </c>
    </row>
    <row r="3392" spans="1:21" x14ac:dyDescent="0.35">
      <c r="A3392" s="4">
        <f t="shared" si="105"/>
        <v>45940</v>
      </c>
      <c r="B3392" t="s">
        <v>21</v>
      </c>
      <c r="C3392" t="s">
        <v>26</v>
      </c>
      <c r="D3392" t="s">
        <v>28</v>
      </c>
      <c r="E3392" t="s">
        <v>34</v>
      </c>
      <c r="F3392" t="s">
        <v>40</v>
      </c>
      <c r="G3392">
        <v>78345</v>
      </c>
      <c r="H3392" t="s">
        <v>41</v>
      </c>
      <c r="I3392" t="s">
        <v>43</v>
      </c>
      <c r="J3392">
        <v>303623</v>
      </c>
      <c r="K3392">
        <v>6</v>
      </c>
      <c r="L3392">
        <v>1639</v>
      </c>
      <c r="M3392">
        <v>15</v>
      </c>
      <c r="N3392">
        <v>2515</v>
      </c>
      <c r="O3392">
        <v>24276</v>
      </c>
      <c r="P3392">
        <v>1885</v>
      </c>
      <c r="Q3392" t="s">
        <v>48</v>
      </c>
      <c r="R3392" t="s">
        <v>51</v>
      </c>
      <c r="S3392" t="s">
        <v>54</v>
      </c>
      <c r="T3392">
        <v>5</v>
      </c>
      <c r="U3392" t="str">
        <f t="shared" si="104"/>
        <v>Profit</v>
      </c>
    </row>
    <row r="3393" spans="1:21" x14ac:dyDescent="0.35">
      <c r="A3393" s="4">
        <f t="shared" si="105"/>
        <v>45940</v>
      </c>
      <c r="B3393" t="s">
        <v>22</v>
      </c>
      <c r="C3393" t="s">
        <v>26</v>
      </c>
      <c r="D3393" t="s">
        <v>32</v>
      </c>
      <c r="E3393" t="s">
        <v>34</v>
      </c>
      <c r="F3393" t="s">
        <v>40</v>
      </c>
      <c r="G3393">
        <v>49761</v>
      </c>
      <c r="H3393" t="s">
        <v>42</v>
      </c>
      <c r="I3393" t="s">
        <v>43</v>
      </c>
      <c r="J3393">
        <v>328027</v>
      </c>
      <c r="K3393">
        <v>3</v>
      </c>
      <c r="L3393">
        <v>3720</v>
      </c>
      <c r="M3393">
        <v>15</v>
      </c>
      <c r="N3393">
        <v>49521</v>
      </c>
      <c r="O3393">
        <v>7573</v>
      </c>
      <c r="P3393">
        <v>873</v>
      </c>
      <c r="Q3393" t="s">
        <v>47</v>
      </c>
      <c r="R3393" t="s">
        <v>52</v>
      </c>
      <c r="S3393" t="s">
        <v>55</v>
      </c>
      <c r="T3393">
        <v>2</v>
      </c>
      <c r="U3393" t="str">
        <f t="shared" si="104"/>
        <v>Profit</v>
      </c>
    </row>
    <row r="3394" spans="1:21" x14ac:dyDescent="0.35">
      <c r="A3394" s="4">
        <f t="shared" si="105"/>
        <v>45940</v>
      </c>
      <c r="B3394" t="s">
        <v>23</v>
      </c>
      <c r="C3394" t="s">
        <v>25</v>
      </c>
      <c r="D3394" t="s">
        <v>29</v>
      </c>
      <c r="E3394" t="s">
        <v>36</v>
      </c>
      <c r="F3394" t="s">
        <v>37</v>
      </c>
      <c r="G3394">
        <v>36930</v>
      </c>
      <c r="H3394" t="s">
        <v>42</v>
      </c>
      <c r="I3394" t="s">
        <v>43</v>
      </c>
      <c r="J3394">
        <v>228407</v>
      </c>
      <c r="K3394">
        <v>9</v>
      </c>
      <c r="L3394">
        <v>903</v>
      </c>
      <c r="M3394">
        <v>15</v>
      </c>
      <c r="N3394">
        <v>7220</v>
      </c>
      <c r="O3394">
        <v>6829</v>
      </c>
      <c r="P3394">
        <v>5205</v>
      </c>
      <c r="Q3394" t="s">
        <v>46</v>
      </c>
      <c r="R3394" t="s">
        <v>50</v>
      </c>
      <c r="S3394" t="s">
        <v>54</v>
      </c>
      <c r="T3394">
        <v>4</v>
      </c>
      <c r="U3394" t="str">
        <f t="shared" si="104"/>
        <v>Profit</v>
      </c>
    </row>
    <row r="3395" spans="1:21" x14ac:dyDescent="0.35">
      <c r="A3395" s="4">
        <f t="shared" si="105"/>
        <v>45940</v>
      </c>
      <c r="B3395" t="s">
        <v>21</v>
      </c>
      <c r="C3395" t="s">
        <v>26</v>
      </c>
      <c r="D3395" t="s">
        <v>29</v>
      </c>
      <c r="E3395" t="s">
        <v>35</v>
      </c>
      <c r="F3395" t="s">
        <v>37</v>
      </c>
      <c r="G3395">
        <v>69117</v>
      </c>
      <c r="H3395" t="s">
        <v>42</v>
      </c>
      <c r="I3395" t="s">
        <v>44</v>
      </c>
      <c r="J3395">
        <v>991398</v>
      </c>
      <c r="K3395">
        <v>8</v>
      </c>
      <c r="L3395">
        <v>4253</v>
      </c>
      <c r="M3395">
        <v>5</v>
      </c>
      <c r="N3395">
        <v>33127</v>
      </c>
      <c r="O3395">
        <v>15494</v>
      </c>
      <c r="P3395">
        <v>-2765</v>
      </c>
      <c r="Q3395" t="s">
        <v>46</v>
      </c>
      <c r="R3395" t="s">
        <v>52</v>
      </c>
      <c r="S3395" t="s">
        <v>54</v>
      </c>
      <c r="T3395">
        <v>3</v>
      </c>
      <c r="U3395" t="str">
        <f t="shared" ref="U3395:U3458" si="106">IF(P3395&lt;0,"Loss","Profit")</f>
        <v>Loss</v>
      </c>
    </row>
    <row r="3396" spans="1:21" x14ac:dyDescent="0.35">
      <c r="A3396" s="4">
        <f t="shared" si="105"/>
        <v>45940</v>
      </c>
      <c r="B3396" t="s">
        <v>22</v>
      </c>
      <c r="C3396" t="s">
        <v>27</v>
      </c>
      <c r="D3396" t="s">
        <v>28</v>
      </c>
      <c r="E3396" t="s">
        <v>36</v>
      </c>
      <c r="F3396" t="s">
        <v>37</v>
      </c>
      <c r="G3396">
        <v>33095</v>
      </c>
      <c r="H3396" t="s">
        <v>41</v>
      </c>
      <c r="I3396" t="s">
        <v>43</v>
      </c>
      <c r="J3396">
        <v>621404</v>
      </c>
      <c r="K3396">
        <v>1</v>
      </c>
      <c r="L3396">
        <v>3690</v>
      </c>
      <c r="M3396">
        <v>20</v>
      </c>
      <c r="N3396">
        <v>44388</v>
      </c>
      <c r="O3396">
        <v>24208</v>
      </c>
      <c r="P3396">
        <v>17656</v>
      </c>
      <c r="Q3396" t="s">
        <v>49</v>
      </c>
      <c r="R3396" t="s">
        <v>51</v>
      </c>
      <c r="S3396" t="s">
        <v>54</v>
      </c>
      <c r="T3396">
        <v>2</v>
      </c>
      <c r="U3396" t="str">
        <f t="shared" si="106"/>
        <v>Profit</v>
      </c>
    </row>
    <row r="3397" spans="1:21" x14ac:dyDescent="0.35">
      <c r="A3397" s="4">
        <f t="shared" si="105"/>
        <v>45940</v>
      </c>
      <c r="B3397" t="s">
        <v>20</v>
      </c>
      <c r="C3397" t="s">
        <v>25</v>
      </c>
      <c r="D3397" t="s">
        <v>32</v>
      </c>
      <c r="E3397" t="s">
        <v>36</v>
      </c>
      <c r="F3397" t="s">
        <v>40</v>
      </c>
      <c r="G3397">
        <v>87482</v>
      </c>
      <c r="H3397" t="s">
        <v>41</v>
      </c>
      <c r="I3397" t="s">
        <v>44</v>
      </c>
      <c r="J3397">
        <v>524530</v>
      </c>
      <c r="K3397">
        <v>2</v>
      </c>
      <c r="L3397">
        <v>1195</v>
      </c>
      <c r="M3397">
        <v>5</v>
      </c>
      <c r="N3397">
        <v>40017</v>
      </c>
      <c r="O3397">
        <v>4372</v>
      </c>
      <c r="P3397">
        <v>-1436</v>
      </c>
      <c r="Q3397" t="s">
        <v>48</v>
      </c>
      <c r="R3397" t="s">
        <v>51</v>
      </c>
      <c r="S3397" t="s">
        <v>55</v>
      </c>
      <c r="T3397">
        <v>2</v>
      </c>
      <c r="U3397" t="str">
        <f t="shared" si="106"/>
        <v>Loss</v>
      </c>
    </row>
    <row r="3398" spans="1:21" x14ac:dyDescent="0.35">
      <c r="A3398" s="4">
        <f t="shared" si="105"/>
        <v>45941</v>
      </c>
      <c r="B3398" t="s">
        <v>21</v>
      </c>
      <c r="C3398" t="s">
        <v>25</v>
      </c>
      <c r="D3398" t="s">
        <v>28</v>
      </c>
      <c r="E3398" t="s">
        <v>36</v>
      </c>
      <c r="F3398" t="s">
        <v>39</v>
      </c>
      <c r="G3398">
        <v>13991</v>
      </c>
      <c r="H3398" t="s">
        <v>41</v>
      </c>
      <c r="I3398" t="s">
        <v>43</v>
      </c>
      <c r="J3398">
        <v>562755</v>
      </c>
      <c r="K3398">
        <v>9</v>
      </c>
      <c r="L3398">
        <v>1407</v>
      </c>
      <c r="M3398">
        <v>5</v>
      </c>
      <c r="N3398">
        <v>46550</v>
      </c>
      <c r="O3398">
        <v>22923</v>
      </c>
      <c r="P3398">
        <v>17624</v>
      </c>
      <c r="Q3398" t="s">
        <v>47</v>
      </c>
      <c r="R3398" t="s">
        <v>51</v>
      </c>
      <c r="S3398" t="s">
        <v>55</v>
      </c>
      <c r="T3398">
        <v>1</v>
      </c>
      <c r="U3398" t="str">
        <f t="shared" si="106"/>
        <v>Profit</v>
      </c>
    </row>
    <row r="3399" spans="1:21" x14ac:dyDescent="0.35">
      <c r="A3399" s="4">
        <f t="shared" si="105"/>
        <v>45941</v>
      </c>
      <c r="B3399" t="s">
        <v>22</v>
      </c>
      <c r="C3399" t="s">
        <v>24</v>
      </c>
      <c r="D3399" t="s">
        <v>29</v>
      </c>
      <c r="E3399" t="s">
        <v>36</v>
      </c>
      <c r="F3399" t="s">
        <v>38</v>
      </c>
      <c r="G3399">
        <v>33519</v>
      </c>
      <c r="H3399" t="s">
        <v>41</v>
      </c>
      <c r="I3399" t="s">
        <v>43</v>
      </c>
      <c r="J3399">
        <v>753594</v>
      </c>
      <c r="K3399">
        <v>3</v>
      </c>
      <c r="L3399">
        <v>4347</v>
      </c>
      <c r="M3399">
        <v>15</v>
      </c>
      <c r="N3399">
        <v>42778</v>
      </c>
      <c r="O3399">
        <v>28905</v>
      </c>
      <c r="P3399">
        <v>5740</v>
      </c>
      <c r="Q3399" t="s">
        <v>46</v>
      </c>
      <c r="R3399" t="s">
        <v>51</v>
      </c>
      <c r="S3399" t="s">
        <v>54</v>
      </c>
      <c r="T3399">
        <v>4</v>
      </c>
      <c r="U3399" t="str">
        <f t="shared" si="106"/>
        <v>Profit</v>
      </c>
    </row>
    <row r="3400" spans="1:21" x14ac:dyDescent="0.35">
      <c r="A3400" s="4">
        <f t="shared" si="105"/>
        <v>45941</v>
      </c>
      <c r="B3400" t="s">
        <v>21</v>
      </c>
      <c r="C3400" t="s">
        <v>26</v>
      </c>
      <c r="D3400" t="s">
        <v>33</v>
      </c>
      <c r="E3400" t="s">
        <v>36</v>
      </c>
      <c r="F3400" t="s">
        <v>39</v>
      </c>
      <c r="G3400">
        <v>36657</v>
      </c>
      <c r="H3400" t="s">
        <v>41</v>
      </c>
      <c r="I3400" t="s">
        <v>43</v>
      </c>
      <c r="J3400">
        <v>781595</v>
      </c>
      <c r="K3400">
        <v>3</v>
      </c>
      <c r="L3400">
        <v>3664</v>
      </c>
      <c r="M3400">
        <v>5</v>
      </c>
      <c r="N3400">
        <v>26515</v>
      </c>
      <c r="O3400">
        <v>22565</v>
      </c>
      <c r="P3400">
        <v>16398</v>
      </c>
      <c r="Q3400" t="s">
        <v>47</v>
      </c>
      <c r="R3400" t="s">
        <v>51</v>
      </c>
      <c r="S3400" t="s">
        <v>53</v>
      </c>
      <c r="T3400">
        <v>4</v>
      </c>
      <c r="U3400" t="str">
        <f t="shared" si="106"/>
        <v>Profit</v>
      </c>
    </row>
    <row r="3401" spans="1:21" x14ac:dyDescent="0.35">
      <c r="A3401" s="4">
        <f t="shared" si="105"/>
        <v>45941</v>
      </c>
      <c r="B3401" t="s">
        <v>21</v>
      </c>
      <c r="C3401" t="s">
        <v>26</v>
      </c>
      <c r="D3401" t="s">
        <v>30</v>
      </c>
      <c r="E3401" t="s">
        <v>34</v>
      </c>
      <c r="F3401" t="s">
        <v>38</v>
      </c>
      <c r="G3401">
        <v>10826</v>
      </c>
      <c r="H3401" t="s">
        <v>41</v>
      </c>
      <c r="I3401" t="s">
        <v>43</v>
      </c>
      <c r="J3401">
        <v>291644</v>
      </c>
      <c r="K3401">
        <v>9</v>
      </c>
      <c r="L3401">
        <v>2426</v>
      </c>
      <c r="M3401">
        <v>20</v>
      </c>
      <c r="N3401">
        <v>14322</v>
      </c>
      <c r="O3401">
        <v>28284</v>
      </c>
      <c r="P3401">
        <v>13608</v>
      </c>
      <c r="Q3401" t="s">
        <v>48</v>
      </c>
      <c r="R3401" t="s">
        <v>52</v>
      </c>
      <c r="S3401" t="s">
        <v>55</v>
      </c>
      <c r="T3401">
        <v>3</v>
      </c>
      <c r="U3401" t="str">
        <f t="shared" si="106"/>
        <v>Profit</v>
      </c>
    </row>
    <row r="3402" spans="1:21" x14ac:dyDescent="0.35">
      <c r="A3402" s="4">
        <f t="shared" si="105"/>
        <v>45941</v>
      </c>
      <c r="B3402" t="s">
        <v>21</v>
      </c>
      <c r="C3402" t="s">
        <v>27</v>
      </c>
      <c r="D3402" t="s">
        <v>32</v>
      </c>
      <c r="E3402" t="s">
        <v>34</v>
      </c>
      <c r="F3402" t="s">
        <v>39</v>
      </c>
      <c r="G3402">
        <v>52625</v>
      </c>
      <c r="H3402" t="s">
        <v>42</v>
      </c>
      <c r="I3402" t="s">
        <v>45</v>
      </c>
      <c r="J3402">
        <v>919798</v>
      </c>
      <c r="K3402">
        <v>3</v>
      </c>
      <c r="L3402">
        <v>620</v>
      </c>
      <c r="M3402">
        <v>20</v>
      </c>
      <c r="N3402">
        <v>8142</v>
      </c>
      <c r="O3402">
        <v>26761</v>
      </c>
      <c r="P3402">
        <v>18535</v>
      </c>
      <c r="Q3402" t="s">
        <v>46</v>
      </c>
      <c r="R3402" t="s">
        <v>51</v>
      </c>
      <c r="S3402" t="s">
        <v>56</v>
      </c>
      <c r="T3402">
        <v>3</v>
      </c>
      <c r="U3402" t="str">
        <f t="shared" si="106"/>
        <v>Profit</v>
      </c>
    </row>
    <row r="3403" spans="1:21" x14ac:dyDescent="0.35">
      <c r="A3403" s="4">
        <f t="shared" si="105"/>
        <v>45941</v>
      </c>
      <c r="B3403" t="s">
        <v>21</v>
      </c>
      <c r="C3403" t="s">
        <v>24</v>
      </c>
      <c r="D3403" t="s">
        <v>31</v>
      </c>
      <c r="E3403" t="s">
        <v>35</v>
      </c>
      <c r="F3403" t="s">
        <v>37</v>
      </c>
      <c r="G3403">
        <v>92049</v>
      </c>
      <c r="H3403" t="s">
        <v>41</v>
      </c>
      <c r="I3403" t="s">
        <v>45</v>
      </c>
      <c r="J3403">
        <v>413491</v>
      </c>
      <c r="K3403">
        <v>5</v>
      </c>
      <c r="L3403">
        <v>3365</v>
      </c>
      <c r="M3403">
        <v>5</v>
      </c>
      <c r="N3403">
        <v>32873</v>
      </c>
      <c r="O3403">
        <v>8253</v>
      </c>
      <c r="P3403">
        <v>-276</v>
      </c>
      <c r="Q3403" t="s">
        <v>48</v>
      </c>
      <c r="R3403" t="s">
        <v>52</v>
      </c>
      <c r="S3403" t="s">
        <v>54</v>
      </c>
      <c r="T3403">
        <v>4</v>
      </c>
      <c r="U3403" t="str">
        <f t="shared" si="106"/>
        <v>Loss</v>
      </c>
    </row>
    <row r="3404" spans="1:21" x14ac:dyDescent="0.35">
      <c r="A3404" s="4">
        <f t="shared" si="105"/>
        <v>45941</v>
      </c>
      <c r="B3404" t="s">
        <v>21</v>
      </c>
      <c r="C3404" t="s">
        <v>24</v>
      </c>
      <c r="D3404" t="s">
        <v>31</v>
      </c>
      <c r="E3404" t="s">
        <v>35</v>
      </c>
      <c r="F3404" t="s">
        <v>38</v>
      </c>
      <c r="G3404">
        <v>27801</v>
      </c>
      <c r="H3404" t="s">
        <v>41</v>
      </c>
      <c r="I3404" t="s">
        <v>43</v>
      </c>
      <c r="J3404">
        <v>657125</v>
      </c>
      <c r="K3404">
        <v>6</v>
      </c>
      <c r="L3404">
        <v>4231</v>
      </c>
      <c r="M3404">
        <v>20</v>
      </c>
      <c r="N3404">
        <v>13665</v>
      </c>
      <c r="O3404">
        <v>22516</v>
      </c>
      <c r="P3404">
        <v>-4031</v>
      </c>
      <c r="Q3404" t="s">
        <v>47</v>
      </c>
      <c r="R3404" t="s">
        <v>52</v>
      </c>
      <c r="S3404" t="s">
        <v>55</v>
      </c>
      <c r="T3404">
        <v>5</v>
      </c>
      <c r="U3404" t="str">
        <f t="shared" si="106"/>
        <v>Loss</v>
      </c>
    </row>
    <row r="3405" spans="1:21" x14ac:dyDescent="0.35">
      <c r="A3405" s="4">
        <f t="shared" si="105"/>
        <v>45941</v>
      </c>
      <c r="B3405" t="s">
        <v>21</v>
      </c>
      <c r="C3405" t="s">
        <v>25</v>
      </c>
      <c r="D3405" t="s">
        <v>33</v>
      </c>
      <c r="E3405" t="s">
        <v>36</v>
      </c>
      <c r="F3405" t="s">
        <v>40</v>
      </c>
      <c r="G3405">
        <v>39846</v>
      </c>
      <c r="H3405" t="s">
        <v>42</v>
      </c>
      <c r="I3405" t="s">
        <v>45</v>
      </c>
      <c r="J3405">
        <v>894571</v>
      </c>
      <c r="K3405">
        <v>3</v>
      </c>
      <c r="L3405">
        <v>4415</v>
      </c>
      <c r="M3405">
        <v>0</v>
      </c>
      <c r="N3405">
        <v>21519</v>
      </c>
      <c r="O3405">
        <v>28922</v>
      </c>
      <c r="P3405">
        <v>3127</v>
      </c>
      <c r="Q3405" t="s">
        <v>49</v>
      </c>
      <c r="R3405" t="s">
        <v>51</v>
      </c>
      <c r="S3405" t="s">
        <v>55</v>
      </c>
      <c r="T3405">
        <v>5</v>
      </c>
      <c r="U3405" t="str">
        <f t="shared" si="106"/>
        <v>Profit</v>
      </c>
    </row>
    <row r="3406" spans="1:21" x14ac:dyDescent="0.35">
      <c r="A3406" s="4">
        <f t="shared" si="105"/>
        <v>45941</v>
      </c>
      <c r="B3406" t="s">
        <v>22</v>
      </c>
      <c r="C3406" t="s">
        <v>25</v>
      </c>
      <c r="D3406" t="s">
        <v>28</v>
      </c>
      <c r="E3406" t="s">
        <v>35</v>
      </c>
      <c r="F3406" t="s">
        <v>38</v>
      </c>
      <c r="G3406">
        <v>49566</v>
      </c>
      <c r="H3406" t="s">
        <v>42</v>
      </c>
      <c r="I3406" t="s">
        <v>44</v>
      </c>
      <c r="J3406">
        <v>240657</v>
      </c>
      <c r="K3406">
        <v>8</v>
      </c>
      <c r="L3406">
        <v>4091</v>
      </c>
      <c r="M3406">
        <v>5</v>
      </c>
      <c r="N3406">
        <v>40646</v>
      </c>
      <c r="O3406">
        <v>5512</v>
      </c>
      <c r="P3406">
        <v>19848</v>
      </c>
      <c r="Q3406" t="s">
        <v>47</v>
      </c>
      <c r="R3406" t="s">
        <v>51</v>
      </c>
      <c r="S3406" t="s">
        <v>54</v>
      </c>
      <c r="T3406">
        <v>2</v>
      </c>
      <c r="U3406" t="str">
        <f t="shared" si="106"/>
        <v>Profit</v>
      </c>
    </row>
    <row r="3407" spans="1:21" x14ac:dyDescent="0.35">
      <c r="A3407" s="4">
        <f t="shared" ref="A3407:A3470" si="107">A3395+1</f>
        <v>45941</v>
      </c>
      <c r="B3407" t="s">
        <v>20</v>
      </c>
      <c r="C3407" t="s">
        <v>25</v>
      </c>
      <c r="D3407" t="s">
        <v>28</v>
      </c>
      <c r="E3407" t="s">
        <v>35</v>
      </c>
      <c r="F3407" t="s">
        <v>40</v>
      </c>
      <c r="G3407">
        <v>33157</v>
      </c>
      <c r="H3407" t="s">
        <v>42</v>
      </c>
      <c r="I3407" t="s">
        <v>45</v>
      </c>
      <c r="J3407">
        <v>365803</v>
      </c>
      <c r="K3407">
        <v>2</v>
      </c>
      <c r="L3407">
        <v>4076</v>
      </c>
      <c r="M3407">
        <v>15</v>
      </c>
      <c r="N3407">
        <v>45575</v>
      </c>
      <c r="O3407">
        <v>18531</v>
      </c>
      <c r="P3407">
        <v>1542</v>
      </c>
      <c r="Q3407" t="s">
        <v>47</v>
      </c>
      <c r="R3407" t="s">
        <v>51</v>
      </c>
      <c r="S3407" t="s">
        <v>56</v>
      </c>
      <c r="T3407">
        <v>4</v>
      </c>
      <c r="U3407" t="str">
        <f t="shared" si="106"/>
        <v>Profit</v>
      </c>
    </row>
    <row r="3408" spans="1:21" x14ac:dyDescent="0.35">
      <c r="A3408" s="4">
        <f t="shared" si="107"/>
        <v>45941</v>
      </c>
      <c r="B3408" t="s">
        <v>23</v>
      </c>
      <c r="C3408" t="s">
        <v>27</v>
      </c>
      <c r="D3408" t="s">
        <v>29</v>
      </c>
      <c r="E3408" t="s">
        <v>36</v>
      </c>
      <c r="F3408" t="s">
        <v>39</v>
      </c>
      <c r="G3408">
        <v>38363</v>
      </c>
      <c r="H3408" t="s">
        <v>42</v>
      </c>
      <c r="I3408" t="s">
        <v>45</v>
      </c>
      <c r="J3408">
        <v>978193</v>
      </c>
      <c r="K3408">
        <v>6</v>
      </c>
      <c r="L3408">
        <v>4986</v>
      </c>
      <c r="M3408">
        <v>15</v>
      </c>
      <c r="N3408">
        <v>7071</v>
      </c>
      <c r="O3408">
        <v>4066</v>
      </c>
      <c r="P3408">
        <v>14208</v>
      </c>
      <c r="Q3408" t="s">
        <v>48</v>
      </c>
      <c r="R3408" t="s">
        <v>52</v>
      </c>
      <c r="S3408" t="s">
        <v>53</v>
      </c>
      <c r="T3408">
        <v>2</v>
      </c>
      <c r="U3408" t="str">
        <f t="shared" si="106"/>
        <v>Profit</v>
      </c>
    </row>
    <row r="3409" spans="1:21" x14ac:dyDescent="0.35">
      <c r="A3409" s="4">
        <f t="shared" si="107"/>
        <v>45941</v>
      </c>
      <c r="B3409" t="s">
        <v>21</v>
      </c>
      <c r="C3409" t="s">
        <v>27</v>
      </c>
      <c r="D3409" t="s">
        <v>33</v>
      </c>
      <c r="E3409" t="s">
        <v>34</v>
      </c>
      <c r="F3409" t="s">
        <v>37</v>
      </c>
      <c r="G3409">
        <v>60559</v>
      </c>
      <c r="H3409" t="s">
        <v>42</v>
      </c>
      <c r="I3409" t="s">
        <v>45</v>
      </c>
      <c r="J3409">
        <v>629922</v>
      </c>
      <c r="K3409">
        <v>2</v>
      </c>
      <c r="L3409">
        <v>2914</v>
      </c>
      <c r="M3409">
        <v>20</v>
      </c>
      <c r="N3409">
        <v>40710</v>
      </c>
      <c r="O3409">
        <v>26191</v>
      </c>
      <c r="P3409">
        <v>8375</v>
      </c>
      <c r="Q3409" t="s">
        <v>46</v>
      </c>
      <c r="R3409" t="s">
        <v>50</v>
      </c>
      <c r="S3409" t="s">
        <v>53</v>
      </c>
      <c r="T3409">
        <v>5</v>
      </c>
      <c r="U3409" t="str">
        <f t="shared" si="106"/>
        <v>Profit</v>
      </c>
    </row>
    <row r="3410" spans="1:21" x14ac:dyDescent="0.35">
      <c r="A3410" s="4">
        <f t="shared" si="107"/>
        <v>45942</v>
      </c>
      <c r="B3410" t="s">
        <v>23</v>
      </c>
      <c r="C3410" t="s">
        <v>25</v>
      </c>
      <c r="D3410" t="s">
        <v>29</v>
      </c>
      <c r="E3410" t="s">
        <v>34</v>
      </c>
      <c r="F3410" t="s">
        <v>38</v>
      </c>
      <c r="G3410">
        <v>15136</v>
      </c>
      <c r="H3410" t="s">
        <v>41</v>
      </c>
      <c r="I3410" t="s">
        <v>43</v>
      </c>
      <c r="J3410">
        <v>216969</v>
      </c>
      <c r="K3410">
        <v>9</v>
      </c>
      <c r="L3410">
        <v>1340</v>
      </c>
      <c r="M3410">
        <v>20</v>
      </c>
      <c r="N3410">
        <v>33720</v>
      </c>
      <c r="O3410">
        <v>4120</v>
      </c>
      <c r="P3410">
        <v>-1482</v>
      </c>
      <c r="Q3410" t="s">
        <v>48</v>
      </c>
      <c r="R3410" t="s">
        <v>52</v>
      </c>
      <c r="S3410" t="s">
        <v>55</v>
      </c>
      <c r="T3410">
        <v>3</v>
      </c>
      <c r="U3410" t="str">
        <f t="shared" si="106"/>
        <v>Loss</v>
      </c>
    </row>
    <row r="3411" spans="1:21" x14ac:dyDescent="0.35">
      <c r="A3411" s="4">
        <f t="shared" si="107"/>
        <v>45942</v>
      </c>
      <c r="B3411" t="s">
        <v>22</v>
      </c>
      <c r="C3411" t="s">
        <v>24</v>
      </c>
      <c r="D3411" t="s">
        <v>29</v>
      </c>
      <c r="E3411" t="s">
        <v>35</v>
      </c>
      <c r="F3411" t="s">
        <v>40</v>
      </c>
      <c r="G3411">
        <v>67937</v>
      </c>
      <c r="H3411" t="s">
        <v>41</v>
      </c>
      <c r="I3411" t="s">
        <v>44</v>
      </c>
      <c r="J3411">
        <v>991558</v>
      </c>
      <c r="K3411">
        <v>6</v>
      </c>
      <c r="L3411">
        <v>3305</v>
      </c>
      <c r="M3411">
        <v>15</v>
      </c>
      <c r="N3411">
        <v>11468</v>
      </c>
      <c r="O3411">
        <v>18410</v>
      </c>
      <c r="P3411">
        <v>15404</v>
      </c>
      <c r="Q3411" t="s">
        <v>46</v>
      </c>
      <c r="R3411" t="s">
        <v>51</v>
      </c>
      <c r="S3411" t="s">
        <v>56</v>
      </c>
      <c r="T3411">
        <v>4</v>
      </c>
      <c r="U3411" t="str">
        <f t="shared" si="106"/>
        <v>Profit</v>
      </c>
    </row>
    <row r="3412" spans="1:21" x14ac:dyDescent="0.35">
      <c r="A3412" s="4">
        <f t="shared" si="107"/>
        <v>45942</v>
      </c>
      <c r="B3412" t="s">
        <v>21</v>
      </c>
      <c r="C3412" t="s">
        <v>27</v>
      </c>
      <c r="D3412" t="s">
        <v>31</v>
      </c>
      <c r="E3412" t="s">
        <v>34</v>
      </c>
      <c r="F3412" t="s">
        <v>39</v>
      </c>
      <c r="G3412">
        <v>27421</v>
      </c>
      <c r="H3412" t="s">
        <v>42</v>
      </c>
      <c r="I3412" t="s">
        <v>43</v>
      </c>
      <c r="J3412">
        <v>627970</v>
      </c>
      <c r="K3412">
        <v>9</v>
      </c>
      <c r="L3412">
        <v>3806</v>
      </c>
      <c r="M3412">
        <v>0</v>
      </c>
      <c r="N3412">
        <v>23284</v>
      </c>
      <c r="O3412">
        <v>4070</v>
      </c>
      <c r="P3412">
        <v>8540</v>
      </c>
      <c r="Q3412" t="s">
        <v>47</v>
      </c>
      <c r="R3412" t="s">
        <v>52</v>
      </c>
      <c r="S3412" t="s">
        <v>56</v>
      </c>
      <c r="T3412">
        <v>1</v>
      </c>
      <c r="U3412" t="str">
        <f t="shared" si="106"/>
        <v>Profit</v>
      </c>
    </row>
    <row r="3413" spans="1:21" x14ac:dyDescent="0.35">
      <c r="A3413" s="4">
        <f t="shared" si="107"/>
        <v>45942</v>
      </c>
      <c r="B3413" t="s">
        <v>20</v>
      </c>
      <c r="C3413" t="s">
        <v>24</v>
      </c>
      <c r="D3413" t="s">
        <v>29</v>
      </c>
      <c r="E3413" t="s">
        <v>34</v>
      </c>
      <c r="F3413" t="s">
        <v>37</v>
      </c>
      <c r="G3413">
        <v>88027</v>
      </c>
      <c r="H3413" t="s">
        <v>42</v>
      </c>
      <c r="I3413" t="s">
        <v>44</v>
      </c>
      <c r="J3413">
        <v>825458</v>
      </c>
      <c r="K3413">
        <v>4</v>
      </c>
      <c r="L3413">
        <v>3933</v>
      </c>
      <c r="M3413">
        <v>15</v>
      </c>
      <c r="N3413">
        <v>6659</v>
      </c>
      <c r="O3413">
        <v>26337</v>
      </c>
      <c r="P3413">
        <v>16340</v>
      </c>
      <c r="Q3413" t="s">
        <v>47</v>
      </c>
      <c r="R3413" t="s">
        <v>50</v>
      </c>
      <c r="S3413" t="s">
        <v>54</v>
      </c>
      <c r="T3413">
        <v>2</v>
      </c>
      <c r="U3413" t="str">
        <f t="shared" si="106"/>
        <v>Profit</v>
      </c>
    </row>
    <row r="3414" spans="1:21" x14ac:dyDescent="0.35">
      <c r="A3414" s="4">
        <f t="shared" si="107"/>
        <v>45942</v>
      </c>
      <c r="B3414" t="s">
        <v>23</v>
      </c>
      <c r="C3414" t="s">
        <v>24</v>
      </c>
      <c r="D3414" t="s">
        <v>29</v>
      </c>
      <c r="E3414" t="s">
        <v>35</v>
      </c>
      <c r="F3414" t="s">
        <v>37</v>
      </c>
      <c r="G3414">
        <v>17546</v>
      </c>
      <c r="H3414" t="s">
        <v>41</v>
      </c>
      <c r="I3414" t="s">
        <v>43</v>
      </c>
      <c r="J3414">
        <v>997917</v>
      </c>
      <c r="K3414">
        <v>3</v>
      </c>
      <c r="L3414">
        <v>1965</v>
      </c>
      <c r="M3414">
        <v>5</v>
      </c>
      <c r="N3414">
        <v>4962</v>
      </c>
      <c r="O3414">
        <v>23226</v>
      </c>
      <c r="P3414">
        <v>19361</v>
      </c>
      <c r="Q3414" t="s">
        <v>49</v>
      </c>
      <c r="R3414" t="s">
        <v>50</v>
      </c>
      <c r="S3414" t="s">
        <v>54</v>
      </c>
      <c r="T3414">
        <v>4</v>
      </c>
      <c r="U3414" t="str">
        <f t="shared" si="106"/>
        <v>Profit</v>
      </c>
    </row>
    <row r="3415" spans="1:21" x14ac:dyDescent="0.35">
      <c r="A3415" s="4">
        <f t="shared" si="107"/>
        <v>45942</v>
      </c>
      <c r="B3415" t="s">
        <v>21</v>
      </c>
      <c r="C3415" t="s">
        <v>26</v>
      </c>
      <c r="D3415" t="s">
        <v>31</v>
      </c>
      <c r="E3415" t="s">
        <v>36</v>
      </c>
      <c r="F3415" t="s">
        <v>37</v>
      </c>
      <c r="G3415">
        <v>81439</v>
      </c>
      <c r="H3415" t="s">
        <v>42</v>
      </c>
      <c r="I3415" t="s">
        <v>45</v>
      </c>
      <c r="J3415">
        <v>175038</v>
      </c>
      <c r="K3415">
        <v>2</v>
      </c>
      <c r="L3415">
        <v>2356</v>
      </c>
      <c r="M3415">
        <v>15</v>
      </c>
      <c r="N3415">
        <v>32734</v>
      </c>
      <c r="O3415">
        <v>28206</v>
      </c>
      <c r="P3415">
        <v>7012</v>
      </c>
      <c r="Q3415" t="s">
        <v>49</v>
      </c>
      <c r="R3415" t="s">
        <v>50</v>
      </c>
      <c r="S3415" t="s">
        <v>56</v>
      </c>
      <c r="T3415">
        <v>1</v>
      </c>
      <c r="U3415" t="str">
        <f t="shared" si="106"/>
        <v>Profit</v>
      </c>
    </row>
    <row r="3416" spans="1:21" x14ac:dyDescent="0.35">
      <c r="A3416" s="4">
        <f t="shared" si="107"/>
        <v>45942</v>
      </c>
      <c r="B3416" t="s">
        <v>22</v>
      </c>
      <c r="C3416" t="s">
        <v>25</v>
      </c>
      <c r="D3416" t="s">
        <v>28</v>
      </c>
      <c r="E3416" t="s">
        <v>35</v>
      </c>
      <c r="F3416" t="s">
        <v>39</v>
      </c>
      <c r="G3416">
        <v>56623</v>
      </c>
      <c r="H3416" t="s">
        <v>41</v>
      </c>
      <c r="I3416" t="s">
        <v>44</v>
      </c>
      <c r="J3416">
        <v>498629</v>
      </c>
      <c r="K3416">
        <v>8</v>
      </c>
      <c r="L3416">
        <v>2735</v>
      </c>
      <c r="M3416">
        <v>10</v>
      </c>
      <c r="N3416">
        <v>43854</v>
      </c>
      <c r="O3416">
        <v>13558</v>
      </c>
      <c r="P3416">
        <v>5976</v>
      </c>
      <c r="Q3416" t="s">
        <v>48</v>
      </c>
      <c r="R3416" t="s">
        <v>52</v>
      </c>
      <c r="S3416" t="s">
        <v>53</v>
      </c>
      <c r="T3416">
        <v>2</v>
      </c>
      <c r="U3416" t="str">
        <f t="shared" si="106"/>
        <v>Profit</v>
      </c>
    </row>
    <row r="3417" spans="1:21" x14ac:dyDescent="0.35">
      <c r="A3417" s="4">
        <f t="shared" si="107"/>
        <v>45942</v>
      </c>
      <c r="B3417" t="s">
        <v>20</v>
      </c>
      <c r="C3417" t="s">
        <v>26</v>
      </c>
      <c r="D3417" t="s">
        <v>32</v>
      </c>
      <c r="E3417" t="s">
        <v>35</v>
      </c>
      <c r="F3417" t="s">
        <v>39</v>
      </c>
      <c r="G3417">
        <v>26406</v>
      </c>
      <c r="H3417" t="s">
        <v>41</v>
      </c>
      <c r="I3417" t="s">
        <v>45</v>
      </c>
      <c r="J3417">
        <v>121984</v>
      </c>
      <c r="K3417">
        <v>4</v>
      </c>
      <c r="L3417">
        <v>903</v>
      </c>
      <c r="M3417">
        <v>0</v>
      </c>
      <c r="N3417">
        <v>14627</v>
      </c>
      <c r="O3417">
        <v>6669</v>
      </c>
      <c r="P3417">
        <v>15729</v>
      </c>
      <c r="Q3417" t="s">
        <v>46</v>
      </c>
      <c r="R3417" t="s">
        <v>50</v>
      </c>
      <c r="S3417" t="s">
        <v>54</v>
      </c>
      <c r="T3417">
        <v>5</v>
      </c>
      <c r="U3417" t="str">
        <f t="shared" si="106"/>
        <v>Profit</v>
      </c>
    </row>
    <row r="3418" spans="1:21" x14ac:dyDescent="0.35">
      <c r="A3418" s="4">
        <f t="shared" si="107"/>
        <v>45942</v>
      </c>
      <c r="B3418" t="s">
        <v>23</v>
      </c>
      <c r="C3418" t="s">
        <v>25</v>
      </c>
      <c r="D3418" t="s">
        <v>30</v>
      </c>
      <c r="E3418" t="s">
        <v>35</v>
      </c>
      <c r="F3418" t="s">
        <v>39</v>
      </c>
      <c r="G3418">
        <v>90485</v>
      </c>
      <c r="H3418" t="s">
        <v>42</v>
      </c>
      <c r="I3418" t="s">
        <v>44</v>
      </c>
      <c r="J3418">
        <v>882469</v>
      </c>
      <c r="K3418">
        <v>2</v>
      </c>
      <c r="L3418">
        <v>912</v>
      </c>
      <c r="M3418">
        <v>0</v>
      </c>
      <c r="N3418">
        <v>4410</v>
      </c>
      <c r="O3418">
        <v>24704</v>
      </c>
      <c r="P3418">
        <v>10429</v>
      </c>
      <c r="Q3418" t="s">
        <v>49</v>
      </c>
      <c r="R3418" t="s">
        <v>50</v>
      </c>
      <c r="S3418" t="s">
        <v>54</v>
      </c>
      <c r="T3418">
        <v>2</v>
      </c>
      <c r="U3418" t="str">
        <f t="shared" si="106"/>
        <v>Profit</v>
      </c>
    </row>
    <row r="3419" spans="1:21" x14ac:dyDescent="0.35">
      <c r="A3419" s="4">
        <f t="shared" si="107"/>
        <v>45942</v>
      </c>
      <c r="B3419" t="s">
        <v>23</v>
      </c>
      <c r="C3419" t="s">
        <v>25</v>
      </c>
      <c r="D3419" t="s">
        <v>29</v>
      </c>
      <c r="E3419" t="s">
        <v>36</v>
      </c>
      <c r="F3419" t="s">
        <v>37</v>
      </c>
      <c r="G3419">
        <v>19825</v>
      </c>
      <c r="H3419" t="s">
        <v>41</v>
      </c>
      <c r="I3419" t="s">
        <v>44</v>
      </c>
      <c r="J3419">
        <v>382631</v>
      </c>
      <c r="K3419">
        <v>9</v>
      </c>
      <c r="L3419">
        <v>2037</v>
      </c>
      <c r="M3419">
        <v>15</v>
      </c>
      <c r="N3419">
        <v>2588</v>
      </c>
      <c r="O3419">
        <v>24868</v>
      </c>
      <c r="P3419">
        <v>-393</v>
      </c>
      <c r="Q3419" t="s">
        <v>49</v>
      </c>
      <c r="R3419" t="s">
        <v>52</v>
      </c>
      <c r="S3419" t="s">
        <v>53</v>
      </c>
      <c r="T3419">
        <v>3</v>
      </c>
      <c r="U3419" t="str">
        <f t="shared" si="106"/>
        <v>Loss</v>
      </c>
    </row>
    <row r="3420" spans="1:21" x14ac:dyDescent="0.35">
      <c r="A3420" s="4">
        <f t="shared" si="107"/>
        <v>45942</v>
      </c>
      <c r="B3420" t="s">
        <v>21</v>
      </c>
      <c r="C3420" t="s">
        <v>24</v>
      </c>
      <c r="D3420" t="s">
        <v>32</v>
      </c>
      <c r="E3420" t="s">
        <v>36</v>
      </c>
      <c r="F3420" t="s">
        <v>38</v>
      </c>
      <c r="G3420">
        <v>81823</v>
      </c>
      <c r="H3420" t="s">
        <v>41</v>
      </c>
      <c r="I3420" t="s">
        <v>43</v>
      </c>
      <c r="J3420">
        <v>102075</v>
      </c>
      <c r="K3420">
        <v>8</v>
      </c>
      <c r="L3420">
        <v>4749</v>
      </c>
      <c r="M3420">
        <v>10</v>
      </c>
      <c r="N3420">
        <v>20429</v>
      </c>
      <c r="O3420">
        <v>11197</v>
      </c>
      <c r="P3420">
        <v>11728</v>
      </c>
      <c r="Q3420" t="s">
        <v>47</v>
      </c>
      <c r="R3420" t="s">
        <v>51</v>
      </c>
      <c r="S3420" t="s">
        <v>53</v>
      </c>
      <c r="T3420">
        <v>2</v>
      </c>
      <c r="U3420" t="str">
        <f t="shared" si="106"/>
        <v>Profit</v>
      </c>
    </row>
    <row r="3421" spans="1:21" x14ac:dyDescent="0.35">
      <c r="A3421" s="4">
        <f t="shared" si="107"/>
        <v>45942</v>
      </c>
      <c r="B3421" t="s">
        <v>20</v>
      </c>
      <c r="C3421" t="s">
        <v>25</v>
      </c>
      <c r="D3421" t="s">
        <v>31</v>
      </c>
      <c r="E3421" t="s">
        <v>36</v>
      </c>
      <c r="F3421" t="s">
        <v>40</v>
      </c>
      <c r="G3421">
        <v>44173</v>
      </c>
      <c r="H3421" t="s">
        <v>41</v>
      </c>
      <c r="I3421" t="s">
        <v>43</v>
      </c>
      <c r="J3421">
        <v>526766</v>
      </c>
      <c r="K3421">
        <v>5</v>
      </c>
      <c r="L3421">
        <v>716</v>
      </c>
      <c r="M3421">
        <v>5</v>
      </c>
      <c r="N3421">
        <v>24238</v>
      </c>
      <c r="O3421">
        <v>5822</v>
      </c>
      <c r="P3421">
        <v>-358</v>
      </c>
      <c r="Q3421" t="s">
        <v>47</v>
      </c>
      <c r="R3421" t="s">
        <v>50</v>
      </c>
      <c r="S3421" t="s">
        <v>54</v>
      </c>
      <c r="T3421">
        <v>2</v>
      </c>
      <c r="U3421" t="str">
        <f t="shared" si="106"/>
        <v>Loss</v>
      </c>
    </row>
    <row r="3422" spans="1:21" x14ac:dyDescent="0.35">
      <c r="A3422" s="4">
        <f t="shared" si="107"/>
        <v>45943</v>
      </c>
      <c r="B3422" t="s">
        <v>20</v>
      </c>
      <c r="C3422" t="s">
        <v>24</v>
      </c>
      <c r="D3422" t="s">
        <v>32</v>
      </c>
      <c r="E3422" t="s">
        <v>36</v>
      </c>
      <c r="F3422" t="s">
        <v>39</v>
      </c>
      <c r="G3422">
        <v>65619</v>
      </c>
      <c r="H3422" t="s">
        <v>41</v>
      </c>
      <c r="I3422" t="s">
        <v>45</v>
      </c>
      <c r="J3422">
        <v>185726</v>
      </c>
      <c r="K3422">
        <v>8</v>
      </c>
      <c r="L3422">
        <v>1524</v>
      </c>
      <c r="M3422">
        <v>15</v>
      </c>
      <c r="N3422">
        <v>37993</v>
      </c>
      <c r="O3422">
        <v>26009</v>
      </c>
      <c r="P3422">
        <v>10632</v>
      </c>
      <c r="Q3422" t="s">
        <v>48</v>
      </c>
      <c r="R3422" t="s">
        <v>52</v>
      </c>
      <c r="S3422" t="s">
        <v>56</v>
      </c>
      <c r="T3422">
        <v>4</v>
      </c>
      <c r="U3422" t="str">
        <f t="shared" si="106"/>
        <v>Profit</v>
      </c>
    </row>
    <row r="3423" spans="1:21" x14ac:dyDescent="0.35">
      <c r="A3423" s="4">
        <f t="shared" si="107"/>
        <v>45943</v>
      </c>
      <c r="B3423" t="s">
        <v>20</v>
      </c>
      <c r="C3423" t="s">
        <v>24</v>
      </c>
      <c r="D3423" t="s">
        <v>30</v>
      </c>
      <c r="E3423" t="s">
        <v>35</v>
      </c>
      <c r="F3423" t="s">
        <v>38</v>
      </c>
      <c r="G3423">
        <v>93114</v>
      </c>
      <c r="H3423" t="s">
        <v>42</v>
      </c>
      <c r="I3423" t="s">
        <v>45</v>
      </c>
      <c r="J3423">
        <v>459943</v>
      </c>
      <c r="K3423">
        <v>5</v>
      </c>
      <c r="L3423">
        <v>3313</v>
      </c>
      <c r="M3423">
        <v>5</v>
      </c>
      <c r="N3423">
        <v>32740</v>
      </c>
      <c r="O3423">
        <v>12108</v>
      </c>
      <c r="P3423">
        <v>3747</v>
      </c>
      <c r="Q3423" t="s">
        <v>48</v>
      </c>
      <c r="R3423" t="s">
        <v>50</v>
      </c>
      <c r="S3423" t="s">
        <v>54</v>
      </c>
      <c r="T3423">
        <v>4</v>
      </c>
      <c r="U3423" t="str">
        <f t="shared" si="106"/>
        <v>Profit</v>
      </c>
    </row>
    <row r="3424" spans="1:21" x14ac:dyDescent="0.35">
      <c r="A3424" s="4">
        <f t="shared" si="107"/>
        <v>45943</v>
      </c>
      <c r="B3424" t="s">
        <v>20</v>
      </c>
      <c r="C3424" t="s">
        <v>25</v>
      </c>
      <c r="D3424" t="s">
        <v>32</v>
      </c>
      <c r="E3424" t="s">
        <v>34</v>
      </c>
      <c r="F3424" t="s">
        <v>40</v>
      </c>
      <c r="G3424">
        <v>17923</v>
      </c>
      <c r="H3424" t="s">
        <v>42</v>
      </c>
      <c r="I3424" t="s">
        <v>44</v>
      </c>
      <c r="J3424">
        <v>666581</v>
      </c>
      <c r="K3424">
        <v>7</v>
      </c>
      <c r="L3424">
        <v>1305</v>
      </c>
      <c r="M3424">
        <v>10</v>
      </c>
      <c r="N3424">
        <v>13228</v>
      </c>
      <c r="O3424">
        <v>13154</v>
      </c>
      <c r="P3424">
        <v>82</v>
      </c>
      <c r="Q3424" t="s">
        <v>46</v>
      </c>
      <c r="R3424" t="s">
        <v>52</v>
      </c>
      <c r="S3424" t="s">
        <v>53</v>
      </c>
      <c r="T3424">
        <v>5</v>
      </c>
      <c r="U3424" t="str">
        <f t="shared" si="106"/>
        <v>Profit</v>
      </c>
    </row>
    <row r="3425" spans="1:21" x14ac:dyDescent="0.35">
      <c r="A3425" s="4">
        <f t="shared" si="107"/>
        <v>45943</v>
      </c>
      <c r="B3425" t="s">
        <v>22</v>
      </c>
      <c r="C3425" t="s">
        <v>24</v>
      </c>
      <c r="D3425" t="s">
        <v>32</v>
      </c>
      <c r="E3425" t="s">
        <v>35</v>
      </c>
      <c r="F3425" t="s">
        <v>37</v>
      </c>
      <c r="G3425">
        <v>44374</v>
      </c>
      <c r="H3425" t="s">
        <v>42</v>
      </c>
      <c r="I3425" t="s">
        <v>44</v>
      </c>
      <c r="J3425">
        <v>570661</v>
      </c>
      <c r="K3425">
        <v>5</v>
      </c>
      <c r="L3425">
        <v>3849</v>
      </c>
      <c r="M3425">
        <v>15</v>
      </c>
      <c r="N3425">
        <v>39532</v>
      </c>
      <c r="O3425">
        <v>28113</v>
      </c>
      <c r="P3425">
        <v>-990</v>
      </c>
      <c r="Q3425" t="s">
        <v>49</v>
      </c>
      <c r="R3425" t="s">
        <v>51</v>
      </c>
      <c r="S3425" t="s">
        <v>54</v>
      </c>
      <c r="T3425">
        <v>3</v>
      </c>
      <c r="U3425" t="str">
        <f t="shared" si="106"/>
        <v>Loss</v>
      </c>
    </row>
    <row r="3426" spans="1:21" x14ac:dyDescent="0.35">
      <c r="A3426" s="4">
        <f t="shared" si="107"/>
        <v>45943</v>
      </c>
      <c r="B3426" t="s">
        <v>20</v>
      </c>
      <c r="C3426" t="s">
        <v>24</v>
      </c>
      <c r="D3426" t="s">
        <v>32</v>
      </c>
      <c r="E3426" t="s">
        <v>36</v>
      </c>
      <c r="F3426" t="s">
        <v>38</v>
      </c>
      <c r="G3426">
        <v>71713</v>
      </c>
      <c r="H3426" t="s">
        <v>42</v>
      </c>
      <c r="I3426" t="s">
        <v>43</v>
      </c>
      <c r="J3426">
        <v>260284</v>
      </c>
      <c r="K3426">
        <v>5</v>
      </c>
      <c r="L3426">
        <v>3316</v>
      </c>
      <c r="M3426">
        <v>15</v>
      </c>
      <c r="N3426">
        <v>41855</v>
      </c>
      <c r="O3426">
        <v>18606</v>
      </c>
      <c r="P3426">
        <v>14303</v>
      </c>
      <c r="Q3426" t="s">
        <v>47</v>
      </c>
      <c r="R3426" t="s">
        <v>52</v>
      </c>
      <c r="S3426" t="s">
        <v>55</v>
      </c>
      <c r="T3426">
        <v>3</v>
      </c>
      <c r="U3426" t="str">
        <f t="shared" si="106"/>
        <v>Profit</v>
      </c>
    </row>
    <row r="3427" spans="1:21" x14ac:dyDescent="0.35">
      <c r="A3427" s="4">
        <f t="shared" si="107"/>
        <v>45943</v>
      </c>
      <c r="B3427" t="s">
        <v>23</v>
      </c>
      <c r="C3427" t="s">
        <v>24</v>
      </c>
      <c r="D3427" t="s">
        <v>32</v>
      </c>
      <c r="E3427" t="s">
        <v>34</v>
      </c>
      <c r="F3427" t="s">
        <v>37</v>
      </c>
      <c r="G3427">
        <v>51411</v>
      </c>
      <c r="H3427" t="s">
        <v>42</v>
      </c>
      <c r="I3427" t="s">
        <v>43</v>
      </c>
      <c r="J3427">
        <v>901394</v>
      </c>
      <c r="K3427">
        <v>4</v>
      </c>
      <c r="L3427">
        <v>3309</v>
      </c>
      <c r="M3427">
        <v>5</v>
      </c>
      <c r="N3427">
        <v>22437</v>
      </c>
      <c r="O3427">
        <v>11456</v>
      </c>
      <c r="P3427">
        <v>10704</v>
      </c>
      <c r="Q3427" t="s">
        <v>46</v>
      </c>
      <c r="R3427" t="s">
        <v>52</v>
      </c>
      <c r="S3427" t="s">
        <v>53</v>
      </c>
      <c r="T3427">
        <v>5</v>
      </c>
      <c r="U3427" t="str">
        <f t="shared" si="106"/>
        <v>Profit</v>
      </c>
    </row>
    <row r="3428" spans="1:21" x14ac:dyDescent="0.35">
      <c r="A3428" s="4">
        <f t="shared" si="107"/>
        <v>45943</v>
      </c>
      <c r="B3428" t="s">
        <v>23</v>
      </c>
      <c r="C3428" t="s">
        <v>27</v>
      </c>
      <c r="D3428" t="s">
        <v>33</v>
      </c>
      <c r="E3428" t="s">
        <v>35</v>
      </c>
      <c r="F3428" t="s">
        <v>40</v>
      </c>
      <c r="G3428">
        <v>74368</v>
      </c>
      <c r="H3428" t="s">
        <v>41</v>
      </c>
      <c r="I3428" t="s">
        <v>43</v>
      </c>
      <c r="J3428">
        <v>771213</v>
      </c>
      <c r="K3428">
        <v>5</v>
      </c>
      <c r="L3428">
        <v>1771</v>
      </c>
      <c r="M3428">
        <v>15</v>
      </c>
      <c r="N3428">
        <v>6464</v>
      </c>
      <c r="O3428">
        <v>10725</v>
      </c>
      <c r="P3428">
        <v>11843</v>
      </c>
      <c r="Q3428" t="s">
        <v>49</v>
      </c>
      <c r="R3428" t="s">
        <v>50</v>
      </c>
      <c r="S3428" t="s">
        <v>54</v>
      </c>
      <c r="T3428">
        <v>1</v>
      </c>
      <c r="U3428" t="str">
        <f t="shared" si="106"/>
        <v>Profit</v>
      </c>
    </row>
    <row r="3429" spans="1:21" x14ac:dyDescent="0.35">
      <c r="A3429" s="4">
        <f t="shared" si="107"/>
        <v>45943</v>
      </c>
      <c r="B3429" t="s">
        <v>22</v>
      </c>
      <c r="C3429" t="s">
        <v>24</v>
      </c>
      <c r="D3429" t="s">
        <v>29</v>
      </c>
      <c r="E3429" t="s">
        <v>34</v>
      </c>
      <c r="F3429" t="s">
        <v>39</v>
      </c>
      <c r="G3429">
        <v>18316</v>
      </c>
      <c r="H3429" t="s">
        <v>41</v>
      </c>
      <c r="I3429" t="s">
        <v>43</v>
      </c>
      <c r="J3429">
        <v>412353</v>
      </c>
      <c r="K3429">
        <v>7</v>
      </c>
      <c r="L3429">
        <v>933</v>
      </c>
      <c r="M3429">
        <v>10</v>
      </c>
      <c r="N3429">
        <v>37474</v>
      </c>
      <c r="O3429">
        <v>23567</v>
      </c>
      <c r="P3429">
        <v>16610</v>
      </c>
      <c r="Q3429" t="s">
        <v>46</v>
      </c>
      <c r="R3429" t="s">
        <v>52</v>
      </c>
      <c r="S3429" t="s">
        <v>55</v>
      </c>
      <c r="T3429">
        <v>2</v>
      </c>
      <c r="U3429" t="str">
        <f t="shared" si="106"/>
        <v>Profit</v>
      </c>
    </row>
    <row r="3430" spans="1:21" x14ac:dyDescent="0.35">
      <c r="A3430" s="4">
        <f t="shared" si="107"/>
        <v>45943</v>
      </c>
      <c r="B3430" t="s">
        <v>23</v>
      </c>
      <c r="C3430" t="s">
        <v>27</v>
      </c>
      <c r="D3430" t="s">
        <v>31</v>
      </c>
      <c r="E3430" t="s">
        <v>36</v>
      </c>
      <c r="F3430" t="s">
        <v>37</v>
      </c>
      <c r="G3430">
        <v>20556</v>
      </c>
      <c r="H3430" t="s">
        <v>41</v>
      </c>
      <c r="I3430" t="s">
        <v>43</v>
      </c>
      <c r="J3430">
        <v>835271</v>
      </c>
      <c r="K3430">
        <v>3</v>
      </c>
      <c r="L3430">
        <v>928</v>
      </c>
      <c r="M3430">
        <v>15</v>
      </c>
      <c r="N3430">
        <v>48157</v>
      </c>
      <c r="O3430">
        <v>22177</v>
      </c>
      <c r="P3430">
        <v>14172</v>
      </c>
      <c r="Q3430" t="s">
        <v>46</v>
      </c>
      <c r="R3430" t="s">
        <v>51</v>
      </c>
      <c r="S3430" t="s">
        <v>53</v>
      </c>
      <c r="T3430">
        <v>4</v>
      </c>
      <c r="U3430" t="str">
        <f t="shared" si="106"/>
        <v>Profit</v>
      </c>
    </row>
    <row r="3431" spans="1:21" x14ac:dyDescent="0.35">
      <c r="A3431" s="4">
        <f t="shared" si="107"/>
        <v>45943</v>
      </c>
      <c r="B3431" t="s">
        <v>23</v>
      </c>
      <c r="C3431" t="s">
        <v>27</v>
      </c>
      <c r="D3431" t="s">
        <v>30</v>
      </c>
      <c r="E3431" t="s">
        <v>34</v>
      </c>
      <c r="F3431" t="s">
        <v>38</v>
      </c>
      <c r="G3431">
        <v>20058</v>
      </c>
      <c r="H3431" t="s">
        <v>41</v>
      </c>
      <c r="I3431" t="s">
        <v>44</v>
      </c>
      <c r="J3431">
        <v>340969</v>
      </c>
      <c r="K3431">
        <v>4</v>
      </c>
      <c r="L3431">
        <v>1687</v>
      </c>
      <c r="M3431">
        <v>20</v>
      </c>
      <c r="N3431">
        <v>14158</v>
      </c>
      <c r="O3431">
        <v>22992</v>
      </c>
      <c r="P3431">
        <v>14195</v>
      </c>
      <c r="Q3431" t="s">
        <v>48</v>
      </c>
      <c r="R3431" t="s">
        <v>52</v>
      </c>
      <c r="S3431" t="s">
        <v>55</v>
      </c>
      <c r="T3431">
        <v>5</v>
      </c>
      <c r="U3431" t="str">
        <f t="shared" si="106"/>
        <v>Profit</v>
      </c>
    </row>
    <row r="3432" spans="1:21" x14ac:dyDescent="0.35">
      <c r="A3432" s="4">
        <f t="shared" si="107"/>
        <v>45943</v>
      </c>
      <c r="B3432" t="s">
        <v>20</v>
      </c>
      <c r="C3432" t="s">
        <v>24</v>
      </c>
      <c r="D3432" t="s">
        <v>31</v>
      </c>
      <c r="E3432" t="s">
        <v>34</v>
      </c>
      <c r="F3432" t="s">
        <v>39</v>
      </c>
      <c r="G3432">
        <v>35482</v>
      </c>
      <c r="H3432" t="s">
        <v>42</v>
      </c>
      <c r="I3432" t="s">
        <v>44</v>
      </c>
      <c r="J3432">
        <v>954077</v>
      </c>
      <c r="K3432">
        <v>8</v>
      </c>
      <c r="L3432">
        <v>4757</v>
      </c>
      <c r="M3432">
        <v>10</v>
      </c>
      <c r="N3432">
        <v>9166</v>
      </c>
      <c r="O3432">
        <v>9983</v>
      </c>
      <c r="P3432">
        <v>-1885</v>
      </c>
      <c r="Q3432" t="s">
        <v>49</v>
      </c>
      <c r="R3432" t="s">
        <v>52</v>
      </c>
      <c r="S3432" t="s">
        <v>56</v>
      </c>
      <c r="T3432">
        <v>5</v>
      </c>
      <c r="U3432" t="str">
        <f t="shared" si="106"/>
        <v>Loss</v>
      </c>
    </row>
    <row r="3433" spans="1:21" x14ac:dyDescent="0.35">
      <c r="A3433" s="4">
        <f t="shared" si="107"/>
        <v>45943</v>
      </c>
      <c r="B3433" t="s">
        <v>23</v>
      </c>
      <c r="C3433" t="s">
        <v>24</v>
      </c>
      <c r="D3433" t="s">
        <v>33</v>
      </c>
      <c r="E3433" t="s">
        <v>36</v>
      </c>
      <c r="F3433" t="s">
        <v>38</v>
      </c>
      <c r="G3433">
        <v>54494</v>
      </c>
      <c r="H3433" t="s">
        <v>42</v>
      </c>
      <c r="I3433" t="s">
        <v>45</v>
      </c>
      <c r="J3433">
        <v>553717</v>
      </c>
      <c r="K3433">
        <v>6</v>
      </c>
      <c r="L3433">
        <v>3054</v>
      </c>
      <c r="M3433">
        <v>0</v>
      </c>
      <c r="N3433">
        <v>23622</v>
      </c>
      <c r="O3433">
        <v>8748</v>
      </c>
      <c r="P3433">
        <v>19485</v>
      </c>
      <c r="Q3433" t="s">
        <v>46</v>
      </c>
      <c r="R3433" t="s">
        <v>52</v>
      </c>
      <c r="S3433" t="s">
        <v>53</v>
      </c>
      <c r="T3433">
        <v>4</v>
      </c>
      <c r="U3433" t="str">
        <f t="shared" si="106"/>
        <v>Profit</v>
      </c>
    </row>
    <row r="3434" spans="1:21" x14ac:dyDescent="0.35">
      <c r="A3434" s="4">
        <f t="shared" si="107"/>
        <v>45944</v>
      </c>
      <c r="B3434" t="s">
        <v>22</v>
      </c>
      <c r="C3434" t="s">
        <v>27</v>
      </c>
      <c r="D3434" t="s">
        <v>33</v>
      </c>
      <c r="E3434" t="s">
        <v>34</v>
      </c>
      <c r="F3434" t="s">
        <v>40</v>
      </c>
      <c r="G3434">
        <v>35005</v>
      </c>
      <c r="H3434" t="s">
        <v>41</v>
      </c>
      <c r="I3434" t="s">
        <v>44</v>
      </c>
      <c r="J3434">
        <v>488820</v>
      </c>
      <c r="K3434">
        <v>8</v>
      </c>
      <c r="L3434">
        <v>2812</v>
      </c>
      <c r="M3434">
        <v>5</v>
      </c>
      <c r="N3434">
        <v>14646</v>
      </c>
      <c r="O3434">
        <v>14560</v>
      </c>
      <c r="P3434">
        <v>544</v>
      </c>
      <c r="Q3434" t="s">
        <v>46</v>
      </c>
      <c r="R3434" t="s">
        <v>51</v>
      </c>
      <c r="S3434" t="s">
        <v>55</v>
      </c>
      <c r="T3434">
        <v>4</v>
      </c>
      <c r="U3434" t="str">
        <f t="shared" si="106"/>
        <v>Profit</v>
      </c>
    </row>
    <row r="3435" spans="1:21" x14ac:dyDescent="0.35">
      <c r="A3435" s="4">
        <f t="shared" si="107"/>
        <v>45944</v>
      </c>
      <c r="B3435" t="s">
        <v>20</v>
      </c>
      <c r="C3435" t="s">
        <v>27</v>
      </c>
      <c r="D3435" t="s">
        <v>33</v>
      </c>
      <c r="E3435" t="s">
        <v>35</v>
      </c>
      <c r="F3435" t="s">
        <v>40</v>
      </c>
      <c r="G3435">
        <v>94671</v>
      </c>
      <c r="H3435" t="s">
        <v>42</v>
      </c>
      <c r="I3435" t="s">
        <v>43</v>
      </c>
      <c r="J3435">
        <v>877331</v>
      </c>
      <c r="K3435">
        <v>2</v>
      </c>
      <c r="L3435">
        <v>2495</v>
      </c>
      <c r="M3435">
        <v>10</v>
      </c>
      <c r="N3435">
        <v>22310</v>
      </c>
      <c r="O3435">
        <v>28732</v>
      </c>
      <c r="P3435">
        <v>8208</v>
      </c>
      <c r="Q3435" t="s">
        <v>46</v>
      </c>
      <c r="R3435" t="s">
        <v>51</v>
      </c>
      <c r="S3435" t="s">
        <v>56</v>
      </c>
      <c r="T3435">
        <v>1</v>
      </c>
      <c r="U3435" t="str">
        <f t="shared" si="106"/>
        <v>Profit</v>
      </c>
    </row>
    <row r="3436" spans="1:21" x14ac:dyDescent="0.35">
      <c r="A3436" s="4">
        <f t="shared" si="107"/>
        <v>45944</v>
      </c>
      <c r="B3436" t="s">
        <v>21</v>
      </c>
      <c r="C3436" t="s">
        <v>24</v>
      </c>
      <c r="D3436" t="s">
        <v>29</v>
      </c>
      <c r="E3436" t="s">
        <v>34</v>
      </c>
      <c r="F3436" t="s">
        <v>39</v>
      </c>
      <c r="G3436">
        <v>99424</v>
      </c>
      <c r="H3436" t="s">
        <v>41</v>
      </c>
      <c r="I3436" t="s">
        <v>44</v>
      </c>
      <c r="J3436">
        <v>166856</v>
      </c>
      <c r="K3436">
        <v>9</v>
      </c>
      <c r="L3436">
        <v>2657</v>
      </c>
      <c r="M3436">
        <v>0</v>
      </c>
      <c r="N3436">
        <v>36408</v>
      </c>
      <c r="O3436">
        <v>16015</v>
      </c>
      <c r="P3436">
        <v>9384</v>
      </c>
      <c r="Q3436" t="s">
        <v>48</v>
      </c>
      <c r="R3436" t="s">
        <v>52</v>
      </c>
      <c r="S3436" t="s">
        <v>55</v>
      </c>
      <c r="T3436">
        <v>3</v>
      </c>
      <c r="U3436" t="str">
        <f t="shared" si="106"/>
        <v>Profit</v>
      </c>
    </row>
    <row r="3437" spans="1:21" x14ac:dyDescent="0.35">
      <c r="A3437" s="4">
        <f t="shared" si="107"/>
        <v>45944</v>
      </c>
      <c r="B3437" t="s">
        <v>20</v>
      </c>
      <c r="C3437" t="s">
        <v>24</v>
      </c>
      <c r="D3437" t="s">
        <v>33</v>
      </c>
      <c r="E3437" t="s">
        <v>35</v>
      </c>
      <c r="F3437" t="s">
        <v>38</v>
      </c>
      <c r="G3437">
        <v>42481</v>
      </c>
      <c r="H3437" t="s">
        <v>41</v>
      </c>
      <c r="I3437" t="s">
        <v>44</v>
      </c>
      <c r="J3437">
        <v>475162</v>
      </c>
      <c r="K3437">
        <v>7</v>
      </c>
      <c r="L3437">
        <v>2242</v>
      </c>
      <c r="M3437">
        <v>0</v>
      </c>
      <c r="N3437">
        <v>20034</v>
      </c>
      <c r="O3437">
        <v>23931</v>
      </c>
      <c r="P3437">
        <v>19635</v>
      </c>
      <c r="Q3437" t="s">
        <v>48</v>
      </c>
      <c r="R3437" t="s">
        <v>52</v>
      </c>
      <c r="S3437" t="s">
        <v>53</v>
      </c>
      <c r="T3437">
        <v>4</v>
      </c>
      <c r="U3437" t="str">
        <f t="shared" si="106"/>
        <v>Profit</v>
      </c>
    </row>
    <row r="3438" spans="1:21" x14ac:dyDescent="0.35">
      <c r="A3438" s="4">
        <f t="shared" si="107"/>
        <v>45944</v>
      </c>
      <c r="B3438" t="s">
        <v>22</v>
      </c>
      <c r="C3438" t="s">
        <v>25</v>
      </c>
      <c r="D3438" t="s">
        <v>32</v>
      </c>
      <c r="E3438" t="s">
        <v>34</v>
      </c>
      <c r="F3438" t="s">
        <v>38</v>
      </c>
      <c r="G3438">
        <v>38401</v>
      </c>
      <c r="H3438" t="s">
        <v>42</v>
      </c>
      <c r="I3438" t="s">
        <v>44</v>
      </c>
      <c r="J3438">
        <v>615753</v>
      </c>
      <c r="K3438">
        <v>5</v>
      </c>
      <c r="L3438">
        <v>1842</v>
      </c>
      <c r="M3438">
        <v>10</v>
      </c>
      <c r="N3438">
        <v>16367</v>
      </c>
      <c r="O3438">
        <v>26628</v>
      </c>
      <c r="P3438">
        <v>7864</v>
      </c>
      <c r="Q3438" t="s">
        <v>47</v>
      </c>
      <c r="R3438" t="s">
        <v>52</v>
      </c>
      <c r="S3438" t="s">
        <v>53</v>
      </c>
      <c r="T3438">
        <v>5</v>
      </c>
      <c r="U3438" t="str">
        <f t="shared" si="106"/>
        <v>Profit</v>
      </c>
    </row>
    <row r="3439" spans="1:21" x14ac:dyDescent="0.35">
      <c r="A3439" s="4">
        <f t="shared" si="107"/>
        <v>45944</v>
      </c>
      <c r="B3439" t="s">
        <v>20</v>
      </c>
      <c r="C3439" t="s">
        <v>27</v>
      </c>
      <c r="D3439" t="s">
        <v>31</v>
      </c>
      <c r="E3439" t="s">
        <v>34</v>
      </c>
      <c r="F3439" t="s">
        <v>38</v>
      </c>
      <c r="G3439">
        <v>50431</v>
      </c>
      <c r="H3439" t="s">
        <v>42</v>
      </c>
      <c r="I3439" t="s">
        <v>45</v>
      </c>
      <c r="J3439">
        <v>443667</v>
      </c>
      <c r="K3439">
        <v>7</v>
      </c>
      <c r="L3439">
        <v>1655</v>
      </c>
      <c r="M3439">
        <v>0</v>
      </c>
      <c r="N3439">
        <v>28981</v>
      </c>
      <c r="O3439">
        <v>3084</v>
      </c>
      <c r="P3439">
        <v>6377</v>
      </c>
      <c r="Q3439" t="s">
        <v>48</v>
      </c>
      <c r="R3439" t="s">
        <v>50</v>
      </c>
      <c r="S3439" t="s">
        <v>53</v>
      </c>
      <c r="T3439">
        <v>2</v>
      </c>
      <c r="U3439" t="str">
        <f t="shared" si="106"/>
        <v>Profit</v>
      </c>
    </row>
    <row r="3440" spans="1:21" x14ac:dyDescent="0.35">
      <c r="A3440" s="4">
        <f t="shared" si="107"/>
        <v>45944</v>
      </c>
      <c r="B3440" t="s">
        <v>20</v>
      </c>
      <c r="C3440" t="s">
        <v>27</v>
      </c>
      <c r="D3440" t="s">
        <v>28</v>
      </c>
      <c r="E3440" t="s">
        <v>36</v>
      </c>
      <c r="F3440" t="s">
        <v>38</v>
      </c>
      <c r="G3440">
        <v>74459</v>
      </c>
      <c r="H3440" t="s">
        <v>42</v>
      </c>
      <c r="I3440" t="s">
        <v>45</v>
      </c>
      <c r="J3440">
        <v>661473</v>
      </c>
      <c r="K3440">
        <v>2</v>
      </c>
      <c r="L3440">
        <v>3704</v>
      </c>
      <c r="M3440">
        <v>0</v>
      </c>
      <c r="N3440">
        <v>10253</v>
      </c>
      <c r="O3440">
        <v>19938</v>
      </c>
      <c r="P3440">
        <v>15828</v>
      </c>
      <c r="Q3440" t="s">
        <v>48</v>
      </c>
      <c r="R3440" t="s">
        <v>51</v>
      </c>
      <c r="S3440" t="s">
        <v>56</v>
      </c>
      <c r="T3440">
        <v>1</v>
      </c>
      <c r="U3440" t="str">
        <f t="shared" si="106"/>
        <v>Profit</v>
      </c>
    </row>
    <row r="3441" spans="1:21" x14ac:dyDescent="0.35">
      <c r="A3441" s="4">
        <f t="shared" si="107"/>
        <v>45944</v>
      </c>
      <c r="B3441" t="s">
        <v>22</v>
      </c>
      <c r="C3441" t="s">
        <v>25</v>
      </c>
      <c r="D3441" t="s">
        <v>30</v>
      </c>
      <c r="E3441" t="s">
        <v>36</v>
      </c>
      <c r="F3441" t="s">
        <v>40</v>
      </c>
      <c r="G3441">
        <v>88682</v>
      </c>
      <c r="H3441" t="s">
        <v>41</v>
      </c>
      <c r="I3441" t="s">
        <v>44</v>
      </c>
      <c r="J3441">
        <v>300307</v>
      </c>
      <c r="K3441">
        <v>4</v>
      </c>
      <c r="L3441">
        <v>893</v>
      </c>
      <c r="M3441">
        <v>20</v>
      </c>
      <c r="N3441">
        <v>48176</v>
      </c>
      <c r="O3441">
        <v>12795</v>
      </c>
      <c r="P3441">
        <v>1541</v>
      </c>
      <c r="Q3441" t="s">
        <v>49</v>
      </c>
      <c r="R3441" t="s">
        <v>52</v>
      </c>
      <c r="S3441" t="s">
        <v>54</v>
      </c>
      <c r="T3441">
        <v>2</v>
      </c>
      <c r="U3441" t="str">
        <f t="shared" si="106"/>
        <v>Profit</v>
      </c>
    </row>
    <row r="3442" spans="1:21" x14ac:dyDescent="0.35">
      <c r="A3442" s="4">
        <f t="shared" si="107"/>
        <v>45944</v>
      </c>
      <c r="B3442" t="s">
        <v>20</v>
      </c>
      <c r="C3442" t="s">
        <v>27</v>
      </c>
      <c r="D3442" t="s">
        <v>33</v>
      </c>
      <c r="E3442" t="s">
        <v>35</v>
      </c>
      <c r="F3442" t="s">
        <v>38</v>
      </c>
      <c r="G3442">
        <v>86789</v>
      </c>
      <c r="H3442" t="s">
        <v>42</v>
      </c>
      <c r="I3442" t="s">
        <v>44</v>
      </c>
      <c r="J3442">
        <v>543100</v>
      </c>
      <c r="K3442">
        <v>7</v>
      </c>
      <c r="L3442">
        <v>4142</v>
      </c>
      <c r="M3442">
        <v>15</v>
      </c>
      <c r="N3442">
        <v>13641</v>
      </c>
      <c r="O3442">
        <v>2681</v>
      </c>
      <c r="P3442">
        <v>13348</v>
      </c>
      <c r="Q3442" t="s">
        <v>49</v>
      </c>
      <c r="R3442" t="s">
        <v>52</v>
      </c>
      <c r="S3442" t="s">
        <v>53</v>
      </c>
      <c r="T3442">
        <v>2</v>
      </c>
      <c r="U3442" t="str">
        <f t="shared" si="106"/>
        <v>Profit</v>
      </c>
    </row>
    <row r="3443" spans="1:21" x14ac:dyDescent="0.35">
      <c r="A3443" s="4">
        <f t="shared" si="107"/>
        <v>45944</v>
      </c>
      <c r="B3443" t="s">
        <v>22</v>
      </c>
      <c r="C3443" t="s">
        <v>26</v>
      </c>
      <c r="D3443" t="s">
        <v>31</v>
      </c>
      <c r="E3443" t="s">
        <v>36</v>
      </c>
      <c r="F3443" t="s">
        <v>40</v>
      </c>
      <c r="G3443">
        <v>58504</v>
      </c>
      <c r="H3443" t="s">
        <v>41</v>
      </c>
      <c r="I3443" t="s">
        <v>43</v>
      </c>
      <c r="J3443">
        <v>818218</v>
      </c>
      <c r="K3443">
        <v>2</v>
      </c>
      <c r="L3443">
        <v>2540</v>
      </c>
      <c r="M3443">
        <v>20</v>
      </c>
      <c r="N3443">
        <v>23999</v>
      </c>
      <c r="O3443">
        <v>27883</v>
      </c>
      <c r="P3443">
        <v>-231</v>
      </c>
      <c r="Q3443" t="s">
        <v>46</v>
      </c>
      <c r="R3443" t="s">
        <v>51</v>
      </c>
      <c r="S3443" t="s">
        <v>56</v>
      </c>
      <c r="T3443">
        <v>3</v>
      </c>
      <c r="U3443" t="str">
        <f t="shared" si="106"/>
        <v>Loss</v>
      </c>
    </row>
    <row r="3444" spans="1:21" x14ac:dyDescent="0.35">
      <c r="A3444" s="4">
        <f t="shared" si="107"/>
        <v>45944</v>
      </c>
      <c r="B3444" t="s">
        <v>22</v>
      </c>
      <c r="C3444" t="s">
        <v>27</v>
      </c>
      <c r="D3444" t="s">
        <v>33</v>
      </c>
      <c r="E3444" t="s">
        <v>36</v>
      </c>
      <c r="F3444" t="s">
        <v>38</v>
      </c>
      <c r="G3444">
        <v>13223</v>
      </c>
      <c r="H3444" t="s">
        <v>42</v>
      </c>
      <c r="I3444" t="s">
        <v>45</v>
      </c>
      <c r="J3444">
        <v>193745</v>
      </c>
      <c r="K3444">
        <v>8</v>
      </c>
      <c r="L3444">
        <v>2578</v>
      </c>
      <c r="M3444">
        <v>15</v>
      </c>
      <c r="N3444">
        <v>24113</v>
      </c>
      <c r="O3444">
        <v>4722</v>
      </c>
      <c r="P3444">
        <v>4685</v>
      </c>
      <c r="Q3444" t="s">
        <v>47</v>
      </c>
      <c r="R3444" t="s">
        <v>50</v>
      </c>
      <c r="S3444" t="s">
        <v>56</v>
      </c>
      <c r="T3444">
        <v>2</v>
      </c>
      <c r="U3444" t="str">
        <f t="shared" si="106"/>
        <v>Profit</v>
      </c>
    </row>
    <row r="3445" spans="1:21" x14ac:dyDescent="0.35">
      <c r="A3445" s="4">
        <f t="shared" si="107"/>
        <v>45944</v>
      </c>
      <c r="B3445" t="s">
        <v>21</v>
      </c>
      <c r="C3445" t="s">
        <v>25</v>
      </c>
      <c r="D3445" t="s">
        <v>29</v>
      </c>
      <c r="E3445" t="s">
        <v>36</v>
      </c>
      <c r="F3445" t="s">
        <v>38</v>
      </c>
      <c r="G3445">
        <v>80977</v>
      </c>
      <c r="H3445" t="s">
        <v>41</v>
      </c>
      <c r="I3445" t="s">
        <v>43</v>
      </c>
      <c r="J3445">
        <v>557542</v>
      </c>
      <c r="K3445">
        <v>5</v>
      </c>
      <c r="L3445">
        <v>3364</v>
      </c>
      <c r="M3445">
        <v>0</v>
      </c>
      <c r="N3445">
        <v>14739</v>
      </c>
      <c r="O3445">
        <v>28902</v>
      </c>
      <c r="P3445">
        <v>7963</v>
      </c>
      <c r="Q3445" t="s">
        <v>48</v>
      </c>
      <c r="R3445" t="s">
        <v>52</v>
      </c>
      <c r="S3445" t="s">
        <v>53</v>
      </c>
      <c r="T3445">
        <v>5</v>
      </c>
      <c r="U3445" t="str">
        <f t="shared" si="106"/>
        <v>Profit</v>
      </c>
    </row>
    <row r="3446" spans="1:21" x14ac:dyDescent="0.35">
      <c r="A3446" s="4">
        <f t="shared" si="107"/>
        <v>45945</v>
      </c>
      <c r="B3446" t="s">
        <v>23</v>
      </c>
      <c r="C3446" t="s">
        <v>26</v>
      </c>
      <c r="D3446" t="s">
        <v>33</v>
      </c>
      <c r="E3446" t="s">
        <v>36</v>
      </c>
      <c r="F3446" t="s">
        <v>37</v>
      </c>
      <c r="G3446">
        <v>50149</v>
      </c>
      <c r="H3446" t="s">
        <v>42</v>
      </c>
      <c r="I3446" t="s">
        <v>43</v>
      </c>
      <c r="J3446">
        <v>663618</v>
      </c>
      <c r="K3446">
        <v>5</v>
      </c>
      <c r="L3446">
        <v>3961</v>
      </c>
      <c r="M3446">
        <v>15</v>
      </c>
      <c r="N3446">
        <v>38054</v>
      </c>
      <c r="O3446">
        <v>3036</v>
      </c>
      <c r="P3446">
        <v>13980</v>
      </c>
      <c r="Q3446" t="s">
        <v>49</v>
      </c>
      <c r="R3446" t="s">
        <v>51</v>
      </c>
      <c r="S3446" t="s">
        <v>53</v>
      </c>
      <c r="T3446">
        <v>5</v>
      </c>
      <c r="U3446" t="str">
        <f t="shared" si="106"/>
        <v>Profit</v>
      </c>
    </row>
    <row r="3447" spans="1:21" x14ac:dyDescent="0.35">
      <c r="A3447" s="4">
        <f t="shared" si="107"/>
        <v>45945</v>
      </c>
      <c r="B3447" t="s">
        <v>23</v>
      </c>
      <c r="C3447" t="s">
        <v>24</v>
      </c>
      <c r="D3447" t="s">
        <v>33</v>
      </c>
      <c r="E3447" t="s">
        <v>36</v>
      </c>
      <c r="F3447" t="s">
        <v>37</v>
      </c>
      <c r="G3447">
        <v>22863</v>
      </c>
      <c r="H3447" t="s">
        <v>41</v>
      </c>
      <c r="I3447" t="s">
        <v>44</v>
      </c>
      <c r="J3447">
        <v>349309</v>
      </c>
      <c r="K3447">
        <v>8</v>
      </c>
      <c r="L3447">
        <v>4756</v>
      </c>
      <c r="M3447">
        <v>20</v>
      </c>
      <c r="N3447">
        <v>17443</v>
      </c>
      <c r="O3447">
        <v>24487</v>
      </c>
      <c r="P3447">
        <v>-767</v>
      </c>
      <c r="Q3447" t="s">
        <v>47</v>
      </c>
      <c r="R3447" t="s">
        <v>50</v>
      </c>
      <c r="S3447" t="s">
        <v>53</v>
      </c>
      <c r="T3447">
        <v>4</v>
      </c>
      <c r="U3447" t="str">
        <f t="shared" si="106"/>
        <v>Loss</v>
      </c>
    </row>
    <row r="3448" spans="1:21" x14ac:dyDescent="0.35">
      <c r="A3448" s="4">
        <f t="shared" si="107"/>
        <v>45945</v>
      </c>
      <c r="B3448" t="s">
        <v>20</v>
      </c>
      <c r="C3448" t="s">
        <v>25</v>
      </c>
      <c r="D3448" t="s">
        <v>33</v>
      </c>
      <c r="E3448" t="s">
        <v>35</v>
      </c>
      <c r="F3448" t="s">
        <v>38</v>
      </c>
      <c r="G3448">
        <v>39564</v>
      </c>
      <c r="H3448" t="s">
        <v>41</v>
      </c>
      <c r="I3448" t="s">
        <v>44</v>
      </c>
      <c r="J3448">
        <v>932847</v>
      </c>
      <c r="K3448">
        <v>1</v>
      </c>
      <c r="L3448">
        <v>1829</v>
      </c>
      <c r="M3448">
        <v>5</v>
      </c>
      <c r="N3448">
        <v>16741</v>
      </c>
      <c r="O3448">
        <v>4157</v>
      </c>
      <c r="P3448">
        <v>8105</v>
      </c>
      <c r="Q3448" t="s">
        <v>49</v>
      </c>
      <c r="R3448" t="s">
        <v>51</v>
      </c>
      <c r="S3448" t="s">
        <v>53</v>
      </c>
      <c r="T3448">
        <v>3</v>
      </c>
      <c r="U3448" t="str">
        <f t="shared" si="106"/>
        <v>Profit</v>
      </c>
    </row>
    <row r="3449" spans="1:21" x14ac:dyDescent="0.35">
      <c r="A3449" s="4">
        <f t="shared" si="107"/>
        <v>45945</v>
      </c>
      <c r="B3449" t="s">
        <v>20</v>
      </c>
      <c r="C3449" t="s">
        <v>25</v>
      </c>
      <c r="D3449" t="s">
        <v>33</v>
      </c>
      <c r="E3449" t="s">
        <v>35</v>
      </c>
      <c r="F3449" t="s">
        <v>40</v>
      </c>
      <c r="G3449">
        <v>92189</v>
      </c>
      <c r="H3449" t="s">
        <v>42</v>
      </c>
      <c r="I3449" t="s">
        <v>44</v>
      </c>
      <c r="J3449">
        <v>423150</v>
      </c>
      <c r="K3449">
        <v>6</v>
      </c>
      <c r="L3449">
        <v>2146</v>
      </c>
      <c r="M3449">
        <v>5</v>
      </c>
      <c r="N3449">
        <v>17341</v>
      </c>
      <c r="O3449">
        <v>12917</v>
      </c>
      <c r="P3449">
        <v>10266</v>
      </c>
      <c r="Q3449" t="s">
        <v>46</v>
      </c>
      <c r="R3449" t="s">
        <v>51</v>
      </c>
      <c r="S3449" t="s">
        <v>54</v>
      </c>
      <c r="T3449">
        <v>4</v>
      </c>
      <c r="U3449" t="str">
        <f t="shared" si="106"/>
        <v>Profit</v>
      </c>
    </row>
    <row r="3450" spans="1:21" x14ac:dyDescent="0.35">
      <c r="A3450" s="4">
        <f t="shared" si="107"/>
        <v>45945</v>
      </c>
      <c r="B3450" t="s">
        <v>21</v>
      </c>
      <c r="C3450" t="s">
        <v>24</v>
      </c>
      <c r="D3450" t="s">
        <v>30</v>
      </c>
      <c r="E3450" t="s">
        <v>36</v>
      </c>
      <c r="F3450" t="s">
        <v>38</v>
      </c>
      <c r="G3450">
        <v>99624</v>
      </c>
      <c r="H3450" t="s">
        <v>41</v>
      </c>
      <c r="I3450" t="s">
        <v>43</v>
      </c>
      <c r="J3450">
        <v>804487</v>
      </c>
      <c r="K3450">
        <v>2</v>
      </c>
      <c r="L3450">
        <v>3155</v>
      </c>
      <c r="M3450">
        <v>15</v>
      </c>
      <c r="N3450">
        <v>36460</v>
      </c>
      <c r="O3450">
        <v>28257</v>
      </c>
      <c r="P3450">
        <v>14049</v>
      </c>
      <c r="Q3450" t="s">
        <v>48</v>
      </c>
      <c r="R3450" t="s">
        <v>52</v>
      </c>
      <c r="S3450" t="s">
        <v>54</v>
      </c>
      <c r="T3450">
        <v>2</v>
      </c>
      <c r="U3450" t="str">
        <f t="shared" si="106"/>
        <v>Profit</v>
      </c>
    </row>
    <row r="3451" spans="1:21" x14ac:dyDescent="0.35">
      <c r="A3451" s="4">
        <f t="shared" si="107"/>
        <v>45945</v>
      </c>
      <c r="B3451" t="s">
        <v>21</v>
      </c>
      <c r="C3451" t="s">
        <v>25</v>
      </c>
      <c r="D3451" t="s">
        <v>31</v>
      </c>
      <c r="E3451" t="s">
        <v>36</v>
      </c>
      <c r="F3451" t="s">
        <v>37</v>
      </c>
      <c r="G3451">
        <v>32499</v>
      </c>
      <c r="H3451" t="s">
        <v>42</v>
      </c>
      <c r="I3451" t="s">
        <v>43</v>
      </c>
      <c r="J3451">
        <v>122547</v>
      </c>
      <c r="K3451">
        <v>1</v>
      </c>
      <c r="L3451">
        <v>2885</v>
      </c>
      <c r="M3451">
        <v>5</v>
      </c>
      <c r="N3451">
        <v>25658</v>
      </c>
      <c r="O3451">
        <v>27540</v>
      </c>
      <c r="P3451">
        <v>8585</v>
      </c>
      <c r="Q3451" t="s">
        <v>46</v>
      </c>
      <c r="R3451" t="s">
        <v>51</v>
      </c>
      <c r="S3451" t="s">
        <v>55</v>
      </c>
      <c r="T3451">
        <v>5</v>
      </c>
      <c r="U3451" t="str">
        <f t="shared" si="106"/>
        <v>Profit</v>
      </c>
    </row>
    <row r="3452" spans="1:21" x14ac:dyDescent="0.35">
      <c r="A3452" s="4">
        <f t="shared" si="107"/>
        <v>45945</v>
      </c>
      <c r="B3452" t="s">
        <v>21</v>
      </c>
      <c r="C3452" t="s">
        <v>27</v>
      </c>
      <c r="D3452" t="s">
        <v>29</v>
      </c>
      <c r="E3452" t="s">
        <v>35</v>
      </c>
      <c r="F3452" t="s">
        <v>38</v>
      </c>
      <c r="G3452">
        <v>99218</v>
      </c>
      <c r="H3452" t="s">
        <v>42</v>
      </c>
      <c r="I3452" t="s">
        <v>43</v>
      </c>
      <c r="J3452">
        <v>385083</v>
      </c>
      <c r="K3452">
        <v>7</v>
      </c>
      <c r="L3452">
        <v>3337</v>
      </c>
      <c r="M3452">
        <v>10</v>
      </c>
      <c r="N3452">
        <v>17848</v>
      </c>
      <c r="O3452">
        <v>11651</v>
      </c>
      <c r="P3452">
        <v>2280</v>
      </c>
      <c r="Q3452" t="s">
        <v>46</v>
      </c>
      <c r="R3452" t="s">
        <v>52</v>
      </c>
      <c r="S3452" t="s">
        <v>54</v>
      </c>
      <c r="T3452">
        <v>4</v>
      </c>
      <c r="U3452" t="str">
        <f t="shared" si="106"/>
        <v>Profit</v>
      </c>
    </row>
    <row r="3453" spans="1:21" x14ac:dyDescent="0.35">
      <c r="A3453" s="4">
        <f t="shared" si="107"/>
        <v>45945</v>
      </c>
      <c r="B3453" t="s">
        <v>22</v>
      </c>
      <c r="C3453" t="s">
        <v>24</v>
      </c>
      <c r="D3453" t="s">
        <v>33</v>
      </c>
      <c r="E3453" t="s">
        <v>34</v>
      </c>
      <c r="F3453" t="s">
        <v>37</v>
      </c>
      <c r="G3453">
        <v>42132</v>
      </c>
      <c r="H3453" t="s">
        <v>42</v>
      </c>
      <c r="I3453" t="s">
        <v>44</v>
      </c>
      <c r="J3453">
        <v>441882</v>
      </c>
      <c r="K3453">
        <v>4</v>
      </c>
      <c r="L3453">
        <v>4932</v>
      </c>
      <c r="M3453">
        <v>5</v>
      </c>
      <c r="N3453">
        <v>18740</v>
      </c>
      <c r="O3453">
        <v>8555</v>
      </c>
      <c r="P3453">
        <v>-2544</v>
      </c>
      <c r="Q3453" t="s">
        <v>49</v>
      </c>
      <c r="R3453" t="s">
        <v>50</v>
      </c>
      <c r="S3453" t="s">
        <v>55</v>
      </c>
      <c r="T3453">
        <v>5</v>
      </c>
      <c r="U3453" t="str">
        <f t="shared" si="106"/>
        <v>Loss</v>
      </c>
    </row>
    <row r="3454" spans="1:21" x14ac:dyDescent="0.35">
      <c r="A3454" s="4">
        <f t="shared" si="107"/>
        <v>45945</v>
      </c>
      <c r="B3454" t="s">
        <v>21</v>
      </c>
      <c r="C3454" t="s">
        <v>25</v>
      </c>
      <c r="D3454" t="s">
        <v>33</v>
      </c>
      <c r="E3454" t="s">
        <v>35</v>
      </c>
      <c r="F3454" t="s">
        <v>38</v>
      </c>
      <c r="G3454">
        <v>14533</v>
      </c>
      <c r="H3454" t="s">
        <v>41</v>
      </c>
      <c r="I3454" t="s">
        <v>44</v>
      </c>
      <c r="J3454">
        <v>456900</v>
      </c>
      <c r="K3454">
        <v>1</v>
      </c>
      <c r="L3454">
        <v>3805</v>
      </c>
      <c r="M3454">
        <v>15</v>
      </c>
      <c r="N3454">
        <v>16466</v>
      </c>
      <c r="O3454">
        <v>24951</v>
      </c>
      <c r="P3454">
        <v>9242</v>
      </c>
      <c r="Q3454" t="s">
        <v>47</v>
      </c>
      <c r="R3454" t="s">
        <v>52</v>
      </c>
      <c r="S3454" t="s">
        <v>55</v>
      </c>
      <c r="T3454">
        <v>4</v>
      </c>
      <c r="U3454" t="str">
        <f t="shared" si="106"/>
        <v>Profit</v>
      </c>
    </row>
    <row r="3455" spans="1:21" x14ac:dyDescent="0.35">
      <c r="A3455" s="4">
        <f t="shared" si="107"/>
        <v>45945</v>
      </c>
      <c r="B3455" t="s">
        <v>21</v>
      </c>
      <c r="C3455" t="s">
        <v>24</v>
      </c>
      <c r="D3455" t="s">
        <v>33</v>
      </c>
      <c r="E3455" t="s">
        <v>34</v>
      </c>
      <c r="F3455" t="s">
        <v>39</v>
      </c>
      <c r="G3455">
        <v>92962</v>
      </c>
      <c r="H3455" t="s">
        <v>42</v>
      </c>
      <c r="I3455" t="s">
        <v>44</v>
      </c>
      <c r="J3455">
        <v>842658</v>
      </c>
      <c r="K3455">
        <v>6</v>
      </c>
      <c r="L3455">
        <v>3820</v>
      </c>
      <c r="M3455">
        <v>0</v>
      </c>
      <c r="N3455">
        <v>18979</v>
      </c>
      <c r="O3455">
        <v>9613</v>
      </c>
      <c r="P3455">
        <v>5959</v>
      </c>
      <c r="Q3455" t="s">
        <v>48</v>
      </c>
      <c r="R3455" t="s">
        <v>51</v>
      </c>
      <c r="S3455" t="s">
        <v>56</v>
      </c>
      <c r="T3455">
        <v>1</v>
      </c>
      <c r="U3455" t="str">
        <f t="shared" si="106"/>
        <v>Profit</v>
      </c>
    </row>
    <row r="3456" spans="1:21" x14ac:dyDescent="0.35">
      <c r="A3456" s="4">
        <f t="shared" si="107"/>
        <v>45945</v>
      </c>
      <c r="B3456" t="s">
        <v>20</v>
      </c>
      <c r="C3456" t="s">
        <v>24</v>
      </c>
      <c r="D3456" t="s">
        <v>33</v>
      </c>
      <c r="E3456" t="s">
        <v>36</v>
      </c>
      <c r="F3456" t="s">
        <v>38</v>
      </c>
      <c r="G3456">
        <v>90096</v>
      </c>
      <c r="H3456" t="s">
        <v>41</v>
      </c>
      <c r="I3456" t="s">
        <v>43</v>
      </c>
      <c r="J3456">
        <v>567548</v>
      </c>
      <c r="K3456">
        <v>6</v>
      </c>
      <c r="L3456">
        <v>4376</v>
      </c>
      <c r="M3456">
        <v>20</v>
      </c>
      <c r="N3456">
        <v>20008</v>
      </c>
      <c r="O3456">
        <v>18342</v>
      </c>
      <c r="P3456">
        <v>-2588</v>
      </c>
      <c r="Q3456" t="s">
        <v>47</v>
      </c>
      <c r="R3456" t="s">
        <v>51</v>
      </c>
      <c r="S3456" t="s">
        <v>54</v>
      </c>
      <c r="T3456">
        <v>3</v>
      </c>
      <c r="U3456" t="str">
        <f t="shared" si="106"/>
        <v>Loss</v>
      </c>
    </row>
    <row r="3457" spans="1:21" x14ac:dyDescent="0.35">
      <c r="A3457" s="4">
        <f t="shared" si="107"/>
        <v>45945</v>
      </c>
      <c r="B3457" t="s">
        <v>21</v>
      </c>
      <c r="C3457" t="s">
        <v>24</v>
      </c>
      <c r="D3457" t="s">
        <v>32</v>
      </c>
      <c r="E3457" t="s">
        <v>36</v>
      </c>
      <c r="F3457" t="s">
        <v>40</v>
      </c>
      <c r="G3457">
        <v>44409</v>
      </c>
      <c r="H3457" t="s">
        <v>42</v>
      </c>
      <c r="I3457" t="s">
        <v>43</v>
      </c>
      <c r="J3457">
        <v>757082</v>
      </c>
      <c r="K3457">
        <v>3</v>
      </c>
      <c r="L3457">
        <v>4026</v>
      </c>
      <c r="M3457">
        <v>5</v>
      </c>
      <c r="N3457">
        <v>16260</v>
      </c>
      <c r="O3457">
        <v>6452</v>
      </c>
      <c r="P3457">
        <v>6254</v>
      </c>
      <c r="Q3457" t="s">
        <v>46</v>
      </c>
      <c r="R3457" t="s">
        <v>51</v>
      </c>
      <c r="S3457" t="s">
        <v>54</v>
      </c>
      <c r="T3457">
        <v>4</v>
      </c>
      <c r="U3457" t="str">
        <f t="shared" si="106"/>
        <v>Profit</v>
      </c>
    </row>
    <row r="3458" spans="1:21" x14ac:dyDescent="0.35">
      <c r="A3458" s="4">
        <f t="shared" si="107"/>
        <v>45946</v>
      </c>
      <c r="B3458" t="s">
        <v>22</v>
      </c>
      <c r="C3458" t="s">
        <v>26</v>
      </c>
      <c r="D3458" t="s">
        <v>32</v>
      </c>
      <c r="E3458" t="s">
        <v>35</v>
      </c>
      <c r="F3458" t="s">
        <v>37</v>
      </c>
      <c r="G3458">
        <v>91461</v>
      </c>
      <c r="H3458" t="s">
        <v>42</v>
      </c>
      <c r="I3458" t="s">
        <v>45</v>
      </c>
      <c r="J3458">
        <v>474984</v>
      </c>
      <c r="K3458">
        <v>6</v>
      </c>
      <c r="L3458">
        <v>4658</v>
      </c>
      <c r="M3458">
        <v>15</v>
      </c>
      <c r="N3458">
        <v>17288</v>
      </c>
      <c r="O3458">
        <v>16350</v>
      </c>
      <c r="P3458">
        <v>19246</v>
      </c>
      <c r="Q3458" t="s">
        <v>48</v>
      </c>
      <c r="R3458" t="s">
        <v>52</v>
      </c>
      <c r="S3458" t="s">
        <v>54</v>
      </c>
      <c r="T3458">
        <v>2</v>
      </c>
      <c r="U3458" t="str">
        <f t="shared" si="106"/>
        <v>Profit</v>
      </c>
    </row>
    <row r="3459" spans="1:21" x14ac:dyDescent="0.35">
      <c r="A3459" s="4">
        <f t="shared" si="107"/>
        <v>45946</v>
      </c>
      <c r="B3459" t="s">
        <v>22</v>
      </c>
      <c r="C3459" t="s">
        <v>25</v>
      </c>
      <c r="D3459" t="s">
        <v>28</v>
      </c>
      <c r="E3459" t="s">
        <v>36</v>
      </c>
      <c r="F3459" t="s">
        <v>39</v>
      </c>
      <c r="G3459">
        <v>32987</v>
      </c>
      <c r="H3459" t="s">
        <v>41</v>
      </c>
      <c r="I3459" t="s">
        <v>44</v>
      </c>
      <c r="J3459">
        <v>635962</v>
      </c>
      <c r="K3459">
        <v>9</v>
      </c>
      <c r="L3459">
        <v>2804</v>
      </c>
      <c r="M3459">
        <v>20</v>
      </c>
      <c r="N3459">
        <v>39734</v>
      </c>
      <c r="O3459">
        <v>14971</v>
      </c>
      <c r="P3459">
        <v>391</v>
      </c>
      <c r="Q3459" t="s">
        <v>46</v>
      </c>
      <c r="R3459" t="s">
        <v>50</v>
      </c>
      <c r="S3459" t="s">
        <v>56</v>
      </c>
      <c r="T3459">
        <v>5</v>
      </c>
      <c r="U3459" t="str">
        <f t="shared" ref="U3459:U3522" si="108">IF(P3459&lt;0,"Loss","Profit")</f>
        <v>Profit</v>
      </c>
    </row>
    <row r="3460" spans="1:21" x14ac:dyDescent="0.35">
      <c r="A3460" s="4">
        <f t="shared" si="107"/>
        <v>45946</v>
      </c>
      <c r="B3460" t="s">
        <v>20</v>
      </c>
      <c r="C3460" t="s">
        <v>26</v>
      </c>
      <c r="D3460" t="s">
        <v>33</v>
      </c>
      <c r="E3460" t="s">
        <v>34</v>
      </c>
      <c r="F3460" t="s">
        <v>37</v>
      </c>
      <c r="G3460">
        <v>20633</v>
      </c>
      <c r="H3460" t="s">
        <v>41</v>
      </c>
      <c r="I3460" t="s">
        <v>43</v>
      </c>
      <c r="J3460">
        <v>476095</v>
      </c>
      <c r="K3460">
        <v>6</v>
      </c>
      <c r="L3460">
        <v>1771</v>
      </c>
      <c r="M3460">
        <v>10</v>
      </c>
      <c r="N3460">
        <v>28606</v>
      </c>
      <c r="O3460">
        <v>27622</v>
      </c>
      <c r="P3460">
        <v>3023</v>
      </c>
      <c r="Q3460" t="s">
        <v>49</v>
      </c>
      <c r="R3460" t="s">
        <v>50</v>
      </c>
      <c r="S3460" t="s">
        <v>55</v>
      </c>
      <c r="T3460">
        <v>5</v>
      </c>
      <c r="U3460" t="str">
        <f t="shared" si="108"/>
        <v>Profit</v>
      </c>
    </row>
    <row r="3461" spans="1:21" x14ac:dyDescent="0.35">
      <c r="A3461" s="4">
        <f t="shared" si="107"/>
        <v>45946</v>
      </c>
      <c r="B3461" t="s">
        <v>21</v>
      </c>
      <c r="C3461" t="s">
        <v>25</v>
      </c>
      <c r="D3461" t="s">
        <v>28</v>
      </c>
      <c r="E3461" t="s">
        <v>34</v>
      </c>
      <c r="F3461" t="s">
        <v>37</v>
      </c>
      <c r="G3461">
        <v>66207</v>
      </c>
      <c r="H3461" t="s">
        <v>42</v>
      </c>
      <c r="I3461" t="s">
        <v>45</v>
      </c>
      <c r="J3461">
        <v>492239</v>
      </c>
      <c r="K3461">
        <v>1</v>
      </c>
      <c r="L3461">
        <v>1787</v>
      </c>
      <c r="M3461">
        <v>0</v>
      </c>
      <c r="N3461">
        <v>13364</v>
      </c>
      <c r="O3461">
        <v>26170</v>
      </c>
      <c r="P3461">
        <v>15724</v>
      </c>
      <c r="Q3461" t="s">
        <v>47</v>
      </c>
      <c r="R3461" t="s">
        <v>51</v>
      </c>
      <c r="S3461" t="s">
        <v>54</v>
      </c>
      <c r="T3461">
        <v>3</v>
      </c>
      <c r="U3461" t="str">
        <f t="shared" si="108"/>
        <v>Profit</v>
      </c>
    </row>
    <row r="3462" spans="1:21" x14ac:dyDescent="0.35">
      <c r="A3462" s="4">
        <f t="shared" si="107"/>
        <v>45946</v>
      </c>
      <c r="B3462" t="s">
        <v>21</v>
      </c>
      <c r="C3462" t="s">
        <v>27</v>
      </c>
      <c r="D3462" t="s">
        <v>30</v>
      </c>
      <c r="E3462" t="s">
        <v>35</v>
      </c>
      <c r="F3462" t="s">
        <v>40</v>
      </c>
      <c r="G3462">
        <v>60535</v>
      </c>
      <c r="H3462" t="s">
        <v>41</v>
      </c>
      <c r="I3462" t="s">
        <v>43</v>
      </c>
      <c r="J3462">
        <v>863437</v>
      </c>
      <c r="K3462">
        <v>6</v>
      </c>
      <c r="L3462">
        <v>860</v>
      </c>
      <c r="M3462">
        <v>20</v>
      </c>
      <c r="N3462">
        <v>44791</v>
      </c>
      <c r="O3462">
        <v>19601</v>
      </c>
      <c r="P3462">
        <v>4995</v>
      </c>
      <c r="Q3462" t="s">
        <v>47</v>
      </c>
      <c r="R3462" t="s">
        <v>52</v>
      </c>
      <c r="S3462" t="s">
        <v>53</v>
      </c>
      <c r="T3462">
        <v>3</v>
      </c>
      <c r="U3462" t="str">
        <f t="shared" si="108"/>
        <v>Profit</v>
      </c>
    </row>
    <row r="3463" spans="1:21" x14ac:dyDescent="0.35">
      <c r="A3463" s="4">
        <f t="shared" si="107"/>
        <v>45946</v>
      </c>
      <c r="B3463" t="s">
        <v>22</v>
      </c>
      <c r="C3463" t="s">
        <v>27</v>
      </c>
      <c r="D3463" t="s">
        <v>28</v>
      </c>
      <c r="E3463" t="s">
        <v>34</v>
      </c>
      <c r="F3463" t="s">
        <v>38</v>
      </c>
      <c r="G3463">
        <v>13996</v>
      </c>
      <c r="H3463" t="s">
        <v>42</v>
      </c>
      <c r="I3463" t="s">
        <v>43</v>
      </c>
      <c r="J3463">
        <v>222225</v>
      </c>
      <c r="K3463">
        <v>8</v>
      </c>
      <c r="L3463">
        <v>2474</v>
      </c>
      <c r="M3463">
        <v>20</v>
      </c>
      <c r="N3463">
        <v>5953</v>
      </c>
      <c r="O3463">
        <v>26924</v>
      </c>
      <c r="P3463">
        <v>18650</v>
      </c>
      <c r="Q3463" t="s">
        <v>46</v>
      </c>
      <c r="R3463" t="s">
        <v>51</v>
      </c>
      <c r="S3463" t="s">
        <v>56</v>
      </c>
      <c r="T3463">
        <v>1</v>
      </c>
      <c r="U3463" t="str">
        <f t="shared" si="108"/>
        <v>Profit</v>
      </c>
    </row>
    <row r="3464" spans="1:21" x14ac:dyDescent="0.35">
      <c r="A3464" s="4">
        <f t="shared" si="107"/>
        <v>45946</v>
      </c>
      <c r="B3464" t="s">
        <v>21</v>
      </c>
      <c r="C3464" t="s">
        <v>27</v>
      </c>
      <c r="D3464" t="s">
        <v>31</v>
      </c>
      <c r="E3464" t="s">
        <v>35</v>
      </c>
      <c r="F3464" t="s">
        <v>40</v>
      </c>
      <c r="G3464">
        <v>10014</v>
      </c>
      <c r="H3464" t="s">
        <v>41</v>
      </c>
      <c r="I3464" t="s">
        <v>44</v>
      </c>
      <c r="J3464">
        <v>495494</v>
      </c>
      <c r="K3464">
        <v>7</v>
      </c>
      <c r="L3464">
        <v>3427</v>
      </c>
      <c r="M3464">
        <v>15</v>
      </c>
      <c r="N3464">
        <v>26444</v>
      </c>
      <c r="O3464">
        <v>20213</v>
      </c>
      <c r="P3464">
        <v>18098</v>
      </c>
      <c r="Q3464" t="s">
        <v>47</v>
      </c>
      <c r="R3464" t="s">
        <v>52</v>
      </c>
      <c r="S3464" t="s">
        <v>56</v>
      </c>
      <c r="T3464">
        <v>4</v>
      </c>
      <c r="U3464" t="str">
        <f t="shared" si="108"/>
        <v>Profit</v>
      </c>
    </row>
    <row r="3465" spans="1:21" x14ac:dyDescent="0.35">
      <c r="A3465" s="4">
        <f t="shared" si="107"/>
        <v>45946</v>
      </c>
      <c r="B3465" t="s">
        <v>21</v>
      </c>
      <c r="C3465" t="s">
        <v>25</v>
      </c>
      <c r="D3465" t="s">
        <v>32</v>
      </c>
      <c r="E3465" t="s">
        <v>35</v>
      </c>
      <c r="F3465" t="s">
        <v>38</v>
      </c>
      <c r="G3465">
        <v>90431</v>
      </c>
      <c r="H3465" t="s">
        <v>41</v>
      </c>
      <c r="I3465" t="s">
        <v>45</v>
      </c>
      <c r="J3465">
        <v>266190</v>
      </c>
      <c r="K3465">
        <v>8</v>
      </c>
      <c r="L3465">
        <v>3964</v>
      </c>
      <c r="M3465">
        <v>10</v>
      </c>
      <c r="N3465">
        <v>29877</v>
      </c>
      <c r="O3465">
        <v>1227</v>
      </c>
      <c r="P3465">
        <v>4288</v>
      </c>
      <c r="Q3465" t="s">
        <v>47</v>
      </c>
      <c r="R3465" t="s">
        <v>50</v>
      </c>
      <c r="S3465" t="s">
        <v>56</v>
      </c>
      <c r="T3465">
        <v>1</v>
      </c>
      <c r="U3465" t="str">
        <f t="shared" si="108"/>
        <v>Profit</v>
      </c>
    </row>
    <row r="3466" spans="1:21" x14ac:dyDescent="0.35">
      <c r="A3466" s="4">
        <f t="shared" si="107"/>
        <v>45946</v>
      </c>
      <c r="B3466" t="s">
        <v>21</v>
      </c>
      <c r="C3466" t="s">
        <v>24</v>
      </c>
      <c r="D3466" t="s">
        <v>32</v>
      </c>
      <c r="E3466" t="s">
        <v>34</v>
      </c>
      <c r="F3466" t="s">
        <v>39</v>
      </c>
      <c r="G3466">
        <v>11674</v>
      </c>
      <c r="H3466" t="s">
        <v>42</v>
      </c>
      <c r="I3466" t="s">
        <v>43</v>
      </c>
      <c r="J3466">
        <v>300231</v>
      </c>
      <c r="K3466">
        <v>8</v>
      </c>
      <c r="L3466">
        <v>2726</v>
      </c>
      <c r="M3466">
        <v>5</v>
      </c>
      <c r="N3466">
        <v>40998</v>
      </c>
      <c r="O3466">
        <v>24877</v>
      </c>
      <c r="P3466">
        <v>18151</v>
      </c>
      <c r="Q3466" t="s">
        <v>46</v>
      </c>
      <c r="R3466" t="s">
        <v>52</v>
      </c>
      <c r="S3466" t="s">
        <v>56</v>
      </c>
      <c r="T3466">
        <v>4</v>
      </c>
      <c r="U3466" t="str">
        <f t="shared" si="108"/>
        <v>Profit</v>
      </c>
    </row>
    <row r="3467" spans="1:21" x14ac:dyDescent="0.35">
      <c r="A3467" s="4">
        <f t="shared" si="107"/>
        <v>45946</v>
      </c>
      <c r="B3467" t="s">
        <v>23</v>
      </c>
      <c r="C3467" t="s">
        <v>24</v>
      </c>
      <c r="D3467" t="s">
        <v>33</v>
      </c>
      <c r="E3467" t="s">
        <v>34</v>
      </c>
      <c r="F3467" t="s">
        <v>40</v>
      </c>
      <c r="G3467">
        <v>47867</v>
      </c>
      <c r="H3467" t="s">
        <v>41</v>
      </c>
      <c r="I3467" t="s">
        <v>45</v>
      </c>
      <c r="J3467">
        <v>499746</v>
      </c>
      <c r="K3467">
        <v>9</v>
      </c>
      <c r="L3467">
        <v>2350</v>
      </c>
      <c r="M3467">
        <v>10</v>
      </c>
      <c r="N3467">
        <v>4570</v>
      </c>
      <c r="O3467">
        <v>17388</v>
      </c>
      <c r="P3467">
        <v>6940</v>
      </c>
      <c r="Q3467" t="s">
        <v>48</v>
      </c>
      <c r="R3467" t="s">
        <v>52</v>
      </c>
      <c r="S3467" t="s">
        <v>55</v>
      </c>
      <c r="T3467">
        <v>4</v>
      </c>
      <c r="U3467" t="str">
        <f t="shared" si="108"/>
        <v>Profit</v>
      </c>
    </row>
    <row r="3468" spans="1:21" x14ac:dyDescent="0.35">
      <c r="A3468" s="4">
        <f t="shared" si="107"/>
        <v>45946</v>
      </c>
      <c r="B3468" t="s">
        <v>20</v>
      </c>
      <c r="C3468" t="s">
        <v>26</v>
      </c>
      <c r="D3468" t="s">
        <v>33</v>
      </c>
      <c r="E3468" t="s">
        <v>34</v>
      </c>
      <c r="F3468" t="s">
        <v>40</v>
      </c>
      <c r="G3468">
        <v>95537</v>
      </c>
      <c r="H3468" t="s">
        <v>42</v>
      </c>
      <c r="I3468" t="s">
        <v>45</v>
      </c>
      <c r="J3468">
        <v>674154</v>
      </c>
      <c r="K3468">
        <v>3</v>
      </c>
      <c r="L3468">
        <v>3046</v>
      </c>
      <c r="M3468">
        <v>0</v>
      </c>
      <c r="N3468">
        <v>34391</v>
      </c>
      <c r="O3468">
        <v>17535</v>
      </c>
      <c r="P3468">
        <v>18839</v>
      </c>
      <c r="Q3468" t="s">
        <v>49</v>
      </c>
      <c r="R3468" t="s">
        <v>51</v>
      </c>
      <c r="S3468" t="s">
        <v>55</v>
      </c>
      <c r="T3468">
        <v>3</v>
      </c>
      <c r="U3468" t="str">
        <f t="shared" si="108"/>
        <v>Profit</v>
      </c>
    </row>
    <row r="3469" spans="1:21" x14ac:dyDescent="0.35">
      <c r="A3469" s="4">
        <f t="shared" si="107"/>
        <v>45946</v>
      </c>
      <c r="B3469" t="s">
        <v>23</v>
      </c>
      <c r="C3469" t="s">
        <v>26</v>
      </c>
      <c r="D3469" t="s">
        <v>30</v>
      </c>
      <c r="E3469" t="s">
        <v>34</v>
      </c>
      <c r="F3469" t="s">
        <v>37</v>
      </c>
      <c r="G3469">
        <v>67251</v>
      </c>
      <c r="H3469" t="s">
        <v>42</v>
      </c>
      <c r="I3469" t="s">
        <v>44</v>
      </c>
      <c r="J3469">
        <v>967955</v>
      </c>
      <c r="K3469">
        <v>7</v>
      </c>
      <c r="L3469">
        <v>3224</v>
      </c>
      <c r="M3469">
        <v>5</v>
      </c>
      <c r="N3469">
        <v>18476</v>
      </c>
      <c r="O3469">
        <v>27844</v>
      </c>
      <c r="P3469">
        <v>18480</v>
      </c>
      <c r="Q3469" t="s">
        <v>48</v>
      </c>
      <c r="R3469" t="s">
        <v>52</v>
      </c>
      <c r="S3469" t="s">
        <v>54</v>
      </c>
      <c r="T3469">
        <v>3</v>
      </c>
      <c r="U3469" t="str">
        <f t="shared" si="108"/>
        <v>Profit</v>
      </c>
    </row>
    <row r="3470" spans="1:21" x14ac:dyDescent="0.35">
      <c r="A3470" s="4">
        <f t="shared" si="107"/>
        <v>45947</v>
      </c>
      <c r="B3470" t="s">
        <v>20</v>
      </c>
      <c r="C3470" t="s">
        <v>27</v>
      </c>
      <c r="D3470" t="s">
        <v>29</v>
      </c>
      <c r="E3470" t="s">
        <v>34</v>
      </c>
      <c r="F3470" t="s">
        <v>40</v>
      </c>
      <c r="G3470">
        <v>65709</v>
      </c>
      <c r="H3470" t="s">
        <v>41</v>
      </c>
      <c r="I3470" t="s">
        <v>45</v>
      </c>
      <c r="J3470">
        <v>643834</v>
      </c>
      <c r="K3470">
        <v>6</v>
      </c>
      <c r="L3470">
        <v>4174</v>
      </c>
      <c r="M3470">
        <v>10</v>
      </c>
      <c r="N3470">
        <v>12392</v>
      </c>
      <c r="O3470">
        <v>13444</v>
      </c>
      <c r="P3470">
        <v>19786</v>
      </c>
      <c r="Q3470" t="s">
        <v>48</v>
      </c>
      <c r="R3470" t="s">
        <v>50</v>
      </c>
      <c r="S3470" t="s">
        <v>54</v>
      </c>
      <c r="T3470">
        <v>4</v>
      </c>
      <c r="U3470" t="str">
        <f t="shared" si="108"/>
        <v>Profit</v>
      </c>
    </row>
    <row r="3471" spans="1:21" x14ac:dyDescent="0.35">
      <c r="A3471" s="4">
        <f t="shared" ref="A3471:A3534" si="109">A3459+1</f>
        <v>45947</v>
      </c>
      <c r="B3471" t="s">
        <v>22</v>
      </c>
      <c r="C3471" t="s">
        <v>26</v>
      </c>
      <c r="D3471" t="s">
        <v>30</v>
      </c>
      <c r="E3471" t="s">
        <v>34</v>
      </c>
      <c r="F3471" t="s">
        <v>38</v>
      </c>
      <c r="G3471">
        <v>27864</v>
      </c>
      <c r="H3471" t="s">
        <v>42</v>
      </c>
      <c r="I3471" t="s">
        <v>44</v>
      </c>
      <c r="J3471">
        <v>939737</v>
      </c>
      <c r="K3471">
        <v>2</v>
      </c>
      <c r="L3471">
        <v>4405</v>
      </c>
      <c r="M3471">
        <v>0</v>
      </c>
      <c r="N3471">
        <v>34166</v>
      </c>
      <c r="O3471">
        <v>12521</v>
      </c>
      <c r="P3471">
        <v>-4467</v>
      </c>
      <c r="Q3471" t="s">
        <v>49</v>
      </c>
      <c r="R3471" t="s">
        <v>50</v>
      </c>
      <c r="S3471" t="s">
        <v>56</v>
      </c>
      <c r="T3471">
        <v>3</v>
      </c>
      <c r="U3471" t="str">
        <f t="shared" si="108"/>
        <v>Loss</v>
      </c>
    </row>
    <row r="3472" spans="1:21" x14ac:dyDescent="0.35">
      <c r="A3472" s="4">
        <f t="shared" si="109"/>
        <v>45947</v>
      </c>
      <c r="B3472" t="s">
        <v>21</v>
      </c>
      <c r="C3472" t="s">
        <v>25</v>
      </c>
      <c r="D3472" t="s">
        <v>31</v>
      </c>
      <c r="E3472" t="s">
        <v>34</v>
      </c>
      <c r="F3472" t="s">
        <v>40</v>
      </c>
      <c r="G3472">
        <v>36321</v>
      </c>
      <c r="H3472" t="s">
        <v>41</v>
      </c>
      <c r="I3472" t="s">
        <v>44</v>
      </c>
      <c r="J3472">
        <v>202833</v>
      </c>
      <c r="K3472">
        <v>5</v>
      </c>
      <c r="L3472">
        <v>4275</v>
      </c>
      <c r="M3472">
        <v>20</v>
      </c>
      <c r="N3472">
        <v>14641</v>
      </c>
      <c r="O3472">
        <v>4077</v>
      </c>
      <c r="P3472">
        <v>4132</v>
      </c>
      <c r="Q3472" t="s">
        <v>46</v>
      </c>
      <c r="R3472" t="s">
        <v>50</v>
      </c>
      <c r="S3472" t="s">
        <v>53</v>
      </c>
      <c r="T3472">
        <v>4</v>
      </c>
      <c r="U3472" t="str">
        <f t="shared" si="108"/>
        <v>Profit</v>
      </c>
    </row>
    <row r="3473" spans="1:21" x14ac:dyDescent="0.35">
      <c r="A3473" s="4">
        <f t="shared" si="109"/>
        <v>45947</v>
      </c>
      <c r="B3473" t="s">
        <v>20</v>
      </c>
      <c r="C3473" t="s">
        <v>25</v>
      </c>
      <c r="D3473" t="s">
        <v>33</v>
      </c>
      <c r="E3473" t="s">
        <v>36</v>
      </c>
      <c r="F3473" t="s">
        <v>40</v>
      </c>
      <c r="G3473">
        <v>34082</v>
      </c>
      <c r="H3473" t="s">
        <v>41</v>
      </c>
      <c r="I3473" t="s">
        <v>44</v>
      </c>
      <c r="J3473">
        <v>250025</v>
      </c>
      <c r="K3473">
        <v>3</v>
      </c>
      <c r="L3473">
        <v>4887</v>
      </c>
      <c r="M3473">
        <v>20</v>
      </c>
      <c r="N3473">
        <v>27454</v>
      </c>
      <c r="O3473">
        <v>23817</v>
      </c>
      <c r="P3473">
        <v>4457</v>
      </c>
      <c r="Q3473" t="s">
        <v>46</v>
      </c>
      <c r="R3473" t="s">
        <v>51</v>
      </c>
      <c r="S3473" t="s">
        <v>55</v>
      </c>
      <c r="T3473">
        <v>3</v>
      </c>
      <c r="U3473" t="str">
        <f t="shared" si="108"/>
        <v>Profit</v>
      </c>
    </row>
    <row r="3474" spans="1:21" x14ac:dyDescent="0.35">
      <c r="A3474" s="4">
        <f t="shared" si="109"/>
        <v>45947</v>
      </c>
      <c r="B3474" t="s">
        <v>23</v>
      </c>
      <c r="C3474" t="s">
        <v>26</v>
      </c>
      <c r="D3474" t="s">
        <v>33</v>
      </c>
      <c r="E3474" t="s">
        <v>35</v>
      </c>
      <c r="F3474" t="s">
        <v>39</v>
      </c>
      <c r="G3474">
        <v>50131</v>
      </c>
      <c r="H3474" t="s">
        <v>42</v>
      </c>
      <c r="I3474" t="s">
        <v>45</v>
      </c>
      <c r="J3474">
        <v>790943</v>
      </c>
      <c r="K3474">
        <v>5</v>
      </c>
      <c r="L3474">
        <v>1317</v>
      </c>
      <c r="M3474">
        <v>20</v>
      </c>
      <c r="N3474">
        <v>23087</v>
      </c>
      <c r="O3474">
        <v>27901</v>
      </c>
      <c r="P3474">
        <v>11395</v>
      </c>
      <c r="Q3474" t="s">
        <v>49</v>
      </c>
      <c r="R3474" t="s">
        <v>52</v>
      </c>
      <c r="S3474" t="s">
        <v>56</v>
      </c>
      <c r="T3474">
        <v>2</v>
      </c>
      <c r="U3474" t="str">
        <f t="shared" si="108"/>
        <v>Profit</v>
      </c>
    </row>
    <row r="3475" spans="1:21" x14ac:dyDescent="0.35">
      <c r="A3475" s="4">
        <f t="shared" si="109"/>
        <v>45947</v>
      </c>
      <c r="B3475" t="s">
        <v>21</v>
      </c>
      <c r="C3475" t="s">
        <v>26</v>
      </c>
      <c r="D3475" t="s">
        <v>30</v>
      </c>
      <c r="E3475" t="s">
        <v>35</v>
      </c>
      <c r="F3475" t="s">
        <v>38</v>
      </c>
      <c r="G3475">
        <v>81493</v>
      </c>
      <c r="H3475" t="s">
        <v>41</v>
      </c>
      <c r="I3475" t="s">
        <v>43</v>
      </c>
      <c r="J3475">
        <v>319964</v>
      </c>
      <c r="K3475">
        <v>9</v>
      </c>
      <c r="L3475">
        <v>2646</v>
      </c>
      <c r="M3475">
        <v>20</v>
      </c>
      <c r="N3475">
        <v>42509</v>
      </c>
      <c r="O3475">
        <v>4971</v>
      </c>
      <c r="P3475">
        <v>-4484</v>
      </c>
      <c r="Q3475" t="s">
        <v>47</v>
      </c>
      <c r="R3475" t="s">
        <v>52</v>
      </c>
      <c r="S3475" t="s">
        <v>55</v>
      </c>
      <c r="T3475">
        <v>4</v>
      </c>
      <c r="U3475" t="str">
        <f t="shared" si="108"/>
        <v>Loss</v>
      </c>
    </row>
    <row r="3476" spans="1:21" x14ac:dyDescent="0.35">
      <c r="A3476" s="4">
        <f t="shared" si="109"/>
        <v>45947</v>
      </c>
      <c r="B3476" t="s">
        <v>22</v>
      </c>
      <c r="C3476" t="s">
        <v>26</v>
      </c>
      <c r="D3476" t="s">
        <v>30</v>
      </c>
      <c r="E3476" t="s">
        <v>34</v>
      </c>
      <c r="F3476" t="s">
        <v>37</v>
      </c>
      <c r="G3476">
        <v>14210</v>
      </c>
      <c r="H3476" t="s">
        <v>42</v>
      </c>
      <c r="I3476" t="s">
        <v>44</v>
      </c>
      <c r="J3476">
        <v>359832</v>
      </c>
      <c r="K3476">
        <v>8</v>
      </c>
      <c r="L3476">
        <v>680</v>
      </c>
      <c r="M3476">
        <v>5</v>
      </c>
      <c r="N3476">
        <v>36664</v>
      </c>
      <c r="O3476">
        <v>2004</v>
      </c>
      <c r="P3476">
        <v>10475</v>
      </c>
      <c r="Q3476" t="s">
        <v>48</v>
      </c>
      <c r="R3476" t="s">
        <v>51</v>
      </c>
      <c r="S3476" t="s">
        <v>56</v>
      </c>
      <c r="T3476">
        <v>5</v>
      </c>
      <c r="U3476" t="str">
        <f t="shared" si="108"/>
        <v>Profit</v>
      </c>
    </row>
    <row r="3477" spans="1:21" x14ac:dyDescent="0.35">
      <c r="A3477" s="4">
        <f t="shared" si="109"/>
        <v>45947</v>
      </c>
      <c r="B3477" t="s">
        <v>20</v>
      </c>
      <c r="C3477" t="s">
        <v>26</v>
      </c>
      <c r="D3477" t="s">
        <v>30</v>
      </c>
      <c r="E3477" t="s">
        <v>35</v>
      </c>
      <c r="F3477" t="s">
        <v>38</v>
      </c>
      <c r="G3477">
        <v>74586</v>
      </c>
      <c r="H3477" t="s">
        <v>42</v>
      </c>
      <c r="I3477" t="s">
        <v>43</v>
      </c>
      <c r="J3477">
        <v>825474</v>
      </c>
      <c r="K3477">
        <v>9</v>
      </c>
      <c r="L3477">
        <v>4969</v>
      </c>
      <c r="M3477">
        <v>20</v>
      </c>
      <c r="N3477">
        <v>27558</v>
      </c>
      <c r="O3477">
        <v>24685</v>
      </c>
      <c r="P3477">
        <v>5259</v>
      </c>
      <c r="Q3477" t="s">
        <v>47</v>
      </c>
      <c r="R3477" t="s">
        <v>50</v>
      </c>
      <c r="S3477" t="s">
        <v>53</v>
      </c>
      <c r="T3477">
        <v>2</v>
      </c>
      <c r="U3477" t="str">
        <f t="shared" si="108"/>
        <v>Profit</v>
      </c>
    </row>
    <row r="3478" spans="1:21" x14ac:dyDescent="0.35">
      <c r="A3478" s="4">
        <f t="shared" si="109"/>
        <v>45947</v>
      </c>
      <c r="B3478" t="s">
        <v>20</v>
      </c>
      <c r="C3478" t="s">
        <v>27</v>
      </c>
      <c r="D3478" t="s">
        <v>32</v>
      </c>
      <c r="E3478" t="s">
        <v>34</v>
      </c>
      <c r="F3478" t="s">
        <v>39</v>
      </c>
      <c r="G3478">
        <v>93605</v>
      </c>
      <c r="H3478" t="s">
        <v>41</v>
      </c>
      <c r="I3478" t="s">
        <v>45</v>
      </c>
      <c r="J3478">
        <v>890894</v>
      </c>
      <c r="K3478">
        <v>9</v>
      </c>
      <c r="L3478">
        <v>941</v>
      </c>
      <c r="M3478">
        <v>5</v>
      </c>
      <c r="N3478">
        <v>37732</v>
      </c>
      <c r="O3478">
        <v>9002</v>
      </c>
      <c r="P3478">
        <v>-3276</v>
      </c>
      <c r="Q3478" t="s">
        <v>46</v>
      </c>
      <c r="R3478" t="s">
        <v>50</v>
      </c>
      <c r="S3478" t="s">
        <v>56</v>
      </c>
      <c r="T3478">
        <v>1</v>
      </c>
      <c r="U3478" t="str">
        <f t="shared" si="108"/>
        <v>Loss</v>
      </c>
    </row>
    <row r="3479" spans="1:21" x14ac:dyDescent="0.35">
      <c r="A3479" s="4">
        <f t="shared" si="109"/>
        <v>45947</v>
      </c>
      <c r="B3479" t="s">
        <v>20</v>
      </c>
      <c r="C3479" t="s">
        <v>27</v>
      </c>
      <c r="D3479" t="s">
        <v>28</v>
      </c>
      <c r="E3479" t="s">
        <v>36</v>
      </c>
      <c r="F3479" t="s">
        <v>38</v>
      </c>
      <c r="G3479">
        <v>44851</v>
      </c>
      <c r="H3479" t="s">
        <v>41</v>
      </c>
      <c r="I3479" t="s">
        <v>43</v>
      </c>
      <c r="J3479">
        <v>363032</v>
      </c>
      <c r="K3479">
        <v>8</v>
      </c>
      <c r="L3479">
        <v>2792</v>
      </c>
      <c r="M3479">
        <v>5</v>
      </c>
      <c r="N3479">
        <v>33128</v>
      </c>
      <c r="O3479">
        <v>4660</v>
      </c>
      <c r="P3479">
        <v>-2817</v>
      </c>
      <c r="Q3479" t="s">
        <v>48</v>
      </c>
      <c r="R3479" t="s">
        <v>51</v>
      </c>
      <c r="S3479" t="s">
        <v>56</v>
      </c>
      <c r="T3479">
        <v>3</v>
      </c>
      <c r="U3479" t="str">
        <f t="shared" si="108"/>
        <v>Loss</v>
      </c>
    </row>
    <row r="3480" spans="1:21" x14ac:dyDescent="0.35">
      <c r="A3480" s="4">
        <f t="shared" si="109"/>
        <v>45947</v>
      </c>
      <c r="B3480" t="s">
        <v>21</v>
      </c>
      <c r="C3480" t="s">
        <v>26</v>
      </c>
      <c r="D3480" t="s">
        <v>28</v>
      </c>
      <c r="E3480" t="s">
        <v>35</v>
      </c>
      <c r="F3480" t="s">
        <v>38</v>
      </c>
      <c r="G3480">
        <v>36865</v>
      </c>
      <c r="H3480" t="s">
        <v>42</v>
      </c>
      <c r="I3480" t="s">
        <v>43</v>
      </c>
      <c r="J3480">
        <v>974300</v>
      </c>
      <c r="K3480">
        <v>8</v>
      </c>
      <c r="L3480">
        <v>2162</v>
      </c>
      <c r="M3480">
        <v>10</v>
      </c>
      <c r="N3480">
        <v>11302</v>
      </c>
      <c r="O3480">
        <v>20902</v>
      </c>
      <c r="P3480">
        <v>15925</v>
      </c>
      <c r="Q3480" t="s">
        <v>46</v>
      </c>
      <c r="R3480" t="s">
        <v>51</v>
      </c>
      <c r="S3480" t="s">
        <v>56</v>
      </c>
      <c r="T3480">
        <v>1</v>
      </c>
      <c r="U3480" t="str">
        <f t="shared" si="108"/>
        <v>Profit</v>
      </c>
    </row>
    <row r="3481" spans="1:21" x14ac:dyDescent="0.35">
      <c r="A3481" s="4">
        <f t="shared" si="109"/>
        <v>45947</v>
      </c>
      <c r="B3481" t="s">
        <v>23</v>
      </c>
      <c r="C3481" t="s">
        <v>25</v>
      </c>
      <c r="D3481" t="s">
        <v>33</v>
      </c>
      <c r="E3481" t="s">
        <v>35</v>
      </c>
      <c r="F3481" t="s">
        <v>40</v>
      </c>
      <c r="G3481">
        <v>93606</v>
      </c>
      <c r="H3481" t="s">
        <v>42</v>
      </c>
      <c r="I3481" t="s">
        <v>44</v>
      </c>
      <c r="J3481">
        <v>316470</v>
      </c>
      <c r="K3481">
        <v>6</v>
      </c>
      <c r="L3481">
        <v>1370</v>
      </c>
      <c r="M3481">
        <v>20</v>
      </c>
      <c r="N3481">
        <v>8354</v>
      </c>
      <c r="O3481">
        <v>26570</v>
      </c>
      <c r="P3481">
        <v>18989</v>
      </c>
      <c r="Q3481" t="s">
        <v>49</v>
      </c>
      <c r="R3481" t="s">
        <v>50</v>
      </c>
      <c r="S3481" t="s">
        <v>53</v>
      </c>
      <c r="T3481">
        <v>5</v>
      </c>
      <c r="U3481" t="str">
        <f t="shared" si="108"/>
        <v>Profit</v>
      </c>
    </row>
    <row r="3482" spans="1:21" x14ac:dyDescent="0.35">
      <c r="A3482" s="4">
        <f t="shared" si="109"/>
        <v>45948</v>
      </c>
      <c r="B3482" t="s">
        <v>23</v>
      </c>
      <c r="C3482" t="s">
        <v>27</v>
      </c>
      <c r="D3482" t="s">
        <v>32</v>
      </c>
      <c r="E3482" t="s">
        <v>36</v>
      </c>
      <c r="F3482" t="s">
        <v>40</v>
      </c>
      <c r="G3482">
        <v>14158</v>
      </c>
      <c r="H3482" t="s">
        <v>42</v>
      </c>
      <c r="I3482" t="s">
        <v>44</v>
      </c>
      <c r="J3482">
        <v>185509</v>
      </c>
      <c r="K3482">
        <v>6</v>
      </c>
      <c r="L3482">
        <v>3374</v>
      </c>
      <c r="M3482">
        <v>15</v>
      </c>
      <c r="N3482">
        <v>26452</v>
      </c>
      <c r="O3482">
        <v>7489</v>
      </c>
      <c r="P3482">
        <v>9159</v>
      </c>
      <c r="Q3482" t="s">
        <v>49</v>
      </c>
      <c r="R3482" t="s">
        <v>50</v>
      </c>
      <c r="S3482" t="s">
        <v>54</v>
      </c>
      <c r="T3482">
        <v>3</v>
      </c>
      <c r="U3482" t="str">
        <f t="shared" si="108"/>
        <v>Profit</v>
      </c>
    </row>
    <row r="3483" spans="1:21" x14ac:dyDescent="0.35">
      <c r="A3483" s="4">
        <f t="shared" si="109"/>
        <v>45948</v>
      </c>
      <c r="B3483" t="s">
        <v>20</v>
      </c>
      <c r="C3483" t="s">
        <v>25</v>
      </c>
      <c r="D3483" t="s">
        <v>30</v>
      </c>
      <c r="E3483" t="s">
        <v>36</v>
      </c>
      <c r="F3483" t="s">
        <v>38</v>
      </c>
      <c r="G3483">
        <v>67852</v>
      </c>
      <c r="H3483" t="s">
        <v>41</v>
      </c>
      <c r="I3483" t="s">
        <v>44</v>
      </c>
      <c r="J3483">
        <v>736234</v>
      </c>
      <c r="K3483">
        <v>6</v>
      </c>
      <c r="L3483">
        <v>2999</v>
      </c>
      <c r="M3483">
        <v>20</v>
      </c>
      <c r="N3483">
        <v>26958</v>
      </c>
      <c r="O3483">
        <v>16475</v>
      </c>
      <c r="P3483">
        <v>10929</v>
      </c>
      <c r="Q3483" t="s">
        <v>47</v>
      </c>
      <c r="R3483" t="s">
        <v>52</v>
      </c>
      <c r="S3483" t="s">
        <v>54</v>
      </c>
      <c r="T3483">
        <v>1</v>
      </c>
      <c r="U3483" t="str">
        <f t="shared" si="108"/>
        <v>Profit</v>
      </c>
    </row>
    <row r="3484" spans="1:21" x14ac:dyDescent="0.35">
      <c r="A3484" s="4">
        <f t="shared" si="109"/>
        <v>45948</v>
      </c>
      <c r="B3484" t="s">
        <v>22</v>
      </c>
      <c r="C3484" t="s">
        <v>24</v>
      </c>
      <c r="D3484" t="s">
        <v>33</v>
      </c>
      <c r="E3484" t="s">
        <v>36</v>
      </c>
      <c r="F3484" t="s">
        <v>38</v>
      </c>
      <c r="G3484">
        <v>59339</v>
      </c>
      <c r="H3484" t="s">
        <v>41</v>
      </c>
      <c r="I3484" t="s">
        <v>45</v>
      </c>
      <c r="J3484">
        <v>953691</v>
      </c>
      <c r="K3484">
        <v>6</v>
      </c>
      <c r="L3484">
        <v>3712</v>
      </c>
      <c r="M3484">
        <v>15</v>
      </c>
      <c r="N3484">
        <v>32290</v>
      </c>
      <c r="O3484">
        <v>27312</v>
      </c>
      <c r="P3484">
        <v>19748</v>
      </c>
      <c r="Q3484" t="s">
        <v>47</v>
      </c>
      <c r="R3484" t="s">
        <v>50</v>
      </c>
      <c r="S3484" t="s">
        <v>54</v>
      </c>
      <c r="T3484">
        <v>2</v>
      </c>
      <c r="U3484" t="str">
        <f t="shared" si="108"/>
        <v>Profit</v>
      </c>
    </row>
    <row r="3485" spans="1:21" x14ac:dyDescent="0.35">
      <c r="A3485" s="4">
        <f t="shared" si="109"/>
        <v>45948</v>
      </c>
      <c r="B3485" t="s">
        <v>22</v>
      </c>
      <c r="C3485" t="s">
        <v>25</v>
      </c>
      <c r="D3485" t="s">
        <v>32</v>
      </c>
      <c r="E3485" t="s">
        <v>35</v>
      </c>
      <c r="F3485" t="s">
        <v>37</v>
      </c>
      <c r="G3485">
        <v>30572</v>
      </c>
      <c r="H3485" t="s">
        <v>42</v>
      </c>
      <c r="I3485" t="s">
        <v>43</v>
      </c>
      <c r="J3485">
        <v>609162</v>
      </c>
      <c r="K3485">
        <v>9</v>
      </c>
      <c r="L3485">
        <v>2156</v>
      </c>
      <c r="M3485">
        <v>20</v>
      </c>
      <c r="N3485">
        <v>14002</v>
      </c>
      <c r="O3485">
        <v>10814</v>
      </c>
      <c r="P3485">
        <v>10040</v>
      </c>
      <c r="Q3485" t="s">
        <v>46</v>
      </c>
      <c r="R3485" t="s">
        <v>50</v>
      </c>
      <c r="S3485" t="s">
        <v>56</v>
      </c>
      <c r="T3485">
        <v>1</v>
      </c>
      <c r="U3485" t="str">
        <f t="shared" si="108"/>
        <v>Profit</v>
      </c>
    </row>
    <row r="3486" spans="1:21" x14ac:dyDescent="0.35">
      <c r="A3486" s="4">
        <f t="shared" si="109"/>
        <v>45948</v>
      </c>
      <c r="B3486" t="s">
        <v>23</v>
      </c>
      <c r="C3486" t="s">
        <v>26</v>
      </c>
      <c r="D3486" t="s">
        <v>31</v>
      </c>
      <c r="E3486" t="s">
        <v>35</v>
      </c>
      <c r="F3486" t="s">
        <v>39</v>
      </c>
      <c r="G3486">
        <v>14100</v>
      </c>
      <c r="H3486" t="s">
        <v>41</v>
      </c>
      <c r="I3486" t="s">
        <v>45</v>
      </c>
      <c r="J3486">
        <v>909842</v>
      </c>
      <c r="K3486">
        <v>1</v>
      </c>
      <c r="L3486">
        <v>2396</v>
      </c>
      <c r="M3486">
        <v>5</v>
      </c>
      <c r="N3486">
        <v>28123</v>
      </c>
      <c r="O3486">
        <v>20011</v>
      </c>
      <c r="P3486">
        <v>9852</v>
      </c>
      <c r="Q3486" t="s">
        <v>46</v>
      </c>
      <c r="R3486" t="s">
        <v>52</v>
      </c>
      <c r="S3486" t="s">
        <v>54</v>
      </c>
      <c r="T3486">
        <v>3</v>
      </c>
      <c r="U3486" t="str">
        <f t="shared" si="108"/>
        <v>Profit</v>
      </c>
    </row>
    <row r="3487" spans="1:21" x14ac:dyDescent="0.35">
      <c r="A3487" s="4">
        <f t="shared" si="109"/>
        <v>45948</v>
      </c>
      <c r="B3487" t="s">
        <v>22</v>
      </c>
      <c r="C3487" t="s">
        <v>24</v>
      </c>
      <c r="D3487" t="s">
        <v>29</v>
      </c>
      <c r="E3487" t="s">
        <v>36</v>
      </c>
      <c r="F3487" t="s">
        <v>40</v>
      </c>
      <c r="G3487">
        <v>54469</v>
      </c>
      <c r="H3487" t="s">
        <v>42</v>
      </c>
      <c r="I3487" t="s">
        <v>45</v>
      </c>
      <c r="J3487">
        <v>632890</v>
      </c>
      <c r="K3487">
        <v>6</v>
      </c>
      <c r="L3487">
        <v>1589</v>
      </c>
      <c r="M3487">
        <v>20</v>
      </c>
      <c r="N3487">
        <v>37686</v>
      </c>
      <c r="O3487">
        <v>27529</v>
      </c>
      <c r="P3487">
        <v>7446</v>
      </c>
      <c r="Q3487" t="s">
        <v>49</v>
      </c>
      <c r="R3487" t="s">
        <v>51</v>
      </c>
      <c r="S3487" t="s">
        <v>56</v>
      </c>
      <c r="T3487">
        <v>2</v>
      </c>
      <c r="U3487" t="str">
        <f t="shared" si="108"/>
        <v>Profit</v>
      </c>
    </row>
    <row r="3488" spans="1:21" x14ac:dyDescent="0.35">
      <c r="A3488" s="4">
        <f t="shared" si="109"/>
        <v>45948</v>
      </c>
      <c r="B3488" t="s">
        <v>23</v>
      </c>
      <c r="C3488" t="s">
        <v>27</v>
      </c>
      <c r="D3488" t="s">
        <v>32</v>
      </c>
      <c r="E3488" t="s">
        <v>36</v>
      </c>
      <c r="F3488" t="s">
        <v>40</v>
      </c>
      <c r="G3488">
        <v>91061</v>
      </c>
      <c r="H3488" t="s">
        <v>41</v>
      </c>
      <c r="I3488" t="s">
        <v>45</v>
      </c>
      <c r="J3488">
        <v>118614</v>
      </c>
      <c r="K3488">
        <v>8</v>
      </c>
      <c r="L3488">
        <v>982</v>
      </c>
      <c r="M3488">
        <v>20</v>
      </c>
      <c r="N3488">
        <v>23508</v>
      </c>
      <c r="O3488">
        <v>5708</v>
      </c>
      <c r="P3488">
        <v>5006</v>
      </c>
      <c r="Q3488" t="s">
        <v>48</v>
      </c>
      <c r="R3488" t="s">
        <v>52</v>
      </c>
      <c r="S3488" t="s">
        <v>55</v>
      </c>
      <c r="T3488">
        <v>5</v>
      </c>
      <c r="U3488" t="str">
        <f t="shared" si="108"/>
        <v>Profit</v>
      </c>
    </row>
    <row r="3489" spans="1:21" x14ac:dyDescent="0.35">
      <c r="A3489" s="4">
        <f t="shared" si="109"/>
        <v>45948</v>
      </c>
      <c r="B3489" t="s">
        <v>20</v>
      </c>
      <c r="C3489" t="s">
        <v>27</v>
      </c>
      <c r="D3489" t="s">
        <v>33</v>
      </c>
      <c r="E3489" t="s">
        <v>36</v>
      </c>
      <c r="F3489" t="s">
        <v>40</v>
      </c>
      <c r="G3489">
        <v>70861</v>
      </c>
      <c r="H3489" t="s">
        <v>42</v>
      </c>
      <c r="I3489" t="s">
        <v>45</v>
      </c>
      <c r="J3489">
        <v>487229</v>
      </c>
      <c r="K3489">
        <v>1</v>
      </c>
      <c r="L3489">
        <v>808</v>
      </c>
      <c r="M3489">
        <v>20</v>
      </c>
      <c r="N3489">
        <v>15387</v>
      </c>
      <c r="O3489">
        <v>7087</v>
      </c>
      <c r="P3489">
        <v>8716</v>
      </c>
      <c r="Q3489" t="s">
        <v>49</v>
      </c>
      <c r="R3489" t="s">
        <v>52</v>
      </c>
      <c r="S3489" t="s">
        <v>56</v>
      </c>
      <c r="T3489">
        <v>1</v>
      </c>
      <c r="U3489" t="str">
        <f t="shared" si="108"/>
        <v>Profit</v>
      </c>
    </row>
    <row r="3490" spans="1:21" x14ac:dyDescent="0.35">
      <c r="A3490" s="4">
        <f t="shared" si="109"/>
        <v>45948</v>
      </c>
      <c r="B3490" t="s">
        <v>23</v>
      </c>
      <c r="C3490" t="s">
        <v>24</v>
      </c>
      <c r="D3490" t="s">
        <v>28</v>
      </c>
      <c r="E3490" t="s">
        <v>36</v>
      </c>
      <c r="F3490" t="s">
        <v>40</v>
      </c>
      <c r="G3490">
        <v>28456</v>
      </c>
      <c r="H3490" t="s">
        <v>42</v>
      </c>
      <c r="I3490" t="s">
        <v>44</v>
      </c>
      <c r="J3490">
        <v>118444</v>
      </c>
      <c r="K3490">
        <v>6</v>
      </c>
      <c r="L3490">
        <v>1092</v>
      </c>
      <c r="M3490">
        <v>20</v>
      </c>
      <c r="N3490">
        <v>16339</v>
      </c>
      <c r="O3490">
        <v>24201</v>
      </c>
      <c r="P3490">
        <v>1655</v>
      </c>
      <c r="Q3490" t="s">
        <v>46</v>
      </c>
      <c r="R3490" t="s">
        <v>50</v>
      </c>
      <c r="S3490" t="s">
        <v>55</v>
      </c>
      <c r="T3490">
        <v>4</v>
      </c>
      <c r="U3490" t="str">
        <f t="shared" si="108"/>
        <v>Profit</v>
      </c>
    </row>
    <row r="3491" spans="1:21" x14ac:dyDescent="0.35">
      <c r="A3491" s="4">
        <f t="shared" si="109"/>
        <v>45948</v>
      </c>
      <c r="B3491" t="s">
        <v>23</v>
      </c>
      <c r="C3491" t="s">
        <v>25</v>
      </c>
      <c r="D3491" t="s">
        <v>30</v>
      </c>
      <c r="E3491" t="s">
        <v>36</v>
      </c>
      <c r="F3491" t="s">
        <v>38</v>
      </c>
      <c r="G3491">
        <v>65803</v>
      </c>
      <c r="H3491" t="s">
        <v>42</v>
      </c>
      <c r="I3491" t="s">
        <v>43</v>
      </c>
      <c r="J3491">
        <v>415194</v>
      </c>
      <c r="K3491">
        <v>9</v>
      </c>
      <c r="L3491">
        <v>4343</v>
      </c>
      <c r="M3491">
        <v>10</v>
      </c>
      <c r="N3491">
        <v>23420</v>
      </c>
      <c r="O3491">
        <v>23840</v>
      </c>
      <c r="P3491">
        <v>-3325</v>
      </c>
      <c r="Q3491" t="s">
        <v>49</v>
      </c>
      <c r="R3491" t="s">
        <v>51</v>
      </c>
      <c r="S3491" t="s">
        <v>56</v>
      </c>
      <c r="T3491">
        <v>3</v>
      </c>
      <c r="U3491" t="str">
        <f t="shared" si="108"/>
        <v>Loss</v>
      </c>
    </row>
    <row r="3492" spans="1:21" x14ac:dyDescent="0.35">
      <c r="A3492" s="4">
        <f t="shared" si="109"/>
        <v>45948</v>
      </c>
      <c r="B3492" t="s">
        <v>20</v>
      </c>
      <c r="C3492" t="s">
        <v>27</v>
      </c>
      <c r="D3492" t="s">
        <v>29</v>
      </c>
      <c r="E3492" t="s">
        <v>34</v>
      </c>
      <c r="F3492" t="s">
        <v>38</v>
      </c>
      <c r="G3492">
        <v>75633</v>
      </c>
      <c r="H3492" t="s">
        <v>42</v>
      </c>
      <c r="I3492" t="s">
        <v>44</v>
      </c>
      <c r="J3492">
        <v>168149</v>
      </c>
      <c r="K3492">
        <v>6</v>
      </c>
      <c r="L3492">
        <v>1518</v>
      </c>
      <c r="M3492">
        <v>10</v>
      </c>
      <c r="N3492">
        <v>43390</v>
      </c>
      <c r="O3492">
        <v>12684</v>
      </c>
      <c r="P3492">
        <v>19579</v>
      </c>
      <c r="Q3492" t="s">
        <v>47</v>
      </c>
      <c r="R3492" t="s">
        <v>50</v>
      </c>
      <c r="S3492" t="s">
        <v>53</v>
      </c>
      <c r="T3492">
        <v>4</v>
      </c>
      <c r="U3492" t="str">
        <f t="shared" si="108"/>
        <v>Profit</v>
      </c>
    </row>
    <row r="3493" spans="1:21" x14ac:dyDescent="0.35">
      <c r="A3493" s="4">
        <f t="shared" si="109"/>
        <v>45948</v>
      </c>
      <c r="B3493" t="s">
        <v>22</v>
      </c>
      <c r="C3493" t="s">
        <v>26</v>
      </c>
      <c r="D3493" t="s">
        <v>31</v>
      </c>
      <c r="E3493" t="s">
        <v>36</v>
      </c>
      <c r="F3493" t="s">
        <v>37</v>
      </c>
      <c r="G3493">
        <v>85019</v>
      </c>
      <c r="H3493" t="s">
        <v>42</v>
      </c>
      <c r="I3493" t="s">
        <v>44</v>
      </c>
      <c r="J3493">
        <v>745991</v>
      </c>
      <c r="K3493">
        <v>2</v>
      </c>
      <c r="L3493">
        <v>4993</v>
      </c>
      <c r="M3493">
        <v>5</v>
      </c>
      <c r="N3493">
        <v>21927</v>
      </c>
      <c r="O3493">
        <v>19309</v>
      </c>
      <c r="P3493">
        <v>12994</v>
      </c>
      <c r="Q3493" t="s">
        <v>47</v>
      </c>
      <c r="R3493" t="s">
        <v>51</v>
      </c>
      <c r="S3493" t="s">
        <v>53</v>
      </c>
      <c r="T3493">
        <v>4</v>
      </c>
      <c r="U3493" t="str">
        <f t="shared" si="108"/>
        <v>Profit</v>
      </c>
    </row>
    <row r="3494" spans="1:21" x14ac:dyDescent="0.35">
      <c r="A3494" s="4">
        <f t="shared" si="109"/>
        <v>45949</v>
      </c>
      <c r="B3494" t="s">
        <v>23</v>
      </c>
      <c r="C3494" t="s">
        <v>24</v>
      </c>
      <c r="D3494" t="s">
        <v>29</v>
      </c>
      <c r="E3494" t="s">
        <v>34</v>
      </c>
      <c r="F3494" t="s">
        <v>40</v>
      </c>
      <c r="G3494">
        <v>46232</v>
      </c>
      <c r="H3494" t="s">
        <v>42</v>
      </c>
      <c r="I3494" t="s">
        <v>45</v>
      </c>
      <c r="J3494">
        <v>994740</v>
      </c>
      <c r="K3494">
        <v>1</v>
      </c>
      <c r="L3494">
        <v>4692</v>
      </c>
      <c r="M3494">
        <v>5</v>
      </c>
      <c r="N3494">
        <v>45419</v>
      </c>
      <c r="O3494">
        <v>6702</v>
      </c>
      <c r="P3494">
        <v>-2207</v>
      </c>
      <c r="Q3494" t="s">
        <v>46</v>
      </c>
      <c r="R3494" t="s">
        <v>52</v>
      </c>
      <c r="S3494" t="s">
        <v>54</v>
      </c>
      <c r="T3494">
        <v>1</v>
      </c>
      <c r="U3494" t="str">
        <f t="shared" si="108"/>
        <v>Loss</v>
      </c>
    </row>
    <row r="3495" spans="1:21" x14ac:dyDescent="0.35">
      <c r="A3495" s="4">
        <f t="shared" si="109"/>
        <v>45949</v>
      </c>
      <c r="B3495" t="s">
        <v>23</v>
      </c>
      <c r="C3495" t="s">
        <v>26</v>
      </c>
      <c r="D3495" t="s">
        <v>29</v>
      </c>
      <c r="E3495" t="s">
        <v>35</v>
      </c>
      <c r="F3495" t="s">
        <v>40</v>
      </c>
      <c r="G3495">
        <v>77323</v>
      </c>
      <c r="H3495" t="s">
        <v>41</v>
      </c>
      <c r="I3495" t="s">
        <v>44</v>
      </c>
      <c r="J3495">
        <v>450762</v>
      </c>
      <c r="K3495">
        <v>4</v>
      </c>
      <c r="L3495">
        <v>3761</v>
      </c>
      <c r="M3495">
        <v>15</v>
      </c>
      <c r="N3495">
        <v>40880</v>
      </c>
      <c r="O3495">
        <v>25748</v>
      </c>
      <c r="P3495">
        <v>17631</v>
      </c>
      <c r="Q3495" t="s">
        <v>49</v>
      </c>
      <c r="R3495" t="s">
        <v>51</v>
      </c>
      <c r="S3495" t="s">
        <v>53</v>
      </c>
      <c r="T3495">
        <v>4</v>
      </c>
      <c r="U3495" t="str">
        <f t="shared" si="108"/>
        <v>Profit</v>
      </c>
    </row>
    <row r="3496" spans="1:21" x14ac:dyDescent="0.35">
      <c r="A3496" s="4">
        <f t="shared" si="109"/>
        <v>45949</v>
      </c>
      <c r="B3496" t="s">
        <v>20</v>
      </c>
      <c r="C3496" t="s">
        <v>24</v>
      </c>
      <c r="D3496" t="s">
        <v>32</v>
      </c>
      <c r="E3496" t="s">
        <v>35</v>
      </c>
      <c r="F3496" t="s">
        <v>38</v>
      </c>
      <c r="G3496">
        <v>31788</v>
      </c>
      <c r="H3496" t="s">
        <v>42</v>
      </c>
      <c r="I3496" t="s">
        <v>43</v>
      </c>
      <c r="J3496">
        <v>216490</v>
      </c>
      <c r="K3496">
        <v>6</v>
      </c>
      <c r="L3496">
        <v>4790</v>
      </c>
      <c r="M3496">
        <v>5</v>
      </c>
      <c r="N3496">
        <v>4082</v>
      </c>
      <c r="O3496">
        <v>26768</v>
      </c>
      <c r="P3496">
        <v>17152</v>
      </c>
      <c r="Q3496" t="s">
        <v>46</v>
      </c>
      <c r="R3496" t="s">
        <v>50</v>
      </c>
      <c r="S3496" t="s">
        <v>56</v>
      </c>
      <c r="T3496">
        <v>2</v>
      </c>
      <c r="U3496" t="str">
        <f t="shared" si="108"/>
        <v>Profit</v>
      </c>
    </row>
    <row r="3497" spans="1:21" x14ac:dyDescent="0.35">
      <c r="A3497" s="4">
        <f t="shared" si="109"/>
        <v>45949</v>
      </c>
      <c r="B3497" t="s">
        <v>22</v>
      </c>
      <c r="C3497" t="s">
        <v>27</v>
      </c>
      <c r="D3497" t="s">
        <v>33</v>
      </c>
      <c r="E3497" t="s">
        <v>34</v>
      </c>
      <c r="F3497" t="s">
        <v>37</v>
      </c>
      <c r="G3497">
        <v>26092</v>
      </c>
      <c r="H3497" t="s">
        <v>42</v>
      </c>
      <c r="I3497" t="s">
        <v>45</v>
      </c>
      <c r="J3497">
        <v>144866</v>
      </c>
      <c r="K3497">
        <v>9</v>
      </c>
      <c r="L3497">
        <v>1857</v>
      </c>
      <c r="M3497">
        <v>10</v>
      </c>
      <c r="N3497">
        <v>15553</v>
      </c>
      <c r="O3497">
        <v>10318</v>
      </c>
      <c r="P3497">
        <v>-623</v>
      </c>
      <c r="Q3497" t="s">
        <v>48</v>
      </c>
      <c r="R3497" t="s">
        <v>51</v>
      </c>
      <c r="S3497" t="s">
        <v>53</v>
      </c>
      <c r="T3497">
        <v>5</v>
      </c>
      <c r="U3497" t="str">
        <f t="shared" si="108"/>
        <v>Loss</v>
      </c>
    </row>
    <row r="3498" spans="1:21" x14ac:dyDescent="0.35">
      <c r="A3498" s="4">
        <f t="shared" si="109"/>
        <v>45949</v>
      </c>
      <c r="B3498" t="s">
        <v>23</v>
      </c>
      <c r="C3498" t="s">
        <v>25</v>
      </c>
      <c r="D3498" t="s">
        <v>33</v>
      </c>
      <c r="E3498" t="s">
        <v>36</v>
      </c>
      <c r="F3498" t="s">
        <v>38</v>
      </c>
      <c r="G3498">
        <v>11132</v>
      </c>
      <c r="H3498" t="s">
        <v>42</v>
      </c>
      <c r="I3498" t="s">
        <v>44</v>
      </c>
      <c r="J3498">
        <v>559429</v>
      </c>
      <c r="K3498">
        <v>5</v>
      </c>
      <c r="L3498">
        <v>582</v>
      </c>
      <c r="M3498">
        <v>5</v>
      </c>
      <c r="N3498">
        <v>38495</v>
      </c>
      <c r="O3498">
        <v>1227</v>
      </c>
      <c r="P3498">
        <v>5982</v>
      </c>
      <c r="Q3498" t="s">
        <v>47</v>
      </c>
      <c r="R3498" t="s">
        <v>51</v>
      </c>
      <c r="S3498" t="s">
        <v>53</v>
      </c>
      <c r="T3498">
        <v>5</v>
      </c>
      <c r="U3498" t="str">
        <f t="shared" si="108"/>
        <v>Profit</v>
      </c>
    </row>
    <row r="3499" spans="1:21" x14ac:dyDescent="0.35">
      <c r="A3499" s="4">
        <f t="shared" si="109"/>
        <v>45949</v>
      </c>
      <c r="B3499" t="s">
        <v>20</v>
      </c>
      <c r="C3499" t="s">
        <v>24</v>
      </c>
      <c r="D3499" t="s">
        <v>29</v>
      </c>
      <c r="E3499" t="s">
        <v>35</v>
      </c>
      <c r="F3499" t="s">
        <v>40</v>
      </c>
      <c r="G3499">
        <v>87850</v>
      </c>
      <c r="H3499" t="s">
        <v>42</v>
      </c>
      <c r="I3499" t="s">
        <v>45</v>
      </c>
      <c r="J3499">
        <v>812599</v>
      </c>
      <c r="K3499">
        <v>7</v>
      </c>
      <c r="L3499">
        <v>750</v>
      </c>
      <c r="M3499">
        <v>15</v>
      </c>
      <c r="N3499">
        <v>7003</v>
      </c>
      <c r="O3499">
        <v>24684</v>
      </c>
      <c r="P3499">
        <v>5522</v>
      </c>
      <c r="Q3499" t="s">
        <v>49</v>
      </c>
      <c r="R3499" t="s">
        <v>51</v>
      </c>
      <c r="S3499" t="s">
        <v>56</v>
      </c>
      <c r="T3499">
        <v>4</v>
      </c>
      <c r="U3499" t="str">
        <f t="shared" si="108"/>
        <v>Profit</v>
      </c>
    </row>
    <row r="3500" spans="1:21" x14ac:dyDescent="0.35">
      <c r="A3500" s="4">
        <f t="shared" si="109"/>
        <v>45949</v>
      </c>
      <c r="B3500" t="s">
        <v>23</v>
      </c>
      <c r="C3500" t="s">
        <v>24</v>
      </c>
      <c r="D3500" t="s">
        <v>30</v>
      </c>
      <c r="E3500" t="s">
        <v>36</v>
      </c>
      <c r="F3500" t="s">
        <v>40</v>
      </c>
      <c r="G3500">
        <v>98118</v>
      </c>
      <c r="H3500" t="s">
        <v>42</v>
      </c>
      <c r="I3500" t="s">
        <v>43</v>
      </c>
      <c r="J3500">
        <v>743689</v>
      </c>
      <c r="K3500">
        <v>6</v>
      </c>
      <c r="L3500">
        <v>1593</v>
      </c>
      <c r="M3500">
        <v>15</v>
      </c>
      <c r="N3500">
        <v>37626</v>
      </c>
      <c r="O3500">
        <v>4643</v>
      </c>
      <c r="P3500">
        <v>-3500</v>
      </c>
      <c r="Q3500" t="s">
        <v>47</v>
      </c>
      <c r="R3500" t="s">
        <v>50</v>
      </c>
      <c r="S3500" t="s">
        <v>54</v>
      </c>
      <c r="T3500">
        <v>3</v>
      </c>
      <c r="U3500" t="str">
        <f t="shared" si="108"/>
        <v>Loss</v>
      </c>
    </row>
    <row r="3501" spans="1:21" x14ac:dyDescent="0.35">
      <c r="A3501" s="4">
        <f t="shared" si="109"/>
        <v>45949</v>
      </c>
      <c r="B3501" t="s">
        <v>21</v>
      </c>
      <c r="C3501" t="s">
        <v>26</v>
      </c>
      <c r="D3501" t="s">
        <v>33</v>
      </c>
      <c r="E3501" t="s">
        <v>36</v>
      </c>
      <c r="F3501" t="s">
        <v>39</v>
      </c>
      <c r="G3501">
        <v>23068</v>
      </c>
      <c r="H3501" t="s">
        <v>41</v>
      </c>
      <c r="I3501" t="s">
        <v>45</v>
      </c>
      <c r="J3501">
        <v>730322</v>
      </c>
      <c r="K3501">
        <v>6</v>
      </c>
      <c r="L3501">
        <v>2887</v>
      </c>
      <c r="M3501">
        <v>10</v>
      </c>
      <c r="N3501">
        <v>43243</v>
      </c>
      <c r="O3501">
        <v>27562</v>
      </c>
      <c r="P3501">
        <v>11109</v>
      </c>
      <c r="Q3501" t="s">
        <v>49</v>
      </c>
      <c r="R3501" t="s">
        <v>52</v>
      </c>
      <c r="S3501" t="s">
        <v>54</v>
      </c>
      <c r="T3501">
        <v>4</v>
      </c>
      <c r="U3501" t="str">
        <f t="shared" si="108"/>
        <v>Profit</v>
      </c>
    </row>
    <row r="3502" spans="1:21" x14ac:dyDescent="0.35">
      <c r="A3502" s="4">
        <f t="shared" si="109"/>
        <v>45949</v>
      </c>
      <c r="B3502" t="s">
        <v>20</v>
      </c>
      <c r="C3502" t="s">
        <v>27</v>
      </c>
      <c r="D3502" t="s">
        <v>29</v>
      </c>
      <c r="E3502" t="s">
        <v>34</v>
      </c>
      <c r="F3502" t="s">
        <v>39</v>
      </c>
      <c r="G3502">
        <v>57401</v>
      </c>
      <c r="H3502" t="s">
        <v>42</v>
      </c>
      <c r="I3502" t="s">
        <v>44</v>
      </c>
      <c r="J3502">
        <v>667499</v>
      </c>
      <c r="K3502">
        <v>9</v>
      </c>
      <c r="L3502">
        <v>1908</v>
      </c>
      <c r="M3502">
        <v>5</v>
      </c>
      <c r="N3502">
        <v>2726</v>
      </c>
      <c r="O3502">
        <v>4728</v>
      </c>
      <c r="P3502">
        <v>-670</v>
      </c>
      <c r="Q3502" t="s">
        <v>47</v>
      </c>
      <c r="R3502" t="s">
        <v>52</v>
      </c>
      <c r="S3502" t="s">
        <v>54</v>
      </c>
      <c r="T3502">
        <v>3</v>
      </c>
      <c r="U3502" t="str">
        <f t="shared" si="108"/>
        <v>Loss</v>
      </c>
    </row>
    <row r="3503" spans="1:21" x14ac:dyDescent="0.35">
      <c r="A3503" s="4">
        <f t="shared" si="109"/>
        <v>45949</v>
      </c>
      <c r="B3503" t="s">
        <v>22</v>
      </c>
      <c r="C3503" t="s">
        <v>26</v>
      </c>
      <c r="D3503" t="s">
        <v>33</v>
      </c>
      <c r="E3503" t="s">
        <v>35</v>
      </c>
      <c r="F3503" t="s">
        <v>39</v>
      </c>
      <c r="G3503">
        <v>58526</v>
      </c>
      <c r="H3503" t="s">
        <v>42</v>
      </c>
      <c r="I3503" t="s">
        <v>44</v>
      </c>
      <c r="J3503">
        <v>496220</v>
      </c>
      <c r="K3503">
        <v>5</v>
      </c>
      <c r="L3503">
        <v>1981</v>
      </c>
      <c r="M3503">
        <v>15</v>
      </c>
      <c r="N3503">
        <v>18720</v>
      </c>
      <c r="O3503">
        <v>10426</v>
      </c>
      <c r="P3503">
        <v>13109</v>
      </c>
      <c r="Q3503" t="s">
        <v>46</v>
      </c>
      <c r="R3503" t="s">
        <v>51</v>
      </c>
      <c r="S3503" t="s">
        <v>55</v>
      </c>
      <c r="T3503">
        <v>5</v>
      </c>
      <c r="U3503" t="str">
        <f t="shared" si="108"/>
        <v>Profit</v>
      </c>
    </row>
    <row r="3504" spans="1:21" x14ac:dyDescent="0.35">
      <c r="A3504" s="4">
        <f t="shared" si="109"/>
        <v>45949</v>
      </c>
      <c r="B3504" t="s">
        <v>22</v>
      </c>
      <c r="C3504" t="s">
        <v>27</v>
      </c>
      <c r="D3504" t="s">
        <v>30</v>
      </c>
      <c r="E3504" t="s">
        <v>35</v>
      </c>
      <c r="F3504" t="s">
        <v>37</v>
      </c>
      <c r="G3504">
        <v>68958</v>
      </c>
      <c r="H3504" t="s">
        <v>42</v>
      </c>
      <c r="I3504" t="s">
        <v>43</v>
      </c>
      <c r="J3504">
        <v>163789</v>
      </c>
      <c r="K3504">
        <v>2</v>
      </c>
      <c r="L3504">
        <v>3711</v>
      </c>
      <c r="M3504">
        <v>5</v>
      </c>
      <c r="N3504">
        <v>21986</v>
      </c>
      <c r="O3504">
        <v>6228</v>
      </c>
      <c r="P3504">
        <v>10537</v>
      </c>
      <c r="Q3504" t="s">
        <v>47</v>
      </c>
      <c r="R3504" t="s">
        <v>51</v>
      </c>
      <c r="S3504" t="s">
        <v>54</v>
      </c>
      <c r="T3504">
        <v>2</v>
      </c>
      <c r="U3504" t="str">
        <f t="shared" si="108"/>
        <v>Profit</v>
      </c>
    </row>
    <row r="3505" spans="1:21" x14ac:dyDescent="0.35">
      <c r="A3505" s="4">
        <f t="shared" si="109"/>
        <v>45949</v>
      </c>
      <c r="B3505" t="s">
        <v>22</v>
      </c>
      <c r="C3505" t="s">
        <v>26</v>
      </c>
      <c r="D3505" t="s">
        <v>31</v>
      </c>
      <c r="E3505" t="s">
        <v>34</v>
      </c>
      <c r="F3505" t="s">
        <v>38</v>
      </c>
      <c r="G3505">
        <v>86593</v>
      </c>
      <c r="H3505" t="s">
        <v>42</v>
      </c>
      <c r="I3505" t="s">
        <v>43</v>
      </c>
      <c r="J3505">
        <v>869066</v>
      </c>
      <c r="K3505">
        <v>8</v>
      </c>
      <c r="L3505">
        <v>1598</v>
      </c>
      <c r="M3505">
        <v>5</v>
      </c>
      <c r="N3505">
        <v>32666</v>
      </c>
      <c r="O3505">
        <v>16716</v>
      </c>
      <c r="P3505">
        <v>15312</v>
      </c>
      <c r="Q3505" t="s">
        <v>49</v>
      </c>
      <c r="R3505" t="s">
        <v>51</v>
      </c>
      <c r="S3505" t="s">
        <v>56</v>
      </c>
      <c r="T3505">
        <v>3</v>
      </c>
      <c r="U3505" t="str">
        <f t="shared" si="108"/>
        <v>Profit</v>
      </c>
    </row>
    <row r="3506" spans="1:21" x14ac:dyDescent="0.35">
      <c r="A3506" s="4">
        <f t="shared" si="109"/>
        <v>45950</v>
      </c>
      <c r="B3506" t="s">
        <v>22</v>
      </c>
      <c r="C3506" t="s">
        <v>24</v>
      </c>
      <c r="D3506" t="s">
        <v>29</v>
      </c>
      <c r="E3506" t="s">
        <v>36</v>
      </c>
      <c r="F3506" t="s">
        <v>40</v>
      </c>
      <c r="G3506">
        <v>65041</v>
      </c>
      <c r="H3506" t="s">
        <v>41</v>
      </c>
      <c r="I3506" t="s">
        <v>45</v>
      </c>
      <c r="J3506">
        <v>174522</v>
      </c>
      <c r="K3506">
        <v>3</v>
      </c>
      <c r="L3506">
        <v>4695</v>
      </c>
      <c r="M3506">
        <v>10</v>
      </c>
      <c r="N3506">
        <v>40851</v>
      </c>
      <c r="O3506">
        <v>12958</v>
      </c>
      <c r="P3506">
        <v>10861</v>
      </c>
      <c r="Q3506" t="s">
        <v>46</v>
      </c>
      <c r="R3506" t="s">
        <v>52</v>
      </c>
      <c r="S3506" t="s">
        <v>54</v>
      </c>
      <c r="T3506">
        <v>5</v>
      </c>
      <c r="U3506" t="str">
        <f t="shared" si="108"/>
        <v>Profit</v>
      </c>
    </row>
    <row r="3507" spans="1:21" x14ac:dyDescent="0.35">
      <c r="A3507" s="4">
        <f t="shared" si="109"/>
        <v>45950</v>
      </c>
      <c r="B3507" t="s">
        <v>23</v>
      </c>
      <c r="C3507" t="s">
        <v>26</v>
      </c>
      <c r="D3507" t="s">
        <v>28</v>
      </c>
      <c r="E3507" t="s">
        <v>36</v>
      </c>
      <c r="F3507" t="s">
        <v>40</v>
      </c>
      <c r="G3507">
        <v>73372</v>
      </c>
      <c r="H3507" t="s">
        <v>41</v>
      </c>
      <c r="I3507" t="s">
        <v>44</v>
      </c>
      <c r="J3507">
        <v>688372</v>
      </c>
      <c r="K3507">
        <v>9</v>
      </c>
      <c r="L3507">
        <v>4228</v>
      </c>
      <c r="M3507">
        <v>10</v>
      </c>
      <c r="N3507">
        <v>27161</v>
      </c>
      <c r="O3507">
        <v>22000</v>
      </c>
      <c r="P3507">
        <v>16725</v>
      </c>
      <c r="Q3507" t="s">
        <v>49</v>
      </c>
      <c r="R3507" t="s">
        <v>50</v>
      </c>
      <c r="S3507" t="s">
        <v>56</v>
      </c>
      <c r="T3507">
        <v>1</v>
      </c>
      <c r="U3507" t="str">
        <f t="shared" si="108"/>
        <v>Profit</v>
      </c>
    </row>
    <row r="3508" spans="1:21" x14ac:dyDescent="0.35">
      <c r="A3508" s="4">
        <f t="shared" si="109"/>
        <v>45950</v>
      </c>
      <c r="B3508" t="s">
        <v>23</v>
      </c>
      <c r="C3508" t="s">
        <v>25</v>
      </c>
      <c r="D3508" t="s">
        <v>28</v>
      </c>
      <c r="E3508" t="s">
        <v>35</v>
      </c>
      <c r="F3508" t="s">
        <v>37</v>
      </c>
      <c r="G3508">
        <v>77562</v>
      </c>
      <c r="H3508" t="s">
        <v>42</v>
      </c>
      <c r="I3508" t="s">
        <v>43</v>
      </c>
      <c r="J3508">
        <v>723320</v>
      </c>
      <c r="K3508">
        <v>5</v>
      </c>
      <c r="L3508">
        <v>4392</v>
      </c>
      <c r="M3508">
        <v>5</v>
      </c>
      <c r="N3508">
        <v>20298</v>
      </c>
      <c r="O3508">
        <v>21099</v>
      </c>
      <c r="P3508">
        <v>-4545</v>
      </c>
      <c r="Q3508" t="s">
        <v>48</v>
      </c>
      <c r="R3508" t="s">
        <v>51</v>
      </c>
      <c r="S3508" t="s">
        <v>55</v>
      </c>
      <c r="T3508">
        <v>4</v>
      </c>
      <c r="U3508" t="str">
        <f t="shared" si="108"/>
        <v>Loss</v>
      </c>
    </row>
    <row r="3509" spans="1:21" x14ac:dyDescent="0.35">
      <c r="A3509" s="4">
        <f t="shared" si="109"/>
        <v>45950</v>
      </c>
      <c r="B3509" t="s">
        <v>22</v>
      </c>
      <c r="C3509" t="s">
        <v>27</v>
      </c>
      <c r="D3509" t="s">
        <v>29</v>
      </c>
      <c r="E3509" t="s">
        <v>34</v>
      </c>
      <c r="F3509" t="s">
        <v>40</v>
      </c>
      <c r="G3509">
        <v>74046</v>
      </c>
      <c r="H3509" t="s">
        <v>42</v>
      </c>
      <c r="I3509" t="s">
        <v>43</v>
      </c>
      <c r="J3509">
        <v>388413</v>
      </c>
      <c r="K3509">
        <v>1</v>
      </c>
      <c r="L3509">
        <v>1232</v>
      </c>
      <c r="M3509">
        <v>20</v>
      </c>
      <c r="N3509">
        <v>43526</v>
      </c>
      <c r="O3509">
        <v>5521</v>
      </c>
      <c r="P3509">
        <v>11085</v>
      </c>
      <c r="Q3509" t="s">
        <v>49</v>
      </c>
      <c r="R3509" t="s">
        <v>51</v>
      </c>
      <c r="S3509" t="s">
        <v>53</v>
      </c>
      <c r="T3509">
        <v>3</v>
      </c>
      <c r="U3509" t="str">
        <f t="shared" si="108"/>
        <v>Profit</v>
      </c>
    </row>
    <row r="3510" spans="1:21" x14ac:dyDescent="0.35">
      <c r="A3510" s="4">
        <f t="shared" si="109"/>
        <v>45950</v>
      </c>
      <c r="B3510" t="s">
        <v>22</v>
      </c>
      <c r="C3510" t="s">
        <v>27</v>
      </c>
      <c r="D3510" t="s">
        <v>32</v>
      </c>
      <c r="E3510" t="s">
        <v>34</v>
      </c>
      <c r="F3510" t="s">
        <v>40</v>
      </c>
      <c r="G3510">
        <v>78086</v>
      </c>
      <c r="H3510" t="s">
        <v>41</v>
      </c>
      <c r="I3510" t="s">
        <v>44</v>
      </c>
      <c r="J3510">
        <v>179709</v>
      </c>
      <c r="K3510">
        <v>4</v>
      </c>
      <c r="L3510">
        <v>822</v>
      </c>
      <c r="M3510">
        <v>20</v>
      </c>
      <c r="N3510">
        <v>8226</v>
      </c>
      <c r="O3510">
        <v>19505</v>
      </c>
      <c r="P3510">
        <v>12766</v>
      </c>
      <c r="Q3510" t="s">
        <v>49</v>
      </c>
      <c r="R3510" t="s">
        <v>51</v>
      </c>
      <c r="S3510" t="s">
        <v>56</v>
      </c>
      <c r="T3510">
        <v>2</v>
      </c>
      <c r="U3510" t="str">
        <f t="shared" si="108"/>
        <v>Profit</v>
      </c>
    </row>
    <row r="3511" spans="1:21" x14ac:dyDescent="0.35">
      <c r="A3511" s="4">
        <f t="shared" si="109"/>
        <v>45950</v>
      </c>
      <c r="B3511" t="s">
        <v>22</v>
      </c>
      <c r="C3511" t="s">
        <v>24</v>
      </c>
      <c r="D3511" t="s">
        <v>31</v>
      </c>
      <c r="E3511" t="s">
        <v>36</v>
      </c>
      <c r="F3511" t="s">
        <v>38</v>
      </c>
      <c r="G3511">
        <v>17089</v>
      </c>
      <c r="H3511" t="s">
        <v>42</v>
      </c>
      <c r="I3511" t="s">
        <v>43</v>
      </c>
      <c r="J3511">
        <v>213145</v>
      </c>
      <c r="K3511">
        <v>9</v>
      </c>
      <c r="L3511">
        <v>2557</v>
      </c>
      <c r="M3511">
        <v>0</v>
      </c>
      <c r="N3511">
        <v>48755</v>
      </c>
      <c r="O3511">
        <v>24647</v>
      </c>
      <c r="P3511">
        <v>7697</v>
      </c>
      <c r="Q3511" t="s">
        <v>46</v>
      </c>
      <c r="R3511" t="s">
        <v>52</v>
      </c>
      <c r="S3511" t="s">
        <v>55</v>
      </c>
      <c r="T3511">
        <v>4</v>
      </c>
      <c r="U3511" t="str">
        <f t="shared" si="108"/>
        <v>Profit</v>
      </c>
    </row>
    <row r="3512" spans="1:21" x14ac:dyDescent="0.35">
      <c r="A3512" s="4">
        <f t="shared" si="109"/>
        <v>45950</v>
      </c>
      <c r="B3512" t="s">
        <v>23</v>
      </c>
      <c r="C3512" t="s">
        <v>27</v>
      </c>
      <c r="D3512" t="s">
        <v>32</v>
      </c>
      <c r="E3512" t="s">
        <v>36</v>
      </c>
      <c r="F3512" t="s">
        <v>39</v>
      </c>
      <c r="G3512">
        <v>26623</v>
      </c>
      <c r="H3512" t="s">
        <v>41</v>
      </c>
      <c r="I3512" t="s">
        <v>43</v>
      </c>
      <c r="J3512">
        <v>645406</v>
      </c>
      <c r="K3512">
        <v>1</v>
      </c>
      <c r="L3512">
        <v>3560</v>
      </c>
      <c r="M3512">
        <v>0</v>
      </c>
      <c r="N3512">
        <v>12557</v>
      </c>
      <c r="O3512">
        <v>8296</v>
      </c>
      <c r="P3512">
        <v>17108</v>
      </c>
      <c r="Q3512" t="s">
        <v>49</v>
      </c>
      <c r="R3512" t="s">
        <v>52</v>
      </c>
      <c r="S3512" t="s">
        <v>55</v>
      </c>
      <c r="T3512">
        <v>5</v>
      </c>
      <c r="U3512" t="str">
        <f t="shared" si="108"/>
        <v>Profit</v>
      </c>
    </row>
    <row r="3513" spans="1:21" x14ac:dyDescent="0.35">
      <c r="A3513" s="4">
        <f t="shared" si="109"/>
        <v>45950</v>
      </c>
      <c r="B3513" t="s">
        <v>22</v>
      </c>
      <c r="C3513" t="s">
        <v>25</v>
      </c>
      <c r="D3513" t="s">
        <v>28</v>
      </c>
      <c r="E3513" t="s">
        <v>34</v>
      </c>
      <c r="F3513" t="s">
        <v>39</v>
      </c>
      <c r="G3513">
        <v>59641</v>
      </c>
      <c r="H3513" t="s">
        <v>42</v>
      </c>
      <c r="I3513" t="s">
        <v>44</v>
      </c>
      <c r="J3513">
        <v>853854</v>
      </c>
      <c r="K3513">
        <v>8</v>
      </c>
      <c r="L3513">
        <v>4200</v>
      </c>
      <c r="M3513">
        <v>0</v>
      </c>
      <c r="N3513">
        <v>6970</v>
      </c>
      <c r="O3513">
        <v>17726</v>
      </c>
      <c r="P3513">
        <v>-4443</v>
      </c>
      <c r="Q3513" t="s">
        <v>48</v>
      </c>
      <c r="R3513" t="s">
        <v>50</v>
      </c>
      <c r="S3513" t="s">
        <v>53</v>
      </c>
      <c r="T3513">
        <v>5</v>
      </c>
      <c r="U3513" t="str">
        <f t="shared" si="108"/>
        <v>Loss</v>
      </c>
    </row>
    <row r="3514" spans="1:21" x14ac:dyDescent="0.35">
      <c r="A3514" s="4">
        <f t="shared" si="109"/>
        <v>45950</v>
      </c>
      <c r="B3514" t="s">
        <v>22</v>
      </c>
      <c r="C3514" t="s">
        <v>26</v>
      </c>
      <c r="D3514" t="s">
        <v>30</v>
      </c>
      <c r="E3514" t="s">
        <v>35</v>
      </c>
      <c r="F3514" t="s">
        <v>37</v>
      </c>
      <c r="G3514">
        <v>22043</v>
      </c>
      <c r="H3514" t="s">
        <v>41</v>
      </c>
      <c r="I3514" t="s">
        <v>43</v>
      </c>
      <c r="J3514">
        <v>376233</v>
      </c>
      <c r="K3514">
        <v>8</v>
      </c>
      <c r="L3514">
        <v>3884</v>
      </c>
      <c r="M3514">
        <v>10</v>
      </c>
      <c r="N3514">
        <v>8822</v>
      </c>
      <c r="O3514">
        <v>23928</v>
      </c>
      <c r="P3514">
        <v>7749</v>
      </c>
      <c r="Q3514" t="s">
        <v>48</v>
      </c>
      <c r="R3514" t="s">
        <v>51</v>
      </c>
      <c r="S3514" t="s">
        <v>56</v>
      </c>
      <c r="T3514">
        <v>5</v>
      </c>
      <c r="U3514" t="str">
        <f t="shared" si="108"/>
        <v>Profit</v>
      </c>
    </row>
    <row r="3515" spans="1:21" x14ac:dyDescent="0.35">
      <c r="A3515" s="4">
        <f t="shared" si="109"/>
        <v>45950</v>
      </c>
      <c r="B3515" t="s">
        <v>21</v>
      </c>
      <c r="C3515" t="s">
        <v>24</v>
      </c>
      <c r="D3515" t="s">
        <v>29</v>
      </c>
      <c r="E3515" t="s">
        <v>36</v>
      </c>
      <c r="F3515" t="s">
        <v>39</v>
      </c>
      <c r="G3515">
        <v>76572</v>
      </c>
      <c r="H3515" t="s">
        <v>41</v>
      </c>
      <c r="I3515" t="s">
        <v>44</v>
      </c>
      <c r="J3515">
        <v>142956</v>
      </c>
      <c r="K3515">
        <v>9</v>
      </c>
      <c r="L3515">
        <v>1761</v>
      </c>
      <c r="M3515">
        <v>5</v>
      </c>
      <c r="N3515">
        <v>36558</v>
      </c>
      <c r="O3515">
        <v>12123</v>
      </c>
      <c r="P3515">
        <v>7478</v>
      </c>
      <c r="Q3515" t="s">
        <v>46</v>
      </c>
      <c r="R3515" t="s">
        <v>51</v>
      </c>
      <c r="S3515" t="s">
        <v>54</v>
      </c>
      <c r="T3515">
        <v>3</v>
      </c>
      <c r="U3515" t="str">
        <f t="shared" si="108"/>
        <v>Profit</v>
      </c>
    </row>
    <row r="3516" spans="1:21" x14ac:dyDescent="0.35">
      <c r="A3516" s="4">
        <f t="shared" si="109"/>
        <v>45950</v>
      </c>
      <c r="B3516" t="s">
        <v>21</v>
      </c>
      <c r="C3516" t="s">
        <v>25</v>
      </c>
      <c r="D3516" t="s">
        <v>33</v>
      </c>
      <c r="E3516" t="s">
        <v>34</v>
      </c>
      <c r="F3516" t="s">
        <v>39</v>
      </c>
      <c r="G3516">
        <v>74136</v>
      </c>
      <c r="H3516" t="s">
        <v>42</v>
      </c>
      <c r="I3516" t="s">
        <v>44</v>
      </c>
      <c r="J3516">
        <v>863963</v>
      </c>
      <c r="K3516">
        <v>9</v>
      </c>
      <c r="L3516">
        <v>1305</v>
      </c>
      <c r="M3516">
        <v>15</v>
      </c>
      <c r="N3516">
        <v>4881</v>
      </c>
      <c r="O3516">
        <v>21701</v>
      </c>
      <c r="P3516">
        <v>17498</v>
      </c>
      <c r="Q3516" t="s">
        <v>48</v>
      </c>
      <c r="R3516" t="s">
        <v>52</v>
      </c>
      <c r="S3516" t="s">
        <v>55</v>
      </c>
      <c r="T3516">
        <v>1</v>
      </c>
      <c r="U3516" t="str">
        <f t="shared" si="108"/>
        <v>Profit</v>
      </c>
    </row>
    <row r="3517" spans="1:21" x14ac:dyDescent="0.35">
      <c r="A3517" s="4">
        <f t="shared" si="109"/>
        <v>45950</v>
      </c>
      <c r="B3517" t="s">
        <v>22</v>
      </c>
      <c r="C3517" t="s">
        <v>27</v>
      </c>
      <c r="D3517" t="s">
        <v>28</v>
      </c>
      <c r="E3517" t="s">
        <v>34</v>
      </c>
      <c r="F3517" t="s">
        <v>37</v>
      </c>
      <c r="G3517">
        <v>98052</v>
      </c>
      <c r="H3517" t="s">
        <v>42</v>
      </c>
      <c r="I3517" t="s">
        <v>45</v>
      </c>
      <c r="J3517">
        <v>978033</v>
      </c>
      <c r="K3517">
        <v>6</v>
      </c>
      <c r="L3517">
        <v>2033</v>
      </c>
      <c r="M3517">
        <v>5</v>
      </c>
      <c r="N3517">
        <v>7543</v>
      </c>
      <c r="O3517">
        <v>13927</v>
      </c>
      <c r="P3517">
        <v>-1010</v>
      </c>
      <c r="Q3517" t="s">
        <v>46</v>
      </c>
      <c r="R3517" t="s">
        <v>52</v>
      </c>
      <c r="S3517" t="s">
        <v>54</v>
      </c>
      <c r="T3517">
        <v>1</v>
      </c>
      <c r="U3517" t="str">
        <f t="shared" si="108"/>
        <v>Loss</v>
      </c>
    </row>
    <row r="3518" spans="1:21" x14ac:dyDescent="0.35">
      <c r="A3518" s="4">
        <f t="shared" si="109"/>
        <v>45951</v>
      </c>
      <c r="B3518" t="s">
        <v>20</v>
      </c>
      <c r="C3518" t="s">
        <v>27</v>
      </c>
      <c r="D3518" t="s">
        <v>31</v>
      </c>
      <c r="E3518" t="s">
        <v>34</v>
      </c>
      <c r="F3518" t="s">
        <v>37</v>
      </c>
      <c r="G3518">
        <v>96700</v>
      </c>
      <c r="H3518" t="s">
        <v>42</v>
      </c>
      <c r="I3518" t="s">
        <v>44</v>
      </c>
      <c r="J3518">
        <v>703514</v>
      </c>
      <c r="K3518">
        <v>5</v>
      </c>
      <c r="L3518">
        <v>2541</v>
      </c>
      <c r="M3518">
        <v>5</v>
      </c>
      <c r="N3518">
        <v>9130</v>
      </c>
      <c r="O3518">
        <v>16194</v>
      </c>
      <c r="P3518">
        <v>12552</v>
      </c>
      <c r="Q3518" t="s">
        <v>47</v>
      </c>
      <c r="R3518" t="s">
        <v>51</v>
      </c>
      <c r="S3518" t="s">
        <v>56</v>
      </c>
      <c r="T3518">
        <v>5</v>
      </c>
      <c r="U3518" t="str">
        <f t="shared" si="108"/>
        <v>Profit</v>
      </c>
    </row>
    <row r="3519" spans="1:21" x14ac:dyDescent="0.35">
      <c r="A3519" s="4">
        <f t="shared" si="109"/>
        <v>45951</v>
      </c>
      <c r="B3519" t="s">
        <v>22</v>
      </c>
      <c r="C3519" t="s">
        <v>25</v>
      </c>
      <c r="D3519" t="s">
        <v>28</v>
      </c>
      <c r="E3519" t="s">
        <v>35</v>
      </c>
      <c r="F3519" t="s">
        <v>39</v>
      </c>
      <c r="G3519">
        <v>67061</v>
      </c>
      <c r="H3519" t="s">
        <v>42</v>
      </c>
      <c r="I3519" t="s">
        <v>43</v>
      </c>
      <c r="J3519">
        <v>732893</v>
      </c>
      <c r="K3519">
        <v>7</v>
      </c>
      <c r="L3519">
        <v>4725</v>
      </c>
      <c r="M3519">
        <v>0</v>
      </c>
      <c r="N3519">
        <v>16134</v>
      </c>
      <c r="O3519">
        <v>16864</v>
      </c>
      <c r="P3519">
        <v>-3633</v>
      </c>
      <c r="Q3519" t="s">
        <v>49</v>
      </c>
      <c r="R3519" t="s">
        <v>51</v>
      </c>
      <c r="S3519" t="s">
        <v>56</v>
      </c>
      <c r="T3519">
        <v>4</v>
      </c>
      <c r="U3519" t="str">
        <f t="shared" si="108"/>
        <v>Loss</v>
      </c>
    </row>
    <row r="3520" spans="1:21" x14ac:dyDescent="0.35">
      <c r="A3520" s="4">
        <f t="shared" si="109"/>
        <v>45951</v>
      </c>
      <c r="B3520" t="s">
        <v>21</v>
      </c>
      <c r="C3520" t="s">
        <v>26</v>
      </c>
      <c r="D3520" t="s">
        <v>31</v>
      </c>
      <c r="E3520" t="s">
        <v>36</v>
      </c>
      <c r="F3520" t="s">
        <v>38</v>
      </c>
      <c r="G3520">
        <v>16122</v>
      </c>
      <c r="H3520" t="s">
        <v>41</v>
      </c>
      <c r="I3520" t="s">
        <v>45</v>
      </c>
      <c r="J3520">
        <v>859703</v>
      </c>
      <c r="K3520">
        <v>9</v>
      </c>
      <c r="L3520">
        <v>4324</v>
      </c>
      <c r="M3520">
        <v>5</v>
      </c>
      <c r="N3520">
        <v>37629</v>
      </c>
      <c r="O3520">
        <v>10550</v>
      </c>
      <c r="P3520">
        <v>6879</v>
      </c>
      <c r="Q3520" t="s">
        <v>49</v>
      </c>
      <c r="R3520" t="s">
        <v>51</v>
      </c>
      <c r="S3520" t="s">
        <v>53</v>
      </c>
      <c r="T3520">
        <v>2</v>
      </c>
      <c r="U3520" t="str">
        <f t="shared" si="108"/>
        <v>Profit</v>
      </c>
    </row>
    <row r="3521" spans="1:21" x14ac:dyDescent="0.35">
      <c r="A3521" s="4">
        <f t="shared" si="109"/>
        <v>45951</v>
      </c>
      <c r="B3521" t="s">
        <v>20</v>
      </c>
      <c r="C3521" t="s">
        <v>26</v>
      </c>
      <c r="D3521" t="s">
        <v>31</v>
      </c>
      <c r="E3521" t="s">
        <v>36</v>
      </c>
      <c r="F3521" t="s">
        <v>37</v>
      </c>
      <c r="G3521">
        <v>57346</v>
      </c>
      <c r="H3521" t="s">
        <v>41</v>
      </c>
      <c r="I3521" t="s">
        <v>45</v>
      </c>
      <c r="J3521">
        <v>991181</v>
      </c>
      <c r="K3521">
        <v>5</v>
      </c>
      <c r="L3521">
        <v>3956</v>
      </c>
      <c r="M3521">
        <v>0</v>
      </c>
      <c r="N3521">
        <v>16339</v>
      </c>
      <c r="O3521">
        <v>11613</v>
      </c>
      <c r="P3521">
        <v>4791</v>
      </c>
      <c r="Q3521" t="s">
        <v>49</v>
      </c>
      <c r="R3521" t="s">
        <v>52</v>
      </c>
      <c r="S3521" t="s">
        <v>54</v>
      </c>
      <c r="T3521">
        <v>4</v>
      </c>
      <c r="U3521" t="str">
        <f t="shared" si="108"/>
        <v>Profit</v>
      </c>
    </row>
    <row r="3522" spans="1:21" x14ac:dyDescent="0.35">
      <c r="A3522" s="4">
        <f t="shared" si="109"/>
        <v>45951</v>
      </c>
      <c r="B3522" t="s">
        <v>20</v>
      </c>
      <c r="C3522" t="s">
        <v>24</v>
      </c>
      <c r="D3522" t="s">
        <v>29</v>
      </c>
      <c r="E3522" t="s">
        <v>36</v>
      </c>
      <c r="F3522" t="s">
        <v>40</v>
      </c>
      <c r="G3522">
        <v>26150</v>
      </c>
      <c r="H3522" t="s">
        <v>42</v>
      </c>
      <c r="I3522" t="s">
        <v>43</v>
      </c>
      <c r="J3522">
        <v>469277</v>
      </c>
      <c r="K3522">
        <v>3</v>
      </c>
      <c r="L3522">
        <v>4164</v>
      </c>
      <c r="M3522">
        <v>5</v>
      </c>
      <c r="N3522">
        <v>33186</v>
      </c>
      <c r="O3522">
        <v>5832</v>
      </c>
      <c r="P3522">
        <v>3348</v>
      </c>
      <c r="Q3522" t="s">
        <v>49</v>
      </c>
      <c r="R3522" t="s">
        <v>51</v>
      </c>
      <c r="S3522" t="s">
        <v>56</v>
      </c>
      <c r="T3522">
        <v>3</v>
      </c>
      <c r="U3522" t="str">
        <f t="shared" si="108"/>
        <v>Profit</v>
      </c>
    </row>
    <row r="3523" spans="1:21" x14ac:dyDescent="0.35">
      <c r="A3523" s="4">
        <f t="shared" si="109"/>
        <v>45951</v>
      </c>
      <c r="B3523" t="s">
        <v>22</v>
      </c>
      <c r="C3523" t="s">
        <v>27</v>
      </c>
      <c r="D3523" t="s">
        <v>31</v>
      </c>
      <c r="E3523" t="s">
        <v>35</v>
      </c>
      <c r="F3523" t="s">
        <v>37</v>
      </c>
      <c r="G3523">
        <v>97630</v>
      </c>
      <c r="H3523" t="s">
        <v>41</v>
      </c>
      <c r="I3523" t="s">
        <v>45</v>
      </c>
      <c r="J3523">
        <v>227974</v>
      </c>
      <c r="K3523">
        <v>9</v>
      </c>
      <c r="L3523">
        <v>3596</v>
      </c>
      <c r="M3523">
        <v>15</v>
      </c>
      <c r="N3523">
        <v>28813</v>
      </c>
      <c r="O3523">
        <v>14427</v>
      </c>
      <c r="P3523">
        <v>-11</v>
      </c>
      <c r="Q3523" t="s">
        <v>46</v>
      </c>
      <c r="R3523" t="s">
        <v>50</v>
      </c>
      <c r="S3523" t="s">
        <v>53</v>
      </c>
      <c r="T3523">
        <v>1</v>
      </c>
      <c r="U3523" t="str">
        <f t="shared" ref="U3523:U3586" si="110">IF(P3523&lt;0,"Loss","Profit")</f>
        <v>Loss</v>
      </c>
    </row>
    <row r="3524" spans="1:21" x14ac:dyDescent="0.35">
      <c r="A3524" s="4">
        <f t="shared" si="109"/>
        <v>45951</v>
      </c>
      <c r="B3524" t="s">
        <v>21</v>
      </c>
      <c r="C3524" t="s">
        <v>25</v>
      </c>
      <c r="D3524" t="s">
        <v>32</v>
      </c>
      <c r="E3524" t="s">
        <v>36</v>
      </c>
      <c r="F3524" t="s">
        <v>40</v>
      </c>
      <c r="G3524">
        <v>87228</v>
      </c>
      <c r="H3524" t="s">
        <v>42</v>
      </c>
      <c r="I3524" t="s">
        <v>43</v>
      </c>
      <c r="J3524">
        <v>614219</v>
      </c>
      <c r="K3524">
        <v>1</v>
      </c>
      <c r="L3524">
        <v>1853</v>
      </c>
      <c r="M3524">
        <v>20</v>
      </c>
      <c r="N3524">
        <v>43022</v>
      </c>
      <c r="O3524">
        <v>4174</v>
      </c>
      <c r="P3524">
        <v>16341</v>
      </c>
      <c r="Q3524" t="s">
        <v>49</v>
      </c>
      <c r="R3524" t="s">
        <v>52</v>
      </c>
      <c r="S3524" t="s">
        <v>55</v>
      </c>
      <c r="T3524">
        <v>2</v>
      </c>
      <c r="U3524" t="str">
        <f t="shared" si="110"/>
        <v>Profit</v>
      </c>
    </row>
    <row r="3525" spans="1:21" x14ac:dyDescent="0.35">
      <c r="A3525" s="4">
        <f t="shared" si="109"/>
        <v>45951</v>
      </c>
      <c r="B3525" t="s">
        <v>21</v>
      </c>
      <c r="C3525" t="s">
        <v>26</v>
      </c>
      <c r="D3525" t="s">
        <v>30</v>
      </c>
      <c r="E3525" t="s">
        <v>36</v>
      </c>
      <c r="F3525" t="s">
        <v>37</v>
      </c>
      <c r="G3525">
        <v>22054</v>
      </c>
      <c r="H3525" t="s">
        <v>42</v>
      </c>
      <c r="I3525" t="s">
        <v>45</v>
      </c>
      <c r="J3525">
        <v>433304</v>
      </c>
      <c r="K3525">
        <v>1</v>
      </c>
      <c r="L3525">
        <v>648</v>
      </c>
      <c r="M3525">
        <v>20</v>
      </c>
      <c r="N3525">
        <v>11205</v>
      </c>
      <c r="O3525">
        <v>26313</v>
      </c>
      <c r="P3525">
        <v>18679</v>
      </c>
      <c r="Q3525" t="s">
        <v>48</v>
      </c>
      <c r="R3525" t="s">
        <v>50</v>
      </c>
      <c r="S3525" t="s">
        <v>54</v>
      </c>
      <c r="T3525">
        <v>5</v>
      </c>
      <c r="U3525" t="str">
        <f t="shared" si="110"/>
        <v>Profit</v>
      </c>
    </row>
    <row r="3526" spans="1:21" x14ac:dyDescent="0.35">
      <c r="A3526" s="4">
        <f t="shared" si="109"/>
        <v>45951</v>
      </c>
      <c r="B3526" t="s">
        <v>20</v>
      </c>
      <c r="C3526" t="s">
        <v>24</v>
      </c>
      <c r="D3526" t="s">
        <v>28</v>
      </c>
      <c r="E3526" t="s">
        <v>36</v>
      </c>
      <c r="F3526" t="s">
        <v>37</v>
      </c>
      <c r="G3526">
        <v>11767</v>
      </c>
      <c r="H3526" t="s">
        <v>42</v>
      </c>
      <c r="I3526" t="s">
        <v>43</v>
      </c>
      <c r="J3526">
        <v>972510</v>
      </c>
      <c r="K3526">
        <v>4</v>
      </c>
      <c r="L3526">
        <v>2283</v>
      </c>
      <c r="M3526">
        <v>10</v>
      </c>
      <c r="N3526">
        <v>8133</v>
      </c>
      <c r="O3526">
        <v>13852</v>
      </c>
      <c r="P3526">
        <v>-4070</v>
      </c>
      <c r="Q3526" t="s">
        <v>48</v>
      </c>
      <c r="R3526" t="s">
        <v>50</v>
      </c>
      <c r="S3526" t="s">
        <v>53</v>
      </c>
      <c r="T3526">
        <v>5</v>
      </c>
      <c r="U3526" t="str">
        <f t="shared" si="110"/>
        <v>Loss</v>
      </c>
    </row>
    <row r="3527" spans="1:21" x14ac:dyDescent="0.35">
      <c r="A3527" s="4">
        <f t="shared" si="109"/>
        <v>45951</v>
      </c>
      <c r="B3527" t="s">
        <v>22</v>
      </c>
      <c r="C3527" t="s">
        <v>27</v>
      </c>
      <c r="D3527" t="s">
        <v>30</v>
      </c>
      <c r="E3527" t="s">
        <v>36</v>
      </c>
      <c r="F3527" t="s">
        <v>39</v>
      </c>
      <c r="G3527">
        <v>14708</v>
      </c>
      <c r="H3527" t="s">
        <v>41</v>
      </c>
      <c r="I3527" t="s">
        <v>44</v>
      </c>
      <c r="J3527">
        <v>143779</v>
      </c>
      <c r="K3527">
        <v>2</v>
      </c>
      <c r="L3527">
        <v>2775</v>
      </c>
      <c r="M3527">
        <v>15</v>
      </c>
      <c r="N3527">
        <v>20188</v>
      </c>
      <c r="O3527">
        <v>9054</v>
      </c>
      <c r="P3527">
        <v>2342</v>
      </c>
      <c r="Q3527" t="s">
        <v>47</v>
      </c>
      <c r="R3527" t="s">
        <v>52</v>
      </c>
      <c r="S3527" t="s">
        <v>53</v>
      </c>
      <c r="T3527">
        <v>3</v>
      </c>
      <c r="U3527" t="str">
        <f t="shared" si="110"/>
        <v>Profit</v>
      </c>
    </row>
    <row r="3528" spans="1:21" x14ac:dyDescent="0.35">
      <c r="A3528" s="4">
        <f t="shared" si="109"/>
        <v>45951</v>
      </c>
      <c r="B3528" t="s">
        <v>23</v>
      </c>
      <c r="C3528" t="s">
        <v>27</v>
      </c>
      <c r="D3528" t="s">
        <v>33</v>
      </c>
      <c r="E3528" t="s">
        <v>35</v>
      </c>
      <c r="F3528" t="s">
        <v>39</v>
      </c>
      <c r="G3528">
        <v>67999</v>
      </c>
      <c r="H3528" t="s">
        <v>42</v>
      </c>
      <c r="I3528" t="s">
        <v>44</v>
      </c>
      <c r="J3528">
        <v>251567</v>
      </c>
      <c r="K3528">
        <v>7</v>
      </c>
      <c r="L3528">
        <v>1114</v>
      </c>
      <c r="M3528">
        <v>5</v>
      </c>
      <c r="N3528">
        <v>5325</v>
      </c>
      <c r="O3528">
        <v>18410</v>
      </c>
      <c r="P3528">
        <v>-3719</v>
      </c>
      <c r="Q3528" t="s">
        <v>46</v>
      </c>
      <c r="R3528" t="s">
        <v>51</v>
      </c>
      <c r="S3528" t="s">
        <v>55</v>
      </c>
      <c r="T3528">
        <v>3</v>
      </c>
      <c r="U3528" t="str">
        <f t="shared" si="110"/>
        <v>Loss</v>
      </c>
    </row>
    <row r="3529" spans="1:21" x14ac:dyDescent="0.35">
      <c r="A3529" s="4">
        <f t="shared" si="109"/>
        <v>45951</v>
      </c>
      <c r="B3529" t="s">
        <v>23</v>
      </c>
      <c r="C3529" t="s">
        <v>24</v>
      </c>
      <c r="D3529" t="s">
        <v>28</v>
      </c>
      <c r="E3529" t="s">
        <v>34</v>
      </c>
      <c r="F3529" t="s">
        <v>39</v>
      </c>
      <c r="G3529">
        <v>62158</v>
      </c>
      <c r="H3529" t="s">
        <v>41</v>
      </c>
      <c r="I3529" t="s">
        <v>45</v>
      </c>
      <c r="J3529">
        <v>926034</v>
      </c>
      <c r="K3529">
        <v>2</v>
      </c>
      <c r="L3529">
        <v>2324</v>
      </c>
      <c r="M3529">
        <v>15</v>
      </c>
      <c r="N3529">
        <v>38466</v>
      </c>
      <c r="O3529">
        <v>23333</v>
      </c>
      <c r="P3529">
        <v>4320</v>
      </c>
      <c r="Q3529" t="s">
        <v>47</v>
      </c>
      <c r="R3529" t="s">
        <v>50</v>
      </c>
      <c r="S3529" t="s">
        <v>53</v>
      </c>
      <c r="T3529">
        <v>3</v>
      </c>
      <c r="U3529" t="str">
        <f t="shared" si="110"/>
        <v>Profit</v>
      </c>
    </row>
    <row r="3530" spans="1:21" x14ac:dyDescent="0.35">
      <c r="A3530" s="4">
        <f t="shared" si="109"/>
        <v>45952</v>
      </c>
      <c r="B3530" t="s">
        <v>21</v>
      </c>
      <c r="C3530" t="s">
        <v>24</v>
      </c>
      <c r="D3530" t="s">
        <v>30</v>
      </c>
      <c r="E3530" t="s">
        <v>34</v>
      </c>
      <c r="F3530" t="s">
        <v>38</v>
      </c>
      <c r="G3530">
        <v>39292</v>
      </c>
      <c r="H3530" t="s">
        <v>42</v>
      </c>
      <c r="I3530" t="s">
        <v>45</v>
      </c>
      <c r="J3530">
        <v>284175</v>
      </c>
      <c r="K3530">
        <v>7</v>
      </c>
      <c r="L3530">
        <v>739</v>
      </c>
      <c r="M3530">
        <v>5</v>
      </c>
      <c r="N3530">
        <v>7973</v>
      </c>
      <c r="O3530">
        <v>22023</v>
      </c>
      <c r="P3530">
        <v>5274</v>
      </c>
      <c r="Q3530" t="s">
        <v>49</v>
      </c>
      <c r="R3530" t="s">
        <v>51</v>
      </c>
      <c r="S3530" t="s">
        <v>53</v>
      </c>
      <c r="T3530">
        <v>3</v>
      </c>
      <c r="U3530" t="str">
        <f t="shared" si="110"/>
        <v>Profit</v>
      </c>
    </row>
    <row r="3531" spans="1:21" x14ac:dyDescent="0.35">
      <c r="A3531" s="4">
        <f t="shared" si="109"/>
        <v>45952</v>
      </c>
      <c r="B3531" t="s">
        <v>23</v>
      </c>
      <c r="C3531" t="s">
        <v>26</v>
      </c>
      <c r="D3531" t="s">
        <v>30</v>
      </c>
      <c r="E3531" t="s">
        <v>36</v>
      </c>
      <c r="F3531" t="s">
        <v>39</v>
      </c>
      <c r="G3531">
        <v>38082</v>
      </c>
      <c r="H3531" t="s">
        <v>41</v>
      </c>
      <c r="I3531" t="s">
        <v>44</v>
      </c>
      <c r="J3531">
        <v>842500</v>
      </c>
      <c r="K3531">
        <v>8</v>
      </c>
      <c r="L3531">
        <v>1412</v>
      </c>
      <c r="M3531">
        <v>15</v>
      </c>
      <c r="N3531">
        <v>8210</v>
      </c>
      <c r="O3531">
        <v>17129</v>
      </c>
      <c r="P3531">
        <v>9763</v>
      </c>
      <c r="Q3531" t="s">
        <v>48</v>
      </c>
      <c r="R3531" t="s">
        <v>50</v>
      </c>
      <c r="S3531" t="s">
        <v>55</v>
      </c>
      <c r="T3531">
        <v>5</v>
      </c>
      <c r="U3531" t="str">
        <f t="shared" si="110"/>
        <v>Profit</v>
      </c>
    </row>
    <row r="3532" spans="1:21" x14ac:dyDescent="0.35">
      <c r="A3532" s="4">
        <f t="shared" si="109"/>
        <v>45952</v>
      </c>
      <c r="B3532" t="s">
        <v>21</v>
      </c>
      <c r="C3532" t="s">
        <v>25</v>
      </c>
      <c r="D3532" t="s">
        <v>29</v>
      </c>
      <c r="E3532" t="s">
        <v>36</v>
      </c>
      <c r="F3532" t="s">
        <v>39</v>
      </c>
      <c r="G3532">
        <v>44024</v>
      </c>
      <c r="H3532" t="s">
        <v>41</v>
      </c>
      <c r="I3532" t="s">
        <v>43</v>
      </c>
      <c r="J3532">
        <v>103247</v>
      </c>
      <c r="K3532">
        <v>8</v>
      </c>
      <c r="L3532">
        <v>3513</v>
      </c>
      <c r="M3532">
        <v>15</v>
      </c>
      <c r="N3532">
        <v>19261</v>
      </c>
      <c r="O3532">
        <v>2103</v>
      </c>
      <c r="P3532">
        <v>11034</v>
      </c>
      <c r="Q3532" t="s">
        <v>46</v>
      </c>
      <c r="R3532" t="s">
        <v>52</v>
      </c>
      <c r="S3532" t="s">
        <v>53</v>
      </c>
      <c r="T3532">
        <v>5</v>
      </c>
      <c r="U3532" t="str">
        <f t="shared" si="110"/>
        <v>Profit</v>
      </c>
    </row>
    <row r="3533" spans="1:21" x14ac:dyDescent="0.35">
      <c r="A3533" s="4">
        <f t="shared" si="109"/>
        <v>45952</v>
      </c>
      <c r="B3533" t="s">
        <v>21</v>
      </c>
      <c r="C3533" t="s">
        <v>27</v>
      </c>
      <c r="D3533" t="s">
        <v>29</v>
      </c>
      <c r="E3533" t="s">
        <v>36</v>
      </c>
      <c r="F3533" t="s">
        <v>37</v>
      </c>
      <c r="G3533">
        <v>33461</v>
      </c>
      <c r="H3533" t="s">
        <v>41</v>
      </c>
      <c r="I3533" t="s">
        <v>45</v>
      </c>
      <c r="J3533">
        <v>281440</v>
      </c>
      <c r="K3533">
        <v>3</v>
      </c>
      <c r="L3533">
        <v>4253</v>
      </c>
      <c r="M3533">
        <v>20</v>
      </c>
      <c r="N3533">
        <v>38125</v>
      </c>
      <c r="O3533">
        <v>20067</v>
      </c>
      <c r="P3533">
        <v>-185</v>
      </c>
      <c r="Q3533" t="s">
        <v>48</v>
      </c>
      <c r="R3533" t="s">
        <v>51</v>
      </c>
      <c r="S3533" t="s">
        <v>54</v>
      </c>
      <c r="T3533">
        <v>3</v>
      </c>
      <c r="U3533" t="str">
        <f t="shared" si="110"/>
        <v>Loss</v>
      </c>
    </row>
    <row r="3534" spans="1:21" x14ac:dyDescent="0.35">
      <c r="A3534" s="4">
        <f t="shared" si="109"/>
        <v>45952</v>
      </c>
      <c r="B3534" t="s">
        <v>21</v>
      </c>
      <c r="C3534" t="s">
        <v>25</v>
      </c>
      <c r="D3534" t="s">
        <v>33</v>
      </c>
      <c r="E3534" t="s">
        <v>35</v>
      </c>
      <c r="F3534" t="s">
        <v>37</v>
      </c>
      <c r="G3534">
        <v>15351</v>
      </c>
      <c r="H3534" t="s">
        <v>41</v>
      </c>
      <c r="I3534" t="s">
        <v>44</v>
      </c>
      <c r="J3534">
        <v>755300</v>
      </c>
      <c r="K3534">
        <v>9</v>
      </c>
      <c r="L3534">
        <v>658</v>
      </c>
      <c r="M3534">
        <v>15</v>
      </c>
      <c r="N3534">
        <v>18515</v>
      </c>
      <c r="O3534">
        <v>5944</v>
      </c>
      <c r="P3534">
        <v>12560</v>
      </c>
      <c r="Q3534" t="s">
        <v>46</v>
      </c>
      <c r="R3534" t="s">
        <v>50</v>
      </c>
      <c r="S3534" t="s">
        <v>56</v>
      </c>
      <c r="T3534">
        <v>5</v>
      </c>
      <c r="U3534" t="str">
        <f t="shared" si="110"/>
        <v>Profit</v>
      </c>
    </row>
    <row r="3535" spans="1:21" x14ac:dyDescent="0.35">
      <c r="A3535" s="4">
        <f t="shared" ref="A3535:A3598" si="111">A3523+1</f>
        <v>45952</v>
      </c>
      <c r="B3535" t="s">
        <v>23</v>
      </c>
      <c r="C3535" t="s">
        <v>27</v>
      </c>
      <c r="D3535" t="s">
        <v>31</v>
      </c>
      <c r="E3535" t="s">
        <v>36</v>
      </c>
      <c r="F3535" t="s">
        <v>38</v>
      </c>
      <c r="G3535">
        <v>57031</v>
      </c>
      <c r="H3535" t="s">
        <v>42</v>
      </c>
      <c r="I3535" t="s">
        <v>45</v>
      </c>
      <c r="J3535">
        <v>730572</v>
      </c>
      <c r="K3535">
        <v>6</v>
      </c>
      <c r="L3535">
        <v>1047</v>
      </c>
      <c r="M3535">
        <v>10</v>
      </c>
      <c r="N3535">
        <v>39935</v>
      </c>
      <c r="O3535">
        <v>7964</v>
      </c>
      <c r="P3535">
        <v>11889</v>
      </c>
      <c r="Q3535" t="s">
        <v>47</v>
      </c>
      <c r="R3535" t="s">
        <v>50</v>
      </c>
      <c r="S3535" t="s">
        <v>53</v>
      </c>
      <c r="T3535">
        <v>3</v>
      </c>
      <c r="U3535" t="str">
        <f t="shared" si="110"/>
        <v>Profit</v>
      </c>
    </row>
    <row r="3536" spans="1:21" x14ac:dyDescent="0.35">
      <c r="A3536" s="4">
        <f t="shared" si="111"/>
        <v>45952</v>
      </c>
      <c r="B3536" t="s">
        <v>21</v>
      </c>
      <c r="C3536" t="s">
        <v>27</v>
      </c>
      <c r="D3536" t="s">
        <v>28</v>
      </c>
      <c r="E3536" t="s">
        <v>35</v>
      </c>
      <c r="F3536" t="s">
        <v>40</v>
      </c>
      <c r="G3536">
        <v>92628</v>
      </c>
      <c r="H3536" t="s">
        <v>41</v>
      </c>
      <c r="I3536" t="s">
        <v>44</v>
      </c>
      <c r="J3536">
        <v>518690</v>
      </c>
      <c r="K3536">
        <v>4</v>
      </c>
      <c r="L3536">
        <v>3400</v>
      </c>
      <c r="M3536">
        <v>5</v>
      </c>
      <c r="N3536">
        <v>17914</v>
      </c>
      <c r="O3536">
        <v>9587</v>
      </c>
      <c r="P3536">
        <v>1223</v>
      </c>
      <c r="Q3536" t="s">
        <v>49</v>
      </c>
      <c r="R3536" t="s">
        <v>52</v>
      </c>
      <c r="S3536" t="s">
        <v>53</v>
      </c>
      <c r="T3536">
        <v>2</v>
      </c>
      <c r="U3536" t="str">
        <f t="shared" si="110"/>
        <v>Profit</v>
      </c>
    </row>
    <row r="3537" spans="1:21" x14ac:dyDescent="0.35">
      <c r="A3537" s="4">
        <f t="shared" si="111"/>
        <v>45952</v>
      </c>
      <c r="B3537" t="s">
        <v>20</v>
      </c>
      <c r="C3537" t="s">
        <v>25</v>
      </c>
      <c r="D3537" t="s">
        <v>29</v>
      </c>
      <c r="E3537" t="s">
        <v>36</v>
      </c>
      <c r="F3537" t="s">
        <v>37</v>
      </c>
      <c r="G3537">
        <v>49718</v>
      </c>
      <c r="H3537" t="s">
        <v>41</v>
      </c>
      <c r="I3537" t="s">
        <v>44</v>
      </c>
      <c r="J3537">
        <v>498802</v>
      </c>
      <c r="K3537">
        <v>8</v>
      </c>
      <c r="L3537">
        <v>2765</v>
      </c>
      <c r="M3537">
        <v>0</v>
      </c>
      <c r="N3537">
        <v>29228</v>
      </c>
      <c r="O3537">
        <v>12131</v>
      </c>
      <c r="P3537">
        <v>10390</v>
      </c>
      <c r="Q3537" t="s">
        <v>47</v>
      </c>
      <c r="R3537" t="s">
        <v>50</v>
      </c>
      <c r="S3537" t="s">
        <v>56</v>
      </c>
      <c r="T3537">
        <v>3</v>
      </c>
      <c r="U3537" t="str">
        <f t="shared" si="110"/>
        <v>Profit</v>
      </c>
    </row>
    <row r="3538" spans="1:21" x14ac:dyDescent="0.35">
      <c r="A3538" s="4">
        <f t="shared" si="111"/>
        <v>45952</v>
      </c>
      <c r="B3538" t="s">
        <v>22</v>
      </c>
      <c r="C3538" t="s">
        <v>24</v>
      </c>
      <c r="D3538" t="s">
        <v>28</v>
      </c>
      <c r="E3538" t="s">
        <v>36</v>
      </c>
      <c r="F3538" t="s">
        <v>37</v>
      </c>
      <c r="G3538">
        <v>22777</v>
      </c>
      <c r="H3538" t="s">
        <v>42</v>
      </c>
      <c r="I3538" t="s">
        <v>44</v>
      </c>
      <c r="J3538">
        <v>418372</v>
      </c>
      <c r="K3538">
        <v>4</v>
      </c>
      <c r="L3538">
        <v>1254</v>
      </c>
      <c r="M3538">
        <v>15</v>
      </c>
      <c r="N3538">
        <v>41852</v>
      </c>
      <c r="O3538">
        <v>13676</v>
      </c>
      <c r="P3538">
        <v>3416</v>
      </c>
      <c r="Q3538" t="s">
        <v>49</v>
      </c>
      <c r="R3538" t="s">
        <v>52</v>
      </c>
      <c r="S3538" t="s">
        <v>53</v>
      </c>
      <c r="T3538">
        <v>3</v>
      </c>
      <c r="U3538" t="str">
        <f t="shared" si="110"/>
        <v>Profit</v>
      </c>
    </row>
    <row r="3539" spans="1:21" x14ac:dyDescent="0.35">
      <c r="A3539" s="4">
        <f t="shared" si="111"/>
        <v>45952</v>
      </c>
      <c r="B3539" t="s">
        <v>22</v>
      </c>
      <c r="C3539" t="s">
        <v>26</v>
      </c>
      <c r="D3539" t="s">
        <v>33</v>
      </c>
      <c r="E3539" t="s">
        <v>34</v>
      </c>
      <c r="F3539" t="s">
        <v>40</v>
      </c>
      <c r="G3539">
        <v>99856</v>
      </c>
      <c r="H3539" t="s">
        <v>41</v>
      </c>
      <c r="I3539" t="s">
        <v>43</v>
      </c>
      <c r="J3539">
        <v>370084</v>
      </c>
      <c r="K3539">
        <v>4</v>
      </c>
      <c r="L3539">
        <v>1234</v>
      </c>
      <c r="M3539">
        <v>0</v>
      </c>
      <c r="N3539">
        <v>2992</v>
      </c>
      <c r="O3539">
        <v>12523</v>
      </c>
      <c r="P3539">
        <v>-1162</v>
      </c>
      <c r="Q3539" t="s">
        <v>48</v>
      </c>
      <c r="R3539" t="s">
        <v>50</v>
      </c>
      <c r="S3539" t="s">
        <v>55</v>
      </c>
      <c r="T3539">
        <v>2</v>
      </c>
      <c r="U3539" t="str">
        <f t="shared" si="110"/>
        <v>Loss</v>
      </c>
    </row>
    <row r="3540" spans="1:21" x14ac:dyDescent="0.35">
      <c r="A3540" s="4">
        <f t="shared" si="111"/>
        <v>45952</v>
      </c>
      <c r="B3540" t="s">
        <v>21</v>
      </c>
      <c r="C3540" t="s">
        <v>27</v>
      </c>
      <c r="D3540" t="s">
        <v>29</v>
      </c>
      <c r="E3540" t="s">
        <v>36</v>
      </c>
      <c r="F3540" t="s">
        <v>38</v>
      </c>
      <c r="G3540">
        <v>18308</v>
      </c>
      <c r="H3540" t="s">
        <v>42</v>
      </c>
      <c r="I3540" t="s">
        <v>45</v>
      </c>
      <c r="J3540">
        <v>380750</v>
      </c>
      <c r="K3540">
        <v>8</v>
      </c>
      <c r="L3540">
        <v>4291</v>
      </c>
      <c r="M3540">
        <v>20</v>
      </c>
      <c r="N3540">
        <v>40540</v>
      </c>
      <c r="O3540">
        <v>24887</v>
      </c>
      <c r="P3540">
        <v>-948</v>
      </c>
      <c r="Q3540" t="s">
        <v>47</v>
      </c>
      <c r="R3540" t="s">
        <v>51</v>
      </c>
      <c r="S3540" t="s">
        <v>54</v>
      </c>
      <c r="T3540">
        <v>1</v>
      </c>
      <c r="U3540" t="str">
        <f t="shared" si="110"/>
        <v>Loss</v>
      </c>
    </row>
    <row r="3541" spans="1:21" x14ac:dyDescent="0.35">
      <c r="A3541" s="4">
        <f t="shared" si="111"/>
        <v>45952</v>
      </c>
      <c r="B3541" t="s">
        <v>22</v>
      </c>
      <c r="C3541" t="s">
        <v>24</v>
      </c>
      <c r="D3541" t="s">
        <v>29</v>
      </c>
      <c r="E3541" t="s">
        <v>35</v>
      </c>
      <c r="F3541" t="s">
        <v>37</v>
      </c>
      <c r="G3541">
        <v>53441</v>
      </c>
      <c r="H3541" t="s">
        <v>41</v>
      </c>
      <c r="I3541" t="s">
        <v>43</v>
      </c>
      <c r="J3541">
        <v>732041</v>
      </c>
      <c r="K3541">
        <v>4</v>
      </c>
      <c r="L3541">
        <v>3328</v>
      </c>
      <c r="M3541">
        <v>0</v>
      </c>
      <c r="N3541">
        <v>25782</v>
      </c>
      <c r="O3541">
        <v>24761</v>
      </c>
      <c r="P3541">
        <v>19755</v>
      </c>
      <c r="Q3541" t="s">
        <v>47</v>
      </c>
      <c r="R3541" t="s">
        <v>52</v>
      </c>
      <c r="S3541" t="s">
        <v>55</v>
      </c>
      <c r="T3541">
        <v>4</v>
      </c>
      <c r="U3541" t="str">
        <f t="shared" si="110"/>
        <v>Profit</v>
      </c>
    </row>
    <row r="3542" spans="1:21" x14ac:dyDescent="0.35">
      <c r="A3542" s="4">
        <f t="shared" si="111"/>
        <v>45953</v>
      </c>
      <c r="B3542" t="s">
        <v>23</v>
      </c>
      <c r="C3542" t="s">
        <v>27</v>
      </c>
      <c r="D3542" t="s">
        <v>31</v>
      </c>
      <c r="E3542" t="s">
        <v>34</v>
      </c>
      <c r="F3542" t="s">
        <v>39</v>
      </c>
      <c r="G3542">
        <v>90865</v>
      </c>
      <c r="H3542" t="s">
        <v>42</v>
      </c>
      <c r="I3542" t="s">
        <v>43</v>
      </c>
      <c r="J3542">
        <v>402891</v>
      </c>
      <c r="K3542">
        <v>1</v>
      </c>
      <c r="L3542">
        <v>4817</v>
      </c>
      <c r="M3542">
        <v>10</v>
      </c>
      <c r="N3542">
        <v>28335</v>
      </c>
      <c r="O3542">
        <v>10726</v>
      </c>
      <c r="P3542">
        <v>10856</v>
      </c>
      <c r="Q3542" t="s">
        <v>48</v>
      </c>
      <c r="R3542" t="s">
        <v>50</v>
      </c>
      <c r="S3542" t="s">
        <v>56</v>
      </c>
      <c r="T3542">
        <v>3</v>
      </c>
      <c r="U3542" t="str">
        <f t="shared" si="110"/>
        <v>Profit</v>
      </c>
    </row>
    <row r="3543" spans="1:21" x14ac:dyDescent="0.35">
      <c r="A3543" s="4">
        <f t="shared" si="111"/>
        <v>45953</v>
      </c>
      <c r="B3543" t="s">
        <v>23</v>
      </c>
      <c r="C3543" t="s">
        <v>26</v>
      </c>
      <c r="D3543" t="s">
        <v>28</v>
      </c>
      <c r="E3543" t="s">
        <v>35</v>
      </c>
      <c r="F3543" t="s">
        <v>38</v>
      </c>
      <c r="G3543">
        <v>23882</v>
      </c>
      <c r="H3543" t="s">
        <v>41</v>
      </c>
      <c r="I3543" t="s">
        <v>44</v>
      </c>
      <c r="J3543">
        <v>557943</v>
      </c>
      <c r="K3543">
        <v>6</v>
      </c>
      <c r="L3543">
        <v>2835</v>
      </c>
      <c r="M3543">
        <v>10</v>
      </c>
      <c r="N3543">
        <v>4596</v>
      </c>
      <c r="O3543">
        <v>9236</v>
      </c>
      <c r="P3543">
        <v>11278</v>
      </c>
      <c r="Q3543" t="s">
        <v>48</v>
      </c>
      <c r="R3543" t="s">
        <v>50</v>
      </c>
      <c r="S3543" t="s">
        <v>55</v>
      </c>
      <c r="T3543">
        <v>2</v>
      </c>
      <c r="U3543" t="str">
        <f t="shared" si="110"/>
        <v>Profit</v>
      </c>
    </row>
    <row r="3544" spans="1:21" x14ac:dyDescent="0.35">
      <c r="A3544" s="4">
        <f t="shared" si="111"/>
        <v>45953</v>
      </c>
      <c r="B3544" t="s">
        <v>22</v>
      </c>
      <c r="C3544" t="s">
        <v>27</v>
      </c>
      <c r="D3544" t="s">
        <v>28</v>
      </c>
      <c r="E3544" t="s">
        <v>34</v>
      </c>
      <c r="F3544" t="s">
        <v>40</v>
      </c>
      <c r="G3544">
        <v>14714</v>
      </c>
      <c r="H3544" t="s">
        <v>41</v>
      </c>
      <c r="I3544" t="s">
        <v>43</v>
      </c>
      <c r="J3544">
        <v>789642</v>
      </c>
      <c r="K3544">
        <v>8</v>
      </c>
      <c r="L3544">
        <v>2424</v>
      </c>
      <c r="M3544">
        <v>20</v>
      </c>
      <c r="N3544">
        <v>29675</v>
      </c>
      <c r="O3544">
        <v>19363</v>
      </c>
      <c r="P3544">
        <v>7943</v>
      </c>
      <c r="Q3544" t="s">
        <v>48</v>
      </c>
      <c r="R3544" t="s">
        <v>51</v>
      </c>
      <c r="S3544" t="s">
        <v>54</v>
      </c>
      <c r="T3544">
        <v>2</v>
      </c>
      <c r="U3544" t="str">
        <f t="shared" si="110"/>
        <v>Profit</v>
      </c>
    </row>
    <row r="3545" spans="1:21" x14ac:dyDescent="0.35">
      <c r="A3545" s="4">
        <f t="shared" si="111"/>
        <v>45953</v>
      </c>
      <c r="B3545" t="s">
        <v>23</v>
      </c>
      <c r="C3545" t="s">
        <v>26</v>
      </c>
      <c r="D3545" t="s">
        <v>28</v>
      </c>
      <c r="E3545" t="s">
        <v>35</v>
      </c>
      <c r="F3545" t="s">
        <v>40</v>
      </c>
      <c r="G3545">
        <v>53432</v>
      </c>
      <c r="H3545" t="s">
        <v>41</v>
      </c>
      <c r="I3545" t="s">
        <v>45</v>
      </c>
      <c r="J3545">
        <v>944192</v>
      </c>
      <c r="K3545">
        <v>3</v>
      </c>
      <c r="L3545">
        <v>1023</v>
      </c>
      <c r="M3545">
        <v>10</v>
      </c>
      <c r="N3545">
        <v>4949</v>
      </c>
      <c r="O3545">
        <v>15739</v>
      </c>
      <c r="P3545">
        <v>-4259</v>
      </c>
      <c r="Q3545" t="s">
        <v>46</v>
      </c>
      <c r="R3545" t="s">
        <v>50</v>
      </c>
      <c r="S3545" t="s">
        <v>53</v>
      </c>
      <c r="T3545">
        <v>5</v>
      </c>
      <c r="U3545" t="str">
        <f t="shared" si="110"/>
        <v>Loss</v>
      </c>
    </row>
    <row r="3546" spans="1:21" x14ac:dyDescent="0.35">
      <c r="A3546" s="4">
        <f t="shared" si="111"/>
        <v>45953</v>
      </c>
      <c r="B3546" t="s">
        <v>22</v>
      </c>
      <c r="C3546" t="s">
        <v>26</v>
      </c>
      <c r="D3546" t="s">
        <v>31</v>
      </c>
      <c r="E3546" t="s">
        <v>34</v>
      </c>
      <c r="F3546" t="s">
        <v>39</v>
      </c>
      <c r="G3546">
        <v>91289</v>
      </c>
      <c r="H3546" t="s">
        <v>41</v>
      </c>
      <c r="I3546" t="s">
        <v>45</v>
      </c>
      <c r="J3546">
        <v>624022</v>
      </c>
      <c r="K3546">
        <v>2</v>
      </c>
      <c r="L3546">
        <v>2010</v>
      </c>
      <c r="M3546">
        <v>5</v>
      </c>
      <c r="N3546">
        <v>23725</v>
      </c>
      <c r="O3546">
        <v>2864</v>
      </c>
      <c r="P3546">
        <v>-591</v>
      </c>
      <c r="Q3546" t="s">
        <v>48</v>
      </c>
      <c r="R3546" t="s">
        <v>52</v>
      </c>
      <c r="S3546" t="s">
        <v>55</v>
      </c>
      <c r="T3546">
        <v>3</v>
      </c>
      <c r="U3546" t="str">
        <f t="shared" si="110"/>
        <v>Loss</v>
      </c>
    </row>
    <row r="3547" spans="1:21" x14ac:dyDescent="0.35">
      <c r="A3547" s="4">
        <f t="shared" si="111"/>
        <v>45953</v>
      </c>
      <c r="B3547" t="s">
        <v>22</v>
      </c>
      <c r="C3547" t="s">
        <v>27</v>
      </c>
      <c r="D3547" t="s">
        <v>29</v>
      </c>
      <c r="E3547" t="s">
        <v>35</v>
      </c>
      <c r="F3547" t="s">
        <v>39</v>
      </c>
      <c r="G3547">
        <v>90166</v>
      </c>
      <c r="H3547" t="s">
        <v>42</v>
      </c>
      <c r="I3547" t="s">
        <v>44</v>
      </c>
      <c r="J3547">
        <v>866402</v>
      </c>
      <c r="K3547">
        <v>6</v>
      </c>
      <c r="L3547">
        <v>3246</v>
      </c>
      <c r="M3547">
        <v>10</v>
      </c>
      <c r="N3547">
        <v>32071</v>
      </c>
      <c r="O3547">
        <v>27383</v>
      </c>
      <c r="P3547">
        <v>16837</v>
      </c>
      <c r="Q3547" t="s">
        <v>46</v>
      </c>
      <c r="R3547" t="s">
        <v>50</v>
      </c>
      <c r="S3547" t="s">
        <v>53</v>
      </c>
      <c r="T3547">
        <v>2</v>
      </c>
      <c r="U3547" t="str">
        <f t="shared" si="110"/>
        <v>Profit</v>
      </c>
    </row>
    <row r="3548" spans="1:21" x14ac:dyDescent="0.35">
      <c r="A3548" s="4">
        <f t="shared" si="111"/>
        <v>45953</v>
      </c>
      <c r="B3548" t="s">
        <v>22</v>
      </c>
      <c r="C3548" t="s">
        <v>27</v>
      </c>
      <c r="D3548" t="s">
        <v>33</v>
      </c>
      <c r="E3548" t="s">
        <v>35</v>
      </c>
      <c r="F3548" t="s">
        <v>39</v>
      </c>
      <c r="G3548">
        <v>27658</v>
      </c>
      <c r="H3548" t="s">
        <v>41</v>
      </c>
      <c r="I3548" t="s">
        <v>44</v>
      </c>
      <c r="J3548">
        <v>102883</v>
      </c>
      <c r="K3548">
        <v>1</v>
      </c>
      <c r="L3548">
        <v>1117</v>
      </c>
      <c r="M3548">
        <v>15</v>
      </c>
      <c r="N3548">
        <v>27477</v>
      </c>
      <c r="O3548">
        <v>11466</v>
      </c>
      <c r="P3548">
        <v>10423</v>
      </c>
      <c r="Q3548" t="s">
        <v>48</v>
      </c>
      <c r="R3548" t="s">
        <v>50</v>
      </c>
      <c r="S3548" t="s">
        <v>53</v>
      </c>
      <c r="T3548">
        <v>1</v>
      </c>
      <c r="U3548" t="str">
        <f t="shared" si="110"/>
        <v>Profit</v>
      </c>
    </row>
    <row r="3549" spans="1:21" x14ac:dyDescent="0.35">
      <c r="A3549" s="4">
        <f t="shared" si="111"/>
        <v>45953</v>
      </c>
      <c r="B3549" t="s">
        <v>21</v>
      </c>
      <c r="C3549" t="s">
        <v>26</v>
      </c>
      <c r="D3549" t="s">
        <v>28</v>
      </c>
      <c r="E3549" t="s">
        <v>36</v>
      </c>
      <c r="F3549" t="s">
        <v>38</v>
      </c>
      <c r="G3549">
        <v>79245</v>
      </c>
      <c r="H3549" t="s">
        <v>42</v>
      </c>
      <c r="I3549" t="s">
        <v>45</v>
      </c>
      <c r="J3549">
        <v>529810</v>
      </c>
      <c r="K3549">
        <v>5</v>
      </c>
      <c r="L3549">
        <v>1360</v>
      </c>
      <c r="M3549">
        <v>10</v>
      </c>
      <c r="N3549">
        <v>7590</v>
      </c>
      <c r="O3549">
        <v>21828</v>
      </c>
      <c r="P3549">
        <v>19883</v>
      </c>
      <c r="Q3549" t="s">
        <v>46</v>
      </c>
      <c r="R3549" t="s">
        <v>51</v>
      </c>
      <c r="S3549" t="s">
        <v>54</v>
      </c>
      <c r="T3549">
        <v>1</v>
      </c>
      <c r="U3549" t="str">
        <f t="shared" si="110"/>
        <v>Profit</v>
      </c>
    </row>
    <row r="3550" spans="1:21" x14ac:dyDescent="0.35">
      <c r="A3550" s="4">
        <f t="shared" si="111"/>
        <v>45953</v>
      </c>
      <c r="B3550" t="s">
        <v>22</v>
      </c>
      <c r="C3550" t="s">
        <v>24</v>
      </c>
      <c r="D3550" t="s">
        <v>30</v>
      </c>
      <c r="E3550" t="s">
        <v>34</v>
      </c>
      <c r="F3550" t="s">
        <v>40</v>
      </c>
      <c r="G3550">
        <v>87027</v>
      </c>
      <c r="H3550" t="s">
        <v>42</v>
      </c>
      <c r="I3550" t="s">
        <v>45</v>
      </c>
      <c r="J3550">
        <v>851391</v>
      </c>
      <c r="K3550">
        <v>6</v>
      </c>
      <c r="L3550">
        <v>4988</v>
      </c>
      <c r="M3550">
        <v>5</v>
      </c>
      <c r="N3550">
        <v>42005</v>
      </c>
      <c r="O3550">
        <v>27736</v>
      </c>
      <c r="P3550">
        <v>1183</v>
      </c>
      <c r="Q3550" t="s">
        <v>48</v>
      </c>
      <c r="R3550" t="s">
        <v>51</v>
      </c>
      <c r="S3550" t="s">
        <v>54</v>
      </c>
      <c r="T3550">
        <v>4</v>
      </c>
      <c r="U3550" t="str">
        <f t="shared" si="110"/>
        <v>Profit</v>
      </c>
    </row>
    <row r="3551" spans="1:21" x14ac:dyDescent="0.35">
      <c r="A3551" s="4">
        <f t="shared" si="111"/>
        <v>45953</v>
      </c>
      <c r="B3551" t="s">
        <v>21</v>
      </c>
      <c r="C3551" t="s">
        <v>25</v>
      </c>
      <c r="D3551" t="s">
        <v>31</v>
      </c>
      <c r="E3551" t="s">
        <v>34</v>
      </c>
      <c r="F3551" t="s">
        <v>39</v>
      </c>
      <c r="G3551">
        <v>60808</v>
      </c>
      <c r="H3551" t="s">
        <v>42</v>
      </c>
      <c r="I3551" t="s">
        <v>44</v>
      </c>
      <c r="J3551">
        <v>309175</v>
      </c>
      <c r="K3551">
        <v>8</v>
      </c>
      <c r="L3551">
        <v>1807</v>
      </c>
      <c r="M3551">
        <v>20</v>
      </c>
      <c r="N3551">
        <v>14629</v>
      </c>
      <c r="O3551">
        <v>20485</v>
      </c>
      <c r="P3551">
        <v>4458</v>
      </c>
      <c r="Q3551" t="s">
        <v>46</v>
      </c>
      <c r="R3551" t="s">
        <v>50</v>
      </c>
      <c r="S3551" t="s">
        <v>53</v>
      </c>
      <c r="T3551">
        <v>5</v>
      </c>
      <c r="U3551" t="str">
        <f t="shared" si="110"/>
        <v>Profit</v>
      </c>
    </row>
    <row r="3552" spans="1:21" x14ac:dyDescent="0.35">
      <c r="A3552" s="4">
        <f t="shared" si="111"/>
        <v>45953</v>
      </c>
      <c r="B3552" t="s">
        <v>22</v>
      </c>
      <c r="C3552" t="s">
        <v>26</v>
      </c>
      <c r="D3552" t="s">
        <v>32</v>
      </c>
      <c r="E3552" t="s">
        <v>36</v>
      </c>
      <c r="F3552" t="s">
        <v>39</v>
      </c>
      <c r="G3552">
        <v>49530</v>
      </c>
      <c r="H3552" t="s">
        <v>42</v>
      </c>
      <c r="I3552" t="s">
        <v>43</v>
      </c>
      <c r="J3552">
        <v>694163</v>
      </c>
      <c r="K3552">
        <v>7</v>
      </c>
      <c r="L3552">
        <v>3400</v>
      </c>
      <c r="M3552">
        <v>10</v>
      </c>
      <c r="N3552">
        <v>2065</v>
      </c>
      <c r="O3552">
        <v>27899</v>
      </c>
      <c r="P3552">
        <v>9696</v>
      </c>
      <c r="Q3552" t="s">
        <v>49</v>
      </c>
      <c r="R3552" t="s">
        <v>51</v>
      </c>
      <c r="S3552" t="s">
        <v>54</v>
      </c>
      <c r="T3552">
        <v>5</v>
      </c>
      <c r="U3552" t="str">
        <f t="shared" si="110"/>
        <v>Profit</v>
      </c>
    </row>
    <row r="3553" spans="1:21" x14ac:dyDescent="0.35">
      <c r="A3553" s="4">
        <f t="shared" si="111"/>
        <v>45953</v>
      </c>
      <c r="B3553" t="s">
        <v>22</v>
      </c>
      <c r="C3553" t="s">
        <v>27</v>
      </c>
      <c r="D3553" t="s">
        <v>33</v>
      </c>
      <c r="E3553" t="s">
        <v>35</v>
      </c>
      <c r="F3553" t="s">
        <v>40</v>
      </c>
      <c r="G3553">
        <v>18834</v>
      </c>
      <c r="H3553" t="s">
        <v>41</v>
      </c>
      <c r="I3553" t="s">
        <v>45</v>
      </c>
      <c r="J3553">
        <v>974641</v>
      </c>
      <c r="K3553">
        <v>6</v>
      </c>
      <c r="L3553">
        <v>3321</v>
      </c>
      <c r="M3553">
        <v>5</v>
      </c>
      <c r="N3553">
        <v>14894</v>
      </c>
      <c r="O3553">
        <v>4433</v>
      </c>
      <c r="P3553">
        <v>12652</v>
      </c>
      <c r="Q3553" t="s">
        <v>49</v>
      </c>
      <c r="R3553" t="s">
        <v>50</v>
      </c>
      <c r="S3553" t="s">
        <v>53</v>
      </c>
      <c r="T3553">
        <v>5</v>
      </c>
      <c r="U3553" t="str">
        <f t="shared" si="110"/>
        <v>Profit</v>
      </c>
    </row>
    <row r="3554" spans="1:21" x14ac:dyDescent="0.35">
      <c r="A3554" s="4">
        <f t="shared" si="111"/>
        <v>45954</v>
      </c>
      <c r="B3554" t="s">
        <v>22</v>
      </c>
      <c r="C3554" t="s">
        <v>27</v>
      </c>
      <c r="D3554" t="s">
        <v>30</v>
      </c>
      <c r="E3554" t="s">
        <v>35</v>
      </c>
      <c r="F3554" t="s">
        <v>37</v>
      </c>
      <c r="G3554">
        <v>24358</v>
      </c>
      <c r="H3554" t="s">
        <v>41</v>
      </c>
      <c r="I3554" t="s">
        <v>44</v>
      </c>
      <c r="J3554">
        <v>247558</v>
      </c>
      <c r="K3554">
        <v>2</v>
      </c>
      <c r="L3554">
        <v>4365</v>
      </c>
      <c r="M3554">
        <v>15</v>
      </c>
      <c r="N3554">
        <v>5764</v>
      </c>
      <c r="O3554">
        <v>15422</v>
      </c>
      <c r="P3554">
        <v>2989</v>
      </c>
      <c r="Q3554" t="s">
        <v>47</v>
      </c>
      <c r="R3554" t="s">
        <v>50</v>
      </c>
      <c r="S3554" t="s">
        <v>53</v>
      </c>
      <c r="T3554">
        <v>3</v>
      </c>
      <c r="U3554" t="str">
        <f t="shared" si="110"/>
        <v>Profit</v>
      </c>
    </row>
    <row r="3555" spans="1:21" x14ac:dyDescent="0.35">
      <c r="A3555" s="4">
        <f t="shared" si="111"/>
        <v>45954</v>
      </c>
      <c r="B3555" t="s">
        <v>23</v>
      </c>
      <c r="C3555" t="s">
        <v>24</v>
      </c>
      <c r="D3555" t="s">
        <v>28</v>
      </c>
      <c r="E3555" t="s">
        <v>34</v>
      </c>
      <c r="F3555" t="s">
        <v>38</v>
      </c>
      <c r="G3555">
        <v>19872</v>
      </c>
      <c r="H3555" t="s">
        <v>41</v>
      </c>
      <c r="I3555" t="s">
        <v>44</v>
      </c>
      <c r="J3555">
        <v>176085</v>
      </c>
      <c r="K3555">
        <v>8</v>
      </c>
      <c r="L3555">
        <v>3814</v>
      </c>
      <c r="M3555">
        <v>0</v>
      </c>
      <c r="N3555">
        <v>46101</v>
      </c>
      <c r="O3555">
        <v>29083</v>
      </c>
      <c r="P3555">
        <v>19433</v>
      </c>
      <c r="Q3555" t="s">
        <v>48</v>
      </c>
      <c r="R3555" t="s">
        <v>52</v>
      </c>
      <c r="S3555" t="s">
        <v>55</v>
      </c>
      <c r="T3555">
        <v>1</v>
      </c>
      <c r="U3555" t="str">
        <f t="shared" si="110"/>
        <v>Profit</v>
      </c>
    </row>
    <row r="3556" spans="1:21" x14ac:dyDescent="0.35">
      <c r="A3556" s="4">
        <f t="shared" si="111"/>
        <v>45954</v>
      </c>
      <c r="B3556" t="s">
        <v>21</v>
      </c>
      <c r="C3556" t="s">
        <v>25</v>
      </c>
      <c r="D3556" t="s">
        <v>32</v>
      </c>
      <c r="E3556" t="s">
        <v>35</v>
      </c>
      <c r="F3556" t="s">
        <v>37</v>
      </c>
      <c r="G3556">
        <v>68694</v>
      </c>
      <c r="H3556" t="s">
        <v>41</v>
      </c>
      <c r="I3556" t="s">
        <v>45</v>
      </c>
      <c r="J3556">
        <v>890425</v>
      </c>
      <c r="K3556">
        <v>8</v>
      </c>
      <c r="L3556">
        <v>534</v>
      </c>
      <c r="M3556">
        <v>0</v>
      </c>
      <c r="N3556">
        <v>21177</v>
      </c>
      <c r="O3556">
        <v>9995</v>
      </c>
      <c r="P3556">
        <v>-1320</v>
      </c>
      <c r="Q3556" t="s">
        <v>48</v>
      </c>
      <c r="R3556" t="s">
        <v>50</v>
      </c>
      <c r="S3556" t="s">
        <v>53</v>
      </c>
      <c r="T3556">
        <v>3</v>
      </c>
      <c r="U3556" t="str">
        <f t="shared" si="110"/>
        <v>Loss</v>
      </c>
    </row>
    <row r="3557" spans="1:21" x14ac:dyDescent="0.35">
      <c r="A3557" s="4">
        <f t="shared" si="111"/>
        <v>45954</v>
      </c>
      <c r="B3557" t="s">
        <v>21</v>
      </c>
      <c r="C3557" t="s">
        <v>26</v>
      </c>
      <c r="D3557" t="s">
        <v>33</v>
      </c>
      <c r="E3557" t="s">
        <v>34</v>
      </c>
      <c r="F3557" t="s">
        <v>39</v>
      </c>
      <c r="G3557">
        <v>97193</v>
      </c>
      <c r="H3557" t="s">
        <v>41</v>
      </c>
      <c r="I3557" t="s">
        <v>44</v>
      </c>
      <c r="J3557">
        <v>505435</v>
      </c>
      <c r="K3557">
        <v>5</v>
      </c>
      <c r="L3557">
        <v>2600</v>
      </c>
      <c r="M3557">
        <v>20</v>
      </c>
      <c r="N3557">
        <v>46292</v>
      </c>
      <c r="O3557">
        <v>19453</v>
      </c>
      <c r="P3557">
        <v>6220</v>
      </c>
      <c r="Q3557" t="s">
        <v>46</v>
      </c>
      <c r="R3557" t="s">
        <v>52</v>
      </c>
      <c r="S3557" t="s">
        <v>56</v>
      </c>
      <c r="T3557">
        <v>2</v>
      </c>
      <c r="U3557" t="str">
        <f t="shared" si="110"/>
        <v>Profit</v>
      </c>
    </row>
    <row r="3558" spans="1:21" x14ac:dyDescent="0.35">
      <c r="A3558" s="4">
        <f t="shared" si="111"/>
        <v>45954</v>
      </c>
      <c r="B3558" t="s">
        <v>22</v>
      </c>
      <c r="C3558" t="s">
        <v>26</v>
      </c>
      <c r="D3558" t="s">
        <v>31</v>
      </c>
      <c r="E3558" t="s">
        <v>34</v>
      </c>
      <c r="F3558" t="s">
        <v>38</v>
      </c>
      <c r="G3558">
        <v>60321</v>
      </c>
      <c r="H3558" t="s">
        <v>41</v>
      </c>
      <c r="I3558" t="s">
        <v>45</v>
      </c>
      <c r="J3558">
        <v>365852</v>
      </c>
      <c r="K3558">
        <v>3</v>
      </c>
      <c r="L3558">
        <v>1879</v>
      </c>
      <c r="M3558">
        <v>20</v>
      </c>
      <c r="N3558">
        <v>45539</v>
      </c>
      <c r="O3558">
        <v>13672</v>
      </c>
      <c r="P3558">
        <v>2312</v>
      </c>
      <c r="Q3558" t="s">
        <v>47</v>
      </c>
      <c r="R3558" t="s">
        <v>52</v>
      </c>
      <c r="S3558" t="s">
        <v>54</v>
      </c>
      <c r="T3558">
        <v>4</v>
      </c>
      <c r="U3558" t="str">
        <f t="shared" si="110"/>
        <v>Profit</v>
      </c>
    </row>
    <row r="3559" spans="1:21" x14ac:dyDescent="0.35">
      <c r="A3559" s="4">
        <f t="shared" si="111"/>
        <v>45954</v>
      </c>
      <c r="B3559" t="s">
        <v>22</v>
      </c>
      <c r="C3559" t="s">
        <v>25</v>
      </c>
      <c r="D3559" t="s">
        <v>32</v>
      </c>
      <c r="E3559" t="s">
        <v>35</v>
      </c>
      <c r="F3559" t="s">
        <v>37</v>
      </c>
      <c r="G3559">
        <v>83709</v>
      </c>
      <c r="H3559" t="s">
        <v>42</v>
      </c>
      <c r="I3559" t="s">
        <v>44</v>
      </c>
      <c r="J3559">
        <v>128788</v>
      </c>
      <c r="K3559">
        <v>8</v>
      </c>
      <c r="L3559">
        <v>4745</v>
      </c>
      <c r="M3559">
        <v>0</v>
      </c>
      <c r="N3559">
        <v>36187</v>
      </c>
      <c r="O3559">
        <v>6140</v>
      </c>
      <c r="P3559">
        <v>15431</v>
      </c>
      <c r="Q3559" t="s">
        <v>49</v>
      </c>
      <c r="R3559" t="s">
        <v>50</v>
      </c>
      <c r="S3559" t="s">
        <v>56</v>
      </c>
      <c r="T3559">
        <v>4</v>
      </c>
      <c r="U3559" t="str">
        <f t="shared" si="110"/>
        <v>Profit</v>
      </c>
    </row>
    <row r="3560" spans="1:21" x14ac:dyDescent="0.35">
      <c r="A3560" s="4">
        <f t="shared" si="111"/>
        <v>45954</v>
      </c>
      <c r="B3560" t="s">
        <v>23</v>
      </c>
      <c r="C3560" t="s">
        <v>26</v>
      </c>
      <c r="D3560" t="s">
        <v>29</v>
      </c>
      <c r="E3560" t="s">
        <v>35</v>
      </c>
      <c r="F3560" t="s">
        <v>40</v>
      </c>
      <c r="G3560">
        <v>26685</v>
      </c>
      <c r="H3560" t="s">
        <v>42</v>
      </c>
      <c r="I3560" t="s">
        <v>44</v>
      </c>
      <c r="J3560">
        <v>101495</v>
      </c>
      <c r="K3560">
        <v>5</v>
      </c>
      <c r="L3560">
        <v>936</v>
      </c>
      <c r="M3560">
        <v>0</v>
      </c>
      <c r="N3560">
        <v>7477</v>
      </c>
      <c r="O3560">
        <v>14999</v>
      </c>
      <c r="P3560">
        <v>10927</v>
      </c>
      <c r="Q3560" t="s">
        <v>47</v>
      </c>
      <c r="R3560" t="s">
        <v>51</v>
      </c>
      <c r="S3560" t="s">
        <v>56</v>
      </c>
      <c r="T3560">
        <v>3</v>
      </c>
      <c r="U3560" t="str">
        <f t="shared" si="110"/>
        <v>Profit</v>
      </c>
    </row>
    <row r="3561" spans="1:21" x14ac:dyDescent="0.35">
      <c r="A3561" s="4">
        <f t="shared" si="111"/>
        <v>45954</v>
      </c>
      <c r="B3561" t="s">
        <v>23</v>
      </c>
      <c r="C3561" t="s">
        <v>25</v>
      </c>
      <c r="D3561" t="s">
        <v>32</v>
      </c>
      <c r="E3561" t="s">
        <v>35</v>
      </c>
      <c r="F3561" t="s">
        <v>39</v>
      </c>
      <c r="G3561">
        <v>21333</v>
      </c>
      <c r="H3561" t="s">
        <v>41</v>
      </c>
      <c r="I3561" t="s">
        <v>43</v>
      </c>
      <c r="J3561">
        <v>850330</v>
      </c>
      <c r="K3561">
        <v>3</v>
      </c>
      <c r="L3561">
        <v>3072</v>
      </c>
      <c r="M3561">
        <v>20</v>
      </c>
      <c r="N3561">
        <v>14645</v>
      </c>
      <c r="O3561">
        <v>26066</v>
      </c>
      <c r="P3561">
        <v>4245</v>
      </c>
      <c r="Q3561" t="s">
        <v>46</v>
      </c>
      <c r="R3561" t="s">
        <v>50</v>
      </c>
      <c r="S3561" t="s">
        <v>55</v>
      </c>
      <c r="T3561">
        <v>4</v>
      </c>
      <c r="U3561" t="str">
        <f t="shared" si="110"/>
        <v>Profit</v>
      </c>
    </row>
    <row r="3562" spans="1:21" x14ac:dyDescent="0.35">
      <c r="A3562" s="4">
        <f t="shared" si="111"/>
        <v>45954</v>
      </c>
      <c r="B3562" t="s">
        <v>23</v>
      </c>
      <c r="C3562" t="s">
        <v>27</v>
      </c>
      <c r="D3562" t="s">
        <v>30</v>
      </c>
      <c r="E3562" t="s">
        <v>36</v>
      </c>
      <c r="F3562" t="s">
        <v>38</v>
      </c>
      <c r="G3562">
        <v>21356</v>
      </c>
      <c r="H3562" t="s">
        <v>41</v>
      </c>
      <c r="I3562" t="s">
        <v>44</v>
      </c>
      <c r="J3562">
        <v>529376</v>
      </c>
      <c r="K3562">
        <v>9</v>
      </c>
      <c r="L3562">
        <v>4862</v>
      </c>
      <c r="M3562">
        <v>0</v>
      </c>
      <c r="N3562">
        <v>3415</v>
      </c>
      <c r="O3562">
        <v>14778</v>
      </c>
      <c r="P3562">
        <v>13027</v>
      </c>
      <c r="Q3562" t="s">
        <v>48</v>
      </c>
      <c r="R3562" t="s">
        <v>50</v>
      </c>
      <c r="S3562" t="s">
        <v>56</v>
      </c>
      <c r="T3562">
        <v>3</v>
      </c>
      <c r="U3562" t="str">
        <f t="shared" si="110"/>
        <v>Profit</v>
      </c>
    </row>
    <row r="3563" spans="1:21" x14ac:dyDescent="0.35">
      <c r="A3563" s="4">
        <f t="shared" si="111"/>
        <v>45954</v>
      </c>
      <c r="B3563" t="s">
        <v>21</v>
      </c>
      <c r="C3563" t="s">
        <v>25</v>
      </c>
      <c r="D3563" t="s">
        <v>33</v>
      </c>
      <c r="E3563" t="s">
        <v>34</v>
      </c>
      <c r="F3563" t="s">
        <v>38</v>
      </c>
      <c r="G3563">
        <v>50584</v>
      </c>
      <c r="H3563" t="s">
        <v>41</v>
      </c>
      <c r="I3563" t="s">
        <v>45</v>
      </c>
      <c r="J3563">
        <v>734290</v>
      </c>
      <c r="K3563">
        <v>9</v>
      </c>
      <c r="L3563">
        <v>4479</v>
      </c>
      <c r="M3563">
        <v>10</v>
      </c>
      <c r="N3563">
        <v>43335</v>
      </c>
      <c r="O3563">
        <v>18863</v>
      </c>
      <c r="P3563">
        <v>5220</v>
      </c>
      <c r="Q3563" t="s">
        <v>47</v>
      </c>
      <c r="R3563" t="s">
        <v>51</v>
      </c>
      <c r="S3563" t="s">
        <v>54</v>
      </c>
      <c r="T3563">
        <v>5</v>
      </c>
      <c r="U3563" t="str">
        <f t="shared" si="110"/>
        <v>Profit</v>
      </c>
    </row>
    <row r="3564" spans="1:21" x14ac:dyDescent="0.35">
      <c r="A3564" s="4">
        <f t="shared" si="111"/>
        <v>45954</v>
      </c>
      <c r="B3564" t="s">
        <v>21</v>
      </c>
      <c r="C3564" t="s">
        <v>26</v>
      </c>
      <c r="D3564" t="s">
        <v>30</v>
      </c>
      <c r="E3564" t="s">
        <v>35</v>
      </c>
      <c r="F3564" t="s">
        <v>38</v>
      </c>
      <c r="G3564">
        <v>61362</v>
      </c>
      <c r="H3564" t="s">
        <v>42</v>
      </c>
      <c r="I3564" t="s">
        <v>45</v>
      </c>
      <c r="J3564">
        <v>238609</v>
      </c>
      <c r="K3564">
        <v>7</v>
      </c>
      <c r="L3564">
        <v>808</v>
      </c>
      <c r="M3564">
        <v>5</v>
      </c>
      <c r="N3564">
        <v>40192</v>
      </c>
      <c r="O3564">
        <v>16108</v>
      </c>
      <c r="P3564">
        <v>8217</v>
      </c>
      <c r="Q3564" t="s">
        <v>48</v>
      </c>
      <c r="R3564" t="s">
        <v>51</v>
      </c>
      <c r="S3564" t="s">
        <v>53</v>
      </c>
      <c r="T3564">
        <v>2</v>
      </c>
      <c r="U3564" t="str">
        <f t="shared" si="110"/>
        <v>Profit</v>
      </c>
    </row>
    <row r="3565" spans="1:21" x14ac:dyDescent="0.35">
      <c r="A3565" s="4">
        <f t="shared" si="111"/>
        <v>45954</v>
      </c>
      <c r="B3565" t="s">
        <v>21</v>
      </c>
      <c r="C3565" t="s">
        <v>25</v>
      </c>
      <c r="D3565" t="s">
        <v>30</v>
      </c>
      <c r="E3565" t="s">
        <v>36</v>
      </c>
      <c r="F3565" t="s">
        <v>38</v>
      </c>
      <c r="G3565">
        <v>21344</v>
      </c>
      <c r="H3565" t="s">
        <v>41</v>
      </c>
      <c r="I3565" t="s">
        <v>43</v>
      </c>
      <c r="J3565">
        <v>266625</v>
      </c>
      <c r="K3565">
        <v>8</v>
      </c>
      <c r="L3565">
        <v>4860</v>
      </c>
      <c r="M3565">
        <v>20</v>
      </c>
      <c r="N3565">
        <v>8207</v>
      </c>
      <c r="O3565">
        <v>16350</v>
      </c>
      <c r="P3565">
        <v>2595</v>
      </c>
      <c r="Q3565" t="s">
        <v>49</v>
      </c>
      <c r="R3565" t="s">
        <v>52</v>
      </c>
      <c r="S3565" t="s">
        <v>54</v>
      </c>
      <c r="T3565">
        <v>5</v>
      </c>
      <c r="U3565" t="str">
        <f t="shared" si="110"/>
        <v>Profit</v>
      </c>
    </row>
    <row r="3566" spans="1:21" x14ac:dyDescent="0.35">
      <c r="A3566" s="4">
        <f t="shared" si="111"/>
        <v>45955</v>
      </c>
      <c r="B3566" t="s">
        <v>22</v>
      </c>
      <c r="C3566" t="s">
        <v>24</v>
      </c>
      <c r="D3566" t="s">
        <v>28</v>
      </c>
      <c r="E3566" t="s">
        <v>35</v>
      </c>
      <c r="F3566" t="s">
        <v>39</v>
      </c>
      <c r="G3566">
        <v>54619</v>
      </c>
      <c r="H3566" t="s">
        <v>41</v>
      </c>
      <c r="I3566" t="s">
        <v>45</v>
      </c>
      <c r="J3566">
        <v>777563</v>
      </c>
      <c r="K3566">
        <v>5</v>
      </c>
      <c r="L3566">
        <v>991</v>
      </c>
      <c r="M3566">
        <v>5</v>
      </c>
      <c r="N3566">
        <v>10369</v>
      </c>
      <c r="O3566">
        <v>28511</v>
      </c>
      <c r="P3566">
        <v>5217</v>
      </c>
      <c r="Q3566" t="s">
        <v>46</v>
      </c>
      <c r="R3566" t="s">
        <v>50</v>
      </c>
      <c r="S3566" t="s">
        <v>55</v>
      </c>
      <c r="T3566">
        <v>4</v>
      </c>
      <c r="U3566" t="str">
        <f t="shared" si="110"/>
        <v>Profit</v>
      </c>
    </row>
    <row r="3567" spans="1:21" x14ac:dyDescent="0.35">
      <c r="A3567" s="4">
        <f t="shared" si="111"/>
        <v>45955</v>
      </c>
      <c r="B3567" t="s">
        <v>21</v>
      </c>
      <c r="C3567" t="s">
        <v>27</v>
      </c>
      <c r="D3567" t="s">
        <v>31</v>
      </c>
      <c r="E3567" t="s">
        <v>34</v>
      </c>
      <c r="F3567" t="s">
        <v>39</v>
      </c>
      <c r="G3567">
        <v>91331</v>
      </c>
      <c r="H3567" t="s">
        <v>41</v>
      </c>
      <c r="I3567" t="s">
        <v>44</v>
      </c>
      <c r="J3567">
        <v>480491</v>
      </c>
      <c r="K3567">
        <v>5</v>
      </c>
      <c r="L3567">
        <v>1021</v>
      </c>
      <c r="M3567">
        <v>15</v>
      </c>
      <c r="N3567">
        <v>18618</v>
      </c>
      <c r="O3567">
        <v>2703</v>
      </c>
      <c r="P3567">
        <v>16885</v>
      </c>
      <c r="Q3567" t="s">
        <v>48</v>
      </c>
      <c r="R3567" t="s">
        <v>51</v>
      </c>
      <c r="S3567" t="s">
        <v>55</v>
      </c>
      <c r="T3567">
        <v>2</v>
      </c>
      <c r="U3567" t="str">
        <f t="shared" si="110"/>
        <v>Profit</v>
      </c>
    </row>
    <row r="3568" spans="1:21" x14ac:dyDescent="0.35">
      <c r="A3568" s="4">
        <f t="shared" si="111"/>
        <v>45955</v>
      </c>
      <c r="B3568" t="s">
        <v>20</v>
      </c>
      <c r="C3568" t="s">
        <v>27</v>
      </c>
      <c r="D3568" t="s">
        <v>32</v>
      </c>
      <c r="E3568" t="s">
        <v>36</v>
      </c>
      <c r="F3568" t="s">
        <v>40</v>
      </c>
      <c r="G3568">
        <v>11943</v>
      </c>
      <c r="H3568" t="s">
        <v>42</v>
      </c>
      <c r="I3568" t="s">
        <v>43</v>
      </c>
      <c r="J3568">
        <v>957556</v>
      </c>
      <c r="K3568">
        <v>5</v>
      </c>
      <c r="L3568">
        <v>2414</v>
      </c>
      <c r="M3568">
        <v>15</v>
      </c>
      <c r="N3568">
        <v>2761</v>
      </c>
      <c r="O3568">
        <v>5316</v>
      </c>
      <c r="P3568">
        <v>5222</v>
      </c>
      <c r="Q3568" t="s">
        <v>47</v>
      </c>
      <c r="R3568" t="s">
        <v>51</v>
      </c>
      <c r="S3568" t="s">
        <v>53</v>
      </c>
      <c r="T3568">
        <v>1</v>
      </c>
      <c r="U3568" t="str">
        <f t="shared" si="110"/>
        <v>Profit</v>
      </c>
    </row>
    <row r="3569" spans="1:21" x14ac:dyDescent="0.35">
      <c r="A3569" s="4">
        <f t="shared" si="111"/>
        <v>45955</v>
      </c>
      <c r="B3569" t="s">
        <v>20</v>
      </c>
      <c r="C3569" t="s">
        <v>25</v>
      </c>
      <c r="D3569" t="s">
        <v>33</v>
      </c>
      <c r="E3569" t="s">
        <v>34</v>
      </c>
      <c r="F3569" t="s">
        <v>40</v>
      </c>
      <c r="G3569">
        <v>70217</v>
      </c>
      <c r="H3569" t="s">
        <v>42</v>
      </c>
      <c r="I3569" t="s">
        <v>45</v>
      </c>
      <c r="J3569">
        <v>849204</v>
      </c>
      <c r="K3569">
        <v>2</v>
      </c>
      <c r="L3569">
        <v>3425</v>
      </c>
      <c r="M3569">
        <v>10</v>
      </c>
      <c r="N3569">
        <v>38646</v>
      </c>
      <c r="O3569">
        <v>29241</v>
      </c>
      <c r="P3569">
        <v>10812</v>
      </c>
      <c r="Q3569" t="s">
        <v>46</v>
      </c>
      <c r="R3569" t="s">
        <v>52</v>
      </c>
      <c r="S3569" t="s">
        <v>56</v>
      </c>
      <c r="T3569">
        <v>3</v>
      </c>
      <c r="U3569" t="str">
        <f t="shared" si="110"/>
        <v>Profit</v>
      </c>
    </row>
    <row r="3570" spans="1:21" x14ac:dyDescent="0.35">
      <c r="A3570" s="4">
        <f t="shared" si="111"/>
        <v>45955</v>
      </c>
      <c r="B3570" t="s">
        <v>23</v>
      </c>
      <c r="C3570" t="s">
        <v>26</v>
      </c>
      <c r="D3570" t="s">
        <v>29</v>
      </c>
      <c r="E3570" t="s">
        <v>35</v>
      </c>
      <c r="F3570" t="s">
        <v>40</v>
      </c>
      <c r="G3570">
        <v>31021</v>
      </c>
      <c r="H3570" t="s">
        <v>41</v>
      </c>
      <c r="I3570" t="s">
        <v>44</v>
      </c>
      <c r="J3570">
        <v>465250</v>
      </c>
      <c r="K3570">
        <v>3</v>
      </c>
      <c r="L3570">
        <v>1868</v>
      </c>
      <c r="M3570">
        <v>15</v>
      </c>
      <c r="N3570">
        <v>23790</v>
      </c>
      <c r="O3570">
        <v>11204</v>
      </c>
      <c r="P3570">
        <v>14047</v>
      </c>
      <c r="Q3570" t="s">
        <v>49</v>
      </c>
      <c r="R3570" t="s">
        <v>50</v>
      </c>
      <c r="S3570" t="s">
        <v>53</v>
      </c>
      <c r="T3570">
        <v>2</v>
      </c>
      <c r="U3570" t="str">
        <f t="shared" si="110"/>
        <v>Profit</v>
      </c>
    </row>
    <row r="3571" spans="1:21" x14ac:dyDescent="0.35">
      <c r="A3571" s="4">
        <f t="shared" si="111"/>
        <v>45955</v>
      </c>
      <c r="B3571" t="s">
        <v>21</v>
      </c>
      <c r="C3571" t="s">
        <v>24</v>
      </c>
      <c r="D3571" t="s">
        <v>31</v>
      </c>
      <c r="E3571" t="s">
        <v>35</v>
      </c>
      <c r="F3571" t="s">
        <v>37</v>
      </c>
      <c r="G3571">
        <v>18348</v>
      </c>
      <c r="H3571" t="s">
        <v>42</v>
      </c>
      <c r="I3571" t="s">
        <v>43</v>
      </c>
      <c r="J3571">
        <v>137659</v>
      </c>
      <c r="K3571">
        <v>8</v>
      </c>
      <c r="L3571">
        <v>3790</v>
      </c>
      <c r="M3571">
        <v>20</v>
      </c>
      <c r="N3571">
        <v>3282</v>
      </c>
      <c r="O3571">
        <v>5686</v>
      </c>
      <c r="P3571">
        <v>8492</v>
      </c>
      <c r="Q3571" t="s">
        <v>47</v>
      </c>
      <c r="R3571" t="s">
        <v>51</v>
      </c>
      <c r="S3571" t="s">
        <v>56</v>
      </c>
      <c r="T3571">
        <v>3</v>
      </c>
      <c r="U3571" t="str">
        <f t="shared" si="110"/>
        <v>Profit</v>
      </c>
    </row>
    <row r="3572" spans="1:21" x14ac:dyDescent="0.35">
      <c r="A3572" s="4">
        <f t="shared" si="111"/>
        <v>45955</v>
      </c>
      <c r="B3572" t="s">
        <v>20</v>
      </c>
      <c r="C3572" t="s">
        <v>27</v>
      </c>
      <c r="D3572" t="s">
        <v>31</v>
      </c>
      <c r="E3572" t="s">
        <v>35</v>
      </c>
      <c r="F3572" t="s">
        <v>40</v>
      </c>
      <c r="G3572">
        <v>87286</v>
      </c>
      <c r="H3572" t="s">
        <v>42</v>
      </c>
      <c r="I3572" t="s">
        <v>44</v>
      </c>
      <c r="J3572">
        <v>997496</v>
      </c>
      <c r="K3572">
        <v>6</v>
      </c>
      <c r="L3572">
        <v>2641</v>
      </c>
      <c r="M3572">
        <v>10</v>
      </c>
      <c r="N3572">
        <v>17826</v>
      </c>
      <c r="O3572">
        <v>23001</v>
      </c>
      <c r="P3572">
        <v>5200</v>
      </c>
      <c r="Q3572" t="s">
        <v>48</v>
      </c>
      <c r="R3572" t="s">
        <v>52</v>
      </c>
      <c r="S3572" t="s">
        <v>56</v>
      </c>
      <c r="T3572">
        <v>2</v>
      </c>
      <c r="U3572" t="str">
        <f t="shared" si="110"/>
        <v>Profit</v>
      </c>
    </row>
    <row r="3573" spans="1:21" x14ac:dyDescent="0.35">
      <c r="A3573" s="4">
        <f t="shared" si="111"/>
        <v>45955</v>
      </c>
      <c r="B3573" t="s">
        <v>23</v>
      </c>
      <c r="C3573" t="s">
        <v>27</v>
      </c>
      <c r="D3573" t="s">
        <v>33</v>
      </c>
      <c r="E3573" t="s">
        <v>36</v>
      </c>
      <c r="F3573" t="s">
        <v>39</v>
      </c>
      <c r="G3573">
        <v>80921</v>
      </c>
      <c r="H3573" t="s">
        <v>42</v>
      </c>
      <c r="I3573" t="s">
        <v>45</v>
      </c>
      <c r="J3573">
        <v>426187</v>
      </c>
      <c r="K3573">
        <v>9</v>
      </c>
      <c r="L3573">
        <v>3729</v>
      </c>
      <c r="M3573">
        <v>10</v>
      </c>
      <c r="N3573">
        <v>19647</v>
      </c>
      <c r="O3573">
        <v>5908</v>
      </c>
      <c r="P3573">
        <v>7785</v>
      </c>
      <c r="Q3573" t="s">
        <v>48</v>
      </c>
      <c r="R3573" t="s">
        <v>52</v>
      </c>
      <c r="S3573" t="s">
        <v>56</v>
      </c>
      <c r="T3573">
        <v>4</v>
      </c>
      <c r="U3573" t="str">
        <f t="shared" si="110"/>
        <v>Profit</v>
      </c>
    </row>
    <row r="3574" spans="1:21" x14ac:dyDescent="0.35">
      <c r="A3574" s="4">
        <f t="shared" si="111"/>
        <v>45955</v>
      </c>
      <c r="B3574" t="s">
        <v>21</v>
      </c>
      <c r="C3574" t="s">
        <v>26</v>
      </c>
      <c r="D3574" t="s">
        <v>31</v>
      </c>
      <c r="E3574" t="s">
        <v>36</v>
      </c>
      <c r="F3574" t="s">
        <v>37</v>
      </c>
      <c r="G3574">
        <v>26639</v>
      </c>
      <c r="H3574" t="s">
        <v>41</v>
      </c>
      <c r="I3574" t="s">
        <v>45</v>
      </c>
      <c r="J3574">
        <v>889957</v>
      </c>
      <c r="K3574">
        <v>7</v>
      </c>
      <c r="L3574">
        <v>4629</v>
      </c>
      <c r="M3574">
        <v>20</v>
      </c>
      <c r="N3574">
        <v>30150</v>
      </c>
      <c r="O3574">
        <v>4230</v>
      </c>
      <c r="P3574">
        <v>1341</v>
      </c>
      <c r="Q3574" t="s">
        <v>46</v>
      </c>
      <c r="R3574" t="s">
        <v>52</v>
      </c>
      <c r="S3574" t="s">
        <v>56</v>
      </c>
      <c r="T3574">
        <v>5</v>
      </c>
      <c r="U3574" t="str">
        <f t="shared" si="110"/>
        <v>Profit</v>
      </c>
    </row>
    <row r="3575" spans="1:21" x14ac:dyDescent="0.35">
      <c r="A3575" s="4">
        <f t="shared" si="111"/>
        <v>45955</v>
      </c>
      <c r="B3575" t="s">
        <v>22</v>
      </c>
      <c r="C3575" t="s">
        <v>26</v>
      </c>
      <c r="D3575" t="s">
        <v>28</v>
      </c>
      <c r="E3575" t="s">
        <v>36</v>
      </c>
      <c r="F3575" t="s">
        <v>39</v>
      </c>
      <c r="G3575">
        <v>95030</v>
      </c>
      <c r="H3575" t="s">
        <v>41</v>
      </c>
      <c r="I3575" t="s">
        <v>45</v>
      </c>
      <c r="J3575">
        <v>578653</v>
      </c>
      <c r="K3575">
        <v>6</v>
      </c>
      <c r="L3575">
        <v>3348</v>
      </c>
      <c r="M3575">
        <v>0</v>
      </c>
      <c r="N3575">
        <v>24087</v>
      </c>
      <c r="O3575">
        <v>25718</v>
      </c>
      <c r="P3575">
        <v>14798</v>
      </c>
      <c r="Q3575" t="s">
        <v>49</v>
      </c>
      <c r="R3575" t="s">
        <v>52</v>
      </c>
      <c r="S3575" t="s">
        <v>56</v>
      </c>
      <c r="T3575">
        <v>4</v>
      </c>
      <c r="U3575" t="str">
        <f t="shared" si="110"/>
        <v>Profit</v>
      </c>
    </row>
    <row r="3576" spans="1:21" x14ac:dyDescent="0.35">
      <c r="A3576" s="4">
        <f t="shared" si="111"/>
        <v>45955</v>
      </c>
      <c r="B3576" t="s">
        <v>20</v>
      </c>
      <c r="C3576" t="s">
        <v>24</v>
      </c>
      <c r="D3576" t="s">
        <v>31</v>
      </c>
      <c r="E3576" t="s">
        <v>36</v>
      </c>
      <c r="F3576" t="s">
        <v>37</v>
      </c>
      <c r="G3576">
        <v>74566</v>
      </c>
      <c r="H3576" t="s">
        <v>42</v>
      </c>
      <c r="I3576" t="s">
        <v>45</v>
      </c>
      <c r="J3576">
        <v>366921</v>
      </c>
      <c r="K3576">
        <v>4</v>
      </c>
      <c r="L3576">
        <v>4077</v>
      </c>
      <c r="M3576">
        <v>5</v>
      </c>
      <c r="N3576">
        <v>38381</v>
      </c>
      <c r="O3576">
        <v>2849</v>
      </c>
      <c r="P3576">
        <v>-4968</v>
      </c>
      <c r="Q3576" t="s">
        <v>47</v>
      </c>
      <c r="R3576" t="s">
        <v>50</v>
      </c>
      <c r="S3576" t="s">
        <v>53</v>
      </c>
      <c r="T3576">
        <v>1</v>
      </c>
      <c r="U3576" t="str">
        <f t="shared" si="110"/>
        <v>Loss</v>
      </c>
    </row>
    <row r="3577" spans="1:21" x14ac:dyDescent="0.35">
      <c r="A3577" s="4">
        <f t="shared" si="111"/>
        <v>45955</v>
      </c>
      <c r="B3577" t="s">
        <v>22</v>
      </c>
      <c r="C3577" t="s">
        <v>25</v>
      </c>
      <c r="D3577" t="s">
        <v>28</v>
      </c>
      <c r="E3577" t="s">
        <v>35</v>
      </c>
      <c r="F3577" t="s">
        <v>40</v>
      </c>
      <c r="G3577">
        <v>52011</v>
      </c>
      <c r="H3577" t="s">
        <v>42</v>
      </c>
      <c r="I3577" t="s">
        <v>43</v>
      </c>
      <c r="J3577">
        <v>825085</v>
      </c>
      <c r="K3577">
        <v>7</v>
      </c>
      <c r="L3577">
        <v>3071</v>
      </c>
      <c r="M3577">
        <v>20</v>
      </c>
      <c r="N3577">
        <v>39214</v>
      </c>
      <c r="O3577">
        <v>5020</v>
      </c>
      <c r="P3577">
        <v>1477</v>
      </c>
      <c r="Q3577" t="s">
        <v>49</v>
      </c>
      <c r="R3577" t="s">
        <v>50</v>
      </c>
      <c r="S3577" t="s">
        <v>55</v>
      </c>
      <c r="T3577">
        <v>4</v>
      </c>
      <c r="U3577" t="str">
        <f t="shared" si="110"/>
        <v>Profit</v>
      </c>
    </row>
    <row r="3578" spans="1:21" x14ac:dyDescent="0.35">
      <c r="A3578" s="4">
        <f t="shared" si="111"/>
        <v>45956</v>
      </c>
      <c r="B3578" t="s">
        <v>21</v>
      </c>
      <c r="C3578" t="s">
        <v>26</v>
      </c>
      <c r="D3578" t="s">
        <v>32</v>
      </c>
      <c r="E3578" t="s">
        <v>35</v>
      </c>
      <c r="F3578" t="s">
        <v>40</v>
      </c>
      <c r="G3578">
        <v>28640</v>
      </c>
      <c r="H3578" t="s">
        <v>42</v>
      </c>
      <c r="I3578" t="s">
        <v>45</v>
      </c>
      <c r="J3578">
        <v>801151</v>
      </c>
      <c r="K3578">
        <v>4</v>
      </c>
      <c r="L3578">
        <v>732</v>
      </c>
      <c r="M3578">
        <v>0</v>
      </c>
      <c r="N3578">
        <v>39404</v>
      </c>
      <c r="O3578">
        <v>9236</v>
      </c>
      <c r="P3578">
        <v>-2719</v>
      </c>
      <c r="Q3578" t="s">
        <v>47</v>
      </c>
      <c r="R3578" t="s">
        <v>51</v>
      </c>
      <c r="S3578" t="s">
        <v>55</v>
      </c>
      <c r="T3578">
        <v>2</v>
      </c>
      <c r="U3578" t="str">
        <f t="shared" si="110"/>
        <v>Loss</v>
      </c>
    </row>
    <row r="3579" spans="1:21" x14ac:dyDescent="0.35">
      <c r="A3579" s="4">
        <f t="shared" si="111"/>
        <v>45956</v>
      </c>
      <c r="B3579" t="s">
        <v>20</v>
      </c>
      <c r="C3579" t="s">
        <v>25</v>
      </c>
      <c r="D3579" t="s">
        <v>32</v>
      </c>
      <c r="E3579" t="s">
        <v>35</v>
      </c>
      <c r="F3579" t="s">
        <v>40</v>
      </c>
      <c r="G3579">
        <v>45402</v>
      </c>
      <c r="H3579" t="s">
        <v>41</v>
      </c>
      <c r="I3579" t="s">
        <v>43</v>
      </c>
      <c r="J3579">
        <v>713141</v>
      </c>
      <c r="K3579">
        <v>7</v>
      </c>
      <c r="L3579">
        <v>2122</v>
      </c>
      <c r="M3579">
        <v>0</v>
      </c>
      <c r="N3579">
        <v>25493</v>
      </c>
      <c r="O3579">
        <v>17834</v>
      </c>
      <c r="P3579">
        <v>10907</v>
      </c>
      <c r="Q3579" t="s">
        <v>47</v>
      </c>
      <c r="R3579" t="s">
        <v>51</v>
      </c>
      <c r="S3579" t="s">
        <v>55</v>
      </c>
      <c r="T3579">
        <v>1</v>
      </c>
      <c r="U3579" t="str">
        <f t="shared" si="110"/>
        <v>Profit</v>
      </c>
    </row>
    <row r="3580" spans="1:21" x14ac:dyDescent="0.35">
      <c r="A3580" s="4">
        <f t="shared" si="111"/>
        <v>45956</v>
      </c>
      <c r="B3580" t="s">
        <v>21</v>
      </c>
      <c r="C3580" t="s">
        <v>24</v>
      </c>
      <c r="D3580" t="s">
        <v>30</v>
      </c>
      <c r="E3580" t="s">
        <v>36</v>
      </c>
      <c r="F3580" t="s">
        <v>37</v>
      </c>
      <c r="G3580">
        <v>75088</v>
      </c>
      <c r="H3580" t="s">
        <v>42</v>
      </c>
      <c r="I3580" t="s">
        <v>43</v>
      </c>
      <c r="J3580">
        <v>351897</v>
      </c>
      <c r="K3580">
        <v>5</v>
      </c>
      <c r="L3580">
        <v>3152</v>
      </c>
      <c r="M3580">
        <v>15</v>
      </c>
      <c r="N3580">
        <v>5383</v>
      </c>
      <c r="O3580">
        <v>2259</v>
      </c>
      <c r="P3580">
        <v>-18</v>
      </c>
      <c r="Q3580" t="s">
        <v>46</v>
      </c>
      <c r="R3580" t="s">
        <v>51</v>
      </c>
      <c r="S3580" t="s">
        <v>53</v>
      </c>
      <c r="T3580">
        <v>2</v>
      </c>
      <c r="U3580" t="str">
        <f t="shared" si="110"/>
        <v>Loss</v>
      </c>
    </row>
    <row r="3581" spans="1:21" x14ac:dyDescent="0.35">
      <c r="A3581" s="4">
        <f t="shared" si="111"/>
        <v>45956</v>
      </c>
      <c r="B3581" t="s">
        <v>22</v>
      </c>
      <c r="C3581" t="s">
        <v>25</v>
      </c>
      <c r="D3581" t="s">
        <v>28</v>
      </c>
      <c r="E3581" t="s">
        <v>36</v>
      </c>
      <c r="F3581" t="s">
        <v>39</v>
      </c>
      <c r="G3581">
        <v>70240</v>
      </c>
      <c r="H3581" t="s">
        <v>42</v>
      </c>
      <c r="I3581" t="s">
        <v>44</v>
      </c>
      <c r="J3581">
        <v>360133</v>
      </c>
      <c r="K3581">
        <v>2</v>
      </c>
      <c r="L3581">
        <v>1716</v>
      </c>
      <c r="M3581">
        <v>10</v>
      </c>
      <c r="N3581">
        <v>21393</v>
      </c>
      <c r="O3581">
        <v>10195</v>
      </c>
      <c r="P3581">
        <v>16298</v>
      </c>
      <c r="Q3581" t="s">
        <v>48</v>
      </c>
      <c r="R3581" t="s">
        <v>51</v>
      </c>
      <c r="S3581" t="s">
        <v>54</v>
      </c>
      <c r="T3581">
        <v>5</v>
      </c>
      <c r="U3581" t="str">
        <f t="shared" si="110"/>
        <v>Profit</v>
      </c>
    </row>
    <row r="3582" spans="1:21" x14ac:dyDescent="0.35">
      <c r="A3582" s="4">
        <f t="shared" si="111"/>
        <v>45956</v>
      </c>
      <c r="B3582" t="s">
        <v>20</v>
      </c>
      <c r="C3582" t="s">
        <v>27</v>
      </c>
      <c r="D3582" t="s">
        <v>29</v>
      </c>
      <c r="E3582" t="s">
        <v>35</v>
      </c>
      <c r="F3582" t="s">
        <v>38</v>
      </c>
      <c r="G3582">
        <v>11891</v>
      </c>
      <c r="H3582" t="s">
        <v>41</v>
      </c>
      <c r="I3582" t="s">
        <v>45</v>
      </c>
      <c r="J3582">
        <v>786861</v>
      </c>
      <c r="K3582">
        <v>7</v>
      </c>
      <c r="L3582">
        <v>4039</v>
      </c>
      <c r="M3582">
        <v>10</v>
      </c>
      <c r="N3582">
        <v>42043</v>
      </c>
      <c r="O3582">
        <v>5777</v>
      </c>
      <c r="P3582">
        <v>10288</v>
      </c>
      <c r="Q3582" t="s">
        <v>48</v>
      </c>
      <c r="R3582" t="s">
        <v>51</v>
      </c>
      <c r="S3582" t="s">
        <v>53</v>
      </c>
      <c r="T3582">
        <v>3</v>
      </c>
      <c r="U3582" t="str">
        <f t="shared" si="110"/>
        <v>Profit</v>
      </c>
    </row>
    <row r="3583" spans="1:21" x14ac:dyDescent="0.35">
      <c r="A3583" s="4">
        <f t="shared" si="111"/>
        <v>45956</v>
      </c>
      <c r="B3583" t="s">
        <v>22</v>
      </c>
      <c r="C3583" t="s">
        <v>25</v>
      </c>
      <c r="D3583" t="s">
        <v>32</v>
      </c>
      <c r="E3583" t="s">
        <v>35</v>
      </c>
      <c r="F3583" t="s">
        <v>39</v>
      </c>
      <c r="G3583">
        <v>38259</v>
      </c>
      <c r="H3583" t="s">
        <v>42</v>
      </c>
      <c r="I3583" t="s">
        <v>44</v>
      </c>
      <c r="J3583">
        <v>225409</v>
      </c>
      <c r="K3583">
        <v>8</v>
      </c>
      <c r="L3583">
        <v>1021</v>
      </c>
      <c r="M3583">
        <v>15</v>
      </c>
      <c r="N3583">
        <v>29454</v>
      </c>
      <c r="O3583">
        <v>24776</v>
      </c>
      <c r="P3583">
        <v>18271</v>
      </c>
      <c r="Q3583" t="s">
        <v>48</v>
      </c>
      <c r="R3583" t="s">
        <v>52</v>
      </c>
      <c r="S3583" t="s">
        <v>55</v>
      </c>
      <c r="T3583">
        <v>5</v>
      </c>
      <c r="U3583" t="str">
        <f t="shared" si="110"/>
        <v>Profit</v>
      </c>
    </row>
    <row r="3584" spans="1:21" x14ac:dyDescent="0.35">
      <c r="A3584" s="4">
        <f t="shared" si="111"/>
        <v>45956</v>
      </c>
      <c r="B3584" t="s">
        <v>21</v>
      </c>
      <c r="C3584" t="s">
        <v>24</v>
      </c>
      <c r="D3584" t="s">
        <v>31</v>
      </c>
      <c r="E3584" t="s">
        <v>36</v>
      </c>
      <c r="F3584" t="s">
        <v>40</v>
      </c>
      <c r="G3584">
        <v>73021</v>
      </c>
      <c r="H3584" t="s">
        <v>42</v>
      </c>
      <c r="I3584" t="s">
        <v>44</v>
      </c>
      <c r="J3584">
        <v>165258</v>
      </c>
      <c r="K3584">
        <v>2</v>
      </c>
      <c r="L3584">
        <v>3334</v>
      </c>
      <c r="M3584">
        <v>15</v>
      </c>
      <c r="N3584">
        <v>2029</v>
      </c>
      <c r="O3584">
        <v>8575</v>
      </c>
      <c r="P3584">
        <v>-3711</v>
      </c>
      <c r="Q3584" t="s">
        <v>49</v>
      </c>
      <c r="R3584" t="s">
        <v>50</v>
      </c>
      <c r="S3584" t="s">
        <v>54</v>
      </c>
      <c r="T3584">
        <v>5</v>
      </c>
      <c r="U3584" t="str">
        <f t="shared" si="110"/>
        <v>Loss</v>
      </c>
    </row>
    <row r="3585" spans="1:21" x14ac:dyDescent="0.35">
      <c r="A3585" s="4">
        <f t="shared" si="111"/>
        <v>45956</v>
      </c>
      <c r="B3585" t="s">
        <v>21</v>
      </c>
      <c r="C3585" t="s">
        <v>24</v>
      </c>
      <c r="D3585" t="s">
        <v>33</v>
      </c>
      <c r="E3585" t="s">
        <v>34</v>
      </c>
      <c r="F3585" t="s">
        <v>37</v>
      </c>
      <c r="G3585">
        <v>38987</v>
      </c>
      <c r="H3585" t="s">
        <v>41</v>
      </c>
      <c r="I3585" t="s">
        <v>44</v>
      </c>
      <c r="J3585">
        <v>577049</v>
      </c>
      <c r="K3585">
        <v>6</v>
      </c>
      <c r="L3585">
        <v>3566</v>
      </c>
      <c r="M3585">
        <v>10</v>
      </c>
      <c r="N3585">
        <v>11701</v>
      </c>
      <c r="O3585">
        <v>25370</v>
      </c>
      <c r="P3585">
        <v>16484</v>
      </c>
      <c r="Q3585" t="s">
        <v>47</v>
      </c>
      <c r="R3585" t="s">
        <v>52</v>
      </c>
      <c r="S3585" t="s">
        <v>56</v>
      </c>
      <c r="T3585">
        <v>5</v>
      </c>
      <c r="U3585" t="str">
        <f t="shared" si="110"/>
        <v>Profit</v>
      </c>
    </row>
    <row r="3586" spans="1:21" x14ac:dyDescent="0.35">
      <c r="A3586" s="4">
        <f t="shared" si="111"/>
        <v>45956</v>
      </c>
      <c r="B3586" t="s">
        <v>22</v>
      </c>
      <c r="C3586" t="s">
        <v>24</v>
      </c>
      <c r="D3586" t="s">
        <v>33</v>
      </c>
      <c r="E3586" t="s">
        <v>35</v>
      </c>
      <c r="F3586" t="s">
        <v>37</v>
      </c>
      <c r="G3586">
        <v>62616</v>
      </c>
      <c r="H3586" t="s">
        <v>42</v>
      </c>
      <c r="I3586" t="s">
        <v>44</v>
      </c>
      <c r="J3586">
        <v>700473</v>
      </c>
      <c r="K3586">
        <v>4</v>
      </c>
      <c r="L3586">
        <v>3699</v>
      </c>
      <c r="M3586">
        <v>20</v>
      </c>
      <c r="N3586">
        <v>20477</v>
      </c>
      <c r="O3586">
        <v>28927</v>
      </c>
      <c r="P3586">
        <v>12702</v>
      </c>
      <c r="Q3586" t="s">
        <v>46</v>
      </c>
      <c r="R3586" t="s">
        <v>50</v>
      </c>
      <c r="S3586" t="s">
        <v>55</v>
      </c>
      <c r="T3586">
        <v>2</v>
      </c>
      <c r="U3586" t="str">
        <f t="shared" si="110"/>
        <v>Profit</v>
      </c>
    </row>
    <row r="3587" spans="1:21" x14ac:dyDescent="0.35">
      <c r="A3587" s="4">
        <f t="shared" si="111"/>
        <v>45956</v>
      </c>
      <c r="B3587" t="s">
        <v>20</v>
      </c>
      <c r="C3587" t="s">
        <v>25</v>
      </c>
      <c r="D3587" t="s">
        <v>28</v>
      </c>
      <c r="E3587" t="s">
        <v>35</v>
      </c>
      <c r="F3587" t="s">
        <v>40</v>
      </c>
      <c r="G3587">
        <v>20683</v>
      </c>
      <c r="H3587" t="s">
        <v>42</v>
      </c>
      <c r="I3587" t="s">
        <v>44</v>
      </c>
      <c r="J3587">
        <v>123719</v>
      </c>
      <c r="K3587">
        <v>5</v>
      </c>
      <c r="L3587">
        <v>840</v>
      </c>
      <c r="M3587">
        <v>20</v>
      </c>
      <c r="N3587">
        <v>19158</v>
      </c>
      <c r="O3587">
        <v>19380</v>
      </c>
      <c r="P3587">
        <v>12847</v>
      </c>
      <c r="Q3587" t="s">
        <v>49</v>
      </c>
      <c r="R3587" t="s">
        <v>52</v>
      </c>
      <c r="S3587" t="s">
        <v>55</v>
      </c>
      <c r="T3587">
        <v>3</v>
      </c>
      <c r="U3587" t="str">
        <f t="shared" ref="U3587:U3650" si="112">IF(P3587&lt;0,"Loss","Profit")</f>
        <v>Profit</v>
      </c>
    </row>
    <row r="3588" spans="1:21" x14ac:dyDescent="0.35">
      <c r="A3588" s="4">
        <f t="shared" si="111"/>
        <v>45956</v>
      </c>
      <c r="B3588" t="s">
        <v>22</v>
      </c>
      <c r="C3588" t="s">
        <v>27</v>
      </c>
      <c r="D3588" t="s">
        <v>29</v>
      </c>
      <c r="E3588" t="s">
        <v>35</v>
      </c>
      <c r="F3588" t="s">
        <v>37</v>
      </c>
      <c r="G3588">
        <v>71083</v>
      </c>
      <c r="H3588" t="s">
        <v>42</v>
      </c>
      <c r="I3588" t="s">
        <v>45</v>
      </c>
      <c r="J3588">
        <v>474325</v>
      </c>
      <c r="K3588">
        <v>1</v>
      </c>
      <c r="L3588">
        <v>3244</v>
      </c>
      <c r="M3588">
        <v>20</v>
      </c>
      <c r="N3588">
        <v>19982</v>
      </c>
      <c r="O3588">
        <v>29250</v>
      </c>
      <c r="P3588">
        <v>12968</v>
      </c>
      <c r="Q3588" t="s">
        <v>47</v>
      </c>
      <c r="R3588" t="s">
        <v>52</v>
      </c>
      <c r="S3588" t="s">
        <v>56</v>
      </c>
      <c r="T3588">
        <v>2</v>
      </c>
      <c r="U3588" t="str">
        <f t="shared" si="112"/>
        <v>Profit</v>
      </c>
    </row>
    <row r="3589" spans="1:21" x14ac:dyDescent="0.35">
      <c r="A3589" s="4">
        <f t="shared" si="111"/>
        <v>45956</v>
      </c>
      <c r="B3589" t="s">
        <v>21</v>
      </c>
      <c r="C3589" t="s">
        <v>26</v>
      </c>
      <c r="D3589" t="s">
        <v>30</v>
      </c>
      <c r="E3589" t="s">
        <v>36</v>
      </c>
      <c r="F3589" t="s">
        <v>40</v>
      </c>
      <c r="G3589">
        <v>19967</v>
      </c>
      <c r="H3589" t="s">
        <v>42</v>
      </c>
      <c r="I3589" t="s">
        <v>44</v>
      </c>
      <c r="J3589">
        <v>753708</v>
      </c>
      <c r="K3589">
        <v>6</v>
      </c>
      <c r="L3589">
        <v>4446</v>
      </c>
      <c r="M3589">
        <v>20</v>
      </c>
      <c r="N3589">
        <v>11646</v>
      </c>
      <c r="O3589">
        <v>12680</v>
      </c>
      <c r="P3589">
        <v>11953</v>
      </c>
      <c r="Q3589" t="s">
        <v>46</v>
      </c>
      <c r="R3589" t="s">
        <v>51</v>
      </c>
      <c r="S3589" t="s">
        <v>54</v>
      </c>
      <c r="T3589">
        <v>1</v>
      </c>
      <c r="U3589" t="str">
        <f t="shared" si="112"/>
        <v>Profit</v>
      </c>
    </row>
    <row r="3590" spans="1:21" x14ac:dyDescent="0.35">
      <c r="A3590" s="4">
        <f t="shared" si="111"/>
        <v>45957</v>
      </c>
      <c r="B3590" t="s">
        <v>22</v>
      </c>
      <c r="C3590" t="s">
        <v>27</v>
      </c>
      <c r="D3590" t="s">
        <v>31</v>
      </c>
      <c r="E3590" t="s">
        <v>35</v>
      </c>
      <c r="F3590" t="s">
        <v>39</v>
      </c>
      <c r="G3590">
        <v>87664</v>
      </c>
      <c r="H3590" t="s">
        <v>41</v>
      </c>
      <c r="I3590" t="s">
        <v>43</v>
      </c>
      <c r="J3590">
        <v>690974</v>
      </c>
      <c r="K3590">
        <v>8</v>
      </c>
      <c r="L3590">
        <v>4438</v>
      </c>
      <c r="M3590">
        <v>15</v>
      </c>
      <c r="N3590">
        <v>37371</v>
      </c>
      <c r="O3590">
        <v>15482</v>
      </c>
      <c r="P3590">
        <v>10691</v>
      </c>
      <c r="Q3590" t="s">
        <v>47</v>
      </c>
      <c r="R3590" t="s">
        <v>50</v>
      </c>
      <c r="S3590" t="s">
        <v>56</v>
      </c>
      <c r="T3590">
        <v>2</v>
      </c>
      <c r="U3590" t="str">
        <f t="shared" si="112"/>
        <v>Profit</v>
      </c>
    </row>
    <row r="3591" spans="1:21" x14ac:dyDescent="0.35">
      <c r="A3591" s="4">
        <f t="shared" si="111"/>
        <v>45957</v>
      </c>
      <c r="B3591" t="s">
        <v>21</v>
      </c>
      <c r="C3591" t="s">
        <v>25</v>
      </c>
      <c r="D3591" t="s">
        <v>28</v>
      </c>
      <c r="E3591" t="s">
        <v>35</v>
      </c>
      <c r="F3591" t="s">
        <v>37</v>
      </c>
      <c r="G3591">
        <v>50194</v>
      </c>
      <c r="H3591" t="s">
        <v>41</v>
      </c>
      <c r="I3591" t="s">
        <v>43</v>
      </c>
      <c r="J3591">
        <v>310909</v>
      </c>
      <c r="K3591">
        <v>2</v>
      </c>
      <c r="L3591">
        <v>558</v>
      </c>
      <c r="M3591">
        <v>5</v>
      </c>
      <c r="N3591">
        <v>4480</v>
      </c>
      <c r="O3591">
        <v>5888</v>
      </c>
      <c r="P3591">
        <v>3037</v>
      </c>
      <c r="Q3591" t="s">
        <v>46</v>
      </c>
      <c r="R3591" t="s">
        <v>50</v>
      </c>
      <c r="S3591" t="s">
        <v>56</v>
      </c>
      <c r="T3591">
        <v>5</v>
      </c>
      <c r="U3591" t="str">
        <f t="shared" si="112"/>
        <v>Profit</v>
      </c>
    </row>
    <row r="3592" spans="1:21" x14ac:dyDescent="0.35">
      <c r="A3592" s="4">
        <f t="shared" si="111"/>
        <v>45957</v>
      </c>
      <c r="B3592" t="s">
        <v>22</v>
      </c>
      <c r="C3592" t="s">
        <v>25</v>
      </c>
      <c r="D3592" t="s">
        <v>33</v>
      </c>
      <c r="E3592" t="s">
        <v>35</v>
      </c>
      <c r="F3592" t="s">
        <v>38</v>
      </c>
      <c r="G3592">
        <v>95873</v>
      </c>
      <c r="H3592" t="s">
        <v>41</v>
      </c>
      <c r="I3592" t="s">
        <v>45</v>
      </c>
      <c r="J3592">
        <v>259506</v>
      </c>
      <c r="K3592">
        <v>1</v>
      </c>
      <c r="L3592">
        <v>3753</v>
      </c>
      <c r="M3592">
        <v>5</v>
      </c>
      <c r="N3592">
        <v>11038</v>
      </c>
      <c r="O3592">
        <v>29229</v>
      </c>
      <c r="P3592">
        <v>19726</v>
      </c>
      <c r="Q3592" t="s">
        <v>49</v>
      </c>
      <c r="R3592" t="s">
        <v>50</v>
      </c>
      <c r="S3592" t="s">
        <v>53</v>
      </c>
      <c r="T3592">
        <v>4</v>
      </c>
      <c r="U3592" t="str">
        <f t="shared" si="112"/>
        <v>Profit</v>
      </c>
    </row>
    <row r="3593" spans="1:21" x14ac:dyDescent="0.35">
      <c r="A3593" s="4">
        <f t="shared" si="111"/>
        <v>45957</v>
      </c>
      <c r="B3593" t="s">
        <v>20</v>
      </c>
      <c r="C3593" t="s">
        <v>26</v>
      </c>
      <c r="D3593" t="s">
        <v>28</v>
      </c>
      <c r="E3593" t="s">
        <v>35</v>
      </c>
      <c r="F3593" t="s">
        <v>37</v>
      </c>
      <c r="G3593">
        <v>72661</v>
      </c>
      <c r="H3593" t="s">
        <v>42</v>
      </c>
      <c r="I3593" t="s">
        <v>43</v>
      </c>
      <c r="J3593">
        <v>857801</v>
      </c>
      <c r="K3593">
        <v>9</v>
      </c>
      <c r="L3593">
        <v>742</v>
      </c>
      <c r="M3593">
        <v>10</v>
      </c>
      <c r="N3593">
        <v>26782</v>
      </c>
      <c r="O3593">
        <v>24520</v>
      </c>
      <c r="P3593">
        <v>17150</v>
      </c>
      <c r="Q3593" t="s">
        <v>47</v>
      </c>
      <c r="R3593" t="s">
        <v>51</v>
      </c>
      <c r="S3593" t="s">
        <v>56</v>
      </c>
      <c r="T3593">
        <v>4</v>
      </c>
      <c r="U3593" t="str">
        <f t="shared" si="112"/>
        <v>Profit</v>
      </c>
    </row>
    <row r="3594" spans="1:21" x14ac:dyDescent="0.35">
      <c r="A3594" s="4">
        <f t="shared" si="111"/>
        <v>45957</v>
      </c>
      <c r="B3594" t="s">
        <v>20</v>
      </c>
      <c r="C3594" t="s">
        <v>25</v>
      </c>
      <c r="D3594" t="s">
        <v>31</v>
      </c>
      <c r="E3594" t="s">
        <v>35</v>
      </c>
      <c r="F3594" t="s">
        <v>40</v>
      </c>
      <c r="G3594">
        <v>97738</v>
      </c>
      <c r="H3594" t="s">
        <v>41</v>
      </c>
      <c r="I3594" t="s">
        <v>44</v>
      </c>
      <c r="J3594">
        <v>644808</v>
      </c>
      <c r="K3594">
        <v>2</v>
      </c>
      <c r="L3594">
        <v>727</v>
      </c>
      <c r="M3594">
        <v>5</v>
      </c>
      <c r="N3594">
        <v>21514</v>
      </c>
      <c r="O3594">
        <v>12224</v>
      </c>
      <c r="P3594">
        <v>2468</v>
      </c>
      <c r="Q3594" t="s">
        <v>47</v>
      </c>
      <c r="R3594" t="s">
        <v>51</v>
      </c>
      <c r="S3594" t="s">
        <v>55</v>
      </c>
      <c r="T3594">
        <v>2</v>
      </c>
      <c r="U3594" t="str">
        <f t="shared" si="112"/>
        <v>Profit</v>
      </c>
    </row>
    <row r="3595" spans="1:21" x14ac:dyDescent="0.35">
      <c r="A3595" s="4">
        <f t="shared" si="111"/>
        <v>45957</v>
      </c>
      <c r="B3595" t="s">
        <v>22</v>
      </c>
      <c r="C3595" t="s">
        <v>24</v>
      </c>
      <c r="D3595" t="s">
        <v>29</v>
      </c>
      <c r="E3595" t="s">
        <v>34</v>
      </c>
      <c r="F3595" t="s">
        <v>38</v>
      </c>
      <c r="G3595">
        <v>82307</v>
      </c>
      <c r="H3595" t="s">
        <v>41</v>
      </c>
      <c r="I3595" t="s">
        <v>43</v>
      </c>
      <c r="J3595">
        <v>419025</v>
      </c>
      <c r="K3595">
        <v>8</v>
      </c>
      <c r="L3595">
        <v>3102</v>
      </c>
      <c r="M3595">
        <v>20</v>
      </c>
      <c r="N3595">
        <v>11421</v>
      </c>
      <c r="O3595">
        <v>18878</v>
      </c>
      <c r="P3595">
        <v>16357</v>
      </c>
      <c r="Q3595" t="s">
        <v>49</v>
      </c>
      <c r="R3595" t="s">
        <v>51</v>
      </c>
      <c r="S3595" t="s">
        <v>55</v>
      </c>
      <c r="T3595">
        <v>5</v>
      </c>
      <c r="U3595" t="str">
        <f t="shared" si="112"/>
        <v>Profit</v>
      </c>
    </row>
    <row r="3596" spans="1:21" x14ac:dyDescent="0.35">
      <c r="A3596" s="4">
        <f t="shared" si="111"/>
        <v>45957</v>
      </c>
      <c r="B3596" t="s">
        <v>22</v>
      </c>
      <c r="C3596" t="s">
        <v>24</v>
      </c>
      <c r="D3596" t="s">
        <v>29</v>
      </c>
      <c r="E3596" t="s">
        <v>34</v>
      </c>
      <c r="F3596" t="s">
        <v>40</v>
      </c>
      <c r="G3596">
        <v>53452</v>
      </c>
      <c r="H3596" t="s">
        <v>42</v>
      </c>
      <c r="I3596" t="s">
        <v>44</v>
      </c>
      <c r="J3596">
        <v>390690</v>
      </c>
      <c r="K3596">
        <v>5</v>
      </c>
      <c r="L3596">
        <v>626</v>
      </c>
      <c r="M3596">
        <v>15</v>
      </c>
      <c r="N3596">
        <v>24858</v>
      </c>
      <c r="O3596">
        <v>26648</v>
      </c>
      <c r="P3596">
        <v>11728</v>
      </c>
      <c r="Q3596" t="s">
        <v>46</v>
      </c>
      <c r="R3596" t="s">
        <v>51</v>
      </c>
      <c r="S3596" t="s">
        <v>55</v>
      </c>
      <c r="T3596">
        <v>5</v>
      </c>
      <c r="U3596" t="str">
        <f t="shared" si="112"/>
        <v>Profit</v>
      </c>
    </row>
    <row r="3597" spans="1:21" x14ac:dyDescent="0.35">
      <c r="A3597" s="4">
        <f t="shared" si="111"/>
        <v>45957</v>
      </c>
      <c r="B3597" t="s">
        <v>20</v>
      </c>
      <c r="C3597" t="s">
        <v>24</v>
      </c>
      <c r="D3597" t="s">
        <v>32</v>
      </c>
      <c r="E3597" t="s">
        <v>35</v>
      </c>
      <c r="F3597" t="s">
        <v>37</v>
      </c>
      <c r="G3597">
        <v>22857</v>
      </c>
      <c r="H3597" t="s">
        <v>41</v>
      </c>
      <c r="I3597" t="s">
        <v>45</v>
      </c>
      <c r="J3597">
        <v>376126</v>
      </c>
      <c r="K3597">
        <v>2</v>
      </c>
      <c r="L3597">
        <v>4930</v>
      </c>
      <c r="M3597">
        <v>20</v>
      </c>
      <c r="N3597">
        <v>23075</v>
      </c>
      <c r="O3597">
        <v>13304</v>
      </c>
      <c r="P3597">
        <v>18862</v>
      </c>
      <c r="Q3597" t="s">
        <v>48</v>
      </c>
      <c r="R3597" t="s">
        <v>52</v>
      </c>
      <c r="S3597" t="s">
        <v>54</v>
      </c>
      <c r="T3597">
        <v>4</v>
      </c>
      <c r="U3597" t="str">
        <f t="shared" si="112"/>
        <v>Profit</v>
      </c>
    </row>
    <row r="3598" spans="1:21" x14ac:dyDescent="0.35">
      <c r="A3598" s="4">
        <f t="shared" si="111"/>
        <v>45957</v>
      </c>
      <c r="B3598" t="s">
        <v>21</v>
      </c>
      <c r="C3598" t="s">
        <v>24</v>
      </c>
      <c r="D3598" t="s">
        <v>31</v>
      </c>
      <c r="E3598" t="s">
        <v>35</v>
      </c>
      <c r="F3598" t="s">
        <v>38</v>
      </c>
      <c r="G3598">
        <v>41301</v>
      </c>
      <c r="H3598" t="s">
        <v>42</v>
      </c>
      <c r="I3598" t="s">
        <v>43</v>
      </c>
      <c r="J3598">
        <v>693739</v>
      </c>
      <c r="K3598">
        <v>5</v>
      </c>
      <c r="L3598">
        <v>1931</v>
      </c>
      <c r="M3598">
        <v>0</v>
      </c>
      <c r="N3598">
        <v>25052</v>
      </c>
      <c r="O3598">
        <v>29820</v>
      </c>
      <c r="P3598">
        <v>-3341</v>
      </c>
      <c r="Q3598" t="s">
        <v>48</v>
      </c>
      <c r="R3598" t="s">
        <v>50</v>
      </c>
      <c r="S3598" t="s">
        <v>55</v>
      </c>
      <c r="T3598">
        <v>3</v>
      </c>
      <c r="U3598" t="str">
        <f t="shared" si="112"/>
        <v>Loss</v>
      </c>
    </row>
    <row r="3599" spans="1:21" x14ac:dyDescent="0.35">
      <c r="A3599" s="4">
        <f t="shared" ref="A3599:A3662" si="113">A3587+1</f>
        <v>45957</v>
      </c>
      <c r="B3599" t="s">
        <v>20</v>
      </c>
      <c r="C3599" t="s">
        <v>24</v>
      </c>
      <c r="D3599" t="s">
        <v>32</v>
      </c>
      <c r="E3599" t="s">
        <v>35</v>
      </c>
      <c r="F3599" t="s">
        <v>38</v>
      </c>
      <c r="G3599">
        <v>65900</v>
      </c>
      <c r="H3599" t="s">
        <v>42</v>
      </c>
      <c r="I3599" t="s">
        <v>43</v>
      </c>
      <c r="J3599">
        <v>643924</v>
      </c>
      <c r="K3599">
        <v>9</v>
      </c>
      <c r="L3599">
        <v>2668</v>
      </c>
      <c r="M3599">
        <v>15</v>
      </c>
      <c r="N3599">
        <v>4796</v>
      </c>
      <c r="O3599">
        <v>2578</v>
      </c>
      <c r="P3599">
        <v>19268</v>
      </c>
      <c r="Q3599" t="s">
        <v>46</v>
      </c>
      <c r="R3599" t="s">
        <v>51</v>
      </c>
      <c r="S3599" t="s">
        <v>56</v>
      </c>
      <c r="T3599">
        <v>3</v>
      </c>
      <c r="U3599" t="str">
        <f t="shared" si="112"/>
        <v>Profit</v>
      </c>
    </row>
    <row r="3600" spans="1:21" x14ac:dyDescent="0.35">
      <c r="A3600" s="4">
        <f t="shared" si="113"/>
        <v>45957</v>
      </c>
      <c r="B3600" t="s">
        <v>21</v>
      </c>
      <c r="C3600" t="s">
        <v>25</v>
      </c>
      <c r="D3600" t="s">
        <v>32</v>
      </c>
      <c r="E3600" t="s">
        <v>35</v>
      </c>
      <c r="F3600" t="s">
        <v>37</v>
      </c>
      <c r="G3600">
        <v>41460</v>
      </c>
      <c r="H3600" t="s">
        <v>42</v>
      </c>
      <c r="I3600" t="s">
        <v>43</v>
      </c>
      <c r="J3600">
        <v>329292</v>
      </c>
      <c r="K3600">
        <v>6</v>
      </c>
      <c r="L3600">
        <v>4459</v>
      </c>
      <c r="M3600">
        <v>0</v>
      </c>
      <c r="N3600">
        <v>35895</v>
      </c>
      <c r="O3600">
        <v>18619</v>
      </c>
      <c r="P3600">
        <v>-4067</v>
      </c>
      <c r="Q3600" t="s">
        <v>46</v>
      </c>
      <c r="R3600" t="s">
        <v>51</v>
      </c>
      <c r="S3600" t="s">
        <v>53</v>
      </c>
      <c r="T3600">
        <v>5</v>
      </c>
      <c r="U3600" t="str">
        <f t="shared" si="112"/>
        <v>Loss</v>
      </c>
    </row>
    <row r="3601" spans="1:21" x14ac:dyDescent="0.35">
      <c r="A3601" s="4">
        <f t="shared" si="113"/>
        <v>45957</v>
      </c>
      <c r="B3601" t="s">
        <v>22</v>
      </c>
      <c r="C3601" t="s">
        <v>26</v>
      </c>
      <c r="D3601" t="s">
        <v>32</v>
      </c>
      <c r="E3601" t="s">
        <v>36</v>
      </c>
      <c r="F3601" t="s">
        <v>38</v>
      </c>
      <c r="G3601">
        <v>96923</v>
      </c>
      <c r="H3601" t="s">
        <v>41</v>
      </c>
      <c r="I3601" t="s">
        <v>45</v>
      </c>
      <c r="J3601">
        <v>357701</v>
      </c>
      <c r="K3601">
        <v>3</v>
      </c>
      <c r="L3601">
        <v>3248</v>
      </c>
      <c r="M3601">
        <v>0</v>
      </c>
      <c r="N3601">
        <v>8502</v>
      </c>
      <c r="O3601">
        <v>27315</v>
      </c>
      <c r="P3601">
        <v>-284</v>
      </c>
      <c r="Q3601" t="s">
        <v>48</v>
      </c>
      <c r="R3601" t="s">
        <v>51</v>
      </c>
      <c r="S3601" t="s">
        <v>55</v>
      </c>
      <c r="T3601">
        <v>1</v>
      </c>
      <c r="U3601" t="str">
        <f t="shared" si="112"/>
        <v>Loss</v>
      </c>
    </row>
    <row r="3602" spans="1:21" x14ac:dyDescent="0.35">
      <c r="A3602" s="4">
        <f t="shared" si="113"/>
        <v>45958</v>
      </c>
      <c r="B3602" t="s">
        <v>22</v>
      </c>
      <c r="C3602" t="s">
        <v>26</v>
      </c>
      <c r="D3602" t="s">
        <v>28</v>
      </c>
      <c r="E3602" t="s">
        <v>36</v>
      </c>
      <c r="F3602" t="s">
        <v>39</v>
      </c>
      <c r="G3602">
        <v>59800</v>
      </c>
      <c r="H3602" t="s">
        <v>41</v>
      </c>
      <c r="I3602" t="s">
        <v>45</v>
      </c>
      <c r="J3602">
        <v>813447</v>
      </c>
      <c r="K3602">
        <v>8</v>
      </c>
      <c r="L3602">
        <v>1808</v>
      </c>
      <c r="M3602">
        <v>10</v>
      </c>
      <c r="N3602">
        <v>47907</v>
      </c>
      <c r="O3602">
        <v>10207</v>
      </c>
      <c r="P3602">
        <v>15629</v>
      </c>
      <c r="Q3602" t="s">
        <v>47</v>
      </c>
      <c r="R3602" t="s">
        <v>51</v>
      </c>
      <c r="S3602" t="s">
        <v>54</v>
      </c>
      <c r="T3602">
        <v>1</v>
      </c>
      <c r="U3602" t="str">
        <f t="shared" si="112"/>
        <v>Profit</v>
      </c>
    </row>
    <row r="3603" spans="1:21" x14ac:dyDescent="0.35">
      <c r="A3603" s="4">
        <f t="shared" si="113"/>
        <v>45958</v>
      </c>
      <c r="B3603" t="s">
        <v>21</v>
      </c>
      <c r="C3603" t="s">
        <v>24</v>
      </c>
      <c r="D3603" t="s">
        <v>33</v>
      </c>
      <c r="E3603" t="s">
        <v>36</v>
      </c>
      <c r="F3603" t="s">
        <v>38</v>
      </c>
      <c r="G3603">
        <v>19832</v>
      </c>
      <c r="H3603" t="s">
        <v>42</v>
      </c>
      <c r="I3603" t="s">
        <v>43</v>
      </c>
      <c r="J3603">
        <v>242029</v>
      </c>
      <c r="K3603">
        <v>1</v>
      </c>
      <c r="L3603">
        <v>2625</v>
      </c>
      <c r="M3603">
        <v>0</v>
      </c>
      <c r="N3603">
        <v>47610</v>
      </c>
      <c r="O3603">
        <v>14004</v>
      </c>
      <c r="P3603">
        <v>8032</v>
      </c>
      <c r="Q3603" t="s">
        <v>49</v>
      </c>
      <c r="R3603" t="s">
        <v>50</v>
      </c>
      <c r="S3603" t="s">
        <v>56</v>
      </c>
      <c r="T3603">
        <v>1</v>
      </c>
      <c r="U3603" t="str">
        <f t="shared" si="112"/>
        <v>Profit</v>
      </c>
    </row>
    <row r="3604" spans="1:21" x14ac:dyDescent="0.35">
      <c r="A3604" s="4">
        <f t="shared" si="113"/>
        <v>45958</v>
      </c>
      <c r="B3604" t="s">
        <v>22</v>
      </c>
      <c r="C3604" t="s">
        <v>25</v>
      </c>
      <c r="D3604" t="s">
        <v>29</v>
      </c>
      <c r="E3604" t="s">
        <v>34</v>
      </c>
      <c r="F3604" t="s">
        <v>38</v>
      </c>
      <c r="G3604">
        <v>57408</v>
      </c>
      <c r="H3604" t="s">
        <v>41</v>
      </c>
      <c r="I3604" t="s">
        <v>45</v>
      </c>
      <c r="J3604">
        <v>398850</v>
      </c>
      <c r="K3604">
        <v>9</v>
      </c>
      <c r="L3604">
        <v>2093</v>
      </c>
      <c r="M3604">
        <v>5</v>
      </c>
      <c r="N3604">
        <v>45365</v>
      </c>
      <c r="O3604">
        <v>24377</v>
      </c>
      <c r="P3604">
        <v>7554</v>
      </c>
      <c r="Q3604" t="s">
        <v>48</v>
      </c>
      <c r="R3604" t="s">
        <v>52</v>
      </c>
      <c r="S3604" t="s">
        <v>56</v>
      </c>
      <c r="T3604">
        <v>1</v>
      </c>
      <c r="U3604" t="str">
        <f t="shared" si="112"/>
        <v>Profit</v>
      </c>
    </row>
    <row r="3605" spans="1:21" x14ac:dyDescent="0.35">
      <c r="A3605" s="4">
        <f t="shared" si="113"/>
        <v>45958</v>
      </c>
      <c r="B3605" t="s">
        <v>21</v>
      </c>
      <c r="C3605" t="s">
        <v>27</v>
      </c>
      <c r="D3605" t="s">
        <v>28</v>
      </c>
      <c r="E3605" t="s">
        <v>35</v>
      </c>
      <c r="F3605" t="s">
        <v>39</v>
      </c>
      <c r="G3605">
        <v>22626</v>
      </c>
      <c r="H3605" t="s">
        <v>42</v>
      </c>
      <c r="I3605" t="s">
        <v>44</v>
      </c>
      <c r="J3605">
        <v>741487</v>
      </c>
      <c r="K3605">
        <v>9</v>
      </c>
      <c r="L3605">
        <v>4579</v>
      </c>
      <c r="M3605">
        <v>5</v>
      </c>
      <c r="N3605">
        <v>3287</v>
      </c>
      <c r="O3605">
        <v>28541</v>
      </c>
      <c r="P3605">
        <v>609</v>
      </c>
      <c r="Q3605" t="s">
        <v>46</v>
      </c>
      <c r="R3605" t="s">
        <v>52</v>
      </c>
      <c r="S3605" t="s">
        <v>54</v>
      </c>
      <c r="T3605">
        <v>1</v>
      </c>
      <c r="U3605" t="str">
        <f t="shared" si="112"/>
        <v>Profit</v>
      </c>
    </row>
    <row r="3606" spans="1:21" x14ac:dyDescent="0.35">
      <c r="A3606" s="4">
        <f t="shared" si="113"/>
        <v>45958</v>
      </c>
      <c r="B3606" t="s">
        <v>23</v>
      </c>
      <c r="C3606" t="s">
        <v>27</v>
      </c>
      <c r="D3606" t="s">
        <v>33</v>
      </c>
      <c r="E3606" t="s">
        <v>36</v>
      </c>
      <c r="F3606" t="s">
        <v>40</v>
      </c>
      <c r="G3606">
        <v>67872</v>
      </c>
      <c r="H3606" t="s">
        <v>41</v>
      </c>
      <c r="I3606" t="s">
        <v>45</v>
      </c>
      <c r="J3606">
        <v>461521</v>
      </c>
      <c r="K3606">
        <v>4</v>
      </c>
      <c r="L3606">
        <v>1993</v>
      </c>
      <c r="M3606">
        <v>0</v>
      </c>
      <c r="N3606">
        <v>23234</v>
      </c>
      <c r="O3606">
        <v>18943</v>
      </c>
      <c r="P3606">
        <v>17658</v>
      </c>
      <c r="Q3606" t="s">
        <v>47</v>
      </c>
      <c r="R3606" t="s">
        <v>51</v>
      </c>
      <c r="S3606" t="s">
        <v>53</v>
      </c>
      <c r="T3606">
        <v>4</v>
      </c>
      <c r="U3606" t="str">
        <f t="shared" si="112"/>
        <v>Profit</v>
      </c>
    </row>
    <row r="3607" spans="1:21" x14ac:dyDescent="0.35">
      <c r="A3607" s="4">
        <f t="shared" si="113"/>
        <v>45958</v>
      </c>
      <c r="B3607" t="s">
        <v>20</v>
      </c>
      <c r="C3607" t="s">
        <v>25</v>
      </c>
      <c r="D3607" t="s">
        <v>29</v>
      </c>
      <c r="E3607" t="s">
        <v>35</v>
      </c>
      <c r="F3607" t="s">
        <v>40</v>
      </c>
      <c r="G3607">
        <v>94021</v>
      </c>
      <c r="H3607" t="s">
        <v>41</v>
      </c>
      <c r="I3607" t="s">
        <v>43</v>
      </c>
      <c r="J3607">
        <v>687159</v>
      </c>
      <c r="K3607">
        <v>8</v>
      </c>
      <c r="L3607">
        <v>2530</v>
      </c>
      <c r="M3607">
        <v>10</v>
      </c>
      <c r="N3607">
        <v>27124</v>
      </c>
      <c r="O3607">
        <v>10760</v>
      </c>
      <c r="P3607">
        <v>7434</v>
      </c>
      <c r="Q3607" t="s">
        <v>46</v>
      </c>
      <c r="R3607" t="s">
        <v>52</v>
      </c>
      <c r="S3607" t="s">
        <v>54</v>
      </c>
      <c r="T3607">
        <v>5</v>
      </c>
      <c r="U3607" t="str">
        <f t="shared" si="112"/>
        <v>Profit</v>
      </c>
    </row>
    <row r="3608" spans="1:21" x14ac:dyDescent="0.35">
      <c r="A3608" s="4">
        <f t="shared" si="113"/>
        <v>45958</v>
      </c>
      <c r="B3608" t="s">
        <v>23</v>
      </c>
      <c r="C3608" t="s">
        <v>24</v>
      </c>
      <c r="D3608" t="s">
        <v>31</v>
      </c>
      <c r="E3608" t="s">
        <v>35</v>
      </c>
      <c r="F3608" t="s">
        <v>39</v>
      </c>
      <c r="G3608">
        <v>88959</v>
      </c>
      <c r="H3608" t="s">
        <v>41</v>
      </c>
      <c r="I3608" t="s">
        <v>44</v>
      </c>
      <c r="J3608">
        <v>230448</v>
      </c>
      <c r="K3608">
        <v>3</v>
      </c>
      <c r="L3608">
        <v>3752</v>
      </c>
      <c r="M3608">
        <v>0</v>
      </c>
      <c r="N3608">
        <v>22329</v>
      </c>
      <c r="O3608">
        <v>11178</v>
      </c>
      <c r="P3608">
        <v>1746</v>
      </c>
      <c r="Q3608" t="s">
        <v>48</v>
      </c>
      <c r="R3608" t="s">
        <v>51</v>
      </c>
      <c r="S3608" t="s">
        <v>53</v>
      </c>
      <c r="T3608">
        <v>2</v>
      </c>
      <c r="U3608" t="str">
        <f t="shared" si="112"/>
        <v>Profit</v>
      </c>
    </row>
    <row r="3609" spans="1:21" x14ac:dyDescent="0.35">
      <c r="A3609" s="4">
        <f t="shared" si="113"/>
        <v>45958</v>
      </c>
      <c r="B3609" t="s">
        <v>21</v>
      </c>
      <c r="C3609" t="s">
        <v>26</v>
      </c>
      <c r="D3609" t="s">
        <v>29</v>
      </c>
      <c r="E3609" t="s">
        <v>34</v>
      </c>
      <c r="F3609" t="s">
        <v>38</v>
      </c>
      <c r="G3609">
        <v>26802</v>
      </c>
      <c r="H3609" t="s">
        <v>41</v>
      </c>
      <c r="I3609" t="s">
        <v>43</v>
      </c>
      <c r="J3609">
        <v>686025</v>
      </c>
      <c r="K3609">
        <v>6</v>
      </c>
      <c r="L3609">
        <v>4860</v>
      </c>
      <c r="M3609">
        <v>15</v>
      </c>
      <c r="N3609">
        <v>48432</v>
      </c>
      <c r="O3609">
        <v>8888</v>
      </c>
      <c r="P3609">
        <v>9710</v>
      </c>
      <c r="Q3609" t="s">
        <v>49</v>
      </c>
      <c r="R3609" t="s">
        <v>51</v>
      </c>
      <c r="S3609" t="s">
        <v>54</v>
      </c>
      <c r="T3609">
        <v>4</v>
      </c>
      <c r="U3609" t="str">
        <f t="shared" si="112"/>
        <v>Profit</v>
      </c>
    </row>
    <row r="3610" spans="1:21" x14ac:dyDescent="0.35">
      <c r="A3610" s="4">
        <f t="shared" si="113"/>
        <v>45958</v>
      </c>
      <c r="B3610" t="s">
        <v>20</v>
      </c>
      <c r="C3610" t="s">
        <v>25</v>
      </c>
      <c r="D3610" t="s">
        <v>29</v>
      </c>
      <c r="E3610" t="s">
        <v>34</v>
      </c>
      <c r="F3610" t="s">
        <v>37</v>
      </c>
      <c r="G3610">
        <v>26333</v>
      </c>
      <c r="H3610" t="s">
        <v>41</v>
      </c>
      <c r="I3610" t="s">
        <v>43</v>
      </c>
      <c r="J3610">
        <v>331568</v>
      </c>
      <c r="K3610">
        <v>8</v>
      </c>
      <c r="L3610">
        <v>746</v>
      </c>
      <c r="M3610">
        <v>15</v>
      </c>
      <c r="N3610">
        <v>38697</v>
      </c>
      <c r="O3610">
        <v>27086</v>
      </c>
      <c r="P3610">
        <v>-1425</v>
      </c>
      <c r="Q3610" t="s">
        <v>49</v>
      </c>
      <c r="R3610" t="s">
        <v>50</v>
      </c>
      <c r="S3610" t="s">
        <v>56</v>
      </c>
      <c r="T3610">
        <v>4</v>
      </c>
      <c r="U3610" t="str">
        <f t="shared" si="112"/>
        <v>Loss</v>
      </c>
    </row>
    <row r="3611" spans="1:21" x14ac:dyDescent="0.35">
      <c r="A3611" s="4">
        <f t="shared" si="113"/>
        <v>45958</v>
      </c>
      <c r="B3611" t="s">
        <v>21</v>
      </c>
      <c r="C3611" t="s">
        <v>27</v>
      </c>
      <c r="D3611" t="s">
        <v>29</v>
      </c>
      <c r="E3611" t="s">
        <v>36</v>
      </c>
      <c r="F3611" t="s">
        <v>39</v>
      </c>
      <c r="G3611">
        <v>45120</v>
      </c>
      <c r="H3611" t="s">
        <v>42</v>
      </c>
      <c r="I3611" t="s">
        <v>43</v>
      </c>
      <c r="J3611">
        <v>665263</v>
      </c>
      <c r="K3611">
        <v>9</v>
      </c>
      <c r="L3611">
        <v>1582</v>
      </c>
      <c r="M3611">
        <v>15</v>
      </c>
      <c r="N3611">
        <v>38031</v>
      </c>
      <c r="O3611">
        <v>5575</v>
      </c>
      <c r="P3611">
        <v>-2449</v>
      </c>
      <c r="Q3611" t="s">
        <v>47</v>
      </c>
      <c r="R3611" t="s">
        <v>52</v>
      </c>
      <c r="S3611" t="s">
        <v>55</v>
      </c>
      <c r="T3611">
        <v>5</v>
      </c>
      <c r="U3611" t="str">
        <f t="shared" si="112"/>
        <v>Loss</v>
      </c>
    </row>
    <row r="3612" spans="1:21" x14ac:dyDescent="0.35">
      <c r="A3612" s="4">
        <f t="shared" si="113"/>
        <v>45958</v>
      </c>
      <c r="B3612" t="s">
        <v>20</v>
      </c>
      <c r="C3612" t="s">
        <v>27</v>
      </c>
      <c r="D3612" t="s">
        <v>30</v>
      </c>
      <c r="E3612" t="s">
        <v>36</v>
      </c>
      <c r="F3612" t="s">
        <v>37</v>
      </c>
      <c r="G3612">
        <v>32159</v>
      </c>
      <c r="H3612" t="s">
        <v>41</v>
      </c>
      <c r="I3612" t="s">
        <v>45</v>
      </c>
      <c r="J3612">
        <v>983796</v>
      </c>
      <c r="K3612">
        <v>8</v>
      </c>
      <c r="L3612">
        <v>1981</v>
      </c>
      <c r="M3612">
        <v>15</v>
      </c>
      <c r="N3612">
        <v>27382</v>
      </c>
      <c r="O3612">
        <v>4856</v>
      </c>
      <c r="P3612">
        <v>19570</v>
      </c>
      <c r="Q3612" t="s">
        <v>49</v>
      </c>
      <c r="R3612" t="s">
        <v>52</v>
      </c>
      <c r="S3612" t="s">
        <v>55</v>
      </c>
      <c r="T3612">
        <v>3</v>
      </c>
      <c r="U3612" t="str">
        <f t="shared" si="112"/>
        <v>Profit</v>
      </c>
    </row>
    <row r="3613" spans="1:21" x14ac:dyDescent="0.35">
      <c r="A3613" s="4">
        <f t="shared" si="113"/>
        <v>45958</v>
      </c>
      <c r="B3613" t="s">
        <v>20</v>
      </c>
      <c r="C3613" t="s">
        <v>27</v>
      </c>
      <c r="D3613" t="s">
        <v>31</v>
      </c>
      <c r="E3613" t="s">
        <v>34</v>
      </c>
      <c r="F3613" t="s">
        <v>40</v>
      </c>
      <c r="G3613">
        <v>34660</v>
      </c>
      <c r="H3613" t="s">
        <v>41</v>
      </c>
      <c r="I3613" t="s">
        <v>43</v>
      </c>
      <c r="J3613">
        <v>205687</v>
      </c>
      <c r="K3613">
        <v>9</v>
      </c>
      <c r="L3613">
        <v>510</v>
      </c>
      <c r="M3613">
        <v>0</v>
      </c>
      <c r="N3613">
        <v>3927</v>
      </c>
      <c r="O3613">
        <v>27287</v>
      </c>
      <c r="P3613">
        <v>17049</v>
      </c>
      <c r="Q3613" t="s">
        <v>48</v>
      </c>
      <c r="R3613" t="s">
        <v>51</v>
      </c>
      <c r="S3613" t="s">
        <v>53</v>
      </c>
      <c r="T3613">
        <v>4</v>
      </c>
      <c r="U3613" t="str">
        <f t="shared" si="112"/>
        <v>Profit</v>
      </c>
    </row>
    <row r="3614" spans="1:21" x14ac:dyDescent="0.35">
      <c r="A3614" s="4">
        <f t="shared" si="113"/>
        <v>45959</v>
      </c>
      <c r="B3614" t="s">
        <v>20</v>
      </c>
      <c r="C3614" t="s">
        <v>24</v>
      </c>
      <c r="D3614" t="s">
        <v>28</v>
      </c>
      <c r="E3614" t="s">
        <v>34</v>
      </c>
      <c r="F3614" t="s">
        <v>39</v>
      </c>
      <c r="G3614">
        <v>66843</v>
      </c>
      <c r="H3614" t="s">
        <v>41</v>
      </c>
      <c r="I3614" t="s">
        <v>44</v>
      </c>
      <c r="J3614">
        <v>662227</v>
      </c>
      <c r="K3614">
        <v>4</v>
      </c>
      <c r="L3614">
        <v>2506</v>
      </c>
      <c r="M3614">
        <v>20</v>
      </c>
      <c r="N3614">
        <v>29709</v>
      </c>
      <c r="O3614">
        <v>5139</v>
      </c>
      <c r="P3614">
        <v>18562</v>
      </c>
      <c r="Q3614" t="s">
        <v>48</v>
      </c>
      <c r="R3614" t="s">
        <v>50</v>
      </c>
      <c r="S3614" t="s">
        <v>56</v>
      </c>
      <c r="T3614">
        <v>4</v>
      </c>
      <c r="U3614" t="str">
        <f t="shared" si="112"/>
        <v>Profit</v>
      </c>
    </row>
    <row r="3615" spans="1:21" x14ac:dyDescent="0.35">
      <c r="A3615" s="4">
        <f t="shared" si="113"/>
        <v>45959</v>
      </c>
      <c r="B3615" t="s">
        <v>20</v>
      </c>
      <c r="C3615" t="s">
        <v>27</v>
      </c>
      <c r="D3615" t="s">
        <v>28</v>
      </c>
      <c r="E3615" t="s">
        <v>35</v>
      </c>
      <c r="F3615" t="s">
        <v>37</v>
      </c>
      <c r="G3615">
        <v>44519</v>
      </c>
      <c r="H3615" t="s">
        <v>41</v>
      </c>
      <c r="I3615" t="s">
        <v>44</v>
      </c>
      <c r="J3615">
        <v>951491</v>
      </c>
      <c r="K3615">
        <v>1</v>
      </c>
      <c r="L3615">
        <v>3941</v>
      </c>
      <c r="M3615">
        <v>20</v>
      </c>
      <c r="N3615">
        <v>31905</v>
      </c>
      <c r="O3615">
        <v>25216</v>
      </c>
      <c r="P3615">
        <v>19549</v>
      </c>
      <c r="Q3615" t="s">
        <v>48</v>
      </c>
      <c r="R3615" t="s">
        <v>51</v>
      </c>
      <c r="S3615" t="s">
        <v>55</v>
      </c>
      <c r="T3615">
        <v>2</v>
      </c>
      <c r="U3615" t="str">
        <f t="shared" si="112"/>
        <v>Profit</v>
      </c>
    </row>
    <row r="3616" spans="1:21" x14ac:dyDescent="0.35">
      <c r="A3616" s="4">
        <f t="shared" si="113"/>
        <v>45959</v>
      </c>
      <c r="B3616" t="s">
        <v>21</v>
      </c>
      <c r="C3616" t="s">
        <v>25</v>
      </c>
      <c r="D3616" t="s">
        <v>33</v>
      </c>
      <c r="E3616" t="s">
        <v>35</v>
      </c>
      <c r="F3616" t="s">
        <v>38</v>
      </c>
      <c r="G3616">
        <v>94577</v>
      </c>
      <c r="H3616" t="s">
        <v>41</v>
      </c>
      <c r="I3616" t="s">
        <v>44</v>
      </c>
      <c r="J3616">
        <v>632586</v>
      </c>
      <c r="K3616">
        <v>7</v>
      </c>
      <c r="L3616">
        <v>4029</v>
      </c>
      <c r="M3616">
        <v>15</v>
      </c>
      <c r="N3616">
        <v>26358</v>
      </c>
      <c r="O3616">
        <v>4527</v>
      </c>
      <c r="P3616">
        <v>380</v>
      </c>
      <c r="Q3616" t="s">
        <v>47</v>
      </c>
      <c r="R3616" t="s">
        <v>50</v>
      </c>
      <c r="S3616" t="s">
        <v>54</v>
      </c>
      <c r="T3616">
        <v>1</v>
      </c>
      <c r="U3616" t="str">
        <f t="shared" si="112"/>
        <v>Profit</v>
      </c>
    </row>
    <row r="3617" spans="1:21" x14ac:dyDescent="0.35">
      <c r="A3617" s="4">
        <f t="shared" si="113"/>
        <v>45959</v>
      </c>
      <c r="B3617" t="s">
        <v>20</v>
      </c>
      <c r="C3617" t="s">
        <v>25</v>
      </c>
      <c r="D3617" t="s">
        <v>28</v>
      </c>
      <c r="E3617" t="s">
        <v>36</v>
      </c>
      <c r="F3617" t="s">
        <v>39</v>
      </c>
      <c r="G3617">
        <v>54935</v>
      </c>
      <c r="H3617" t="s">
        <v>42</v>
      </c>
      <c r="I3617" t="s">
        <v>43</v>
      </c>
      <c r="J3617">
        <v>743290</v>
      </c>
      <c r="K3617">
        <v>4</v>
      </c>
      <c r="L3617">
        <v>2792</v>
      </c>
      <c r="M3617">
        <v>10</v>
      </c>
      <c r="N3617">
        <v>22365</v>
      </c>
      <c r="O3617">
        <v>16870</v>
      </c>
      <c r="P3617">
        <v>12395</v>
      </c>
      <c r="Q3617" t="s">
        <v>48</v>
      </c>
      <c r="R3617" t="s">
        <v>52</v>
      </c>
      <c r="S3617" t="s">
        <v>56</v>
      </c>
      <c r="T3617">
        <v>4</v>
      </c>
      <c r="U3617" t="str">
        <f t="shared" si="112"/>
        <v>Profit</v>
      </c>
    </row>
    <row r="3618" spans="1:21" x14ac:dyDescent="0.35">
      <c r="A3618" s="4">
        <f t="shared" si="113"/>
        <v>45959</v>
      </c>
      <c r="B3618" t="s">
        <v>20</v>
      </c>
      <c r="C3618" t="s">
        <v>27</v>
      </c>
      <c r="D3618" t="s">
        <v>32</v>
      </c>
      <c r="E3618" t="s">
        <v>36</v>
      </c>
      <c r="F3618" t="s">
        <v>37</v>
      </c>
      <c r="G3618">
        <v>32507</v>
      </c>
      <c r="H3618" t="s">
        <v>42</v>
      </c>
      <c r="I3618" t="s">
        <v>44</v>
      </c>
      <c r="J3618">
        <v>819782</v>
      </c>
      <c r="K3618">
        <v>1</v>
      </c>
      <c r="L3618">
        <v>1444</v>
      </c>
      <c r="M3618">
        <v>10</v>
      </c>
      <c r="N3618">
        <v>45059</v>
      </c>
      <c r="O3618">
        <v>14162</v>
      </c>
      <c r="P3618">
        <v>15550</v>
      </c>
      <c r="Q3618" t="s">
        <v>49</v>
      </c>
      <c r="R3618" t="s">
        <v>50</v>
      </c>
      <c r="S3618" t="s">
        <v>56</v>
      </c>
      <c r="T3618">
        <v>1</v>
      </c>
      <c r="U3618" t="str">
        <f t="shared" si="112"/>
        <v>Profit</v>
      </c>
    </row>
    <row r="3619" spans="1:21" x14ac:dyDescent="0.35">
      <c r="A3619" s="4">
        <f t="shared" si="113"/>
        <v>45959</v>
      </c>
      <c r="B3619" t="s">
        <v>23</v>
      </c>
      <c r="C3619" t="s">
        <v>25</v>
      </c>
      <c r="D3619" t="s">
        <v>29</v>
      </c>
      <c r="E3619" t="s">
        <v>34</v>
      </c>
      <c r="F3619" t="s">
        <v>39</v>
      </c>
      <c r="G3619">
        <v>81060</v>
      </c>
      <c r="H3619" t="s">
        <v>42</v>
      </c>
      <c r="I3619" t="s">
        <v>44</v>
      </c>
      <c r="J3619">
        <v>106480</v>
      </c>
      <c r="K3619">
        <v>3</v>
      </c>
      <c r="L3619">
        <v>934</v>
      </c>
      <c r="M3619">
        <v>0</v>
      </c>
      <c r="N3619">
        <v>20129</v>
      </c>
      <c r="O3619">
        <v>23882</v>
      </c>
      <c r="P3619">
        <v>18715</v>
      </c>
      <c r="Q3619" t="s">
        <v>47</v>
      </c>
      <c r="R3619" t="s">
        <v>52</v>
      </c>
      <c r="S3619" t="s">
        <v>55</v>
      </c>
      <c r="T3619">
        <v>5</v>
      </c>
      <c r="U3619" t="str">
        <f t="shared" si="112"/>
        <v>Profit</v>
      </c>
    </row>
    <row r="3620" spans="1:21" x14ac:dyDescent="0.35">
      <c r="A3620" s="4">
        <f t="shared" si="113"/>
        <v>45959</v>
      </c>
      <c r="B3620" t="s">
        <v>22</v>
      </c>
      <c r="C3620" t="s">
        <v>27</v>
      </c>
      <c r="D3620" t="s">
        <v>28</v>
      </c>
      <c r="E3620" t="s">
        <v>36</v>
      </c>
      <c r="F3620" t="s">
        <v>39</v>
      </c>
      <c r="G3620">
        <v>94271</v>
      </c>
      <c r="H3620" t="s">
        <v>41</v>
      </c>
      <c r="I3620" t="s">
        <v>44</v>
      </c>
      <c r="J3620">
        <v>866322</v>
      </c>
      <c r="K3620">
        <v>7</v>
      </c>
      <c r="L3620">
        <v>3991</v>
      </c>
      <c r="M3620">
        <v>20</v>
      </c>
      <c r="N3620">
        <v>30984</v>
      </c>
      <c r="O3620">
        <v>6819</v>
      </c>
      <c r="P3620">
        <v>5500</v>
      </c>
      <c r="Q3620" t="s">
        <v>48</v>
      </c>
      <c r="R3620" t="s">
        <v>52</v>
      </c>
      <c r="S3620" t="s">
        <v>54</v>
      </c>
      <c r="T3620">
        <v>4</v>
      </c>
      <c r="U3620" t="str">
        <f t="shared" si="112"/>
        <v>Profit</v>
      </c>
    </row>
    <row r="3621" spans="1:21" x14ac:dyDescent="0.35">
      <c r="A3621" s="4">
        <f t="shared" si="113"/>
        <v>45959</v>
      </c>
      <c r="B3621" t="s">
        <v>22</v>
      </c>
      <c r="C3621" t="s">
        <v>27</v>
      </c>
      <c r="D3621" t="s">
        <v>33</v>
      </c>
      <c r="E3621" t="s">
        <v>35</v>
      </c>
      <c r="F3621" t="s">
        <v>40</v>
      </c>
      <c r="G3621">
        <v>67223</v>
      </c>
      <c r="H3621" t="s">
        <v>41</v>
      </c>
      <c r="I3621" t="s">
        <v>44</v>
      </c>
      <c r="J3621">
        <v>954825</v>
      </c>
      <c r="K3621">
        <v>3</v>
      </c>
      <c r="L3621">
        <v>2789</v>
      </c>
      <c r="M3621">
        <v>0</v>
      </c>
      <c r="N3621">
        <v>48358</v>
      </c>
      <c r="O3621">
        <v>4868</v>
      </c>
      <c r="P3621">
        <v>7983</v>
      </c>
      <c r="Q3621" t="s">
        <v>48</v>
      </c>
      <c r="R3621" t="s">
        <v>52</v>
      </c>
      <c r="S3621" t="s">
        <v>54</v>
      </c>
      <c r="T3621">
        <v>2</v>
      </c>
      <c r="U3621" t="str">
        <f t="shared" si="112"/>
        <v>Profit</v>
      </c>
    </row>
    <row r="3622" spans="1:21" x14ac:dyDescent="0.35">
      <c r="A3622" s="4">
        <f t="shared" si="113"/>
        <v>45959</v>
      </c>
      <c r="B3622" t="s">
        <v>23</v>
      </c>
      <c r="C3622" t="s">
        <v>26</v>
      </c>
      <c r="D3622" t="s">
        <v>33</v>
      </c>
      <c r="E3622" t="s">
        <v>34</v>
      </c>
      <c r="F3622" t="s">
        <v>40</v>
      </c>
      <c r="G3622">
        <v>37675</v>
      </c>
      <c r="H3622" t="s">
        <v>42</v>
      </c>
      <c r="I3622" t="s">
        <v>45</v>
      </c>
      <c r="J3622">
        <v>104349</v>
      </c>
      <c r="K3622">
        <v>1</v>
      </c>
      <c r="L3622">
        <v>3843</v>
      </c>
      <c r="M3622">
        <v>5</v>
      </c>
      <c r="N3622">
        <v>14675</v>
      </c>
      <c r="O3622">
        <v>21835</v>
      </c>
      <c r="P3622">
        <v>17298</v>
      </c>
      <c r="Q3622" t="s">
        <v>46</v>
      </c>
      <c r="R3622" t="s">
        <v>51</v>
      </c>
      <c r="S3622" t="s">
        <v>55</v>
      </c>
      <c r="T3622">
        <v>2</v>
      </c>
      <c r="U3622" t="str">
        <f t="shared" si="112"/>
        <v>Profit</v>
      </c>
    </row>
    <row r="3623" spans="1:21" x14ac:dyDescent="0.35">
      <c r="A3623" s="4">
        <f t="shared" si="113"/>
        <v>45959</v>
      </c>
      <c r="B3623" t="s">
        <v>23</v>
      </c>
      <c r="C3623" t="s">
        <v>24</v>
      </c>
      <c r="D3623" t="s">
        <v>32</v>
      </c>
      <c r="E3623" t="s">
        <v>35</v>
      </c>
      <c r="F3623" t="s">
        <v>38</v>
      </c>
      <c r="G3623">
        <v>27673</v>
      </c>
      <c r="H3623" t="s">
        <v>42</v>
      </c>
      <c r="I3623" t="s">
        <v>43</v>
      </c>
      <c r="J3623">
        <v>166964</v>
      </c>
      <c r="K3623">
        <v>7</v>
      </c>
      <c r="L3623">
        <v>3066</v>
      </c>
      <c r="M3623">
        <v>15</v>
      </c>
      <c r="N3623">
        <v>26490</v>
      </c>
      <c r="O3623">
        <v>16230</v>
      </c>
      <c r="P3623">
        <v>-4140</v>
      </c>
      <c r="Q3623" t="s">
        <v>48</v>
      </c>
      <c r="R3623" t="s">
        <v>51</v>
      </c>
      <c r="S3623" t="s">
        <v>54</v>
      </c>
      <c r="T3623">
        <v>5</v>
      </c>
      <c r="U3623" t="str">
        <f t="shared" si="112"/>
        <v>Loss</v>
      </c>
    </row>
    <row r="3624" spans="1:21" x14ac:dyDescent="0.35">
      <c r="A3624" s="4">
        <f t="shared" si="113"/>
        <v>45959</v>
      </c>
      <c r="B3624" t="s">
        <v>21</v>
      </c>
      <c r="C3624" t="s">
        <v>24</v>
      </c>
      <c r="D3624" t="s">
        <v>33</v>
      </c>
      <c r="E3624" t="s">
        <v>34</v>
      </c>
      <c r="F3624" t="s">
        <v>40</v>
      </c>
      <c r="G3624">
        <v>45470</v>
      </c>
      <c r="H3624" t="s">
        <v>42</v>
      </c>
      <c r="I3624" t="s">
        <v>43</v>
      </c>
      <c r="J3624">
        <v>663779</v>
      </c>
      <c r="K3624">
        <v>8</v>
      </c>
      <c r="L3624">
        <v>2259</v>
      </c>
      <c r="M3624">
        <v>5</v>
      </c>
      <c r="N3624">
        <v>7971</v>
      </c>
      <c r="O3624">
        <v>8304</v>
      </c>
      <c r="P3624">
        <v>-3561</v>
      </c>
      <c r="Q3624" t="s">
        <v>47</v>
      </c>
      <c r="R3624" t="s">
        <v>50</v>
      </c>
      <c r="S3624" t="s">
        <v>55</v>
      </c>
      <c r="T3624">
        <v>1</v>
      </c>
      <c r="U3624" t="str">
        <f t="shared" si="112"/>
        <v>Loss</v>
      </c>
    </row>
    <row r="3625" spans="1:21" x14ac:dyDescent="0.35">
      <c r="A3625" s="4">
        <f t="shared" si="113"/>
        <v>45959</v>
      </c>
      <c r="B3625" t="s">
        <v>21</v>
      </c>
      <c r="C3625" t="s">
        <v>26</v>
      </c>
      <c r="D3625" t="s">
        <v>30</v>
      </c>
      <c r="E3625" t="s">
        <v>34</v>
      </c>
      <c r="F3625" t="s">
        <v>40</v>
      </c>
      <c r="G3625">
        <v>51603</v>
      </c>
      <c r="H3625" t="s">
        <v>42</v>
      </c>
      <c r="I3625" t="s">
        <v>44</v>
      </c>
      <c r="J3625">
        <v>487032</v>
      </c>
      <c r="K3625">
        <v>5</v>
      </c>
      <c r="L3625">
        <v>4375</v>
      </c>
      <c r="M3625">
        <v>5</v>
      </c>
      <c r="N3625">
        <v>20450</v>
      </c>
      <c r="O3625">
        <v>13761</v>
      </c>
      <c r="P3625">
        <v>-1584</v>
      </c>
      <c r="Q3625" t="s">
        <v>46</v>
      </c>
      <c r="R3625" t="s">
        <v>51</v>
      </c>
      <c r="S3625" t="s">
        <v>53</v>
      </c>
      <c r="T3625">
        <v>3</v>
      </c>
      <c r="U3625" t="str">
        <f t="shared" si="112"/>
        <v>Loss</v>
      </c>
    </row>
    <row r="3626" spans="1:21" x14ac:dyDescent="0.35">
      <c r="A3626" s="4">
        <f t="shared" si="113"/>
        <v>45960</v>
      </c>
      <c r="B3626" t="s">
        <v>21</v>
      </c>
      <c r="C3626" t="s">
        <v>26</v>
      </c>
      <c r="D3626" t="s">
        <v>29</v>
      </c>
      <c r="E3626" t="s">
        <v>35</v>
      </c>
      <c r="F3626" t="s">
        <v>40</v>
      </c>
      <c r="G3626">
        <v>94825</v>
      </c>
      <c r="H3626" t="s">
        <v>41</v>
      </c>
      <c r="I3626" t="s">
        <v>43</v>
      </c>
      <c r="J3626">
        <v>802138</v>
      </c>
      <c r="K3626">
        <v>6</v>
      </c>
      <c r="L3626">
        <v>2728</v>
      </c>
      <c r="M3626">
        <v>10</v>
      </c>
      <c r="N3626">
        <v>16656</v>
      </c>
      <c r="O3626">
        <v>29245</v>
      </c>
      <c r="P3626">
        <v>-1047</v>
      </c>
      <c r="Q3626" t="s">
        <v>47</v>
      </c>
      <c r="R3626" t="s">
        <v>51</v>
      </c>
      <c r="S3626" t="s">
        <v>53</v>
      </c>
      <c r="T3626">
        <v>5</v>
      </c>
      <c r="U3626" t="str">
        <f t="shared" si="112"/>
        <v>Loss</v>
      </c>
    </row>
    <row r="3627" spans="1:21" x14ac:dyDescent="0.35">
      <c r="A3627" s="4">
        <f t="shared" si="113"/>
        <v>45960</v>
      </c>
      <c r="B3627" t="s">
        <v>23</v>
      </c>
      <c r="C3627" t="s">
        <v>24</v>
      </c>
      <c r="D3627" t="s">
        <v>29</v>
      </c>
      <c r="E3627" t="s">
        <v>36</v>
      </c>
      <c r="F3627" t="s">
        <v>37</v>
      </c>
      <c r="G3627">
        <v>41230</v>
      </c>
      <c r="H3627" t="s">
        <v>42</v>
      </c>
      <c r="I3627" t="s">
        <v>44</v>
      </c>
      <c r="J3627">
        <v>975131</v>
      </c>
      <c r="K3627">
        <v>3</v>
      </c>
      <c r="L3627">
        <v>767</v>
      </c>
      <c r="M3627">
        <v>20</v>
      </c>
      <c r="N3627">
        <v>43054</v>
      </c>
      <c r="O3627">
        <v>29220</v>
      </c>
      <c r="P3627">
        <v>1760</v>
      </c>
      <c r="Q3627" t="s">
        <v>48</v>
      </c>
      <c r="R3627" t="s">
        <v>50</v>
      </c>
      <c r="S3627" t="s">
        <v>56</v>
      </c>
      <c r="T3627">
        <v>3</v>
      </c>
      <c r="U3627" t="str">
        <f t="shared" si="112"/>
        <v>Profit</v>
      </c>
    </row>
    <row r="3628" spans="1:21" x14ac:dyDescent="0.35">
      <c r="A3628" s="4">
        <f t="shared" si="113"/>
        <v>45960</v>
      </c>
      <c r="B3628" t="s">
        <v>23</v>
      </c>
      <c r="C3628" t="s">
        <v>27</v>
      </c>
      <c r="D3628" t="s">
        <v>29</v>
      </c>
      <c r="E3628" t="s">
        <v>36</v>
      </c>
      <c r="F3628" t="s">
        <v>39</v>
      </c>
      <c r="G3628">
        <v>24542</v>
      </c>
      <c r="H3628" t="s">
        <v>41</v>
      </c>
      <c r="I3628" t="s">
        <v>44</v>
      </c>
      <c r="J3628">
        <v>783037</v>
      </c>
      <c r="K3628">
        <v>5</v>
      </c>
      <c r="L3628">
        <v>2698</v>
      </c>
      <c r="M3628">
        <v>15</v>
      </c>
      <c r="N3628">
        <v>34897</v>
      </c>
      <c r="O3628">
        <v>25478</v>
      </c>
      <c r="P3628">
        <v>8665</v>
      </c>
      <c r="Q3628" t="s">
        <v>49</v>
      </c>
      <c r="R3628" t="s">
        <v>52</v>
      </c>
      <c r="S3628" t="s">
        <v>55</v>
      </c>
      <c r="T3628">
        <v>2</v>
      </c>
      <c r="U3628" t="str">
        <f t="shared" si="112"/>
        <v>Profit</v>
      </c>
    </row>
    <row r="3629" spans="1:21" x14ac:dyDescent="0.35">
      <c r="A3629" s="4">
        <f t="shared" si="113"/>
        <v>45960</v>
      </c>
      <c r="B3629" t="s">
        <v>20</v>
      </c>
      <c r="C3629" t="s">
        <v>27</v>
      </c>
      <c r="D3629" t="s">
        <v>31</v>
      </c>
      <c r="E3629" t="s">
        <v>36</v>
      </c>
      <c r="F3629" t="s">
        <v>40</v>
      </c>
      <c r="G3629">
        <v>71407</v>
      </c>
      <c r="H3629" t="s">
        <v>42</v>
      </c>
      <c r="I3629" t="s">
        <v>44</v>
      </c>
      <c r="J3629">
        <v>720728</v>
      </c>
      <c r="K3629">
        <v>3</v>
      </c>
      <c r="L3629">
        <v>4187</v>
      </c>
      <c r="M3629">
        <v>0</v>
      </c>
      <c r="N3629">
        <v>9272</v>
      </c>
      <c r="O3629">
        <v>27736</v>
      </c>
      <c r="P3629">
        <v>4653</v>
      </c>
      <c r="Q3629" t="s">
        <v>46</v>
      </c>
      <c r="R3629" t="s">
        <v>50</v>
      </c>
      <c r="S3629" t="s">
        <v>54</v>
      </c>
      <c r="T3629">
        <v>2</v>
      </c>
      <c r="U3629" t="str">
        <f t="shared" si="112"/>
        <v>Profit</v>
      </c>
    </row>
    <row r="3630" spans="1:21" x14ac:dyDescent="0.35">
      <c r="A3630" s="4">
        <f t="shared" si="113"/>
        <v>45960</v>
      </c>
      <c r="B3630" t="s">
        <v>21</v>
      </c>
      <c r="C3630" t="s">
        <v>24</v>
      </c>
      <c r="D3630" t="s">
        <v>28</v>
      </c>
      <c r="E3630" t="s">
        <v>36</v>
      </c>
      <c r="F3630" t="s">
        <v>37</v>
      </c>
      <c r="G3630">
        <v>63821</v>
      </c>
      <c r="H3630" t="s">
        <v>41</v>
      </c>
      <c r="I3630" t="s">
        <v>43</v>
      </c>
      <c r="J3630">
        <v>359360</v>
      </c>
      <c r="K3630">
        <v>2</v>
      </c>
      <c r="L3630">
        <v>4977</v>
      </c>
      <c r="M3630">
        <v>15</v>
      </c>
      <c r="N3630">
        <v>41856</v>
      </c>
      <c r="O3630">
        <v>15127</v>
      </c>
      <c r="P3630">
        <v>8331</v>
      </c>
      <c r="Q3630" t="s">
        <v>46</v>
      </c>
      <c r="R3630" t="s">
        <v>51</v>
      </c>
      <c r="S3630" t="s">
        <v>54</v>
      </c>
      <c r="T3630">
        <v>4</v>
      </c>
      <c r="U3630" t="str">
        <f t="shared" si="112"/>
        <v>Profit</v>
      </c>
    </row>
    <row r="3631" spans="1:21" x14ac:dyDescent="0.35">
      <c r="A3631" s="4">
        <f t="shared" si="113"/>
        <v>45960</v>
      </c>
      <c r="B3631" t="s">
        <v>21</v>
      </c>
      <c r="C3631" t="s">
        <v>27</v>
      </c>
      <c r="D3631" t="s">
        <v>30</v>
      </c>
      <c r="E3631" t="s">
        <v>35</v>
      </c>
      <c r="F3631" t="s">
        <v>39</v>
      </c>
      <c r="G3631">
        <v>45690</v>
      </c>
      <c r="H3631" t="s">
        <v>41</v>
      </c>
      <c r="I3631" t="s">
        <v>45</v>
      </c>
      <c r="J3631">
        <v>967686</v>
      </c>
      <c r="K3631">
        <v>7</v>
      </c>
      <c r="L3631">
        <v>1014</v>
      </c>
      <c r="M3631">
        <v>0</v>
      </c>
      <c r="N3631">
        <v>5268</v>
      </c>
      <c r="O3631">
        <v>23123</v>
      </c>
      <c r="P3631">
        <v>18287</v>
      </c>
      <c r="Q3631" t="s">
        <v>46</v>
      </c>
      <c r="R3631" t="s">
        <v>52</v>
      </c>
      <c r="S3631" t="s">
        <v>55</v>
      </c>
      <c r="T3631">
        <v>2</v>
      </c>
      <c r="U3631" t="str">
        <f t="shared" si="112"/>
        <v>Profit</v>
      </c>
    </row>
    <row r="3632" spans="1:21" x14ac:dyDescent="0.35">
      <c r="A3632" s="4">
        <f t="shared" si="113"/>
        <v>45960</v>
      </c>
      <c r="B3632" t="s">
        <v>21</v>
      </c>
      <c r="C3632" t="s">
        <v>26</v>
      </c>
      <c r="D3632" t="s">
        <v>28</v>
      </c>
      <c r="E3632" t="s">
        <v>34</v>
      </c>
      <c r="F3632" t="s">
        <v>40</v>
      </c>
      <c r="G3632">
        <v>16654</v>
      </c>
      <c r="H3632" t="s">
        <v>41</v>
      </c>
      <c r="I3632" t="s">
        <v>43</v>
      </c>
      <c r="J3632">
        <v>704633</v>
      </c>
      <c r="K3632">
        <v>7</v>
      </c>
      <c r="L3632">
        <v>2243</v>
      </c>
      <c r="M3632">
        <v>0</v>
      </c>
      <c r="N3632">
        <v>28529</v>
      </c>
      <c r="O3632">
        <v>10693</v>
      </c>
      <c r="P3632">
        <v>1615</v>
      </c>
      <c r="Q3632" t="s">
        <v>47</v>
      </c>
      <c r="R3632" t="s">
        <v>50</v>
      </c>
      <c r="S3632" t="s">
        <v>56</v>
      </c>
      <c r="T3632">
        <v>1</v>
      </c>
      <c r="U3632" t="str">
        <f t="shared" si="112"/>
        <v>Profit</v>
      </c>
    </row>
    <row r="3633" spans="1:21" x14ac:dyDescent="0.35">
      <c r="A3633" s="4">
        <f t="shared" si="113"/>
        <v>45960</v>
      </c>
      <c r="B3633" t="s">
        <v>22</v>
      </c>
      <c r="C3633" t="s">
        <v>27</v>
      </c>
      <c r="D3633" t="s">
        <v>30</v>
      </c>
      <c r="E3633" t="s">
        <v>35</v>
      </c>
      <c r="F3633" t="s">
        <v>40</v>
      </c>
      <c r="G3633">
        <v>77557</v>
      </c>
      <c r="H3633" t="s">
        <v>42</v>
      </c>
      <c r="I3633" t="s">
        <v>43</v>
      </c>
      <c r="J3633">
        <v>244344</v>
      </c>
      <c r="K3633">
        <v>8</v>
      </c>
      <c r="L3633">
        <v>1429</v>
      </c>
      <c r="M3633">
        <v>20</v>
      </c>
      <c r="N3633">
        <v>45267</v>
      </c>
      <c r="O3633">
        <v>1814</v>
      </c>
      <c r="P3633">
        <v>11545</v>
      </c>
      <c r="Q3633" t="s">
        <v>46</v>
      </c>
      <c r="R3633" t="s">
        <v>52</v>
      </c>
      <c r="S3633" t="s">
        <v>55</v>
      </c>
      <c r="T3633">
        <v>2</v>
      </c>
      <c r="U3633" t="str">
        <f t="shared" si="112"/>
        <v>Profit</v>
      </c>
    </row>
    <row r="3634" spans="1:21" x14ac:dyDescent="0.35">
      <c r="A3634" s="4">
        <f t="shared" si="113"/>
        <v>45960</v>
      </c>
      <c r="B3634" t="s">
        <v>20</v>
      </c>
      <c r="C3634" t="s">
        <v>27</v>
      </c>
      <c r="D3634" t="s">
        <v>28</v>
      </c>
      <c r="E3634" t="s">
        <v>36</v>
      </c>
      <c r="F3634" t="s">
        <v>39</v>
      </c>
      <c r="G3634">
        <v>95544</v>
      </c>
      <c r="H3634" t="s">
        <v>41</v>
      </c>
      <c r="I3634" t="s">
        <v>45</v>
      </c>
      <c r="J3634">
        <v>242900</v>
      </c>
      <c r="K3634">
        <v>1</v>
      </c>
      <c r="L3634">
        <v>4431</v>
      </c>
      <c r="M3634">
        <v>5</v>
      </c>
      <c r="N3634">
        <v>35754</v>
      </c>
      <c r="O3634">
        <v>8584</v>
      </c>
      <c r="P3634">
        <v>12441</v>
      </c>
      <c r="Q3634" t="s">
        <v>49</v>
      </c>
      <c r="R3634" t="s">
        <v>51</v>
      </c>
      <c r="S3634" t="s">
        <v>54</v>
      </c>
      <c r="T3634">
        <v>4</v>
      </c>
      <c r="U3634" t="str">
        <f t="shared" si="112"/>
        <v>Profit</v>
      </c>
    </row>
    <row r="3635" spans="1:21" x14ac:dyDescent="0.35">
      <c r="A3635" s="4">
        <f t="shared" si="113"/>
        <v>45960</v>
      </c>
      <c r="B3635" t="s">
        <v>21</v>
      </c>
      <c r="C3635" t="s">
        <v>25</v>
      </c>
      <c r="D3635" t="s">
        <v>32</v>
      </c>
      <c r="E3635" t="s">
        <v>36</v>
      </c>
      <c r="F3635" t="s">
        <v>37</v>
      </c>
      <c r="G3635">
        <v>98264</v>
      </c>
      <c r="H3635" t="s">
        <v>41</v>
      </c>
      <c r="I3635" t="s">
        <v>43</v>
      </c>
      <c r="J3635">
        <v>144431</v>
      </c>
      <c r="K3635">
        <v>2</v>
      </c>
      <c r="L3635">
        <v>1948</v>
      </c>
      <c r="M3635">
        <v>0</v>
      </c>
      <c r="N3635">
        <v>37878</v>
      </c>
      <c r="O3635">
        <v>14378</v>
      </c>
      <c r="P3635">
        <v>12837</v>
      </c>
      <c r="Q3635" t="s">
        <v>49</v>
      </c>
      <c r="R3635" t="s">
        <v>51</v>
      </c>
      <c r="S3635" t="s">
        <v>55</v>
      </c>
      <c r="T3635">
        <v>5</v>
      </c>
      <c r="U3635" t="str">
        <f t="shared" si="112"/>
        <v>Profit</v>
      </c>
    </row>
    <row r="3636" spans="1:21" x14ac:dyDescent="0.35">
      <c r="A3636" s="4">
        <f t="shared" si="113"/>
        <v>45960</v>
      </c>
      <c r="B3636" t="s">
        <v>21</v>
      </c>
      <c r="C3636" t="s">
        <v>25</v>
      </c>
      <c r="D3636" t="s">
        <v>33</v>
      </c>
      <c r="E3636" t="s">
        <v>35</v>
      </c>
      <c r="F3636" t="s">
        <v>37</v>
      </c>
      <c r="G3636">
        <v>99698</v>
      </c>
      <c r="H3636" t="s">
        <v>42</v>
      </c>
      <c r="I3636" t="s">
        <v>45</v>
      </c>
      <c r="J3636">
        <v>501072</v>
      </c>
      <c r="K3636">
        <v>2</v>
      </c>
      <c r="L3636">
        <v>4387</v>
      </c>
      <c r="M3636">
        <v>20</v>
      </c>
      <c r="N3636">
        <v>21956</v>
      </c>
      <c r="O3636">
        <v>21449</v>
      </c>
      <c r="P3636">
        <v>-174</v>
      </c>
      <c r="Q3636" t="s">
        <v>46</v>
      </c>
      <c r="R3636" t="s">
        <v>50</v>
      </c>
      <c r="S3636" t="s">
        <v>54</v>
      </c>
      <c r="T3636">
        <v>4</v>
      </c>
      <c r="U3636" t="str">
        <f t="shared" si="112"/>
        <v>Loss</v>
      </c>
    </row>
    <row r="3637" spans="1:21" x14ac:dyDescent="0.35">
      <c r="A3637" s="4">
        <f t="shared" si="113"/>
        <v>45960</v>
      </c>
      <c r="B3637" t="s">
        <v>21</v>
      </c>
      <c r="C3637" t="s">
        <v>25</v>
      </c>
      <c r="D3637" t="s">
        <v>33</v>
      </c>
      <c r="E3637" t="s">
        <v>34</v>
      </c>
      <c r="F3637" t="s">
        <v>38</v>
      </c>
      <c r="G3637">
        <v>37446</v>
      </c>
      <c r="H3637" t="s">
        <v>42</v>
      </c>
      <c r="I3637" t="s">
        <v>44</v>
      </c>
      <c r="J3637">
        <v>635511</v>
      </c>
      <c r="K3637">
        <v>3</v>
      </c>
      <c r="L3637">
        <v>698</v>
      </c>
      <c r="M3637">
        <v>5</v>
      </c>
      <c r="N3637">
        <v>25682</v>
      </c>
      <c r="O3637">
        <v>15655</v>
      </c>
      <c r="P3637">
        <v>18281</v>
      </c>
      <c r="Q3637" t="s">
        <v>47</v>
      </c>
      <c r="R3637" t="s">
        <v>52</v>
      </c>
      <c r="S3637" t="s">
        <v>54</v>
      </c>
      <c r="T3637">
        <v>5</v>
      </c>
      <c r="U3637" t="str">
        <f t="shared" si="112"/>
        <v>Profit</v>
      </c>
    </row>
    <row r="3638" spans="1:21" x14ac:dyDescent="0.35">
      <c r="A3638" s="4">
        <f t="shared" si="113"/>
        <v>45961</v>
      </c>
      <c r="B3638" t="s">
        <v>22</v>
      </c>
      <c r="C3638" t="s">
        <v>27</v>
      </c>
      <c r="D3638" t="s">
        <v>32</v>
      </c>
      <c r="E3638" t="s">
        <v>35</v>
      </c>
      <c r="F3638" t="s">
        <v>39</v>
      </c>
      <c r="G3638">
        <v>58484</v>
      </c>
      <c r="H3638" t="s">
        <v>42</v>
      </c>
      <c r="I3638" t="s">
        <v>45</v>
      </c>
      <c r="J3638">
        <v>925845</v>
      </c>
      <c r="K3638">
        <v>7</v>
      </c>
      <c r="L3638">
        <v>2555</v>
      </c>
      <c r="M3638">
        <v>5</v>
      </c>
      <c r="N3638">
        <v>32873</v>
      </c>
      <c r="O3638">
        <v>12517</v>
      </c>
      <c r="P3638">
        <v>8332</v>
      </c>
      <c r="Q3638" t="s">
        <v>47</v>
      </c>
      <c r="R3638" t="s">
        <v>51</v>
      </c>
      <c r="S3638" t="s">
        <v>55</v>
      </c>
      <c r="T3638">
        <v>4</v>
      </c>
      <c r="U3638" t="str">
        <f t="shared" si="112"/>
        <v>Profit</v>
      </c>
    </row>
    <row r="3639" spans="1:21" x14ac:dyDescent="0.35">
      <c r="A3639" s="4">
        <f t="shared" si="113"/>
        <v>45961</v>
      </c>
      <c r="B3639" t="s">
        <v>22</v>
      </c>
      <c r="C3639" t="s">
        <v>24</v>
      </c>
      <c r="D3639" t="s">
        <v>30</v>
      </c>
      <c r="E3639" t="s">
        <v>35</v>
      </c>
      <c r="F3639" t="s">
        <v>38</v>
      </c>
      <c r="G3639">
        <v>54078</v>
      </c>
      <c r="H3639" t="s">
        <v>42</v>
      </c>
      <c r="I3639" t="s">
        <v>44</v>
      </c>
      <c r="J3639">
        <v>156822</v>
      </c>
      <c r="K3639">
        <v>7</v>
      </c>
      <c r="L3639">
        <v>2280</v>
      </c>
      <c r="M3639">
        <v>15</v>
      </c>
      <c r="N3639">
        <v>37368</v>
      </c>
      <c r="O3639">
        <v>2323</v>
      </c>
      <c r="P3639">
        <v>14168</v>
      </c>
      <c r="Q3639" t="s">
        <v>47</v>
      </c>
      <c r="R3639" t="s">
        <v>52</v>
      </c>
      <c r="S3639" t="s">
        <v>53</v>
      </c>
      <c r="T3639">
        <v>2</v>
      </c>
      <c r="U3639" t="str">
        <f t="shared" si="112"/>
        <v>Profit</v>
      </c>
    </row>
    <row r="3640" spans="1:21" x14ac:dyDescent="0.35">
      <c r="A3640" s="4">
        <f t="shared" si="113"/>
        <v>45961</v>
      </c>
      <c r="B3640" t="s">
        <v>23</v>
      </c>
      <c r="C3640" t="s">
        <v>26</v>
      </c>
      <c r="D3640" t="s">
        <v>31</v>
      </c>
      <c r="E3640" t="s">
        <v>35</v>
      </c>
      <c r="F3640" t="s">
        <v>37</v>
      </c>
      <c r="G3640">
        <v>14225</v>
      </c>
      <c r="H3640" t="s">
        <v>42</v>
      </c>
      <c r="I3640" t="s">
        <v>45</v>
      </c>
      <c r="J3640">
        <v>659977</v>
      </c>
      <c r="K3640">
        <v>7</v>
      </c>
      <c r="L3640">
        <v>4922</v>
      </c>
      <c r="M3640">
        <v>15</v>
      </c>
      <c r="N3640">
        <v>36937</v>
      </c>
      <c r="O3640">
        <v>25580</v>
      </c>
      <c r="P3640">
        <v>17694</v>
      </c>
      <c r="Q3640" t="s">
        <v>48</v>
      </c>
      <c r="R3640" t="s">
        <v>50</v>
      </c>
      <c r="S3640" t="s">
        <v>54</v>
      </c>
      <c r="T3640">
        <v>3</v>
      </c>
      <c r="U3640" t="str">
        <f t="shared" si="112"/>
        <v>Profit</v>
      </c>
    </row>
    <row r="3641" spans="1:21" x14ac:dyDescent="0.35">
      <c r="A3641" s="4">
        <f t="shared" si="113"/>
        <v>45961</v>
      </c>
      <c r="B3641" t="s">
        <v>20</v>
      </c>
      <c r="C3641" t="s">
        <v>27</v>
      </c>
      <c r="D3641" t="s">
        <v>30</v>
      </c>
      <c r="E3641" t="s">
        <v>34</v>
      </c>
      <c r="F3641" t="s">
        <v>40</v>
      </c>
      <c r="G3641">
        <v>84745</v>
      </c>
      <c r="H3641" t="s">
        <v>42</v>
      </c>
      <c r="I3641" t="s">
        <v>44</v>
      </c>
      <c r="J3641">
        <v>566918</v>
      </c>
      <c r="K3641">
        <v>1</v>
      </c>
      <c r="L3641">
        <v>2213</v>
      </c>
      <c r="M3641">
        <v>15</v>
      </c>
      <c r="N3641">
        <v>20163</v>
      </c>
      <c r="O3641">
        <v>17221</v>
      </c>
      <c r="P3641">
        <v>-1633</v>
      </c>
      <c r="Q3641" t="s">
        <v>47</v>
      </c>
      <c r="R3641" t="s">
        <v>50</v>
      </c>
      <c r="S3641" t="s">
        <v>54</v>
      </c>
      <c r="T3641">
        <v>1</v>
      </c>
      <c r="U3641" t="str">
        <f t="shared" si="112"/>
        <v>Loss</v>
      </c>
    </row>
    <row r="3642" spans="1:21" x14ac:dyDescent="0.35">
      <c r="A3642" s="4">
        <f t="shared" si="113"/>
        <v>45961</v>
      </c>
      <c r="B3642" t="s">
        <v>23</v>
      </c>
      <c r="C3642" t="s">
        <v>24</v>
      </c>
      <c r="D3642" t="s">
        <v>33</v>
      </c>
      <c r="E3642" t="s">
        <v>35</v>
      </c>
      <c r="F3642" t="s">
        <v>38</v>
      </c>
      <c r="G3642">
        <v>91259</v>
      </c>
      <c r="H3642" t="s">
        <v>41</v>
      </c>
      <c r="I3642" t="s">
        <v>43</v>
      </c>
      <c r="J3642">
        <v>899069</v>
      </c>
      <c r="K3642">
        <v>2</v>
      </c>
      <c r="L3642">
        <v>3592</v>
      </c>
      <c r="M3642">
        <v>10</v>
      </c>
      <c r="N3642">
        <v>19140</v>
      </c>
      <c r="O3642">
        <v>29093</v>
      </c>
      <c r="P3642">
        <v>15651</v>
      </c>
      <c r="Q3642" t="s">
        <v>47</v>
      </c>
      <c r="R3642" t="s">
        <v>50</v>
      </c>
      <c r="S3642" t="s">
        <v>56</v>
      </c>
      <c r="T3642">
        <v>3</v>
      </c>
      <c r="U3642" t="str">
        <f t="shared" si="112"/>
        <v>Profit</v>
      </c>
    </row>
    <row r="3643" spans="1:21" x14ac:dyDescent="0.35">
      <c r="A3643" s="4">
        <f t="shared" si="113"/>
        <v>45961</v>
      </c>
      <c r="B3643" t="s">
        <v>20</v>
      </c>
      <c r="C3643" t="s">
        <v>27</v>
      </c>
      <c r="D3643" t="s">
        <v>31</v>
      </c>
      <c r="E3643" t="s">
        <v>35</v>
      </c>
      <c r="F3643" t="s">
        <v>37</v>
      </c>
      <c r="G3643">
        <v>55487</v>
      </c>
      <c r="H3643" t="s">
        <v>41</v>
      </c>
      <c r="I3643" t="s">
        <v>45</v>
      </c>
      <c r="J3643">
        <v>622299</v>
      </c>
      <c r="K3643">
        <v>8</v>
      </c>
      <c r="L3643">
        <v>4004</v>
      </c>
      <c r="M3643">
        <v>5</v>
      </c>
      <c r="N3643">
        <v>35935</v>
      </c>
      <c r="O3643">
        <v>10450</v>
      </c>
      <c r="P3643">
        <v>6427</v>
      </c>
      <c r="Q3643" t="s">
        <v>46</v>
      </c>
      <c r="R3643" t="s">
        <v>51</v>
      </c>
      <c r="S3643" t="s">
        <v>54</v>
      </c>
      <c r="T3643">
        <v>1</v>
      </c>
      <c r="U3643" t="str">
        <f t="shared" si="112"/>
        <v>Profit</v>
      </c>
    </row>
    <row r="3644" spans="1:21" x14ac:dyDescent="0.35">
      <c r="A3644" s="4">
        <f t="shared" si="113"/>
        <v>45961</v>
      </c>
      <c r="B3644" t="s">
        <v>22</v>
      </c>
      <c r="C3644" t="s">
        <v>26</v>
      </c>
      <c r="D3644" t="s">
        <v>28</v>
      </c>
      <c r="E3644" t="s">
        <v>36</v>
      </c>
      <c r="F3644" t="s">
        <v>37</v>
      </c>
      <c r="G3644">
        <v>78676</v>
      </c>
      <c r="H3644" t="s">
        <v>42</v>
      </c>
      <c r="I3644" t="s">
        <v>43</v>
      </c>
      <c r="J3644">
        <v>801894</v>
      </c>
      <c r="K3644">
        <v>9</v>
      </c>
      <c r="L3644">
        <v>3067</v>
      </c>
      <c r="M3644">
        <v>10</v>
      </c>
      <c r="N3644">
        <v>25737</v>
      </c>
      <c r="O3644">
        <v>3034</v>
      </c>
      <c r="P3644">
        <v>1966</v>
      </c>
      <c r="Q3644" t="s">
        <v>48</v>
      </c>
      <c r="R3644" t="s">
        <v>51</v>
      </c>
      <c r="S3644" t="s">
        <v>55</v>
      </c>
      <c r="T3644">
        <v>2</v>
      </c>
      <c r="U3644" t="str">
        <f t="shared" si="112"/>
        <v>Profit</v>
      </c>
    </row>
    <row r="3645" spans="1:21" x14ac:dyDescent="0.35">
      <c r="A3645" s="4">
        <f t="shared" si="113"/>
        <v>45961</v>
      </c>
      <c r="B3645" t="s">
        <v>21</v>
      </c>
      <c r="C3645" t="s">
        <v>27</v>
      </c>
      <c r="D3645" t="s">
        <v>31</v>
      </c>
      <c r="E3645" t="s">
        <v>35</v>
      </c>
      <c r="F3645" t="s">
        <v>40</v>
      </c>
      <c r="G3645">
        <v>21721</v>
      </c>
      <c r="H3645" t="s">
        <v>42</v>
      </c>
      <c r="I3645" t="s">
        <v>44</v>
      </c>
      <c r="J3645">
        <v>569456</v>
      </c>
      <c r="K3645">
        <v>7</v>
      </c>
      <c r="L3645">
        <v>1429</v>
      </c>
      <c r="M3645">
        <v>15</v>
      </c>
      <c r="N3645">
        <v>37362</v>
      </c>
      <c r="O3645">
        <v>23974</v>
      </c>
      <c r="P3645">
        <v>18768</v>
      </c>
      <c r="Q3645" t="s">
        <v>46</v>
      </c>
      <c r="R3645" t="s">
        <v>51</v>
      </c>
      <c r="S3645" t="s">
        <v>53</v>
      </c>
      <c r="T3645">
        <v>4</v>
      </c>
      <c r="U3645" t="str">
        <f t="shared" si="112"/>
        <v>Profit</v>
      </c>
    </row>
    <row r="3646" spans="1:21" x14ac:dyDescent="0.35">
      <c r="A3646" s="4">
        <f t="shared" si="113"/>
        <v>45961</v>
      </c>
      <c r="B3646" t="s">
        <v>23</v>
      </c>
      <c r="C3646" t="s">
        <v>26</v>
      </c>
      <c r="D3646" t="s">
        <v>30</v>
      </c>
      <c r="E3646" t="s">
        <v>36</v>
      </c>
      <c r="F3646" t="s">
        <v>39</v>
      </c>
      <c r="G3646">
        <v>12587</v>
      </c>
      <c r="H3646" t="s">
        <v>41</v>
      </c>
      <c r="I3646" t="s">
        <v>45</v>
      </c>
      <c r="J3646">
        <v>960470</v>
      </c>
      <c r="K3646">
        <v>1</v>
      </c>
      <c r="L3646">
        <v>1919</v>
      </c>
      <c r="M3646">
        <v>20</v>
      </c>
      <c r="N3646">
        <v>23714</v>
      </c>
      <c r="O3646">
        <v>6966</v>
      </c>
      <c r="P3646">
        <v>-706</v>
      </c>
      <c r="Q3646" t="s">
        <v>47</v>
      </c>
      <c r="R3646" t="s">
        <v>51</v>
      </c>
      <c r="S3646" t="s">
        <v>54</v>
      </c>
      <c r="T3646">
        <v>4</v>
      </c>
      <c r="U3646" t="str">
        <f t="shared" si="112"/>
        <v>Loss</v>
      </c>
    </row>
    <row r="3647" spans="1:21" x14ac:dyDescent="0.35">
      <c r="A3647" s="4">
        <f t="shared" si="113"/>
        <v>45961</v>
      </c>
      <c r="B3647" t="s">
        <v>21</v>
      </c>
      <c r="C3647" t="s">
        <v>27</v>
      </c>
      <c r="D3647" t="s">
        <v>32</v>
      </c>
      <c r="E3647" t="s">
        <v>36</v>
      </c>
      <c r="F3647" t="s">
        <v>37</v>
      </c>
      <c r="G3647">
        <v>49437</v>
      </c>
      <c r="H3647" t="s">
        <v>41</v>
      </c>
      <c r="I3647" t="s">
        <v>45</v>
      </c>
      <c r="J3647">
        <v>901698</v>
      </c>
      <c r="K3647">
        <v>4</v>
      </c>
      <c r="L3647">
        <v>2505</v>
      </c>
      <c r="M3647">
        <v>15</v>
      </c>
      <c r="N3647">
        <v>49503</v>
      </c>
      <c r="O3647">
        <v>17583</v>
      </c>
      <c r="P3647">
        <v>13481</v>
      </c>
      <c r="Q3647" t="s">
        <v>47</v>
      </c>
      <c r="R3647" t="s">
        <v>50</v>
      </c>
      <c r="S3647" t="s">
        <v>53</v>
      </c>
      <c r="T3647">
        <v>5</v>
      </c>
      <c r="U3647" t="str">
        <f t="shared" si="112"/>
        <v>Profit</v>
      </c>
    </row>
    <row r="3648" spans="1:21" x14ac:dyDescent="0.35">
      <c r="A3648" s="4">
        <f t="shared" si="113"/>
        <v>45961</v>
      </c>
      <c r="B3648" t="s">
        <v>23</v>
      </c>
      <c r="C3648" t="s">
        <v>26</v>
      </c>
      <c r="D3648" t="s">
        <v>28</v>
      </c>
      <c r="E3648" t="s">
        <v>36</v>
      </c>
      <c r="F3648" t="s">
        <v>38</v>
      </c>
      <c r="G3648">
        <v>28989</v>
      </c>
      <c r="H3648" t="s">
        <v>41</v>
      </c>
      <c r="I3648" t="s">
        <v>45</v>
      </c>
      <c r="J3648">
        <v>148068</v>
      </c>
      <c r="K3648">
        <v>8</v>
      </c>
      <c r="L3648">
        <v>1830</v>
      </c>
      <c r="M3648">
        <v>0</v>
      </c>
      <c r="N3648">
        <v>5104</v>
      </c>
      <c r="O3648">
        <v>2705</v>
      </c>
      <c r="P3648">
        <v>4657</v>
      </c>
      <c r="Q3648" t="s">
        <v>46</v>
      </c>
      <c r="R3648" t="s">
        <v>51</v>
      </c>
      <c r="S3648" t="s">
        <v>56</v>
      </c>
      <c r="T3648">
        <v>3</v>
      </c>
      <c r="U3648" t="str">
        <f t="shared" si="112"/>
        <v>Profit</v>
      </c>
    </row>
    <row r="3649" spans="1:21" x14ac:dyDescent="0.35">
      <c r="A3649" s="4">
        <f t="shared" si="113"/>
        <v>45961</v>
      </c>
      <c r="B3649" t="s">
        <v>22</v>
      </c>
      <c r="C3649" t="s">
        <v>27</v>
      </c>
      <c r="D3649" t="s">
        <v>30</v>
      </c>
      <c r="E3649" t="s">
        <v>34</v>
      </c>
      <c r="F3649" t="s">
        <v>40</v>
      </c>
      <c r="G3649">
        <v>42726</v>
      </c>
      <c r="H3649" t="s">
        <v>42</v>
      </c>
      <c r="I3649" t="s">
        <v>43</v>
      </c>
      <c r="J3649">
        <v>461769</v>
      </c>
      <c r="K3649">
        <v>5</v>
      </c>
      <c r="L3649">
        <v>3057</v>
      </c>
      <c r="M3649">
        <v>20</v>
      </c>
      <c r="N3649">
        <v>42094</v>
      </c>
      <c r="O3649">
        <v>29517</v>
      </c>
      <c r="P3649">
        <v>15809</v>
      </c>
      <c r="Q3649" t="s">
        <v>48</v>
      </c>
      <c r="R3649" t="s">
        <v>51</v>
      </c>
      <c r="S3649" t="s">
        <v>55</v>
      </c>
      <c r="T3649">
        <v>1</v>
      </c>
      <c r="U3649" t="str">
        <f t="shared" si="112"/>
        <v>Profit</v>
      </c>
    </row>
    <row r="3650" spans="1:21" x14ac:dyDescent="0.35">
      <c r="A3650" s="4">
        <f t="shared" si="113"/>
        <v>45962</v>
      </c>
      <c r="B3650" t="s">
        <v>22</v>
      </c>
      <c r="C3650" t="s">
        <v>26</v>
      </c>
      <c r="D3650" t="s">
        <v>28</v>
      </c>
      <c r="E3650" t="s">
        <v>36</v>
      </c>
      <c r="F3650" t="s">
        <v>39</v>
      </c>
      <c r="G3650">
        <v>80540</v>
      </c>
      <c r="H3650" t="s">
        <v>41</v>
      </c>
      <c r="I3650" t="s">
        <v>44</v>
      </c>
      <c r="J3650">
        <v>275428</v>
      </c>
      <c r="K3650">
        <v>1</v>
      </c>
      <c r="L3650">
        <v>923</v>
      </c>
      <c r="M3650">
        <v>20</v>
      </c>
      <c r="N3650">
        <v>35173</v>
      </c>
      <c r="O3650">
        <v>21315</v>
      </c>
      <c r="P3650">
        <v>18881</v>
      </c>
      <c r="Q3650" t="s">
        <v>48</v>
      </c>
      <c r="R3650" t="s">
        <v>51</v>
      </c>
      <c r="S3650" t="s">
        <v>54</v>
      </c>
      <c r="T3650">
        <v>4</v>
      </c>
      <c r="U3650" t="str">
        <f t="shared" si="112"/>
        <v>Profit</v>
      </c>
    </row>
    <row r="3651" spans="1:21" x14ac:dyDescent="0.35">
      <c r="A3651" s="4">
        <f t="shared" si="113"/>
        <v>45962</v>
      </c>
      <c r="B3651" t="s">
        <v>22</v>
      </c>
      <c r="C3651" t="s">
        <v>25</v>
      </c>
      <c r="D3651" t="s">
        <v>31</v>
      </c>
      <c r="E3651" t="s">
        <v>35</v>
      </c>
      <c r="F3651" t="s">
        <v>39</v>
      </c>
      <c r="G3651">
        <v>89837</v>
      </c>
      <c r="H3651" t="s">
        <v>41</v>
      </c>
      <c r="I3651" t="s">
        <v>43</v>
      </c>
      <c r="J3651">
        <v>448439</v>
      </c>
      <c r="K3651">
        <v>7</v>
      </c>
      <c r="L3651">
        <v>649</v>
      </c>
      <c r="M3651">
        <v>5</v>
      </c>
      <c r="N3651">
        <v>4411</v>
      </c>
      <c r="O3651">
        <v>19452</v>
      </c>
      <c r="P3651">
        <v>15773</v>
      </c>
      <c r="Q3651" t="s">
        <v>46</v>
      </c>
      <c r="R3651" t="s">
        <v>50</v>
      </c>
      <c r="S3651" t="s">
        <v>53</v>
      </c>
      <c r="T3651">
        <v>2</v>
      </c>
      <c r="U3651" t="str">
        <f t="shared" ref="U3651:U3714" si="114">IF(P3651&lt;0,"Loss","Profit")</f>
        <v>Profit</v>
      </c>
    </row>
    <row r="3652" spans="1:21" x14ac:dyDescent="0.35">
      <c r="A3652" s="4">
        <f t="shared" si="113"/>
        <v>45962</v>
      </c>
      <c r="B3652" t="s">
        <v>23</v>
      </c>
      <c r="C3652" t="s">
        <v>27</v>
      </c>
      <c r="D3652" t="s">
        <v>33</v>
      </c>
      <c r="E3652" t="s">
        <v>35</v>
      </c>
      <c r="F3652" t="s">
        <v>39</v>
      </c>
      <c r="G3652">
        <v>51168</v>
      </c>
      <c r="H3652" t="s">
        <v>42</v>
      </c>
      <c r="I3652" t="s">
        <v>45</v>
      </c>
      <c r="J3652">
        <v>770406</v>
      </c>
      <c r="K3652">
        <v>6</v>
      </c>
      <c r="L3652">
        <v>3963</v>
      </c>
      <c r="M3652">
        <v>10</v>
      </c>
      <c r="N3652">
        <v>29603</v>
      </c>
      <c r="O3652">
        <v>4758</v>
      </c>
      <c r="P3652">
        <v>-2673</v>
      </c>
      <c r="Q3652" t="s">
        <v>47</v>
      </c>
      <c r="R3652" t="s">
        <v>50</v>
      </c>
      <c r="S3652" t="s">
        <v>54</v>
      </c>
      <c r="T3652">
        <v>4</v>
      </c>
      <c r="U3652" t="str">
        <f t="shared" si="114"/>
        <v>Loss</v>
      </c>
    </row>
    <row r="3653" spans="1:21" x14ac:dyDescent="0.35">
      <c r="A3653" s="4">
        <f t="shared" si="113"/>
        <v>45962</v>
      </c>
      <c r="B3653" t="s">
        <v>20</v>
      </c>
      <c r="C3653" t="s">
        <v>27</v>
      </c>
      <c r="D3653" t="s">
        <v>30</v>
      </c>
      <c r="E3653" t="s">
        <v>36</v>
      </c>
      <c r="F3653" t="s">
        <v>37</v>
      </c>
      <c r="G3653">
        <v>74669</v>
      </c>
      <c r="H3653" t="s">
        <v>42</v>
      </c>
      <c r="I3653" t="s">
        <v>44</v>
      </c>
      <c r="J3653">
        <v>617062</v>
      </c>
      <c r="K3653">
        <v>9</v>
      </c>
      <c r="L3653">
        <v>2013</v>
      </c>
      <c r="M3653">
        <v>0</v>
      </c>
      <c r="N3653">
        <v>34447</v>
      </c>
      <c r="O3653">
        <v>28721</v>
      </c>
      <c r="P3653">
        <v>15843</v>
      </c>
      <c r="Q3653" t="s">
        <v>48</v>
      </c>
      <c r="R3653" t="s">
        <v>51</v>
      </c>
      <c r="S3653" t="s">
        <v>53</v>
      </c>
      <c r="T3653">
        <v>5</v>
      </c>
      <c r="U3653" t="str">
        <f t="shared" si="114"/>
        <v>Profit</v>
      </c>
    </row>
    <row r="3654" spans="1:21" x14ac:dyDescent="0.35">
      <c r="A3654" s="4">
        <f t="shared" si="113"/>
        <v>45962</v>
      </c>
      <c r="B3654" t="s">
        <v>23</v>
      </c>
      <c r="C3654" t="s">
        <v>24</v>
      </c>
      <c r="D3654" t="s">
        <v>32</v>
      </c>
      <c r="E3654" t="s">
        <v>36</v>
      </c>
      <c r="F3654" t="s">
        <v>39</v>
      </c>
      <c r="G3654">
        <v>83040</v>
      </c>
      <c r="H3654" t="s">
        <v>42</v>
      </c>
      <c r="I3654" t="s">
        <v>44</v>
      </c>
      <c r="J3654">
        <v>649558</v>
      </c>
      <c r="K3654">
        <v>4</v>
      </c>
      <c r="L3654">
        <v>3215</v>
      </c>
      <c r="M3654">
        <v>20</v>
      </c>
      <c r="N3654">
        <v>26738</v>
      </c>
      <c r="O3654">
        <v>20227</v>
      </c>
      <c r="P3654">
        <v>-959</v>
      </c>
      <c r="Q3654" t="s">
        <v>48</v>
      </c>
      <c r="R3654" t="s">
        <v>52</v>
      </c>
      <c r="S3654" t="s">
        <v>56</v>
      </c>
      <c r="T3654">
        <v>4</v>
      </c>
      <c r="U3654" t="str">
        <f t="shared" si="114"/>
        <v>Loss</v>
      </c>
    </row>
    <row r="3655" spans="1:21" x14ac:dyDescent="0.35">
      <c r="A3655" s="4">
        <f t="shared" si="113"/>
        <v>45962</v>
      </c>
      <c r="B3655" t="s">
        <v>20</v>
      </c>
      <c r="C3655" t="s">
        <v>24</v>
      </c>
      <c r="D3655" t="s">
        <v>31</v>
      </c>
      <c r="E3655" t="s">
        <v>35</v>
      </c>
      <c r="F3655" t="s">
        <v>37</v>
      </c>
      <c r="G3655">
        <v>81616</v>
      </c>
      <c r="H3655" t="s">
        <v>41</v>
      </c>
      <c r="I3655" t="s">
        <v>43</v>
      </c>
      <c r="J3655">
        <v>743981</v>
      </c>
      <c r="K3655">
        <v>4</v>
      </c>
      <c r="L3655">
        <v>3493</v>
      </c>
      <c r="M3655">
        <v>10</v>
      </c>
      <c r="N3655">
        <v>13003</v>
      </c>
      <c r="O3655">
        <v>3196</v>
      </c>
      <c r="P3655">
        <v>-2382</v>
      </c>
      <c r="Q3655" t="s">
        <v>49</v>
      </c>
      <c r="R3655" t="s">
        <v>52</v>
      </c>
      <c r="S3655" t="s">
        <v>53</v>
      </c>
      <c r="T3655">
        <v>2</v>
      </c>
      <c r="U3655" t="str">
        <f t="shared" si="114"/>
        <v>Loss</v>
      </c>
    </row>
    <row r="3656" spans="1:21" x14ac:dyDescent="0.35">
      <c r="A3656" s="4">
        <f t="shared" si="113"/>
        <v>45962</v>
      </c>
      <c r="B3656" t="s">
        <v>23</v>
      </c>
      <c r="C3656" t="s">
        <v>26</v>
      </c>
      <c r="D3656" t="s">
        <v>30</v>
      </c>
      <c r="E3656" t="s">
        <v>36</v>
      </c>
      <c r="F3656" t="s">
        <v>40</v>
      </c>
      <c r="G3656">
        <v>17408</v>
      </c>
      <c r="H3656" t="s">
        <v>42</v>
      </c>
      <c r="I3656" t="s">
        <v>43</v>
      </c>
      <c r="J3656">
        <v>176342</v>
      </c>
      <c r="K3656">
        <v>8</v>
      </c>
      <c r="L3656">
        <v>638</v>
      </c>
      <c r="M3656">
        <v>10</v>
      </c>
      <c r="N3656">
        <v>14838</v>
      </c>
      <c r="O3656">
        <v>26200</v>
      </c>
      <c r="P3656">
        <v>10532</v>
      </c>
      <c r="Q3656" t="s">
        <v>46</v>
      </c>
      <c r="R3656" t="s">
        <v>51</v>
      </c>
      <c r="S3656" t="s">
        <v>54</v>
      </c>
      <c r="T3656">
        <v>4</v>
      </c>
      <c r="U3656" t="str">
        <f t="shared" si="114"/>
        <v>Profit</v>
      </c>
    </row>
    <row r="3657" spans="1:21" x14ac:dyDescent="0.35">
      <c r="A3657" s="4">
        <f t="shared" si="113"/>
        <v>45962</v>
      </c>
      <c r="B3657" t="s">
        <v>23</v>
      </c>
      <c r="C3657" t="s">
        <v>27</v>
      </c>
      <c r="D3657" t="s">
        <v>32</v>
      </c>
      <c r="E3657" t="s">
        <v>34</v>
      </c>
      <c r="F3657" t="s">
        <v>40</v>
      </c>
      <c r="G3657">
        <v>14153</v>
      </c>
      <c r="H3657" t="s">
        <v>41</v>
      </c>
      <c r="I3657" t="s">
        <v>45</v>
      </c>
      <c r="J3657">
        <v>337838</v>
      </c>
      <c r="K3657">
        <v>4</v>
      </c>
      <c r="L3657">
        <v>4225</v>
      </c>
      <c r="M3657">
        <v>0</v>
      </c>
      <c r="N3657">
        <v>10322</v>
      </c>
      <c r="O3657">
        <v>3133</v>
      </c>
      <c r="P3657">
        <v>7441</v>
      </c>
      <c r="Q3657" t="s">
        <v>48</v>
      </c>
      <c r="R3657" t="s">
        <v>51</v>
      </c>
      <c r="S3657" t="s">
        <v>55</v>
      </c>
      <c r="T3657">
        <v>1</v>
      </c>
      <c r="U3657" t="str">
        <f t="shared" si="114"/>
        <v>Profit</v>
      </c>
    </row>
    <row r="3658" spans="1:21" x14ac:dyDescent="0.35">
      <c r="A3658" s="4">
        <f t="shared" si="113"/>
        <v>45962</v>
      </c>
      <c r="B3658" t="s">
        <v>22</v>
      </c>
      <c r="C3658" t="s">
        <v>26</v>
      </c>
      <c r="D3658" t="s">
        <v>30</v>
      </c>
      <c r="E3658" t="s">
        <v>36</v>
      </c>
      <c r="F3658" t="s">
        <v>39</v>
      </c>
      <c r="G3658">
        <v>21055</v>
      </c>
      <c r="H3658" t="s">
        <v>41</v>
      </c>
      <c r="I3658" t="s">
        <v>45</v>
      </c>
      <c r="J3658">
        <v>482468</v>
      </c>
      <c r="K3658">
        <v>3</v>
      </c>
      <c r="L3658">
        <v>2370</v>
      </c>
      <c r="M3658">
        <v>0</v>
      </c>
      <c r="N3658">
        <v>21551</v>
      </c>
      <c r="O3658">
        <v>14413</v>
      </c>
      <c r="P3658">
        <v>11093</v>
      </c>
      <c r="Q3658" t="s">
        <v>49</v>
      </c>
      <c r="R3658" t="s">
        <v>51</v>
      </c>
      <c r="S3658" t="s">
        <v>53</v>
      </c>
      <c r="T3658">
        <v>1</v>
      </c>
      <c r="U3658" t="str">
        <f t="shared" si="114"/>
        <v>Profit</v>
      </c>
    </row>
    <row r="3659" spans="1:21" x14ac:dyDescent="0.35">
      <c r="A3659" s="4">
        <f t="shared" si="113"/>
        <v>45962</v>
      </c>
      <c r="B3659" t="s">
        <v>21</v>
      </c>
      <c r="C3659" t="s">
        <v>25</v>
      </c>
      <c r="D3659" t="s">
        <v>31</v>
      </c>
      <c r="E3659" t="s">
        <v>34</v>
      </c>
      <c r="F3659" t="s">
        <v>40</v>
      </c>
      <c r="G3659">
        <v>29760</v>
      </c>
      <c r="H3659" t="s">
        <v>42</v>
      </c>
      <c r="I3659" t="s">
        <v>45</v>
      </c>
      <c r="J3659">
        <v>662276</v>
      </c>
      <c r="K3659">
        <v>7</v>
      </c>
      <c r="L3659">
        <v>2561</v>
      </c>
      <c r="M3659">
        <v>15</v>
      </c>
      <c r="N3659">
        <v>46015</v>
      </c>
      <c r="O3659">
        <v>3578</v>
      </c>
      <c r="P3659">
        <v>-3246</v>
      </c>
      <c r="Q3659" t="s">
        <v>49</v>
      </c>
      <c r="R3659" t="s">
        <v>50</v>
      </c>
      <c r="S3659" t="s">
        <v>53</v>
      </c>
      <c r="T3659">
        <v>4</v>
      </c>
      <c r="U3659" t="str">
        <f t="shared" si="114"/>
        <v>Loss</v>
      </c>
    </row>
    <row r="3660" spans="1:21" x14ac:dyDescent="0.35">
      <c r="A3660" s="4">
        <f t="shared" si="113"/>
        <v>45962</v>
      </c>
      <c r="B3660" t="s">
        <v>21</v>
      </c>
      <c r="C3660" t="s">
        <v>24</v>
      </c>
      <c r="D3660" t="s">
        <v>30</v>
      </c>
      <c r="E3660" t="s">
        <v>34</v>
      </c>
      <c r="F3660" t="s">
        <v>38</v>
      </c>
      <c r="G3660">
        <v>27752</v>
      </c>
      <c r="H3660" t="s">
        <v>41</v>
      </c>
      <c r="I3660" t="s">
        <v>45</v>
      </c>
      <c r="J3660">
        <v>224291</v>
      </c>
      <c r="K3660">
        <v>5</v>
      </c>
      <c r="L3660">
        <v>2495</v>
      </c>
      <c r="M3660">
        <v>15</v>
      </c>
      <c r="N3660">
        <v>12509</v>
      </c>
      <c r="O3660">
        <v>23590</v>
      </c>
      <c r="P3660">
        <v>2659</v>
      </c>
      <c r="Q3660" t="s">
        <v>49</v>
      </c>
      <c r="R3660" t="s">
        <v>52</v>
      </c>
      <c r="S3660" t="s">
        <v>55</v>
      </c>
      <c r="T3660">
        <v>2</v>
      </c>
      <c r="U3660" t="str">
        <f t="shared" si="114"/>
        <v>Profit</v>
      </c>
    </row>
    <row r="3661" spans="1:21" x14ac:dyDescent="0.35">
      <c r="A3661" s="4">
        <f t="shared" si="113"/>
        <v>45962</v>
      </c>
      <c r="B3661" t="s">
        <v>20</v>
      </c>
      <c r="C3661" t="s">
        <v>26</v>
      </c>
      <c r="D3661" t="s">
        <v>28</v>
      </c>
      <c r="E3661" t="s">
        <v>34</v>
      </c>
      <c r="F3661" t="s">
        <v>38</v>
      </c>
      <c r="G3661">
        <v>99729</v>
      </c>
      <c r="H3661" t="s">
        <v>42</v>
      </c>
      <c r="I3661" t="s">
        <v>44</v>
      </c>
      <c r="J3661">
        <v>359357</v>
      </c>
      <c r="K3661">
        <v>9</v>
      </c>
      <c r="L3661">
        <v>3318</v>
      </c>
      <c r="M3661">
        <v>20</v>
      </c>
      <c r="N3661">
        <v>40568</v>
      </c>
      <c r="O3661">
        <v>14939</v>
      </c>
      <c r="P3661">
        <v>10954</v>
      </c>
      <c r="Q3661" t="s">
        <v>47</v>
      </c>
      <c r="R3661" t="s">
        <v>50</v>
      </c>
      <c r="S3661" t="s">
        <v>54</v>
      </c>
      <c r="T3661">
        <v>2</v>
      </c>
      <c r="U3661" t="str">
        <f t="shared" si="114"/>
        <v>Profit</v>
      </c>
    </row>
    <row r="3662" spans="1:21" x14ac:dyDescent="0.35">
      <c r="A3662" s="4">
        <f t="shared" si="113"/>
        <v>45963</v>
      </c>
      <c r="B3662" t="s">
        <v>21</v>
      </c>
      <c r="C3662" t="s">
        <v>26</v>
      </c>
      <c r="D3662" t="s">
        <v>31</v>
      </c>
      <c r="E3662" t="s">
        <v>36</v>
      </c>
      <c r="F3662" t="s">
        <v>37</v>
      </c>
      <c r="G3662">
        <v>13800</v>
      </c>
      <c r="H3662" t="s">
        <v>42</v>
      </c>
      <c r="I3662" t="s">
        <v>45</v>
      </c>
      <c r="J3662">
        <v>938611</v>
      </c>
      <c r="K3662">
        <v>5</v>
      </c>
      <c r="L3662">
        <v>2413</v>
      </c>
      <c r="M3662">
        <v>20</v>
      </c>
      <c r="N3662">
        <v>45911</v>
      </c>
      <c r="O3662">
        <v>26267</v>
      </c>
      <c r="P3662">
        <v>3128</v>
      </c>
      <c r="Q3662" t="s">
        <v>46</v>
      </c>
      <c r="R3662" t="s">
        <v>52</v>
      </c>
      <c r="S3662" t="s">
        <v>53</v>
      </c>
      <c r="T3662">
        <v>4</v>
      </c>
      <c r="U3662" t="str">
        <f t="shared" si="114"/>
        <v>Profit</v>
      </c>
    </row>
    <row r="3663" spans="1:21" x14ac:dyDescent="0.35">
      <c r="A3663" s="4">
        <f t="shared" ref="A3663:A3726" si="115">A3651+1</f>
        <v>45963</v>
      </c>
      <c r="B3663" t="s">
        <v>23</v>
      </c>
      <c r="C3663" t="s">
        <v>24</v>
      </c>
      <c r="D3663" t="s">
        <v>30</v>
      </c>
      <c r="E3663" t="s">
        <v>34</v>
      </c>
      <c r="F3663" t="s">
        <v>39</v>
      </c>
      <c r="G3663">
        <v>76573</v>
      </c>
      <c r="H3663" t="s">
        <v>42</v>
      </c>
      <c r="I3663" t="s">
        <v>45</v>
      </c>
      <c r="J3663">
        <v>660180</v>
      </c>
      <c r="K3663">
        <v>9</v>
      </c>
      <c r="L3663">
        <v>4780</v>
      </c>
      <c r="M3663">
        <v>20</v>
      </c>
      <c r="N3663">
        <v>39650</v>
      </c>
      <c r="O3663">
        <v>19981</v>
      </c>
      <c r="P3663">
        <v>2089</v>
      </c>
      <c r="Q3663" t="s">
        <v>48</v>
      </c>
      <c r="R3663" t="s">
        <v>50</v>
      </c>
      <c r="S3663" t="s">
        <v>56</v>
      </c>
      <c r="T3663">
        <v>2</v>
      </c>
      <c r="U3663" t="str">
        <f t="shared" si="114"/>
        <v>Profit</v>
      </c>
    </row>
    <row r="3664" spans="1:21" x14ac:dyDescent="0.35">
      <c r="A3664" s="4">
        <f t="shared" si="115"/>
        <v>45963</v>
      </c>
      <c r="B3664" t="s">
        <v>23</v>
      </c>
      <c r="C3664" t="s">
        <v>27</v>
      </c>
      <c r="D3664" t="s">
        <v>33</v>
      </c>
      <c r="E3664" t="s">
        <v>34</v>
      </c>
      <c r="F3664" t="s">
        <v>37</v>
      </c>
      <c r="G3664">
        <v>40054</v>
      </c>
      <c r="H3664" t="s">
        <v>42</v>
      </c>
      <c r="I3664" t="s">
        <v>45</v>
      </c>
      <c r="J3664">
        <v>216441</v>
      </c>
      <c r="K3664">
        <v>6</v>
      </c>
      <c r="L3664">
        <v>1242</v>
      </c>
      <c r="M3664">
        <v>15</v>
      </c>
      <c r="N3664">
        <v>28988</v>
      </c>
      <c r="O3664">
        <v>1813</v>
      </c>
      <c r="P3664">
        <v>17143</v>
      </c>
      <c r="Q3664" t="s">
        <v>49</v>
      </c>
      <c r="R3664" t="s">
        <v>50</v>
      </c>
      <c r="S3664" t="s">
        <v>54</v>
      </c>
      <c r="T3664">
        <v>1</v>
      </c>
      <c r="U3664" t="str">
        <f t="shared" si="114"/>
        <v>Profit</v>
      </c>
    </row>
    <row r="3665" spans="1:21" x14ac:dyDescent="0.35">
      <c r="A3665" s="4">
        <f t="shared" si="115"/>
        <v>45963</v>
      </c>
      <c r="B3665" t="s">
        <v>22</v>
      </c>
      <c r="C3665" t="s">
        <v>26</v>
      </c>
      <c r="D3665" t="s">
        <v>30</v>
      </c>
      <c r="E3665" t="s">
        <v>36</v>
      </c>
      <c r="F3665" t="s">
        <v>40</v>
      </c>
      <c r="G3665">
        <v>71816</v>
      </c>
      <c r="H3665" t="s">
        <v>41</v>
      </c>
      <c r="I3665" t="s">
        <v>43</v>
      </c>
      <c r="J3665">
        <v>522728</v>
      </c>
      <c r="K3665">
        <v>6</v>
      </c>
      <c r="L3665">
        <v>4681</v>
      </c>
      <c r="M3665">
        <v>20</v>
      </c>
      <c r="N3665">
        <v>36701</v>
      </c>
      <c r="O3665">
        <v>7551</v>
      </c>
      <c r="P3665">
        <v>12081</v>
      </c>
      <c r="Q3665" t="s">
        <v>47</v>
      </c>
      <c r="R3665" t="s">
        <v>51</v>
      </c>
      <c r="S3665" t="s">
        <v>53</v>
      </c>
      <c r="T3665">
        <v>1</v>
      </c>
      <c r="U3665" t="str">
        <f t="shared" si="114"/>
        <v>Profit</v>
      </c>
    </row>
    <row r="3666" spans="1:21" x14ac:dyDescent="0.35">
      <c r="A3666" s="4">
        <f t="shared" si="115"/>
        <v>45963</v>
      </c>
      <c r="B3666" t="s">
        <v>22</v>
      </c>
      <c r="C3666" t="s">
        <v>24</v>
      </c>
      <c r="D3666" t="s">
        <v>28</v>
      </c>
      <c r="E3666" t="s">
        <v>34</v>
      </c>
      <c r="F3666" t="s">
        <v>39</v>
      </c>
      <c r="G3666">
        <v>36866</v>
      </c>
      <c r="H3666" t="s">
        <v>42</v>
      </c>
      <c r="I3666" t="s">
        <v>43</v>
      </c>
      <c r="J3666">
        <v>290237</v>
      </c>
      <c r="K3666">
        <v>6</v>
      </c>
      <c r="L3666">
        <v>4733</v>
      </c>
      <c r="M3666">
        <v>20</v>
      </c>
      <c r="N3666">
        <v>21889</v>
      </c>
      <c r="O3666">
        <v>2627</v>
      </c>
      <c r="P3666">
        <v>15341</v>
      </c>
      <c r="Q3666" t="s">
        <v>47</v>
      </c>
      <c r="R3666" t="s">
        <v>51</v>
      </c>
      <c r="S3666" t="s">
        <v>56</v>
      </c>
      <c r="T3666">
        <v>1</v>
      </c>
      <c r="U3666" t="str">
        <f t="shared" si="114"/>
        <v>Profit</v>
      </c>
    </row>
    <row r="3667" spans="1:21" x14ac:dyDescent="0.35">
      <c r="A3667" s="4">
        <f t="shared" si="115"/>
        <v>45963</v>
      </c>
      <c r="B3667" t="s">
        <v>21</v>
      </c>
      <c r="C3667" t="s">
        <v>27</v>
      </c>
      <c r="D3667" t="s">
        <v>32</v>
      </c>
      <c r="E3667" t="s">
        <v>36</v>
      </c>
      <c r="F3667" t="s">
        <v>37</v>
      </c>
      <c r="G3667">
        <v>10992</v>
      </c>
      <c r="H3667" t="s">
        <v>41</v>
      </c>
      <c r="I3667" t="s">
        <v>43</v>
      </c>
      <c r="J3667">
        <v>468634</v>
      </c>
      <c r="K3667">
        <v>7</v>
      </c>
      <c r="L3667">
        <v>4037</v>
      </c>
      <c r="M3667">
        <v>15</v>
      </c>
      <c r="N3667">
        <v>4979</v>
      </c>
      <c r="O3667">
        <v>22000</v>
      </c>
      <c r="P3667">
        <v>8729</v>
      </c>
      <c r="Q3667" t="s">
        <v>46</v>
      </c>
      <c r="R3667" t="s">
        <v>51</v>
      </c>
      <c r="S3667" t="s">
        <v>56</v>
      </c>
      <c r="T3667">
        <v>5</v>
      </c>
      <c r="U3667" t="str">
        <f t="shared" si="114"/>
        <v>Profit</v>
      </c>
    </row>
    <row r="3668" spans="1:21" x14ac:dyDescent="0.35">
      <c r="A3668" s="4">
        <f t="shared" si="115"/>
        <v>45963</v>
      </c>
      <c r="B3668" t="s">
        <v>20</v>
      </c>
      <c r="C3668" t="s">
        <v>25</v>
      </c>
      <c r="D3668" t="s">
        <v>32</v>
      </c>
      <c r="E3668" t="s">
        <v>35</v>
      </c>
      <c r="F3668" t="s">
        <v>39</v>
      </c>
      <c r="G3668">
        <v>33696</v>
      </c>
      <c r="H3668" t="s">
        <v>41</v>
      </c>
      <c r="I3668" t="s">
        <v>45</v>
      </c>
      <c r="J3668">
        <v>236171</v>
      </c>
      <c r="K3668">
        <v>4</v>
      </c>
      <c r="L3668">
        <v>576</v>
      </c>
      <c r="M3668">
        <v>15</v>
      </c>
      <c r="N3668">
        <v>3346</v>
      </c>
      <c r="O3668">
        <v>4592</v>
      </c>
      <c r="P3668">
        <v>19293</v>
      </c>
      <c r="Q3668" t="s">
        <v>46</v>
      </c>
      <c r="R3668" t="s">
        <v>50</v>
      </c>
      <c r="S3668" t="s">
        <v>55</v>
      </c>
      <c r="T3668">
        <v>3</v>
      </c>
      <c r="U3668" t="str">
        <f t="shared" si="114"/>
        <v>Profit</v>
      </c>
    </row>
    <row r="3669" spans="1:21" x14ac:dyDescent="0.35">
      <c r="A3669" s="4">
        <f t="shared" si="115"/>
        <v>45963</v>
      </c>
      <c r="B3669" t="s">
        <v>21</v>
      </c>
      <c r="C3669" t="s">
        <v>24</v>
      </c>
      <c r="D3669" t="s">
        <v>32</v>
      </c>
      <c r="E3669" t="s">
        <v>34</v>
      </c>
      <c r="F3669" t="s">
        <v>39</v>
      </c>
      <c r="G3669">
        <v>70282</v>
      </c>
      <c r="H3669" t="s">
        <v>42</v>
      </c>
      <c r="I3669" t="s">
        <v>44</v>
      </c>
      <c r="J3669">
        <v>415631</v>
      </c>
      <c r="K3669">
        <v>4</v>
      </c>
      <c r="L3669">
        <v>2491</v>
      </c>
      <c r="M3669">
        <v>20</v>
      </c>
      <c r="N3669">
        <v>13992</v>
      </c>
      <c r="O3669">
        <v>3580</v>
      </c>
      <c r="P3669">
        <v>7559</v>
      </c>
      <c r="Q3669" t="s">
        <v>47</v>
      </c>
      <c r="R3669" t="s">
        <v>51</v>
      </c>
      <c r="S3669" t="s">
        <v>54</v>
      </c>
      <c r="T3669">
        <v>1</v>
      </c>
      <c r="U3669" t="str">
        <f t="shared" si="114"/>
        <v>Profit</v>
      </c>
    </row>
    <row r="3670" spans="1:21" x14ac:dyDescent="0.35">
      <c r="A3670" s="4">
        <f t="shared" si="115"/>
        <v>45963</v>
      </c>
      <c r="B3670" t="s">
        <v>21</v>
      </c>
      <c r="C3670" t="s">
        <v>26</v>
      </c>
      <c r="D3670" t="s">
        <v>33</v>
      </c>
      <c r="E3670" t="s">
        <v>36</v>
      </c>
      <c r="F3670" t="s">
        <v>37</v>
      </c>
      <c r="G3670">
        <v>83541</v>
      </c>
      <c r="H3670" t="s">
        <v>41</v>
      </c>
      <c r="I3670" t="s">
        <v>45</v>
      </c>
      <c r="J3670">
        <v>195847</v>
      </c>
      <c r="K3670">
        <v>9</v>
      </c>
      <c r="L3670">
        <v>4205</v>
      </c>
      <c r="M3670">
        <v>20</v>
      </c>
      <c r="N3670">
        <v>4636</v>
      </c>
      <c r="O3670">
        <v>23622</v>
      </c>
      <c r="P3670">
        <v>5682</v>
      </c>
      <c r="Q3670" t="s">
        <v>47</v>
      </c>
      <c r="R3670" t="s">
        <v>50</v>
      </c>
      <c r="S3670" t="s">
        <v>56</v>
      </c>
      <c r="T3670">
        <v>4</v>
      </c>
      <c r="U3670" t="str">
        <f t="shared" si="114"/>
        <v>Profit</v>
      </c>
    </row>
    <row r="3671" spans="1:21" x14ac:dyDescent="0.35">
      <c r="A3671" s="4">
        <f t="shared" si="115"/>
        <v>45963</v>
      </c>
      <c r="B3671" t="s">
        <v>21</v>
      </c>
      <c r="C3671" t="s">
        <v>25</v>
      </c>
      <c r="D3671" t="s">
        <v>28</v>
      </c>
      <c r="E3671" t="s">
        <v>35</v>
      </c>
      <c r="F3671" t="s">
        <v>39</v>
      </c>
      <c r="G3671">
        <v>62838</v>
      </c>
      <c r="H3671" t="s">
        <v>42</v>
      </c>
      <c r="I3671" t="s">
        <v>43</v>
      </c>
      <c r="J3671">
        <v>305160</v>
      </c>
      <c r="K3671">
        <v>7</v>
      </c>
      <c r="L3671">
        <v>3522</v>
      </c>
      <c r="M3671">
        <v>10</v>
      </c>
      <c r="N3671">
        <v>32927</v>
      </c>
      <c r="O3671">
        <v>4932</v>
      </c>
      <c r="P3671">
        <v>3704</v>
      </c>
      <c r="Q3671" t="s">
        <v>49</v>
      </c>
      <c r="R3671" t="s">
        <v>50</v>
      </c>
      <c r="S3671" t="s">
        <v>53</v>
      </c>
      <c r="T3671">
        <v>5</v>
      </c>
      <c r="U3671" t="str">
        <f t="shared" si="114"/>
        <v>Profit</v>
      </c>
    </row>
    <row r="3672" spans="1:21" x14ac:dyDescent="0.35">
      <c r="A3672" s="4">
        <f t="shared" si="115"/>
        <v>45963</v>
      </c>
      <c r="B3672" t="s">
        <v>21</v>
      </c>
      <c r="C3672" t="s">
        <v>27</v>
      </c>
      <c r="D3672" t="s">
        <v>31</v>
      </c>
      <c r="E3672" t="s">
        <v>34</v>
      </c>
      <c r="F3672" t="s">
        <v>40</v>
      </c>
      <c r="G3672">
        <v>39400</v>
      </c>
      <c r="H3672" t="s">
        <v>42</v>
      </c>
      <c r="I3672" t="s">
        <v>43</v>
      </c>
      <c r="J3672">
        <v>190845</v>
      </c>
      <c r="K3672">
        <v>6</v>
      </c>
      <c r="L3672">
        <v>1516</v>
      </c>
      <c r="M3672">
        <v>5</v>
      </c>
      <c r="N3672">
        <v>26620</v>
      </c>
      <c r="O3672">
        <v>9487</v>
      </c>
      <c r="P3672">
        <v>12192</v>
      </c>
      <c r="Q3672" t="s">
        <v>49</v>
      </c>
      <c r="R3672" t="s">
        <v>51</v>
      </c>
      <c r="S3672" t="s">
        <v>54</v>
      </c>
      <c r="T3672">
        <v>4</v>
      </c>
      <c r="U3672" t="str">
        <f t="shared" si="114"/>
        <v>Profit</v>
      </c>
    </row>
    <row r="3673" spans="1:21" x14ac:dyDescent="0.35">
      <c r="A3673" s="4">
        <f t="shared" si="115"/>
        <v>45963</v>
      </c>
      <c r="B3673" t="s">
        <v>23</v>
      </c>
      <c r="C3673" t="s">
        <v>27</v>
      </c>
      <c r="D3673" t="s">
        <v>32</v>
      </c>
      <c r="E3673" t="s">
        <v>34</v>
      </c>
      <c r="F3673" t="s">
        <v>38</v>
      </c>
      <c r="G3673">
        <v>92277</v>
      </c>
      <c r="H3673" t="s">
        <v>42</v>
      </c>
      <c r="I3673" t="s">
        <v>45</v>
      </c>
      <c r="J3673">
        <v>412147</v>
      </c>
      <c r="K3673">
        <v>1</v>
      </c>
      <c r="L3673">
        <v>596</v>
      </c>
      <c r="M3673">
        <v>15</v>
      </c>
      <c r="N3673">
        <v>2346</v>
      </c>
      <c r="O3673">
        <v>8113</v>
      </c>
      <c r="P3673">
        <v>1555</v>
      </c>
      <c r="Q3673" t="s">
        <v>48</v>
      </c>
      <c r="R3673" t="s">
        <v>51</v>
      </c>
      <c r="S3673" t="s">
        <v>55</v>
      </c>
      <c r="T3673">
        <v>2</v>
      </c>
      <c r="U3673" t="str">
        <f t="shared" si="114"/>
        <v>Profit</v>
      </c>
    </row>
    <row r="3674" spans="1:21" x14ac:dyDescent="0.35">
      <c r="A3674" s="4">
        <f t="shared" si="115"/>
        <v>45964</v>
      </c>
      <c r="B3674" t="s">
        <v>20</v>
      </c>
      <c r="C3674" t="s">
        <v>24</v>
      </c>
      <c r="D3674" t="s">
        <v>28</v>
      </c>
      <c r="E3674" t="s">
        <v>36</v>
      </c>
      <c r="F3674" t="s">
        <v>38</v>
      </c>
      <c r="G3674">
        <v>27565</v>
      </c>
      <c r="H3674" t="s">
        <v>41</v>
      </c>
      <c r="I3674" t="s">
        <v>44</v>
      </c>
      <c r="J3674">
        <v>870907</v>
      </c>
      <c r="K3674">
        <v>7</v>
      </c>
      <c r="L3674">
        <v>1494</v>
      </c>
      <c r="M3674">
        <v>5</v>
      </c>
      <c r="N3674">
        <v>47769</v>
      </c>
      <c r="O3674">
        <v>4251</v>
      </c>
      <c r="P3674">
        <v>-3962</v>
      </c>
      <c r="Q3674" t="s">
        <v>49</v>
      </c>
      <c r="R3674" t="s">
        <v>50</v>
      </c>
      <c r="S3674" t="s">
        <v>56</v>
      </c>
      <c r="T3674">
        <v>3</v>
      </c>
      <c r="U3674" t="str">
        <f t="shared" si="114"/>
        <v>Loss</v>
      </c>
    </row>
    <row r="3675" spans="1:21" x14ac:dyDescent="0.35">
      <c r="A3675" s="4">
        <f t="shared" si="115"/>
        <v>45964</v>
      </c>
      <c r="B3675" t="s">
        <v>23</v>
      </c>
      <c r="C3675" t="s">
        <v>24</v>
      </c>
      <c r="D3675" t="s">
        <v>30</v>
      </c>
      <c r="E3675" t="s">
        <v>35</v>
      </c>
      <c r="F3675" t="s">
        <v>39</v>
      </c>
      <c r="G3675">
        <v>49585</v>
      </c>
      <c r="H3675" t="s">
        <v>42</v>
      </c>
      <c r="I3675" t="s">
        <v>44</v>
      </c>
      <c r="J3675">
        <v>997724</v>
      </c>
      <c r="K3675">
        <v>6</v>
      </c>
      <c r="L3675">
        <v>2054</v>
      </c>
      <c r="M3675">
        <v>15</v>
      </c>
      <c r="N3675">
        <v>22177</v>
      </c>
      <c r="O3675">
        <v>17259</v>
      </c>
      <c r="P3675">
        <v>3735</v>
      </c>
      <c r="Q3675" t="s">
        <v>49</v>
      </c>
      <c r="R3675" t="s">
        <v>52</v>
      </c>
      <c r="S3675" t="s">
        <v>56</v>
      </c>
      <c r="T3675">
        <v>5</v>
      </c>
      <c r="U3675" t="str">
        <f t="shared" si="114"/>
        <v>Profit</v>
      </c>
    </row>
    <row r="3676" spans="1:21" x14ac:dyDescent="0.35">
      <c r="A3676" s="4">
        <f t="shared" si="115"/>
        <v>45964</v>
      </c>
      <c r="B3676" t="s">
        <v>20</v>
      </c>
      <c r="C3676" t="s">
        <v>24</v>
      </c>
      <c r="D3676" t="s">
        <v>33</v>
      </c>
      <c r="E3676" t="s">
        <v>36</v>
      </c>
      <c r="F3676" t="s">
        <v>38</v>
      </c>
      <c r="G3676">
        <v>44833</v>
      </c>
      <c r="H3676" t="s">
        <v>42</v>
      </c>
      <c r="I3676" t="s">
        <v>44</v>
      </c>
      <c r="J3676">
        <v>953318</v>
      </c>
      <c r="K3676">
        <v>4</v>
      </c>
      <c r="L3676">
        <v>1532</v>
      </c>
      <c r="M3676">
        <v>10</v>
      </c>
      <c r="N3676">
        <v>18199</v>
      </c>
      <c r="O3676">
        <v>18538</v>
      </c>
      <c r="P3676">
        <v>6968</v>
      </c>
      <c r="Q3676" t="s">
        <v>49</v>
      </c>
      <c r="R3676" t="s">
        <v>52</v>
      </c>
      <c r="S3676" t="s">
        <v>56</v>
      </c>
      <c r="T3676">
        <v>2</v>
      </c>
      <c r="U3676" t="str">
        <f t="shared" si="114"/>
        <v>Profit</v>
      </c>
    </row>
    <row r="3677" spans="1:21" x14ac:dyDescent="0.35">
      <c r="A3677" s="4">
        <f t="shared" si="115"/>
        <v>45964</v>
      </c>
      <c r="B3677" t="s">
        <v>22</v>
      </c>
      <c r="C3677" t="s">
        <v>27</v>
      </c>
      <c r="D3677" t="s">
        <v>28</v>
      </c>
      <c r="E3677" t="s">
        <v>34</v>
      </c>
      <c r="F3677" t="s">
        <v>39</v>
      </c>
      <c r="G3677">
        <v>22094</v>
      </c>
      <c r="H3677" t="s">
        <v>41</v>
      </c>
      <c r="I3677" t="s">
        <v>43</v>
      </c>
      <c r="J3677">
        <v>308884</v>
      </c>
      <c r="K3677">
        <v>8</v>
      </c>
      <c r="L3677">
        <v>582</v>
      </c>
      <c r="M3677">
        <v>5</v>
      </c>
      <c r="N3677">
        <v>14934</v>
      </c>
      <c r="O3677">
        <v>29556</v>
      </c>
      <c r="P3677">
        <v>10599</v>
      </c>
      <c r="Q3677" t="s">
        <v>48</v>
      </c>
      <c r="R3677" t="s">
        <v>50</v>
      </c>
      <c r="S3677" t="s">
        <v>53</v>
      </c>
      <c r="T3677">
        <v>2</v>
      </c>
      <c r="U3677" t="str">
        <f t="shared" si="114"/>
        <v>Profit</v>
      </c>
    </row>
    <row r="3678" spans="1:21" x14ac:dyDescent="0.35">
      <c r="A3678" s="4">
        <f t="shared" si="115"/>
        <v>45964</v>
      </c>
      <c r="B3678" t="s">
        <v>21</v>
      </c>
      <c r="C3678" t="s">
        <v>25</v>
      </c>
      <c r="D3678" t="s">
        <v>28</v>
      </c>
      <c r="E3678" t="s">
        <v>34</v>
      </c>
      <c r="F3678" t="s">
        <v>37</v>
      </c>
      <c r="G3678">
        <v>41280</v>
      </c>
      <c r="H3678" t="s">
        <v>42</v>
      </c>
      <c r="I3678" t="s">
        <v>43</v>
      </c>
      <c r="J3678">
        <v>618979</v>
      </c>
      <c r="K3678">
        <v>7</v>
      </c>
      <c r="L3678">
        <v>2035</v>
      </c>
      <c r="M3678">
        <v>10</v>
      </c>
      <c r="N3678">
        <v>45376</v>
      </c>
      <c r="O3678">
        <v>17916</v>
      </c>
      <c r="P3678">
        <v>10964</v>
      </c>
      <c r="Q3678" t="s">
        <v>48</v>
      </c>
      <c r="R3678" t="s">
        <v>51</v>
      </c>
      <c r="S3678" t="s">
        <v>54</v>
      </c>
      <c r="T3678">
        <v>1</v>
      </c>
      <c r="U3678" t="str">
        <f t="shared" si="114"/>
        <v>Profit</v>
      </c>
    </row>
    <row r="3679" spans="1:21" x14ac:dyDescent="0.35">
      <c r="A3679" s="4">
        <f t="shared" si="115"/>
        <v>45964</v>
      </c>
      <c r="B3679" t="s">
        <v>23</v>
      </c>
      <c r="C3679" t="s">
        <v>27</v>
      </c>
      <c r="D3679" t="s">
        <v>31</v>
      </c>
      <c r="E3679" t="s">
        <v>34</v>
      </c>
      <c r="F3679" t="s">
        <v>40</v>
      </c>
      <c r="G3679">
        <v>56647</v>
      </c>
      <c r="H3679" t="s">
        <v>42</v>
      </c>
      <c r="I3679" t="s">
        <v>44</v>
      </c>
      <c r="J3679">
        <v>636027</v>
      </c>
      <c r="K3679">
        <v>8</v>
      </c>
      <c r="L3679">
        <v>1012</v>
      </c>
      <c r="M3679">
        <v>0</v>
      </c>
      <c r="N3679">
        <v>31029</v>
      </c>
      <c r="O3679">
        <v>6127</v>
      </c>
      <c r="P3679">
        <v>17616</v>
      </c>
      <c r="Q3679" t="s">
        <v>48</v>
      </c>
      <c r="R3679" t="s">
        <v>51</v>
      </c>
      <c r="S3679" t="s">
        <v>53</v>
      </c>
      <c r="T3679">
        <v>4</v>
      </c>
      <c r="U3679" t="str">
        <f t="shared" si="114"/>
        <v>Profit</v>
      </c>
    </row>
    <row r="3680" spans="1:21" x14ac:dyDescent="0.35">
      <c r="A3680" s="4">
        <f t="shared" si="115"/>
        <v>45964</v>
      </c>
      <c r="B3680" t="s">
        <v>20</v>
      </c>
      <c r="C3680" t="s">
        <v>26</v>
      </c>
      <c r="D3680" t="s">
        <v>28</v>
      </c>
      <c r="E3680" t="s">
        <v>34</v>
      </c>
      <c r="F3680" t="s">
        <v>38</v>
      </c>
      <c r="G3680">
        <v>54378</v>
      </c>
      <c r="H3680" t="s">
        <v>42</v>
      </c>
      <c r="I3680" t="s">
        <v>45</v>
      </c>
      <c r="J3680">
        <v>973270</v>
      </c>
      <c r="K3680">
        <v>9</v>
      </c>
      <c r="L3680">
        <v>2422</v>
      </c>
      <c r="M3680">
        <v>5</v>
      </c>
      <c r="N3680">
        <v>7000</v>
      </c>
      <c r="O3680">
        <v>1887</v>
      </c>
      <c r="P3680">
        <v>16450</v>
      </c>
      <c r="Q3680" t="s">
        <v>48</v>
      </c>
      <c r="R3680" t="s">
        <v>51</v>
      </c>
      <c r="S3680" t="s">
        <v>56</v>
      </c>
      <c r="T3680">
        <v>2</v>
      </c>
      <c r="U3680" t="str">
        <f t="shared" si="114"/>
        <v>Profit</v>
      </c>
    </row>
    <row r="3681" spans="1:21" x14ac:dyDescent="0.35">
      <c r="A3681" s="4">
        <f t="shared" si="115"/>
        <v>45964</v>
      </c>
      <c r="B3681" t="s">
        <v>22</v>
      </c>
      <c r="C3681" t="s">
        <v>27</v>
      </c>
      <c r="D3681" t="s">
        <v>31</v>
      </c>
      <c r="E3681" t="s">
        <v>35</v>
      </c>
      <c r="F3681" t="s">
        <v>37</v>
      </c>
      <c r="G3681">
        <v>29513</v>
      </c>
      <c r="H3681" t="s">
        <v>42</v>
      </c>
      <c r="I3681" t="s">
        <v>44</v>
      </c>
      <c r="J3681">
        <v>728322</v>
      </c>
      <c r="K3681">
        <v>1</v>
      </c>
      <c r="L3681">
        <v>2197</v>
      </c>
      <c r="M3681">
        <v>5</v>
      </c>
      <c r="N3681">
        <v>43019</v>
      </c>
      <c r="O3681">
        <v>20656</v>
      </c>
      <c r="P3681">
        <v>16225</v>
      </c>
      <c r="Q3681" t="s">
        <v>49</v>
      </c>
      <c r="R3681" t="s">
        <v>50</v>
      </c>
      <c r="S3681" t="s">
        <v>55</v>
      </c>
      <c r="T3681">
        <v>2</v>
      </c>
      <c r="U3681" t="str">
        <f t="shared" si="114"/>
        <v>Profit</v>
      </c>
    </row>
    <row r="3682" spans="1:21" x14ac:dyDescent="0.35">
      <c r="A3682" s="4">
        <f t="shared" si="115"/>
        <v>45964</v>
      </c>
      <c r="B3682" t="s">
        <v>22</v>
      </c>
      <c r="C3682" t="s">
        <v>26</v>
      </c>
      <c r="D3682" t="s">
        <v>33</v>
      </c>
      <c r="E3682" t="s">
        <v>35</v>
      </c>
      <c r="F3682" t="s">
        <v>40</v>
      </c>
      <c r="G3682">
        <v>10154</v>
      </c>
      <c r="H3682" t="s">
        <v>42</v>
      </c>
      <c r="I3682" t="s">
        <v>45</v>
      </c>
      <c r="J3682">
        <v>374528</v>
      </c>
      <c r="K3682">
        <v>3</v>
      </c>
      <c r="L3682">
        <v>3985</v>
      </c>
      <c r="M3682">
        <v>5</v>
      </c>
      <c r="N3682">
        <v>20729</v>
      </c>
      <c r="O3682">
        <v>20309</v>
      </c>
      <c r="P3682">
        <v>1282</v>
      </c>
      <c r="Q3682" t="s">
        <v>46</v>
      </c>
      <c r="R3682" t="s">
        <v>51</v>
      </c>
      <c r="S3682" t="s">
        <v>53</v>
      </c>
      <c r="T3682">
        <v>2</v>
      </c>
      <c r="U3682" t="str">
        <f t="shared" si="114"/>
        <v>Profit</v>
      </c>
    </row>
    <row r="3683" spans="1:21" x14ac:dyDescent="0.35">
      <c r="A3683" s="4">
        <f t="shared" si="115"/>
        <v>45964</v>
      </c>
      <c r="B3683" t="s">
        <v>21</v>
      </c>
      <c r="C3683" t="s">
        <v>25</v>
      </c>
      <c r="D3683" t="s">
        <v>33</v>
      </c>
      <c r="E3683" t="s">
        <v>36</v>
      </c>
      <c r="F3683" t="s">
        <v>38</v>
      </c>
      <c r="G3683">
        <v>38134</v>
      </c>
      <c r="H3683" t="s">
        <v>42</v>
      </c>
      <c r="I3683" t="s">
        <v>43</v>
      </c>
      <c r="J3683">
        <v>264166</v>
      </c>
      <c r="K3683">
        <v>2</v>
      </c>
      <c r="L3683">
        <v>3060</v>
      </c>
      <c r="M3683">
        <v>0</v>
      </c>
      <c r="N3683">
        <v>49162</v>
      </c>
      <c r="O3683">
        <v>19816</v>
      </c>
      <c r="P3683">
        <v>3901</v>
      </c>
      <c r="Q3683" t="s">
        <v>48</v>
      </c>
      <c r="R3683" t="s">
        <v>52</v>
      </c>
      <c r="S3683" t="s">
        <v>55</v>
      </c>
      <c r="T3683">
        <v>3</v>
      </c>
      <c r="U3683" t="str">
        <f t="shared" si="114"/>
        <v>Profit</v>
      </c>
    </row>
    <row r="3684" spans="1:21" x14ac:dyDescent="0.35">
      <c r="A3684" s="4">
        <f t="shared" si="115"/>
        <v>45964</v>
      </c>
      <c r="B3684" t="s">
        <v>20</v>
      </c>
      <c r="C3684" t="s">
        <v>24</v>
      </c>
      <c r="D3684" t="s">
        <v>30</v>
      </c>
      <c r="E3684" t="s">
        <v>36</v>
      </c>
      <c r="F3684" t="s">
        <v>38</v>
      </c>
      <c r="G3684">
        <v>18678</v>
      </c>
      <c r="H3684" t="s">
        <v>41</v>
      </c>
      <c r="I3684" t="s">
        <v>43</v>
      </c>
      <c r="J3684">
        <v>757480</v>
      </c>
      <c r="K3684">
        <v>3</v>
      </c>
      <c r="L3684">
        <v>2414</v>
      </c>
      <c r="M3684">
        <v>0</v>
      </c>
      <c r="N3684">
        <v>17783</v>
      </c>
      <c r="O3684">
        <v>4597</v>
      </c>
      <c r="P3684">
        <v>12697</v>
      </c>
      <c r="Q3684" t="s">
        <v>48</v>
      </c>
      <c r="R3684" t="s">
        <v>52</v>
      </c>
      <c r="S3684" t="s">
        <v>53</v>
      </c>
      <c r="T3684">
        <v>5</v>
      </c>
      <c r="U3684" t="str">
        <f t="shared" si="114"/>
        <v>Profit</v>
      </c>
    </row>
    <row r="3685" spans="1:21" x14ac:dyDescent="0.35">
      <c r="A3685" s="4">
        <f t="shared" si="115"/>
        <v>45964</v>
      </c>
      <c r="B3685" t="s">
        <v>23</v>
      </c>
      <c r="C3685" t="s">
        <v>24</v>
      </c>
      <c r="D3685" t="s">
        <v>31</v>
      </c>
      <c r="E3685" t="s">
        <v>36</v>
      </c>
      <c r="F3685" t="s">
        <v>40</v>
      </c>
      <c r="G3685">
        <v>16294</v>
      </c>
      <c r="H3685" t="s">
        <v>42</v>
      </c>
      <c r="I3685" t="s">
        <v>43</v>
      </c>
      <c r="J3685">
        <v>494209</v>
      </c>
      <c r="K3685">
        <v>2</v>
      </c>
      <c r="L3685">
        <v>4476</v>
      </c>
      <c r="M3685">
        <v>10</v>
      </c>
      <c r="N3685">
        <v>39094</v>
      </c>
      <c r="O3685">
        <v>25395</v>
      </c>
      <c r="P3685">
        <v>-599</v>
      </c>
      <c r="Q3685" t="s">
        <v>48</v>
      </c>
      <c r="R3685" t="s">
        <v>51</v>
      </c>
      <c r="S3685" t="s">
        <v>55</v>
      </c>
      <c r="T3685">
        <v>1</v>
      </c>
      <c r="U3685" t="str">
        <f t="shared" si="114"/>
        <v>Loss</v>
      </c>
    </row>
    <row r="3686" spans="1:21" x14ac:dyDescent="0.35">
      <c r="A3686" s="4">
        <f t="shared" si="115"/>
        <v>45965</v>
      </c>
      <c r="B3686" t="s">
        <v>21</v>
      </c>
      <c r="C3686" t="s">
        <v>27</v>
      </c>
      <c r="D3686" t="s">
        <v>31</v>
      </c>
      <c r="E3686" t="s">
        <v>34</v>
      </c>
      <c r="F3686" t="s">
        <v>37</v>
      </c>
      <c r="G3686">
        <v>19574</v>
      </c>
      <c r="H3686" t="s">
        <v>42</v>
      </c>
      <c r="I3686" t="s">
        <v>44</v>
      </c>
      <c r="J3686">
        <v>187295</v>
      </c>
      <c r="K3686">
        <v>6</v>
      </c>
      <c r="L3686">
        <v>1146</v>
      </c>
      <c r="M3686">
        <v>0</v>
      </c>
      <c r="N3686">
        <v>5766</v>
      </c>
      <c r="O3686">
        <v>15883</v>
      </c>
      <c r="P3686">
        <v>7459</v>
      </c>
      <c r="Q3686" t="s">
        <v>49</v>
      </c>
      <c r="R3686" t="s">
        <v>50</v>
      </c>
      <c r="S3686" t="s">
        <v>55</v>
      </c>
      <c r="T3686">
        <v>5</v>
      </c>
      <c r="U3686" t="str">
        <f t="shared" si="114"/>
        <v>Profit</v>
      </c>
    </row>
    <row r="3687" spans="1:21" x14ac:dyDescent="0.35">
      <c r="A3687" s="4">
        <f t="shared" si="115"/>
        <v>45965</v>
      </c>
      <c r="B3687" t="s">
        <v>23</v>
      </c>
      <c r="C3687" t="s">
        <v>24</v>
      </c>
      <c r="D3687" t="s">
        <v>32</v>
      </c>
      <c r="E3687" t="s">
        <v>36</v>
      </c>
      <c r="F3687" t="s">
        <v>37</v>
      </c>
      <c r="G3687">
        <v>45183</v>
      </c>
      <c r="H3687" t="s">
        <v>42</v>
      </c>
      <c r="I3687" t="s">
        <v>44</v>
      </c>
      <c r="J3687">
        <v>904582</v>
      </c>
      <c r="K3687">
        <v>9</v>
      </c>
      <c r="L3687">
        <v>1297</v>
      </c>
      <c r="M3687">
        <v>15</v>
      </c>
      <c r="N3687">
        <v>35215</v>
      </c>
      <c r="O3687">
        <v>6525</v>
      </c>
      <c r="P3687">
        <v>18053</v>
      </c>
      <c r="Q3687" t="s">
        <v>47</v>
      </c>
      <c r="R3687" t="s">
        <v>52</v>
      </c>
      <c r="S3687" t="s">
        <v>56</v>
      </c>
      <c r="T3687">
        <v>2</v>
      </c>
      <c r="U3687" t="str">
        <f t="shared" si="114"/>
        <v>Profit</v>
      </c>
    </row>
    <row r="3688" spans="1:21" x14ac:dyDescent="0.35">
      <c r="A3688" s="4">
        <f t="shared" si="115"/>
        <v>45965</v>
      </c>
      <c r="B3688" t="s">
        <v>22</v>
      </c>
      <c r="C3688" t="s">
        <v>25</v>
      </c>
      <c r="D3688" t="s">
        <v>32</v>
      </c>
      <c r="E3688" t="s">
        <v>35</v>
      </c>
      <c r="F3688" t="s">
        <v>38</v>
      </c>
      <c r="G3688">
        <v>58747</v>
      </c>
      <c r="H3688" t="s">
        <v>42</v>
      </c>
      <c r="I3688" t="s">
        <v>43</v>
      </c>
      <c r="J3688">
        <v>951113</v>
      </c>
      <c r="K3688">
        <v>2</v>
      </c>
      <c r="L3688">
        <v>576</v>
      </c>
      <c r="M3688">
        <v>20</v>
      </c>
      <c r="N3688">
        <v>33332</v>
      </c>
      <c r="O3688">
        <v>11612</v>
      </c>
      <c r="P3688">
        <v>2345</v>
      </c>
      <c r="Q3688" t="s">
        <v>49</v>
      </c>
      <c r="R3688" t="s">
        <v>51</v>
      </c>
      <c r="S3688" t="s">
        <v>56</v>
      </c>
      <c r="T3688">
        <v>3</v>
      </c>
      <c r="U3688" t="str">
        <f t="shared" si="114"/>
        <v>Profit</v>
      </c>
    </row>
    <row r="3689" spans="1:21" x14ac:dyDescent="0.35">
      <c r="A3689" s="4">
        <f t="shared" si="115"/>
        <v>45965</v>
      </c>
      <c r="B3689" t="s">
        <v>23</v>
      </c>
      <c r="C3689" t="s">
        <v>24</v>
      </c>
      <c r="D3689" t="s">
        <v>30</v>
      </c>
      <c r="E3689" t="s">
        <v>36</v>
      </c>
      <c r="F3689" t="s">
        <v>40</v>
      </c>
      <c r="G3689">
        <v>76606</v>
      </c>
      <c r="H3689" t="s">
        <v>41</v>
      </c>
      <c r="I3689" t="s">
        <v>43</v>
      </c>
      <c r="J3689">
        <v>883329</v>
      </c>
      <c r="K3689">
        <v>4</v>
      </c>
      <c r="L3689">
        <v>3183</v>
      </c>
      <c r="M3689">
        <v>5</v>
      </c>
      <c r="N3689">
        <v>42561</v>
      </c>
      <c r="O3689">
        <v>28811</v>
      </c>
      <c r="P3689">
        <v>7894</v>
      </c>
      <c r="Q3689" t="s">
        <v>48</v>
      </c>
      <c r="R3689" t="s">
        <v>51</v>
      </c>
      <c r="S3689" t="s">
        <v>54</v>
      </c>
      <c r="T3689">
        <v>2</v>
      </c>
      <c r="U3689" t="str">
        <f t="shared" si="114"/>
        <v>Profit</v>
      </c>
    </row>
    <row r="3690" spans="1:21" x14ac:dyDescent="0.35">
      <c r="A3690" s="4">
        <f t="shared" si="115"/>
        <v>45965</v>
      </c>
      <c r="B3690" t="s">
        <v>23</v>
      </c>
      <c r="C3690" t="s">
        <v>27</v>
      </c>
      <c r="D3690" t="s">
        <v>33</v>
      </c>
      <c r="E3690" t="s">
        <v>36</v>
      </c>
      <c r="F3690" t="s">
        <v>37</v>
      </c>
      <c r="G3690">
        <v>28638</v>
      </c>
      <c r="H3690" t="s">
        <v>42</v>
      </c>
      <c r="I3690" t="s">
        <v>43</v>
      </c>
      <c r="J3690">
        <v>407532</v>
      </c>
      <c r="K3690">
        <v>5</v>
      </c>
      <c r="L3690">
        <v>1241</v>
      </c>
      <c r="M3690">
        <v>10</v>
      </c>
      <c r="N3690">
        <v>37183</v>
      </c>
      <c r="O3690">
        <v>22002</v>
      </c>
      <c r="P3690">
        <v>18380</v>
      </c>
      <c r="Q3690" t="s">
        <v>49</v>
      </c>
      <c r="R3690" t="s">
        <v>52</v>
      </c>
      <c r="S3690" t="s">
        <v>56</v>
      </c>
      <c r="T3690">
        <v>4</v>
      </c>
      <c r="U3690" t="str">
        <f t="shared" si="114"/>
        <v>Profit</v>
      </c>
    </row>
    <row r="3691" spans="1:21" x14ac:dyDescent="0.35">
      <c r="A3691" s="4">
        <f t="shared" si="115"/>
        <v>45965</v>
      </c>
      <c r="B3691" t="s">
        <v>21</v>
      </c>
      <c r="C3691" t="s">
        <v>25</v>
      </c>
      <c r="D3691" t="s">
        <v>29</v>
      </c>
      <c r="E3691" t="s">
        <v>35</v>
      </c>
      <c r="F3691" t="s">
        <v>40</v>
      </c>
      <c r="G3691">
        <v>67194</v>
      </c>
      <c r="H3691" t="s">
        <v>41</v>
      </c>
      <c r="I3691" t="s">
        <v>44</v>
      </c>
      <c r="J3691">
        <v>413260</v>
      </c>
      <c r="K3691">
        <v>5</v>
      </c>
      <c r="L3691">
        <v>1725</v>
      </c>
      <c r="M3691">
        <v>10</v>
      </c>
      <c r="N3691">
        <v>38846</v>
      </c>
      <c r="O3691">
        <v>26410</v>
      </c>
      <c r="P3691">
        <v>4964</v>
      </c>
      <c r="Q3691" t="s">
        <v>46</v>
      </c>
      <c r="R3691" t="s">
        <v>50</v>
      </c>
      <c r="S3691" t="s">
        <v>54</v>
      </c>
      <c r="T3691">
        <v>5</v>
      </c>
      <c r="U3691" t="str">
        <f t="shared" si="114"/>
        <v>Profit</v>
      </c>
    </row>
    <row r="3692" spans="1:21" x14ac:dyDescent="0.35">
      <c r="A3692" s="4">
        <f t="shared" si="115"/>
        <v>45965</v>
      </c>
      <c r="B3692" t="s">
        <v>23</v>
      </c>
      <c r="C3692" t="s">
        <v>26</v>
      </c>
      <c r="D3692" t="s">
        <v>32</v>
      </c>
      <c r="E3692" t="s">
        <v>35</v>
      </c>
      <c r="F3692" t="s">
        <v>40</v>
      </c>
      <c r="G3692">
        <v>57553</v>
      </c>
      <c r="H3692" t="s">
        <v>42</v>
      </c>
      <c r="I3692" t="s">
        <v>44</v>
      </c>
      <c r="J3692">
        <v>286825</v>
      </c>
      <c r="K3692">
        <v>1</v>
      </c>
      <c r="L3692">
        <v>4702</v>
      </c>
      <c r="M3692">
        <v>10</v>
      </c>
      <c r="N3692">
        <v>47609</v>
      </c>
      <c r="O3692">
        <v>26953</v>
      </c>
      <c r="P3692">
        <v>18117</v>
      </c>
      <c r="Q3692" t="s">
        <v>49</v>
      </c>
      <c r="R3692" t="s">
        <v>50</v>
      </c>
      <c r="S3692" t="s">
        <v>56</v>
      </c>
      <c r="T3692">
        <v>1</v>
      </c>
      <c r="U3692" t="str">
        <f t="shared" si="114"/>
        <v>Profit</v>
      </c>
    </row>
    <row r="3693" spans="1:21" x14ac:dyDescent="0.35">
      <c r="A3693" s="4">
        <f t="shared" si="115"/>
        <v>45965</v>
      </c>
      <c r="B3693" t="s">
        <v>21</v>
      </c>
      <c r="C3693" t="s">
        <v>27</v>
      </c>
      <c r="D3693" t="s">
        <v>28</v>
      </c>
      <c r="E3693" t="s">
        <v>34</v>
      </c>
      <c r="F3693" t="s">
        <v>38</v>
      </c>
      <c r="G3693">
        <v>36082</v>
      </c>
      <c r="H3693" t="s">
        <v>42</v>
      </c>
      <c r="I3693" t="s">
        <v>43</v>
      </c>
      <c r="J3693">
        <v>987517</v>
      </c>
      <c r="K3693">
        <v>6</v>
      </c>
      <c r="L3693">
        <v>1464</v>
      </c>
      <c r="M3693">
        <v>10</v>
      </c>
      <c r="N3693">
        <v>39916</v>
      </c>
      <c r="O3693">
        <v>4480</v>
      </c>
      <c r="P3693">
        <v>14699</v>
      </c>
      <c r="Q3693" t="s">
        <v>47</v>
      </c>
      <c r="R3693" t="s">
        <v>52</v>
      </c>
      <c r="S3693" t="s">
        <v>55</v>
      </c>
      <c r="T3693">
        <v>3</v>
      </c>
      <c r="U3693" t="str">
        <f t="shared" si="114"/>
        <v>Profit</v>
      </c>
    </row>
    <row r="3694" spans="1:21" x14ac:dyDescent="0.35">
      <c r="A3694" s="4">
        <f t="shared" si="115"/>
        <v>45965</v>
      </c>
      <c r="B3694" t="s">
        <v>22</v>
      </c>
      <c r="C3694" t="s">
        <v>26</v>
      </c>
      <c r="D3694" t="s">
        <v>33</v>
      </c>
      <c r="E3694" t="s">
        <v>35</v>
      </c>
      <c r="F3694" t="s">
        <v>40</v>
      </c>
      <c r="G3694">
        <v>26306</v>
      </c>
      <c r="H3694" t="s">
        <v>41</v>
      </c>
      <c r="I3694" t="s">
        <v>44</v>
      </c>
      <c r="J3694">
        <v>135673</v>
      </c>
      <c r="K3694">
        <v>5</v>
      </c>
      <c r="L3694">
        <v>811</v>
      </c>
      <c r="M3694">
        <v>5</v>
      </c>
      <c r="N3694">
        <v>5035</v>
      </c>
      <c r="O3694">
        <v>21990</v>
      </c>
      <c r="P3694">
        <v>19984</v>
      </c>
      <c r="Q3694" t="s">
        <v>47</v>
      </c>
      <c r="R3694" t="s">
        <v>50</v>
      </c>
      <c r="S3694" t="s">
        <v>54</v>
      </c>
      <c r="T3694">
        <v>5</v>
      </c>
      <c r="U3694" t="str">
        <f t="shared" si="114"/>
        <v>Profit</v>
      </c>
    </row>
    <row r="3695" spans="1:21" x14ac:dyDescent="0.35">
      <c r="A3695" s="4">
        <f t="shared" si="115"/>
        <v>45965</v>
      </c>
      <c r="B3695" t="s">
        <v>21</v>
      </c>
      <c r="C3695" t="s">
        <v>25</v>
      </c>
      <c r="D3695" t="s">
        <v>29</v>
      </c>
      <c r="E3695" t="s">
        <v>35</v>
      </c>
      <c r="F3695" t="s">
        <v>40</v>
      </c>
      <c r="G3695">
        <v>17807</v>
      </c>
      <c r="H3695" t="s">
        <v>41</v>
      </c>
      <c r="I3695" t="s">
        <v>44</v>
      </c>
      <c r="J3695">
        <v>763650</v>
      </c>
      <c r="K3695">
        <v>6</v>
      </c>
      <c r="L3695">
        <v>3146</v>
      </c>
      <c r="M3695">
        <v>10</v>
      </c>
      <c r="N3695">
        <v>4324</v>
      </c>
      <c r="O3695">
        <v>16298</v>
      </c>
      <c r="P3695">
        <v>10579</v>
      </c>
      <c r="Q3695" t="s">
        <v>48</v>
      </c>
      <c r="R3695" t="s">
        <v>51</v>
      </c>
      <c r="S3695" t="s">
        <v>56</v>
      </c>
      <c r="T3695">
        <v>2</v>
      </c>
      <c r="U3695" t="str">
        <f t="shared" si="114"/>
        <v>Profit</v>
      </c>
    </row>
    <row r="3696" spans="1:21" x14ac:dyDescent="0.35">
      <c r="A3696" s="4">
        <f t="shared" si="115"/>
        <v>45965</v>
      </c>
      <c r="B3696" t="s">
        <v>21</v>
      </c>
      <c r="C3696" t="s">
        <v>27</v>
      </c>
      <c r="D3696" t="s">
        <v>28</v>
      </c>
      <c r="E3696" t="s">
        <v>36</v>
      </c>
      <c r="F3696" t="s">
        <v>39</v>
      </c>
      <c r="G3696">
        <v>98760</v>
      </c>
      <c r="H3696" t="s">
        <v>42</v>
      </c>
      <c r="I3696" t="s">
        <v>44</v>
      </c>
      <c r="J3696">
        <v>160123</v>
      </c>
      <c r="K3696">
        <v>4</v>
      </c>
      <c r="L3696">
        <v>3231</v>
      </c>
      <c r="M3696">
        <v>5</v>
      </c>
      <c r="N3696">
        <v>25136</v>
      </c>
      <c r="O3696">
        <v>9403</v>
      </c>
      <c r="P3696">
        <v>-186</v>
      </c>
      <c r="Q3696" t="s">
        <v>47</v>
      </c>
      <c r="R3696" t="s">
        <v>50</v>
      </c>
      <c r="S3696" t="s">
        <v>53</v>
      </c>
      <c r="T3696">
        <v>1</v>
      </c>
      <c r="U3696" t="str">
        <f t="shared" si="114"/>
        <v>Loss</v>
      </c>
    </row>
    <row r="3697" spans="1:21" x14ac:dyDescent="0.35">
      <c r="A3697" s="4">
        <f t="shared" si="115"/>
        <v>45965</v>
      </c>
      <c r="B3697" t="s">
        <v>20</v>
      </c>
      <c r="C3697" t="s">
        <v>27</v>
      </c>
      <c r="D3697" t="s">
        <v>31</v>
      </c>
      <c r="E3697" t="s">
        <v>35</v>
      </c>
      <c r="F3697" t="s">
        <v>40</v>
      </c>
      <c r="G3697">
        <v>61342</v>
      </c>
      <c r="H3697" t="s">
        <v>42</v>
      </c>
      <c r="I3697" t="s">
        <v>44</v>
      </c>
      <c r="J3697">
        <v>344636</v>
      </c>
      <c r="K3697">
        <v>6</v>
      </c>
      <c r="L3697">
        <v>1132</v>
      </c>
      <c r="M3697">
        <v>10</v>
      </c>
      <c r="N3697">
        <v>33422</v>
      </c>
      <c r="O3697">
        <v>26502</v>
      </c>
      <c r="P3697">
        <v>16106</v>
      </c>
      <c r="Q3697" t="s">
        <v>48</v>
      </c>
      <c r="R3697" t="s">
        <v>52</v>
      </c>
      <c r="S3697" t="s">
        <v>56</v>
      </c>
      <c r="T3697">
        <v>3</v>
      </c>
      <c r="U3697" t="str">
        <f t="shared" si="114"/>
        <v>Profit</v>
      </c>
    </row>
    <row r="3698" spans="1:21" x14ac:dyDescent="0.35">
      <c r="A3698" s="4">
        <f t="shared" si="115"/>
        <v>45966</v>
      </c>
      <c r="B3698" t="s">
        <v>23</v>
      </c>
      <c r="C3698" t="s">
        <v>25</v>
      </c>
      <c r="D3698" t="s">
        <v>33</v>
      </c>
      <c r="E3698" t="s">
        <v>34</v>
      </c>
      <c r="F3698" t="s">
        <v>37</v>
      </c>
      <c r="G3698">
        <v>42143</v>
      </c>
      <c r="H3698" t="s">
        <v>42</v>
      </c>
      <c r="I3698" t="s">
        <v>43</v>
      </c>
      <c r="J3698">
        <v>903059</v>
      </c>
      <c r="K3698">
        <v>9</v>
      </c>
      <c r="L3698">
        <v>4181</v>
      </c>
      <c r="M3698">
        <v>10</v>
      </c>
      <c r="N3698">
        <v>32074</v>
      </c>
      <c r="O3698">
        <v>20056</v>
      </c>
      <c r="P3698">
        <v>243</v>
      </c>
      <c r="Q3698" t="s">
        <v>49</v>
      </c>
      <c r="R3698" t="s">
        <v>52</v>
      </c>
      <c r="S3698" t="s">
        <v>56</v>
      </c>
      <c r="T3698">
        <v>2</v>
      </c>
      <c r="U3698" t="str">
        <f t="shared" si="114"/>
        <v>Profit</v>
      </c>
    </row>
    <row r="3699" spans="1:21" x14ac:dyDescent="0.35">
      <c r="A3699" s="4">
        <f t="shared" si="115"/>
        <v>45966</v>
      </c>
      <c r="B3699" t="s">
        <v>22</v>
      </c>
      <c r="C3699" t="s">
        <v>24</v>
      </c>
      <c r="D3699" t="s">
        <v>30</v>
      </c>
      <c r="E3699" t="s">
        <v>36</v>
      </c>
      <c r="F3699" t="s">
        <v>38</v>
      </c>
      <c r="G3699">
        <v>68414</v>
      </c>
      <c r="H3699" t="s">
        <v>42</v>
      </c>
      <c r="I3699" t="s">
        <v>43</v>
      </c>
      <c r="J3699">
        <v>611941</v>
      </c>
      <c r="K3699">
        <v>1</v>
      </c>
      <c r="L3699">
        <v>914</v>
      </c>
      <c r="M3699">
        <v>20</v>
      </c>
      <c r="N3699">
        <v>23310</v>
      </c>
      <c r="O3699">
        <v>5032</v>
      </c>
      <c r="P3699">
        <v>15717</v>
      </c>
      <c r="Q3699" t="s">
        <v>49</v>
      </c>
      <c r="R3699" t="s">
        <v>52</v>
      </c>
      <c r="S3699" t="s">
        <v>53</v>
      </c>
      <c r="T3699">
        <v>2</v>
      </c>
      <c r="U3699" t="str">
        <f t="shared" si="114"/>
        <v>Profit</v>
      </c>
    </row>
    <row r="3700" spans="1:21" x14ac:dyDescent="0.35">
      <c r="A3700" s="4">
        <f t="shared" si="115"/>
        <v>45966</v>
      </c>
      <c r="B3700" t="s">
        <v>21</v>
      </c>
      <c r="C3700" t="s">
        <v>27</v>
      </c>
      <c r="D3700" t="s">
        <v>31</v>
      </c>
      <c r="E3700" t="s">
        <v>34</v>
      </c>
      <c r="F3700" t="s">
        <v>38</v>
      </c>
      <c r="G3700">
        <v>34715</v>
      </c>
      <c r="H3700" t="s">
        <v>42</v>
      </c>
      <c r="I3700" t="s">
        <v>44</v>
      </c>
      <c r="J3700">
        <v>173474</v>
      </c>
      <c r="K3700">
        <v>6</v>
      </c>
      <c r="L3700">
        <v>3706</v>
      </c>
      <c r="M3700">
        <v>15</v>
      </c>
      <c r="N3700">
        <v>26613</v>
      </c>
      <c r="O3700">
        <v>25920</v>
      </c>
      <c r="P3700">
        <v>-2547</v>
      </c>
      <c r="Q3700" t="s">
        <v>48</v>
      </c>
      <c r="R3700" t="s">
        <v>51</v>
      </c>
      <c r="S3700" t="s">
        <v>56</v>
      </c>
      <c r="T3700">
        <v>5</v>
      </c>
      <c r="U3700" t="str">
        <f t="shared" si="114"/>
        <v>Loss</v>
      </c>
    </row>
    <row r="3701" spans="1:21" x14ac:dyDescent="0.35">
      <c r="A3701" s="4">
        <f t="shared" si="115"/>
        <v>45966</v>
      </c>
      <c r="B3701" t="s">
        <v>22</v>
      </c>
      <c r="C3701" t="s">
        <v>27</v>
      </c>
      <c r="D3701" t="s">
        <v>31</v>
      </c>
      <c r="E3701" t="s">
        <v>35</v>
      </c>
      <c r="F3701" t="s">
        <v>40</v>
      </c>
      <c r="G3701">
        <v>72054</v>
      </c>
      <c r="H3701" t="s">
        <v>42</v>
      </c>
      <c r="I3701" t="s">
        <v>43</v>
      </c>
      <c r="J3701">
        <v>814204</v>
      </c>
      <c r="K3701">
        <v>1</v>
      </c>
      <c r="L3701">
        <v>2042</v>
      </c>
      <c r="M3701">
        <v>0</v>
      </c>
      <c r="N3701">
        <v>7825</v>
      </c>
      <c r="O3701">
        <v>12274</v>
      </c>
      <c r="P3701">
        <v>11946</v>
      </c>
      <c r="Q3701" t="s">
        <v>48</v>
      </c>
      <c r="R3701" t="s">
        <v>51</v>
      </c>
      <c r="S3701" t="s">
        <v>54</v>
      </c>
      <c r="T3701">
        <v>2</v>
      </c>
      <c r="U3701" t="str">
        <f t="shared" si="114"/>
        <v>Profit</v>
      </c>
    </row>
    <row r="3702" spans="1:21" x14ac:dyDescent="0.35">
      <c r="A3702" s="4">
        <f t="shared" si="115"/>
        <v>45966</v>
      </c>
      <c r="B3702" t="s">
        <v>20</v>
      </c>
      <c r="C3702" t="s">
        <v>26</v>
      </c>
      <c r="D3702" t="s">
        <v>28</v>
      </c>
      <c r="E3702" t="s">
        <v>34</v>
      </c>
      <c r="F3702" t="s">
        <v>40</v>
      </c>
      <c r="G3702">
        <v>82934</v>
      </c>
      <c r="H3702" t="s">
        <v>41</v>
      </c>
      <c r="I3702" t="s">
        <v>43</v>
      </c>
      <c r="J3702">
        <v>687192</v>
      </c>
      <c r="K3702">
        <v>7</v>
      </c>
      <c r="L3702">
        <v>1271</v>
      </c>
      <c r="M3702">
        <v>0</v>
      </c>
      <c r="N3702">
        <v>42587</v>
      </c>
      <c r="O3702">
        <v>13623</v>
      </c>
      <c r="P3702">
        <v>6969</v>
      </c>
      <c r="Q3702" t="s">
        <v>49</v>
      </c>
      <c r="R3702" t="s">
        <v>51</v>
      </c>
      <c r="S3702" t="s">
        <v>56</v>
      </c>
      <c r="T3702">
        <v>2</v>
      </c>
      <c r="U3702" t="str">
        <f t="shared" si="114"/>
        <v>Profit</v>
      </c>
    </row>
    <row r="3703" spans="1:21" x14ac:dyDescent="0.35">
      <c r="A3703" s="4">
        <f t="shared" si="115"/>
        <v>45966</v>
      </c>
      <c r="B3703" t="s">
        <v>23</v>
      </c>
      <c r="C3703" t="s">
        <v>24</v>
      </c>
      <c r="D3703" t="s">
        <v>31</v>
      </c>
      <c r="E3703" t="s">
        <v>34</v>
      </c>
      <c r="F3703" t="s">
        <v>37</v>
      </c>
      <c r="G3703">
        <v>22202</v>
      </c>
      <c r="H3703" t="s">
        <v>42</v>
      </c>
      <c r="I3703" t="s">
        <v>43</v>
      </c>
      <c r="J3703">
        <v>820065</v>
      </c>
      <c r="K3703">
        <v>4</v>
      </c>
      <c r="L3703">
        <v>4979</v>
      </c>
      <c r="M3703">
        <v>0</v>
      </c>
      <c r="N3703">
        <v>43248</v>
      </c>
      <c r="O3703">
        <v>14651</v>
      </c>
      <c r="P3703">
        <v>9917</v>
      </c>
      <c r="Q3703" t="s">
        <v>46</v>
      </c>
      <c r="R3703" t="s">
        <v>52</v>
      </c>
      <c r="S3703" t="s">
        <v>56</v>
      </c>
      <c r="T3703">
        <v>3</v>
      </c>
      <c r="U3703" t="str">
        <f t="shared" si="114"/>
        <v>Profit</v>
      </c>
    </row>
    <row r="3704" spans="1:21" x14ac:dyDescent="0.35">
      <c r="A3704" s="4">
        <f t="shared" si="115"/>
        <v>45966</v>
      </c>
      <c r="B3704" t="s">
        <v>21</v>
      </c>
      <c r="C3704" t="s">
        <v>26</v>
      </c>
      <c r="D3704" t="s">
        <v>32</v>
      </c>
      <c r="E3704" t="s">
        <v>35</v>
      </c>
      <c r="F3704" t="s">
        <v>39</v>
      </c>
      <c r="G3704">
        <v>37987</v>
      </c>
      <c r="H3704" t="s">
        <v>42</v>
      </c>
      <c r="I3704" t="s">
        <v>45</v>
      </c>
      <c r="J3704">
        <v>203798</v>
      </c>
      <c r="K3704">
        <v>6</v>
      </c>
      <c r="L3704">
        <v>3087</v>
      </c>
      <c r="M3704">
        <v>15</v>
      </c>
      <c r="N3704">
        <v>25502</v>
      </c>
      <c r="O3704">
        <v>23377</v>
      </c>
      <c r="P3704">
        <v>3054</v>
      </c>
      <c r="Q3704" t="s">
        <v>47</v>
      </c>
      <c r="R3704" t="s">
        <v>50</v>
      </c>
      <c r="S3704" t="s">
        <v>53</v>
      </c>
      <c r="T3704">
        <v>2</v>
      </c>
      <c r="U3704" t="str">
        <f t="shared" si="114"/>
        <v>Profit</v>
      </c>
    </row>
    <row r="3705" spans="1:21" x14ac:dyDescent="0.35">
      <c r="A3705" s="4">
        <f t="shared" si="115"/>
        <v>45966</v>
      </c>
      <c r="B3705" t="s">
        <v>23</v>
      </c>
      <c r="C3705" t="s">
        <v>26</v>
      </c>
      <c r="D3705" t="s">
        <v>33</v>
      </c>
      <c r="E3705" t="s">
        <v>35</v>
      </c>
      <c r="F3705" t="s">
        <v>38</v>
      </c>
      <c r="G3705">
        <v>45740</v>
      </c>
      <c r="H3705" t="s">
        <v>42</v>
      </c>
      <c r="I3705" t="s">
        <v>43</v>
      </c>
      <c r="J3705">
        <v>168245</v>
      </c>
      <c r="K3705">
        <v>7</v>
      </c>
      <c r="L3705">
        <v>986</v>
      </c>
      <c r="M3705">
        <v>5</v>
      </c>
      <c r="N3705">
        <v>23996</v>
      </c>
      <c r="O3705">
        <v>23387</v>
      </c>
      <c r="P3705">
        <v>15566</v>
      </c>
      <c r="Q3705" t="s">
        <v>47</v>
      </c>
      <c r="R3705" t="s">
        <v>51</v>
      </c>
      <c r="S3705" t="s">
        <v>53</v>
      </c>
      <c r="T3705">
        <v>4</v>
      </c>
      <c r="U3705" t="str">
        <f t="shared" si="114"/>
        <v>Profit</v>
      </c>
    </row>
    <row r="3706" spans="1:21" x14ac:dyDescent="0.35">
      <c r="A3706" s="4">
        <f t="shared" si="115"/>
        <v>45966</v>
      </c>
      <c r="B3706" t="s">
        <v>20</v>
      </c>
      <c r="C3706" t="s">
        <v>24</v>
      </c>
      <c r="D3706" t="s">
        <v>32</v>
      </c>
      <c r="E3706" t="s">
        <v>36</v>
      </c>
      <c r="F3706" t="s">
        <v>39</v>
      </c>
      <c r="G3706">
        <v>86848</v>
      </c>
      <c r="H3706" t="s">
        <v>41</v>
      </c>
      <c r="I3706" t="s">
        <v>43</v>
      </c>
      <c r="J3706">
        <v>258701</v>
      </c>
      <c r="K3706">
        <v>5</v>
      </c>
      <c r="L3706">
        <v>2279</v>
      </c>
      <c r="M3706">
        <v>0</v>
      </c>
      <c r="N3706">
        <v>42704</v>
      </c>
      <c r="O3706">
        <v>27277</v>
      </c>
      <c r="P3706">
        <v>11345</v>
      </c>
      <c r="Q3706" t="s">
        <v>47</v>
      </c>
      <c r="R3706" t="s">
        <v>52</v>
      </c>
      <c r="S3706" t="s">
        <v>56</v>
      </c>
      <c r="T3706">
        <v>4</v>
      </c>
      <c r="U3706" t="str">
        <f t="shared" si="114"/>
        <v>Profit</v>
      </c>
    </row>
    <row r="3707" spans="1:21" x14ac:dyDescent="0.35">
      <c r="A3707" s="4">
        <f t="shared" si="115"/>
        <v>45966</v>
      </c>
      <c r="B3707" t="s">
        <v>20</v>
      </c>
      <c r="C3707" t="s">
        <v>24</v>
      </c>
      <c r="D3707" t="s">
        <v>28</v>
      </c>
      <c r="E3707" t="s">
        <v>36</v>
      </c>
      <c r="F3707" t="s">
        <v>37</v>
      </c>
      <c r="G3707">
        <v>95890</v>
      </c>
      <c r="H3707" t="s">
        <v>41</v>
      </c>
      <c r="I3707" t="s">
        <v>44</v>
      </c>
      <c r="J3707">
        <v>473102</v>
      </c>
      <c r="K3707">
        <v>9</v>
      </c>
      <c r="L3707">
        <v>529</v>
      </c>
      <c r="M3707">
        <v>0</v>
      </c>
      <c r="N3707">
        <v>41363</v>
      </c>
      <c r="O3707">
        <v>8425</v>
      </c>
      <c r="P3707">
        <v>4947</v>
      </c>
      <c r="Q3707" t="s">
        <v>47</v>
      </c>
      <c r="R3707" t="s">
        <v>52</v>
      </c>
      <c r="S3707" t="s">
        <v>53</v>
      </c>
      <c r="T3707">
        <v>1</v>
      </c>
      <c r="U3707" t="str">
        <f t="shared" si="114"/>
        <v>Profit</v>
      </c>
    </row>
    <row r="3708" spans="1:21" x14ac:dyDescent="0.35">
      <c r="A3708" s="4">
        <f t="shared" si="115"/>
        <v>45966</v>
      </c>
      <c r="B3708" t="s">
        <v>22</v>
      </c>
      <c r="C3708" t="s">
        <v>25</v>
      </c>
      <c r="D3708" t="s">
        <v>29</v>
      </c>
      <c r="E3708" t="s">
        <v>36</v>
      </c>
      <c r="F3708" t="s">
        <v>38</v>
      </c>
      <c r="G3708">
        <v>63871</v>
      </c>
      <c r="H3708" t="s">
        <v>41</v>
      </c>
      <c r="I3708" t="s">
        <v>44</v>
      </c>
      <c r="J3708">
        <v>406330</v>
      </c>
      <c r="K3708">
        <v>8</v>
      </c>
      <c r="L3708">
        <v>629</v>
      </c>
      <c r="M3708">
        <v>0</v>
      </c>
      <c r="N3708">
        <v>16363</v>
      </c>
      <c r="O3708">
        <v>13892</v>
      </c>
      <c r="P3708">
        <v>6029</v>
      </c>
      <c r="Q3708" t="s">
        <v>49</v>
      </c>
      <c r="R3708" t="s">
        <v>51</v>
      </c>
      <c r="S3708" t="s">
        <v>55</v>
      </c>
      <c r="T3708">
        <v>4</v>
      </c>
      <c r="U3708" t="str">
        <f t="shared" si="114"/>
        <v>Profit</v>
      </c>
    </row>
    <row r="3709" spans="1:21" x14ac:dyDescent="0.35">
      <c r="A3709" s="4">
        <f t="shared" si="115"/>
        <v>45966</v>
      </c>
      <c r="B3709" t="s">
        <v>21</v>
      </c>
      <c r="C3709" t="s">
        <v>24</v>
      </c>
      <c r="D3709" t="s">
        <v>28</v>
      </c>
      <c r="E3709" t="s">
        <v>35</v>
      </c>
      <c r="F3709" t="s">
        <v>37</v>
      </c>
      <c r="G3709">
        <v>23627</v>
      </c>
      <c r="H3709" t="s">
        <v>42</v>
      </c>
      <c r="I3709" t="s">
        <v>45</v>
      </c>
      <c r="J3709">
        <v>320693</v>
      </c>
      <c r="K3709">
        <v>3</v>
      </c>
      <c r="L3709">
        <v>4714</v>
      </c>
      <c r="M3709">
        <v>5</v>
      </c>
      <c r="N3709">
        <v>14989</v>
      </c>
      <c r="O3709">
        <v>21230</v>
      </c>
      <c r="P3709">
        <v>19488</v>
      </c>
      <c r="Q3709" t="s">
        <v>47</v>
      </c>
      <c r="R3709" t="s">
        <v>50</v>
      </c>
      <c r="S3709" t="s">
        <v>53</v>
      </c>
      <c r="T3709">
        <v>4</v>
      </c>
      <c r="U3709" t="str">
        <f t="shared" si="114"/>
        <v>Profit</v>
      </c>
    </row>
    <row r="3710" spans="1:21" x14ac:dyDescent="0.35">
      <c r="A3710" s="4">
        <f t="shared" si="115"/>
        <v>45967</v>
      </c>
      <c r="B3710" t="s">
        <v>22</v>
      </c>
      <c r="C3710" t="s">
        <v>27</v>
      </c>
      <c r="D3710" t="s">
        <v>33</v>
      </c>
      <c r="E3710" t="s">
        <v>34</v>
      </c>
      <c r="F3710" t="s">
        <v>40</v>
      </c>
      <c r="G3710">
        <v>61069</v>
      </c>
      <c r="H3710" t="s">
        <v>41</v>
      </c>
      <c r="I3710" t="s">
        <v>45</v>
      </c>
      <c r="J3710">
        <v>146537</v>
      </c>
      <c r="K3710">
        <v>1</v>
      </c>
      <c r="L3710">
        <v>2874</v>
      </c>
      <c r="M3710">
        <v>15</v>
      </c>
      <c r="N3710">
        <v>49860</v>
      </c>
      <c r="O3710">
        <v>21400</v>
      </c>
      <c r="P3710">
        <v>2500</v>
      </c>
      <c r="Q3710" t="s">
        <v>49</v>
      </c>
      <c r="R3710" t="s">
        <v>51</v>
      </c>
      <c r="S3710" t="s">
        <v>54</v>
      </c>
      <c r="T3710">
        <v>5</v>
      </c>
      <c r="U3710" t="str">
        <f t="shared" si="114"/>
        <v>Profit</v>
      </c>
    </row>
    <row r="3711" spans="1:21" x14ac:dyDescent="0.35">
      <c r="A3711" s="4">
        <f t="shared" si="115"/>
        <v>45967</v>
      </c>
      <c r="B3711" t="s">
        <v>20</v>
      </c>
      <c r="C3711" t="s">
        <v>24</v>
      </c>
      <c r="D3711" t="s">
        <v>31</v>
      </c>
      <c r="E3711" t="s">
        <v>34</v>
      </c>
      <c r="F3711" t="s">
        <v>37</v>
      </c>
      <c r="G3711">
        <v>50409</v>
      </c>
      <c r="H3711" t="s">
        <v>42</v>
      </c>
      <c r="I3711" t="s">
        <v>43</v>
      </c>
      <c r="J3711">
        <v>392976</v>
      </c>
      <c r="K3711">
        <v>8</v>
      </c>
      <c r="L3711">
        <v>4483</v>
      </c>
      <c r="M3711">
        <v>15</v>
      </c>
      <c r="N3711">
        <v>40260</v>
      </c>
      <c r="O3711">
        <v>17679</v>
      </c>
      <c r="P3711">
        <v>3936</v>
      </c>
      <c r="Q3711" t="s">
        <v>48</v>
      </c>
      <c r="R3711" t="s">
        <v>50</v>
      </c>
      <c r="S3711" t="s">
        <v>56</v>
      </c>
      <c r="T3711">
        <v>4</v>
      </c>
      <c r="U3711" t="str">
        <f t="shared" si="114"/>
        <v>Profit</v>
      </c>
    </row>
    <row r="3712" spans="1:21" x14ac:dyDescent="0.35">
      <c r="A3712" s="4">
        <f t="shared" si="115"/>
        <v>45967</v>
      </c>
      <c r="B3712" t="s">
        <v>23</v>
      </c>
      <c r="C3712" t="s">
        <v>25</v>
      </c>
      <c r="D3712" t="s">
        <v>30</v>
      </c>
      <c r="E3712" t="s">
        <v>36</v>
      </c>
      <c r="F3712" t="s">
        <v>40</v>
      </c>
      <c r="G3712">
        <v>90635</v>
      </c>
      <c r="H3712" t="s">
        <v>42</v>
      </c>
      <c r="I3712" t="s">
        <v>43</v>
      </c>
      <c r="J3712">
        <v>123472</v>
      </c>
      <c r="K3712">
        <v>4</v>
      </c>
      <c r="L3712">
        <v>3641</v>
      </c>
      <c r="M3712">
        <v>5</v>
      </c>
      <c r="N3712">
        <v>16138</v>
      </c>
      <c r="O3712">
        <v>8724</v>
      </c>
      <c r="P3712">
        <v>10790</v>
      </c>
      <c r="Q3712" t="s">
        <v>49</v>
      </c>
      <c r="R3712" t="s">
        <v>52</v>
      </c>
      <c r="S3712" t="s">
        <v>53</v>
      </c>
      <c r="T3712">
        <v>2</v>
      </c>
      <c r="U3712" t="str">
        <f t="shared" si="114"/>
        <v>Profit</v>
      </c>
    </row>
    <row r="3713" spans="1:21" x14ac:dyDescent="0.35">
      <c r="A3713" s="4">
        <f t="shared" si="115"/>
        <v>45967</v>
      </c>
      <c r="B3713" t="s">
        <v>22</v>
      </c>
      <c r="C3713" t="s">
        <v>25</v>
      </c>
      <c r="D3713" t="s">
        <v>28</v>
      </c>
      <c r="E3713" t="s">
        <v>36</v>
      </c>
      <c r="F3713" t="s">
        <v>39</v>
      </c>
      <c r="G3713">
        <v>71486</v>
      </c>
      <c r="H3713" t="s">
        <v>42</v>
      </c>
      <c r="I3713" t="s">
        <v>44</v>
      </c>
      <c r="J3713">
        <v>279922</v>
      </c>
      <c r="K3713">
        <v>7</v>
      </c>
      <c r="L3713">
        <v>707</v>
      </c>
      <c r="M3713">
        <v>20</v>
      </c>
      <c r="N3713">
        <v>41472</v>
      </c>
      <c r="O3713">
        <v>17309</v>
      </c>
      <c r="P3713">
        <v>3561</v>
      </c>
      <c r="Q3713" t="s">
        <v>48</v>
      </c>
      <c r="R3713" t="s">
        <v>52</v>
      </c>
      <c r="S3713" t="s">
        <v>56</v>
      </c>
      <c r="T3713">
        <v>5</v>
      </c>
      <c r="U3713" t="str">
        <f t="shared" si="114"/>
        <v>Profit</v>
      </c>
    </row>
    <row r="3714" spans="1:21" x14ac:dyDescent="0.35">
      <c r="A3714" s="4">
        <f t="shared" si="115"/>
        <v>45967</v>
      </c>
      <c r="B3714" t="s">
        <v>22</v>
      </c>
      <c r="C3714" t="s">
        <v>25</v>
      </c>
      <c r="D3714" t="s">
        <v>33</v>
      </c>
      <c r="E3714" t="s">
        <v>35</v>
      </c>
      <c r="F3714" t="s">
        <v>38</v>
      </c>
      <c r="G3714">
        <v>11611</v>
      </c>
      <c r="H3714" t="s">
        <v>42</v>
      </c>
      <c r="I3714" t="s">
        <v>43</v>
      </c>
      <c r="J3714">
        <v>215735</v>
      </c>
      <c r="K3714">
        <v>4</v>
      </c>
      <c r="L3714">
        <v>4686</v>
      </c>
      <c r="M3714">
        <v>10</v>
      </c>
      <c r="N3714">
        <v>25852</v>
      </c>
      <c r="O3714">
        <v>24768</v>
      </c>
      <c r="P3714">
        <v>17243</v>
      </c>
      <c r="Q3714" t="s">
        <v>48</v>
      </c>
      <c r="R3714" t="s">
        <v>52</v>
      </c>
      <c r="S3714" t="s">
        <v>54</v>
      </c>
      <c r="T3714">
        <v>4</v>
      </c>
      <c r="U3714" t="str">
        <f t="shared" si="114"/>
        <v>Profit</v>
      </c>
    </row>
    <row r="3715" spans="1:21" x14ac:dyDescent="0.35">
      <c r="A3715" s="4">
        <f t="shared" si="115"/>
        <v>45967</v>
      </c>
      <c r="B3715" t="s">
        <v>23</v>
      </c>
      <c r="C3715" t="s">
        <v>24</v>
      </c>
      <c r="D3715" t="s">
        <v>30</v>
      </c>
      <c r="E3715" t="s">
        <v>34</v>
      </c>
      <c r="F3715" t="s">
        <v>38</v>
      </c>
      <c r="G3715">
        <v>41657</v>
      </c>
      <c r="H3715" t="s">
        <v>42</v>
      </c>
      <c r="I3715" t="s">
        <v>43</v>
      </c>
      <c r="J3715">
        <v>186298</v>
      </c>
      <c r="K3715">
        <v>7</v>
      </c>
      <c r="L3715">
        <v>4715</v>
      </c>
      <c r="M3715">
        <v>5</v>
      </c>
      <c r="N3715">
        <v>34971</v>
      </c>
      <c r="O3715">
        <v>28324</v>
      </c>
      <c r="P3715">
        <v>9229</v>
      </c>
      <c r="Q3715" t="s">
        <v>46</v>
      </c>
      <c r="R3715" t="s">
        <v>50</v>
      </c>
      <c r="S3715" t="s">
        <v>55</v>
      </c>
      <c r="T3715">
        <v>2</v>
      </c>
      <c r="U3715" t="str">
        <f t="shared" ref="U3715:U3778" si="116">IF(P3715&lt;0,"Loss","Profit")</f>
        <v>Profit</v>
      </c>
    </row>
    <row r="3716" spans="1:21" x14ac:dyDescent="0.35">
      <c r="A3716" s="4">
        <f t="shared" si="115"/>
        <v>45967</v>
      </c>
      <c r="B3716" t="s">
        <v>22</v>
      </c>
      <c r="C3716" t="s">
        <v>24</v>
      </c>
      <c r="D3716" t="s">
        <v>31</v>
      </c>
      <c r="E3716" t="s">
        <v>36</v>
      </c>
      <c r="F3716" t="s">
        <v>39</v>
      </c>
      <c r="G3716">
        <v>28462</v>
      </c>
      <c r="H3716" t="s">
        <v>42</v>
      </c>
      <c r="I3716" t="s">
        <v>43</v>
      </c>
      <c r="J3716">
        <v>633795</v>
      </c>
      <c r="K3716">
        <v>1</v>
      </c>
      <c r="L3716">
        <v>1481</v>
      </c>
      <c r="M3716">
        <v>10</v>
      </c>
      <c r="N3716">
        <v>41290</v>
      </c>
      <c r="O3716">
        <v>5483</v>
      </c>
      <c r="P3716">
        <v>13475</v>
      </c>
      <c r="Q3716" t="s">
        <v>46</v>
      </c>
      <c r="R3716" t="s">
        <v>51</v>
      </c>
      <c r="S3716" t="s">
        <v>55</v>
      </c>
      <c r="T3716">
        <v>1</v>
      </c>
      <c r="U3716" t="str">
        <f t="shared" si="116"/>
        <v>Profit</v>
      </c>
    </row>
    <row r="3717" spans="1:21" x14ac:dyDescent="0.35">
      <c r="A3717" s="4">
        <f t="shared" si="115"/>
        <v>45967</v>
      </c>
      <c r="B3717" t="s">
        <v>23</v>
      </c>
      <c r="C3717" t="s">
        <v>26</v>
      </c>
      <c r="D3717" t="s">
        <v>29</v>
      </c>
      <c r="E3717" t="s">
        <v>35</v>
      </c>
      <c r="F3717" t="s">
        <v>40</v>
      </c>
      <c r="G3717">
        <v>86309</v>
      </c>
      <c r="H3717" t="s">
        <v>42</v>
      </c>
      <c r="I3717" t="s">
        <v>43</v>
      </c>
      <c r="J3717">
        <v>306186</v>
      </c>
      <c r="K3717">
        <v>1</v>
      </c>
      <c r="L3717">
        <v>4802</v>
      </c>
      <c r="M3717">
        <v>15</v>
      </c>
      <c r="N3717">
        <v>33621</v>
      </c>
      <c r="O3717">
        <v>15113</v>
      </c>
      <c r="P3717">
        <v>12704</v>
      </c>
      <c r="Q3717" t="s">
        <v>46</v>
      </c>
      <c r="R3717" t="s">
        <v>51</v>
      </c>
      <c r="S3717" t="s">
        <v>56</v>
      </c>
      <c r="T3717">
        <v>5</v>
      </c>
      <c r="U3717" t="str">
        <f t="shared" si="116"/>
        <v>Profit</v>
      </c>
    </row>
    <row r="3718" spans="1:21" x14ac:dyDescent="0.35">
      <c r="A3718" s="4">
        <f t="shared" si="115"/>
        <v>45967</v>
      </c>
      <c r="B3718" t="s">
        <v>21</v>
      </c>
      <c r="C3718" t="s">
        <v>26</v>
      </c>
      <c r="D3718" t="s">
        <v>28</v>
      </c>
      <c r="E3718" t="s">
        <v>36</v>
      </c>
      <c r="F3718" t="s">
        <v>38</v>
      </c>
      <c r="G3718">
        <v>99299</v>
      </c>
      <c r="H3718" t="s">
        <v>41</v>
      </c>
      <c r="I3718" t="s">
        <v>43</v>
      </c>
      <c r="J3718">
        <v>679984</v>
      </c>
      <c r="K3718">
        <v>2</v>
      </c>
      <c r="L3718">
        <v>2671</v>
      </c>
      <c r="M3718">
        <v>10</v>
      </c>
      <c r="N3718">
        <v>23618</v>
      </c>
      <c r="O3718">
        <v>2496</v>
      </c>
      <c r="P3718">
        <v>886</v>
      </c>
      <c r="Q3718" t="s">
        <v>46</v>
      </c>
      <c r="R3718" t="s">
        <v>50</v>
      </c>
      <c r="S3718" t="s">
        <v>53</v>
      </c>
      <c r="T3718">
        <v>2</v>
      </c>
      <c r="U3718" t="str">
        <f t="shared" si="116"/>
        <v>Profit</v>
      </c>
    </row>
    <row r="3719" spans="1:21" x14ac:dyDescent="0.35">
      <c r="A3719" s="4">
        <f t="shared" si="115"/>
        <v>45967</v>
      </c>
      <c r="B3719" t="s">
        <v>23</v>
      </c>
      <c r="C3719" t="s">
        <v>27</v>
      </c>
      <c r="D3719" t="s">
        <v>29</v>
      </c>
      <c r="E3719" t="s">
        <v>35</v>
      </c>
      <c r="F3719" t="s">
        <v>37</v>
      </c>
      <c r="G3719">
        <v>48547</v>
      </c>
      <c r="H3719" t="s">
        <v>41</v>
      </c>
      <c r="I3719" t="s">
        <v>43</v>
      </c>
      <c r="J3719">
        <v>565463</v>
      </c>
      <c r="K3719">
        <v>5</v>
      </c>
      <c r="L3719">
        <v>611</v>
      </c>
      <c r="M3719">
        <v>0</v>
      </c>
      <c r="N3719">
        <v>27619</v>
      </c>
      <c r="O3719">
        <v>12271</v>
      </c>
      <c r="P3719">
        <v>3657</v>
      </c>
      <c r="Q3719" t="s">
        <v>47</v>
      </c>
      <c r="R3719" t="s">
        <v>51</v>
      </c>
      <c r="S3719" t="s">
        <v>55</v>
      </c>
      <c r="T3719">
        <v>5</v>
      </c>
      <c r="U3719" t="str">
        <f t="shared" si="116"/>
        <v>Profit</v>
      </c>
    </row>
    <row r="3720" spans="1:21" x14ac:dyDescent="0.35">
      <c r="A3720" s="4">
        <f t="shared" si="115"/>
        <v>45967</v>
      </c>
      <c r="B3720" t="s">
        <v>21</v>
      </c>
      <c r="C3720" t="s">
        <v>26</v>
      </c>
      <c r="D3720" t="s">
        <v>33</v>
      </c>
      <c r="E3720" t="s">
        <v>34</v>
      </c>
      <c r="F3720" t="s">
        <v>40</v>
      </c>
      <c r="G3720">
        <v>39063</v>
      </c>
      <c r="H3720" t="s">
        <v>41</v>
      </c>
      <c r="I3720" t="s">
        <v>43</v>
      </c>
      <c r="J3720">
        <v>156373</v>
      </c>
      <c r="K3720">
        <v>6</v>
      </c>
      <c r="L3720">
        <v>1909</v>
      </c>
      <c r="M3720">
        <v>10</v>
      </c>
      <c r="N3720">
        <v>48063</v>
      </c>
      <c r="O3720">
        <v>18951</v>
      </c>
      <c r="P3720">
        <v>-4528</v>
      </c>
      <c r="Q3720" t="s">
        <v>46</v>
      </c>
      <c r="R3720" t="s">
        <v>50</v>
      </c>
      <c r="S3720" t="s">
        <v>56</v>
      </c>
      <c r="T3720">
        <v>1</v>
      </c>
      <c r="U3720" t="str">
        <f t="shared" si="116"/>
        <v>Loss</v>
      </c>
    </row>
    <row r="3721" spans="1:21" x14ac:dyDescent="0.35">
      <c r="A3721" s="4">
        <f t="shared" si="115"/>
        <v>45967</v>
      </c>
      <c r="B3721" t="s">
        <v>23</v>
      </c>
      <c r="C3721" t="s">
        <v>27</v>
      </c>
      <c r="D3721" t="s">
        <v>29</v>
      </c>
      <c r="E3721" t="s">
        <v>35</v>
      </c>
      <c r="F3721" t="s">
        <v>38</v>
      </c>
      <c r="G3721">
        <v>92273</v>
      </c>
      <c r="H3721" t="s">
        <v>42</v>
      </c>
      <c r="I3721" t="s">
        <v>43</v>
      </c>
      <c r="J3721">
        <v>640267</v>
      </c>
      <c r="K3721">
        <v>2</v>
      </c>
      <c r="L3721">
        <v>1205</v>
      </c>
      <c r="M3721">
        <v>10</v>
      </c>
      <c r="N3721">
        <v>20004</v>
      </c>
      <c r="O3721">
        <v>23417</v>
      </c>
      <c r="P3721">
        <v>4488</v>
      </c>
      <c r="Q3721" t="s">
        <v>47</v>
      </c>
      <c r="R3721" t="s">
        <v>51</v>
      </c>
      <c r="S3721" t="s">
        <v>56</v>
      </c>
      <c r="T3721">
        <v>1</v>
      </c>
      <c r="U3721" t="str">
        <f t="shared" si="116"/>
        <v>Profit</v>
      </c>
    </row>
    <row r="3722" spans="1:21" x14ac:dyDescent="0.35">
      <c r="A3722" s="4">
        <f t="shared" si="115"/>
        <v>45968</v>
      </c>
      <c r="B3722" t="s">
        <v>20</v>
      </c>
      <c r="C3722" t="s">
        <v>25</v>
      </c>
      <c r="D3722" t="s">
        <v>29</v>
      </c>
      <c r="E3722" t="s">
        <v>36</v>
      </c>
      <c r="F3722" t="s">
        <v>37</v>
      </c>
      <c r="G3722">
        <v>89397</v>
      </c>
      <c r="H3722" t="s">
        <v>41</v>
      </c>
      <c r="I3722" t="s">
        <v>44</v>
      </c>
      <c r="J3722">
        <v>508265</v>
      </c>
      <c r="K3722">
        <v>1</v>
      </c>
      <c r="L3722">
        <v>3279</v>
      </c>
      <c r="M3722">
        <v>15</v>
      </c>
      <c r="N3722">
        <v>22220</v>
      </c>
      <c r="O3722">
        <v>22834</v>
      </c>
      <c r="P3722">
        <v>18516</v>
      </c>
      <c r="Q3722" t="s">
        <v>47</v>
      </c>
      <c r="R3722" t="s">
        <v>51</v>
      </c>
      <c r="S3722" t="s">
        <v>55</v>
      </c>
      <c r="T3722">
        <v>5</v>
      </c>
      <c r="U3722" t="str">
        <f t="shared" si="116"/>
        <v>Profit</v>
      </c>
    </row>
    <row r="3723" spans="1:21" x14ac:dyDescent="0.35">
      <c r="A3723" s="4">
        <f t="shared" si="115"/>
        <v>45968</v>
      </c>
      <c r="B3723" t="s">
        <v>20</v>
      </c>
      <c r="C3723" t="s">
        <v>26</v>
      </c>
      <c r="D3723" t="s">
        <v>33</v>
      </c>
      <c r="E3723" t="s">
        <v>36</v>
      </c>
      <c r="F3723" t="s">
        <v>37</v>
      </c>
      <c r="G3723">
        <v>62788</v>
      </c>
      <c r="H3723" t="s">
        <v>42</v>
      </c>
      <c r="I3723" t="s">
        <v>45</v>
      </c>
      <c r="J3723">
        <v>945513</v>
      </c>
      <c r="K3723">
        <v>9</v>
      </c>
      <c r="L3723">
        <v>4699</v>
      </c>
      <c r="M3723">
        <v>20</v>
      </c>
      <c r="N3723">
        <v>38025</v>
      </c>
      <c r="O3723">
        <v>2975</v>
      </c>
      <c r="P3723">
        <v>7460</v>
      </c>
      <c r="Q3723" t="s">
        <v>47</v>
      </c>
      <c r="R3723" t="s">
        <v>50</v>
      </c>
      <c r="S3723" t="s">
        <v>56</v>
      </c>
      <c r="T3723">
        <v>2</v>
      </c>
      <c r="U3723" t="str">
        <f t="shared" si="116"/>
        <v>Profit</v>
      </c>
    </row>
    <row r="3724" spans="1:21" x14ac:dyDescent="0.35">
      <c r="A3724" s="4">
        <f t="shared" si="115"/>
        <v>45968</v>
      </c>
      <c r="B3724" t="s">
        <v>21</v>
      </c>
      <c r="C3724" t="s">
        <v>24</v>
      </c>
      <c r="D3724" t="s">
        <v>33</v>
      </c>
      <c r="E3724" t="s">
        <v>34</v>
      </c>
      <c r="F3724" t="s">
        <v>38</v>
      </c>
      <c r="G3724">
        <v>52523</v>
      </c>
      <c r="H3724" t="s">
        <v>41</v>
      </c>
      <c r="I3724" t="s">
        <v>43</v>
      </c>
      <c r="J3724">
        <v>124997</v>
      </c>
      <c r="K3724">
        <v>7</v>
      </c>
      <c r="L3724">
        <v>3100</v>
      </c>
      <c r="M3724">
        <v>10</v>
      </c>
      <c r="N3724">
        <v>31024</v>
      </c>
      <c r="O3724">
        <v>5132</v>
      </c>
      <c r="P3724">
        <v>11619</v>
      </c>
      <c r="Q3724" t="s">
        <v>48</v>
      </c>
      <c r="R3724" t="s">
        <v>51</v>
      </c>
      <c r="S3724" t="s">
        <v>55</v>
      </c>
      <c r="T3724">
        <v>3</v>
      </c>
      <c r="U3724" t="str">
        <f t="shared" si="116"/>
        <v>Profit</v>
      </c>
    </row>
    <row r="3725" spans="1:21" x14ac:dyDescent="0.35">
      <c r="A3725" s="4">
        <f t="shared" si="115"/>
        <v>45968</v>
      </c>
      <c r="B3725" t="s">
        <v>21</v>
      </c>
      <c r="C3725" t="s">
        <v>26</v>
      </c>
      <c r="D3725" t="s">
        <v>28</v>
      </c>
      <c r="E3725" t="s">
        <v>34</v>
      </c>
      <c r="F3725" t="s">
        <v>39</v>
      </c>
      <c r="G3725">
        <v>40284</v>
      </c>
      <c r="H3725" t="s">
        <v>41</v>
      </c>
      <c r="I3725" t="s">
        <v>44</v>
      </c>
      <c r="J3725">
        <v>811504</v>
      </c>
      <c r="K3725">
        <v>8</v>
      </c>
      <c r="L3725">
        <v>3115</v>
      </c>
      <c r="M3725">
        <v>15</v>
      </c>
      <c r="N3725">
        <v>19521</v>
      </c>
      <c r="O3725">
        <v>8398</v>
      </c>
      <c r="P3725">
        <v>165</v>
      </c>
      <c r="Q3725" t="s">
        <v>48</v>
      </c>
      <c r="R3725" t="s">
        <v>52</v>
      </c>
      <c r="S3725" t="s">
        <v>55</v>
      </c>
      <c r="T3725">
        <v>5</v>
      </c>
      <c r="U3725" t="str">
        <f t="shared" si="116"/>
        <v>Profit</v>
      </c>
    </row>
    <row r="3726" spans="1:21" x14ac:dyDescent="0.35">
      <c r="A3726" s="4">
        <f t="shared" si="115"/>
        <v>45968</v>
      </c>
      <c r="B3726" t="s">
        <v>20</v>
      </c>
      <c r="C3726" t="s">
        <v>27</v>
      </c>
      <c r="D3726" t="s">
        <v>29</v>
      </c>
      <c r="E3726" t="s">
        <v>36</v>
      </c>
      <c r="F3726" t="s">
        <v>39</v>
      </c>
      <c r="G3726">
        <v>97964</v>
      </c>
      <c r="H3726" t="s">
        <v>42</v>
      </c>
      <c r="I3726" t="s">
        <v>43</v>
      </c>
      <c r="J3726">
        <v>312441</v>
      </c>
      <c r="K3726">
        <v>6</v>
      </c>
      <c r="L3726">
        <v>3474</v>
      </c>
      <c r="M3726">
        <v>0</v>
      </c>
      <c r="N3726">
        <v>12753</v>
      </c>
      <c r="O3726">
        <v>5278</v>
      </c>
      <c r="P3726">
        <v>19284</v>
      </c>
      <c r="Q3726" t="s">
        <v>47</v>
      </c>
      <c r="R3726" t="s">
        <v>52</v>
      </c>
      <c r="S3726" t="s">
        <v>53</v>
      </c>
      <c r="T3726">
        <v>3</v>
      </c>
      <c r="U3726" t="str">
        <f t="shared" si="116"/>
        <v>Profit</v>
      </c>
    </row>
    <row r="3727" spans="1:21" x14ac:dyDescent="0.35">
      <c r="A3727" s="4">
        <f t="shared" ref="A3727:A3790" si="117">A3715+1</f>
        <v>45968</v>
      </c>
      <c r="B3727" t="s">
        <v>21</v>
      </c>
      <c r="C3727" t="s">
        <v>26</v>
      </c>
      <c r="D3727" t="s">
        <v>30</v>
      </c>
      <c r="E3727" t="s">
        <v>36</v>
      </c>
      <c r="F3727" t="s">
        <v>38</v>
      </c>
      <c r="G3727">
        <v>73996</v>
      </c>
      <c r="H3727" t="s">
        <v>41</v>
      </c>
      <c r="I3727" t="s">
        <v>43</v>
      </c>
      <c r="J3727">
        <v>710009</v>
      </c>
      <c r="K3727">
        <v>9</v>
      </c>
      <c r="L3727">
        <v>1347</v>
      </c>
      <c r="M3727">
        <v>10</v>
      </c>
      <c r="N3727">
        <v>10737</v>
      </c>
      <c r="O3727">
        <v>15627</v>
      </c>
      <c r="P3727">
        <v>-3322</v>
      </c>
      <c r="Q3727" t="s">
        <v>46</v>
      </c>
      <c r="R3727" t="s">
        <v>50</v>
      </c>
      <c r="S3727" t="s">
        <v>56</v>
      </c>
      <c r="T3727">
        <v>2</v>
      </c>
      <c r="U3727" t="str">
        <f t="shared" si="116"/>
        <v>Loss</v>
      </c>
    </row>
    <row r="3728" spans="1:21" x14ac:dyDescent="0.35">
      <c r="A3728" s="4">
        <f t="shared" si="117"/>
        <v>45968</v>
      </c>
      <c r="B3728" t="s">
        <v>23</v>
      </c>
      <c r="C3728" t="s">
        <v>25</v>
      </c>
      <c r="D3728" t="s">
        <v>33</v>
      </c>
      <c r="E3728" t="s">
        <v>36</v>
      </c>
      <c r="F3728" t="s">
        <v>37</v>
      </c>
      <c r="G3728">
        <v>76247</v>
      </c>
      <c r="H3728" t="s">
        <v>42</v>
      </c>
      <c r="I3728" t="s">
        <v>45</v>
      </c>
      <c r="J3728">
        <v>646034</v>
      </c>
      <c r="K3728">
        <v>8</v>
      </c>
      <c r="L3728">
        <v>3443</v>
      </c>
      <c r="M3728">
        <v>10</v>
      </c>
      <c r="N3728">
        <v>47337</v>
      </c>
      <c r="O3728">
        <v>8925</v>
      </c>
      <c r="P3728">
        <v>15712</v>
      </c>
      <c r="Q3728" t="s">
        <v>47</v>
      </c>
      <c r="R3728" t="s">
        <v>51</v>
      </c>
      <c r="S3728" t="s">
        <v>55</v>
      </c>
      <c r="T3728">
        <v>4</v>
      </c>
      <c r="U3728" t="str">
        <f t="shared" si="116"/>
        <v>Profit</v>
      </c>
    </row>
    <row r="3729" spans="1:21" x14ac:dyDescent="0.35">
      <c r="A3729" s="4">
        <f t="shared" si="117"/>
        <v>45968</v>
      </c>
      <c r="B3729" t="s">
        <v>23</v>
      </c>
      <c r="C3729" t="s">
        <v>24</v>
      </c>
      <c r="D3729" t="s">
        <v>31</v>
      </c>
      <c r="E3729" t="s">
        <v>34</v>
      </c>
      <c r="F3729" t="s">
        <v>39</v>
      </c>
      <c r="G3729">
        <v>23706</v>
      </c>
      <c r="H3729" t="s">
        <v>41</v>
      </c>
      <c r="I3729" t="s">
        <v>44</v>
      </c>
      <c r="J3729">
        <v>842753</v>
      </c>
      <c r="K3729">
        <v>4</v>
      </c>
      <c r="L3729">
        <v>3720</v>
      </c>
      <c r="M3729">
        <v>0</v>
      </c>
      <c r="N3729">
        <v>27248</v>
      </c>
      <c r="O3729">
        <v>14833</v>
      </c>
      <c r="P3729">
        <v>17944</v>
      </c>
      <c r="Q3729" t="s">
        <v>48</v>
      </c>
      <c r="R3729" t="s">
        <v>50</v>
      </c>
      <c r="S3729" t="s">
        <v>55</v>
      </c>
      <c r="T3729">
        <v>5</v>
      </c>
      <c r="U3729" t="str">
        <f t="shared" si="116"/>
        <v>Profit</v>
      </c>
    </row>
    <row r="3730" spans="1:21" x14ac:dyDescent="0.35">
      <c r="A3730" s="4">
        <f t="shared" si="117"/>
        <v>45968</v>
      </c>
      <c r="B3730" t="s">
        <v>20</v>
      </c>
      <c r="C3730" t="s">
        <v>27</v>
      </c>
      <c r="D3730" t="s">
        <v>29</v>
      </c>
      <c r="E3730" t="s">
        <v>36</v>
      </c>
      <c r="F3730" t="s">
        <v>39</v>
      </c>
      <c r="G3730">
        <v>20924</v>
      </c>
      <c r="H3730" t="s">
        <v>41</v>
      </c>
      <c r="I3730" t="s">
        <v>43</v>
      </c>
      <c r="J3730">
        <v>371747</v>
      </c>
      <c r="K3730">
        <v>5</v>
      </c>
      <c r="L3730">
        <v>668</v>
      </c>
      <c r="M3730">
        <v>5</v>
      </c>
      <c r="N3730">
        <v>33325</v>
      </c>
      <c r="O3730">
        <v>5165</v>
      </c>
      <c r="P3730">
        <v>1064</v>
      </c>
      <c r="Q3730" t="s">
        <v>46</v>
      </c>
      <c r="R3730" t="s">
        <v>50</v>
      </c>
      <c r="S3730" t="s">
        <v>53</v>
      </c>
      <c r="T3730">
        <v>1</v>
      </c>
      <c r="U3730" t="str">
        <f t="shared" si="116"/>
        <v>Profit</v>
      </c>
    </row>
    <row r="3731" spans="1:21" x14ac:dyDescent="0.35">
      <c r="A3731" s="4">
        <f t="shared" si="117"/>
        <v>45968</v>
      </c>
      <c r="B3731" t="s">
        <v>22</v>
      </c>
      <c r="C3731" t="s">
        <v>24</v>
      </c>
      <c r="D3731" t="s">
        <v>33</v>
      </c>
      <c r="E3731" t="s">
        <v>34</v>
      </c>
      <c r="F3731" t="s">
        <v>39</v>
      </c>
      <c r="G3731">
        <v>25921</v>
      </c>
      <c r="H3731" t="s">
        <v>41</v>
      </c>
      <c r="I3731" t="s">
        <v>45</v>
      </c>
      <c r="J3731">
        <v>439121</v>
      </c>
      <c r="K3731">
        <v>2</v>
      </c>
      <c r="L3731">
        <v>1484</v>
      </c>
      <c r="M3731">
        <v>20</v>
      </c>
      <c r="N3731">
        <v>27335</v>
      </c>
      <c r="O3731">
        <v>25812</v>
      </c>
      <c r="P3731">
        <v>11649</v>
      </c>
      <c r="Q3731" t="s">
        <v>48</v>
      </c>
      <c r="R3731" t="s">
        <v>51</v>
      </c>
      <c r="S3731" t="s">
        <v>55</v>
      </c>
      <c r="T3731">
        <v>4</v>
      </c>
      <c r="U3731" t="str">
        <f t="shared" si="116"/>
        <v>Profit</v>
      </c>
    </row>
    <row r="3732" spans="1:21" x14ac:dyDescent="0.35">
      <c r="A3732" s="4">
        <f t="shared" si="117"/>
        <v>45968</v>
      </c>
      <c r="B3732" t="s">
        <v>23</v>
      </c>
      <c r="C3732" t="s">
        <v>24</v>
      </c>
      <c r="D3732" t="s">
        <v>30</v>
      </c>
      <c r="E3732" t="s">
        <v>36</v>
      </c>
      <c r="F3732" t="s">
        <v>40</v>
      </c>
      <c r="G3732">
        <v>35432</v>
      </c>
      <c r="H3732" t="s">
        <v>42</v>
      </c>
      <c r="I3732" t="s">
        <v>45</v>
      </c>
      <c r="J3732">
        <v>104570</v>
      </c>
      <c r="K3732">
        <v>1</v>
      </c>
      <c r="L3732">
        <v>1607</v>
      </c>
      <c r="M3732">
        <v>0</v>
      </c>
      <c r="N3732">
        <v>11536</v>
      </c>
      <c r="O3732">
        <v>17847</v>
      </c>
      <c r="P3732">
        <v>1333</v>
      </c>
      <c r="Q3732" t="s">
        <v>46</v>
      </c>
      <c r="R3732" t="s">
        <v>52</v>
      </c>
      <c r="S3732" t="s">
        <v>53</v>
      </c>
      <c r="T3732">
        <v>2</v>
      </c>
      <c r="U3732" t="str">
        <f t="shared" si="116"/>
        <v>Profit</v>
      </c>
    </row>
    <row r="3733" spans="1:21" x14ac:dyDescent="0.35">
      <c r="A3733" s="4">
        <f t="shared" si="117"/>
        <v>45968</v>
      </c>
      <c r="B3733" t="s">
        <v>21</v>
      </c>
      <c r="C3733" t="s">
        <v>27</v>
      </c>
      <c r="D3733" t="s">
        <v>28</v>
      </c>
      <c r="E3733" t="s">
        <v>35</v>
      </c>
      <c r="F3733" t="s">
        <v>39</v>
      </c>
      <c r="G3733">
        <v>27813</v>
      </c>
      <c r="H3733" t="s">
        <v>42</v>
      </c>
      <c r="I3733" t="s">
        <v>43</v>
      </c>
      <c r="J3733">
        <v>787676</v>
      </c>
      <c r="K3733">
        <v>6</v>
      </c>
      <c r="L3733">
        <v>3067</v>
      </c>
      <c r="M3733">
        <v>0</v>
      </c>
      <c r="N3733">
        <v>33085</v>
      </c>
      <c r="O3733">
        <v>22621</v>
      </c>
      <c r="P3733">
        <v>-2596</v>
      </c>
      <c r="Q3733" t="s">
        <v>48</v>
      </c>
      <c r="R3733" t="s">
        <v>52</v>
      </c>
      <c r="S3733" t="s">
        <v>55</v>
      </c>
      <c r="T3733">
        <v>1</v>
      </c>
      <c r="U3733" t="str">
        <f t="shared" si="116"/>
        <v>Loss</v>
      </c>
    </row>
    <row r="3734" spans="1:21" x14ac:dyDescent="0.35">
      <c r="A3734" s="4">
        <f t="shared" si="117"/>
        <v>45969</v>
      </c>
      <c r="B3734" t="s">
        <v>22</v>
      </c>
      <c r="C3734" t="s">
        <v>24</v>
      </c>
      <c r="D3734" t="s">
        <v>29</v>
      </c>
      <c r="E3734" t="s">
        <v>35</v>
      </c>
      <c r="F3734" t="s">
        <v>38</v>
      </c>
      <c r="G3734">
        <v>75250</v>
      </c>
      <c r="H3734" t="s">
        <v>41</v>
      </c>
      <c r="I3734" t="s">
        <v>43</v>
      </c>
      <c r="J3734">
        <v>151604</v>
      </c>
      <c r="K3734">
        <v>3</v>
      </c>
      <c r="L3734">
        <v>606</v>
      </c>
      <c r="M3734">
        <v>0</v>
      </c>
      <c r="N3734">
        <v>35287</v>
      </c>
      <c r="O3734">
        <v>13478</v>
      </c>
      <c r="P3734">
        <v>3330</v>
      </c>
      <c r="Q3734" t="s">
        <v>47</v>
      </c>
      <c r="R3734" t="s">
        <v>51</v>
      </c>
      <c r="S3734" t="s">
        <v>56</v>
      </c>
      <c r="T3734">
        <v>5</v>
      </c>
      <c r="U3734" t="str">
        <f t="shared" si="116"/>
        <v>Profit</v>
      </c>
    </row>
    <row r="3735" spans="1:21" x14ac:dyDescent="0.35">
      <c r="A3735" s="4">
        <f t="shared" si="117"/>
        <v>45969</v>
      </c>
      <c r="B3735" t="s">
        <v>22</v>
      </c>
      <c r="C3735" t="s">
        <v>24</v>
      </c>
      <c r="D3735" t="s">
        <v>33</v>
      </c>
      <c r="E3735" t="s">
        <v>36</v>
      </c>
      <c r="F3735" t="s">
        <v>38</v>
      </c>
      <c r="G3735">
        <v>78956</v>
      </c>
      <c r="H3735" t="s">
        <v>41</v>
      </c>
      <c r="I3735" t="s">
        <v>44</v>
      </c>
      <c r="J3735">
        <v>118467</v>
      </c>
      <c r="K3735">
        <v>4</v>
      </c>
      <c r="L3735">
        <v>3205</v>
      </c>
      <c r="M3735">
        <v>5</v>
      </c>
      <c r="N3735">
        <v>10000</v>
      </c>
      <c r="O3735">
        <v>1929</v>
      </c>
      <c r="P3735">
        <v>8816</v>
      </c>
      <c r="Q3735" t="s">
        <v>49</v>
      </c>
      <c r="R3735" t="s">
        <v>52</v>
      </c>
      <c r="S3735" t="s">
        <v>56</v>
      </c>
      <c r="T3735">
        <v>2</v>
      </c>
      <c r="U3735" t="str">
        <f t="shared" si="116"/>
        <v>Profit</v>
      </c>
    </row>
    <row r="3736" spans="1:21" x14ac:dyDescent="0.35">
      <c r="A3736" s="4">
        <f t="shared" si="117"/>
        <v>45969</v>
      </c>
      <c r="B3736" t="s">
        <v>23</v>
      </c>
      <c r="C3736" t="s">
        <v>26</v>
      </c>
      <c r="D3736" t="s">
        <v>33</v>
      </c>
      <c r="E3736" t="s">
        <v>35</v>
      </c>
      <c r="F3736" t="s">
        <v>40</v>
      </c>
      <c r="G3736">
        <v>12068</v>
      </c>
      <c r="H3736" t="s">
        <v>42</v>
      </c>
      <c r="I3736" t="s">
        <v>44</v>
      </c>
      <c r="J3736">
        <v>882693</v>
      </c>
      <c r="K3736">
        <v>1</v>
      </c>
      <c r="L3736">
        <v>2578</v>
      </c>
      <c r="M3736">
        <v>0</v>
      </c>
      <c r="N3736">
        <v>22589</v>
      </c>
      <c r="O3736">
        <v>19270</v>
      </c>
      <c r="P3736">
        <v>10711</v>
      </c>
      <c r="Q3736" t="s">
        <v>49</v>
      </c>
      <c r="R3736" t="s">
        <v>50</v>
      </c>
      <c r="S3736" t="s">
        <v>56</v>
      </c>
      <c r="T3736">
        <v>5</v>
      </c>
      <c r="U3736" t="str">
        <f t="shared" si="116"/>
        <v>Profit</v>
      </c>
    </row>
    <row r="3737" spans="1:21" x14ac:dyDescent="0.35">
      <c r="A3737" s="4">
        <f t="shared" si="117"/>
        <v>45969</v>
      </c>
      <c r="B3737" t="s">
        <v>23</v>
      </c>
      <c r="C3737" t="s">
        <v>24</v>
      </c>
      <c r="D3737" t="s">
        <v>31</v>
      </c>
      <c r="E3737" t="s">
        <v>34</v>
      </c>
      <c r="F3737" t="s">
        <v>40</v>
      </c>
      <c r="G3737">
        <v>49927</v>
      </c>
      <c r="H3737" t="s">
        <v>41</v>
      </c>
      <c r="I3737" t="s">
        <v>43</v>
      </c>
      <c r="J3737">
        <v>964813</v>
      </c>
      <c r="K3737">
        <v>6</v>
      </c>
      <c r="L3737">
        <v>4118</v>
      </c>
      <c r="M3737">
        <v>5</v>
      </c>
      <c r="N3737">
        <v>17241</v>
      </c>
      <c r="O3737">
        <v>8673</v>
      </c>
      <c r="P3737">
        <v>4557</v>
      </c>
      <c r="Q3737" t="s">
        <v>48</v>
      </c>
      <c r="R3737" t="s">
        <v>50</v>
      </c>
      <c r="S3737" t="s">
        <v>53</v>
      </c>
      <c r="T3737">
        <v>4</v>
      </c>
      <c r="U3737" t="str">
        <f t="shared" si="116"/>
        <v>Profit</v>
      </c>
    </row>
    <row r="3738" spans="1:21" x14ac:dyDescent="0.35">
      <c r="A3738" s="4">
        <f t="shared" si="117"/>
        <v>45969</v>
      </c>
      <c r="B3738" t="s">
        <v>22</v>
      </c>
      <c r="C3738" t="s">
        <v>24</v>
      </c>
      <c r="D3738" t="s">
        <v>31</v>
      </c>
      <c r="E3738" t="s">
        <v>35</v>
      </c>
      <c r="F3738" t="s">
        <v>38</v>
      </c>
      <c r="G3738">
        <v>80342</v>
      </c>
      <c r="H3738" t="s">
        <v>41</v>
      </c>
      <c r="I3738" t="s">
        <v>43</v>
      </c>
      <c r="J3738">
        <v>601062</v>
      </c>
      <c r="K3738">
        <v>8</v>
      </c>
      <c r="L3738">
        <v>4842</v>
      </c>
      <c r="M3738">
        <v>20</v>
      </c>
      <c r="N3738">
        <v>30191</v>
      </c>
      <c r="O3738">
        <v>8671</v>
      </c>
      <c r="P3738">
        <v>11003</v>
      </c>
      <c r="Q3738" t="s">
        <v>46</v>
      </c>
      <c r="R3738" t="s">
        <v>50</v>
      </c>
      <c r="S3738" t="s">
        <v>56</v>
      </c>
      <c r="T3738">
        <v>5</v>
      </c>
      <c r="U3738" t="str">
        <f t="shared" si="116"/>
        <v>Profit</v>
      </c>
    </row>
    <row r="3739" spans="1:21" x14ac:dyDescent="0.35">
      <c r="A3739" s="4">
        <f t="shared" si="117"/>
        <v>45969</v>
      </c>
      <c r="B3739" t="s">
        <v>22</v>
      </c>
      <c r="C3739" t="s">
        <v>24</v>
      </c>
      <c r="D3739" t="s">
        <v>29</v>
      </c>
      <c r="E3739" t="s">
        <v>35</v>
      </c>
      <c r="F3739" t="s">
        <v>40</v>
      </c>
      <c r="G3739">
        <v>40539</v>
      </c>
      <c r="H3739" t="s">
        <v>42</v>
      </c>
      <c r="I3739" t="s">
        <v>45</v>
      </c>
      <c r="J3739">
        <v>520159</v>
      </c>
      <c r="K3739">
        <v>4</v>
      </c>
      <c r="L3739">
        <v>3473</v>
      </c>
      <c r="M3739">
        <v>5</v>
      </c>
      <c r="N3739">
        <v>34306</v>
      </c>
      <c r="O3739">
        <v>8918</v>
      </c>
      <c r="P3739">
        <v>10220</v>
      </c>
      <c r="Q3739" t="s">
        <v>48</v>
      </c>
      <c r="R3739" t="s">
        <v>52</v>
      </c>
      <c r="S3739" t="s">
        <v>53</v>
      </c>
      <c r="T3739">
        <v>1</v>
      </c>
      <c r="U3739" t="str">
        <f t="shared" si="116"/>
        <v>Profit</v>
      </c>
    </row>
    <row r="3740" spans="1:21" x14ac:dyDescent="0.35">
      <c r="A3740" s="4">
        <f t="shared" si="117"/>
        <v>45969</v>
      </c>
      <c r="B3740" t="s">
        <v>20</v>
      </c>
      <c r="C3740" t="s">
        <v>24</v>
      </c>
      <c r="D3740" t="s">
        <v>33</v>
      </c>
      <c r="E3740" t="s">
        <v>34</v>
      </c>
      <c r="F3740" t="s">
        <v>39</v>
      </c>
      <c r="G3740">
        <v>21683</v>
      </c>
      <c r="H3740" t="s">
        <v>41</v>
      </c>
      <c r="I3740" t="s">
        <v>44</v>
      </c>
      <c r="J3740">
        <v>301441</v>
      </c>
      <c r="K3740">
        <v>8</v>
      </c>
      <c r="L3740">
        <v>2053</v>
      </c>
      <c r="M3740">
        <v>20</v>
      </c>
      <c r="N3740">
        <v>31624</v>
      </c>
      <c r="O3740">
        <v>4911</v>
      </c>
      <c r="P3740">
        <v>13336</v>
      </c>
      <c r="Q3740" t="s">
        <v>49</v>
      </c>
      <c r="R3740" t="s">
        <v>51</v>
      </c>
      <c r="S3740" t="s">
        <v>54</v>
      </c>
      <c r="T3740">
        <v>5</v>
      </c>
      <c r="U3740" t="str">
        <f t="shared" si="116"/>
        <v>Profit</v>
      </c>
    </row>
    <row r="3741" spans="1:21" x14ac:dyDescent="0.35">
      <c r="A3741" s="4">
        <f t="shared" si="117"/>
        <v>45969</v>
      </c>
      <c r="B3741" t="s">
        <v>21</v>
      </c>
      <c r="C3741" t="s">
        <v>27</v>
      </c>
      <c r="D3741" t="s">
        <v>29</v>
      </c>
      <c r="E3741" t="s">
        <v>35</v>
      </c>
      <c r="F3741" t="s">
        <v>37</v>
      </c>
      <c r="G3741">
        <v>95151</v>
      </c>
      <c r="H3741" t="s">
        <v>41</v>
      </c>
      <c r="I3741" t="s">
        <v>43</v>
      </c>
      <c r="J3741">
        <v>336177</v>
      </c>
      <c r="K3741">
        <v>3</v>
      </c>
      <c r="L3741">
        <v>2502</v>
      </c>
      <c r="M3741">
        <v>20</v>
      </c>
      <c r="N3741">
        <v>14967</v>
      </c>
      <c r="O3741">
        <v>23928</v>
      </c>
      <c r="P3741">
        <v>3264</v>
      </c>
      <c r="Q3741" t="s">
        <v>46</v>
      </c>
      <c r="R3741" t="s">
        <v>51</v>
      </c>
      <c r="S3741" t="s">
        <v>53</v>
      </c>
      <c r="T3741">
        <v>4</v>
      </c>
      <c r="U3741" t="str">
        <f t="shared" si="116"/>
        <v>Profit</v>
      </c>
    </row>
    <row r="3742" spans="1:21" x14ac:dyDescent="0.35">
      <c r="A3742" s="4">
        <f t="shared" si="117"/>
        <v>45969</v>
      </c>
      <c r="B3742" t="s">
        <v>20</v>
      </c>
      <c r="C3742" t="s">
        <v>25</v>
      </c>
      <c r="D3742" t="s">
        <v>33</v>
      </c>
      <c r="E3742" t="s">
        <v>35</v>
      </c>
      <c r="F3742" t="s">
        <v>37</v>
      </c>
      <c r="G3742">
        <v>45674</v>
      </c>
      <c r="H3742" t="s">
        <v>42</v>
      </c>
      <c r="I3742" t="s">
        <v>43</v>
      </c>
      <c r="J3742">
        <v>884855</v>
      </c>
      <c r="K3742">
        <v>7</v>
      </c>
      <c r="L3742">
        <v>997</v>
      </c>
      <c r="M3742">
        <v>20</v>
      </c>
      <c r="N3742">
        <v>46574</v>
      </c>
      <c r="O3742">
        <v>15202</v>
      </c>
      <c r="P3742">
        <v>11546</v>
      </c>
      <c r="Q3742" t="s">
        <v>48</v>
      </c>
      <c r="R3742" t="s">
        <v>50</v>
      </c>
      <c r="S3742" t="s">
        <v>54</v>
      </c>
      <c r="T3742">
        <v>4</v>
      </c>
      <c r="U3742" t="str">
        <f t="shared" si="116"/>
        <v>Profit</v>
      </c>
    </row>
    <row r="3743" spans="1:21" x14ac:dyDescent="0.35">
      <c r="A3743" s="4">
        <f t="shared" si="117"/>
        <v>45969</v>
      </c>
      <c r="B3743" t="s">
        <v>23</v>
      </c>
      <c r="C3743" t="s">
        <v>26</v>
      </c>
      <c r="D3743" t="s">
        <v>31</v>
      </c>
      <c r="E3743" t="s">
        <v>36</v>
      </c>
      <c r="F3743" t="s">
        <v>37</v>
      </c>
      <c r="G3743">
        <v>62703</v>
      </c>
      <c r="H3743" t="s">
        <v>42</v>
      </c>
      <c r="I3743" t="s">
        <v>44</v>
      </c>
      <c r="J3743">
        <v>103340</v>
      </c>
      <c r="K3743">
        <v>3</v>
      </c>
      <c r="L3743">
        <v>4899</v>
      </c>
      <c r="M3743">
        <v>15</v>
      </c>
      <c r="N3743">
        <v>15246</v>
      </c>
      <c r="O3743">
        <v>5412</v>
      </c>
      <c r="P3743">
        <v>2973</v>
      </c>
      <c r="Q3743" t="s">
        <v>49</v>
      </c>
      <c r="R3743" t="s">
        <v>50</v>
      </c>
      <c r="S3743" t="s">
        <v>53</v>
      </c>
      <c r="T3743">
        <v>1</v>
      </c>
      <c r="U3743" t="str">
        <f t="shared" si="116"/>
        <v>Profit</v>
      </c>
    </row>
    <row r="3744" spans="1:21" x14ac:dyDescent="0.35">
      <c r="A3744" s="4">
        <f t="shared" si="117"/>
        <v>45969</v>
      </c>
      <c r="B3744" t="s">
        <v>20</v>
      </c>
      <c r="C3744" t="s">
        <v>24</v>
      </c>
      <c r="D3744" t="s">
        <v>30</v>
      </c>
      <c r="E3744" t="s">
        <v>34</v>
      </c>
      <c r="F3744" t="s">
        <v>38</v>
      </c>
      <c r="G3744">
        <v>68810</v>
      </c>
      <c r="H3744" t="s">
        <v>42</v>
      </c>
      <c r="I3744" t="s">
        <v>43</v>
      </c>
      <c r="J3744">
        <v>929964</v>
      </c>
      <c r="K3744">
        <v>6</v>
      </c>
      <c r="L3744">
        <v>1921</v>
      </c>
      <c r="M3744">
        <v>20</v>
      </c>
      <c r="N3744">
        <v>8467</v>
      </c>
      <c r="O3744">
        <v>1717</v>
      </c>
      <c r="P3744">
        <v>11606</v>
      </c>
      <c r="Q3744" t="s">
        <v>48</v>
      </c>
      <c r="R3744" t="s">
        <v>50</v>
      </c>
      <c r="S3744" t="s">
        <v>55</v>
      </c>
      <c r="T3744">
        <v>3</v>
      </c>
      <c r="U3744" t="str">
        <f t="shared" si="116"/>
        <v>Profit</v>
      </c>
    </row>
    <row r="3745" spans="1:21" x14ac:dyDescent="0.35">
      <c r="A3745" s="4">
        <f t="shared" si="117"/>
        <v>45969</v>
      </c>
      <c r="B3745" t="s">
        <v>20</v>
      </c>
      <c r="C3745" t="s">
        <v>24</v>
      </c>
      <c r="D3745" t="s">
        <v>32</v>
      </c>
      <c r="E3745" t="s">
        <v>34</v>
      </c>
      <c r="F3745" t="s">
        <v>40</v>
      </c>
      <c r="G3745">
        <v>96111</v>
      </c>
      <c r="H3745" t="s">
        <v>42</v>
      </c>
      <c r="I3745" t="s">
        <v>45</v>
      </c>
      <c r="J3745">
        <v>833208</v>
      </c>
      <c r="K3745">
        <v>4</v>
      </c>
      <c r="L3745">
        <v>3974</v>
      </c>
      <c r="M3745">
        <v>5</v>
      </c>
      <c r="N3745">
        <v>40839</v>
      </c>
      <c r="O3745">
        <v>7365</v>
      </c>
      <c r="P3745">
        <v>17477</v>
      </c>
      <c r="Q3745" t="s">
        <v>47</v>
      </c>
      <c r="R3745" t="s">
        <v>52</v>
      </c>
      <c r="S3745" t="s">
        <v>53</v>
      </c>
      <c r="T3745">
        <v>3</v>
      </c>
      <c r="U3745" t="str">
        <f t="shared" si="116"/>
        <v>Profit</v>
      </c>
    </row>
    <row r="3746" spans="1:21" x14ac:dyDescent="0.35">
      <c r="A3746" s="4">
        <f t="shared" si="117"/>
        <v>45970</v>
      </c>
      <c r="B3746" t="s">
        <v>20</v>
      </c>
      <c r="C3746" t="s">
        <v>27</v>
      </c>
      <c r="D3746" t="s">
        <v>32</v>
      </c>
      <c r="E3746" t="s">
        <v>36</v>
      </c>
      <c r="F3746" t="s">
        <v>37</v>
      </c>
      <c r="G3746">
        <v>95343</v>
      </c>
      <c r="H3746" t="s">
        <v>41</v>
      </c>
      <c r="I3746" t="s">
        <v>45</v>
      </c>
      <c r="J3746">
        <v>857508</v>
      </c>
      <c r="K3746">
        <v>6</v>
      </c>
      <c r="L3746">
        <v>4911</v>
      </c>
      <c r="M3746">
        <v>15</v>
      </c>
      <c r="N3746">
        <v>16347</v>
      </c>
      <c r="O3746">
        <v>18041</v>
      </c>
      <c r="P3746">
        <v>11568</v>
      </c>
      <c r="Q3746" t="s">
        <v>46</v>
      </c>
      <c r="R3746" t="s">
        <v>51</v>
      </c>
      <c r="S3746" t="s">
        <v>55</v>
      </c>
      <c r="T3746">
        <v>5</v>
      </c>
      <c r="U3746" t="str">
        <f t="shared" si="116"/>
        <v>Profit</v>
      </c>
    </row>
    <row r="3747" spans="1:21" x14ac:dyDescent="0.35">
      <c r="A3747" s="4">
        <f t="shared" si="117"/>
        <v>45970</v>
      </c>
      <c r="B3747" t="s">
        <v>20</v>
      </c>
      <c r="C3747" t="s">
        <v>25</v>
      </c>
      <c r="D3747" t="s">
        <v>33</v>
      </c>
      <c r="E3747" t="s">
        <v>36</v>
      </c>
      <c r="F3747" t="s">
        <v>39</v>
      </c>
      <c r="G3747">
        <v>95977</v>
      </c>
      <c r="H3747" t="s">
        <v>42</v>
      </c>
      <c r="I3747" t="s">
        <v>43</v>
      </c>
      <c r="J3747">
        <v>821535</v>
      </c>
      <c r="K3747">
        <v>7</v>
      </c>
      <c r="L3747">
        <v>4873</v>
      </c>
      <c r="M3747">
        <v>0</v>
      </c>
      <c r="N3747">
        <v>3822</v>
      </c>
      <c r="O3747">
        <v>2212</v>
      </c>
      <c r="P3747">
        <v>11478</v>
      </c>
      <c r="Q3747" t="s">
        <v>46</v>
      </c>
      <c r="R3747" t="s">
        <v>51</v>
      </c>
      <c r="S3747" t="s">
        <v>53</v>
      </c>
      <c r="T3747">
        <v>4</v>
      </c>
      <c r="U3747" t="str">
        <f t="shared" si="116"/>
        <v>Profit</v>
      </c>
    </row>
    <row r="3748" spans="1:21" x14ac:dyDescent="0.35">
      <c r="A3748" s="4">
        <f t="shared" si="117"/>
        <v>45970</v>
      </c>
      <c r="B3748" t="s">
        <v>21</v>
      </c>
      <c r="C3748" t="s">
        <v>24</v>
      </c>
      <c r="D3748" t="s">
        <v>31</v>
      </c>
      <c r="E3748" t="s">
        <v>35</v>
      </c>
      <c r="F3748" t="s">
        <v>39</v>
      </c>
      <c r="G3748">
        <v>97114</v>
      </c>
      <c r="H3748" t="s">
        <v>42</v>
      </c>
      <c r="I3748" t="s">
        <v>44</v>
      </c>
      <c r="J3748">
        <v>289990</v>
      </c>
      <c r="K3748">
        <v>8</v>
      </c>
      <c r="L3748">
        <v>1041</v>
      </c>
      <c r="M3748">
        <v>0</v>
      </c>
      <c r="N3748">
        <v>20408</v>
      </c>
      <c r="O3748">
        <v>29397</v>
      </c>
      <c r="P3748">
        <v>15256</v>
      </c>
      <c r="Q3748" t="s">
        <v>47</v>
      </c>
      <c r="R3748" t="s">
        <v>52</v>
      </c>
      <c r="S3748" t="s">
        <v>53</v>
      </c>
      <c r="T3748">
        <v>2</v>
      </c>
      <c r="U3748" t="str">
        <f t="shared" si="116"/>
        <v>Profit</v>
      </c>
    </row>
    <row r="3749" spans="1:21" x14ac:dyDescent="0.35">
      <c r="A3749" s="4">
        <f t="shared" si="117"/>
        <v>45970</v>
      </c>
      <c r="B3749" t="s">
        <v>21</v>
      </c>
      <c r="C3749" t="s">
        <v>27</v>
      </c>
      <c r="D3749" t="s">
        <v>28</v>
      </c>
      <c r="E3749" t="s">
        <v>35</v>
      </c>
      <c r="F3749" t="s">
        <v>39</v>
      </c>
      <c r="G3749">
        <v>21117</v>
      </c>
      <c r="H3749" t="s">
        <v>41</v>
      </c>
      <c r="I3749" t="s">
        <v>45</v>
      </c>
      <c r="J3749">
        <v>144188</v>
      </c>
      <c r="K3749">
        <v>6</v>
      </c>
      <c r="L3749">
        <v>1288</v>
      </c>
      <c r="M3749">
        <v>10</v>
      </c>
      <c r="N3749">
        <v>17382</v>
      </c>
      <c r="O3749">
        <v>7435</v>
      </c>
      <c r="P3749">
        <v>-4317</v>
      </c>
      <c r="Q3749" t="s">
        <v>49</v>
      </c>
      <c r="R3749" t="s">
        <v>51</v>
      </c>
      <c r="S3749" t="s">
        <v>54</v>
      </c>
      <c r="T3749">
        <v>2</v>
      </c>
      <c r="U3749" t="str">
        <f t="shared" si="116"/>
        <v>Loss</v>
      </c>
    </row>
    <row r="3750" spans="1:21" x14ac:dyDescent="0.35">
      <c r="A3750" s="4">
        <f t="shared" si="117"/>
        <v>45970</v>
      </c>
      <c r="B3750" t="s">
        <v>22</v>
      </c>
      <c r="C3750" t="s">
        <v>26</v>
      </c>
      <c r="D3750" t="s">
        <v>28</v>
      </c>
      <c r="E3750" t="s">
        <v>35</v>
      </c>
      <c r="F3750" t="s">
        <v>40</v>
      </c>
      <c r="G3750">
        <v>13665</v>
      </c>
      <c r="H3750" t="s">
        <v>42</v>
      </c>
      <c r="I3750" t="s">
        <v>44</v>
      </c>
      <c r="J3750">
        <v>639499</v>
      </c>
      <c r="K3750">
        <v>4</v>
      </c>
      <c r="L3750">
        <v>855</v>
      </c>
      <c r="M3750">
        <v>20</v>
      </c>
      <c r="N3750">
        <v>3184</v>
      </c>
      <c r="O3750">
        <v>29628</v>
      </c>
      <c r="P3750">
        <v>6572</v>
      </c>
      <c r="Q3750" t="s">
        <v>48</v>
      </c>
      <c r="R3750" t="s">
        <v>50</v>
      </c>
      <c r="S3750" t="s">
        <v>54</v>
      </c>
      <c r="T3750">
        <v>4</v>
      </c>
      <c r="U3750" t="str">
        <f t="shared" si="116"/>
        <v>Profit</v>
      </c>
    </row>
    <row r="3751" spans="1:21" x14ac:dyDescent="0.35">
      <c r="A3751" s="4">
        <f t="shared" si="117"/>
        <v>45970</v>
      </c>
      <c r="B3751" t="s">
        <v>23</v>
      </c>
      <c r="C3751" t="s">
        <v>26</v>
      </c>
      <c r="D3751" t="s">
        <v>32</v>
      </c>
      <c r="E3751" t="s">
        <v>36</v>
      </c>
      <c r="F3751" t="s">
        <v>37</v>
      </c>
      <c r="G3751">
        <v>54390</v>
      </c>
      <c r="H3751" t="s">
        <v>42</v>
      </c>
      <c r="I3751" t="s">
        <v>44</v>
      </c>
      <c r="J3751">
        <v>375640</v>
      </c>
      <c r="K3751">
        <v>9</v>
      </c>
      <c r="L3751">
        <v>4474</v>
      </c>
      <c r="M3751">
        <v>10</v>
      </c>
      <c r="N3751">
        <v>16599</v>
      </c>
      <c r="O3751">
        <v>16284</v>
      </c>
      <c r="P3751">
        <v>-4025</v>
      </c>
      <c r="Q3751" t="s">
        <v>49</v>
      </c>
      <c r="R3751" t="s">
        <v>51</v>
      </c>
      <c r="S3751" t="s">
        <v>55</v>
      </c>
      <c r="T3751">
        <v>2</v>
      </c>
      <c r="U3751" t="str">
        <f t="shared" si="116"/>
        <v>Loss</v>
      </c>
    </row>
    <row r="3752" spans="1:21" x14ac:dyDescent="0.35">
      <c r="A3752" s="4">
        <f t="shared" si="117"/>
        <v>45970</v>
      </c>
      <c r="B3752" t="s">
        <v>20</v>
      </c>
      <c r="C3752" t="s">
        <v>24</v>
      </c>
      <c r="D3752" t="s">
        <v>30</v>
      </c>
      <c r="E3752" t="s">
        <v>34</v>
      </c>
      <c r="F3752" t="s">
        <v>39</v>
      </c>
      <c r="G3752">
        <v>84884</v>
      </c>
      <c r="H3752" t="s">
        <v>41</v>
      </c>
      <c r="I3752" t="s">
        <v>44</v>
      </c>
      <c r="J3752">
        <v>980813</v>
      </c>
      <c r="K3752">
        <v>7</v>
      </c>
      <c r="L3752">
        <v>1726</v>
      </c>
      <c r="M3752">
        <v>20</v>
      </c>
      <c r="N3752">
        <v>18763</v>
      </c>
      <c r="O3752">
        <v>27846</v>
      </c>
      <c r="P3752">
        <v>6411</v>
      </c>
      <c r="Q3752" t="s">
        <v>46</v>
      </c>
      <c r="R3752" t="s">
        <v>51</v>
      </c>
      <c r="S3752" t="s">
        <v>55</v>
      </c>
      <c r="T3752">
        <v>1</v>
      </c>
      <c r="U3752" t="str">
        <f t="shared" si="116"/>
        <v>Profit</v>
      </c>
    </row>
    <row r="3753" spans="1:21" x14ac:dyDescent="0.35">
      <c r="A3753" s="4">
        <f t="shared" si="117"/>
        <v>45970</v>
      </c>
      <c r="B3753" t="s">
        <v>22</v>
      </c>
      <c r="C3753" t="s">
        <v>24</v>
      </c>
      <c r="D3753" t="s">
        <v>32</v>
      </c>
      <c r="E3753" t="s">
        <v>35</v>
      </c>
      <c r="F3753" t="s">
        <v>40</v>
      </c>
      <c r="G3753">
        <v>73887</v>
      </c>
      <c r="H3753" t="s">
        <v>42</v>
      </c>
      <c r="I3753" t="s">
        <v>45</v>
      </c>
      <c r="J3753">
        <v>812608</v>
      </c>
      <c r="K3753">
        <v>9</v>
      </c>
      <c r="L3753">
        <v>749</v>
      </c>
      <c r="M3753">
        <v>20</v>
      </c>
      <c r="N3753">
        <v>34496</v>
      </c>
      <c r="O3753">
        <v>1757</v>
      </c>
      <c r="P3753">
        <v>10678</v>
      </c>
      <c r="Q3753" t="s">
        <v>49</v>
      </c>
      <c r="R3753" t="s">
        <v>52</v>
      </c>
      <c r="S3753" t="s">
        <v>56</v>
      </c>
      <c r="T3753">
        <v>5</v>
      </c>
      <c r="U3753" t="str">
        <f t="shared" si="116"/>
        <v>Profit</v>
      </c>
    </row>
    <row r="3754" spans="1:21" x14ac:dyDescent="0.35">
      <c r="A3754" s="4">
        <f t="shared" si="117"/>
        <v>45970</v>
      </c>
      <c r="B3754" t="s">
        <v>22</v>
      </c>
      <c r="C3754" t="s">
        <v>25</v>
      </c>
      <c r="D3754" t="s">
        <v>33</v>
      </c>
      <c r="E3754" t="s">
        <v>36</v>
      </c>
      <c r="F3754" t="s">
        <v>39</v>
      </c>
      <c r="G3754">
        <v>58266</v>
      </c>
      <c r="H3754" t="s">
        <v>42</v>
      </c>
      <c r="I3754" t="s">
        <v>45</v>
      </c>
      <c r="J3754">
        <v>599671</v>
      </c>
      <c r="K3754">
        <v>3</v>
      </c>
      <c r="L3754">
        <v>4698</v>
      </c>
      <c r="M3754">
        <v>5</v>
      </c>
      <c r="N3754">
        <v>16760</v>
      </c>
      <c r="O3754">
        <v>7902</v>
      </c>
      <c r="P3754">
        <v>18730</v>
      </c>
      <c r="Q3754" t="s">
        <v>46</v>
      </c>
      <c r="R3754" t="s">
        <v>51</v>
      </c>
      <c r="S3754" t="s">
        <v>56</v>
      </c>
      <c r="T3754">
        <v>4</v>
      </c>
      <c r="U3754" t="str">
        <f t="shared" si="116"/>
        <v>Profit</v>
      </c>
    </row>
    <row r="3755" spans="1:21" x14ac:dyDescent="0.35">
      <c r="A3755" s="4">
        <f t="shared" si="117"/>
        <v>45970</v>
      </c>
      <c r="B3755" t="s">
        <v>22</v>
      </c>
      <c r="C3755" t="s">
        <v>25</v>
      </c>
      <c r="D3755" t="s">
        <v>30</v>
      </c>
      <c r="E3755" t="s">
        <v>34</v>
      </c>
      <c r="F3755" t="s">
        <v>37</v>
      </c>
      <c r="G3755">
        <v>65541</v>
      </c>
      <c r="H3755" t="s">
        <v>41</v>
      </c>
      <c r="I3755" t="s">
        <v>43</v>
      </c>
      <c r="J3755">
        <v>850985</v>
      </c>
      <c r="K3755">
        <v>5</v>
      </c>
      <c r="L3755">
        <v>3895</v>
      </c>
      <c r="M3755">
        <v>5</v>
      </c>
      <c r="N3755">
        <v>10807</v>
      </c>
      <c r="O3755">
        <v>6536</v>
      </c>
      <c r="P3755">
        <v>19433</v>
      </c>
      <c r="Q3755" t="s">
        <v>46</v>
      </c>
      <c r="R3755" t="s">
        <v>50</v>
      </c>
      <c r="S3755" t="s">
        <v>54</v>
      </c>
      <c r="T3755">
        <v>5</v>
      </c>
      <c r="U3755" t="str">
        <f t="shared" si="116"/>
        <v>Profit</v>
      </c>
    </row>
    <row r="3756" spans="1:21" x14ac:dyDescent="0.35">
      <c r="A3756" s="4">
        <f t="shared" si="117"/>
        <v>45970</v>
      </c>
      <c r="B3756" t="s">
        <v>21</v>
      </c>
      <c r="C3756" t="s">
        <v>24</v>
      </c>
      <c r="D3756" t="s">
        <v>28</v>
      </c>
      <c r="E3756" t="s">
        <v>36</v>
      </c>
      <c r="F3756" t="s">
        <v>37</v>
      </c>
      <c r="G3756">
        <v>74802</v>
      </c>
      <c r="H3756" t="s">
        <v>42</v>
      </c>
      <c r="I3756" t="s">
        <v>44</v>
      </c>
      <c r="J3756">
        <v>534361</v>
      </c>
      <c r="K3756">
        <v>1</v>
      </c>
      <c r="L3756">
        <v>4469</v>
      </c>
      <c r="M3756">
        <v>0</v>
      </c>
      <c r="N3756">
        <v>35203</v>
      </c>
      <c r="O3756">
        <v>20862</v>
      </c>
      <c r="P3756">
        <v>18852</v>
      </c>
      <c r="Q3756" t="s">
        <v>47</v>
      </c>
      <c r="R3756" t="s">
        <v>52</v>
      </c>
      <c r="S3756" t="s">
        <v>55</v>
      </c>
      <c r="T3756">
        <v>1</v>
      </c>
      <c r="U3756" t="str">
        <f t="shared" si="116"/>
        <v>Profit</v>
      </c>
    </row>
    <row r="3757" spans="1:21" x14ac:dyDescent="0.35">
      <c r="A3757" s="4">
        <f t="shared" si="117"/>
        <v>45970</v>
      </c>
      <c r="B3757" t="s">
        <v>20</v>
      </c>
      <c r="C3757" t="s">
        <v>27</v>
      </c>
      <c r="D3757" t="s">
        <v>31</v>
      </c>
      <c r="E3757" t="s">
        <v>35</v>
      </c>
      <c r="F3757" t="s">
        <v>37</v>
      </c>
      <c r="G3757">
        <v>17882</v>
      </c>
      <c r="H3757" t="s">
        <v>42</v>
      </c>
      <c r="I3757" t="s">
        <v>45</v>
      </c>
      <c r="J3757">
        <v>990136</v>
      </c>
      <c r="K3757">
        <v>8</v>
      </c>
      <c r="L3757">
        <v>1031</v>
      </c>
      <c r="M3757">
        <v>15</v>
      </c>
      <c r="N3757">
        <v>39785</v>
      </c>
      <c r="O3757">
        <v>15271</v>
      </c>
      <c r="P3757">
        <v>6424</v>
      </c>
      <c r="Q3757" t="s">
        <v>47</v>
      </c>
      <c r="R3757" t="s">
        <v>52</v>
      </c>
      <c r="S3757" t="s">
        <v>56</v>
      </c>
      <c r="T3757">
        <v>2</v>
      </c>
      <c r="U3757" t="str">
        <f t="shared" si="116"/>
        <v>Profit</v>
      </c>
    </row>
    <row r="3758" spans="1:21" x14ac:dyDescent="0.35">
      <c r="A3758" s="4">
        <f t="shared" si="117"/>
        <v>45971</v>
      </c>
      <c r="B3758" t="s">
        <v>20</v>
      </c>
      <c r="C3758" t="s">
        <v>25</v>
      </c>
      <c r="D3758" t="s">
        <v>31</v>
      </c>
      <c r="E3758" t="s">
        <v>36</v>
      </c>
      <c r="F3758" t="s">
        <v>37</v>
      </c>
      <c r="G3758">
        <v>80825</v>
      </c>
      <c r="H3758" t="s">
        <v>41</v>
      </c>
      <c r="I3758" t="s">
        <v>45</v>
      </c>
      <c r="J3758">
        <v>129672</v>
      </c>
      <c r="K3758">
        <v>1</v>
      </c>
      <c r="L3758">
        <v>1058</v>
      </c>
      <c r="M3758">
        <v>0</v>
      </c>
      <c r="N3758">
        <v>3547</v>
      </c>
      <c r="O3758">
        <v>6572</v>
      </c>
      <c r="P3758">
        <v>-4940</v>
      </c>
      <c r="Q3758" t="s">
        <v>46</v>
      </c>
      <c r="R3758" t="s">
        <v>52</v>
      </c>
      <c r="S3758" t="s">
        <v>55</v>
      </c>
      <c r="T3758">
        <v>4</v>
      </c>
      <c r="U3758" t="str">
        <f t="shared" si="116"/>
        <v>Loss</v>
      </c>
    </row>
    <row r="3759" spans="1:21" x14ac:dyDescent="0.35">
      <c r="A3759" s="4">
        <f t="shared" si="117"/>
        <v>45971</v>
      </c>
      <c r="B3759" t="s">
        <v>23</v>
      </c>
      <c r="C3759" t="s">
        <v>24</v>
      </c>
      <c r="D3759" t="s">
        <v>33</v>
      </c>
      <c r="E3759" t="s">
        <v>36</v>
      </c>
      <c r="F3759" t="s">
        <v>37</v>
      </c>
      <c r="G3759">
        <v>23910</v>
      </c>
      <c r="H3759" t="s">
        <v>41</v>
      </c>
      <c r="I3759" t="s">
        <v>43</v>
      </c>
      <c r="J3759">
        <v>181481</v>
      </c>
      <c r="K3759">
        <v>1</v>
      </c>
      <c r="L3759">
        <v>2119</v>
      </c>
      <c r="M3759">
        <v>20</v>
      </c>
      <c r="N3759">
        <v>27710</v>
      </c>
      <c r="O3759">
        <v>26806</v>
      </c>
      <c r="P3759">
        <v>10196</v>
      </c>
      <c r="Q3759" t="s">
        <v>48</v>
      </c>
      <c r="R3759" t="s">
        <v>50</v>
      </c>
      <c r="S3759" t="s">
        <v>54</v>
      </c>
      <c r="T3759">
        <v>1</v>
      </c>
      <c r="U3759" t="str">
        <f t="shared" si="116"/>
        <v>Profit</v>
      </c>
    </row>
    <row r="3760" spans="1:21" x14ac:dyDescent="0.35">
      <c r="A3760" s="4">
        <f t="shared" si="117"/>
        <v>45971</v>
      </c>
      <c r="B3760" t="s">
        <v>20</v>
      </c>
      <c r="C3760" t="s">
        <v>25</v>
      </c>
      <c r="D3760" t="s">
        <v>32</v>
      </c>
      <c r="E3760" t="s">
        <v>36</v>
      </c>
      <c r="F3760" t="s">
        <v>39</v>
      </c>
      <c r="G3760">
        <v>50566</v>
      </c>
      <c r="H3760" t="s">
        <v>42</v>
      </c>
      <c r="I3760" t="s">
        <v>45</v>
      </c>
      <c r="J3760">
        <v>576454</v>
      </c>
      <c r="K3760">
        <v>7</v>
      </c>
      <c r="L3760">
        <v>1791</v>
      </c>
      <c r="M3760">
        <v>15</v>
      </c>
      <c r="N3760">
        <v>43411</v>
      </c>
      <c r="O3760">
        <v>28549</v>
      </c>
      <c r="P3760">
        <v>1215</v>
      </c>
      <c r="Q3760" t="s">
        <v>48</v>
      </c>
      <c r="R3760" t="s">
        <v>51</v>
      </c>
      <c r="S3760" t="s">
        <v>55</v>
      </c>
      <c r="T3760">
        <v>1</v>
      </c>
      <c r="U3760" t="str">
        <f t="shared" si="116"/>
        <v>Profit</v>
      </c>
    </row>
    <row r="3761" spans="1:21" x14ac:dyDescent="0.35">
      <c r="A3761" s="4">
        <f t="shared" si="117"/>
        <v>45971</v>
      </c>
      <c r="B3761" t="s">
        <v>20</v>
      </c>
      <c r="C3761" t="s">
        <v>24</v>
      </c>
      <c r="D3761" t="s">
        <v>33</v>
      </c>
      <c r="E3761" t="s">
        <v>36</v>
      </c>
      <c r="F3761" t="s">
        <v>37</v>
      </c>
      <c r="G3761">
        <v>73073</v>
      </c>
      <c r="H3761" t="s">
        <v>42</v>
      </c>
      <c r="I3761" t="s">
        <v>45</v>
      </c>
      <c r="J3761">
        <v>305327</v>
      </c>
      <c r="K3761">
        <v>8</v>
      </c>
      <c r="L3761">
        <v>3624</v>
      </c>
      <c r="M3761">
        <v>10</v>
      </c>
      <c r="N3761">
        <v>17773</v>
      </c>
      <c r="O3761">
        <v>28023</v>
      </c>
      <c r="P3761">
        <v>-3540</v>
      </c>
      <c r="Q3761" t="s">
        <v>47</v>
      </c>
      <c r="R3761" t="s">
        <v>52</v>
      </c>
      <c r="S3761" t="s">
        <v>54</v>
      </c>
      <c r="T3761">
        <v>5</v>
      </c>
      <c r="U3761" t="str">
        <f t="shared" si="116"/>
        <v>Loss</v>
      </c>
    </row>
    <row r="3762" spans="1:21" x14ac:dyDescent="0.35">
      <c r="A3762" s="4">
        <f t="shared" si="117"/>
        <v>45971</v>
      </c>
      <c r="B3762" t="s">
        <v>22</v>
      </c>
      <c r="C3762" t="s">
        <v>26</v>
      </c>
      <c r="D3762" t="s">
        <v>31</v>
      </c>
      <c r="E3762" t="s">
        <v>34</v>
      </c>
      <c r="F3762" t="s">
        <v>39</v>
      </c>
      <c r="G3762">
        <v>46176</v>
      </c>
      <c r="H3762" t="s">
        <v>42</v>
      </c>
      <c r="I3762" t="s">
        <v>45</v>
      </c>
      <c r="J3762">
        <v>791387</v>
      </c>
      <c r="K3762">
        <v>3</v>
      </c>
      <c r="L3762">
        <v>4613</v>
      </c>
      <c r="M3762">
        <v>20</v>
      </c>
      <c r="N3762">
        <v>6355</v>
      </c>
      <c r="O3762">
        <v>23453</v>
      </c>
      <c r="P3762">
        <v>15462</v>
      </c>
      <c r="Q3762" t="s">
        <v>48</v>
      </c>
      <c r="R3762" t="s">
        <v>50</v>
      </c>
      <c r="S3762" t="s">
        <v>56</v>
      </c>
      <c r="T3762">
        <v>4</v>
      </c>
      <c r="U3762" t="str">
        <f t="shared" si="116"/>
        <v>Profit</v>
      </c>
    </row>
    <row r="3763" spans="1:21" x14ac:dyDescent="0.35">
      <c r="A3763" s="4">
        <f t="shared" si="117"/>
        <v>45971</v>
      </c>
      <c r="B3763" t="s">
        <v>23</v>
      </c>
      <c r="C3763" t="s">
        <v>24</v>
      </c>
      <c r="D3763" t="s">
        <v>28</v>
      </c>
      <c r="E3763" t="s">
        <v>35</v>
      </c>
      <c r="F3763" t="s">
        <v>37</v>
      </c>
      <c r="G3763">
        <v>93081</v>
      </c>
      <c r="H3763" t="s">
        <v>41</v>
      </c>
      <c r="I3763" t="s">
        <v>43</v>
      </c>
      <c r="J3763">
        <v>529467</v>
      </c>
      <c r="K3763">
        <v>2</v>
      </c>
      <c r="L3763">
        <v>1627</v>
      </c>
      <c r="M3763">
        <v>5</v>
      </c>
      <c r="N3763">
        <v>17157</v>
      </c>
      <c r="O3763">
        <v>28834</v>
      </c>
      <c r="P3763">
        <v>325</v>
      </c>
      <c r="Q3763" t="s">
        <v>47</v>
      </c>
      <c r="R3763" t="s">
        <v>50</v>
      </c>
      <c r="S3763" t="s">
        <v>55</v>
      </c>
      <c r="T3763">
        <v>5</v>
      </c>
      <c r="U3763" t="str">
        <f t="shared" si="116"/>
        <v>Profit</v>
      </c>
    </row>
    <row r="3764" spans="1:21" x14ac:dyDescent="0.35">
      <c r="A3764" s="4">
        <f t="shared" si="117"/>
        <v>45971</v>
      </c>
      <c r="B3764" t="s">
        <v>20</v>
      </c>
      <c r="C3764" t="s">
        <v>26</v>
      </c>
      <c r="D3764" t="s">
        <v>31</v>
      </c>
      <c r="E3764" t="s">
        <v>34</v>
      </c>
      <c r="F3764" t="s">
        <v>39</v>
      </c>
      <c r="G3764">
        <v>40289</v>
      </c>
      <c r="H3764" t="s">
        <v>42</v>
      </c>
      <c r="I3764" t="s">
        <v>43</v>
      </c>
      <c r="J3764">
        <v>512619</v>
      </c>
      <c r="K3764">
        <v>7</v>
      </c>
      <c r="L3764">
        <v>4747</v>
      </c>
      <c r="M3764">
        <v>0</v>
      </c>
      <c r="N3764">
        <v>17710</v>
      </c>
      <c r="O3764">
        <v>22863</v>
      </c>
      <c r="P3764">
        <v>10693</v>
      </c>
      <c r="Q3764" t="s">
        <v>46</v>
      </c>
      <c r="R3764" t="s">
        <v>50</v>
      </c>
      <c r="S3764" t="s">
        <v>55</v>
      </c>
      <c r="T3764">
        <v>5</v>
      </c>
      <c r="U3764" t="str">
        <f t="shared" si="116"/>
        <v>Profit</v>
      </c>
    </row>
    <row r="3765" spans="1:21" x14ac:dyDescent="0.35">
      <c r="A3765" s="4">
        <f t="shared" si="117"/>
        <v>45971</v>
      </c>
      <c r="B3765" t="s">
        <v>21</v>
      </c>
      <c r="C3765" t="s">
        <v>25</v>
      </c>
      <c r="D3765" t="s">
        <v>30</v>
      </c>
      <c r="E3765" t="s">
        <v>36</v>
      </c>
      <c r="F3765" t="s">
        <v>37</v>
      </c>
      <c r="G3765">
        <v>60411</v>
      </c>
      <c r="H3765" t="s">
        <v>42</v>
      </c>
      <c r="I3765" t="s">
        <v>44</v>
      </c>
      <c r="J3765">
        <v>863423</v>
      </c>
      <c r="K3765">
        <v>5</v>
      </c>
      <c r="L3765">
        <v>4411</v>
      </c>
      <c r="M3765">
        <v>0</v>
      </c>
      <c r="N3765">
        <v>33571</v>
      </c>
      <c r="O3765">
        <v>27588</v>
      </c>
      <c r="P3765">
        <v>10665</v>
      </c>
      <c r="Q3765" t="s">
        <v>46</v>
      </c>
      <c r="R3765" t="s">
        <v>51</v>
      </c>
      <c r="S3765" t="s">
        <v>56</v>
      </c>
      <c r="T3765">
        <v>1</v>
      </c>
      <c r="U3765" t="str">
        <f t="shared" si="116"/>
        <v>Profit</v>
      </c>
    </row>
    <row r="3766" spans="1:21" x14ac:dyDescent="0.35">
      <c r="A3766" s="4">
        <f t="shared" si="117"/>
        <v>45971</v>
      </c>
      <c r="B3766" t="s">
        <v>20</v>
      </c>
      <c r="C3766" t="s">
        <v>24</v>
      </c>
      <c r="D3766" t="s">
        <v>29</v>
      </c>
      <c r="E3766" t="s">
        <v>36</v>
      </c>
      <c r="F3766" t="s">
        <v>39</v>
      </c>
      <c r="G3766">
        <v>79626</v>
      </c>
      <c r="H3766" t="s">
        <v>41</v>
      </c>
      <c r="I3766" t="s">
        <v>45</v>
      </c>
      <c r="J3766">
        <v>911582</v>
      </c>
      <c r="K3766">
        <v>1</v>
      </c>
      <c r="L3766">
        <v>1607</v>
      </c>
      <c r="M3766">
        <v>10</v>
      </c>
      <c r="N3766">
        <v>31879</v>
      </c>
      <c r="O3766">
        <v>12867</v>
      </c>
      <c r="P3766">
        <v>7841</v>
      </c>
      <c r="Q3766" t="s">
        <v>46</v>
      </c>
      <c r="R3766" t="s">
        <v>50</v>
      </c>
      <c r="S3766" t="s">
        <v>53</v>
      </c>
      <c r="T3766">
        <v>5</v>
      </c>
      <c r="U3766" t="str">
        <f t="shared" si="116"/>
        <v>Profit</v>
      </c>
    </row>
    <row r="3767" spans="1:21" x14ac:dyDescent="0.35">
      <c r="A3767" s="4">
        <f t="shared" si="117"/>
        <v>45971</v>
      </c>
      <c r="B3767" t="s">
        <v>22</v>
      </c>
      <c r="C3767" t="s">
        <v>25</v>
      </c>
      <c r="D3767" t="s">
        <v>31</v>
      </c>
      <c r="E3767" t="s">
        <v>35</v>
      </c>
      <c r="F3767" t="s">
        <v>37</v>
      </c>
      <c r="G3767">
        <v>25362</v>
      </c>
      <c r="H3767" t="s">
        <v>42</v>
      </c>
      <c r="I3767" t="s">
        <v>43</v>
      </c>
      <c r="J3767">
        <v>700050</v>
      </c>
      <c r="K3767">
        <v>2</v>
      </c>
      <c r="L3767">
        <v>2187</v>
      </c>
      <c r="M3767">
        <v>0</v>
      </c>
      <c r="N3767">
        <v>24702</v>
      </c>
      <c r="O3767">
        <v>6125</v>
      </c>
      <c r="P3767">
        <v>1001</v>
      </c>
      <c r="Q3767" t="s">
        <v>47</v>
      </c>
      <c r="R3767" t="s">
        <v>51</v>
      </c>
      <c r="S3767" t="s">
        <v>53</v>
      </c>
      <c r="T3767">
        <v>2</v>
      </c>
      <c r="U3767" t="str">
        <f t="shared" si="116"/>
        <v>Profit</v>
      </c>
    </row>
    <row r="3768" spans="1:21" x14ac:dyDescent="0.35">
      <c r="A3768" s="4">
        <f t="shared" si="117"/>
        <v>45971</v>
      </c>
      <c r="B3768" t="s">
        <v>21</v>
      </c>
      <c r="C3768" t="s">
        <v>26</v>
      </c>
      <c r="D3768" t="s">
        <v>31</v>
      </c>
      <c r="E3768" t="s">
        <v>35</v>
      </c>
      <c r="F3768" t="s">
        <v>40</v>
      </c>
      <c r="G3768">
        <v>97610</v>
      </c>
      <c r="H3768" t="s">
        <v>42</v>
      </c>
      <c r="I3768" t="s">
        <v>43</v>
      </c>
      <c r="J3768">
        <v>278012</v>
      </c>
      <c r="K3768">
        <v>3</v>
      </c>
      <c r="L3768">
        <v>4971</v>
      </c>
      <c r="M3768">
        <v>0</v>
      </c>
      <c r="N3768">
        <v>2711</v>
      </c>
      <c r="O3768">
        <v>16492</v>
      </c>
      <c r="P3768">
        <v>17035</v>
      </c>
      <c r="Q3768" t="s">
        <v>48</v>
      </c>
      <c r="R3768" t="s">
        <v>52</v>
      </c>
      <c r="S3768" t="s">
        <v>54</v>
      </c>
      <c r="T3768">
        <v>2</v>
      </c>
      <c r="U3768" t="str">
        <f t="shared" si="116"/>
        <v>Profit</v>
      </c>
    </row>
    <row r="3769" spans="1:21" x14ac:dyDescent="0.35">
      <c r="A3769" s="4">
        <f t="shared" si="117"/>
        <v>45971</v>
      </c>
      <c r="B3769" t="s">
        <v>22</v>
      </c>
      <c r="C3769" t="s">
        <v>24</v>
      </c>
      <c r="D3769" t="s">
        <v>29</v>
      </c>
      <c r="E3769" t="s">
        <v>34</v>
      </c>
      <c r="F3769" t="s">
        <v>39</v>
      </c>
      <c r="G3769">
        <v>23783</v>
      </c>
      <c r="H3769" t="s">
        <v>42</v>
      </c>
      <c r="I3769" t="s">
        <v>43</v>
      </c>
      <c r="J3769">
        <v>936908</v>
      </c>
      <c r="K3769">
        <v>6</v>
      </c>
      <c r="L3769">
        <v>4803</v>
      </c>
      <c r="M3769">
        <v>15</v>
      </c>
      <c r="N3769">
        <v>46649</v>
      </c>
      <c r="O3769">
        <v>6093</v>
      </c>
      <c r="P3769">
        <v>-1349</v>
      </c>
      <c r="Q3769" t="s">
        <v>46</v>
      </c>
      <c r="R3769" t="s">
        <v>52</v>
      </c>
      <c r="S3769" t="s">
        <v>55</v>
      </c>
      <c r="T3769">
        <v>1</v>
      </c>
      <c r="U3769" t="str">
        <f t="shared" si="116"/>
        <v>Loss</v>
      </c>
    </row>
    <row r="3770" spans="1:21" x14ac:dyDescent="0.35">
      <c r="A3770" s="4">
        <f t="shared" si="117"/>
        <v>45972</v>
      </c>
      <c r="B3770" t="s">
        <v>20</v>
      </c>
      <c r="C3770" t="s">
        <v>25</v>
      </c>
      <c r="D3770" t="s">
        <v>30</v>
      </c>
      <c r="E3770" t="s">
        <v>34</v>
      </c>
      <c r="F3770" t="s">
        <v>40</v>
      </c>
      <c r="G3770">
        <v>54162</v>
      </c>
      <c r="H3770" t="s">
        <v>41</v>
      </c>
      <c r="I3770" t="s">
        <v>44</v>
      </c>
      <c r="J3770">
        <v>989140</v>
      </c>
      <c r="K3770">
        <v>1</v>
      </c>
      <c r="L3770">
        <v>3975</v>
      </c>
      <c r="M3770">
        <v>20</v>
      </c>
      <c r="N3770">
        <v>23889</v>
      </c>
      <c r="O3770">
        <v>22976</v>
      </c>
      <c r="P3770">
        <v>19129</v>
      </c>
      <c r="Q3770" t="s">
        <v>49</v>
      </c>
      <c r="R3770" t="s">
        <v>51</v>
      </c>
      <c r="S3770" t="s">
        <v>56</v>
      </c>
      <c r="T3770">
        <v>5</v>
      </c>
      <c r="U3770" t="str">
        <f t="shared" si="116"/>
        <v>Profit</v>
      </c>
    </row>
    <row r="3771" spans="1:21" x14ac:dyDescent="0.35">
      <c r="A3771" s="4">
        <f t="shared" si="117"/>
        <v>45972</v>
      </c>
      <c r="B3771" t="s">
        <v>21</v>
      </c>
      <c r="C3771" t="s">
        <v>26</v>
      </c>
      <c r="D3771" t="s">
        <v>32</v>
      </c>
      <c r="E3771" t="s">
        <v>35</v>
      </c>
      <c r="F3771" t="s">
        <v>39</v>
      </c>
      <c r="G3771">
        <v>45749</v>
      </c>
      <c r="H3771" t="s">
        <v>41</v>
      </c>
      <c r="I3771" t="s">
        <v>44</v>
      </c>
      <c r="J3771">
        <v>338780</v>
      </c>
      <c r="K3771">
        <v>8</v>
      </c>
      <c r="L3771">
        <v>3077</v>
      </c>
      <c r="M3771">
        <v>15</v>
      </c>
      <c r="N3771">
        <v>33304</v>
      </c>
      <c r="O3771">
        <v>15848</v>
      </c>
      <c r="P3771">
        <v>3008</v>
      </c>
      <c r="Q3771" t="s">
        <v>48</v>
      </c>
      <c r="R3771" t="s">
        <v>50</v>
      </c>
      <c r="S3771" t="s">
        <v>54</v>
      </c>
      <c r="T3771">
        <v>2</v>
      </c>
      <c r="U3771" t="str">
        <f t="shared" si="116"/>
        <v>Profit</v>
      </c>
    </row>
    <row r="3772" spans="1:21" x14ac:dyDescent="0.35">
      <c r="A3772" s="4">
        <f t="shared" si="117"/>
        <v>45972</v>
      </c>
      <c r="B3772" t="s">
        <v>23</v>
      </c>
      <c r="C3772" t="s">
        <v>25</v>
      </c>
      <c r="D3772" t="s">
        <v>31</v>
      </c>
      <c r="E3772" t="s">
        <v>34</v>
      </c>
      <c r="F3772" t="s">
        <v>39</v>
      </c>
      <c r="G3772">
        <v>13554</v>
      </c>
      <c r="H3772" t="s">
        <v>42</v>
      </c>
      <c r="I3772" t="s">
        <v>44</v>
      </c>
      <c r="J3772">
        <v>597457</v>
      </c>
      <c r="K3772">
        <v>2</v>
      </c>
      <c r="L3772">
        <v>3032</v>
      </c>
      <c r="M3772">
        <v>15</v>
      </c>
      <c r="N3772">
        <v>9439</v>
      </c>
      <c r="O3772">
        <v>1082</v>
      </c>
      <c r="P3772">
        <v>4366</v>
      </c>
      <c r="Q3772" t="s">
        <v>48</v>
      </c>
      <c r="R3772" t="s">
        <v>52</v>
      </c>
      <c r="S3772" t="s">
        <v>56</v>
      </c>
      <c r="T3772">
        <v>3</v>
      </c>
      <c r="U3772" t="str">
        <f t="shared" si="116"/>
        <v>Profit</v>
      </c>
    </row>
    <row r="3773" spans="1:21" x14ac:dyDescent="0.35">
      <c r="A3773" s="4">
        <f t="shared" si="117"/>
        <v>45972</v>
      </c>
      <c r="B3773" t="s">
        <v>23</v>
      </c>
      <c r="C3773" t="s">
        <v>27</v>
      </c>
      <c r="D3773" t="s">
        <v>33</v>
      </c>
      <c r="E3773" t="s">
        <v>36</v>
      </c>
      <c r="F3773" t="s">
        <v>39</v>
      </c>
      <c r="G3773">
        <v>68568</v>
      </c>
      <c r="H3773" t="s">
        <v>42</v>
      </c>
      <c r="I3773" t="s">
        <v>44</v>
      </c>
      <c r="J3773">
        <v>396346</v>
      </c>
      <c r="K3773">
        <v>5</v>
      </c>
      <c r="L3773">
        <v>4717</v>
      </c>
      <c r="M3773">
        <v>0</v>
      </c>
      <c r="N3773">
        <v>30373</v>
      </c>
      <c r="O3773">
        <v>8966</v>
      </c>
      <c r="P3773">
        <v>5787</v>
      </c>
      <c r="Q3773" t="s">
        <v>47</v>
      </c>
      <c r="R3773" t="s">
        <v>51</v>
      </c>
      <c r="S3773" t="s">
        <v>53</v>
      </c>
      <c r="T3773">
        <v>3</v>
      </c>
      <c r="U3773" t="str">
        <f t="shared" si="116"/>
        <v>Profit</v>
      </c>
    </row>
    <row r="3774" spans="1:21" x14ac:dyDescent="0.35">
      <c r="A3774" s="4">
        <f t="shared" si="117"/>
        <v>45972</v>
      </c>
      <c r="B3774" t="s">
        <v>21</v>
      </c>
      <c r="C3774" t="s">
        <v>26</v>
      </c>
      <c r="D3774" t="s">
        <v>31</v>
      </c>
      <c r="E3774" t="s">
        <v>36</v>
      </c>
      <c r="F3774" t="s">
        <v>38</v>
      </c>
      <c r="G3774">
        <v>28773</v>
      </c>
      <c r="H3774" t="s">
        <v>41</v>
      </c>
      <c r="I3774" t="s">
        <v>44</v>
      </c>
      <c r="J3774">
        <v>370873</v>
      </c>
      <c r="K3774">
        <v>8</v>
      </c>
      <c r="L3774">
        <v>2529</v>
      </c>
      <c r="M3774">
        <v>20</v>
      </c>
      <c r="N3774">
        <v>49289</v>
      </c>
      <c r="O3774">
        <v>21146</v>
      </c>
      <c r="P3774">
        <v>7427</v>
      </c>
      <c r="Q3774" t="s">
        <v>47</v>
      </c>
      <c r="R3774" t="s">
        <v>50</v>
      </c>
      <c r="S3774" t="s">
        <v>55</v>
      </c>
      <c r="T3774">
        <v>5</v>
      </c>
      <c r="U3774" t="str">
        <f t="shared" si="116"/>
        <v>Profit</v>
      </c>
    </row>
    <row r="3775" spans="1:21" x14ac:dyDescent="0.35">
      <c r="A3775" s="4">
        <f t="shared" si="117"/>
        <v>45972</v>
      </c>
      <c r="B3775" t="s">
        <v>21</v>
      </c>
      <c r="C3775" t="s">
        <v>26</v>
      </c>
      <c r="D3775" t="s">
        <v>33</v>
      </c>
      <c r="E3775" t="s">
        <v>35</v>
      </c>
      <c r="F3775" t="s">
        <v>37</v>
      </c>
      <c r="G3775">
        <v>83694</v>
      </c>
      <c r="H3775" t="s">
        <v>42</v>
      </c>
      <c r="I3775" t="s">
        <v>45</v>
      </c>
      <c r="J3775">
        <v>648226</v>
      </c>
      <c r="K3775">
        <v>5</v>
      </c>
      <c r="L3775">
        <v>1643</v>
      </c>
      <c r="M3775">
        <v>0</v>
      </c>
      <c r="N3775">
        <v>29275</v>
      </c>
      <c r="O3775">
        <v>18784</v>
      </c>
      <c r="P3775">
        <v>1550</v>
      </c>
      <c r="Q3775" t="s">
        <v>48</v>
      </c>
      <c r="R3775" t="s">
        <v>52</v>
      </c>
      <c r="S3775" t="s">
        <v>54</v>
      </c>
      <c r="T3775">
        <v>1</v>
      </c>
      <c r="U3775" t="str">
        <f t="shared" si="116"/>
        <v>Profit</v>
      </c>
    </row>
    <row r="3776" spans="1:21" x14ac:dyDescent="0.35">
      <c r="A3776" s="4">
        <f t="shared" si="117"/>
        <v>45972</v>
      </c>
      <c r="B3776" t="s">
        <v>22</v>
      </c>
      <c r="C3776" t="s">
        <v>26</v>
      </c>
      <c r="D3776" t="s">
        <v>30</v>
      </c>
      <c r="E3776" t="s">
        <v>34</v>
      </c>
      <c r="F3776" t="s">
        <v>40</v>
      </c>
      <c r="G3776">
        <v>76550</v>
      </c>
      <c r="H3776" t="s">
        <v>41</v>
      </c>
      <c r="I3776" t="s">
        <v>45</v>
      </c>
      <c r="J3776">
        <v>858617</v>
      </c>
      <c r="K3776">
        <v>8</v>
      </c>
      <c r="L3776">
        <v>4846</v>
      </c>
      <c r="M3776">
        <v>0</v>
      </c>
      <c r="N3776">
        <v>40788</v>
      </c>
      <c r="O3776">
        <v>18042</v>
      </c>
      <c r="P3776">
        <v>15190</v>
      </c>
      <c r="Q3776" t="s">
        <v>48</v>
      </c>
      <c r="R3776" t="s">
        <v>51</v>
      </c>
      <c r="S3776" t="s">
        <v>53</v>
      </c>
      <c r="T3776">
        <v>2</v>
      </c>
      <c r="U3776" t="str">
        <f t="shared" si="116"/>
        <v>Profit</v>
      </c>
    </row>
    <row r="3777" spans="1:21" x14ac:dyDescent="0.35">
      <c r="A3777" s="4">
        <f t="shared" si="117"/>
        <v>45972</v>
      </c>
      <c r="B3777" t="s">
        <v>21</v>
      </c>
      <c r="C3777" t="s">
        <v>24</v>
      </c>
      <c r="D3777" t="s">
        <v>31</v>
      </c>
      <c r="E3777" t="s">
        <v>36</v>
      </c>
      <c r="F3777" t="s">
        <v>40</v>
      </c>
      <c r="G3777">
        <v>56295</v>
      </c>
      <c r="H3777" t="s">
        <v>41</v>
      </c>
      <c r="I3777" t="s">
        <v>43</v>
      </c>
      <c r="J3777">
        <v>175302</v>
      </c>
      <c r="K3777">
        <v>6</v>
      </c>
      <c r="L3777">
        <v>4243</v>
      </c>
      <c r="M3777">
        <v>15</v>
      </c>
      <c r="N3777">
        <v>43126</v>
      </c>
      <c r="O3777">
        <v>23629</v>
      </c>
      <c r="P3777">
        <v>-4104</v>
      </c>
      <c r="Q3777" t="s">
        <v>46</v>
      </c>
      <c r="R3777" t="s">
        <v>50</v>
      </c>
      <c r="S3777" t="s">
        <v>53</v>
      </c>
      <c r="T3777">
        <v>4</v>
      </c>
      <c r="U3777" t="str">
        <f t="shared" si="116"/>
        <v>Loss</v>
      </c>
    </row>
    <row r="3778" spans="1:21" x14ac:dyDescent="0.35">
      <c r="A3778" s="4">
        <f t="shared" si="117"/>
        <v>45972</v>
      </c>
      <c r="B3778" t="s">
        <v>22</v>
      </c>
      <c r="C3778" t="s">
        <v>24</v>
      </c>
      <c r="D3778" t="s">
        <v>30</v>
      </c>
      <c r="E3778" t="s">
        <v>35</v>
      </c>
      <c r="F3778" t="s">
        <v>39</v>
      </c>
      <c r="G3778">
        <v>40331</v>
      </c>
      <c r="H3778" t="s">
        <v>41</v>
      </c>
      <c r="I3778" t="s">
        <v>44</v>
      </c>
      <c r="J3778">
        <v>436064</v>
      </c>
      <c r="K3778">
        <v>7</v>
      </c>
      <c r="L3778">
        <v>4090</v>
      </c>
      <c r="M3778">
        <v>5</v>
      </c>
      <c r="N3778">
        <v>41054</v>
      </c>
      <c r="O3778">
        <v>14599</v>
      </c>
      <c r="P3778">
        <v>-700</v>
      </c>
      <c r="Q3778" t="s">
        <v>46</v>
      </c>
      <c r="R3778" t="s">
        <v>50</v>
      </c>
      <c r="S3778" t="s">
        <v>55</v>
      </c>
      <c r="T3778">
        <v>4</v>
      </c>
      <c r="U3778" t="str">
        <f t="shared" si="116"/>
        <v>Loss</v>
      </c>
    </row>
    <row r="3779" spans="1:21" x14ac:dyDescent="0.35">
      <c r="A3779" s="4">
        <f t="shared" si="117"/>
        <v>45972</v>
      </c>
      <c r="B3779" t="s">
        <v>20</v>
      </c>
      <c r="C3779" t="s">
        <v>24</v>
      </c>
      <c r="D3779" t="s">
        <v>30</v>
      </c>
      <c r="E3779" t="s">
        <v>34</v>
      </c>
      <c r="F3779" t="s">
        <v>40</v>
      </c>
      <c r="G3779">
        <v>55640</v>
      </c>
      <c r="H3779" t="s">
        <v>41</v>
      </c>
      <c r="I3779" t="s">
        <v>44</v>
      </c>
      <c r="J3779">
        <v>650050</v>
      </c>
      <c r="K3779">
        <v>8</v>
      </c>
      <c r="L3779">
        <v>4298</v>
      </c>
      <c r="M3779">
        <v>5</v>
      </c>
      <c r="N3779">
        <v>6588</v>
      </c>
      <c r="O3779">
        <v>12064</v>
      </c>
      <c r="P3779">
        <v>5534</v>
      </c>
      <c r="Q3779" t="s">
        <v>49</v>
      </c>
      <c r="R3779" t="s">
        <v>50</v>
      </c>
      <c r="S3779" t="s">
        <v>55</v>
      </c>
      <c r="T3779">
        <v>2</v>
      </c>
      <c r="U3779" t="str">
        <f t="shared" ref="U3779:U3842" si="118">IF(P3779&lt;0,"Loss","Profit")</f>
        <v>Profit</v>
      </c>
    </row>
    <row r="3780" spans="1:21" x14ac:dyDescent="0.35">
      <c r="A3780" s="4">
        <f t="shared" si="117"/>
        <v>45972</v>
      </c>
      <c r="B3780" t="s">
        <v>22</v>
      </c>
      <c r="C3780" t="s">
        <v>27</v>
      </c>
      <c r="D3780" t="s">
        <v>32</v>
      </c>
      <c r="E3780" t="s">
        <v>36</v>
      </c>
      <c r="F3780" t="s">
        <v>40</v>
      </c>
      <c r="G3780">
        <v>74877</v>
      </c>
      <c r="H3780" t="s">
        <v>41</v>
      </c>
      <c r="I3780" t="s">
        <v>43</v>
      </c>
      <c r="J3780">
        <v>784084</v>
      </c>
      <c r="K3780">
        <v>3</v>
      </c>
      <c r="L3780">
        <v>2247</v>
      </c>
      <c r="M3780">
        <v>15</v>
      </c>
      <c r="N3780">
        <v>20503</v>
      </c>
      <c r="O3780">
        <v>22534</v>
      </c>
      <c r="P3780">
        <v>9917</v>
      </c>
      <c r="Q3780" t="s">
        <v>46</v>
      </c>
      <c r="R3780" t="s">
        <v>51</v>
      </c>
      <c r="S3780" t="s">
        <v>55</v>
      </c>
      <c r="T3780">
        <v>5</v>
      </c>
      <c r="U3780" t="str">
        <f t="shared" si="118"/>
        <v>Profit</v>
      </c>
    </row>
    <row r="3781" spans="1:21" x14ac:dyDescent="0.35">
      <c r="A3781" s="4">
        <f t="shared" si="117"/>
        <v>45972</v>
      </c>
      <c r="B3781" t="s">
        <v>21</v>
      </c>
      <c r="C3781" t="s">
        <v>27</v>
      </c>
      <c r="D3781" t="s">
        <v>31</v>
      </c>
      <c r="E3781" t="s">
        <v>34</v>
      </c>
      <c r="F3781" t="s">
        <v>40</v>
      </c>
      <c r="G3781">
        <v>56969</v>
      </c>
      <c r="H3781" t="s">
        <v>42</v>
      </c>
      <c r="I3781" t="s">
        <v>45</v>
      </c>
      <c r="J3781">
        <v>714874</v>
      </c>
      <c r="K3781">
        <v>5</v>
      </c>
      <c r="L3781">
        <v>717</v>
      </c>
      <c r="M3781">
        <v>15</v>
      </c>
      <c r="N3781">
        <v>9511</v>
      </c>
      <c r="O3781">
        <v>18721</v>
      </c>
      <c r="P3781">
        <v>-2282</v>
      </c>
      <c r="Q3781" t="s">
        <v>48</v>
      </c>
      <c r="R3781" t="s">
        <v>51</v>
      </c>
      <c r="S3781" t="s">
        <v>55</v>
      </c>
      <c r="T3781">
        <v>3</v>
      </c>
      <c r="U3781" t="str">
        <f t="shared" si="118"/>
        <v>Loss</v>
      </c>
    </row>
    <row r="3782" spans="1:21" x14ac:dyDescent="0.35">
      <c r="A3782" s="4">
        <f t="shared" si="117"/>
        <v>45973</v>
      </c>
      <c r="B3782" t="s">
        <v>21</v>
      </c>
      <c r="C3782" t="s">
        <v>26</v>
      </c>
      <c r="D3782" t="s">
        <v>33</v>
      </c>
      <c r="E3782" t="s">
        <v>34</v>
      </c>
      <c r="F3782" t="s">
        <v>40</v>
      </c>
      <c r="G3782">
        <v>52986</v>
      </c>
      <c r="H3782" t="s">
        <v>41</v>
      </c>
      <c r="I3782" t="s">
        <v>44</v>
      </c>
      <c r="J3782">
        <v>120653</v>
      </c>
      <c r="K3782">
        <v>7</v>
      </c>
      <c r="L3782">
        <v>3310</v>
      </c>
      <c r="M3782">
        <v>0</v>
      </c>
      <c r="N3782">
        <v>24674</v>
      </c>
      <c r="O3782">
        <v>24524</v>
      </c>
      <c r="P3782">
        <v>16384</v>
      </c>
      <c r="Q3782" t="s">
        <v>47</v>
      </c>
      <c r="R3782" t="s">
        <v>50</v>
      </c>
      <c r="S3782" t="s">
        <v>54</v>
      </c>
      <c r="T3782">
        <v>3</v>
      </c>
      <c r="U3782" t="str">
        <f t="shared" si="118"/>
        <v>Profit</v>
      </c>
    </row>
    <row r="3783" spans="1:21" x14ac:dyDescent="0.35">
      <c r="A3783" s="4">
        <f t="shared" si="117"/>
        <v>45973</v>
      </c>
      <c r="B3783" t="s">
        <v>20</v>
      </c>
      <c r="C3783" t="s">
        <v>27</v>
      </c>
      <c r="D3783" t="s">
        <v>33</v>
      </c>
      <c r="E3783" t="s">
        <v>34</v>
      </c>
      <c r="F3783" t="s">
        <v>38</v>
      </c>
      <c r="G3783">
        <v>17585</v>
      </c>
      <c r="H3783" t="s">
        <v>42</v>
      </c>
      <c r="I3783" t="s">
        <v>44</v>
      </c>
      <c r="J3783">
        <v>768867</v>
      </c>
      <c r="K3783">
        <v>9</v>
      </c>
      <c r="L3783">
        <v>3915</v>
      </c>
      <c r="M3783">
        <v>20</v>
      </c>
      <c r="N3783">
        <v>40225</v>
      </c>
      <c r="O3783">
        <v>15489</v>
      </c>
      <c r="P3783">
        <v>3209</v>
      </c>
      <c r="Q3783" t="s">
        <v>49</v>
      </c>
      <c r="R3783" t="s">
        <v>50</v>
      </c>
      <c r="S3783" t="s">
        <v>55</v>
      </c>
      <c r="T3783">
        <v>2</v>
      </c>
      <c r="U3783" t="str">
        <f t="shared" si="118"/>
        <v>Profit</v>
      </c>
    </row>
    <row r="3784" spans="1:21" x14ac:dyDescent="0.35">
      <c r="A3784" s="4">
        <f t="shared" si="117"/>
        <v>45973</v>
      </c>
      <c r="B3784" t="s">
        <v>21</v>
      </c>
      <c r="C3784" t="s">
        <v>25</v>
      </c>
      <c r="D3784" t="s">
        <v>31</v>
      </c>
      <c r="E3784" t="s">
        <v>35</v>
      </c>
      <c r="F3784" t="s">
        <v>39</v>
      </c>
      <c r="G3784">
        <v>14122</v>
      </c>
      <c r="H3784" t="s">
        <v>42</v>
      </c>
      <c r="I3784" t="s">
        <v>44</v>
      </c>
      <c r="J3784">
        <v>435058</v>
      </c>
      <c r="K3784">
        <v>6</v>
      </c>
      <c r="L3784">
        <v>2216</v>
      </c>
      <c r="M3784">
        <v>0</v>
      </c>
      <c r="N3784">
        <v>35876</v>
      </c>
      <c r="O3784">
        <v>15895</v>
      </c>
      <c r="P3784">
        <v>2550</v>
      </c>
      <c r="Q3784" t="s">
        <v>48</v>
      </c>
      <c r="R3784" t="s">
        <v>50</v>
      </c>
      <c r="S3784" t="s">
        <v>54</v>
      </c>
      <c r="T3784">
        <v>3</v>
      </c>
      <c r="U3784" t="str">
        <f t="shared" si="118"/>
        <v>Profit</v>
      </c>
    </row>
    <row r="3785" spans="1:21" x14ac:dyDescent="0.35">
      <c r="A3785" s="4">
        <f t="shared" si="117"/>
        <v>45973</v>
      </c>
      <c r="B3785" t="s">
        <v>21</v>
      </c>
      <c r="C3785" t="s">
        <v>26</v>
      </c>
      <c r="D3785" t="s">
        <v>29</v>
      </c>
      <c r="E3785" t="s">
        <v>36</v>
      </c>
      <c r="F3785" t="s">
        <v>40</v>
      </c>
      <c r="G3785">
        <v>26838</v>
      </c>
      <c r="H3785" t="s">
        <v>42</v>
      </c>
      <c r="I3785" t="s">
        <v>45</v>
      </c>
      <c r="J3785">
        <v>273845</v>
      </c>
      <c r="K3785">
        <v>1</v>
      </c>
      <c r="L3785">
        <v>789</v>
      </c>
      <c r="M3785">
        <v>0</v>
      </c>
      <c r="N3785">
        <v>13130</v>
      </c>
      <c r="O3785">
        <v>12416</v>
      </c>
      <c r="P3785">
        <v>10930</v>
      </c>
      <c r="Q3785" t="s">
        <v>49</v>
      </c>
      <c r="R3785" t="s">
        <v>50</v>
      </c>
      <c r="S3785" t="s">
        <v>55</v>
      </c>
      <c r="T3785">
        <v>2</v>
      </c>
      <c r="U3785" t="str">
        <f t="shared" si="118"/>
        <v>Profit</v>
      </c>
    </row>
    <row r="3786" spans="1:21" x14ac:dyDescent="0.35">
      <c r="A3786" s="4">
        <f t="shared" si="117"/>
        <v>45973</v>
      </c>
      <c r="B3786" t="s">
        <v>23</v>
      </c>
      <c r="C3786" t="s">
        <v>26</v>
      </c>
      <c r="D3786" t="s">
        <v>32</v>
      </c>
      <c r="E3786" t="s">
        <v>35</v>
      </c>
      <c r="F3786" t="s">
        <v>38</v>
      </c>
      <c r="G3786">
        <v>27301</v>
      </c>
      <c r="H3786" t="s">
        <v>41</v>
      </c>
      <c r="I3786" t="s">
        <v>45</v>
      </c>
      <c r="J3786">
        <v>473435</v>
      </c>
      <c r="K3786">
        <v>8</v>
      </c>
      <c r="L3786">
        <v>3768</v>
      </c>
      <c r="M3786">
        <v>10</v>
      </c>
      <c r="N3786">
        <v>21238</v>
      </c>
      <c r="O3786">
        <v>9885</v>
      </c>
      <c r="P3786">
        <v>1879</v>
      </c>
      <c r="Q3786" t="s">
        <v>49</v>
      </c>
      <c r="R3786" t="s">
        <v>50</v>
      </c>
      <c r="S3786" t="s">
        <v>54</v>
      </c>
      <c r="T3786">
        <v>1</v>
      </c>
      <c r="U3786" t="str">
        <f t="shared" si="118"/>
        <v>Profit</v>
      </c>
    </row>
    <row r="3787" spans="1:21" x14ac:dyDescent="0.35">
      <c r="A3787" s="4">
        <f t="shared" si="117"/>
        <v>45973</v>
      </c>
      <c r="B3787" t="s">
        <v>23</v>
      </c>
      <c r="C3787" t="s">
        <v>25</v>
      </c>
      <c r="D3787" t="s">
        <v>32</v>
      </c>
      <c r="E3787" t="s">
        <v>36</v>
      </c>
      <c r="F3787" t="s">
        <v>38</v>
      </c>
      <c r="G3787">
        <v>33107</v>
      </c>
      <c r="H3787" t="s">
        <v>42</v>
      </c>
      <c r="I3787" t="s">
        <v>44</v>
      </c>
      <c r="J3787">
        <v>135205</v>
      </c>
      <c r="K3787">
        <v>6</v>
      </c>
      <c r="L3787">
        <v>3243</v>
      </c>
      <c r="M3787">
        <v>0</v>
      </c>
      <c r="N3787">
        <v>21598</v>
      </c>
      <c r="O3787">
        <v>5327</v>
      </c>
      <c r="P3787">
        <v>16122</v>
      </c>
      <c r="Q3787" t="s">
        <v>49</v>
      </c>
      <c r="R3787" t="s">
        <v>50</v>
      </c>
      <c r="S3787" t="s">
        <v>54</v>
      </c>
      <c r="T3787">
        <v>3</v>
      </c>
      <c r="U3787" t="str">
        <f t="shared" si="118"/>
        <v>Profit</v>
      </c>
    </row>
    <row r="3788" spans="1:21" x14ac:dyDescent="0.35">
      <c r="A3788" s="4">
        <f t="shared" si="117"/>
        <v>45973</v>
      </c>
      <c r="B3788" t="s">
        <v>20</v>
      </c>
      <c r="C3788" t="s">
        <v>26</v>
      </c>
      <c r="D3788" t="s">
        <v>32</v>
      </c>
      <c r="E3788" t="s">
        <v>36</v>
      </c>
      <c r="F3788" t="s">
        <v>39</v>
      </c>
      <c r="G3788">
        <v>67357</v>
      </c>
      <c r="H3788" t="s">
        <v>42</v>
      </c>
      <c r="I3788" t="s">
        <v>44</v>
      </c>
      <c r="J3788">
        <v>898003</v>
      </c>
      <c r="K3788">
        <v>1</v>
      </c>
      <c r="L3788">
        <v>1109</v>
      </c>
      <c r="M3788">
        <v>20</v>
      </c>
      <c r="N3788">
        <v>44294</v>
      </c>
      <c r="O3788">
        <v>26720</v>
      </c>
      <c r="P3788">
        <v>15460</v>
      </c>
      <c r="Q3788" t="s">
        <v>46</v>
      </c>
      <c r="R3788" t="s">
        <v>52</v>
      </c>
      <c r="S3788" t="s">
        <v>55</v>
      </c>
      <c r="T3788">
        <v>5</v>
      </c>
      <c r="U3788" t="str">
        <f t="shared" si="118"/>
        <v>Profit</v>
      </c>
    </row>
    <row r="3789" spans="1:21" x14ac:dyDescent="0.35">
      <c r="A3789" s="4">
        <f t="shared" si="117"/>
        <v>45973</v>
      </c>
      <c r="B3789" t="s">
        <v>22</v>
      </c>
      <c r="C3789" t="s">
        <v>27</v>
      </c>
      <c r="D3789" t="s">
        <v>33</v>
      </c>
      <c r="E3789" t="s">
        <v>35</v>
      </c>
      <c r="F3789" t="s">
        <v>37</v>
      </c>
      <c r="G3789">
        <v>98161</v>
      </c>
      <c r="H3789" t="s">
        <v>42</v>
      </c>
      <c r="I3789" t="s">
        <v>43</v>
      </c>
      <c r="J3789">
        <v>268392</v>
      </c>
      <c r="K3789">
        <v>4</v>
      </c>
      <c r="L3789">
        <v>2853</v>
      </c>
      <c r="M3789">
        <v>0</v>
      </c>
      <c r="N3789">
        <v>21824</v>
      </c>
      <c r="O3789">
        <v>20640</v>
      </c>
      <c r="P3789">
        <v>3733</v>
      </c>
      <c r="Q3789" t="s">
        <v>46</v>
      </c>
      <c r="R3789" t="s">
        <v>50</v>
      </c>
      <c r="S3789" t="s">
        <v>56</v>
      </c>
      <c r="T3789">
        <v>3</v>
      </c>
      <c r="U3789" t="str">
        <f t="shared" si="118"/>
        <v>Profit</v>
      </c>
    </row>
    <row r="3790" spans="1:21" x14ac:dyDescent="0.35">
      <c r="A3790" s="4">
        <f t="shared" si="117"/>
        <v>45973</v>
      </c>
      <c r="B3790" t="s">
        <v>23</v>
      </c>
      <c r="C3790" t="s">
        <v>24</v>
      </c>
      <c r="D3790" t="s">
        <v>30</v>
      </c>
      <c r="E3790" t="s">
        <v>35</v>
      </c>
      <c r="F3790" t="s">
        <v>37</v>
      </c>
      <c r="G3790">
        <v>65211</v>
      </c>
      <c r="H3790" t="s">
        <v>41</v>
      </c>
      <c r="I3790" t="s">
        <v>43</v>
      </c>
      <c r="J3790">
        <v>216042</v>
      </c>
      <c r="K3790">
        <v>6</v>
      </c>
      <c r="L3790">
        <v>1035</v>
      </c>
      <c r="M3790">
        <v>15</v>
      </c>
      <c r="N3790">
        <v>7826</v>
      </c>
      <c r="O3790">
        <v>12719</v>
      </c>
      <c r="P3790">
        <v>2675</v>
      </c>
      <c r="Q3790" t="s">
        <v>47</v>
      </c>
      <c r="R3790" t="s">
        <v>51</v>
      </c>
      <c r="S3790" t="s">
        <v>54</v>
      </c>
      <c r="T3790">
        <v>2</v>
      </c>
      <c r="U3790" t="str">
        <f t="shared" si="118"/>
        <v>Profit</v>
      </c>
    </row>
    <row r="3791" spans="1:21" x14ac:dyDescent="0.35">
      <c r="A3791" s="4">
        <f t="shared" ref="A3791:A3854" si="119">A3779+1</f>
        <v>45973</v>
      </c>
      <c r="B3791" t="s">
        <v>22</v>
      </c>
      <c r="C3791" t="s">
        <v>25</v>
      </c>
      <c r="D3791" t="s">
        <v>29</v>
      </c>
      <c r="E3791" t="s">
        <v>36</v>
      </c>
      <c r="F3791" t="s">
        <v>37</v>
      </c>
      <c r="G3791">
        <v>76025</v>
      </c>
      <c r="H3791" t="s">
        <v>42</v>
      </c>
      <c r="I3791" t="s">
        <v>45</v>
      </c>
      <c r="J3791">
        <v>673141</v>
      </c>
      <c r="K3791">
        <v>1</v>
      </c>
      <c r="L3791">
        <v>3791</v>
      </c>
      <c r="M3791">
        <v>20</v>
      </c>
      <c r="N3791">
        <v>36487</v>
      </c>
      <c r="O3791">
        <v>27428</v>
      </c>
      <c r="P3791">
        <v>11581</v>
      </c>
      <c r="Q3791" t="s">
        <v>48</v>
      </c>
      <c r="R3791" t="s">
        <v>51</v>
      </c>
      <c r="S3791" t="s">
        <v>54</v>
      </c>
      <c r="T3791">
        <v>4</v>
      </c>
      <c r="U3791" t="str">
        <f t="shared" si="118"/>
        <v>Profit</v>
      </c>
    </row>
    <row r="3792" spans="1:21" x14ac:dyDescent="0.35">
      <c r="A3792" s="4">
        <f t="shared" si="119"/>
        <v>45973</v>
      </c>
      <c r="B3792" t="s">
        <v>21</v>
      </c>
      <c r="C3792" t="s">
        <v>27</v>
      </c>
      <c r="D3792" t="s">
        <v>32</v>
      </c>
      <c r="E3792" t="s">
        <v>36</v>
      </c>
      <c r="F3792" t="s">
        <v>40</v>
      </c>
      <c r="G3792">
        <v>76520</v>
      </c>
      <c r="H3792" t="s">
        <v>41</v>
      </c>
      <c r="I3792" t="s">
        <v>43</v>
      </c>
      <c r="J3792">
        <v>261262</v>
      </c>
      <c r="K3792">
        <v>5</v>
      </c>
      <c r="L3792">
        <v>4257</v>
      </c>
      <c r="M3792">
        <v>15</v>
      </c>
      <c r="N3792">
        <v>4860</v>
      </c>
      <c r="O3792">
        <v>15238</v>
      </c>
      <c r="P3792">
        <v>12649</v>
      </c>
      <c r="Q3792" t="s">
        <v>49</v>
      </c>
      <c r="R3792" t="s">
        <v>51</v>
      </c>
      <c r="S3792" t="s">
        <v>56</v>
      </c>
      <c r="T3792">
        <v>3</v>
      </c>
      <c r="U3792" t="str">
        <f t="shared" si="118"/>
        <v>Profit</v>
      </c>
    </row>
    <row r="3793" spans="1:21" x14ac:dyDescent="0.35">
      <c r="A3793" s="4">
        <f t="shared" si="119"/>
        <v>45973</v>
      </c>
      <c r="B3793" t="s">
        <v>23</v>
      </c>
      <c r="C3793" t="s">
        <v>25</v>
      </c>
      <c r="D3793" t="s">
        <v>33</v>
      </c>
      <c r="E3793" t="s">
        <v>36</v>
      </c>
      <c r="F3793" t="s">
        <v>39</v>
      </c>
      <c r="G3793">
        <v>27344</v>
      </c>
      <c r="H3793" t="s">
        <v>41</v>
      </c>
      <c r="I3793" t="s">
        <v>44</v>
      </c>
      <c r="J3793">
        <v>218088</v>
      </c>
      <c r="K3793">
        <v>3</v>
      </c>
      <c r="L3793">
        <v>1256</v>
      </c>
      <c r="M3793">
        <v>10</v>
      </c>
      <c r="N3793">
        <v>43930</v>
      </c>
      <c r="O3793">
        <v>11871</v>
      </c>
      <c r="P3793">
        <v>121</v>
      </c>
      <c r="Q3793" t="s">
        <v>46</v>
      </c>
      <c r="R3793" t="s">
        <v>51</v>
      </c>
      <c r="S3793" t="s">
        <v>54</v>
      </c>
      <c r="T3793">
        <v>2</v>
      </c>
      <c r="U3793" t="str">
        <f t="shared" si="118"/>
        <v>Profit</v>
      </c>
    </row>
    <row r="3794" spans="1:21" x14ac:dyDescent="0.35">
      <c r="A3794" s="4">
        <f t="shared" si="119"/>
        <v>45974</v>
      </c>
      <c r="B3794" t="s">
        <v>20</v>
      </c>
      <c r="C3794" t="s">
        <v>25</v>
      </c>
      <c r="D3794" t="s">
        <v>33</v>
      </c>
      <c r="E3794" t="s">
        <v>34</v>
      </c>
      <c r="F3794" t="s">
        <v>37</v>
      </c>
      <c r="G3794">
        <v>67202</v>
      </c>
      <c r="H3794" t="s">
        <v>42</v>
      </c>
      <c r="I3794" t="s">
        <v>45</v>
      </c>
      <c r="J3794">
        <v>713404</v>
      </c>
      <c r="K3794">
        <v>7</v>
      </c>
      <c r="L3794">
        <v>4349</v>
      </c>
      <c r="M3794">
        <v>10</v>
      </c>
      <c r="N3794">
        <v>46472</v>
      </c>
      <c r="O3794">
        <v>1863</v>
      </c>
      <c r="P3794">
        <v>8075</v>
      </c>
      <c r="Q3794" t="s">
        <v>47</v>
      </c>
      <c r="R3794" t="s">
        <v>52</v>
      </c>
      <c r="S3794" t="s">
        <v>53</v>
      </c>
      <c r="T3794">
        <v>3</v>
      </c>
      <c r="U3794" t="str">
        <f t="shared" si="118"/>
        <v>Profit</v>
      </c>
    </row>
    <row r="3795" spans="1:21" x14ac:dyDescent="0.35">
      <c r="A3795" s="4">
        <f t="shared" si="119"/>
        <v>45974</v>
      </c>
      <c r="B3795" t="s">
        <v>20</v>
      </c>
      <c r="C3795" t="s">
        <v>26</v>
      </c>
      <c r="D3795" t="s">
        <v>30</v>
      </c>
      <c r="E3795" t="s">
        <v>36</v>
      </c>
      <c r="F3795" t="s">
        <v>40</v>
      </c>
      <c r="G3795">
        <v>24959</v>
      </c>
      <c r="H3795" t="s">
        <v>42</v>
      </c>
      <c r="I3795" t="s">
        <v>43</v>
      </c>
      <c r="J3795">
        <v>529738</v>
      </c>
      <c r="K3795">
        <v>8</v>
      </c>
      <c r="L3795">
        <v>853</v>
      </c>
      <c r="M3795">
        <v>20</v>
      </c>
      <c r="N3795">
        <v>2066</v>
      </c>
      <c r="O3795">
        <v>18633</v>
      </c>
      <c r="P3795">
        <v>12360</v>
      </c>
      <c r="Q3795" t="s">
        <v>46</v>
      </c>
      <c r="R3795" t="s">
        <v>52</v>
      </c>
      <c r="S3795" t="s">
        <v>53</v>
      </c>
      <c r="T3795">
        <v>3</v>
      </c>
      <c r="U3795" t="str">
        <f t="shared" si="118"/>
        <v>Profit</v>
      </c>
    </row>
    <row r="3796" spans="1:21" x14ac:dyDescent="0.35">
      <c r="A3796" s="4">
        <f t="shared" si="119"/>
        <v>45974</v>
      </c>
      <c r="B3796" t="s">
        <v>20</v>
      </c>
      <c r="C3796" t="s">
        <v>26</v>
      </c>
      <c r="D3796" t="s">
        <v>31</v>
      </c>
      <c r="E3796" t="s">
        <v>35</v>
      </c>
      <c r="F3796" t="s">
        <v>39</v>
      </c>
      <c r="G3796">
        <v>48751</v>
      </c>
      <c r="H3796" t="s">
        <v>41</v>
      </c>
      <c r="I3796" t="s">
        <v>45</v>
      </c>
      <c r="J3796">
        <v>565017</v>
      </c>
      <c r="K3796">
        <v>3</v>
      </c>
      <c r="L3796">
        <v>4391</v>
      </c>
      <c r="M3796">
        <v>5</v>
      </c>
      <c r="N3796">
        <v>26285</v>
      </c>
      <c r="O3796">
        <v>14935</v>
      </c>
      <c r="P3796">
        <v>11992</v>
      </c>
      <c r="Q3796" t="s">
        <v>47</v>
      </c>
      <c r="R3796" t="s">
        <v>51</v>
      </c>
      <c r="S3796" t="s">
        <v>56</v>
      </c>
      <c r="T3796">
        <v>3</v>
      </c>
      <c r="U3796" t="str">
        <f t="shared" si="118"/>
        <v>Profit</v>
      </c>
    </row>
    <row r="3797" spans="1:21" x14ac:dyDescent="0.35">
      <c r="A3797" s="4">
        <f t="shared" si="119"/>
        <v>45974</v>
      </c>
      <c r="B3797" t="s">
        <v>23</v>
      </c>
      <c r="C3797" t="s">
        <v>27</v>
      </c>
      <c r="D3797" t="s">
        <v>31</v>
      </c>
      <c r="E3797" t="s">
        <v>35</v>
      </c>
      <c r="F3797" t="s">
        <v>40</v>
      </c>
      <c r="G3797">
        <v>11869</v>
      </c>
      <c r="H3797" t="s">
        <v>41</v>
      </c>
      <c r="I3797" t="s">
        <v>44</v>
      </c>
      <c r="J3797">
        <v>144489</v>
      </c>
      <c r="K3797">
        <v>3</v>
      </c>
      <c r="L3797">
        <v>4830</v>
      </c>
      <c r="M3797">
        <v>5</v>
      </c>
      <c r="N3797">
        <v>22229</v>
      </c>
      <c r="O3797">
        <v>10410</v>
      </c>
      <c r="P3797">
        <v>11848</v>
      </c>
      <c r="Q3797" t="s">
        <v>48</v>
      </c>
      <c r="R3797" t="s">
        <v>51</v>
      </c>
      <c r="S3797" t="s">
        <v>56</v>
      </c>
      <c r="T3797">
        <v>4</v>
      </c>
      <c r="U3797" t="str">
        <f t="shared" si="118"/>
        <v>Profit</v>
      </c>
    </row>
    <row r="3798" spans="1:21" x14ac:dyDescent="0.35">
      <c r="A3798" s="4">
        <f t="shared" si="119"/>
        <v>45974</v>
      </c>
      <c r="B3798" t="s">
        <v>22</v>
      </c>
      <c r="C3798" t="s">
        <v>25</v>
      </c>
      <c r="D3798" t="s">
        <v>32</v>
      </c>
      <c r="E3798" t="s">
        <v>35</v>
      </c>
      <c r="F3798" t="s">
        <v>37</v>
      </c>
      <c r="G3798">
        <v>54264</v>
      </c>
      <c r="H3798" t="s">
        <v>42</v>
      </c>
      <c r="I3798" t="s">
        <v>43</v>
      </c>
      <c r="J3798">
        <v>360513</v>
      </c>
      <c r="K3798">
        <v>3</v>
      </c>
      <c r="L3798">
        <v>805</v>
      </c>
      <c r="M3798">
        <v>20</v>
      </c>
      <c r="N3798">
        <v>27413</v>
      </c>
      <c r="O3798">
        <v>22288</v>
      </c>
      <c r="P3798">
        <v>9308</v>
      </c>
      <c r="Q3798" t="s">
        <v>49</v>
      </c>
      <c r="R3798" t="s">
        <v>51</v>
      </c>
      <c r="S3798" t="s">
        <v>55</v>
      </c>
      <c r="T3798">
        <v>2</v>
      </c>
      <c r="U3798" t="str">
        <f t="shared" si="118"/>
        <v>Profit</v>
      </c>
    </row>
    <row r="3799" spans="1:21" x14ac:dyDescent="0.35">
      <c r="A3799" s="4">
        <f t="shared" si="119"/>
        <v>45974</v>
      </c>
      <c r="B3799" t="s">
        <v>21</v>
      </c>
      <c r="C3799" t="s">
        <v>26</v>
      </c>
      <c r="D3799" t="s">
        <v>32</v>
      </c>
      <c r="E3799" t="s">
        <v>36</v>
      </c>
      <c r="F3799" t="s">
        <v>37</v>
      </c>
      <c r="G3799">
        <v>40268</v>
      </c>
      <c r="H3799" t="s">
        <v>42</v>
      </c>
      <c r="I3799" t="s">
        <v>43</v>
      </c>
      <c r="J3799">
        <v>608062</v>
      </c>
      <c r="K3799">
        <v>6</v>
      </c>
      <c r="L3799">
        <v>3495</v>
      </c>
      <c r="M3799">
        <v>20</v>
      </c>
      <c r="N3799">
        <v>19310</v>
      </c>
      <c r="O3799">
        <v>26625</v>
      </c>
      <c r="P3799">
        <v>10112</v>
      </c>
      <c r="Q3799" t="s">
        <v>47</v>
      </c>
      <c r="R3799" t="s">
        <v>51</v>
      </c>
      <c r="S3799" t="s">
        <v>54</v>
      </c>
      <c r="T3799">
        <v>1</v>
      </c>
      <c r="U3799" t="str">
        <f t="shared" si="118"/>
        <v>Profit</v>
      </c>
    </row>
    <row r="3800" spans="1:21" x14ac:dyDescent="0.35">
      <c r="A3800" s="4">
        <f t="shared" si="119"/>
        <v>45974</v>
      </c>
      <c r="B3800" t="s">
        <v>22</v>
      </c>
      <c r="C3800" t="s">
        <v>26</v>
      </c>
      <c r="D3800" t="s">
        <v>29</v>
      </c>
      <c r="E3800" t="s">
        <v>36</v>
      </c>
      <c r="F3800" t="s">
        <v>38</v>
      </c>
      <c r="G3800">
        <v>94564</v>
      </c>
      <c r="H3800" t="s">
        <v>42</v>
      </c>
      <c r="I3800" t="s">
        <v>43</v>
      </c>
      <c r="J3800">
        <v>757197</v>
      </c>
      <c r="K3800">
        <v>6</v>
      </c>
      <c r="L3800">
        <v>4208</v>
      </c>
      <c r="M3800">
        <v>15</v>
      </c>
      <c r="N3800">
        <v>5605</v>
      </c>
      <c r="O3800">
        <v>8361</v>
      </c>
      <c r="P3800">
        <v>12645</v>
      </c>
      <c r="Q3800" t="s">
        <v>49</v>
      </c>
      <c r="R3800" t="s">
        <v>51</v>
      </c>
      <c r="S3800" t="s">
        <v>53</v>
      </c>
      <c r="T3800">
        <v>5</v>
      </c>
      <c r="U3800" t="str">
        <f t="shared" si="118"/>
        <v>Profit</v>
      </c>
    </row>
    <row r="3801" spans="1:21" x14ac:dyDescent="0.35">
      <c r="A3801" s="4">
        <f t="shared" si="119"/>
        <v>45974</v>
      </c>
      <c r="B3801" t="s">
        <v>22</v>
      </c>
      <c r="C3801" t="s">
        <v>25</v>
      </c>
      <c r="D3801" t="s">
        <v>30</v>
      </c>
      <c r="E3801" t="s">
        <v>34</v>
      </c>
      <c r="F3801" t="s">
        <v>38</v>
      </c>
      <c r="G3801">
        <v>49606</v>
      </c>
      <c r="H3801" t="s">
        <v>42</v>
      </c>
      <c r="I3801" t="s">
        <v>44</v>
      </c>
      <c r="J3801">
        <v>940195</v>
      </c>
      <c r="K3801">
        <v>3</v>
      </c>
      <c r="L3801">
        <v>2714</v>
      </c>
      <c r="M3801">
        <v>10</v>
      </c>
      <c r="N3801">
        <v>13577</v>
      </c>
      <c r="O3801">
        <v>16378</v>
      </c>
      <c r="P3801">
        <v>18941</v>
      </c>
      <c r="Q3801" t="s">
        <v>48</v>
      </c>
      <c r="R3801" t="s">
        <v>52</v>
      </c>
      <c r="S3801" t="s">
        <v>56</v>
      </c>
      <c r="T3801">
        <v>4</v>
      </c>
      <c r="U3801" t="str">
        <f t="shared" si="118"/>
        <v>Profit</v>
      </c>
    </row>
    <row r="3802" spans="1:21" x14ac:dyDescent="0.35">
      <c r="A3802" s="4">
        <f t="shared" si="119"/>
        <v>45974</v>
      </c>
      <c r="B3802" t="s">
        <v>21</v>
      </c>
      <c r="C3802" t="s">
        <v>27</v>
      </c>
      <c r="D3802" t="s">
        <v>32</v>
      </c>
      <c r="E3802" t="s">
        <v>34</v>
      </c>
      <c r="F3802" t="s">
        <v>39</v>
      </c>
      <c r="G3802">
        <v>23550</v>
      </c>
      <c r="H3802" t="s">
        <v>42</v>
      </c>
      <c r="I3802" t="s">
        <v>45</v>
      </c>
      <c r="J3802">
        <v>182945</v>
      </c>
      <c r="K3802">
        <v>6</v>
      </c>
      <c r="L3802">
        <v>4648</v>
      </c>
      <c r="M3802">
        <v>20</v>
      </c>
      <c r="N3802">
        <v>26517</v>
      </c>
      <c r="O3802">
        <v>20286</v>
      </c>
      <c r="P3802">
        <v>13413</v>
      </c>
      <c r="Q3802" t="s">
        <v>48</v>
      </c>
      <c r="R3802" t="s">
        <v>52</v>
      </c>
      <c r="S3802" t="s">
        <v>55</v>
      </c>
      <c r="T3802">
        <v>5</v>
      </c>
      <c r="U3802" t="str">
        <f t="shared" si="118"/>
        <v>Profit</v>
      </c>
    </row>
    <row r="3803" spans="1:21" x14ac:dyDescent="0.35">
      <c r="A3803" s="4">
        <f t="shared" si="119"/>
        <v>45974</v>
      </c>
      <c r="B3803" t="s">
        <v>21</v>
      </c>
      <c r="C3803" t="s">
        <v>27</v>
      </c>
      <c r="D3803" t="s">
        <v>30</v>
      </c>
      <c r="E3803" t="s">
        <v>35</v>
      </c>
      <c r="F3803" t="s">
        <v>40</v>
      </c>
      <c r="G3803">
        <v>15702</v>
      </c>
      <c r="H3803" t="s">
        <v>41</v>
      </c>
      <c r="I3803" t="s">
        <v>43</v>
      </c>
      <c r="J3803">
        <v>681252</v>
      </c>
      <c r="K3803">
        <v>9</v>
      </c>
      <c r="L3803">
        <v>1709</v>
      </c>
      <c r="M3803">
        <v>0</v>
      </c>
      <c r="N3803">
        <v>15239</v>
      </c>
      <c r="O3803">
        <v>5806</v>
      </c>
      <c r="P3803">
        <v>6592</v>
      </c>
      <c r="Q3803" t="s">
        <v>46</v>
      </c>
      <c r="R3803" t="s">
        <v>52</v>
      </c>
      <c r="S3803" t="s">
        <v>56</v>
      </c>
      <c r="T3803">
        <v>5</v>
      </c>
      <c r="U3803" t="str">
        <f t="shared" si="118"/>
        <v>Profit</v>
      </c>
    </row>
    <row r="3804" spans="1:21" x14ac:dyDescent="0.35">
      <c r="A3804" s="4">
        <f t="shared" si="119"/>
        <v>45974</v>
      </c>
      <c r="B3804" t="s">
        <v>23</v>
      </c>
      <c r="C3804" t="s">
        <v>25</v>
      </c>
      <c r="D3804" t="s">
        <v>33</v>
      </c>
      <c r="E3804" t="s">
        <v>34</v>
      </c>
      <c r="F3804" t="s">
        <v>40</v>
      </c>
      <c r="G3804">
        <v>88563</v>
      </c>
      <c r="H3804" t="s">
        <v>41</v>
      </c>
      <c r="I3804" t="s">
        <v>45</v>
      </c>
      <c r="J3804">
        <v>230349</v>
      </c>
      <c r="K3804">
        <v>8</v>
      </c>
      <c r="L3804">
        <v>775</v>
      </c>
      <c r="M3804">
        <v>15</v>
      </c>
      <c r="N3804">
        <v>35901</v>
      </c>
      <c r="O3804">
        <v>6383</v>
      </c>
      <c r="P3804">
        <v>-3183</v>
      </c>
      <c r="Q3804" t="s">
        <v>48</v>
      </c>
      <c r="R3804" t="s">
        <v>50</v>
      </c>
      <c r="S3804" t="s">
        <v>53</v>
      </c>
      <c r="T3804">
        <v>1</v>
      </c>
      <c r="U3804" t="str">
        <f t="shared" si="118"/>
        <v>Loss</v>
      </c>
    </row>
    <row r="3805" spans="1:21" x14ac:dyDescent="0.35">
      <c r="A3805" s="4">
        <f t="shared" si="119"/>
        <v>45974</v>
      </c>
      <c r="B3805" t="s">
        <v>23</v>
      </c>
      <c r="C3805" t="s">
        <v>27</v>
      </c>
      <c r="D3805" t="s">
        <v>32</v>
      </c>
      <c r="E3805" t="s">
        <v>34</v>
      </c>
      <c r="F3805" t="s">
        <v>37</v>
      </c>
      <c r="G3805">
        <v>71745</v>
      </c>
      <c r="H3805" t="s">
        <v>41</v>
      </c>
      <c r="I3805" t="s">
        <v>45</v>
      </c>
      <c r="J3805">
        <v>680686</v>
      </c>
      <c r="K3805">
        <v>7</v>
      </c>
      <c r="L3805">
        <v>646</v>
      </c>
      <c r="M3805">
        <v>10</v>
      </c>
      <c r="N3805">
        <v>23386</v>
      </c>
      <c r="O3805">
        <v>14826</v>
      </c>
      <c r="P3805">
        <v>11624</v>
      </c>
      <c r="Q3805" t="s">
        <v>49</v>
      </c>
      <c r="R3805" t="s">
        <v>51</v>
      </c>
      <c r="S3805" t="s">
        <v>56</v>
      </c>
      <c r="T3805">
        <v>3</v>
      </c>
      <c r="U3805" t="str">
        <f t="shared" si="118"/>
        <v>Profit</v>
      </c>
    </row>
    <row r="3806" spans="1:21" x14ac:dyDescent="0.35">
      <c r="A3806" s="4">
        <f t="shared" si="119"/>
        <v>45975</v>
      </c>
      <c r="B3806" t="s">
        <v>23</v>
      </c>
      <c r="C3806" t="s">
        <v>26</v>
      </c>
      <c r="D3806" t="s">
        <v>33</v>
      </c>
      <c r="E3806" t="s">
        <v>35</v>
      </c>
      <c r="F3806" t="s">
        <v>37</v>
      </c>
      <c r="G3806">
        <v>34459</v>
      </c>
      <c r="H3806" t="s">
        <v>41</v>
      </c>
      <c r="I3806" t="s">
        <v>45</v>
      </c>
      <c r="J3806">
        <v>969029</v>
      </c>
      <c r="K3806">
        <v>7</v>
      </c>
      <c r="L3806">
        <v>4048</v>
      </c>
      <c r="M3806">
        <v>15</v>
      </c>
      <c r="N3806">
        <v>48511</v>
      </c>
      <c r="O3806">
        <v>10686</v>
      </c>
      <c r="P3806">
        <v>734</v>
      </c>
      <c r="Q3806" t="s">
        <v>46</v>
      </c>
      <c r="R3806" t="s">
        <v>51</v>
      </c>
      <c r="S3806" t="s">
        <v>56</v>
      </c>
      <c r="T3806">
        <v>1</v>
      </c>
      <c r="U3806" t="str">
        <f t="shared" si="118"/>
        <v>Profit</v>
      </c>
    </row>
    <row r="3807" spans="1:21" x14ac:dyDescent="0.35">
      <c r="A3807" s="4">
        <f t="shared" si="119"/>
        <v>45975</v>
      </c>
      <c r="B3807" t="s">
        <v>23</v>
      </c>
      <c r="C3807" t="s">
        <v>25</v>
      </c>
      <c r="D3807" t="s">
        <v>28</v>
      </c>
      <c r="E3807" t="s">
        <v>36</v>
      </c>
      <c r="F3807" t="s">
        <v>39</v>
      </c>
      <c r="G3807">
        <v>66782</v>
      </c>
      <c r="H3807" t="s">
        <v>41</v>
      </c>
      <c r="I3807" t="s">
        <v>44</v>
      </c>
      <c r="J3807">
        <v>980954</v>
      </c>
      <c r="K3807">
        <v>8</v>
      </c>
      <c r="L3807">
        <v>2453</v>
      </c>
      <c r="M3807">
        <v>10</v>
      </c>
      <c r="N3807">
        <v>28965</v>
      </c>
      <c r="O3807">
        <v>15574</v>
      </c>
      <c r="P3807">
        <v>14240</v>
      </c>
      <c r="Q3807" t="s">
        <v>49</v>
      </c>
      <c r="R3807" t="s">
        <v>50</v>
      </c>
      <c r="S3807" t="s">
        <v>54</v>
      </c>
      <c r="T3807">
        <v>5</v>
      </c>
      <c r="U3807" t="str">
        <f t="shared" si="118"/>
        <v>Profit</v>
      </c>
    </row>
    <row r="3808" spans="1:21" x14ac:dyDescent="0.35">
      <c r="A3808" s="4">
        <f t="shared" si="119"/>
        <v>45975</v>
      </c>
      <c r="B3808" t="s">
        <v>23</v>
      </c>
      <c r="C3808" t="s">
        <v>26</v>
      </c>
      <c r="D3808" t="s">
        <v>30</v>
      </c>
      <c r="E3808" t="s">
        <v>34</v>
      </c>
      <c r="F3808" t="s">
        <v>38</v>
      </c>
      <c r="G3808">
        <v>97822</v>
      </c>
      <c r="H3808" t="s">
        <v>42</v>
      </c>
      <c r="I3808" t="s">
        <v>44</v>
      </c>
      <c r="J3808">
        <v>677486</v>
      </c>
      <c r="K3808">
        <v>7</v>
      </c>
      <c r="L3808">
        <v>1351</v>
      </c>
      <c r="M3808">
        <v>0</v>
      </c>
      <c r="N3808">
        <v>19211</v>
      </c>
      <c r="O3808">
        <v>3336</v>
      </c>
      <c r="P3808">
        <v>16998</v>
      </c>
      <c r="Q3808" t="s">
        <v>46</v>
      </c>
      <c r="R3808" t="s">
        <v>51</v>
      </c>
      <c r="S3808" t="s">
        <v>53</v>
      </c>
      <c r="T3808">
        <v>4</v>
      </c>
      <c r="U3808" t="str">
        <f t="shared" si="118"/>
        <v>Profit</v>
      </c>
    </row>
    <row r="3809" spans="1:21" x14ac:dyDescent="0.35">
      <c r="A3809" s="4">
        <f t="shared" si="119"/>
        <v>45975</v>
      </c>
      <c r="B3809" t="s">
        <v>21</v>
      </c>
      <c r="C3809" t="s">
        <v>24</v>
      </c>
      <c r="D3809" t="s">
        <v>28</v>
      </c>
      <c r="E3809" t="s">
        <v>36</v>
      </c>
      <c r="F3809" t="s">
        <v>37</v>
      </c>
      <c r="G3809">
        <v>16032</v>
      </c>
      <c r="H3809" t="s">
        <v>41</v>
      </c>
      <c r="I3809" t="s">
        <v>43</v>
      </c>
      <c r="J3809">
        <v>447885</v>
      </c>
      <c r="K3809">
        <v>3</v>
      </c>
      <c r="L3809">
        <v>987</v>
      </c>
      <c r="M3809">
        <v>10</v>
      </c>
      <c r="N3809">
        <v>12918</v>
      </c>
      <c r="O3809">
        <v>17751</v>
      </c>
      <c r="P3809">
        <v>10231</v>
      </c>
      <c r="Q3809" t="s">
        <v>49</v>
      </c>
      <c r="R3809" t="s">
        <v>50</v>
      </c>
      <c r="S3809" t="s">
        <v>54</v>
      </c>
      <c r="T3809">
        <v>5</v>
      </c>
      <c r="U3809" t="str">
        <f t="shared" si="118"/>
        <v>Profit</v>
      </c>
    </row>
    <row r="3810" spans="1:21" x14ac:dyDescent="0.35">
      <c r="A3810" s="4">
        <f t="shared" si="119"/>
        <v>45975</v>
      </c>
      <c r="B3810" t="s">
        <v>22</v>
      </c>
      <c r="C3810" t="s">
        <v>24</v>
      </c>
      <c r="D3810" t="s">
        <v>32</v>
      </c>
      <c r="E3810" t="s">
        <v>35</v>
      </c>
      <c r="F3810" t="s">
        <v>40</v>
      </c>
      <c r="G3810">
        <v>11825</v>
      </c>
      <c r="H3810" t="s">
        <v>42</v>
      </c>
      <c r="I3810" t="s">
        <v>43</v>
      </c>
      <c r="J3810">
        <v>149427</v>
      </c>
      <c r="K3810">
        <v>8</v>
      </c>
      <c r="L3810">
        <v>2053</v>
      </c>
      <c r="M3810">
        <v>15</v>
      </c>
      <c r="N3810">
        <v>39917</v>
      </c>
      <c r="O3810">
        <v>17795</v>
      </c>
      <c r="P3810">
        <v>11333</v>
      </c>
      <c r="Q3810" t="s">
        <v>48</v>
      </c>
      <c r="R3810" t="s">
        <v>50</v>
      </c>
      <c r="S3810" t="s">
        <v>56</v>
      </c>
      <c r="T3810">
        <v>5</v>
      </c>
      <c r="U3810" t="str">
        <f t="shared" si="118"/>
        <v>Profit</v>
      </c>
    </row>
    <row r="3811" spans="1:21" x14ac:dyDescent="0.35">
      <c r="A3811" s="4">
        <f t="shared" si="119"/>
        <v>45975</v>
      </c>
      <c r="B3811" t="s">
        <v>23</v>
      </c>
      <c r="C3811" t="s">
        <v>27</v>
      </c>
      <c r="D3811" t="s">
        <v>33</v>
      </c>
      <c r="E3811" t="s">
        <v>35</v>
      </c>
      <c r="F3811" t="s">
        <v>37</v>
      </c>
      <c r="G3811">
        <v>87090</v>
      </c>
      <c r="H3811" t="s">
        <v>41</v>
      </c>
      <c r="I3811" t="s">
        <v>45</v>
      </c>
      <c r="J3811">
        <v>762219</v>
      </c>
      <c r="K3811">
        <v>8</v>
      </c>
      <c r="L3811">
        <v>2261</v>
      </c>
      <c r="M3811">
        <v>10</v>
      </c>
      <c r="N3811">
        <v>7091</v>
      </c>
      <c r="O3811">
        <v>20477</v>
      </c>
      <c r="P3811">
        <v>2228</v>
      </c>
      <c r="Q3811" t="s">
        <v>47</v>
      </c>
      <c r="R3811" t="s">
        <v>50</v>
      </c>
      <c r="S3811" t="s">
        <v>53</v>
      </c>
      <c r="T3811">
        <v>1</v>
      </c>
      <c r="U3811" t="str">
        <f t="shared" si="118"/>
        <v>Profit</v>
      </c>
    </row>
    <row r="3812" spans="1:21" x14ac:dyDescent="0.35">
      <c r="A3812" s="4">
        <f t="shared" si="119"/>
        <v>45975</v>
      </c>
      <c r="B3812" t="s">
        <v>23</v>
      </c>
      <c r="C3812" t="s">
        <v>24</v>
      </c>
      <c r="D3812" t="s">
        <v>32</v>
      </c>
      <c r="E3812" t="s">
        <v>34</v>
      </c>
      <c r="F3812" t="s">
        <v>38</v>
      </c>
      <c r="G3812">
        <v>58101</v>
      </c>
      <c r="H3812" t="s">
        <v>41</v>
      </c>
      <c r="I3812" t="s">
        <v>45</v>
      </c>
      <c r="J3812">
        <v>407651</v>
      </c>
      <c r="K3812">
        <v>1</v>
      </c>
      <c r="L3812">
        <v>3683</v>
      </c>
      <c r="M3812">
        <v>15</v>
      </c>
      <c r="N3812">
        <v>34776</v>
      </c>
      <c r="O3812">
        <v>9034</v>
      </c>
      <c r="P3812">
        <v>10421</v>
      </c>
      <c r="Q3812" t="s">
        <v>48</v>
      </c>
      <c r="R3812" t="s">
        <v>50</v>
      </c>
      <c r="S3812" t="s">
        <v>55</v>
      </c>
      <c r="T3812">
        <v>2</v>
      </c>
      <c r="U3812" t="str">
        <f t="shared" si="118"/>
        <v>Profit</v>
      </c>
    </row>
    <row r="3813" spans="1:21" x14ac:dyDescent="0.35">
      <c r="A3813" s="4">
        <f t="shared" si="119"/>
        <v>45975</v>
      </c>
      <c r="B3813" t="s">
        <v>22</v>
      </c>
      <c r="C3813" t="s">
        <v>26</v>
      </c>
      <c r="D3813" t="s">
        <v>28</v>
      </c>
      <c r="E3813" t="s">
        <v>35</v>
      </c>
      <c r="F3813" t="s">
        <v>40</v>
      </c>
      <c r="G3813">
        <v>70109</v>
      </c>
      <c r="H3813" t="s">
        <v>42</v>
      </c>
      <c r="I3813" t="s">
        <v>45</v>
      </c>
      <c r="J3813">
        <v>972933</v>
      </c>
      <c r="K3813">
        <v>5</v>
      </c>
      <c r="L3813">
        <v>1083</v>
      </c>
      <c r="M3813">
        <v>20</v>
      </c>
      <c r="N3813">
        <v>15263</v>
      </c>
      <c r="O3813">
        <v>17737</v>
      </c>
      <c r="P3813">
        <v>13145</v>
      </c>
      <c r="Q3813" t="s">
        <v>49</v>
      </c>
      <c r="R3813" t="s">
        <v>51</v>
      </c>
      <c r="S3813" t="s">
        <v>54</v>
      </c>
      <c r="T3813">
        <v>5</v>
      </c>
      <c r="U3813" t="str">
        <f t="shared" si="118"/>
        <v>Profit</v>
      </c>
    </row>
    <row r="3814" spans="1:21" x14ac:dyDescent="0.35">
      <c r="A3814" s="4">
        <f t="shared" si="119"/>
        <v>45975</v>
      </c>
      <c r="B3814" t="s">
        <v>23</v>
      </c>
      <c r="C3814" t="s">
        <v>24</v>
      </c>
      <c r="D3814" t="s">
        <v>32</v>
      </c>
      <c r="E3814" t="s">
        <v>35</v>
      </c>
      <c r="F3814" t="s">
        <v>38</v>
      </c>
      <c r="G3814">
        <v>22470</v>
      </c>
      <c r="H3814" t="s">
        <v>41</v>
      </c>
      <c r="I3814" t="s">
        <v>44</v>
      </c>
      <c r="J3814">
        <v>686858</v>
      </c>
      <c r="K3814">
        <v>5</v>
      </c>
      <c r="L3814">
        <v>4810</v>
      </c>
      <c r="M3814">
        <v>0</v>
      </c>
      <c r="N3814">
        <v>2978</v>
      </c>
      <c r="O3814">
        <v>27141</v>
      </c>
      <c r="P3814">
        <v>18294</v>
      </c>
      <c r="Q3814" t="s">
        <v>48</v>
      </c>
      <c r="R3814" t="s">
        <v>50</v>
      </c>
      <c r="S3814" t="s">
        <v>54</v>
      </c>
      <c r="T3814">
        <v>2</v>
      </c>
      <c r="U3814" t="str">
        <f t="shared" si="118"/>
        <v>Profit</v>
      </c>
    </row>
    <row r="3815" spans="1:21" x14ac:dyDescent="0.35">
      <c r="A3815" s="4">
        <f t="shared" si="119"/>
        <v>45975</v>
      </c>
      <c r="B3815" t="s">
        <v>22</v>
      </c>
      <c r="C3815" t="s">
        <v>26</v>
      </c>
      <c r="D3815" t="s">
        <v>29</v>
      </c>
      <c r="E3815" t="s">
        <v>35</v>
      </c>
      <c r="F3815" t="s">
        <v>39</v>
      </c>
      <c r="G3815">
        <v>13770</v>
      </c>
      <c r="H3815" t="s">
        <v>41</v>
      </c>
      <c r="I3815" t="s">
        <v>44</v>
      </c>
      <c r="J3815">
        <v>506070</v>
      </c>
      <c r="K3815">
        <v>1</v>
      </c>
      <c r="L3815">
        <v>1010</v>
      </c>
      <c r="M3815">
        <v>15</v>
      </c>
      <c r="N3815">
        <v>22107</v>
      </c>
      <c r="O3815">
        <v>23062</v>
      </c>
      <c r="P3815">
        <v>9076</v>
      </c>
      <c r="Q3815" t="s">
        <v>47</v>
      </c>
      <c r="R3815" t="s">
        <v>51</v>
      </c>
      <c r="S3815" t="s">
        <v>55</v>
      </c>
      <c r="T3815">
        <v>3</v>
      </c>
      <c r="U3815" t="str">
        <f t="shared" si="118"/>
        <v>Profit</v>
      </c>
    </row>
    <row r="3816" spans="1:21" x14ac:dyDescent="0.35">
      <c r="A3816" s="4">
        <f t="shared" si="119"/>
        <v>45975</v>
      </c>
      <c r="B3816" t="s">
        <v>22</v>
      </c>
      <c r="C3816" t="s">
        <v>27</v>
      </c>
      <c r="D3816" t="s">
        <v>31</v>
      </c>
      <c r="E3816" t="s">
        <v>34</v>
      </c>
      <c r="F3816" t="s">
        <v>39</v>
      </c>
      <c r="G3816">
        <v>37268</v>
      </c>
      <c r="H3816" t="s">
        <v>41</v>
      </c>
      <c r="I3816" t="s">
        <v>43</v>
      </c>
      <c r="J3816">
        <v>788373</v>
      </c>
      <c r="K3816">
        <v>6</v>
      </c>
      <c r="L3816">
        <v>4621</v>
      </c>
      <c r="M3816">
        <v>5</v>
      </c>
      <c r="N3816">
        <v>20474</v>
      </c>
      <c r="O3816">
        <v>18722</v>
      </c>
      <c r="P3816">
        <v>571</v>
      </c>
      <c r="Q3816" t="s">
        <v>49</v>
      </c>
      <c r="R3816" t="s">
        <v>50</v>
      </c>
      <c r="S3816" t="s">
        <v>56</v>
      </c>
      <c r="T3816">
        <v>5</v>
      </c>
      <c r="U3816" t="str">
        <f t="shared" si="118"/>
        <v>Profit</v>
      </c>
    </row>
    <row r="3817" spans="1:21" x14ac:dyDescent="0.35">
      <c r="A3817" s="4">
        <f t="shared" si="119"/>
        <v>45975</v>
      </c>
      <c r="B3817" t="s">
        <v>21</v>
      </c>
      <c r="C3817" t="s">
        <v>27</v>
      </c>
      <c r="D3817" t="s">
        <v>28</v>
      </c>
      <c r="E3817" t="s">
        <v>34</v>
      </c>
      <c r="F3817" t="s">
        <v>38</v>
      </c>
      <c r="G3817">
        <v>10029</v>
      </c>
      <c r="H3817" t="s">
        <v>41</v>
      </c>
      <c r="I3817" t="s">
        <v>45</v>
      </c>
      <c r="J3817">
        <v>393798</v>
      </c>
      <c r="K3817">
        <v>6</v>
      </c>
      <c r="L3817">
        <v>4313</v>
      </c>
      <c r="M3817">
        <v>5</v>
      </c>
      <c r="N3817">
        <v>13368</v>
      </c>
      <c r="O3817">
        <v>22261</v>
      </c>
      <c r="P3817">
        <v>18828</v>
      </c>
      <c r="Q3817" t="s">
        <v>49</v>
      </c>
      <c r="R3817" t="s">
        <v>52</v>
      </c>
      <c r="S3817" t="s">
        <v>55</v>
      </c>
      <c r="T3817">
        <v>1</v>
      </c>
      <c r="U3817" t="str">
        <f t="shared" si="118"/>
        <v>Profit</v>
      </c>
    </row>
    <row r="3818" spans="1:21" x14ac:dyDescent="0.35">
      <c r="A3818" s="4">
        <f t="shared" si="119"/>
        <v>45976</v>
      </c>
      <c r="B3818" t="s">
        <v>20</v>
      </c>
      <c r="C3818" t="s">
        <v>26</v>
      </c>
      <c r="D3818" t="s">
        <v>32</v>
      </c>
      <c r="E3818" t="s">
        <v>34</v>
      </c>
      <c r="F3818" t="s">
        <v>40</v>
      </c>
      <c r="G3818">
        <v>40083</v>
      </c>
      <c r="H3818" t="s">
        <v>42</v>
      </c>
      <c r="I3818" t="s">
        <v>45</v>
      </c>
      <c r="J3818">
        <v>862744</v>
      </c>
      <c r="K3818">
        <v>4</v>
      </c>
      <c r="L3818">
        <v>2740</v>
      </c>
      <c r="M3818">
        <v>10</v>
      </c>
      <c r="N3818">
        <v>28423</v>
      </c>
      <c r="O3818">
        <v>17712</v>
      </c>
      <c r="P3818">
        <v>4374</v>
      </c>
      <c r="Q3818" t="s">
        <v>46</v>
      </c>
      <c r="R3818" t="s">
        <v>51</v>
      </c>
      <c r="S3818" t="s">
        <v>53</v>
      </c>
      <c r="T3818">
        <v>3</v>
      </c>
      <c r="U3818" t="str">
        <f t="shared" si="118"/>
        <v>Profit</v>
      </c>
    </row>
    <row r="3819" spans="1:21" x14ac:dyDescent="0.35">
      <c r="A3819" s="4">
        <f t="shared" si="119"/>
        <v>45976</v>
      </c>
      <c r="B3819" t="s">
        <v>21</v>
      </c>
      <c r="C3819" t="s">
        <v>24</v>
      </c>
      <c r="D3819" t="s">
        <v>33</v>
      </c>
      <c r="E3819" t="s">
        <v>35</v>
      </c>
      <c r="F3819" t="s">
        <v>38</v>
      </c>
      <c r="G3819">
        <v>18958</v>
      </c>
      <c r="H3819" t="s">
        <v>41</v>
      </c>
      <c r="I3819" t="s">
        <v>44</v>
      </c>
      <c r="J3819">
        <v>339779</v>
      </c>
      <c r="K3819">
        <v>6</v>
      </c>
      <c r="L3819">
        <v>2650</v>
      </c>
      <c r="M3819">
        <v>20</v>
      </c>
      <c r="N3819">
        <v>21486</v>
      </c>
      <c r="O3819">
        <v>10685</v>
      </c>
      <c r="P3819">
        <v>18790</v>
      </c>
      <c r="Q3819" t="s">
        <v>46</v>
      </c>
      <c r="R3819" t="s">
        <v>50</v>
      </c>
      <c r="S3819" t="s">
        <v>54</v>
      </c>
      <c r="T3819">
        <v>4</v>
      </c>
      <c r="U3819" t="str">
        <f t="shared" si="118"/>
        <v>Profit</v>
      </c>
    </row>
    <row r="3820" spans="1:21" x14ac:dyDescent="0.35">
      <c r="A3820" s="4">
        <f t="shared" si="119"/>
        <v>45976</v>
      </c>
      <c r="B3820" t="s">
        <v>20</v>
      </c>
      <c r="C3820" t="s">
        <v>27</v>
      </c>
      <c r="D3820" t="s">
        <v>32</v>
      </c>
      <c r="E3820" t="s">
        <v>36</v>
      </c>
      <c r="F3820" t="s">
        <v>37</v>
      </c>
      <c r="G3820">
        <v>18806</v>
      </c>
      <c r="H3820" t="s">
        <v>41</v>
      </c>
      <c r="I3820" t="s">
        <v>43</v>
      </c>
      <c r="J3820">
        <v>778414</v>
      </c>
      <c r="K3820">
        <v>6</v>
      </c>
      <c r="L3820">
        <v>3702</v>
      </c>
      <c r="M3820">
        <v>20</v>
      </c>
      <c r="N3820">
        <v>22137</v>
      </c>
      <c r="O3820">
        <v>9155</v>
      </c>
      <c r="P3820">
        <v>-3060</v>
      </c>
      <c r="Q3820" t="s">
        <v>48</v>
      </c>
      <c r="R3820" t="s">
        <v>50</v>
      </c>
      <c r="S3820" t="s">
        <v>53</v>
      </c>
      <c r="T3820">
        <v>5</v>
      </c>
      <c r="U3820" t="str">
        <f t="shared" si="118"/>
        <v>Loss</v>
      </c>
    </row>
    <row r="3821" spans="1:21" x14ac:dyDescent="0.35">
      <c r="A3821" s="4">
        <f t="shared" si="119"/>
        <v>45976</v>
      </c>
      <c r="B3821" t="s">
        <v>20</v>
      </c>
      <c r="C3821" t="s">
        <v>25</v>
      </c>
      <c r="D3821" t="s">
        <v>33</v>
      </c>
      <c r="E3821" t="s">
        <v>35</v>
      </c>
      <c r="F3821" t="s">
        <v>37</v>
      </c>
      <c r="G3821">
        <v>42162</v>
      </c>
      <c r="H3821" t="s">
        <v>41</v>
      </c>
      <c r="I3821" t="s">
        <v>45</v>
      </c>
      <c r="J3821">
        <v>435872</v>
      </c>
      <c r="K3821">
        <v>1</v>
      </c>
      <c r="L3821">
        <v>842</v>
      </c>
      <c r="M3821">
        <v>5</v>
      </c>
      <c r="N3821">
        <v>38512</v>
      </c>
      <c r="O3821">
        <v>24400</v>
      </c>
      <c r="P3821">
        <v>14306</v>
      </c>
      <c r="Q3821" t="s">
        <v>47</v>
      </c>
      <c r="R3821" t="s">
        <v>50</v>
      </c>
      <c r="S3821" t="s">
        <v>56</v>
      </c>
      <c r="T3821">
        <v>1</v>
      </c>
      <c r="U3821" t="str">
        <f t="shared" si="118"/>
        <v>Profit</v>
      </c>
    </row>
    <row r="3822" spans="1:21" x14ac:dyDescent="0.35">
      <c r="A3822" s="4">
        <f t="shared" si="119"/>
        <v>45976</v>
      </c>
      <c r="B3822" t="s">
        <v>20</v>
      </c>
      <c r="C3822" t="s">
        <v>27</v>
      </c>
      <c r="D3822" t="s">
        <v>31</v>
      </c>
      <c r="E3822" t="s">
        <v>34</v>
      </c>
      <c r="F3822" t="s">
        <v>38</v>
      </c>
      <c r="G3822">
        <v>84732</v>
      </c>
      <c r="H3822" t="s">
        <v>41</v>
      </c>
      <c r="I3822" t="s">
        <v>45</v>
      </c>
      <c r="J3822">
        <v>160254</v>
      </c>
      <c r="K3822">
        <v>5</v>
      </c>
      <c r="L3822">
        <v>1923</v>
      </c>
      <c r="M3822">
        <v>10</v>
      </c>
      <c r="N3822">
        <v>8930</v>
      </c>
      <c r="O3822">
        <v>12021</v>
      </c>
      <c r="P3822">
        <v>-4588</v>
      </c>
      <c r="Q3822" t="s">
        <v>47</v>
      </c>
      <c r="R3822" t="s">
        <v>52</v>
      </c>
      <c r="S3822" t="s">
        <v>55</v>
      </c>
      <c r="T3822">
        <v>5</v>
      </c>
      <c r="U3822" t="str">
        <f t="shared" si="118"/>
        <v>Loss</v>
      </c>
    </row>
    <row r="3823" spans="1:21" x14ac:dyDescent="0.35">
      <c r="A3823" s="4">
        <f t="shared" si="119"/>
        <v>45976</v>
      </c>
      <c r="B3823" t="s">
        <v>23</v>
      </c>
      <c r="C3823" t="s">
        <v>24</v>
      </c>
      <c r="D3823" t="s">
        <v>32</v>
      </c>
      <c r="E3823" t="s">
        <v>36</v>
      </c>
      <c r="F3823" t="s">
        <v>37</v>
      </c>
      <c r="G3823">
        <v>44889</v>
      </c>
      <c r="H3823" t="s">
        <v>41</v>
      </c>
      <c r="I3823" t="s">
        <v>43</v>
      </c>
      <c r="J3823">
        <v>560936</v>
      </c>
      <c r="K3823">
        <v>2</v>
      </c>
      <c r="L3823">
        <v>4367</v>
      </c>
      <c r="M3823">
        <v>20</v>
      </c>
      <c r="N3823">
        <v>36556</v>
      </c>
      <c r="O3823">
        <v>2486</v>
      </c>
      <c r="P3823">
        <v>2606</v>
      </c>
      <c r="Q3823" t="s">
        <v>47</v>
      </c>
      <c r="R3823" t="s">
        <v>51</v>
      </c>
      <c r="S3823" t="s">
        <v>53</v>
      </c>
      <c r="T3823">
        <v>1</v>
      </c>
      <c r="U3823" t="str">
        <f t="shared" si="118"/>
        <v>Profit</v>
      </c>
    </row>
    <row r="3824" spans="1:21" x14ac:dyDescent="0.35">
      <c r="A3824" s="4">
        <f t="shared" si="119"/>
        <v>45976</v>
      </c>
      <c r="B3824" t="s">
        <v>21</v>
      </c>
      <c r="C3824" t="s">
        <v>25</v>
      </c>
      <c r="D3824" t="s">
        <v>31</v>
      </c>
      <c r="E3824" t="s">
        <v>36</v>
      </c>
      <c r="F3824" t="s">
        <v>38</v>
      </c>
      <c r="G3824">
        <v>37702</v>
      </c>
      <c r="H3824" t="s">
        <v>41</v>
      </c>
      <c r="I3824" t="s">
        <v>45</v>
      </c>
      <c r="J3824">
        <v>800566</v>
      </c>
      <c r="K3824">
        <v>7</v>
      </c>
      <c r="L3824">
        <v>4895</v>
      </c>
      <c r="M3824">
        <v>20</v>
      </c>
      <c r="N3824">
        <v>19626</v>
      </c>
      <c r="O3824">
        <v>8607</v>
      </c>
      <c r="P3824">
        <v>8625</v>
      </c>
      <c r="Q3824" t="s">
        <v>47</v>
      </c>
      <c r="R3824" t="s">
        <v>52</v>
      </c>
      <c r="S3824" t="s">
        <v>54</v>
      </c>
      <c r="T3824">
        <v>1</v>
      </c>
      <c r="U3824" t="str">
        <f t="shared" si="118"/>
        <v>Profit</v>
      </c>
    </row>
    <row r="3825" spans="1:21" x14ac:dyDescent="0.35">
      <c r="A3825" s="4">
        <f t="shared" si="119"/>
        <v>45976</v>
      </c>
      <c r="B3825" t="s">
        <v>20</v>
      </c>
      <c r="C3825" t="s">
        <v>24</v>
      </c>
      <c r="D3825" t="s">
        <v>28</v>
      </c>
      <c r="E3825" t="s">
        <v>34</v>
      </c>
      <c r="F3825" t="s">
        <v>37</v>
      </c>
      <c r="G3825">
        <v>45777</v>
      </c>
      <c r="H3825" t="s">
        <v>41</v>
      </c>
      <c r="I3825" t="s">
        <v>44</v>
      </c>
      <c r="J3825">
        <v>902713</v>
      </c>
      <c r="K3825">
        <v>9</v>
      </c>
      <c r="L3825">
        <v>645</v>
      </c>
      <c r="M3825">
        <v>10</v>
      </c>
      <c r="N3825">
        <v>12199</v>
      </c>
      <c r="O3825">
        <v>21119</v>
      </c>
      <c r="P3825">
        <v>14607</v>
      </c>
      <c r="Q3825" t="s">
        <v>49</v>
      </c>
      <c r="R3825" t="s">
        <v>52</v>
      </c>
      <c r="S3825" t="s">
        <v>53</v>
      </c>
      <c r="T3825">
        <v>2</v>
      </c>
      <c r="U3825" t="str">
        <f t="shared" si="118"/>
        <v>Profit</v>
      </c>
    </row>
    <row r="3826" spans="1:21" x14ac:dyDescent="0.35">
      <c r="A3826" s="4">
        <f t="shared" si="119"/>
        <v>45976</v>
      </c>
      <c r="B3826" t="s">
        <v>22</v>
      </c>
      <c r="C3826" t="s">
        <v>26</v>
      </c>
      <c r="D3826" t="s">
        <v>33</v>
      </c>
      <c r="E3826" t="s">
        <v>36</v>
      </c>
      <c r="F3826" t="s">
        <v>38</v>
      </c>
      <c r="G3826">
        <v>62971</v>
      </c>
      <c r="H3826" t="s">
        <v>41</v>
      </c>
      <c r="I3826" t="s">
        <v>43</v>
      </c>
      <c r="J3826">
        <v>892295</v>
      </c>
      <c r="K3826">
        <v>9</v>
      </c>
      <c r="L3826">
        <v>3317</v>
      </c>
      <c r="M3826">
        <v>15</v>
      </c>
      <c r="N3826">
        <v>43072</v>
      </c>
      <c r="O3826">
        <v>18121</v>
      </c>
      <c r="P3826">
        <v>11172</v>
      </c>
      <c r="Q3826" t="s">
        <v>48</v>
      </c>
      <c r="R3826" t="s">
        <v>52</v>
      </c>
      <c r="S3826" t="s">
        <v>54</v>
      </c>
      <c r="T3826">
        <v>5</v>
      </c>
      <c r="U3826" t="str">
        <f t="shared" si="118"/>
        <v>Profit</v>
      </c>
    </row>
    <row r="3827" spans="1:21" x14ac:dyDescent="0.35">
      <c r="A3827" s="4">
        <f t="shared" si="119"/>
        <v>45976</v>
      </c>
      <c r="B3827" t="s">
        <v>23</v>
      </c>
      <c r="C3827" t="s">
        <v>25</v>
      </c>
      <c r="D3827" t="s">
        <v>29</v>
      </c>
      <c r="E3827" t="s">
        <v>36</v>
      </c>
      <c r="F3827" t="s">
        <v>37</v>
      </c>
      <c r="G3827">
        <v>17739</v>
      </c>
      <c r="H3827" t="s">
        <v>42</v>
      </c>
      <c r="I3827" t="s">
        <v>45</v>
      </c>
      <c r="J3827">
        <v>414347</v>
      </c>
      <c r="K3827">
        <v>9</v>
      </c>
      <c r="L3827">
        <v>1415</v>
      </c>
      <c r="M3827">
        <v>5</v>
      </c>
      <c r="N3827">
        <v>49835</v>
      </c>
      <c r="O3827">
        <v>6367</v>
      </c>
      <c r="P3827">
        <v>12487</v>
      </c>
      <c r="Q3827" t="s">
        <v>49</v>
      </c>
      <c r="R3827" t="s">
        <v>51</v>
      </c>
      <c r="S3827" t="s">
        <v>56</v>
      </c>
      <c r="T3827">
        <v>1</v>
      </c>
      <c r="U3827" t="str">
        <f t="shared" si="118"/>
        <v>Profit</v>
      </c>
    </row>
    <row r="3828" spans="1:21" x14ac:dyDescent="0.35">
      <c r="A3828" s="4">
        <f t="shared" si="119"/>
        <v>45976</v>
      </c>
      <c r="B3828" t="s">
        <v>21</v>
      </c>
      <c r="C3828" t="s">
        <v>24</v>
      </c>
      <c r="D3828" t="s">
        <v>28</v>
      </c>
      <c r="E3828" t="s">
        <v>34</v>
      </c>
      <c r="F3828" t="s">
        <v>40</v>
      </c>
      <c r="G3828">
        <v>34599</v>
      </c>
      <c r="H3828" t="s">
        <v>42</v>
      </c>
      <c r="I3828" t="s">
        <v>45</v>
      </c>
      <c r="J3828">
        <v>568454</v>
      </c>
      <c r="K3828">
        <v>7</v>
      </c>
      <c r="L3828">
        <v>2411</v>
      </c>
      <c r="M3828">
        <v>20</v>
      </c>
      <c r="N3828">
        <v>38534</v>
      </c>
      <c r="O3828">
        <v>4888</v>
      </c>
      <c r="P3828">
        <v>6400</v>
      </c>
      <c r="Q3828" t="s">
        <v>48</v>
      </c>
      <c r="R3828" t="s">
        <v>52</v>
      </c>
      <c r="S3828" t="s">
        <v>55</v>
      </c>
      <c r="T3828">
        <v>1</v>
      </c>
      <c r="U3828" t="str">
        <f t="shared" si="118"/>
        <v>Profit</v>
      </c>
    </row>
    <row r="3829" spans="1:21" x14ac:dyDescent="0.35">
      <c r="A3829" s="4">
        <f t="shared" si="119"/>
        <v>45976</v>
      </c>
      <c r="B3829" t="s">
        <v>20</v>
      </c>
      <c r="C3829" t="s">
        <v>25</v>
      </c>
      <c r="D3829" t="s">
        <v>33</v>
      </c>
      <c r="E3829" t="s">
        <v>36</v>
      </c>
      <c r="F3829" t="s">
        <v>40</v>
      </c>
      <c r="G3829">
        <v>46827</v>
      </c>
      <c r="H3829" t="s">
        <v>42</v>
      </c>
      <c r="I3829" t="s">
        <v>44</v>
      </c>
      <c r="J3829">
        <v>398683</v>
      </c>
      <c r="K3829">
        <v>7</v>
      </c>
      <c r="L3829">
        <v>4201</v>
      </c>
      <c r="M3829">
        <v>15</v>
      </c>
      <c r="N3829">
        <v>8155</v>
      </c>
      <c r="O3829">
        <v>14482</v>
      </c>
      <c r="P3829">
        <v>9036</v>
      </c>
      <c r="Q3829" t="s">
        <v>46</v>
      </c>
      <c r="R3829" t="s">
        <v>51</v>
      </c>
      <c r="S3829" t="s">
        <v>53</v>
      </c>
      <c r="T3829">
        <v>3</v>
      </c>
      <c r="U3829" t="str">
        <f t="shared" si="118"/>
        <v>Profit</v>
      </c>
    </row>
    <row r="3830" spans="1:21" x14ac:dyDescent="0.35">
      <c r="A3830" s="4">
        <f t="shared" si="119"/>
        <v>45977</v>
      </c>
      <c r="B3830" t="s">
        <v>22</v>
      </c>
      <c r="C3830" t="s">
        <v>24</v>
      </c>
      <c r="D3830" t="s">
        <v>31</v>
      </c>
      <c r="E3830" t="s">
        <v>36</v>
      </c>
      <c r="F3830" t="s">
        <v>37</v>
      </c>
      <c r="G3830">
        <v>86821</v>
      </c>
      <c r="H3830" t="s">
        <v>41</v>
      </c>
      <c r="I3830" t="s">
        <v>44</v>
      </c>
      <c r="J3830">
        <v>361137</v>
      </c>
      <c r="K3830">
        <v>1</v>
      </c>
      <c r="L3830">
        <v>1839</v>
      </c>
      <c r="M3830">
        <v>15</v>
      </c>
      <c r="N3830">
        <v>13734</v>
      </c>
      <c r="O3830">
        <v>7892</v>
      </c>
      <c r="P3830">
        <v>569</v>
      </c>
      <c r="Q3830" t="s">
        <v>47</v>
      </c>
      <c r="R3830" t="s">
        <v>51</v>
      </c>
      <c r="S3830" t="s">
        <v>56</v>
      </c>
      <c r="T3830">
        <v>5</v>
      </c>
      <c r="U3830" t="str">
        <f t="shared" si="118"/>
        <v>Profit</v>
      </c>
    </row>
    <row r="3831" spans="1:21" x14ac:dyDescent="0.35">
      <c r="A3831" s="4">
        <f t="shared" si="119"/>
        <v>45977</v>
      </c>
      <c r="B3831" t="s">
        <v>21</v>
      </c>
      <c r="C3831" t="s">
        <v>25</v>
      </c>
      <c r="D3831" t="s">
        <v>30</v>
      </c>
      <c r="E3831" t="s">
        <v>34</v>
      </c>
      <c r="F3831" t="s">
        <v>38</v>
      </c>
      <c r="G3831">
        <v>78446</v>
      </c>
      <c r="H3831" t="s">
        <v>41</v>
      </c>
      <c r="I3831" t="s">
        <v>44</v>
      </c>
      <c r="J3831">
        <v>310144</v>
      </c>
      <c r="K3831">
        <v>6</v>
      </c>
      <c r="L3831">
        <v>2746</v>
      </c>
      <c r="M3831">
        <v>15</v>
      </c>
      <c r="N3831">
        <v>3363</v>
      </c>
      <c r="O3831">
        <v>5843</v>
      </c>
      <c r="P3831">
        <v>4601</v>
      </c>
      <c r="Q3831" t="s">
        <v>48</v>
      </c>
      <c r="R3831" t="s">
        <v>50</v>
      </c>
      <c r="S3831" t="s">
        <v>56</v>
      </c>
      <c r="T3831">
        <v>3</v>
      </c>
      <c r="U3831" t="str">
        <f t="shared" si="118"/>
        <v>Profit</v>
      </c>
    </row>
    <row r="3832" spans="1:21" x14ac:dyDescent="0.35">
      <c r="A3832" s="4">
        <f t="shared" si="119"/>
        <v>45977</v>
      </c>
      <c r="B3832" t="s">
        <v>21</v>
      </c>
      <c r="C3832" t="s">
        <v>24</v>
      </c>
      <c r="D3832" t="s">
        <v>32</v>
      </c>
      <c r="E3832" t="s">
        <v>36</v>
      </c>
      <c r="F3832" t="s">
        <v>37</v>
      </c>
      <c r="G3832">
        <v>90210</v>
      </c>
      <c r="H3832" t="s">
        <v>42</v>
      </c>
      <c r="I3832" t="s">
        <v>45</v>
      </c>
      <c r="J3832">
        <v>424582</v>
      </c>
      <c r="K3832">
        <v>5</v>
      </c>
      <c r="L3832">
        <v>4417</v>
      </c>
      <c r="M3832">
        <v>15</v>
      </c>
      <c r="N3832">
        <v>13111</v>
      </c>
      <c r="O3832">
        <v>27370</v>
      </c>
      <c r="P3832">
        <v>17180</v>
      </c>
      <c r="Q3832" t="s">
        <v>49</v>
      </c>
      <c r="R3832" t="s">
        <v>52</v>
      </c>
      <c r="S3832" t="s">
        <v>53</v>
      </c>
      <c r="T3832">
        <v>2</v>
      </c>
      <c r="U3832" t="str">
        <f t="shared" si="118"/>
        <v>Profit</v>
      </c>
    </row>
    <row r="3833" spans="1:21" x14ac:dyDescent="0.35">
      <c r="A3833" s="4">
        <f t="shared" si="119"/>
        <v>45977</v>
      </c>
      <c r="B3833" t="s">
        <v>23</v>
      </c>
      <c r="C3833" t="s">
        <v>26</v>
      </c>
      <c r="D3833" t="s">
        <v>31</v>
      </c>
      <c r="E3833" t="s">
        <v>36</v>
      </c>
      <c r="F3833" t="s">
        <v>39</v>
      </c>
      <c r="G3833">
        <v>93890</v>
      </c>
      <c r="H3833" t="s">
        <v>42</v>
      </c>
      <c r="I3833" t="s">
        <v>45</v>
      </c>
      <c r="J3833">
        <v>116077</v>
      </c>
      <c r="K3833">
        <v>8</v>
      </c>
      <c r="L3833">
        <v>3451</v>
      </c>
      <c r="M3833">
        <v>0</v>
      </c>
      <c r="N3833">
        <v>30571</v>
      </c>
      <c r="O3833">
        <v>26878</v>
      </c>
      <c r="P3833">
        <v>17910</v>
      </c>
      <c r="Q3833" t="s">
        <v>49</v>
      </c>
      <c r="R3833" t="s">
        <v>52</v>
      </c>
      <c r="S3833" t="s">
        <v>53</v>
      </c>
      <c r="T3833">
        <v>2</v>
      </c>
      <c r="U3833" t="str">
        <f t="shared" si="118"/>
        <v>Profit</v>
      </c>
    </row>
    <row r="3834" spans="1:21" x14ac:dyDescent="0.35">
      <c r="A3834" s="4">
        <f t="shared" si="119"/>
        <v>45977</v>
      </c>
      <c r="B3834" t="s">
        <v>21</v>
      </c>
      <c r="C3834" t="s">
        <v>25</v>
      </c>
      <c r="D3834" t="s">
        <v>33</v>
      </c>
      <c r="E3834" t="s">
        <v>36</v>
      </c>
      <c r="F3834" t="s">
        <v>39</v>
      </c>
      <c r="G3834">
        <v>33039</v>
      </c>
      <c r="H3834" t="s">
        <v>42</v>
      </c>
      <c r="I3834" t="s">
        <v>45</v>
      </c>
      <c r="J3834">
        <v>486112</v>
      </c>
      <c r="K3834">
        <v>8</v>
      </c>
      <c r="L3834">
        <v>997</v>
      </c>
      <c r="M3834">
        <v>0</v>
      </c>
      <c r="N3834">
        <v>45253</v>
      </c>
      <c r="O3834">
        <v>7291</v>
      </c>
      <c r="P3834">
        <v>19740</v>
      </c>
      <c r="Q3834" t="s">
        <v>49</v>
      </c>
      <c r="R3834" t="s">
        <v>52</v>
      </c>
      <c r="S3834" t="s">
        <v>54</v>
      </c>
      <c r="T3834">
        <v>1</v>
      </c>
      <c r="U3834" t="str">
        <f t="shared" si="118"/>
        <v>Profit</v>
      </c>
    </row>
    <row r="3835" spans="1:21" x14ac:dyDescent="0.35">
      <c r="A3835" s="4">
        <f t="shared" si="119"/>
        <v>45977</v>
      </c>
      <c r="B3835" t="s">
        <v>23</v>
      </c>
      <c r="C3835" t="s">
        <v>25</v>
      </c>
      <c r="D3835" t="s">
        <v>33</v>
      </c>
      <c r="E3835" t="s">
        <v>36</v>
      </c>
      <c r="F3835" t="s">
        <v>38</v>
      </c>
      <c r="G3835">
        <v>54929</v>
      </c>
      <c r="H3835" t="s">
        <v>42</v>
      </c>
      <c r="I3835" t="s">
        <v>43</v>
      </c>
      <c r="J3835">
        <v>655340</v>
      </c>
      <c r="K3835">
        <v>4</v>
      </c>
      <c r="L3835">
        <v>3448</v>
      </c>
      <c r="M3835">
        <v>10</v>
      </c>
      <c r="N3835">
        <v>41420</v>
      </c>
      <c r="O3835">
        <v>3668</v>
      </c>
      <c r="P3835">
        <v>16188</v>
      </c>
      <c r="Q3835" t="s">
        <v>49</v>
      </c>
      <c r="R3835" t="s">
        <v>51</v>
      </c>
      <c r="S3835" t="s">
        <v>56</v>
      </c>
      <c r="T3835">
        <v>1</v>
      </c>
      <c r="U3835" t="str">
        <f t="shared" si="118"/>
        <v>Profit</v>
      </c>
    </row>
    <row r="3836" spans="1:21" x14ac:dyDescent="0.35">
      <c r="A3836" s="4">
        <f t="shared" si="119"/>
        <v>45977</v>
      </c>
      <c r="B3836" t="s">
        <v>20</v>
      </c>
      <c r="C3836" t="s">
        <v>25</v>
      </c>
      <c r="D3836" t="s">
        <v>33</v>
      </c>
      <c r="E3836" t="s">
        <v>34</v>
      </c>
      <c r="F3836" t="s">
        <v>37</v>
      </c>
      <c r="G3836">
        <v>53884</v>
      </c>
      <c r="H3836" t="s">
        <v>41</v>
      </c>
      <c r="I3836" t="s">
        <v>44</v>
      </c>
      <c r="J3836">
        <v>430099</v>
      </c>
      <c r="K3836">
        <v>1</v>
      </c>
      <c r="L3836">
        <v>1290</v>
      </c>
      <c r="M3836">
        <v>5</v>
      </c>
      <c r="N3836">
        <v>38143</v>
      </c>
      <c r="O3836">
        <v>5238</v>
      </c>
      <c r="P3836">
        <v>9637</v>
      </c>
      <c r="Q3836" t="s">
        <v>48</v>
      </c>
      <c r="R3836" t="s">
        <v>51</v>
      </c>
      <c r="S3836" t="s">
        <v>55</v>
      </c>
      <c r="T3836">
        <v>1</v>
      </c>
      <c r="U3836" t="str">
        <f t="shared" si="118"/>
        <v>Profit</v>
      </c>
    </row>
    <row r="3837" spans="1:21" x14ac:dyDescent="0.35">
      <c r="A3837" s="4">
        <f t="shared" si="119"/>
        <v>45977</v>
      </c>
      <c r="B3837" t="s">
        <v>23</v>
      </c>
      <c r="C3837" t="s">
        <v>25</v>
      </c>
      <c r="D3837" t="s">
        <v>33</v>
      </c>
      <c r="E3837" t="s">
        <v>35</v>
      </c>
      <c r="F3837" t="s">
        <v>37</v>
      </c>
      <c r="G3837">
        <v>35146</v>
      </c>
      <c r="H3837" t="s">
        <v>42</v>
      </c>
      <c r="I3837" t="s">
        <v>43</v>
      </c>
      <c r="J3837">
        <v>768878</v>
      </c>
      <c r="K3837">
        <v>6</v>
      </c>
      <c r="L3837">
        <v>4700</v>
      </c>
      <c r="M3837">
        <v>10</v>
      </c>
      <c r="N3837">
        <v>14151</v>
      </c>
      <c r="O3837">
        <v>29458</v>
      </c>
      <c r="P3837">
        <v>8061</v>
      </c>
      <c r="Q3837" t="s">
        <v>47</v>
      </c>
      <c r="R3837" t="s">
        <v>51</v>
      </c>
      <c r="S3837" t="s">
        <v>56</v>
      </c>
      <c r="T3837">
        <v>5</v>
      </c>
      <c r="U3837" t="str">
        <f t="shared" si="118"/>
        <v>Profit</v>
      </c>
    </row>
    <row r="3838" spans="1:21" x14ac:dyDescent="0.35">
      <c r="A3838" s="4">
        <f t="shared" si="119"/>
        <v>45977</v>
      </c>
      <c r="B3838" t="s">
        <v>22</v>
      </c>
      <c r="C3838" t="s">
        <v>26</v>
      </c>
      <c r="D3838" t="s">
        <v>32</v>
      </c>
      <c r="E3838" t="s">
        <v>35</v>
      </c>
      <c r="F3838" t="s">
        <v>40</v>
      </c>
      <c r="G3838">
        <v>55819</v>
      </c>
      <c r="H3838" t="s">
        <v>41</v>
      </c>
      <c r="I3838" t="s">
        <v>44</v>
      </c>
      <c r="J3838">
        <v>762756</v>
      </c>
      <c r="K3838">
        <v>1</v>
      </c>
      <c r="L3838">
        <v>509</v>
      </c>
      <c r="M3838">
        <v>0</v>
      </c>
      <c r="N3838">
        <v>18251</v>
      </c>
      <c r="O3838">
        <v>22455</v>
      </c>
      <c r="P3838">
        <v>11379</v>
      </c>
      <c r="Q3838" t="s">
        <v>49</v>
      </c>
      <c r="R3838" t="s">
        <v>52</v>
      </c>
      <c r="S3838" t="s">
        <v>55</v>
      </c>
      <c r="T3838">
        <v>5</v>
      </c>
      <c r="U3838" t="str">
        <f t="shared" si="118"/>
        <v>Profit</v>
      </c>
    </row>
    <row r="3839" spans="1:21" x14ac:dyDescent="0.35">
      <c r="A3839" s="4">
        <f t="shared" si="119"/>
        <v>45977</v>
      </c>
      <c r="B3839" t="s">
        <v>23</v>
      </c>
      <c r="C3839" t="s">
        <v>25</v>
      </c>
      <c r="D3839" t="s">
        <v>28</v>
      </c>
      <c r="E3839" t="s">
        <v>36</v>
      </c>
      <c r="F3839" t="s">
        <v>38</v>
      </c>
      <c r="G3839">
        <v>93162</v>
      </c>
      <c r="H3839" t="s">
        <v>42</v>
      </c>
      <c r="I3839" t="s">
        <v>45</v>
      </c>
      <c r="J3839">
        <v>184548</v>
      </c>
      <c r="K3839">
        <v>5</v>
      </c>
      <c r="L3839">
        <v>3598</v>
      </c>
      <c r="M3839">
        <v>10</v>
      </c>
      <c r="N3839">
        <v>7632</v>
      </c>
      <c r="O3839">
        <v>5166</v>
      </c>
      <c r="P3839">
        <v>12455</v>
      </c>
      <c r="Q3839" t="s">
        <v>47</v>
      </c>
      <c r="R3839" t="s">
        <v>51</v>
      </c>
      <c r="S3839" t="s">
        <v>53</v>
      </c>
      <c r="T3839">
        <v>4</v>
      </c>
      <c r="U3839" t="str">
        <f t="shared" si="118"/>
        <v>Profit</v>
      </c>
    </row>
    <row r="3840" spans="1:21" x14ac:dyDescent="0.35">
      <c r="A3840" s="4">
        <f t="shared" si="119"/>
        <v>45977</v>
      </c>
      <c r="B3840" t="s">
        <v>22</v>
      </c>
      <c r="C3840" t="s">
        <v>27</v>
      </c>
      <c r="D3840" t="s">
        <v>29</v>
      </c>
      <c r="E3840" t="s">
        <v>34</v>
      </c>
      <c r="F3840" t="s">
        <v>39</v>
      </c>
      <c r="G3840">
        <v>92632</v>
      </c>
      <c r="H3840" t="s">
        <v>41</v>
      </c>
      <c r="I3840" t="s">
        <v>43</v>
      </c>
      <c r="J3840">
        <v>271149</v>
      </c>
      <c r="K3840">
        <v>5</v>
      </c>
      <c r="L3840">
        <v>3316</v>
      </c>
      <c r="M3840">
        <v>10</v>
      </c>
      <c r="N3840">
        <v>5432</v>
      </c>
      <c r="O3840">
        <v>15240</v>
      </c>
      <c r="P3840">
        <v>19943</v>
      </c>
      <c r="Q3840" t="s">
        <v>46</v>
      </c>
      <c r="R3840" t="s">
        <v>51</v>
      </c>
      <c r="S3840" t="s">
        <v>54</v>
      </c>
      <c r="T3840">
        <v>1</v>
      </c>
      <c r="U3840" t="str">
        <f t="shared" si="118"/>
        <v>Profit</v>
      </c>
    </row>
    <row r="3841" spans="1:21" x14ac:dyDescent="0.35">
      <c r="A3841" s="4">
        <f t="shared" si="119"/>
        <v>45977</v>
      </c>
      <c r="B3841" t="s">
        <v>23</v>
      </c>
      <c r="C3841" t="s">
        <v>26</v>
      </c>
      <c r="D3841" t="s">
        <v>30</v>
      </c>
      <c r="E3841" t="s">
        <v>34</v>
      </c>
      <c r="F3841" t="s">
        <v>39</v>
      </c>
      <c r="G3841">
        <v>41308</v>
      </c>
      <c r="H3841" t="s">
        <v>41</v>
      </c>
      <c r="I3841" t="s">
        <v>43</v>
      </c>
      <c r="J3841">
        <v>111981</v>
      </c>
      <c r="K3841">
        <v>3</v>
      </c>
      <c r="L3841">
        <v>826</v>
      </c>
      <c r="M3841">
        <v>15</v>
      </c>
      <c r="N3841">
        <v>18074</v>
      </c>
      <c r="O3841">
        <v>1637</v>
      </c>
      <c r="P3841">
        <v>1791</v>
      </c>
      <c r="Q3841" t="s">
        <v>47</v>
      </c>
      <c r="R3841" t="s">
        <v>51</v>
      </c>
      <c r="S3841" t="s">
        <v>54</v>
      </c>
      <c r="T3841">
        <v>3</v>
      </c>
      <c r="U3841" t="str">
        <f t="shared" si="118"/>
        <v>Profit</v>
      </c>
    </row>
    <row r="3842" spans="1:21" x14ac:dyDescent="0.35">
      <c r="A3842" s="4">
        <f t="shared" si="119"/>
        <v>45978</v>
      </c>
      <c r="B3842" t="s">
        <v>21</v>
      </c>
      <c r="C3842" t="s">
        <v>27</v>
      </c>
      <c r="D3842" t="s">
        <v>32</v>
      </c>
      <c r="E3842" t="s">
        <v>36</v>
      </c>
      <c r="F3842" t="s">
        <v>38</v>
      </c>
      <c r="G3842">
        <v>23054</v>
      </c>
      <c r="H3842" t="s">
        <v>41</v>
      </c>
      <c r="I3842" t="s">
        <v>44</v>
      </c>
      <c r="J3842">
        <v>723277</v>
      </c>
      <c r="K3842">
        <v>5</v>
      </c>
      <c r="L3842">
        <v>4066</v>
      </c>
      <c r="M3842">
        <v>20</v>
      </c>
      <c r="N3842">
        <v>32763</v>
      </c>
      <c r="O3842">
        <v>21946</v>
      </c>
      <c r="P3842">
        <v>2199</v>
      </c>
      <c r="Q3842" t="s">
        <v>46</v>
      </c>
      <c r="R3842" t="s">
        <v>50</v>
      </c>
      <c r="S3842" t="s">
        <v>53</v>
      </c>
      <c r="T3842">
        <v>4</v>
      </c>
      <c r="U3842" t="str">
        <f t="shared" si="118"/>
        <v>Profit</v>
      </c>
    </row>
    <row r="3843" spans="1:21" x14ac:dyDescent="0.35">
      <c r="A3843" s="4">
        <f t="shared" si="119"/>
        <v>45978</v>
      </c>
      <c r="B3843" t="s">
        <v>20</v>
      </c>
      <c r="C3843" t="s">
        <v>25</v>
      </c>
      <c r="D3843" t="s">
        <v>33</v>
      </c>
      <c r="E3843" t="s">
        <v>35</v>
      </c>
      <c r="F3843" t="s">
        <v>39</v>
      </c>
      <c r="G3843">
        <v>89606</v>
      </c>
      <c r="H3843" t="s">
        <v>41</v>
      </c>
      <c r="I3843" t="s">
        <v>43</v>
      </c>
      <c r="J3843">
        <v>692580</v>
      </c>
      <c r="K3843">
        <v>6</v>
      </c>
      <c r="L3843">
        <v>1382</v>
      </c>
      <c r="M3843">
        <v>0</v>
      </c>
      <c r="N3843">
        <v>40206</v>
      </c>
      <c r="O3843">
        <v>3641</v>
      </c>
      <c r="P3843">
        <v>-2446</v>
      </c>
      <c r="Q3843" t="s">
        <v>46</v>
      </c>
      <c r="R3843" t="s">
        <v>51</v>
      </c>
      <c r="S3843" t="s">
        <v>54</v>
      </c>
      <c r="T3843">
        <v>5</v>
      </c>
      <c r="U3843" t="str">
        <f t="shared" ref="U3843:U3906" si="120">IF(P3843&lt;0,"Loss","Profit")</f>
        <v>Loss</v>
      </c>
    </row>
    <row r="3844" spans="1:21" x14ac:dyDescent="0.35">
      <c r="A3844" s="4">
        <f t="shared" si="119"/>
        <v>45978</v>
      </c>
      <c r="B3844" t="s">
        <v>22</v>
      </c>
      <c r="C3844" t="s">
        <v>24</v>
      </c>
      <c r="D3844" t="s">
        <v>32</v>
      </c>
      <c r="E3844" t="s">
        <v>36</v>
      </c>
      <c r="F3844" t="s">
        <v>38</v>
      </c>
      <c r="G3844">
        <v>62018</v>
      </c>
      <c r="H3844" t="s">
        <v>42</v>
      </c>
      <c r="I3844" t="s">
        <v>43</v>
      </c>
      <c r="J3844">
        <v>426986</v>
      </c>
      <c r="K3844">
        <v>5</v>
      </c>
      <c r="L3844">
        <v>2171</v>
      </c>
      <c r="M3844">
        <v>0</v>
      </c>
      <c r="N3844">
        <v>16942</v>
      </c>
      <c r="O3844">
        <v>25616</v>
      </c>
      <c r="P3844">
        <v>-4388</v>
      </c>
      <c r="Q3844" t="s">
        <v>47</v>
      </c>
      <c r="R3844" t="s">
        <v>52</v>
      </c>
      <c r="S3844" t="s">
        <v>53</v>
      </c>
      <c r="T3844">
        <v>5</v>
      </c>
      <c r="U3844" t="str">
        <f t="shared" si="120"/>
        <v>Loss</v>
      </c>
    </row>
    <row r="3845" spans="1:21" x14ac:dyDescent="0.35">
      <c r="A3845" s="4">
        <f t="shared" si="119"/>
        <v>45978</v>
      </c>
      <c r="B3845" t="s">
        <v>23</v>
      </c>
      <c r="C3845" t="s">
        <v>27</v>
      </c>
      <c r="D3845" t="s">
        <v>31</v>
      </c>
      <c r="E3845" t="s">
        <v>34</v>
      </c>
      <c r="F3845" t="s">
        <v>39</v>
      </c>
      <c r="G3845">
        <v>36250</v>
      </c>
      <c r="H3845" t="s">
        <v>41</v>
      </c>
      <c r="I3845" t="s">
        <v>45</v>
      </c>
      <c r="J3845">
        <v>847314</v>
      </c>
      <c r="K3845">
        <v>1</v>
      </c>
      <c r="L3845">
        <v>1237</v>
      </c>
      <c r="M3845">
        <v>10</v>
      </c>
      <c r="N3845">
        <v>17653</v>
      </c>
      <c r="O3845">
        <v>13177</v>
      </c>
      <c r="P3845">
        <v>3268</v>
      </c>
      <c r="Q3845" t="s">
        <v>47</v>
      </c>
      <c r="R3845" t="s">
        <v>51</v>
      </c>
      <c r="S3845" t="s">
        <v>54</v>
      </c>
      <c r="T3845">
        <v>1</v>
      </c>
      <c r="U3845" t="str">
        <f t="shared" si="120"/>
        <v>Profit</v>
      </c>
    </row>
    <row r="3846" spans="1:21" x14ac:dyDescent="0.35">
      <c r="A3846" s="4">
        <f t="shared" si="119"/>
        <v>45978</v>
      </c>
      <c r="B3846" t="s">
        <v>23</v>
      </c>
      <c r="C3846" t="s">
        <v>25</v>
      </c>
      <c r="D3846" t="s">
        <v>29</v>
      </c>
      <c r="E3846" t="s">
        <v>34</v>
      </c>
      <c r="F3846" t="s">
        <v>39</v>
      </c>
      <c r="G3846">
        <v>24413</v>
      </c>
      <c r="H3846" t="s">
        <v>41</v>
      </c>
      <c r="I3846" t="s">
        <v>44</v>
      </c>
      <c r="J3846">
        <v>383363</v>
      </c>
      <c r="K3846">
        <v>7</v>
      </c>
      <c r="L3846">
        <v>2674</v>
      </c>
      <c r="M3846">
        <v>20</v>
      </c>
      <c r="N3846">
        <v>25036</v>
      </c>
      <c r="O3846">
        <v>12138</v>
      </c>
      <c r="P3846">
        <v>5946</v>
      </c>
      <c r="Q3846" t="s">
        <v>48</v>
      </c>
      <c r="R3846" t="s">
        <v>50</v>
      </c>
      <c r="S3846" t="s">
        <v>56</v>
      </c>
      <c r="T3846">
        <v>3</v>
      </c>
      <c r="U3846" t="str">
        <f t="shared" si="120"/>
        <v>Profit</v>
      </c>
    </row>
    <row r="3847" spans="1:21" x14ac:dyDescent="0.35">
      <c r="A3847" s="4">
        <f t="shared" si="119"/>
        <v>45978</v>
      </c>
      <c r="B3847" t="s">
        <v>23</v>
      </c>
      <c r="C3847" t="s">
        <v>27</v>
      </c>
      <c r="D3847" t="s">
        <v>33</v>
      </c>
      <c r="E3847" t="s">
        <v>35</v>
      </c>
      <c r="F3847" t="s">
        <v>38</v>
      </c>
      <c r="G3847">
        <v>87391</v>
      </c>
      <c r="H3847" t="s">
        <v>42</v>
      </c>
      <c r="I3847" t="s">
        <v>43</v>
      </c>
      <c r="J3847">
        <v>997294</v>
      </c>
      <c r="K3847">
        <v>3</v>
      </c>
      <c r="L3847">
        <v>1423</v>
      </c>
      <c r="M3847">
        <v>10</v>
      </c>
      <c r="N3847">
        <v>42456</v>
      </c>
      <c r="O3847">
        <v>9962</v>
      </c>
      <c r="P3847">
        <v>6464</v>
      </c>
      <c r="Q3847" t="s">
        <v>49</v>
      </c>
      <c r="R3847" t="s">
        <v>51</v>
      </c>
      <c r="S3847" t="s">
        <v>54</v>
      </c>
      <c r="T3847">
        <v>3</v>
      </c>
      <c r="U3847" t="str">
        <f t="shared" si="120"/>
        <v>Profit</v>
      </c>
    </row>
    <row r="3848" spans="1:21" x14ac:dyDescent="0.35">
      <c r="A3848" s="4">
        <f t="shared" si="119"/>
        <v>45978</v>
      </c>
      <c r="B3848" t="s">
        <v>21</v>
      </c>
      <c r="C3848" t="s">
        <v>25</v>
      </c>
      <c r="D3848" t="s">
        <v>30</v>
      </c>
      <c r="E3848" t="s">
        <v>34</v>
      </c>
      <c r="F3848" t="s">
        <v>38</v>
      </c>
      <c r="G3848">
        <v>48921</v>
      </c>
      <c r="H3848" t="s">
        <v>42</v>
      </c>
      <c r="I3848" t="s">
        <v>45</v>
      </c>
      <c r="J3848">
        <v>137853</v>
      </c>
      <c r="K3848">
        <v>7</v>
      </c>
      <c r="L3848">
        <v>4766</v>
      </c>
      <c r="M3848">
        <v>5</v>
      </c>
      <c r="N3848">
        <v>7893</v>
      </c>
      <c r="O3848">
        <v>6802</v>
      </c>
      <c r="P3848">
        <v>7355</v>
      </c>
      <c r="Q3848" t="s">
        <v>47</v>
      </c>
      <c r="R3848" t="s">
        <v>51</v>
      </c>
      <c r="S3848" t="s">
        <v>55</v>
      </c>
      <c r="T3848">
        <v>2</v>
      </c>
      <c r="U3848" t="str">
        <f t="shared" si="120"/>
        <v>Profit</v>
      </c>
    </row>
    <row r="3849" spans="1:21" x14ac:dyDescent="0.35">
      <c r="A3849" s="4">
        <f t="shared" si="119"/>
        <v>45978</v>
      </c>
      <c r="B3849" t="s">
        <v>21</v>
      </c>
      <c r="C3849" t="s">
        <v>25</v>
      </c>
      <c r="D3849" t="s">
        <v>33</v>
      </c>
      <c r="E3849" t="s">
        <v>34</v>
      </c>
      <c r="F3849" t="s">
        <v>39</v>
      </c>
      <c r="G3849">
        <v>81123</v>
      </c>
      <c r="H3849" t="s">
        <v>42</v>
      </c>
      <c r="I3849" t="s">
        <v>43</v>
      </c>
      <c r="J3849">
        <v>236718</v>
      </c>
      <c r="K3849">
        <v>5</v>
      </c>
      <c r="L3849">
        <v>4982</v>
      </c>
      <c r="M3849">
        <v>0</v>
      </c>
      <c r="N3849">
        <v>19733</v>
      </c>
      <c r="O3849">
        <v>21758</v>
      </c>
      <c r="P3849">
        <v>-3949</v>
      </c>
      <c r="Q3849" t="s">
        <v>47</v>
      </c>
      <c r="R3849" t="s">
        <v>50</v>
      </c>
      <c r="S3849" t="s">
        <v>56</v>
      </c>
      <c r="T3849">
        <v>1</v>
      </c>
      <c r="U3849" t="str">
        <f t="shared" si="120"/>
        <v>Loss</v>
      </c>
    </row>
    <row r="3850" spans="1:21" x14ac:dyDescent="0.35">
      <c r="A3850" s="4">
        <f t="shared" si="119"/>
        <v>45978</v>
      </c>
      <c r="B3850" t="s">
        <v>22</v>
      </c>
      <c r="C3850" t="s">
        <v>25</v>
      </c>
      <c r="D3850" t="s">
        <v>29</v>
      </c>
      <c r="E3850" t="s">
        <v>34</v>
      </c>
      <c r="F3850" t="s">
        <v>39</v>
      </c>
      <c r="G3850">
        <v>84363</v>
      </c>
      <c r="H3850" t="s">
        <v>42</v>
      </c>
      <c r="I3850" t="s">
        <v>45</v>
      </c>
      <c r="J3850">
        <v>809405</v>
      </c>
      <c r="K3850">
        <v>3</v>
      </c>
      <c r="L3850">
        <v>3324</v>
      </c>
      <c r="M3850">
        <v>15</v>
      </c>
      <c r="N3850">
        <v>31948</v>
      </c>
      <c r="O3850">
        <v>8638</v>
      </c>
      <c r="P3850">
        <v>-2017</v>
      </c>
      <c r="Q3850" t="s">
        <v>46</v>
      </c>
      <c r="R3850" t="s">
        <v>52</v>
      </c>
      <c r="S3850" t="s">
        <v>54</v>
      </c>
      <c r="T3850">
        <v>5</v>
      </c>
      <c r="U3850" t="str">
        <f t="shared" si="120"/>
        <v>Loss</v>
      </c>
    </row>
    <row r="3851" spans="1:21" x14ac:dyDescent="0.35">
      <c r="A3851" s="4">
        <f t="shared" si="119"/>
        <v>45978</v>
      </c>
      <c r="B3851" t="s">
        <v>22</v>
      </c>
      <c r="C3851" t="s">
        <v>24</v>
      </c>
      <c r="D3851" t="s">
        <v>30</v>
      </c>
      <c r="E3851" t="s">
        <v>35</v>
      </c>
      <c r="F3851" t="s">
        <v>40</v>
      </c>
      <c r="G3851">
        <v>35785</v>
      </c>
      <c r="H3851" t="s">
        <v>41</v>
      </c>
      <c r="I3851" t="s">
        <v>43</v>
      </c>
      <c r="J3851">
        <v>277997</v>
      </c>
      <c r="K3851">
        <v>6</v>
      </c>
      <c r="L3851">
        <v>1653</v>
      </c>
      <c r="M3851">
        <v>15</v>
      </c>
      <c r="N3851">
        <v>2307</v>
      </c>
      <c r="O3851">
        <v>15990</v>
      </c>
      <c r="P3851">
        <v>17927</v>
      </c>
      <c r="Q3851" t="s">
        <v>47</v>
      </c>
      <c r="R3851" t="s">
        <v>50</v>
      </c>
      <c r="S3851" t="s">
        <v>56</v>
      </c>
      <c r="T3851">
        <v>1</v>
      </c>
      <c r="U3851" t="str">
        <f t="shared" si="120"/>
        <v>Profit</v>
      </c>
    </row>
    <row r="3852" spans="1:21" x14ac:dyDescent="0.35">
      <c r="A3852" s="4">
        <f t="shared" si="119"/>
        <v>45978</v>
      </c>
      <c r="B3852" t="s">
        <v>21</v>
      </c>
      <c r="C3852" t="s">
        <v>27</v>
      </c>
      <c r="D3852" t="s">
        <v>29</v>
      </c>
      <c r="E3852" t="s">
        <v>34</v>
      </c>
      <c r="F3852" t="s">
        <v>37</v>
      </c>
      <c r="G3852">
        <v>66865</v>
      </c>
      <c r="H3852" t="s">
        <v>42</v>
      </c>
      <c r="I3852" t="s">
        <v>45</v>
      </c>
      <c r="J3852">
        <v>274999</v>
      </c>
      <c r="K3852">
        <v>1</v>
      </c>
      <c r="L3852">
        <v>2570</v>
      </c>
      <c r="M3852">
        <v>15</v>
      </c>
      <c r="N3852">
        <v>11538</v>
      </c>
      <c r="O3852">
        <v>20400</v>
      </c>
      <c r="P3852">
        <v>5296</v>
      </c>
      <c r="Q3852" t="s">
        <v>49</v>
      </c>
      <c r="R3852" t="s">
        <v>51</v>
      </c>
      <c r="S3852" t="s">
        <v>56</v>
      </c>
      <c r="T3852">
        <v>1</v>
      </c>
      <c r="U3852" t="str">
        <f t="shared" si="120"/>
        <v>Profit</v>
      </c>
    </row>
    <row r="3853" spans="1:21" x14ac:dyDescent="0.35">
      <c r="A3853" s="4">
        <f t="shared" si="119"/>
        <v>45978</v>
      </c>
      <c r="B3853" t="s">
        <v>22</v>
      </c>
      <c r="C3853" t="s">
        <v>26</v>
      </c>
      <c r="D3853" t="s">
        <v>30</v>
      </c>
      <c r="E3853" t="s">
        <v>36</v>
      </c>
      <c r="F3853" t="s">
        <v>38</v>
      </c>
      <c r="G3853">
        <v>16861</v>
      </c>
      <c r="H3853" t="s">
        <v>41</v>
      </c>
      <c r="I3853" t="s">
        <v>45</v>
      </c>
      <c r="J3853">
        <v>243063</v>
      </c>
      <c r="K3853">
        <v>6</v>
      </c>
      <c r="L3853">
        <v>1420</v>
      </c>
      <c r="M3853">
        <v>0</v>
      </c>
      <c r="N3853">
        <v>15919</v>
      </c>
      <c r="O3853">
        <v>4710</v>
      </c>
      <c r="P3853">
        <v>-3774</v>
      </c>
      <c r="Q3853" t="s">
        <v>48</v>
      </c>
      <c r="R3853" t="s">
        <v>51</v>
      </c>
      <c r="S3853" t="s">
        <v>55</v>
      </c>
      <c r="T3853">
        <v>2</v>
      </c>
      <c r="U3853" t="str">
        <f t="shared" si="120"/>
        <v>Loss</v>
      </c>
    </row>
    <row r="3854" spans="1:21" x14ac:dyDescent="0.35">
      <c r="A3854" s="4">
        <f t="shared" si="119"/>
        <v>45979</v>
      </c>
      <c r="B3854" t="s">
        <v>20</v>
      </c>
      <c r="C3854" t="s">
        <v>26</v>
      </c>
      <c r="D3854" t="s">
        <v>28</v>
      </c>
      <c r="E3854" t="s">
        <v>35</v>
      </c>
      <c r="F3854" t="s">
        <v>38</v>
      </c>
      <c r="G3854">
        <v>86340</v>
      </c>
      <c r="H3854" t="s">
        <v>42</v>
      </c>
      <c r="I3854" t="s">
        <v>44</v>
      </c>
      <c r="J3854">
        <v>576228</v>
      </c>
      <c r="K3854">
        <v>4</v>
      </c>
      <c r="L3854">
        <v>3982</v>
      </c>
      <c r="M3854">
        <v>0</v>
      </c>
      <c r="N3854">
        <v>27442</v>
      </c>
      <c r="O3854">
        <v>17441</v>
      </c>
      <c r="P3854">
        <v>16046</v>
      </c>
      <c r="Q3854" t="s">
        <v>49</v>
      </c>
      <c r="R3854" t="s">
        <v>51</v>
      </c>
      <c r="S3854" t="s">
        <v>55</v>
      </c>
      <c r="T3854">
        <v>2</v>
      </c>
      <c r="U3854" t="str">
        <f t="shared" si="120"/>
        <v>Profit</v>
      </c>
    </row>
    <row r="3855" spans="1:21" x14ac:dyDescent="0.35">
      <c r="A3855" s="4">
        <f t="shared" ref="A3855:A3918" si="121">A3843+1</f>
        <v>45979</v>
      </c>
      <c r="B3855" t="s">
        <v>20</v>
      </c>
      <c r="C3855" t="s">
        <v>26</v>
      </c>
      <c r="D3855" t="s">
        <v>28</v>
      </c>
      <c r="E3855" t="s">
        <v>36</v>
      </c>
      <c r="F3855" t="s">
        <v>37</v>
      </c>
      <c r="G3855">
        <v>23979</v>
      </c>
      <c r="H3855" t="s">
        <v>41</v>
      </c>
      <c r="I3855" t="s">
        <v>45</v>
      </c>
      <c r="J3855">
        <v>135723</v>
      </c>
      <c r="K3855">
        <v>4</v>
      </c>
      <c r="L3855">
        <v>1943</v>
      </c>
      <c r="M3855">
        <v>15</v>
      </c>
      <c r="N3855">
        <v>9809</v>
      </c>
      <c r="O3855">
        <v>29839</v>
      </c>
      <c r="P3855">
        <v>-1846</v>
      </c>
      <c r="Q3855" t="s">
        <v>49</v>
      </c>
      <c r="R3855" t="s">
        <v>51</v>
      </c>
      <c r="S3855" t="s">
        <v>53</v>
      </c>
      <c r="T3855">
        <v>4</v>
      </c>
      <c r="U3855" t="str">
        <f t="shared" si="120"/>
        <v>Loss</v>
      </c>
    </row>
    <row r="3856" spans="1:21" x14ac:dyDescent="0.35">
      <c r="A3856" s="4">
        <f t="shared" si="121"/>
        <v>45979</v>
      </c>
      <c r="B3856" t="s">
        <v>21</v>
      </c>
      <c r="C3856" t="s">
        <v>26</v>
      </c>
      <c r="D3856" t="s">
        <v>32</v>
      </c>
      <c r="E3856" t="s">
        <v>36</v>
      </c>
      <c r="F3856" t="s">
        <v>40</v>
      </c>
      <c r="G3856">
        <v>76833</v>
      </c>
      <c r="H3856" t="s">
        <v>42</v>
      </c>
      <c r="I3856" t="s">
        <v>43</v>
      </c>
      <c r="J3856">
        <v>780147</v>
      </c>
      <c r="K3856">
        <v>5</v>
      </c>
      <c r="L3856">
        <v>3301</v>
      </c>
      <c r="M3856">
        <v>0</v>
      </c>
      <c r="N3856">
        <v>40504</v>
      </c>
      <c r="O3856">
        <v>27229</v>
      </c>
      <c r="P3856">
        <v>-3726</v>
      </c>
      <c r="Q3856" t="s">
        <v>48</v>
      </c>
      <c r="R3856" t="s">
        <v>52</v>
      </c>
      <c r="S3856" t="s">
        <v>56</v>
      </c>
      <c r="T3856">
        <v>1</v>
      </c>
      <c r="U3856" t="str">
        <f t="shared" si="120"/>
        <v>Loss</v>
      </c>
    </row>
    <row r="3857" spans="1:21" x14ac:dyDescent="0.35">
      <c r="A3857" s="4">
        <f t="shared" si="121"/>
        <v>45979</v>
      </c>
      <c r="B3857" t="s">
        <v>22</v>
      </c>
      <c r="C3857" t="s">
        <v>25</v>
      </c>
      <c r="D3857" t="s">
        <v>32</v>
      </c>
      <c r="E3857" t="s">
        <v>35</v>
      </c>
      <c r="F3857" t="s">
        <v>39</v>
      </c>
      <c r="G3857">
        <v>10357</v>
      </c>
      <c r="H3857" t="s">
        <v>42</v>
      </c>
      <c r="I3857" t="s">
        <v>45</v>
      </c>
      <c r="J3857">
        <v>453837</v>
      </c>
      <c r="K3857">
        <v>9</v>
      </c>
      <c r="L3857">
        <v>2275</v>
      </c>
      <c r="M3857">
        <v>15</v>
      </c>
      <c r="N3857">
        <v>47766</v>
      </c>
      <c r="O3857">
        <v>20621</v>
      </c>
      <c r="P3857">
        <v>13773</v>
      </c>
      <c r="Q3857" t="s">
        <v>47</v>
      </c>
      <c r="R3857" t="s">
        <v>51</v>
      </c>
      <c r="S3857" t="s">
        <v>54</v>
      </c>
      <c r="T3857">
        <v>5</v>
      </c>
      <c r="U3857" t="str">
        <f t="shared" si="120"/>
        <v>Profit</v>
      </c>
    </row>
    <row r="3858" spans="1:21" x14ac:dyDescent="0.35">
      <c r="A3858" s="4">
        <f t="shared" si="121"/>
        <v>45979</v>
      </c>
      <c r="B3858" t="s">
        <v>23</v>
      </c>
      <c r="C3858" t="s">
        <v>27</v>
      </c>
      <c r="D3858" t="s">
        <v>30</v>
      </c>
      <c r="E3858" t="s">
        <v>36</v>
      </c>
      <c r="F3858" t="s">
        <v>39</v>
      </c>
      <c r="G3858">
        <v>57201</v>
      </c>
      <c r="H3858" t="s">
        <v>42</v>
      </c>
      <c r="I3858" t="s">
        <v>45</v>
      </c>
      <c r="J3858">
        <v>406935</v>
      </c>
      <c r="K3858">
        <v>1</v>
      </c>
      <c r="L3858">
        <v>528</v>
      </c>
      <c r="M3858">
        <v>5</v>
      </c>
      <c r="N3858">
        <v>31986</v>
      </c>
      <c r="O3858">
        <v>23900</v>
      </c>
      <c r="P3858">
        <v>7726</v>
      </c>
      <c r="Q3858" t="s">
        <v>47</v>
      </c>
      <c r="R3858" t="s">
        <v>51</v>
      </c>
      <c r="S3858" t="s">
        <v>55</v>
      </c>
      <c r="T3858">
        <v>2</v>
      </c>
      <c r="U3858" t="str">
        <f t="shared" si="120"/>
        <v>Profit</v>
      </c>
    </row>
    <row r="3859" spans="1:21" x14ac:dyDescent="0.35">
      <c r="A3859" s="4">
        <f t="shared" si="121"/>
        <v>45979</v>
      </c>
      <c r="B3859" t="s">
        <v>20</v>
      </c>
      <c r="C3859" t="s">
        <v>27</v>
      </c>
      <c r="D3859" t="s">
        <v>33</v>
      </c>
      <c r="E3859" t="s">
        <v>35</v>
      </c>
      <c r="F3859" t="s">
        <v>40</v>
      </c>
      <c r="G3859">
        <v>64254</v>
      </c>
      <c r="H3859" t="s">
        <v>42</v>
      </c>
      <c r="I3859" t="s">
        <v>43</v>
      </c>
      <c r="J3859">
        <v>175171</v>
      </c>
      <c r="K3859">
        <v>3</v>
      </c>
      <c r="L3859">
        <v>2792</v>
      </c>
      <c r="M3859">
        <v>5</v>
      </c>
      <c r="N3859">
        <v>42823</v>
      </c>
      <c r="O3859">
        <v>17465</v>
      </c>
      <c r="P3859">
        <v>1557</v>
      </c>
      <c r="Q3859" t="s">
        <v>46</v>
      </c>
      <c r="R3859" t="s">
        <v>50</v>
      </c>
      <c r="S3859" t="s">
        <v>56</v>
      </c>
      <c r="T3859">
        <v>4</v>
      </c>
      <c r="U3859" t="str">
        <f t="shared" si="120"/>
        <v>Profit</v>
      </c>
    </row>
    <row r="3860" spans="1:21" x14ac:dyDescent="0.35">
      <c r="A3860" s="4">
        <f t="shared" si="121"/>
        <v>45979</v>
      </c>
      <c r="B3860" t="s">
        <v>21</v>
      </c>
      <c r="C3860" t="s">
        <v>24</v>
      </c>
      <c r="D3860" t="s">
        <v>31</v>
      </c>
      <c r="E3860" t="s">
        <v>36</v>
      </c>
      <c r="F3860" t="s">
        <v>40</v>
      </c>
      <c r="G3860">
        <v>92160</v>
      </c>
      <c r="H3860" t="s">
        <v>41</v>
      </c>
      <c r="I3860" t="s">
        <v>43</v>
      </c>
      <c r="J3860">
        <v>508148</v>
      </c>
      <c r="K3860">
        <v>4</v>
      </c>
      <c r="L3860">
        <v>4203</v>
      </c>
      <c r="M3860">
        <v>5</v>
      </c>
      <c r="N3860">
        <v>26093</v>
      </c>
      <c r="O3860">
        <v>6989</v>
      </c>
      <c r="P3860">
        <v>12255</v>
      </c>
      <c r="Q3860" t="s">
        <v>47</v>
      </c>
      <c r="R3860" t="s">
        <v>52</v>
      </c>
      <c r="S3860" t="s">
        <v>53</v>
      </c>
      <c r="T3860">
        <v>4</v>
      </c>
      <c r="U3860" t="str">
        <f t="shared" si="120"/>
        <v>Profit</v>
      </c>
    </row>
    <row r="3861" spans="1:21" x14ac:dyDescent="0.35">
      <c r="A3861" s="4">
        <f t="shared" si="121"/>
        <v>45979</v>
      </c>
      <c r="B3861" t="s">
        <v>22</v>
      </c>
      <c r="C3861" t="s">
        <v>27</v>
      </c>
      <c r="D3861" t="s">
        <v>31</v>
      </c>
      <c r="E3861" t="s">
        <v>35</v>
      </c>
      <c r="F3861" t="s">
        <v>37</v>
      </c>
      <c r="G3861">
        <v>20796</v>
      </c>
      <c r="H3861" t="s">
        <v>42</v>
      </c>
      <c r="I3861" t="s">
        <v>45</v>
      </c>
      <c r="J3861">
        <v>923343</v>
      </c>
      <c r="K3861">
        <v>2</v>
      </c>
      <c r="L3861">
        <v>1325</v>
      </c>
      <c r="M3861">
        <v>10</v>
      </c>
      <c r="N3861">
        <v>33660</v>
      </c>
      <c r="O3861">
        <v>29805</v>
      </c>
      <c r="P3861">
        <v>13345</v>
      </c>
      <c r="Q3861" t="s">
        <v>46</v>
      </c>
      <c r="R3861" t="s">
        <v>50</v>
      </c>
      <c r="S3861" t="s">
        <v>53</v>
      </c>
      <c r="T3861">
        <v>4</v>
      </c>
      <c r="U3861" t="str">
        <f t="shared" si="120"/>
        <v>Profit</v>
      </c>
    </row>
    <row r="3862" spans="1:21" x14ac:dyDescent="0.35">
      <c r="A3862" s="4">
        <f t="shared" si="121"/>
        <v>45979</v>
      </c>
      <c r="B3862" t="s">
        <v>21</v>
      </c>
      <c r="C3862" t="s">
        <v>27</v>
      </c>
      <c r="D3862" t="s">
        <v>33</v>
      </c>
      <c r="E3862" t="s">
        <v>34</v>
      </c>
      <c r="F3862" t="s">
        <v>37</v>
      </c>
      <c r="G3862">
        <v>33238</v>
      </c>
      <c r="H3862" t="s">
        <v>41</v>
      </c>
      <c r="I3862" t="s">
        <v>43</v>
      </c>
      <c r="J3862">
        <v>620422</v>
      </c>
      <c r="K3862">
        <v>9</v>
      </c>
      <c r="L3862">
        <v>4241</v>
      </c>
      <c r="M3862">
        <v>10</v>
      </c>
      <c r="N3862">
        <v>42877</v>
      </c>
      <c r="O3862">
        <v>7507</v>
      </c>
      <c r="P3862">
        <v>7132</v>
      </c>
      <c r="Q3862" t="s">
        <v>47</v>
      </c>
      <c r="R3862" t="s">
        <v>51</v>
      </c>
      <c r="S3862" t="s">
        <v>56</v>
      </c>
      <c r="T3862">
        <v>5</v>
      </c>
      <c r="U3862" t="str">
        <f t="shared" si="120"/>
        <v>Profit</v>
      </c>
    </row>
    <row r="3863" spans="1:21" x14ac:dyDescent="0.35">
      <c r="A3863" s="4">
        <f t="shared" si="121"/>
        <v>45979</v>
      </c>
      <c r="B3863" t="s">
        <v>23</v>
      </c>
      <c r="C3863" t="s">
        <v>27</v>
      </c>
      <c r="D3863" t="s">
        <v>33</v>
      </c>
      <c r="E3863" t="s">
        <v>34</v>
      </c>
      <c r="F3863" t="s">
        <v>39</v>
      </c>
      <c r="G3863">
        <v>60978</v>
      </c>
      <c r="H3863" t="s">
        <v>41</v>
      </c>
      <c r="I3863" t="s">
        <v>45</v>
      </c>
      <c r="J3863">
        <v>485602</v>
      </c>
      <c r="K3863">
        <v>7</v>
      </c>
      <c r="L3863">
        <v>638</v>
      </c>
      <c r="M3863">
        <v>20</v>
      </c>
      <c r="N3863">
        <v>48684</v>
      </c>
      <c r="O3863">
        <v>18892</v>
      </c>
      <c r="P3863">
        <v>5668</v>
      </c>
      <c r="Q3863" t="s">
        <v>46</v>
      </c>
      <c r="R3863" t="s">
        <v>51</v>
      </c>
      <c r="S3863" t="s">
        <v>53</v>
      </c>
      <c r="T3863">
        <v>2</v>
      </c>
      <c r="U3863" t="str">
        <f t="shared" si="120"/>
        <v>Profit</v>
      </c>
    </row>
    <row r="3864" spans="1:21" x14ac:dyDescent="0.35">
      <c r="A3864" s="4">
        <f t="shared" si="121"/>
        <v>45979</v>
      </c>
      <c r="B3864" t="s">
        <v>20</v>
      </c>
      <c r="C3864" t="s">
        <v>24</v>
      </c>
      <c r="D3864" t="s">
        <v>28</v>
      </c>
      <c r="E3864" t="s">
        <v>36</v>
      </c>
      <c r="F3864" t="s">
        <v>40</v>
      </c>
      <c r="G3864">
        <v>50883</v>
      </c>
      <c r="H3864" t="s">
        <v>42</v>
      </c>
      <c r="I3864" t="s">
        <v>45</v>
      </c>
      <c r="J3864">
        <v>468092</v>
      </c>
      <c r="K3864">
        <v>1</v>
      </c>
      <c r="L3864">
        <v>4952</v>
      </c>
      <c r="M3864">
        <v>20</v>
      </c>
      <c r="N3864">
        <v>44472</v>
      </c>
      <c r="O3864">
        <v>6165</v>
      </c>
      <c r="P3864">
        <v>13538</v>
      </c>
      <c r="Q3864" t="s">
        <v>48</v>
      </c>
      <c r="R3864" t="s">
        <v>51</v>
      </c>
      <c r="S3864" t="s">
        <v>54</v>
      </c>
      <c r="T3864">
        <v>3</v>
      </c>
      <c r="U3864" t="str">
        <f t="shared" si="120"/>
        <v>Profit</v>
      </c>
    </row>
    <row r="3865" spans="1:21" x14ac:dyDescent="0.35">
      <c r="A3865" s="4">
        <f t="shared" si="121"/>
        <v>45979</v>
      </c>
      <c r="B3865" t="s">
        <v>21</v>
      </c>
      <c r="C3865" t="s">
        <v>26</v>
      </c>
      <c r="D3865" t="s">
        <v>31</v>
      </c>
      <c r="E3865" t="s">
        <v>34</v>
      </c>
      <c r="F3865" t="s">
        <v>40</v>
      </c>
      <c r="G3865">
        <v>95478</v>
      </c>
      <c r="H3865" t="s">
        <v>42</v>
      </c>
      <c r="I3865" t="s">
        <v>45</v>
      </c>
      <c r="J3865">
        <v>987733</v>
      </c>
      <c r="K3865">
        <v>9</v>
      </c>
      <c r="L3865">
        <v>2759</v>
      </c>
      <c r="M3865">
        <v>20</v>
      </c>
      <c r="N3865">
        <v>17296</v>
      </c>
      <c r="O3865">
        <v>25837</v>
      </c>
      <c r="P3865">
        <v>-839</v>
      </c>
      <c r="Q3865" t="s">
        <v>47</v>
      </c>
      <c r="R3865" t="s">
        <v>52</v>
      </c>
      <c r="S3865" t="s">
        <v>54</v>
      </c>
      <c r="T3865">
        <v>5</v>
      </c>
      <c r="U3865" t="str">
        <f t="shared" si="120"/>
        <v>Loss</v>
      </c>
    </row>
    <row r="3866" spans="1:21" x14ac:dyDescent="0.35">
      <c r="A3866" s="4">
        <f t="shared" si="121"/>
        <v>45980</v>
      </c>
      <c r="B3866" t="s">
        <v>21</v>
      </c>
      <c r="C3866" t="s">
        <v>27</v>
      </c>
      <c r="D3866" t="s">
        <v>30</v>
      </c>
      <c r="E3866" t="s">
        <v>35</v>
      </c>
      <c r="F3866" t="s">
        <v>39</v>
      </c>
      <c r="G3866">
        <v>79396</v>
      </c>
      <c r="H3866" t="s">
        <v>41</v>
      </c>
      <c r="I3866" t="s">
        <v>43</v>
      </c>
      <c r="J3866">
        <v>465656</v>
      </c>
      <c r="K3866">
        <v>6</v>
      </c>
      <c r="L3866">
        <v>1662</v>
      </c>
      <c r="M3866">
        <v>5</v>
      </c>
      <c r="N3866">
        <v>4283</v>
      </c>
      <c r="O3866">
        <v>15804</v>
      </c>
      <c r="P3866">
        <v>-3925</v>
      </c>
      <c r="Q3866" t="s">
        <v>47</v>
      </c>
      <c r="R3866" t="s">
        <v>51</v>
      </c>
      <c r="S3866" t="s">
        <v>54</v>
      </c>
      <c r="T3866">
        <v>1</v>
      </c>
      <c r="U3866" t="str">
        <f t="shared" si="120"/>
        <v>Loss</v>
      </c>
    </row>
    <row r="3867" spans="1:21" x14ac:dyDescent="0.35">
      <c r="A3867" s="4">
        <f t="shared" si="121"/>
        <v>45980</v>
      </c>
      <c r="B3867" t="s">
        <v>21</v>
      </c>
      <c r="C3867" t="s">
        <v>24</v>
      </c>
      <c r="D3867" t="s">
        <v>29</v>
      </c>
      <c r="E3867" t="s">
        <v>36</v>
      </c>
      <c r="F3867" t="s">
        <v>39</v>
      </c>
      <c r="G3867">
        <v>14447</v>
      </c>
      <c r="H3867" t="s">
        <v>41</v>
      </c>
      <c r="I3867" t="s">
        <v>44</v>
      </c>
      <c r="J3867">
        <v>503162</v>
      </c>
      <c r="K3867">
        <v>2</v>
      </c>
      <c r="L3867">
        <v>3939</v>
      </c>
      <c r="M3867">
        <v>5</v>
      </c>
      <c r="N3867">
        <v>42320</v>
      </c>
      <c r="O3867">
        <v>4706</v>
      </c>
      <c r="P3867">
        <v>10046</v>
      </c>
      <c r="Q3867" t="s">
        <v>49</v>
      </c>
      <c r="R3867" t="s">
        <v>50</v>
      </c>
      <c r="S3867" t="s">
        <v>54</v>
      </c>
      <c r="T3867">
        <v>3</v>
      </c>
      <c r="U3867" t="str">
        <f t="shared" si="120"/>
        <v>Profit</v>
      </c>
    </row>
    <row r="3868" spans="1:21" x14ac:dyDescent="0.35">
      <c r="A3868" s="4">
        <f t="shared" si="121"/>
        <v>45980</v>
      </c>
      <c r="B3868" t="s">
        <v>23</v>
      </c>
      <c r="C3868" t="s">
        <v>24</v>
      </c>
      <c r="D3868" t="s">
        <v>32</v>
      </c>
      <c r="E3868" t="s">
        <v>34</v>
      </c>
      <c r="F3868" t="s">
        <v>39</v>
      </c>
      <c r="G3868">
        <v>30523</v>
      </c>
      <c r="H3868" t="s">
        <v>41</v>
      </c>
      <c r="I3868" t="s">
        <v>44</v>
      </c>
      <c r="J3868">
        <v>447043</v>
      </c>
      <c r="K3868">
        <v>1</v>
      </c>
      <c r="L3868">
        <v>3033</v>
      </c>
      <c r="M3868">
        <v>5</v>
      </c>
      <c r="N3868">
        <v>33080</v>
      </c>
      <c r="O3868">
        <v>23619</v>
      </c>
      <c r="P3868">
        <v>2330</v>
      </c>
      <c r="Q3868" t="s">
        <v>46</v>
      </c>
      <c r="R3868" t="s">
        <v>50</v>
      </c>
      <c r="S3868" t="s">
        <v>55</v>
      </c>
      <c r="T3868">
        <v>5</v>
      </c>
      <c r="U3868" t="str">
        <f t="shared" si="120"/>
        <v>Profit</v>
      </c>
    </row>
    <row r="3869" spans="1:21" x14ac:dyDescent="0.35">
      <c r="A3869" s="4">
        <f t="shared" si="121"/>
        <v>45980</v>
      </c>
      <c r="B3869" t="s">
        <v>21</v>
      </c>
      <c r="C3869" t="s">
        <v>25</v>
      </c>
      <c r="D3869" t="s">
        <v>29</v>
      </c>
      <c r="E3869" t="s">
        <v>34</v>
      </c>
      <c r="F3869" t="s">
        <v>39</v>
      </c>
      <c r="G3869">
        <v>74079</v>
      </c>
      <c r="H3869" t="s">
        <v>41</v>
      </c>
      <c r="I3869" t="s">
        <v>45</v>
      </c>
      <c r="J3869">
        <v>245459</v>
      </c>
      <c r="K3869">
        <v>6</v>
      </c>
      <c r="L3869">
        <v>1859</v>
      </c>
      <c r="M3869">
        <v>0</v>
      </c>
      <c r="N3869">
        <v>46984</v>
      </c>
      <c r="O3869">
        <v>5114</v>
      </c>
      <c r="P3869">
        <v>360</v>
      </c>
      <c r="Q3869" t="s">
        <v>46</v>
      </c>
      <c r="R3869" t="s">
        <v>52</v>
      </c>
      <c r="S3869" t="s">
        <v>54</v>
      </c>
      <c r="T3869">
        <v>2</v>
      </c>
      <c r="U3869" t="str">
        <f t="shared" si="120"/>
        <v>Profit</v>
      </c>
    </row>
    <row r="3870" spans="1:21" x14ac:dyDescent="0.35">
      <c r="A3870" s="4">
        <f t="shared" si="121"/>
        <v>45980</v>
      </c>
      <c r="B3870" t="s">
        <v>23</v>
      </c>
      <c r="C3870" t="s">
        <v>24</v>
      </c>
      <c r="D3870" t="s">
        <v>28</v>
      </c>
      <c r="E3870" t="s">
        <v>36</v>
      </c>
      <c r="F3870" t="s">
        <v>39</v>
      </c>
      <c r="G3870">
        <v>74823</v>
      </c>
      <c r="H3870" t="s">
        <v>41</v>
      </c>
      <c r="I3870" t="s">
        <v>45</v>
      </c>
      <c r="J3870">
        <v>562357</v>
      </c>
      <c r="K3870">
        <v>7</v>
      </c>
      <c r="L3870">
        <v>2725</v>
      </c>
      <c r="M3870">
        <v>0</v>
      </c>
      <c r="N3870">
        <v>26518</v>
      </c>
      <c r="O3870">
        <v>3317</v>
      </c>
      <c r="P3870">
        <v>13419</v>
      </c>
      <c r="Q3870" t="s">
        <v>49</v>
      </c>
      <c r="R3870" t="s">
        <v>51</v>
      </c>
      <c r="S3870" t="s">
        <v>55</v>
      </c>
      <c r="T3870">
        <v>4</v>
      </c>
      <c r="U3870" t="str">
        <f t="shared" si="120"/>
        <v>Profit</v>
      </c>
    </row>
    <row r="3871" spans="1:21" x14ac:dyDescent="0.35">
      <c r="A3871" s="4">
        <f t="shared" si="121"/>
        <v>45980</v>
      </c>
      <c r="B3871" t="s">
        <v>23</v>
      </c>
      <c r="C3871" t="s">
        <v>26</v>
      </c>
      <c r="D3871" t="s">
        <v>31</v>
      </c>
      <c r="E3871" t="s">
        <v>34</v>
      </c>
      <c r="F3871" t="s">
        <v>37</v>
      </c>
      <c r="G3871">
        <v>59289</v>
      </c>
      <c r="H3871" t="s">
        <v>42</v>
      </c>
      <c r="I3871" t="s">
        <v>43</v>
      </c>
      <c r="J3871">
        <v>936005</v>
      </c>
      <c r="K3871">
        <v>6</v>
      </c>
      <c r="L3871">
        <v>3060</v>
      </c>
      <c r="M3871">
        <v>5</v>
      </c>
      <c r="N3871">
        <v>22162</v>
      </c>
      <c r="O3871">
        <v>5672</v>
      </c>
      <c r="P3871">
        <v>-4611</v>
      </c>
      <c r="Q3871" t="s">
        <v>47</v>
      </c>
      <c r="R3871" t="s">
        <v>51</v>
      </c>
      <c r="S3871" t="s">
        <v>55</v>
      </c>
      <c r="T3871">
        <v>5</v>
      </c>
      <c r="U3871" t="str">
        <f t="shared" si="120"/>
        <v>Loss</v>
      </c>
    </row>
    <row r="3872" spans="1:21" x14ac:dyDescent="0.35">
      <c r="A3872" s="4">
        <f t="shared" si="121"/>
        <v>45980</v>
      </c>
      <c r="B3872" t="s">
        <v>23</v>
      </c>
      <c r="C3872" t="s">
        <v>27</v>
      </c>
      <c r="D3872" t="s">
        <v>33</v>
      </c>
      <c r="E3872" t="s">
        <v>34</v>
      </c>
      <c r="F3872" t="s">
        <v>39</v>
      </c>
      <c r="G3872">
        <v>14849</v>
      </c>
      <c r="H3872" t="s">
        <v>42</v>
      </c>
      <c r="I3872" t="s">
        <v>44</v>
      </c>
      <c r="J3872">
        <v>739586</v>
      </c>
      <c r="K3872">
        <v>7</v>
      </c>
      <c r="L3872">
        <v>4172</v>
      </c>
      <c r="M3872">
        <v>15</v>
      </c>
      <c r="N3872">
        <v>27443</v>
      </c>
      <c r="O3872">
        <v>29378</v>
      </c>
      <c r="P3872">
        <v>16525</v>
      </c>
      <c r="Q3872" t="s">
        <v>46</v>
      </c>
      <c r="R3872" t="s">
        <v>51</v>
      </c>
      <c r="S3872" t="s">
        <v>55</v>
      </c>
      <c r="T3872">
        <v>1</v>
      </c>
      <c r="U3872" t="str">
        <f t="shared" si="120"/>
        <v>Profit</v>
      </c>
    </row>
    <row r="3873" spans="1:21" x14ac:dyDescent="0.35">
      <c r="A3873" s="4">
        <f t="shared" si="121"/>
        <v>45980</v>
      </c>
      <c r="B3873" t="s">
        <v>20</v>
      </c>
      <c r="C3873" t="s">
        <v>24</v>
      </c>
      <c r="D3873" t="s">
        <v>31</v>
      </c>
      <c r="E3873" t="s">
        <v>36</v>
      </c>
      <c r="F3873" t="s">
        <v>40</v>
      </c>
      <c r="G3873">
        <v>34718</v>
      </c>
      <c r="H3873" t="s">
        <v>41</v>
      </c>
      <c r="I3873" t="s">
        <v>44</v>
      </c>
      <c r="J3873">
        <v>665693</v>
      </c>
      <c r="K3873">
        <v>6</v>
      </c>
      <c r="L3873">
        <v>2660</v>
      </c>
      <c r="M3873">
        <v>20</v>
      </c>
      <c r="N3873">
        <v>3382</v>
      </c>
      <c r="O3873">
        <v>15323</v>
      </c>
      <c r="P3873">
        <v>6148</v>
      </c>
      <c r="Q3873" t="s">
        <v>47</v>
      </c>
      <c r="R3873" t="s">
        <v>52</v>
      </c>
      <c r="S3873" t="s">
        <v>53</v>
      </c>
      <c r="T3873">
        <v>1</v>
      </c>
      <c r="U3873" t="str">
        <f t="shared" si="120"/>
        <v>Profit</v>
      </c>
    </row>
    <row r="3874" spans="1:21" x14ac:dyDescent="0.35">
      <c r="A3874" s="4">
        <f t="shared" si="121"/>
        <v>45980</v>
      </c>
      <c r="B3874" t="s">
        <v>20</v>
      </c>
      <c r="C3874" t="s">
        <v>26</v>
      </c>
      <c r="D3874" t="s">
        <v>30</v>
      </c>
      <c r="E3874" t="s">
        <v>34</v>
      </c>
      <c r="F3874" t="s">
        <v>38</v>
      </c>
      <c r="G3874">
        <v>97862</v>
      </c>
      <c r="H3874" t="s">
        <v>42</v>
      </c>
      <c r="I3874" t="s">
        <v>44</v>
      </c>
      <c r="J3874">
        <v>633440</v>
      </c>
      <c r="K3874">
        <v>8</v>
      </c>
      <c r="L3874">
        <v>782</v>
      </c>
      <c r="M3874">
        <v>10</v>
      </c>
      <c r="N3874">
        <v>21998</v>
      </c>
      <c r="O3874">
        <v>12103</v>
      </c>
      <c r="P3874">
        <v>15246</v>
      </c>
      <c r="Q3874" t="s">
        <v>48</v>
      </c>
      <c r="R3874" t="s">
        <v>52</v>
      </c>
      <c r="S3874" t="s">
        <v>55</v>
      </c>
      <c r="T3874">
        <v>1</v>
      </c>
      <c r="U3874" t="str">
        <f t="shared" si="120"/>
        <v>Profit</v>
      </c>
    </row>
    <row r="3875" spans="1:21" x14ac:dyDescent="0.35">
      <c r="A3875" s="4">
        <f t="shared" si="121"/>
        <v>45980</v>
      </c>
      <c r="B3875" t="s">
        <v>21</v>
      </c>
      <c r="C3875" t="s">
        <v>24</v>
      </c>
      <c r="D3875" t="s">
        <v>28</v>
      </c>
      <c r="E3875" t="s">
        <v>34</v>
      </c>
      <c r="F3875" t="s">
        <v>37</v>
      </c>
      <c r="G3875">
        <v>83002</v>
      </c>
      <c r="H3875" t="s">
        <v>41</v>
      </c>
      <c r="I3875" t="s">
        <v>43</v>
      </c>
      <c r="J3875">
        <v>329506</v>
      </c>
      <c r="K3875">
        <v>2</v>
      </c>
      <c r="L3875">
        <v>1639</v>
      </c>
      <c r="M3875">
        <v>20</v>
      </c>
      <c r="N3875">
        <v>29438</v>
      </c>
      <c r="O3875">
        <v>26244</v>
      </c>
      <c r="P3875">
        <v>6756</v>
      </c>
      <c r="Q3875" t="s">
        <v>46</v>
      </c>
      <c r="R3875" t="s">
        <v>51</v>
      </c>
      <c r="S3875" t="s">
        <v>53</v>
      </c>
      <c r="T3875">
        <v>3</v>
      </c>
      <c r="U3875" t="str">
        <f t="shared" si="120"/>
        <v>Profit</v>
      </c>
    </row>
    <row r="3876" spans="1:21" x14ac:dyDescent="0.35">
      <c r="A3876" s="4">
        <f t="shared" si="121"/>
        <v>45980</v>
      </c>
      <c r="B3876" t="s">
        <v>21</v>
      </c>
      <c r="C3876" t="s">
        <v>24</v>
      </c>
      <c r="D3876" t="s">
        <v>33</v>
      </c>
      <c r="E3876" t="s">
        <v>34</v>
      </c>
      <c r="F3876" t="s">
        <v>40</v>
      </c>
      <c r="G3876">
        <v>70977</v>
      </c>
      <c r="H3876" t="s">
        <v>42</v>
      </c>
      <c r="I3876" t="s">
        <v>43</v>
      </c>
      <c r="J3876">
        <v>528631</v>
      </c>
      <c r="K3876">
        <v>9</v>
      </c>
      <c r="L3876">
        <v>2297</v>
      </c>
      <c r="M3876">
        <v>15</v>
      </c>
      <c r="N3876">
        <v>25479</v>
      </c>
      <c r="O3876">
        <v>15750</v>
      </c>
      <c r="P3876">
        <v>17187</v>
      </c>
      <c r="Q3876" t="s">
        <v>47</v>
      </c>
      <c r="R3876" t="s">
        <v>50</v>
      </c>
      <c r="S3876" t="s">
        <v>54</v>
      </c>
      <c r="T3876">
        <v>4</v>
      </c>
      <c r="U3876" t="str">
        <f t="shared" si="120"/>
        <v>Profit</v>
      </c>
    </row>
    <row r="3877" spans="1:21" x14ac:dyDescent="0.35">
      <c r="A3877" s="4">
        <f t="shared" si="121"/>
        <v>45980</v>
      </c>
      <c r="B3877" t="s">
        <v>20</v>
      </c>
      <c r="C3877" t="s">
        <v>24</v>
      </c>
      <c r="D3877" t="s">
        <v>29</v>
      </c>
      <c r="E3877" t="s">
        <v>34</v>
      </c>
      <c r="F3877" t="s">
        <v>38</v>
      </c>
      <c r="G3877">
        <v>98325</v>
      </c>
      <c r="H3877" t="s">
        <v>41</v>
      </c>
      <c r="I3877" t="s">
        <v>43</v>
      </c>
      <c r="J3877">
        <v>589095</v>
      </c>
      <c r="K3877">
        <v>9</v>
      </c>
      <c r="L3877">
        <v>4636</v>
      </c>
      <c r="M3877">
        <v>0</v>
      </c>
      <c r="N3877">
        <v>11175</v>
      </c>
      <c r="O3877">
        <v>14976</v>
      </c>
      <c r="P3877">
        <v>-923</v>
      </c>
      <c r="Q3877" t="s">
        <v>48</v>
      </c>
      <c r="R3877" t="s">
        <v>52</v>
      </c>
      <c r="S3877" t="s">
        <v>53</v>
      </c>
      <c r="T3877">
        <v>5</v>
      </c>
      <c r="U3877" t="str">
        <f t="shared" si="120"/>
        <v>Loss</v>
      </c>
    </row>
    <row r="3878" spans="1:21" x14ac:dyDescent="0.35">
      <c r="A3878" s="4">
        <f t="shared" si="121"/>
        <v>45981</v>
      </c>
      <c r="B3878" t="s">
        <v>22</v>
      </c>
      <c r="C3878" t="s">
        <v>24</v>
      </c>
      <c r="D3878" t="s">
        <v>30</v>
      </c>
      <c r="E3878" t="s">
        <v>36</v>
      </c>
      <c r="F3878" t="s">
        <v>37</v>
      </c>
      <c r="G3878">
        <v>37135</v>
      </c>
      <c r="H3878" t="s">
        <v>42</v>
      </c>
      <c r="I3878" t="s">
        <v>45</v>
      </c>
      <c r="J3878">
        <v>997007</v>
      </c>
      <c r="K3878">
        <v>9</v>
      </c>
      <c r="L3878">
        <v>3479</v>
      </c>
      <c r="M3878">
        <v>5</v>
      </c>
      <c r="N3878">
        <v>26693</v>
      </c>
      <c r="O3878">
        <v>18654</v>
      </c>
      <c r="P3878">
        <v>5760</v>
      </c>
      <c r="Q3878" t="s">
        <v>47</v>
      </c>
      <c r="R3878" t="s">
        <v>52</v>
      </c>
      <c r="S3878" t="s">
        <v>56</v>
      </c>
      <c r="T3878">
        <v>3</v>
      </c>
      <c r="U3878" t="str">
        <f t="shared" si="120"/>
        <v>Profit</v>
      </c>
    </row>
    <row r="3879" spans="1:21" x14ac:dyDescent="0.35">
      <c r="A3879" s="4">
        <f t="shared" si="121"/>
        <v>45981</v>
      </c>
      <c r="B3879" t="s">
        <v>20</v>
      </c>
      <c r="C3879" t="s">
        <v>24</v>
      </c>
      <c r="D3879" t="s">
        <v>29</v>
      </c>
      <c r="E3879" t="s">
        <v>35</v>
      </c>
      <c r="F3879" t="s">
        <v>39</v>
      </c>
      <c r="G3879">
        <v>40262</v>
      </c>
      <c r="H3879" t="s">
        <v>42</v>
      </c>
      <c r="I3879" t="s">
        <v>43</v>
      </c>
      <c r="J3879">
        <v>344085</v>
      </c>
      <c r="K3879">
        <v>7</v>
      </c>
      <c r="L3879">
        <v>1690</v>
      </c>
      <c r="M3879">
        <v>0</v>
      </c>
      <c r="N3879">
        <v>37294</v>
      </c>
      <c r="O3879">
        <v>27310</v>
      </c>
      <c r="P3879">
        <v>19937</v>
      </c>
      <c r="Q3879" t="s">
        <v>47</v>
      </c>
      <c r="R3879" t="s">
        <v>50</v>
      </c>
      <c r="S3879" t="s">
        <v>53</v>
      </c>
      <c r="T3879">
        <v>5</v>
      </c>
      <c r="U3879" t="str">
        <f t="shared" si="120"/>
        <v>Profit</v>
      </c>
    </row>
    <row r="3880" spans="1:21" x14ac:dyDescent="0.35">
      <c r="A3880" s="4">
        <f t="shared" si="121"/>
        <v>45981</v>
      </c>
      <c r="B3880" t="s">
        <v>23</v>
      </c>
      <c r="C3880" t="s">
        <v>26</v>
      </c>
      <c r="D3880" t="s">
        <v>32</v>
      </c>
      <c r="E3880" t="s">
        <v>35</v>
      </c>
      <c r="F3880" t="s">
        <v>37</v>
      </c>
      <c r="G3880">
        <v>99971</v>
      </c>
      <c r="H3880" t="s">
        <v>41</v>
      </c>
      <c r="I3880" t="s">
        <v>45</v>
      </c>
      <c r="J3880">
        <v>999622</v>
      </c>
      <c r="K3880">
        <v>9</v>
      </c>
      <c r="L3880">
        <v>1744</v>
      </c>
      <c r="M3880">
        <v>0</v>
      </c>
      <c r="N3880">
        <v>49780</v>
      </c>
      <c r="O3880">
        <v>4814</v>
      </c>
      <c r="P3880">
        <v>3250</v>
      </c>
      <c r="Q3880" t="s">
        <v>48</v>
      </c>
      <c r="R3880" t="s">
        <v>50</v>
      </c>
      <c r="S3880" t="s">
        <v>56</v>
      </c>
      <c r="T3880">
        <v>2</v>
      </c>
      <c r="U3880" t="str">
        <f t="shared" si="120"/>
        <v>Profit</v>
      </c>
    </row>
    <row r="3881" spans="1:21" x14ac:dyDescent="0.35">
      <c r="A3881" s="4">
        <f t="shared" si="121"/>
        <v>45981</v>
      </c>
      <c r="B3881" t="s">
        <v>20</v>
      </c>
      <c r="C3881" t="s">
        <v>27</v>
      </c>
      <c r="D3881" t="s">
        <v>28</v>
      </c>
      <c r="E3881" t="s">
        <v>34</v>
      </c>
      <c r="F3881" t="s">
        <v>39</v>
      </c>
      <c r="G3881">
        <v>44787</v>
      </c>
      <c r="H3881" t="s">
        <v>42</v>
      </c>
      <c r="I3881" t="s">
        <v>45</v>
      </c>
      <c r="J3881">
        <v>729265</v>
      </c>
      <c r="K3881">
        <v>1</v>
      </c>
      <c r="L3881">
        <v>4908</v>
      </c>
      <c r="M3881">
        <v>15</v>
      </c>
      <c r="N3881">
        <v>27794</v>
      </c>
      <c r="O3881">
        <v>21403</v>
      </c>
      <c r="P3881">
        <v>15964</v>
      </c>
      <c r="Q3881" t="s">
        <v>46</v>
      </c>
      <c r="R3881" t="s">
        <v>51</v>
      </c>
      <c r="S3881" t="s">
        <v>53</v>
      </c>
      <c r="T3881">
        <v>2</v>
      </c>
      <c r="U3881" t="str">
        <f t="shared" si="120"/>
        <v>Profit</v>
      </c>
    </row>
    <row r="3882" spans="1:21" x14ac:dyDescent="0.35">
      <c r="A3882" s="4">
        <f t="shared" si="121"/>
        <v>45981</v>
      </c>
      <c r="B3882" t="s">
        <v>23</v>
      </c>
      <c r="C3882" t="s">
        <v>27</v>
      </c>
      <c r="D3882" t="s">
        <v>30</v>
      </c>
      <c r="E3882" t="s">
        <v>34</v>
      </c>
      <c r="F3882" t="s">
        <v>39</v>
      </c>
      <c r="G3882">
        <v>25689</v>
      </c>
      <c r="H3882" t="s">
        <v>41</v>
      </c>
      <c r="I3882" t="s">
        <v>45</v>
      </c>
      <c r="J3882">
        <v>525064</v>
      </c>
      <c r="K3882">
        <v>3</v>
      </c>
      <c r="L3882">
        <v>2430</v>
      </c>
      <c r="M3882">
        <v>0</v>
      </c>
      <c r="N3882">
        <v>26203</v>
      </c>
      <c r="O3882">
        <v>15351</v>
      </c>
      <c r="P3882">
        <v>10988</v>
      </c>
      <c r="Q3882" t="s">
        <v>49</v>
      </c>
      <c r="R3882" t="s">
        <v>51</v>
      </c>
      <c r="S3882" t="s">
        <v>55</v>
      </c>
      <c r="T3882">
        <v>5</v>
      </c>
      <c r="U3882" t="str">
        <f t="shared" si="120"/>
        <v>Profit</v>
      </c>
    </row>
    <row r="3883" spans="1:21" x14ac:dyDescent="0.35">
      <c r="A3883" s="4">
        <f t="shared" si="121"/>
        <v>45981</v>
      </c>
      <c r="B3883" t="s">
        <v>21</v>
      </c>
      <c r="C3883" t="s">
        <v>27</v>
      </c>
      <c r="D3883" t="s">
        <v>30</v>
      </c>
      <c r="E3883" t="s">
        <v>35</v>
      </c>
      <c r="F3883" t="s">
        <v>39</v>
      </c>
      <c r="G3883">
        <v>49860</v>
      </c>
      <c r="H3883" t="s">
        <v>41</v>
      </c>
      <c r="I3883" t="s">
        <v>45</v>
      </c>
      <c r="J3883">
        <v>536610</v>
      </c>
      <c r="K3883">
        <v>2</v>
      </c>
      <c r="L3883">
        <v>3018</v>
      </c>
      <c r="M3883">
        <v>0</v>
      </c>
      <c r="N3883">
        <v>19427</v>
      </c>
      <c r="O3883">
        <v>5715</v>
      </c>
      <c r="P3883">
        <v>1941</v>
      </c>
      <c r="Q3883" t="s">
        <v>49</v>
      </c>
      <c r="R3883" t="s">
        <v>51</v>
      </c>
      <c r="S3883" t="s">
        <v>56</v>
      </c>
      <c r="T3883">
        <v>3</v>
      </c>
      <c r="U3883" t="str">
        <f t="shared" si="120"/>
        <v>Profit</v>
      </c>
    </row>
    <row r="3884" spans="1:21" x14ac:dyDescent="0.35">
      <c r="A3884" s="4">
        <f t="shared" si="121"/>
        <v>45981</v>
      </c>
      <c r="B3884" t="s">
        <v>22</v>
      </c>
      <c r="C3884" t="s">
        <v>27</v>
      </c>
      <c r="D3884" t="s">
        <v>29</v>
      </c>
      <c r="E3884" t="s">
        <v>34</v>
      </c>
      <c r="F3884" t="s">
        <v>38</v>
      </c>
      <c r="G3884">
        <v>60344</v>
      </c>
      <c r="H3884" t="s">
        <v>42</v>
      </c>
      <c r="I3884" t="s">
        <v>43</v>
      </c>
      <c r="J3884">
        <v>824625</v>
      </c>
      <c r="K3884">
        <v>1</v>
      </c>
      <c r="L3884">
        <v>547</v>
      </c>
      <c r="M3884">
        <v>20</v>
      </c>
      <c r="N3884">
        <v>34029</v>
      </c>
      <c r="O3884">
        <v>7646</v>
      </c>
      <c r="P3884">
        <v>19915</v>
      </c>
      <c r="Q3884" t="s">
        <v>48</v>
      </c>
      <c r="R3884" t="s">
        <v>51</v>
      </c>
      <c r="S3884" t="s">
        <v>53</v>
      </c>
      <c r="T3884">
        <v>1</v>
      </c>
      <c r="U3884" t="str">
        <f t="shared" si="120"/>
        <v>Profit</v>
      </c>
    </row>
    <row r="3885" spans="1:21" x14ac:dyDescent="0.35">
      <c r="A3885" s="4">
        <f t="shared" si="121"/>
        <v>45981</v>
      </c>
      <c r="B3885" t="s">
        <v>21</v>
      </c>
      <c r="C3885" t="s">
        <v>26</v>
      </c>
      <c r="D3885" t="s">
        <v>33</v>
      </c>
      <c r="E3885" t="s">
        <v>35</v>
      </c>
      <c r="F3885" t="s">
        <v>37</v>
      </c>
      <c r="G3885">
        <v>77891</v>
      </c>
      <c r="H3885" t="s">
        <v>41</v>
      </c>
      <c r="I3885" t="s">
        <v>43</v>
      </c>
      <c r="J3885">
        <v>131455</v>
      </c>
      <c r="K3885">
        <v>5</v>
      </c>
      <c r="L3885">
        <v>633</v>
      </c>
      <c r="M3885">
        <v>20</v>
      </c>
      <c r="N3885">
        <v>20889</v>
      </c>
      <c r="O3885">
        <v>16754</v>
      </c>
      <c r="P3885">
        <v>-419</v>
      </c>
      <c r="Q3885" t="s">
        <v>47</v>
      </c>
      <c r="R3885" t="s">
        <v>52</v>
      </c>
      <c r="S3885" t="s">
        <v>54</v>
      </c>
      <c r="T3885">
        <v>3</v>
      </c>
      <c r="U3885" t="str">
        <f t="shared" si="120"/>
        <v>Loss</v>
      </c>
    </row>
    <row r="3886" spans="1:21" x14ac:dyDescent="0.35">
      <c r="A3886" s="4">
        <f t="shared" si="121"/>
        <v>45981</v>
      </c>
      <c r="B3886" t="s">
        <v>23</v>
      </c>
      <c r="C3886" t="s">
        <v>25</v>
      </c>
      <c r="D3886" t="s">
        <v>32</v>
      </c>
      <c r="E3886" t="s">
        <v>36</v>
      </c>
      <c r="F3886" t="s">
        <v>39</v>
      </c>
      <c r="G3886">
        <v>61658</v>
      </c>
      <c r="H3886" t="s">
        <v>42</v>
      </c>
      <c r="I3886" t="s">
        <v>44</v>
      </c>
      <c r="J3886">
        <v>850708</v>
      </c>
      <c r="K3886">
        <v>1</v>
      </c>
      <c r="L3886">
        <v>3546</v>
      </c>
      <c r="M3886">
        <v>15</v>
      </c>
      <c r="N3886">
        <v>46774</v>
      </c>
      <c r="O3886">
        <v>29433</v>
      </c>
      <c r="P3886">
        <v>9123</v>
      </c>
      <c r="Q3886" t="s">
        <v>49</v>
      </c>
      <c r="R3886" t="s">
        <v>50</v>
      </c>
      <c r="S3886" t="s">
        <v>53</v>
      </c>
      <c r="T3886">
        <v>3</v>
      </c>
      <c r="U3886" t="str">
        <f t="shared" si="120"/>
        <v>Profit</v>
      </c>
    </row>
    <row r="3887" spans="1:21" x14ac:dyDescent="0.35">
      <c r="A3887" s="4">
        <f t="shared" si="121"/>
        <v>45981</v>
      </c>
      <c r="B3887" t="s">
        <v>23</v>
      </c>
      <c r="C3887" t="s">
        <v>25</v>
      </c>
      <c r="D3887" t="s">
        <v>29</v>
      </c>
      <c r="E3887" t="s">
        <v>36</v>
      </c>
      <c r="F3887" t="s">
        <v>40</v>
      </c>
      <c r="G3887">
        <v>75869</v>
      </c>
      <c r="H3887" t="s">
        <v>42</v>
      </c>
      <c r="I3887" t="s">
        <v>44</v>
      </c>
      <c r="J3887">
        <v>428704</v>
      </c>
      <c r="K3887">
        <v>3</v>
      </c>
      <c r="L3887">
        <v>2864</v>
      </c>
      <c r="M3887">
        <v>5</v>
      </c>
      <c r="N3887">
        <v>13711</v>
      </c>
      <c r="O3887">
        <v>11091</v>
      </c>
      <c r="P3887">
        <v>14120</v>
      </c>
      <c r="Q3887" t="s">
        <v>48</v>
      </c>
      <c r="R3887" t="s">
        <v>51</v>
      </c>
      <c r="S3887" t="s">
        <v>56</v>
      </c>
      <c r="T3887">
        <v>5</v>
      </c>
      <c r="U3887" t="str">
        <f t="shared" si="120"/>
        <v>Profit</v>
      </c>
    </row>
    <row r="3888" spans="1:21" x14ac:dyDescent="0.35">
      <c r="A3888" s="4">
        <f t="shared" si="121"/>
        <v>45981</v>
      </c>
      <c r="B3888" t="s">
        <v>23</v>
      </c>
      <c r="C3888" t="s">
        <v>26</v>
      </c>
      <c r="D3888" t="s">
        <v>30</v>
      </c>
      <c r="E3888" t="s">
        <v>36</v>
      </c>
      <c r="F3888" t="s">
        <v>37</v>
      </c>
      <c r="G3888">
        <v>45330</v>
      </c>
      <c r="H3888" t="s">
        <v>41</v>
      </c>
      <c r="I3888" t="s">
        <v>45</v>
      </c>
      <c r="J3888">
        <v>978196</v>
      </c>
      <c r="K3888">
        <v>6</v>
      </c>
      <c r="L3888">
        <v>4009</v>
      </c>
      <c r="M3888">
        <v>20</v>
      </c>
      <c r="N3888">
        <v>26142</v>
      </c>
      <c r="O3888">
        <v>24223</v>
      </c>
      <c r="P3888">
        <v>-3961</v>
      </c>
      <c r="Q3888" t="s">
        <v>49</v>
      </c>
      <c r="R3888" t="s">
        <v>50</v>
      </c>
      <c r="S3888" t="s">
        <v>54</v>
      </c>
      <c r="T3888">
        <v>3</v>
      </c>
      <c r="U3888" t="str">
        <f t="shared" si="120"/>
        <v>Loss</v>
      </c>
    </row>
    <row r="3889" spans="1:21" x14ac:dyDescent="0.35">
      <c r="A3889" s="4">
        <f t="shared" si="121"/>
        <v>45981</v>
      </c>
      <c r="B3889" t="s">
        <v>22</v>
      </c>
      <c r="C3889" t="s">
        <v>26</v>
      </c>
      <c r="D3889" t="s">
        <v>28</v>
      </c>
      <c r="E3889" t="s">
        <v>36</v>
      </c>
      <c r="F3889" t="s">
        <v>40</v>
      </c>
      <c r="G3889">
        <v>90312</v>
      </c>
      <c r="H3889" t="s">
        <v>42</v>
      </c>
      <c r="I3889" t="s">
        <v>44</v>
      </c>
      <c r="J3889">
        <v>598559</v>
      </c>
      <c r="K3889">
        <v>6</v>
      </c>
      <c r="L3889">
        <v>4006</v>
      </c>
      <c r="M3889">
        <v>0</v>
      </c>
      <c r="N3889">
        <v>37455</v>
      </c>
      <c r="O3889">
        <v>19615</v>
      </c>
      <c r="P3889">
        <v>2665</v>
      </c>
      <c r="Q3889" t="s">
        <v>47</v>
      </c>
      <c r="R3889" t="s">
        <v>51</v>
      </c>
      <c r="S3889" t="s">
        <v>56</v>
      </c>
      <c r="T3889">
        <v>2</v>
      </c>
      <c r="U3889" t="str">
        <f t="shared" si="120"/>
        <v>Profit</v>
      </c>
    </row>
    <row r="3890" spans="1:21" x14ac:dyDescent="0.35">
      <c r="A3890" s="4">
        <f t="shared" si="121"/>
        <v>45982</v>
      </c>
      <c r="B3890" t="s">
        <v>20</v>
      </c>
      <c r="C3890" t="s">
        <v>24</v>
      </c>
      <c r="D3890" t="s">
        <v>30</v>
      </c>
      <c r="E3890" t="s">
        <v>36</v>
      </c>
      <c r="F3890" t="s">
        <v>38</v>
      </c>
      <c r="G3890">
        <v>70064</v>
      </c>
      <c r="H3890" t="s">
        <v>41</v>
      </c>
      <c r="I3890" t="s">
        <v>44</v>
      </c>
      <c r="J3890">
        <v>247993</v>
      </c>
      <c r="K3890">
        <v>3</v>
      </c>
      <c r="L3890">
        <v>2633</v>
      </c>
      <c r="M3890">
        <v>10</v>
      </c>
      <c r="N3890">
        <v>5156</v>
      </c>
      <c r="O3890">
        <v>9632</v>
      </c>
      <c r="P3890">
        <v>3312</v>
      </c>
      <c r="Q3890" t="s">
        <v>48</v>
      </c>
      <c r="R3890" t="s">
        <v>50</v>
      </c>
      <c r="S3890" t="s">
        <v>55</v>
      </c>
      <c r="T3890">
        <v>5</v>
      </c>
      <c r="U3890" t="str">
        <f t="shared" si="120"/>
        <v>Profit</v>
      </c>
    </row>
    <row r="3891" spans="1:21" x14ac:dyDescent="0.35">
      <c r="A3891" s="4">
        <f t="shared" si="121"/>
        <v>45982</v>
      </c>
      <c r="B3891" t="s">
        <v>21</v>
      </c>
      <c r="C3891" t="s">
        <v>24</v>
      </c>
      <c r="D3891" t="s">
        <v>31</v>
      </c>
      <c r="E3891" t="s">
        <v>36</v>
      </c>
      <c r="F3891" t="s">
        <v>38</v>
      </c>
      <c r="G3891">
        <v>37014</v>
      </c>
      <c r="H3891" t="s">
        <v>41</v>
      </c>
      <c r="I3891" t="s">
        <v>44</v>
      </c>
      <c r="J3891">
        <v>525395</v>
      </c>
      <c r="K3891">
        <v>4</v>
      </c>
      <c r="L3891">
        <v>4594</v>
      </c>
      <c r="M3891">
        <v>20</v>
      </c>
      <c r="N3891">
        <v>18959</v>
      </c>
      <c r="O3891">
        <v>17964</v>
      </c>
      <c r="P3891">
        <v>10573</v>
      </c>
      <c r="Q3891" t="s">
        <v>46</v>
      </c>
      <c r="R3891" t="s">
        <v>51</v>
      </c>
      <c r="S3891" t="s">
        <v>55</v>
      </c>
      <c r="T3891">
        <v>5</v>
      </c>
      <c r="U3891" t="str">
        <f t="shared" si="120"/>
        <v>Profit</v>
      </c>
    </row>
    <row r="3892" spans="1:21" x14ac:dyDescent="0.35">
      <c r="A3892" s="4">
        <f t="shared" si="121"/>
        <v>45982</v>
      </c>
      <c r="B3892" t="s">
        <v>21</v>
      </c>
      <c r="C3892" t="s">
        <v>24</v>
      </c>
      <c r="D3892" t="s">
        <v>28</v>
      </c>
      <c r="E3892" t="s">
        <v>35</v>
      </c>
      <c r="F3892" t="s">
        <v>37</v>
      </c>
      <c r="G3892">
        <v>44563</v>
      </c>
      <c r="H3892" t="s">
        <v>42</v>
      </c>
      <c r="I3892" t="s">
        <v>45</v>
      </c>
      <c r="J3892">
        <v>202895</v>
      </c>
      <c r="K3892">
        <v>7</v>
      </c>
      <c r="L3892">
        <v>3037</v>
      </c>
      <c r="M3892">
        <v>10</v>
      </c>
      <c r="N3892">
        <v>29921</v>
      </c>
      <c r="O3892">
        <v>20705</v>
      </c>
      <c r="P3892">
        <v>-1187</v>
      </c>
      <c r="Q3892" t="s">
        <v>48</v>
      </c>
      <c r="R3892" t="s">
        <v>50</v>
      </c>
      <c r="S3892" t="s">
        <v>53</v>
      </c>
      <c r="T3892">
        <v>5</v>
      </c>
      <c r="U3892" t="str">
        <f t="shared" si="120"/>
        <v>Loss</v>
      </c>
    </row>
    <row r="3893" spans="1:21" x14ac:dyDescent="0.35">
      <c r="A3893" s="4">
        <f t="shared" si="121"/>
        <v>45982</v>
      </c>
      <c r="B3893" t="s">
        <v>20</v>
      </c>
      <c r="C3893" t="s">
        <v>27</v>
      </c>
      <c r="D3893" t="s">
        <v>28</v>
      </c>
      <c r="E3893" t="s">
        <v>34</v>
      </c>
      <c r="F3893" t="s">
        <v>38</v>
      </c>
      <c r="G3893">
        <v>25270</v>
      </c>
      <c r="H3893" t="s">
        <v>41</v>
      </c>
      <c r="I3893" t="s">
        <v>44</v>
      </c>
      <c r="J3893">
        <v>807595</v>
      </c>
      <c r="K3893">
        <v>6</v>
      </c>
      <c r="L3893">
        <v>2971</v>
      </c>
      <c r="M3893">
        <v>5</v>
      </c>
      <c r="N3893">
        <v>13039</v>
      </c>
      <c r="O3893">
        <v>1375</v>
      </c>
      <c r="P3893">
        <v>17857</v>
      </c>
      <c r="Q3893" t="s">
        <v>48</v>
      </c>
      <c r="R3893" t="s">
        <v>51</v>
      </c>
      <c r="S3893" t="s">
        <v>53</v>
      </c>
      <c r="T3893">
        <v>3</v>
      </c>
      <c r="U3893" t="str">
        <f t="shared" si="120"/>
        <v>Profit</v>
      </c>
    </row>
    <row r="3894" spans="1:21" x14ac:dyDescent="0.35">
      <c r="A3894" s="4">
        <f t="shared" si="121"/>
        <v>45982</v>
      </c>
      <c r="B3894" t="s">
        <v>21</v>
      </c>
      <c r="C3894" t="s">
        <v>24</v>
      </c>
      <c r="D3894" t="s">
        <v>30</v>
      </c>
      <c r="E3894" t="s">
        <v>35</v>
      </c>
      <c r="F3894" t="s">
        <v>38</v>
      </c>
      <c r="G3894">
        <v>41279</v>
      </c>
      <c r="H3894" t="s">
        <v>42</v>
      </c>
      <c r="I3894" t="s">
        <v>43</v>
      </c>
      <c r="J3894">
        <v>787397</v>
      </c>
      <c r="K3894">
        <v>2</v>
      </c>
      <c r="L3894">
        <v>2934</v>
      </c>
      <c r="M3894">
        <v>0</v>
      </c>
      <c r="N3894">
        <v>35170</v>
      </c>
      <c r="O3894">
        <v>23465</v>
      </c>
      <c r="P3894">
        <v>17611</v>
      </c>
      <c r="Q3894" t="s">
        <v>49</v>
      </c>
      <c r="R3894" t="s">
        <v>52</v>
      </c>
      <c r="S3894" t="s">
        <v>53</v>
      </c>
      <c r="T3894">
        <v>4</v>
      </c>
      <c r="U3894" t="str">
        <f t="shared" si="120"/>
        <v>Profit</v>
      </c>
    </row>
    <row r="3895" spans="1:21" x14ac:dyDescent="0.35">
      <c r="A3895" s="4">
        <f t="shared" si="121"/>
        <v>45982</v>
      </c>
      <c r="B3895" t="s">
        <v>22</v>
      </c>
      <c r="C3895" t="s">
        <v>25</v>
      </c>
      <c r="D3895" t="s">
        <v>33</v>
      </c>
      <c r="E3895" t="s">
        <v>36</v>
      </c>
      <c r="F3895" t="s">
        <v>37</v>
      </c>
      <c r="G3895">
        <v>13657</v>
      </c>
      <c r="H3895" t="s">
        <v>42</v>
      </c>
      <c r="I3895" t="s">
        <v>45</v>
      </c>
      <c r="J3895">
        <v>133275</v>
      </c>
      <c r="K3895">
        <v>9</v>
      </c>
      <c r="L3895">
        <v>4835</v>
      </c>
      <c r="M3895">
        <v>20</v>
      </c>
      <c r="N3895">
        <v>10444</v>
      </c>
      <c r="O3895">
        <v>6577</v>
      </c>
      <c r="P3895">
        <v>10540</v>
      </c>
      <c r="Q3895" t="s">
        <v>49</v>
      </c>
      <c r="R3895" t="s">
        <v>51</v>
      </c>
      <c r="S3895" t="s">
        <v>53</v>
      </c>
      <c r="T3895">
        <v>1</v>
      </c>
      <c r="U3895" t="str">
        <f t="shared" si="120"/>
        <v>Profit</v>
      </c>
    </row>
    <row r="3896" spans="1:21" x14ac:dyDescent="0.35">
      <c r="A3896" s="4">
        <f t="shared" si="121"/>
        <v>45982</v>
      </c>
      <c r="B3896" t="s">
        <v>21</v>
      </c>
      <c r="C3896" t="s">
        <v>27</v>
      </c>
      <c r="D3896" t="s">
        <v>28</v>
      </c>
      <c r="E3896" t="s">
        <v>34</v>
      </c>
      <c r="F3896" t="s">
        <v>40</v>
      </c>
      <c r="G3896">
        <v>99422</v>
      </c>
      <c r="H3896" t="s">
        <v>41</v>
      </c>
      <c r="I3896" t="s">
        <v>43</v>
      </c>
      <c r="J3896">
        <v>923124</v>
      </c>
      <c r="K3896">
        <v>6</v>
      </c>
      <c r="L3896">
        <v>4022</v>
      </c>
      <c r="M3896">
        <v>5</v>
      </c>
      <c r="N3896">
        <v>3629</v>
      </c>
      <c r="O3896">
        <v>4801</v>
      </c>
      <c r="P3896">
        <v>3936</v>
      </c>
      <c r="Q3896" t="s">
        <v>46</v>
      </c>
      <c r="R3896" t="s">
        <v>50</v>
      </c>
      <c r="S3896" t="s">
        <v>56</v>
      </c>
      <c r="T3896">
        <v>1</v>
      </c>
      <c r="U3896" t="str">
        <f t="shared" si="120"/>
        <v>Profit</v>
      </c>
    </row>
    <row r="3897" spans="1:21" x14ac:dyDescent="0.35">
      <c r="A3897" s="4">
        <f t="shared" si="121"/>
        <v>45982</v>
      </c>
      <c r="B3897" t="s">
        <v>23</v>
      </c>
      <c r="C3897" t="s">
        <v>24</v>
      </c>
      <c r="D3897" t="s">
        <v>31</v>
      </c>
      <c r="E3897" t="s">
        <v>34</v>
      </c>
      <c r="F3897" t="s">
        <v>39</v>
      </c>
      <c r="G3897">
        <v>78773</v>
      </c>
      <c r="H3897" t="s">
        <v>42</v>
      </c>
      <c r="I3897" t="s">
        <v>45</v>
      </c>
      <c r="J3897">
        <v>895304</v>
      </c>
      <c r="K3897">
        <v>2</v>
      </c>
      <c r="L3897">
        <v>2805</v>
      </c>
      <c r="M3897">
        <v>15</v>
      </c>
      <c r="N3897">
        <v>26352</v>
      </c>
      <c r="O3897">
        <v>16447</v>
      </c>
      <c r="P3897">
        <v>-519</v>
      </c>
      <c r="Q3897" t="s">
        <v>49</v>
      </c>
      <c r="R3897" t="s">
        <v>51</v>
      </c>
      <c r="S3897" t="s">
        <v>56</v>
      </c>
      <c r="T3897">
        <v>2</v>
      </c>
      <c r="U3897" t="str">
        <f t="shared" si="120"/>
        <v>Loss</v>
      </c>
    </row>
    <row r="3898" spans="1:21" x14ac:dyDescent="0.35">
      <c r="A3898" s="4">
        <f t="shared" si="121"/>
        <v>45982</v>
      </c>
      <c r="B3898" t="s">
        <v>20</v>
      </c>
      <c r="C3898" t="s">
        <v>27</v>
      </c>
      <c r="D3898" t="s">
        <v>29</v>
      </c>
      <c r="E3898" t="s">
        <v>36</v>
      </c>
      <c r="F3898" t="s">
        <v>37</v>
      </c>
      <c r="G3898">
        <v>11027</v>
      </c>
      <c r="H3898" t="s">
        <v>41</v>
      </c>
      <c r="I3898" t="s">
        <v>43</v>
      </c>
      <c r="J3898">
        <v>676052</v>
      </c>
      <c r="K3898">
        <v>7</v>
      </c>
      <c r="L3898">
        <v>4639</v>
      </c>
      <c r="M3898">
        <v>5</v>
      </c>
      <c r="N3898">
        <v>37477</v>
      </c>
      <c r="O3898">
        <v>7489</v>
      </c>
      <c r="P3898">
        <v>9658</v>
      </c>
      <c r="Q3898" t="s">
        <v>49</v>
      </c>
      <c r="R3898" t="s">
        <v>52</v>
      </c>
      <c r="S3898" t="s">
        <v>53</v>
      </c>
      <c r="T3898">
        <v>5</v>
      </c>
      <c r="U3898" t="str">
        <f t="shared" si="120"/>
        <v>Profit</v>
      </c>
    </row>
    <row r="3899" spans="1:21" x14ac:dyDescent="0.35">
      <c r="A3899" s="4">
        <f t="shared" si="121"/>
        <v>45982</v>
      </c>
      <c r="B3899" t="s">
        <v>22</v>
      </c>
      <c r="C3899" t="s">
        <v>25</v>
      </c>
      <c r="D3899" t="s">
        <v>33</v>
      </c>
      <c r="E3899" t="s">
        <v>36</v>
      </c>
      <c r="F3899" t="s">
        <v>37</v>
      </c>
      <c r="G3899">
        <v>24199</v>
      </c>
      <c r="H3899" t="s">
        <v>41</v>
      </c>
      <c r="I3899" t="s">
        <v>44</v>
      </c>
      <c r="J3899">
        <v>219564</v>
      </c>
      <c r="K3899">
        <v>4</v>
      </c>
      <c r="L3899">
        <v>2310</v>
      </c>
      <c r="M3899">
        <v>15</v>
      </c>
      <c r="N3899">
        <v>47724</v>
      </c>
      <c r="O3899">
        <v>27383</v>
      </c>
      <c r="P3899">
        <v>10913</v>
      </c>
      <c r="Q3899" t="s">
        <v>49</v>
      </c>
      <c r="R3899" t="s">
        <v>52</v>
      </c>
      <c r="S3899" t="s">
        <v>53</v>
      </c>
      <c r="T3899">
        <v>1</v>
      </c>
      <c r="U3899" t="str">
        <f t="shared" si="120"/>
        <v>Profit</v>
      </c>
    </row>
    <row r="3900" spans="1:21" x14ac:dyDescent="0.35">
      <c r="A3900" s="4">
        <f t="shared" si="121"/>
        <v>45982</v>
      </c>
      <c r="B3900" t="s">
        <v>20</v>
      </c>
      <c r="C3900" t="s">
        <v>24</v>
      </c>
      <c r="D3900" t="s">
        <v>33</v>
      </c>
      <c r="E3900" t="s">
        <v>36</v>
      </c>
      <c r="F3900" t="s">
        <v>39</v>
      </c>
      <c r="G3900">
        <v>54954</v>
      </c>
      <c r="H3900" t="s">
        <v>41</v>
      </c>
      <c r="I3900" t="s">
        <v>45</v>
      </c>
      <c r="J3900">
        <v>715159</v>
      </c>
      <c r="K3900">
        <v>1</v>
      </c>
      <c r="L3900">
        <v>1163</v>
      </c>
      <c r="M3900">
        <v>15</v>
      </c>
      <c r="N3900">
        <v>23207</v>
      </c>
      <c r="O3900">
        <v>1728</v>
      </c>
      <c r="P3900">
        <v>-457</v>
      </c>
      <c r="Q3900" t="s">
        <v>47</v>
      </c>
      <c r="R3900" t="s">
        <v>51</v>
      </c>
      <c r="S3900" t="s">
        <v>55</v>
      </c>
      <c r="T3900">
        <v>3</v>
      </c>
      <c r="U3900" t="str">
        <f t="shared" si="120"/>
        <v>Loss</v>
      </c>
    </row>
    <row r="3901" spans="1:21" x14ac:dyDescent="0.35">
      <c r="A3901" s="4">
        <f t="shared" si="121"/>
        <v>45982</v>
      </c>
      <c r="B3901" t="s">
        <v>22</v>
      </c>
      <c r="C3901" t="s">
        <v>25</v>
      </c>
      <c r="D3901" t="s">
        <v>33</v>
      </c>
      <c r="E3901" t="s">
        <v>36</v>
      </c>
      <c r="F3901" t="s">
        <v>40</v>
      </c>
      <c r="G3901">
        <v>89317</v>
      </c>
      <c r="H3901" t="s">
        <v>41</v>
      </c>
      <c r="I3901" t="s">
        <v>43</v>
      </c>
      <c r="J3901">
        <v>710431</v>
      </c>
      <c r="K3901">
        <v>9</v>
      </c>
      <c r="L3901">
        <v>3554</v>
      </c>
      <c r="M3901">
        <v>20</v>
      </c>
      <c r="N3901">
        <v>13523</v>
      </c>
      <c r="O3901">
        <v>11629</v>
      </c>
      <c r="P3901">
        <v>6143</v>
      </c>
      <c r="Q3901" t="s">
        <v>48</v>
      </c>
      <c r="R3901" t="s">
        <v>50</v>
      </c>
      <c r="S3901" t="s">
        <v>53</v>
      </c>
      <c r="T3901">
        <v>3</v>
      </c>
      <c r="U3901" t="str">
        <f t="shared" si="120"/>
        <v>Profit</v>
      </c>
    </row>
    <row r="3902" spans="1:21" x14ac:dyDescent="0.35">
      <c r="A3902" s="4">
        <f t="shared" si="121"/>
        <v>45983</v>
      </c>
      <c r="B3902" t="s">
        <v>23</v>
      </c>
      <c r="C3902" t="s">
        <v>25</v>
      </c>
      <c r="D3902" t="s">
        <v>28</v>
      </c>
      <c r="E3902" t="s">
        <v>36</v>
      </c>
      <c r="F3902" t="s">
        <v>39</v>
      </c>
      <c r="G3902">
        <v>25120</v>
      </c>
      <c r="H3902" t="s">
        <v>42</v>
      </c>
      <c r="I3902" t="s">
        <v>45</v>
      </c>
      <c r="J3902">
        <v>266033</v>
      </c>
      <c r="K3902">
        <v>8</v>
      </c>
      <c r="L3902">
        <v>4700</v>
      </c>
      <c r="M3902">
        <v>10</v>
      </c>
      <c r="N3902">
        <v>32129</v>
      </c>
      <c r="O3902">
        <v>5275</v>
      </c>
      <c r="P3902">
        <v>17600</v>
      </c>
      <c r="Q3902" t="s">
        <v>49</v>
      </c>
      <c r="R3902" t="s">
        <v>50</v>
      </c>
      <c r="S3902" t="s">
        <v>55</v>
      </c>
      <c r="T3902">
        <v>3</v>
      </c>
      <c r="U3902" t="str">
        <f t="shared" si="120"/>
        <v>Profit</v>
      </c>
    </row>
    <row r="3903" spans="1:21" x14ac:dyDescent="0.35">
      <c r="A3903" s="4">
        <f t="shared" si="121"/>
        <v>45983</v>
      </c>
      <c r="B3903" t="s">
        <v>20</v>
      </c>
      <c r="C3903" t="s">
        <v>25</v>
      </c>
      <c r="D3903" t="s">
        <v>33</v>
      </c>
      <c r="E3903" t="s">
        <v>36</v>
      </c>
      <c r="F3903" t="s">
        <v>39</v>
      </c>
      <c r="G3903">
        <v>66812</v>
      </c>
      <c r="H3903" t="s">
        <v>41</v>
      </c>
      <c r="I3903" t="s">
        <v>43</v>
      </c>
      <c r="J3903">
        <v>648754</v>
      </c>
      <c r="K3903">
        <v>5</v>
      </c>
      <c r="L3903">
        <v>3992</v>
      </c>
      <c r="M3903">
        <v>15</v>
      </c>
      <c r="N3903">
        <v>6043</v>
      </c>
      <c r="O3903">
        <v>24164</v>
      </c>
      <c r="P3903">
        <v>9590</v>
      </c>
      <c r="Q3903" t="s">
        <v>47</v>
      </c>
      <c r="R3903" t="s">
        <v>50</v>
      </c>
      <c r="S3903" t="s">
        <v>55</v>
      </c>
      <c r="T3903">
        <v>2</v>
      </c>
      <c r="U3903" t="str">
        <f t="shared" si="120"/>
        <v>Profit</v>
      </c>
    </row>
    <row r="3904" spans="1:21" x14ac:dyDescent="0.35">
      <c r="A3904" s="4">
        <f t="shared" si="121"/>
        <v>45983</v>
      </c>
      <c r="B3904" t="s">
        <v>21</v>
      </c>
      <c r="C3904" t="s">
        <v>24</v>
      </c>
      <c r="D3904" t="s">
        <v>30</v>
      </c>
      <c r="E3904" t="s">
        <v>34</v>
      </c>
      <c r="F3904" t="s">
        <v>40</v>
      </c>
      <c r="G3904">
        <v>99825</v>
      </c>
      <c r="H3904" t="s">
        <v>41</v>
      </c>
      <c r="I3904" t="s">
        <v>44</v>
      </c>
      <c r="J3904">
        <v>508978</v>
      </c>
      <c r="K3904">
        <v>3</v>
      </c>
      <c r="L3904">
        <v>1453</v>
      </c>
      <c r="M3904">
        <v>0</v>
      </c>
      <c r="N3904">
        <v>37427</v>
      </c>
      <c r="O3904">
        <v>3423</v>
      </c>
      <c r="P3904">
        <v>2003</v>
      </c>
      <c r="Q3904" t="s">
        <v>48</v>
      </c>
      <c r="R3904" t="s">
        <v>50</v>
      </c>
      <c r="S3904" t="s">
        <v>53</v>
      </c>
      <c r="T3904">
        <v>5</v>
      </c>
      <c r="U3904" t="str">
        <f t="shared" si="120"/>
        <v>Profit</v>
      </c>
    </row>
    <row r="3905" spans="1:21" x14ac:dyDescent="0.35">
      <c r="A3905" s="4">
        <f t="shared" si="121"/>
        <v>45983</v>
      </c>
      <c r="B3905" t="s">
        <v>22</v>
      </c>
      <c r="C3905" t="s">
        <v>26</v>
      </c>
      <c r="D3905" t="s">
        <v>33</v>
      </c>
      <c r="E3905" t="s">
        <v>36</v>
      </c>
      <c r="F3905" t="s">
        <v>40</v>
      </c>
      <c r="G3905">
        <v>15983</v>
      </c>
      <c r="H3905" t="s">
        <v>41</v>
      </c>
      <c r="I3905" t="s">
        <v>45</v>
      </c>
      <c r="J3905">
        <v>774290</v>
      </c>
      <c r="K3905">
        <v>4</v>
      </c>
      <c r="L3905">
        <v>2173</v>
      </c>
      <c r="M3905">
        <v>20</v>
      </c>
      <c r="N3905">
        <v>7241</v>
      </c>
      <c r="O3905">
        <v>23710</v>
      </c>
      <c r="P3905">
        <v>18444</v>
      </c>
      <c r="Q3905" t="s">
        <v>46</v>
      </c>
      <c r="R3905" t="s">
        <v>52</v>
      </c>
      <c r="S3905" t="s">
        <v>56</v>
      </c>
      <c r="T3905">
        <v>1</v>
      </c>
      <c r="U3905" t="str">
        <f t="shared" si="120"/>
        <v>Profit</v>
      </c>
    </row>
    <row r="3906" spans="1:21" x14ac:dyDescent="0.35">
      <c r="A3906" s="4">
        <f t="shared" si="121"/>
        <v>45983</v>
      </c>
      <c r="B3906" t="s">
        <v>20</v>
      </c>
      <c r="C3906" t="s">
        <v>24</v>
      </c>
      <c r="D3906" t="s">
        <v>31</v>
      </c>
      <c r="E3906" t="s">
        <v>36</v>
      </c>
      <c r="F3906" t="s">
        <v>39</v>
      </c>
      <c r="G3906">
        <v>76629</v>
      </c>
      <c r="H3906" t="s">
        <v>42</v>
      </c>
      <c r="I3906" t="s">
        <v>45</v>
      </c>
      <c r="J3906">
        <v>285285</v>
      </c>
      <c r="K3906">
        <v>3</v>
      </c>
      <c r="L3906">
        <v>1842</v>
      </c>
      <c r="M3906">
        <v>15</v>
      </c>
      <c r="N3906">
        <v>18003</v>
      </c>
      <c r="O3906">
        <v>28467</v>
      </c>
      <c r="P3906">
        <v>-40</v>
      </c>
      <c r="Q3906" t="s">
        <v>48</v>
      </c>
      <c r="R3906" t="s">
        <v>52</v>
      </c>
      <c r="S3906" t="s">
        <v>55</v>
      </c>
      <c r="T3906">
        <v>5</v>
      </c>
      <c r="U3906" t="str">
        <f t="shared" si="120"/>
        <v>Loss</v>
      </c>
    </row>
    <row r="3907" spans="1:21" x14ac:dyDescent="0.35">
      <c r="A3907" s="4">
        <f t="shared" si="121"/>
        <v>45983</v>
      </c>
      <c r="B3907" t="s">
        <v>21</v>
      </c>
      <c r="C3907" t="s">
        <v>25</v>
      </c>
      <c r="D3907" t="s">
        <v>32</v>
      </c>
      <c r="E3907" t="s">
        <v>34</v>
      </c>
      <c r="F3907" t="s">
        <v>39</v>
      </c>
      <c r="G3907">
        <v>80325</v>
      </c>
      <c r="H3907" t="s">
        <v>42</v>
      </c>
      <c r="I3907" t="s">
        <v>43</v>
      </c>
      <c r="J3907">
        <v>956623</v>
      </c>
      <c r="K3907">
        <v>8</v>
      </c>
      <c r="L3907">
        <v>3991</v>
      </c>
      <c r="M3907">
        <v>20</v>
      </c>
      <c r="N3907">
        <v>48596</v>
      </c>
      <c r="O3907">
        <v>19760</v>
      </c>
      <c r="P3907">
        <v>2867</v>
      </c>
      <c r="Q3907" t="s">
        <v>47</v>
      </c>
      <c r="R3907" t="s">
        <v>51</v>
      </c>
      <c r="S3907" t="s">
        <v>55</v>
      </c>
      <c r="T3907">
        <v>5</v>
      </c>
      <c r="U3907" t="str">
        <f t="shared" ref="U3907:U3970" si="122">IF(P3907&lt;0,"Loss","Profit")</f>
        <v>Profit</v>
      </c>
    </row>
    <row r="3908" spans="1:21" x14ac:dyDescent="0.35">
      <c r="A3908" s="4">
        <f t="shared" si="121"/>
        <v>45983</v>
      </c>
      <c r="B3908" t="s">
        <v>20</v>
      </c>
      <c r="C3908" t="s">
        <v>24</v>
      </c>
      <c r="D3908" t="s">
        <v>31</v>
      </c>
      <c r="E3908" t="s">
        <v>35</v>
      </c>
      <c r="F3908" t="s">
        <v>37</v>
      </c>
      <c r="G3908">
        <v>12912</v>
      </c>
      <c r="H3908" t="s">
        <v>41</v>
      </c>
      <c r="I3908" t="s">
        <v>43</v>
      </c>
      <c r="J3908">
        <v>805734</v>
      </c>
      <c r="K3908">
        <v>5</v>
      </c>
      <c r="L3908">
        <v>3242</v>
      </c>
      <c r="M3908">
        <v>0</v>
      </c>
      <c r="N3908">
        <v>43938</v>
      </c>
      <c r="O3908">
        <v>11160</v>
      </c>
      <c r="P3908">
        <v>10859</v>
      </c>
      <c r="Q3908" t="s">
        <v>47</v>
      </c>
      <c r="R3908" t="s">
        <v>50</v>
      </c>
      <c r="S3908" t="s">
        <v>53</v>
      </c>
      <c r="T3908">
        <v>3</v>
      </c>
      <c r="U3908" t="str">
        <f t="shared" si="122"/>
        <v>Profit</v>
      </c>
    </row>
    <row r="3909" spans="1:21" x14ac:dyDescent="0.35">
      <c r="A3909" s="4">
        <f t="shared" si="121"/>
        <v>45983</v>
      </c>
      <c r="B3909" t="s">
        <v>20</v>
      </c>
      <c r="C3909" t="s">
        <v>25</v>
      </c>
      <c r="D3909" t="s">
        <v>28</v>
      </c>
      <c r="E3909" t="s">
        <v>36</v>
      </c>
      <c r="F3909" t="s">
        <v>40</v>
      </c>
      <c r="G3909">
        <v>57879</v>
      </c>
      <c r="H3909" t="s">
        <v>42</v>
      </c>
      <c r="I3909" t="s">
        <v>44</v>
      </c>
      <c r="J3909">
        <v>287974</v>
      </c>
      <c r="K3909">
        <v>8</v>
      </c>
      <c r="L3909">
        <v>2604</v>
      </c>
      <c r="M3909">
        <v>20</v>
      </c>
      <c r="N3909">
        <v>5816</v>
      </c>
      <c r="O3909">
        <v>7633</v>
      </c>
      <c r="P3909">
        <v>2043</v>
      </c>
      <c r="Q3909" t="s">
        <v>46</v>
      </c>
      <c r="R3909" t="s">
        <v>51</v>
      </c>
      <c r="S3909" t="s">
        <v>56</v>
      </c>
      <c r="T3909">
        <v>1</v>
      </c>
      <c r="U3909" t="str">
        <f t="shared" si="122"/>
        <v>Profit</v>
      </c>
    </row>
    <row r="3910" spans="1:21" x14ac:dyDescent="0.35">
      <c r="A3910" s="4">
        <f t="shared" si="121"/>
        <v>45983</v>
      </c>
      <c r="B3910" t="s">
        <v>20</v>
      </c>
      <c r="C3910" t="s">
        <v>26</v>
      </c>
      <c r="D3910" t="s">
        <v>33</v>
      </c>
      <c r="E3910" t="s">
        <v>34</v>
      </c>
      <c r="F3910" t="s">
        <v>38</v>
      </c>
      <c r="G3910">
        <v>31873</v>
      </c>
      <c r="H3910" t="s">
        <v>42</v>
      </c>
      <c r="I3910" t="s">
        <v>43</v>
      </c>
      <c r="J3910">
        <v>694843</v>
      </c>
      <c r="K3910">
        <v>1</v>
      </c>
      <c r="L3910">
        <v>739</v>
      </c>
      <c r="M3910">
        <v>20</v>
      </c>
      <c r="N3910">
        <v>21110</v>
      </c>
      <c r="O3910">
        <v>3247</v>
      </c>
      <c r="P3910">
        <v>-3225</v>
      </c>
      <c r="Q3910" t="s">
        <v>47</v>
      </c>
      <c r="R3910" t="s">
        <v>52</v>
      </c>
      <c r="S3910" t="s">
        <v>54</v>
      </c>
      <c r="T3910">
        <v>2</v>
      </c>
      <c r="U3910" t="str">
        <f t="shared" si="122"/>
        <v>Loss</v>
      </c>
    </row>
    <row r="3911" spans="1:21" x14ac:dyDescent="0.35">
      <c r="A3911" s="4">
        <f t="shared" si="121"/>
        <v>45983</v>
      </c>
      <c r="B3911" t="s">
        <v>22</v>
      </c>
      <c r="C3911" t="s">
        <v>27</v>
      </c>
      <c r="D3911" t="s">
        <v>33</v>
      </c>
      <c r="E3911" t="s">
        <v>34</v>
      </c>
      <c r="F3911" t="s">
        <v>40</v>
      </c>
      <c r="G3911">
        <v>24332</v>
      </c>
      <c r="H3911" t="s">
        <v>41</v>
      </c>
      <c r="I3911" t="s">
        <v>43</v>
      </c>
      <c r="J3911">
        <v>726166</v>
      </c>
      <c r="K3911">
        <v>9</v>
      </c>
      <c r="L3911">
        <v>3124</v>
      </c>
      <c r="M3911">
        <v>15</v>
      </c>
      <c r="N3911">
        <v>2568</v>
      </c>
      <c r="O3911">
        <v>28319</v>
      </c>
      <c r="P3911">
        <v>-3092</v>
      </c>
      <c r="Q3911" t="s">
        <v>46</v>
      </c>
      <c r="R3911" t="s">
        <v>51</v>
      </c>
      <c r="S3911" t="s">
        <v>55</v>
      </c>
      <c r="T3911">
        <v>5</v>
      </c>
      <c r="U3911" t="str">
        <f t="shared" si="122"/>
        <v>Loss</v>
      </c>
    </row>
    <row r="3912" spans="1:21" x14ac:dyDescent="0.35">
      <c r="A3912" s="4">
        <f t="shared" si="121"/>
        <v>45983</v>
      </c>
      <c r="B3912" t="s">
        <v>21</v>
      </c>
      <c r="C3912" t="s">
        <v>26</v>
      </c>
      <c r="D3912" t="s">
        <v>30</v>
      </c>
      <c r="E3912" t="s">
        <v>35</v>
      </c>
      <c r="F3912" t="s">
        <v>39</v>
      </c>
      <c r="G3912">
        <v>26564</v>
      </c>
      <c r="H3912" t="s">
        <v>41</v>
      </c>
      <c r="I3912" t="s">
        <v>43</v>
      </c>
      <c r="J3912">
        <v>941307</v>
      </c>
      <c r="K3912">
        <v>3</v>
      </c>
      <c r="L3912">
        <v>3549</v>
      </c>
      <c r="M3912">
        <v>5</v>
      </c>
      <c r="N3912">
        <v>47598</v>
      </c>
      <c r="O3912">
        <v>24006</v>
      </c>
      <c r="P3912">
        <v>11971</v>
      </c>
      <c r="Q3912" t="s">
        <v>46</v>
      </c>
      <c r="R3912" t="s">
        <v>51</v>
      </c>
      <c r="S3912" t="s">
        <v>53</v>
      </c>
      <c r="T3912">
        <v>4</v>
      </c>
      <c r="U3912" t="str">
        <f t="shared" si="122"/>
        <v>Profit</v>
      </c>
    </row>
    <row r="3913" spans="1:21" x14ac:dyDescent="0.35">
      <c r="A3913" s="4">
        <f t="shared" si="121"/>
        <v>45983</v>
      </c>
      <c r="B3913" t="s">
        <v>23</v>
      </c>
      <c r="C3913" t="s">
        <v>26</v>
      </c>
      <c r="D3913" t="s">
        <v>29</v>
      </c>
      <c r="E3913" t="s">
        <v>36</v>
      </c>
      <c r="F3913" t="s">
        <v>39</v>
      </c>
      <c r="G3913">
        <v>87795</v>
      </c>
      <c r="H3913" t="s">
        <v>42</v>
      </c>
      <c r="I3913" t="s">
        <v>44</v>
      </c>
      <c r="J3913">
        <v>532530</v>
      </c>
      <c r="K3913">
        <v>1</v>
      </c>
      <c r="L3913">
        <v>2609</v>
      </c>
      <c r="M3913">
        <v>20</v>
      </c>
      <c r="N3913">
        <v>6105</v>
      </c>
      <c r="O3913">
        <v>12048</v>
      </c>
      <c r="P3913">
        <v>1145</v>
      </c>
      <c r="Q3913" t="s">
        <v>47</v>
      </c>
      <c r="R3913" t="s">
        <v>50</v>
      </c>
      <c r="S3913" t="s">
        <v>56</v>
      </c>
      <c r="T3913">
        <v>3</v>
      </c>
      <c r="U3913" t="str">
        <f t="shared" si="122"/>
        <v>Profit</v>
      </c>
    </row>
    <row r="3914" spans="1:21" x14ac:dyDescent="0.35">
      <c r="A3914" s="4">
        <f t="shared" si="121"/>
        <v>45984</v>
      </c>
      <c r="B3914" t="s">
        <v>22</v>
      </c>
      <c r="C3914" t="s">
        <v>27</v>
      </c>
      <c r="D3914" t="s">
        <v>33</v>
      </c>
      <c r="E3914" t="s">
        <v>36</v>
      </c>
      <c r="F3914" t="s">
        <v>39</v>
      </c>
      <c r="G3914">
        <v>30526</v>
      </c>
      <c r="H3914" t="s">
        <v>42</v>
      </c>
      <c r="I3914" t="s">
        <v>44</v>
      </c>
      <c r="J3914">
        <v>807535</v>
      </c>
      <c r="K3914">
        <v>3</v>
      </c>
      <c r="L3914">
        <v>4747</v>
      </c>
      <c r="M3914">
        <v>15</v>
      </c>
      <c r="N3914">
        <v>47212</v>
      </c>
      <c r="O3914">
        <v>27335</v>
      </c>
      <c r="P3914">
        <v>11766</v>
      </c>
      <c r="Q3914" t="s">
        <v>47</v>
      </c>
      <c r="R3914" t="s">
        <v>52</v>
      </c>
      <c r="S3914" t="s">
        <v>56</v>
      </c>
      <c r="T3914">
        <v>4</v>
      </c>
      <c r="U3914" t="str">
        <f t="shared" si="122"/>
        <v>Profit</v>
      </c>
    </row>
    <row r="3915" spans="1:21" x14ac:dyDescent="0.35">
      <c r="A3915" s="4">
        <f t="shared" si="121"/>
        <v>45984</v>
      </c>
      <c r="B3915" t="s">
        <v>22</v>
      </c>
      <c r="C3915" t="s">
        <v>24</v>
      </c>
      <c r="D3915" t="s">
        <v>31</v>
      </c>
      <c r="E3915" t="s">
        <v>36</v>
      </c>
      <c r="F3915" t="s">
        <v>39</v>
      </c>
      <c r="G3915">
        <v>75481</v>
      </c>
      <c r="H3915" t="s">
        <v>42</v>
      </c>
      <c r="I3915" t="s">
        <v>45</v>
      </c>
      <c r="J3915">
        <v>316272</v>
      </c>
      <c r="K3915">
        <v>2</v>
      </c>
      <c r="L3915">
        <v>4725</v>
      </c>
      <c r="M3915">
        <v>0</v>
      </c>
      <c r="N3915">
        <v>37540</v>
      </c>
      <c r="O3915">
        <v>6574</v>
      </c>
      <c r="P3915">
        <v>3881</v>
      </c>
      <c r="Q3915" t="s">
        <v>49</v>
      </c>
      <c r="R3915" t="s">
        <v>52</v>
      </c>
      <c r="S3915" t="s">
        <v>56</v>
      </c>
      <c r="T3915">
        <v>2</v>
      </c>
      <c r="U3915" t="str">
        <f t="shared" si="122"/>
        <v>Profit</v>
      </c>
    </row>
    <row r="3916" spans="1:21" x14ac:dyDescent="0.35">
      <c r="A3916" s="4">
        <f t="shared" si="121"/>
        <v>45984</v>
      </c>
      <c r="B3916" t="s">
        <v>22</v>
      </c>
      <c r="C3916" t="s">
        <v>27</v>
      </c>
      <c r="D3916" t="s">
        <v>28</v>
      </c>
      <c r="E3916" t="s">
        <v>34</v>
      </c>
      <c r="F3916" t="s">
        <v>38</v>
      </c>
      <c r="G3916">
        <v>62775</v>
      </c>
      <c r="H3916" t="s">
        <v>41</v>
      </c>
      <c r="I3916" t="s">
        <v>44</v>
      </c>
      <c r="J3916">
        <v>551631</v>
      </c>
      <c r="K3916">
        <v>7</v>
      </c>
      <c r="L3916">
        <v>1963</v>
      </c>
      <c r="M3916">
        <v>0</v>
      </c>
      <c r="N3916">
        <v>47196</v>
      </c>
      <c r="O3916">
        <v>24544</v>
      </c>
      <c r="P3916">
        <v>231</v>
      </c>
      <c r="Q3916" t="s">
        <v>49</v>
      </c>
      <c r="R3916" t="s">
        <v>51</v>
      </c>
      <c r="S3916" t="s">
        <v>55</v>
      </c>
      <c r="T3916">
        <v>2</v>
      </c>
      <c r="U3916" t="str">
        <f t="shared" si="122"/>
        <v>Profit</v>
      </c>
    </row>
    <row r="3917" spans="1:21" x14ac:dyDescent="0.35">
      <c r="A3917" s="4">
        <f t="shared" si="121"/>
        <v>45984</v>
      </c>
      <c r="B3917" t="s">
        <v>23</v>
      </c>
      <c r="C3917" t="s">
        <v>24</v>
      </c>
      <c r="D3917" t="s">
        <v>32</v>
      </c>
      <c r="E3917" t="s">
        <v>36</v>
      </c>
      <c r="F3917" t="s">
        <v>40</v>
      </c>
      <c r="G3917">
        <v>96649</v>
      </c>
      <c r="H3917" t="s">
        <v>42</v>
      </c>
      <c r="I3917" t="s">
        <v>43</v>
      </c>
      <c r="J3917">
        <v>444604</v>
      </c>
      <c r="K3917">
        <v>4</v>
      </c>
      <c r="L3917">
        <v>899</v>
      </c>
      <c r="M3917">
        <v>5</v>
      </c>
      <c r="N3917">
        <v>6054</v>
      </c>
      <c r="O3917">
        <v>6993</v>
      </c>
      <c r="P3917">
        <v>1004</v>
      </c>
      <c r="Q3917" t="s">
        <v>46</v>
      </c>
      <c r="R3917" t="s">
        <v>52</v>
      </c>
      <c r="S3917" t="s">
        <v>54</v>
      </c>
      <c r="T3917">
        <v>2</v>
      </c>
      <c r="U3917" t="str">
        <f t="shared" si="122"/>
        <v>Profit</v>
      </c>
    </row>
    <row r="3918" spans="1:21" x14ac:dyDescent="0.35">
      <c r="A3918" s="4">
        <f t="shared" si="121"/>
        <v>45984</v>
      </c>
      <c r="B3918" t="s">
        <v>21</v>
      </c>
      <c r="C3918" t="s">
        <v>24</v>
      </c>
      <c r="D3918" t="s">
        <v>33</v>
      </c>
      <c r="E3918" t="s">
        <v>36</v>
      </c>
      <c r="F3918" t="s">
        <v>38</v>
      </c>
      <c r="G3918">
        <v>26006</v>
      </c>
      <c r="H3918" t="s">
        <v>42</v>
      </c>
      <c r="I3918" t="s">
        <v>45</v>
      </c>
      <c r="J3918">
        <v>670543</v>
      </c>
      <c r="K3918">
        <v>7</v>
      </c>
      <c r="L3918">
        <v>3221</v>
      </c>
      <c r="M3918">
        <v>0</v>
      </c>
      <c r="N3918">
        <v>29262</v>
      </c>
      <c r="O3918">
        <v>22943</v>
      </c>
      <c r="P3918">
        <v>3395</v>
      </c>
      <c r="Q3918" t="s">
        <v>47</v>
      </c>
      <c r="R3918" t="s">
        <v>50</v>
      </c>
      <c r="S3918" t="s">
        <v>56</v>
      </c>
      <c r="T3918">
        <v>2</v>
      </c>
      <c r="U3918" t="str">
        <f t="shared" si="122"/>
        <v>Profit</v>
      </c>
    </row>
    <row r="3919" spans="1:21" x14ac:dyDescent="0.35">
      <c r="A3919" s="4">
        <f t="shared" ref="A3919:A3982" si="123">A3907+1</f>
        <v>45984</v>
      </c>
      <c r="B3919" t="s">
        <v>21</v>
      </c>
      <c r="C3919" t="s">
        <v>25</v>
      </c>
      <c r="D3919" t="s">
        <v>32</v>
      </c>
      <c r="E3919" t="s">
        <v>36</v>
      </c>
      <c r="F3919" t="s">
        <v>38</v>
      </c>
      <c r="G3919">
        <v>31643</v>
      </c>
      <c r="H3919" t="s">
        <v>42</v>
      </c>
      <c r="I3919" t="s">
        <v>44</v>
      </c>
      <c r="J3919">
        <v>411806</v>
      </c>
      <c r="K3919">
        <v>3</v>
      </c>
      <c r="L3919">
        <v>2437</v>
      </c>
      <c r="M3919">
        <v>15</v>
      </c>
      <c r="N3919">
        <v>26261</v>
      </c>
      <c r="O3919">
        <v>2912</v>
      </c>
      <c r="P3919">
        <v>7273</v>
      </c>
      <c r="Q3919" t="s">
        <v>49</v>
      </c>
      <c r="R3919" t="s">
        <v>51</v>
      </c>
      <c r="S3919" t="s">
        <v>55</v>
      </c>
      <c r="T3919">
        <v>1</v>
      </c>
      <c r="U3919" t="str">
        <f t="shared" si="122"/>
        <v>Profit</v>
      </c>
    </row>
    <row r="3920" spans="1:21" x14ac:dyDescent="0.35">
      <c r="A3920" s="4">
        <f t="shared" si="123"/>
        <v>45984</v>
      </c>
      <c r="B3920" t="s">
        <v>21</v>
      </c>
      <c r="C3920" t="s">
        <v>25</v>
      </c>
      <c r="D3920" t="s">
        <v>33</v>
      </c>
      <c r="E3920" t="s">
        <v>36</v>
      </c>
      <c r="F3920" t="s">
        <v>39</v>
      </c>
      <c r="G3920">
        <v>99949</v>
      </c>
      <c r="H3920" t="s">
        <v>42</v>
      </c>
      <c r="I3920" t="s">
        <v>44</v>
      </c>
      <c r="J3920">
        <v>450226</v>
      </c>
      <c r="K3920">
        <v>6</v>
      </c>
      <c r="L3920">
        <v>681</v>
      </c>
      <c r="M3920">
        <v>5</v>
      </c>
      <c r="N3920">
        <v>22382</v>
      </c>
      <c r="O3920">
        <v>29248</v>
      </c>
      <c r="P3920">
        <v>9061</v>
      </c>
      <c r="Q3920" t="s">
        <v>49</v>
      </c>
      <c r="R3920" t="s">
        <v>52</v>
      </c>
      <c r="S3920" t="s">
        <v>53</v>
      </c>
      <c r="T3920">
        <v>4</v>
      </c>
      <c r="U3920" t="str">
        <f t="shared" si="122"/>
        <v>Profit</v>
      </c>
    </row>
    <row r="3921" spans="1:21" x14ac:dyDescent="0.35">
      <c r="A3921" s="4">
        <f t="shared" si="123"/>
        <v>45984</v>
      </c>
      <c r="B3921" t="s">
        <v>20</v>
      </c>
      <c r="C3921" t="s">
        <v>27</v>
      </c>
      <c r="D3921" t="s">
        <v>28</v>
      </c>
      <c r="E3921" t="s">
        <v>35</v>
      </c>
      <c r="F3921" t="s">
        <v>38</v>
      </c>
      <c r="G3921">
        <v>73128</v>
      </c>
      <c r="H3921" t="s">
        <v>41</v>
      </c>
      <c r="I3921" t="s">
        <v>43</v>
      </c>
      <c r="J3921">
        <v>704654</v>
      </c>
      <c r="K3921">
        <v>7</v>
      </c>
      <c r="L3921">
        <v>1574</v>
      </c>
      <c r="M3921">
        <v>15</v>
      </c>
      <c r="N3921">
        <v>34904</v>
      </c>
      <c r="O3921">
        <v>21192</v>
      </c>
      <c r="P3921">
        <v>-879</v>
      </c>
      <c r="Q3921" t="s">
        <v>49</v>
      </c>
      <c r="R3921" t="s">
        <v>50</v>
      </c>
      <c r="S3921" t="s">
        <v>56</v>
      </c>
      <c r="T3921">
        <v>3</v>
      </c>
      <c r="U3921" t="str">
        <f t="shared" si="122"/>
        <v>Loss</v>
      </c>
    </row>
    <row r="3922" spans="1:21" x14ac:dyDescent="0.35">
      <c r="A3922" s="4">
        <f t="shared" si="123"/>
        <v>45984</v>
      </c>
      <c r="B3922" t="s">
        <v>20</v>
      </c>
      <c r="C3922" t="s">
        <v>26</v>
      </c>
      <c r="D3922" t="s">
        <v>29</v>
      </c>
      <c r="E3922" t="s">
        <v>35</v>
      </c>
      <c r="F3922" t="s">
        <v>39</v>
      </c>
      <c r="G3922">
        <v>52523</v>
      </c>
      <c r="H3922" t="s">
        <v>41</v>
      </c>
      <c r="I3922" t="s">
        <v>43</v>
      </c>
      <c r="J3922">
        <v>571394</v>
      </c>
      <c r="K3922">
        <v>7</v>
      </c>
      <c r="L3922">
        <v>3073</v>
      </c>
      <c r="M3922">
        <v>5</v>
      </c>
      <c r="N3922">
        <v>23170</v>
      </c>
      <c r="O3922">
        <v>27558</v>
      </c>
      <c r="P3922">
        <v>-3124</v>
      </c>
      <c r="Q3922" t="s">
        <v>49</v>
      </c>
      <c r="R3922" t="s">
        <v>52</v>
      </c>
      <c r="S3922" t="s">
        <v>55</v>
      </c>
      <c r="T3922">
        <v>4</v>
      </c>
      <c r="U3922" t="str">
        <f t="shared" si="122"/>
        <v>Loss</v>
      </c>
    </row>
    <row r="3923" spans="1:21" x14ac:dyDescent="0.35">
      <c r="A3923" s="4">
        <f t="shared" si="123"/>
        <v>45984</v>
      </c>
      <c r="B3923" t="s">
        <v>20</v>
      </c>
      <c r="C3923" t="s">
        <v>27</v>
      </c>
      <c r="D3923" t="s">
        <v>31</v>
      </c>
      <c r="E3923" t="s">
        <v>35</v>
      </c>
      <c r="F3923" t="s">
        <v>39</v>
      </c>
      <c r="G3923">
        <v>80220</v>
      </c>
      <c r="H3923" t="s">
        <v>41</v>
      </c>
      <c r="I3923" t="s">
        <v>44</v>
      </c>
      <c r="J3923">
        <v>843982</v>
      </c>
      <c r="K3923">
        <v>5</v>
      </c>
      <c r="L3923">
        <v>2897</v>
      </c>
      <c r="M3923">
        <v>5</v>
      </c>
      <c r="N3923">
        <v>32295</v>
      </c>
      <c r="O3923">
        <v>20061</v>
      </c>
      <c r="P3923">
        <v>1251</v>
      </c>
      <c r="Q3923" t="s">
        <v>46</v>
      </c>
      <c r="R3923" t="s">
        <v>50</v>
      </c>
      <c r="S3923" t="s">
        <v>54</v>
      </c>
      <c r="T3923">
        <v>1</v>
      </c>
      <c r="U3923" t="str">
        <f t="shared" si="122"/>
        <v>Profit</v>
      </c>
    </row>
    <row r="3924" spans="1:21" x14ac:dyDescent="0.35">
      <c r="A3924" s="4">
        <f t="shared" si="123"/>
        <v>45984</v>
      </c>
      <c r="B3924" t="s">
        <v>23</v>
      </c>
      <c r="C3924" t="s">
        <v>24</v>
      </c>
      <c r="D3924" t="s">
        <v>28</v>
      </c>
      <c r="E3924" t="s">
        <v>36</v>
      </c>
      <c r="F3924" t="s">
        <v>39</v>
      </c>
      <c r="G3924">
        <v>83390</v>
      </c>
      <c r="H3924" t="s">
        <v>42</v>
      </c>
      <c r="I3924" t="s">
        <v>45</v>
      </c>
      <c r="J3924">
        <v>149496</v>
      </c>
      <c r="K3924">
        <v>6</v>
      </c>
      <c r="L3924">
        <v>1581</v>
      </c>
      <c r="M3924">
        <v>15</v>
      </c>
      <c r="N3924">
        <v>27999</v>
      </c>
      <c r="O3924">
        <v>22962</v>
      </c>
      <c r="P3924">
        <v>-3300</v>
      </c>
      <c r="Q3924" t="s">
        <v>48</v>
      </c>
      <c r="R3924" t="s">
        <v>51</v>
      </c>
      <c r="S3924" t="s">
        <v>56</v>
      </c>
      <c r="T3924">
        <v>5</v>
      </c>
      <c r="U3924" t="str">
        <f t="shared" si="122"/>
        <v>Loss</v>
      </c>
    </row>
    <row r="3925" spans="1:21" x14ac:dyDescent="0.35">
      <c r="A3925" s="4">
        <f t="shared" si="123"/>
        <v>45984</v>
      </c>
      <c r="B3925" t="s">
        <v>20</v>
      </c>
      <c r="C3925" t="s">
        <v>25</v>
      </c>
      <c r="D3925" t="s">
        <v>32</v>
      </c>
      <c r="E3925" t="s">
        <v>36</v>
      </c>
      <c r="F3925" t="s">
        <v>38</v>
      </c>
      <c r="G3925">
        <v>62784</v>
      </c>
      <c r="H3925" t="s">
        <v>41</v>
      </c>
      <c r="I3925" t="s">
        <v>43</v>
      </c>
      <c r="J3925">
        <v>465627</v>
      </c>
      <c r="K3925">
        <v>3</v>
      </c>
      <c r="L3925">
        <v>918</v>
      </c>
      <c r="M3925">
        <v>5</v>
      </c>
      <c r="N3925">
        <v>33162</v>
      </c>
      <c r="O3925">
        <v>10886</v>
      </c>
      <c r="P3925">
        <v>-3410</v>
      </c>
      <c r="Q3925" t="s">
        <v>47</v>
      </c>
      <c r="R3925" t="s">
        <v>50</v>
      </c>
      <c r="S3925" t="s">
        <v>54</v>
      </c>
      <c r="T3925">
        <v>2</v>
      </c>
      <c r="U3925" t="str">
        <f t="shared" si="122"/>
        <v>Loss</v>
      </c>
    </row>
    <row r="3926" spans="1:21" x14ac:dyDescent="0.35">
      <c r="A3926" s="4">
        <f t="shared" si="123"/>
        <v>45985</v>
      </c>
      <c r="B3926" t="s">
        <v>23</v>
      </c>
      <c r="C3926" t="s">
        <v>27</v>
      </c>
      <c r="D3926" t="s">
        <v>33</v>
      </c>
      <c r="E3926" t="s">
        <v>34</v>
      </c>
      <c r="F3926" t="s">
        <v>39</v>
      </c>
      <c r="G3926">
        <v>97893</v>
      </c>
      <c r="H3926" t="s">
        <v>42</v>
      </c>
      <c r="I3926" t="s">
        <v>44</v>
      </c>
      <c r="J3926">
        <v>409935</v>
      </c>
      <c r="K3926">
        <v>4</v>
      </c>
      <c r="L3926">
        <v>1660</v>
      </c>
      <c r="M3926">
        <v>15</v>
      </c>
      <c r="N3926">
        <v>39539</v>
      </c>
      <c r="O3926">
        <v>5531</v>
      </c>
      <c r="P3926">
        <v>12251</v>
      </c>
      <c r="Q3926" t="s">
        <v>47</v>
      </c>
      <c r="R3926" t="s">
        <v>52</v>
      </c>
      <c r="S3926" t="s">
        <v>55</v>
      </c>
      <c r="T3926">
        <v>5</v>
      </c>
      <c r="U3926" t="str">
        <f t="shared" si="122"/>
        <v>Profit</v>
      </c>
    </row>
    <row r="3927" spans="1:21" x14ac:dyDescent="0.35">
      <c r="A3927" s="4">
        <f t="shared" si="123"/>
        <v>45985</v>
      </c>
      <c r="B3927" t="s">
        <v>21</v>
      </c>
      <c r="C3927" t="s">
        <v>27</v>
      </c>
      <c r="D3927" t="s">
        <v>32</v>
      </c>
      <c r="E3927" t="s">
        <v>34</v>
      </c>
      <c r="F3927" t="s">
        <v>38</v>
      </c>
      <c r="G3927">
        <v>69701</v>
      </c>
      <c r="H3927" t="s">
        <v>42</v>
      </c>
      <c r="I3927" t="s">
        <v>44</v>
      </c>
      <c r="J3927">
        <v>589214</v>
      </c>
      <c r="K3927">
        <v>6</v>
      </c>
      <c r="L3927">
        <v>1139</v>
      </c>
      <c r="M3927">
        <v>0</v>
      </c>
      <c r="N3927">
        <v>19920</v>
      </c>
      <c r="O3927">
        <v>2737</v>
      </c>
      <c r="P3927">
        <v>17045</v>
      </c>
      <c r="Q3927" t="s">
        <v>49</v>
      </c>
      <c r="R3927" t="s">
        <v>51</v>
      </c>
      <c r="S3927" t="s">
        <v>53</v>
      </c>
      <c r="T3927">
        <v>2</v>
      </c>
      <c r="U3927" t="str">
        <f t="shared" si="122"/>
        <v>Profit</v>
      </c>
    </row>
    <row r="3928" spans="1:21" x14ac:dyDescent="0.35">
      <c r="A3928" s="4">
        <f t="shared" si="123"/>
        <v>45985</v>
      </c>
      <c r="B3928" t="s">
        <v>20</v>
      </c>
      <c r="C3928" t="s">
        <v>25</v>
      </c>
      <c r="D3928" t="s">
        <v>31</v>
      </c>
      <c r="E3928" t="s">
        <v>34</v>
      </c>
      <c r="F3928" t="s">
        <v>40</v>
      </c>
      <c r="G3928">
        <v>27946</v>
      </c>
      <c r="H3928" t="s">
        <v>41</v>
      </c>
      <c r="I3928" t="s">
        <v>43</v>
      </c>
      <c r="J3928">
        <v>288307</v>
      </c>
      <c r="K3928">
        <v>3</v>
      </c>
      <c r="L3928">
        <v>2584</v>
      </c>
      <c r="M3928">
        <v>0</v>
      </c>
      <c r="N3928">
        <v>37092</v>
      </c>
      <c r="O3928">
        <v>6697</v>
      </c>
      <c r="P3928">
        <v>-2936</v>
      </c>
      <c r="Q3928" t="s">
        <v>46</v>
      </c>
      <c r="R3928" t="s">
        <v>52</v>
      </c>
      <c r="S3928" t="s">
        <v>55</v>
      </c>
      <c r="T3928">
        <v>3</v>
      </c>
      <c r="U3928" t="str">
        <f t="shared" si="122"/>
        <v>Loss</v>
      </c>
    </row>
    <row r="3929" spans="1:21" x14ac:dyDescent="0.35">
      <c r="A3929" s="4">
        <f t="shared" si="123"/>
        <v>45985</v>
      </c>
      <c r="B3929" t="s">
        <v>20</v>
      </c>
      <c r="C3929" t="s">
        <v>25</v>
      </c>
      <c r="D3929" t="s">
        <v>28</v>
      </c>
      <c r="E3929" t="s">
        <v>36</v>
      </c>
      <c r="F3929" t="s">
        <v>39</v>
      </c>
      <c r="G3929">
        <v>23127</v>
      </c>
      <c r="H3929" t="s">
        <v>42</v>
      </c>
      <c r="I3929" t="s">
        <v>45</v>
      </c>
      <c r="J3929">
        <v>925572</v>
      </c>
      <c r="K3929">
        <v>7</v>
      </c>
      <c r="L3929">
        <v>858</v>
      </c>
      <c r="M3929">
        <v>20</v>
      </c>
      <c r="N3929">
        <v>46715</v>
      </c>
      <c r="O3929">
        <v>1045</v>
      </c>
      <c r="P3929">
        <v>4679</v>
      </c>
      <c r="Q3929" t="s">
        <v>48</v>
      </c>
      <c r="R3929" t="s">
        <v>51</v>
      </c>
      <c r="S3929" t="s">
        <v>54</v>
      </c>
      <c r="T3929">
        <v>2</v>
      </c>
      <c r="U3929" t="str">
        <f t="shared" si="122"/>
        <v>Profit</v>
      </c>
    </row>
    <row r="3930" spans="1:21" x14ac:dyDescent="0.35">
      <c r="A3930" s="4">
        <f t="shared" si="123"/>
        <v>45985</v>
      </c>
      <c r="B3930" t="s">
        <v>22</v>
      </c>
      <c r="C3930" t="s">
        <v>25</v>
      </c>
      <c r="D3930" t="s">
        <v>32</v>
      </c>
      <c r="E3930" t="s">
        <v>35</v>
      </c>
      <c r="F3930" t="s">
        <v>37</v>
      </c>
      <c r="G3930">
        <v>39404</v>
      </c>
      <c r="H3930" t="s">
        <v>42</v>
      </c>
      <c r="I3930" t="s">
        <v>45</v>
      </c>
      <c r="J3930">
        <v>603954</v>
      </c>
      <c r="K3930">
        <v>3</v>
      </c>
      <c r="L3930">
        <v>2303</v>
      </c>
      <c r="M3930">
        <v>10</v>
      </c>
      <c r="N3930">
        <v>44339</v>
      </c>
      <c r="O3930">
        <v>8019</v>
      </c>
      <c r="P3930">
        <v>-2655</v>
      </c>
      <c r="Q3930" t="s">
        <v>48</v>
      </c>
      <c r="R3930" t="s">
        <v>52</v>
      </c>
      <c r="S3930" t="s">
        <v>54</v>
      </c>
      <c r="T3930">
        <v>2</v>
      </c>
      <c r="U3930" t="str">
        <f t="shared" si="122"/>
        <v>Loss</v>
      </c>
    </row>
    <row r="3931" spans="1:21" x14ac:dyDescent="0.35">
      <c r="A3931" s="4">
        <f t="shared" si="123"/>
        <v>45985</v>
      </c>
      <c r="B3931" t="s">
        <v>23</v>
      </c>
      <c r="C3931" t="s">
        <v>24</v>
      </c>
      <c r="D3931" t="s">
        <v>32</v>
      </c>
      <c r="E3931" t="s">
        <v>35</v>
      </c>
      <c r="F3931" t="s">
        <v>37</v>
      </c>
      <c r="G3931">
        <v>98424</v>
      </c>
      <c r="H3931" t="s">
        <v>42</v>
      </c>
      <c r="I3931" t="s">
        <v>45</v>
      </c>
      <c r="J3931">
        <v>472009</v>
      </c>
      <c r="K3931">
        <v>9</v>
      </c>
      <c r="L3931">
        <v>1038</v>
      </c>
      <c r="M3931">
        <v>10</v>
      </c>
      <c r="N3931">
        <v>11124</v>
      </c>
      <c r="O3931">
        <v>6891</v>
      </c>
      <c r="P3931">
        <v>-2360</v>
      </c>
      <c r="Q3931" t="s">
        <v>47</v>
      </c>
      <c r="R3931" t="s">
        <v>51</v>
      </c>
      <c r="S3931" t="s">
        <v>53</v>
      </c>
      <c r="T3931">
        <v>5</v>
      </c>
      <c r="U3931" t="str">
        <f t="shared" si="122"/>
        <v>Loss</v>
      </c>
    </row>
    <row r="3932" spans="1:21" x14ac:dyDescent="0.35">
      <c r="A3932" s="4">
        <f t="shared" si="123"/>
        <v>45985</v>
      </c>
      <c r="B3932" t="s">
        <v>21</v>
      </c>
      <c r="C3932" t="s">
        <v>25</v>
      </c>
      <c r="D3932" t="s">
        <v>31</v>
      </c>
      <c r="E3932" t="s">
        <v>35</v>
      </c>
      <c r="F3932" t="s">
        <v>37</v>
      </c>
      <c r="G3932">
        <v>27401</v>
      </c>
      <c r="H3932" t="s">
        <v>41</v>
      </c>
      <c r="I3932" t="s">
        <v>43</v>
      </c>
      <c r="J3932">
        <v>787436</v>
      </c>
      <c r="K3932">
        <v>4</v>
      </c>
      <c r="L3932">
        <v>4939</v>
      </c>
      <c r="M3932">
        <v>0</v>
      </c>
      <c r="N3932">
        <v>14037</v>
      </c>
      <c r="O3932">
        <v>2941</v>
      </c>
      <c r="P3932">
        <v>18403</v>
      </c>
      <c r="Q3932" t="s">
        <v>46</v>
      </c>
      <c r="R3932" t="s">
        <v>51</v>
      </c>
      <c r="S3932" t="s">
        <v>56</v>
      </c>
      <c r="T3932">
        <v>5</v>
      </c>
      <c r="U3932" t="str">
        <f t="shared" si="122"/>
        <v>Profit</v>
      </c>
    </row>
    <row r="3933" spans="1:21" x14ac:dyDescent="0.35">
      <c r="A3933" s="4">
        <f t="shared" si="123"/>
        <v>45985</v>
      </c>
      <c r="B3933" t="s">
        <v>22</v>
      </c>
      <c r="C3933" t="s">
        <v>26</v>
      </c>
      <c r="D3933" t="s">
        <v>33</v>
      </c>
      <c r="E3933" t="s">
        <v>36</v>
      </c>
      <c r="F3933" t="s">
        <v>37</v>
      </c>
      <c r="G3933">
        <v>25428</v>
      </c>
      <c r="H3933" t="s">
        <v>41</v>
      </c>
      <c r="I3933" t="s">
        <v>43</v>
      </c>
      <c r="J3933">
        <v>733163</v>
      </c>
      <c r="K3933">
        <v>2</v>
      </c>
      <c r="L3933">
        <v>2718</v>
      </c>
      <c r="M3933">
        <v>20</v>
      </c>
      <c r="N3933">
        <v>9260</v>
      </c>
      <c r="O3933">
        <v>23444</v>
      </c>
      <c r="P3933">
        <v>-3950</v>
      </c>
      <c r="Q3933" t="s">
        <v>46</v>
      </c>
      <c r="R3933" t="s">
        <v>50</v>
      </c>
      <c r="S3933" t="s">
        <v>55</v>
      </c>
      <c r="T3933">
        <v>5</v>
      </c>
      <c r="U3933" t="str">
        <f t="shared" si="122"/>
        <v>Loss</v>
      </c>
    </row>
    <row r="3934" spans="1:21" x14ac:dyDescent="0.35">
      <c r="A3934" s="4">
        <f t="shared" si="123"/>
        <v>45985</v>
      </c>
      <c r="B3934" t="s">
        <v>22</v>
      </c>
      <c r="C3934" t="s">
        <v>27</v>
      </c>
      <c r="D3934" t="s">
        <v>32</v>
      </c>
      <c r="E3934" t="s">
        <v>35</v>
      </c>
      <c r="F3934" t="s">
        <v>37</v>
      </c>
      <c r="G3934">
        <v>74372</v>
      </c>
      <c r="H3934" t="s">
        <v>41</v>
      </c>
      <c r="I3934" t="s">
        <v>43</v>
      </c>
      <c r="J3934">
        <v>675920</v>
      </c>
      <c r="K3934">
        <v>6</v>
      </c>
      <c r="L3934">
        <v>2213</v>
      </c>
      <c r="M3934">
        <v>10</v>
      </c>
      <c r="N3934">
        <v>41552</v>
      </c>
      <c r="O3934">
        <v>29915</v>
      </c>
      <c r="P3934">
        <v>7470</v>
      </c>
      <c r="Q3934" t="s">
        <v>47</v>
      </c>
      <c r="R3934" t="s">
        <v>51</v>
      </c>
      <c r="S3934" t="s">
        <v>53</v>
      </c>
      <c r="T3934">
        <v>1</v>
      </c>
      <c r="U3934" t="str">
        <f t="shared" si="122"/>
        <v>Profit</v>
      </c>
    </row>
    <row r="3935" spans="1:21" x14ac:dyDescent="0.35">
      <c r="A3935" s="4">
        <f t="shared" si="123"/>
        <v>45985</v>
      </c>
      <c r="B3935" t="s">
        <v>21</v>
      </c>
      <c r="C3935" t="s">
        <v>25</v>
      </c>
      <c r="D3935" t="s">
        <v>31</v>
      </c>
      <c r="E3935" t="s">
        <v>34</v>
      </c>
      <c r="F3935" t="s">
        <v>38</v>
      </c>
      <c r="G3935">
        <v>21971</v>
      </c>
      <c r="H3935" t="s">
        <v>41</v>
      </c>
      <c r="I3935" t="s">
        <v>45</v>
      </c>
      <c r="J3935">
        <v>600110</v>
      </c>
      <c r="K3935">
        <v>9</v>
      </c>
      <c r="L3935">
        <v>1365</v>
      </c>
      <c r="M3935">
        <v>15</v>
      </c>
      <c r="N3935">
        <v>42071</v>
      </c>
      <c r="O3935">
        <v>25731</v>
      </c>
      <c r="P3935">
        <v>14971</v>
      </c>
      <c r="Q3935" t="s">
        <v>48</v>
      </c>
      <c r="R3935" t="s">
        <v>51</v>
      </c>
      <c r="S3935" t="s">
        <v>56</v>
      </c>
      <c r="T3935">
        <v>2</v>
      </c>
      <c r="U3935" t="str">
        <f t="shared" si="122"/>
        <v>Profit</v>
      </c>
    </row>
    <row r="3936" spans="1:21" x14ac:dyDescent="0.35">
      <c r="A3936" s="4">
        <f t="shared" si="123"/>
        <v>45985</v>
      </c>
      <c r="B3936" t="s">
        <v>22</v>
      </c>
      <c r="C3936" t="s">
        <v>25</v>
      </c>
      <c r="D3936" t="s">
        <v>33</v>
      </c>
      <c r="E3936" t="s">
        <v>34</v>
      </c>
      <c r="F3936" t="s">
        <v>40</v>
      </c>
      <c r="G3936">
        <v>98018</v>
      </c>
      <c r="H3936" t="s">
        <v>41</v>
      </c>
      <c r="I3936" t="s">
        <v>45</v>
      </c>
      <c r="J3936">
        <v>908635</v>
      </c>
      <c r="K3936">
        <v>2</v>
      </c>
      <c r="L3936">
        <v>2567</v>
      </c>
      <c r="M3936">
        <v>15</v>
      </c>
      <c r="N3936">
        <v>16446</v>
      </c>
      <c r="O3936">
        <v>12657</v>
      </c>
      <c r="P3936">
        <v>18202</v>
      </c>
      <c r="Q3936" t="s">
        <v>46</v>
      </c>
      <c r="R3936" t="s">
        <v>50</v>
      </c>
      <c r="S3936" t="s">
        <v>53</v>
      </c>
      <c r="T3936">
        <v>5</v>
      </c>
      <c r="U3936" t="str">
        <f t="shared" si="122"/>
        <v>Profit</v>
      </c>
    </row>
    <row r="3937" spans="1:21" x14ac:dyDescent="0.35">
      <c r="A3937" s="4">
        <f t="shared" si="123"/>
        <v>45985</v>
      </c>
      <c r="B3937" t="s">
        <v>23</v>
      </c>
      <c r="C3937" t="s">
        <v>24</v>
      </c>
      <c r="D3937" t="s">
        <v>29</v>
      </c>
      <c r="E3937" t="s">
        <v>35</v>
      </c>
      <c r="F3937" t="s">
        <v>38</v>
      </c>
      <c r="G3937">
        <v>95504</v>
      </c>
      <c r="H3937" t="s">
        <v>41</v>
      </c>
      <c r="I3937" t="s">
        <v>43</v>
      </c>
      <c r="J3937">
        <v>606691</v>
      </c>
      <c r="K3937">
        <v>4</v>
      </c>
      <c r="L3937">
        <v>2850</v>
      </c>
      <c r="M3937">
        <v>5</v>
      </c>
      <c r="N3937">
        <v>11259</v>
      </c>
      <c r="O3937">
        <v>18345</v>
      </c>
      <c r="P3937">
        <v>1592</v>
      </c>
      <c r="Q3937" t="s">
        <v>49</v>
      </c>
      <c r="R3937" t="s">
        <v>51</v>
      </c>
      <c r="S3937" t="s">
        <v>54</v>
      </c>
      <c r="T3937">
        <v>1</v>
      </c>
      <c r="U3937" t="str">
        <f t="shared" si="122"/>
        <v>Profit</v>
      </c>
    </row>
    <row r="3938" spans="1:21" x14ac:dyDescent="0.35">
      <c r="A3938" s="4">
        <f t="shared" si="123"/>
        <v>45986</v>
      </c>
      <c r="B3938" t="s">
        <v>23</v>
      </c>
      <c r="C3938" t="s">
        <v>24</v>
      </c>
      <c r="D3938" t="s">
        <v>33</v>
      </c>
      <c r="E3938" t="s">
        <v>34</v>
      </c>
      <c r="F3938" t="s">
        <v>39</v>
      </c>
      <c r="G3938">
        <v>26565</v>
      </c>
      <c r="H3938" t="s">
        <v>41</v>
      </c>
      <c r="I3938" t="s">
        <v>43</v>
      </c>
      <c r="J3938">
        <v>979824</v>
      </c>
      <c r="K3938">
        <v>5</v>
      </c>
      <c r="L3938">
        <v>1275</v>
      </c>
      <c r="M3938">
        <v>10</v>
      </c>
      <c r="N3938">
        <v>29514</v>
      </c>
      <c r="O3938">
        <v>18328</v>
      </c>
      <c r="P3938">
        <v>9236</v>
      </c>
      <c r="Q3938" t="s">
        <v>46</v>
      </c>
      <c r="R3938" t="s">
        <v>52</v>
      </c>
      <c r="S3938" t="s">
        <v>56</v>
      </c>
      <c r="T3938">
        <v>3</v>
      </c>
      <c r="U3938" t="str">
        <f t="shared" si="122"/>
        <v>Profit</v>
      </c>
    </row>
    <row r="3939" spans="1:21" x14ac:dyDescent="0.35">
      <c r="A3939" s="4">
        <f t="shared" si="123"/>
        <v>45986</v>
      </c>
      <c r="B3939" t="s">
        <v>20</v>
      </c>
      <c r="C3939" t="s">
        <v>27</v>
      </c>
      <c r="D3939" t="s">
        <v>29</v>
      </c>
      <c r="E3939" t="s">
        <v>35</v>
      </c>
      <c r="F3939" t="s">
        <v>40</v>
      </c>
      <c r="G3939">
        <v>16829</v>
      </c>
      <c r="H3939" t="s">
        <v>41</v>
      </c>
      <c r="I3939" t="s">
        <v>43</v>
      </c>
      <c r="J3939">
        <v>998458</v>
      </c>
      <c r="K3939">
        <v>9</v>
      </c>
      <c r="L3939">
        <v>3768</v>
      </c>
      <c r="M3939">
        <v>15</v>
      </c>
      <c r="N3939">
        <v>18594</v>
      </c>
      <c r="O3939">
        <v>25158</v>
      </c>
      <c r="P3939">
        <v>8767</v>
      </c>
      <c r="Q3939" t="s">
        <v>47</v>
      </c>
      <c r="R3939" t="s">
        <v>50</v>
      </c>
      <c r="S3939" t="s">
        <v>53</v>
      </c>
      <c r="T3939">
        <v>3</v>
      </c>
      <c r="U3939" t="str">
        <f t="shared" si="122"/>
        <v>Profit</v>
      </c>
    </row>
    <row r="3940" spans="1:21" x14ac:dyDescent="0.35">
      <c r="A3940" s="4">
        <f t="shared" si="123"/>
        <v>45986</v>
      </c>
      <c r="B3940" t="s">
        <v>22</v>
      </c>
      <c r="C3940" t="s">
        <v>26</v>
      </c>
      <c r="D3940" t="s">
        <v>28</v>
      </c>
      <c r="E3940" t="s">
        <v>35</v>
      </c>
      <c r="F3940" t="s">
        <v>40</v>
      </c>
      <c r="G3940">
        <v>86023</v>
      </c>
      <c r="H3940" t="s">
        <v>41</v>
      </c>
      <c r="I3940" t="s">
        <v>45</v>
      </c>
      <c r="J3940">
        <v>669930</v>
      </c>
      <c r="K3940">
        <v>7</v>
      </c>
      <c r="L3940">
        <v>4127</v>
      </c>
      <c r="M3940">
        <v>10</v>
      </c>
      <c r="N3940">
        <v>12582</v>
      </c>
      <c r="O3940">
        <v>10470</v>
      </c>
      <c r="P3940">
        <v>1731</v>
      </c>
      <c r="Q3940" t="s">
        <v>47</v>
      </c>
      <c r="R3940" t="s">
        <v>50</v>
      </c>
      <c r="S3940" t="s">
        <v>55</v>
      </c>
      <c r="T3940">
        <v>2</v>
      </c>
      <c r="U3940" t="str">
        <f t="shared" si="122"/>
        <v>Profit</v>
      </c>
    </row>
    <row r="3941" spans="1:21" x14ac:dyDescent="0.35">
      <c r="A3941" s="4">
        <f t="shared" si="123"/>
        <v>45986</v>
      </c>
      <c r="B3941" t="s">
        <v>20</v>
      </c>
      <c r="C3941" t="s">
        <v>27</v>
      </c>
      <c r="D3941" t="s">
        <v>31</v>
      </c>
      <c r="E3941" t="s">
        <v>34</v>
      </c>
      <c r="F3941" t="s">
        <v>40</v>
      </c>
      <c r="G3941">
        <v>45435</v>
      </c>
      <c r="H3941" t="s">
        <v>41</v>
      </c>
      <c r="I3941" t="s">
        <v>44</v>
      </c>
      <c r="J3941">
        <v>488790</v>
      </c>
      <c r="K3941">
        <v>5</v>
      </c>
      <c r="L3941">
        <v>1535</v>
      </c>
      <c r="M3941">
        <v>5</v>
      </c>
      <c r="N3941">
        <v>41272</v>
      </c>
      <c r="O3941">
        <v>26961</v>
      </c>
      <c r="P3941">
        <v>7707</v>
      </c>
      <c r="Q3941" t="s">
        <v>49</v>
      </c>
      <c r="R3941" t="s">
        <v>51</v>
      </c>
      <c r="S3941" t="s">
        <v>53</v>
      </c>
      <c r="T3941">
        <v>5</v>
      </c>
      <c r="U3941" t="str">
        <f t="shared" si="122"/>
        <v>Profit</v>
      </c>
    </row>
    <row r="3942" spans="1:21" x14ac:dyDescent="0.35">
      <c r="A3942" s="4">
        <f t="shared" si="123"/>
        <v>45986</v>
      </c>
      <c r="B3942" t="s">
        <v>22</v>
      </c>
      <c r="C3942" t="s">
        <v>25</v>
      </c>
      <c r="D3942" t="s">
        <v>33</v>
      </c>
      <c r="E3942" t="s">
        <v>34</v>
      </c>
      <c r="F3942" t="s">
        <v>40</v>
      </c>
      <c r="G3942">
        <v>91823</v>
      </c>
      <c r="H3942" t="s">
        <v>42</v>
      </c>
      <c r="I3942" t="s">
        <v>44</v>
      </c>
      <c r="J3942">
        <v>483574</v>
      </c>
      <c r="K3942">
        <v>6</v>
      </c>
      <c r="L3942">
        <v>860</v>
      </c>
      <c r="M3942">
        <v>0</v>
      </c>
      <c r="N3942">
        <v>29382</v>
      </c>
      <c r="O3942">
        <v>29630</v>
      </c>
      <c r="P3942">
        <v>1383</v>
      </c>
      <c r="Q3942" t="s">
        <v>48</v>
      </c>
      <c r="R3942" t="s">
        <v>50</v>
      </c>
      <c r="S3942" t="s">
        <v>56</v>
      </c>
      <c r="T3942">
        <v>2</v>
      </c>
      <c r="U3942" t="str">
        <f t="shared" si="122"/>
        <v>Profit</v>
      </c>
    </row>
    <row r="3943" spans="1:21" x14ac:dyDescent="0.35">
      <c r="A3943" s="4">
        <f t="shared" si="123"/>
        <v>45986</v>
      </c>
      <c r="B3943" t="s">
        <v>23</v>
      </c>
      <c r="C3943" t="s">
        <v>26</v>
      </c>
      <c r="D3943" t="s">
        <v>29</v>
      </c>
      <c r="E3943" t="s">
        <v>34</v>
      </c>
      <c r="F3943" t="s">
        <v>37</v>
      </c>
      <c r="G3943">
        <v>48941</v>
      </c>
      <c r="H3943" t="s">
        <v>41</v>
      </c>
      <c r="I3943" t="s">
        <v>45</v>
      </c>
      <c r="J3943">
        <v>895918</v>
      </c>
      <c r="K3943">
        <v>9</v>
      </c>
      <c r="L3943">
        <v>3319</v>
      </c>
      <c r="M3943">
        <v>20</v>
      </c>
      <c r="N3943">
        <v>47563</v>
      </c>
      <c r="O3943">
        <v>4919</v>
      </c>
      <c r="P3943">
        <v>9847</v>
      </c>
      <c r="Q3943" t="s">
        <v>48</v>
      </c>
      <c r="R3943" t="s">
        <v>52</v>
      </c>
      <c r="S3943" t="s">
        <v>53</v>
      </c>
      <c r="T3943">
        <v>2</v>
      </c>
      <c r="U3943" t="str">
        <f t="shared" si="122"/>
        <v>Profit</v>
      </c>
    </row>
    <row r="3944" spans="1:21" x14ac:dyDescent="0.35">
      <c r="A3944" s="4">
        <f t="shared" si="123"/>
        <v>45986</v>
      </c>
      <c r="B3944" t="s">
        <v>23</v>
      </c>
      <c r="C3944" t="s">
        <v>26</v>
      </c>
      <c r="D3944" t="s">
        <v>29</v>
      </c>
      <c r="E3944" t="s">
        <v>34</v>
      </c>
      <c r="F3944" t="s">
        <v>39</v>
      </c>
      <c r="G3944">
        <v>52459</v>
      </c>
      <c r="H3944" t="s">
        <v>42</v>
      </c>
      <c r="I3944" t="s">
        <v>43</v>
      </c>
      <c r="J3944">
        <v>291667</v>
      </c>
      <c r="K3944">
        <v>4</v>
      </c>
      <c r="L3944">
        <v>795</v>
      </c>
      <c r="M3944">
        <v>5</v>
      </c>
      <c r="N3944">
        <v>26807</v>
      </c>
      <c r="O3944">
        <v>27312</v>
      </c>
      <c r="P3944">
        <v>10649</v>
      </c>
      <c r="Q3944" t="s">
        <v>49</v>
      </c>
      <c r="R3944" t="s">
        <v>51</v>
      </c>
      <c r="S3944" t="s">
        <v>53</v>
      </c>
      <c r="T3944">
        <v>2</v>
      </c>
      <c r="U3944" t="str">
        <f t="shared" si="122"/>
        <v>Profit</v>
      </c>
    </row>
    <row r="3945" spans="1:21" x14ac:dyDescent="0.35">
      <c r="A3945" s="4">
        <f t="shared" si="123"/>
        <v>45986</v>
      </c>
      <c r="B3945" t="s">
        <v>23</v>
      </c>
      <c r="C3945" t="s">
        <v>26</v>
      </c>
      <c r="D3945" t="s">
        <v>28</v>
      </c>
      <c r="E3945" t="s">
        <v>35</v>
      </c>
      <c r="F3945" t="s">
        <v>40</v>
      </c>
      <c r="G3945">
        <v>57976</v>
      </c>
      <c r="H3945" t="s">
        <v>42</v>
      </c>
      <c r="I3945" t="s">
        <v>43</v>
      </c>
      <c r="J3945">
        <v>263230</v>
      </c>
      <c r="K3945">
        <v>2</v>
      </c>
      <c r="L3945">
        <v>1926</v>
      </c>
      <c r="M3945">
        <v>5</v>
      </c>
      <c r="N3945">
        <v>19187</v>
      </c>
      <c r="O3945">
        <v>28442</v>
      </c>
      <c r="P3945">
        <v>-101</v>
      </c>
      <c r="Q3945" t="s">
        <v>46</v>
      </c>
      <c r="R3945" t="s">
        <v>51</v>
      </c>
      <c r="S3945" t="s">
        <v>55</v>
      </c>
      <c r="T3945">
        <v>1</v>
      </c>
      <c r="U3945" t="str">
        <f t="shared" si="122"/>
        <v>Loss</v>
      </c>
    </row>
    <row r="3946" spans="1:21" x14ac:dyDescent="0.35">
      <c r="A3946" s="4">
        <f t="shared" si="123"/>
        <v>45986</v>
      </c>
      <c r="B3946" t="s">
        <v>22</v>
      </c>
      <c r="C3946" t="s">
        <v>26</v>
      </c>
      <c r="D3946" t="s">
        <v>30</v>
      </c>
      <c r="E3946" t="s">
        <v>34</v>
      </c>
      <c r="F3946" t="s">
        <v>40</v>
      </c>
      <c r="G3946">
        <v>89199</v>
      </c>
      <c r="H3946" t="s">
        <v>41</v>
      </c>
      <c r="I3946" t="s">
        <v>43</v>
      </c>
      <c r="J3946">
        <v>352660</v>
      </c>
      <c r="K3946">
        <v>5</v>
      </c>
      <c r="L3946">
        <v>4009</v>
      </c>
      <c r="M3946">
        <v>5</v>
      </c>
      <c r="N3946">
        <v>20951</v>
      </c>
      <c r="O3946">
        <v>7058</v>
      </c>
      <c r="P3946">
        <v>-466</v>
      </c>
      <c r="Q3946" t="s">
        <v>47</v>
      </c>
      <c r="R3946" t="s">
        <v>51</v>
      </c>
      <c r="S3946" t="s">
        <v>56</v>
      </c>
      <c r="T3946">
        <v>2</v>
      </c>
      <c r="U3946" t="str">
        <f t="shared" si="122"/>
        <v>Loss</v>
      </c>
    </row>
    <row r="3947" spans="1:21" x14ac:dyDescent="0.35">
      <c r="A3947" s="4">
        <f t="shared" si="123"/>
        <v>45986</v>
      </c>
      <c r="B3947" t="s">
        <v>23</v>
      </c>
      <c r="C3947" t="s">
        <v>27</v>
      </c>
      <c r="D3947" t="s">
        <v>31</v>
      </c>
      <c r="E3947" t="s">
        <v>34</v>
      </c>
      <c r="F3947" t="s">
        <v>37</v>
      </c>
      <c r="G3947">
        <v>19176</v>
      </c>
      <c r="H3947" t="s">
        <v>41</v>
      </c>
      <c r="I3947" t="s">
        <v>43</v>
      </c>
      <c r="J3947">
        <v>901113</v>
      </c>
      <c r="K3947">
        <v>7</v>
      </c>
      <c r="L3947">
        <v>3316</v>
      </c>
      <c r="M3947">
        <v>20</v>
      </c>
      <c r="N3947">
        <v>20531</v>
      </c>
      <c r="O3947">
        <v>15981</v>
      </c>
      <c r="P3947">
        <v>-4478</v>
      </c>
      <c r="Q3947" t="s">
        <v>49</v>
      </c>
      <c r="R3947" t="s">
        <v>52</v>
      </c>
      <c r="S3947" t="s">
        <v>56</v>
      </c>
      <c r="T3947">
        <v>3</v>
      </c>
      <c r="U3947" t="str">
        <f t="shared" si="122"/>
        <v>Loss</v>
      </c>
    </row>
    <row r="3948" spans="1:21" x14ac:dyDescent="0.35">
      <c r="A3948" s="4">
        <f t="shared" si="123"/>
        <v>45986</v>
      </c>
      <c r="B3948" t="s">
        <v>22</v>
      </c>
      <c r="C3948" t="s">
        <v>24</v>
      </c>
      <c r="D3948" t="s">
        <v>30</v>
      </c>
      <c r="E3948" t="s">
        <v>36</v>
      </c>
      <c r="F3948" t="s">
        <v>38</v>
      </c>
      <c r="G3948">
        <v>61516</v>
      </c>
      <c r="H3948" t="s">
        <v>42</v>
      </c>
      <c r="I3948" t="s">
        <v>45</v>
      </c>
      <c r="J3948">
        <v>679078</v>
      </c>
      <c r="K3948">
        <v>4</v>
      </c>
      <c r="L3948">
        <v>3365</v>
      </c>
      <c r="M3948">
        <v>15</v>
      </c>
      <c r="N3948">
        <v>41164</v>
      </c>
      <c r="O3948">
        <v>28000</v>
      </c>
      <c r="P3948">
        <v>3762</v>
      </c>
      <c r="Q3948" t="s">
        <v>47</v>
      </c>
      <c r="R3948" t="s">
        <v>52</v>
      </c>
      <c r="S3948" t="s">
        <v>54</v>
      </c>
      <c r="T3948">
        <v>5</v>
      </c>
      <c r="U3948" t="str">
        <f t="shared" si="122"/>
        <v>Profit</v>
      </c>
    </row>
    <row r="3949" spans="1:21" x14ac:dyDescent="0.35">
      <c r="A3949" s="4">
        <f t="shared" si="123"/>
        <v>45986</v>
      </c>
      <c r="B3949" t="s">
        <v>20</v>
      </c>
      <c r="C3949" t="s">
        <v>24</v>
      </c>
      <c r="D3949" t="s">
        <v>33</v>
      </c>
      <c r="E3949" t="s">
        <v>34</v>
      </c>
      <c r="F3949" t="s">
        <v>38</v>
      </c>
      <c r="G3949">
        <v>25072</v>
      </c>
      <c r="H3949" t="s">
        <v>41</v>
      </c>
      <c r="I3949" t="s">
        <v>44</v>
      </c>
      <c r="J3949">
        <v>941484</v>
      </c>
      <c r="K3949">
        <v>1</v>
      </c>
      <c r="L3949">
        <v>1192</v>
      </c>
      <c r="M3949">
        <v>10</v>
      </c>
      <c r="N3949">
        <v>17129</v>
      </c>
      <c r="O3949">
        <v>13440</v>
      </c>
      <c r="P3949">
        <v>14723</v>
      </c>
      <c r="Q3949" t="s">
        <v>47</v>
      </c>
      <c r="R3949" t="s">
        <v>52</v>
      </c>
      <c r="S3949" t="s">
        <v>53</v>
      </c>
      <c r="T3949">
        <v>4</v>
      </c>
      <c r="U3949" t="str">
        <f t="shared" si="122"/>
        <v>Profit</v>
      </c>
    </row>
    <row r="3950" spans="1:21" x14ac:dyDescent="0.35">
      <c r="A3950" s="4">
        <f t="shared" si="123"/>
        <v>45987</v>
      </c>
      <c r="B3950" t="s">
        <v>22</v>
      </c>
      <c r="C3950" t="s">
        <v>25</v>
      </c>
      <c r="D3950" t="s">
        <v>31</v>
      </c>
      <c r="E3950" t="s">
        <v>34</v>
      </c>
      <c r="F3950" t="s">
        <v>38</v>
      </c>
      <c r="G3950">
        <v>81052</v>
      </c>
      <c r="H3950" t="s">
        <v>41</v>
      </c>
      <c r="I3950" t="s">
        <v>44</v>
      </c>
      <c r="J3950">
        <v>439381</v>
      </c>
      <c r="K3950">
        <v>8</v>
      </c>
      <c r="L3950">
        <v>1567</v>
      </c>
      <c r="M3950">
        <v>0</v>
      </c>
      <c r="N3950">
        <v>13042</v>
      </c>
      <c r="O3950">
        <v>4838</v>
      </c>
      <c r="P3950">
        <v>-792</v>
      </c>
      <c r="Q3950" t="s">
        <v>49</v>
      </c>
      <c r="R3950" t="s">
        <v>50</v>
      </c>
      <c r="S3950" t="s">
        <v>56</v>
      </c>
      <c r="T3950">
        <v>4</v>
      </c>
      <c r="U3950" t="str">
        <f t="shared" si="122"/>
        <v>Loss</v>
      </c>
    </row>
    <row r="3951" spans="1:21" x14ac:dyDescent="0.35">
      <c r="A3951" s="4">
        <f t="shared" si="123"/>
        <v>45987</v>
      </c>
      <c r="B3951" t="s">
        <v>20</v>
      </c>
      <c r="C3951" t="s">
        <v>24</v>
      </c>
      <c r="D3951" t="s">
        <v>28</v>
      </c>
      <c r="E3951" t="s">
        <v>35</v>
      </c>
      <c r="F3951" t="s">
        <v>39</v>
      </c>
      <c r="G3951">
        <v>29689</v>
      </c>
      <c r="H3951" t="s">
        <v>42</v>
      </c>
      <c r="I3951" t="s">
        <v>45</v>
      </c>
      <c r="J3951">
        <v>901804</v>
      </c>
      <c r="K3951">
        <v>5</v>
      </c>
      <c r="L3951">
        <v>1632</v>
      </c>
      <c r="M3951">
        <v>0</v>
      </c>
      <c r="N3951">
        <v>3723</v>
      </c>
      <c r="O3951">
        <v>12011</v>
      </c>
      <c r="P3951">
        <v>13836</v>
      </c>
      <c r="Q3951" t="s">
        <v>48</v>
      </c>
      <c r="R3951" t="s">
        <v>50</v>
      </c>
      <c r="S3951" t="s">
        <v>56</v>
      </c>
      <c r="T3951">
        <v>4</v>
      </c>
      <c r="U3951" t="str">
        <f t="shared" si="122"/>
        <v>Profit</v>
      </c>
    </row>
    <row r="3952" spans="1:21" x14ac:dyDescent="0.35">
      <c r="A3952" s="4">
        <f t="shared" si="123"/>
        <v>45987</v>
      </c>
      <c r="B3952" t="s">
        <v>22</v>
      </c>
      <c r="C3952" t="s">
        <v>24</v>
      </c>
      <c r="D3952" t="s">
        <v>33</v>
      </c>
      <c r="E3952" t="s">
        <v>35</v>
      </c>
      <c r="F3952" t="s">
        <v>38</v>
      </c>
      <c r="G3952">
        <v>28599</v>
      </c>
      <c r="H3952" t="s">
        <v>41</v>
      </c>
      <c r="I3952" t="s">
        <v>43</v>
      </c>
      <c r="J3952">
        <v>126611</v>
      </c>
      <c r="K3952">
        <v>2</v>
      </c>
      <c r="L3952">
        <v>1621</v>
      </c>
      <c r="M3952">
        <v>20</v>
      </c>
      <c r="N3952">
        <v>43091</v>
      </c>
      <c r="O3952">
        <v>15575</v>
      </c>
      <c r="P3952">
        <v>14857</v>
      </c>
      <c r="Q3952" t="s">
        <v>48</v>
      </c>
      <c r="R3952" t="s">
        <v>51</v>
      </c>
      <c r="S3952" t="s">
        <v>56</v>
      </c>
      <c r="T3952">
        <v>5</v>
      </c>
      <c r="U3952" t="str">
        <f t="shared" si="122"/>
        <v>Profit</v>
      </c>
    </row>
    <row r="3953" spans="1:21" x14ac:dyDescent="0.35">
      <c r="A3953" s="4">
        <f t="shared" si="123"/>
        <v>45987</v>
      </c>
      <c r="B3953" t="s">
        <v>20</v>
      </c>
      <c r="C3953" t="s">
        <v>24</v>
      </c>
      <c r="D3953" t="s">
        <v>31</v>
      </c>
      <c r="E3953" t="s">
        <v>36</v>
      </c>
      <c r="F3953" t="s">
        <v>40</v>
      </c>
      <c r="G3953">
        <v>92045</v>
      </c>
      <c r="H3953" t="s">
        <v>41</v>
      </c>
      <c r="I3953" t="s">
        <v>44</v>
      </c>
      <c r="J3953">
        <v>891955</v>
      </c>
      <c r="K3953">
        <v>3</v>
      </c>
      <c r="L3953">
        <v>1741</v>
      </c>
      <c r="M3953">
        <v>0</v>
      </c>
      <c r="N3953">
        <v>17595</v>
      </c>
      <c r="O3953">
        <v>16819</v>
      </c>
      <c r="P3953">
        <v>125</v>
      </c>
      <c r="Q3953" t="s">
        <v>49</v>
      </c>
      <c r="R3953" t="s">
        <v>51</v>
      </c>
      <c r="S3953" t="s">
        <v>55</v>
      </c>
      <c r="T3953">
        <v>2</v>
      </c>
      <c r="U3953" t="str">
        <f t="shared" si="122"/>
        <v>Profit</v>
      </c>
    </row>
    <row r="3954" spans="1:21" x14ac:dyDescent="0.35">
      <c r="A3954" s="4">
        <f t="shared" si="123"/>
        <v>45987</v>
      </c>
      <c r="B3954" t="s">
        <v>23</v>
      </c>
      <c r="C3954" t="s">
        <v>24</v>
      </c>
      <c r="D3954" t="s">
        <v>31</v>
      </c>
      <c r="E3954" t="s">
        <v>34</v>
      </c>
      <c r="F3954" t="s">
        <v>37</v>
      </c>
      <c r="G3954">
        <v>45388</v>
      </c>
      <c r="H3954" t="s">
        <v>42</v>
      </c>
      <c r="I3954" t="s">
        <v>45</v>
      </c>
      <c r="J3954">
        <v>407937</v>
      </c>
      <c r="K3954">
        <v>5</v>
      </c>
      <c r="L3954">
        <v>1446</v>
      </c>
      <c r="M3954">
        <v>20</v>
      </c>
      <c r="N3954">
        <v>24748</v>
      </c>
      <c r="O3954">
        <v>28799</v>
      </c>
      <c r="P3954">
        <v>19152</v>
      </c>
      <c r="Q3954" t="s">
        <v>49</v>
      </c>
      <c r="R3954" t="s">
        <v>51</v>
      </c>
      <c r="S3954" t="s">
        <v>55</v>
      </c>
      <c r="T3954">
        <v>5</v>
      </c>
      <c r="U3954" t="str">
        <f t="shared" si="122"/>
        <v>Profit</v>
      </c>
    </row>
    <row r="3955" spans="1:21" x14ac:dyDescent="0.35">
      <c r="A3955" s="4">
        <f t="shared" si="123"/>
        <v>45987</v>
      </c>
      <c r="B3955" t="s">
        <v>20</v>
      </c>
      <c r="C3955" t="s">
        <v>25</v>
      </c>
      <c r="D3955" t="s">
        <v>30</v>
      </c>
      <c r="E3955" t="s">
        <v>34</v>
      </c>
      <c r="F3955" t="s">
        <v>37</v>
      </c>
      <c r="G3955">
        <v>60603</v>
      </c>
      <c r="H3955" t="s">
        <v>42</v>
      </c>
      <c r="I3955" t="s">
        <v>43</v>
      </c>
      <c r="J3955">
        <v>775593</v>
      </c>
      <c r="K3955">
        <v>4</v>
      </c>
      <c r="L3955">
        <v>3647</v>
      </c>
      <c r="M3955">
        <v>20</v>
      </c>
      <c r="N3955">
        <v>45069</v>
      </c>
      <c r="O3955">
        <v>22943</v>
      </c>
      <c r="P3955">
        <v>-1815</v>
      </c>
      <c r="Q3955" t="s">
        <v>46</v>
      </c>
      <c r="R3955" t="s">
        <v>50</v>
      </c>
      <c r="S3955" t="s">
        <v>55</v>
      </c>
      <c r="T3955">
        <v>5</v>
      </c>
      <c r="U3955" t="str">
        <f t="shared" si="122"/>
        <v>Loss</v>
      </c>
    </row>
    <row r="3956" spans="1:21" x14ac:dyDescent="0.35">
      <c r="A3956" s="4">
        <f t="shared" si="123"/>
        <v>45987</v>
      </c>
      <c r="B3956" t="s">
        <v>23</v>
      </c>
      <c r="C3956" t="s">
        <v>27</v>
      </c>
      <c r="D3956" t="s">
        <v>33</v>
      </c>
      <c r="E3956" t="s">
        <v>34</v>
      </c>
      <c r="F3956" t="s">
        <v>38</v>
      </c>
      <c r="G3956">
        <v>84736</v>
      </c>
      <c r="H3956" t="s">
        <v>42</v>
      </c>
      <c r="I3956" t="s">
        <v>44</v>
      </c>
      <c r="J3956">
        <v>740753</v>
      </c>
      <c r="K3956">
        <v>9</v>
      </c>
      <c r="L3956">
        <v>2115</v>
      </c>
      <c r="M3956">
        <v>10</v>
      </c>
      <c r="N3956">
        <v>27407</v>
      </c>
      <c r="O3956">
        <v>3650</v>
      </c>
      <c r="P3956">
        <v>9700</v>
      </c>
      <c r="Q3956" t="s">
        <v>49</v>
      </c>
      <c r="R3956" t="s">
        <v>52</v>
      </c>
      <c r="S3956" t="s">
        <v>56</v>
      </c>
      <c r="T3956">
        <v>1</v>
      </c>
      <c r="U3956" t="str">
        <f t="shared" si="122"/>
        <v>Profit</v>
      </c>
    </row>
    <row r="3957" spans="1:21" x14ac:dyDescent="0.35">
      <c r="A3957" s="4">
        <f t="shared" si="123"/>
        <v>45987</v>
      </c>
      <c r="B3957" t="s">
        <v>23</v>
      </c>
      <c r="C3957" t="s">
        <v>26</v>
      </c>
      <c r="D3957" t="s">
        <v>28</v>
      </c>
      <c r="E3957" t="s">
        <v>34</v>
      </c>
      <c r="F3957" t="s">
        <v>37</v>
      </c>
      <c r="G3957">
        <v>35789</v>
      </c>
      <c r="H3957" t="s">
        <v>41</v>
      </c>
      <c r="I3957" t="s">
        <v>45</v>
      </c>
      <c r="J3957">
        <v>256027</v>
      </c>
      <c r="K3957">
        <v>9</v>
      </c>
      <c r="L3957">
        <v>562</v>
      </c>
      <c r="M3957">
        <v>10</v>
      </c>
      <c r="N3957">
        <v>30337</v>
      </c>
      <c r="O3957">
        <v>9431</v>
      </c>
      <c r="P3957">
        <v>4038</v>
      </c>
      <c r="Q3957" t="s">
        <v>47</v>
      </c>
      <c r="R3957" t="s">
        <v>52</v>
      </c>
      <c r="S3957" t="s">
        <v>55</v>
      </c>
      <c r="T3957">
        <v>5</v>
      </c>
      <c r="U3957" t="str">
        <f t="shared" si="122"/>
        <v>Profit</v>
      </c>
    </row>
    <row r="3958" spans="1:21" x14ac:dyDescent="0.35">
      <c r="A3958" s="4">
        <f t="shared" si="123"/>
        <v>45987</v>
      </c>
      <c r="B3958" t="s">
        <v>20</v>
      </c>
      <c r="C3958" t="s">
        <v>24</v>
      </c>
      <c r="D3958" t="s">
        <v>28</v>
      </c>
      <c r="E3958" t="s">
        <v>34</v>
      </c>
      <c r="F3958" t="s">
        <v>40</v>
      </c>
      <c r="G3958">
        <v>87432</v>
      </c>
      <c r="H3958" t="s">
        <v>42</v>
      </c>
      <c r="I3958" t="s">
        <v>44</v>
      </c>
      <c r="J3958">
        <v>824659</v>
      </c>
      <c r="K3958">
        <v>8</v>
      </c>
      <c r="L3958">
        <v>893</v>
      </c>
      <c r="M3958">
        <v>20</v>
      </c>
      <c r="N3958">
        <v>10594</v>
      </c>
      <c r="O3958">
        <v>4254</v>
      </c>
      <c r="P3958">
        <v>12718</v>
      </c>
      <c r="Q3958" t="s">
        <v>48</v>
      </c>
      <c r="R3958" t="s">
        <v>51</v>
      </c>
      <c r="S3958" t="s">
        <v>56</v>
      </c>
      <c r="T3958">
        <v>1</v>
      </c>
      <c r="U3958" t="str">
        <f t="shared" si="122"/>
        <v>Profit</v>
      </c>
    </row>
    <row r="3959" spans="1:21" x14ac:dyDescent="0.35">
      <c r="A3959" s="4">
        <f t="shared" si="123"/>
        <v>45987</v>
      </c>
      <c r="B3959" t="s">
        <v>22</v>
      </c>
      <c r="C3959" t="s">
        <v>27</v>
      </c>
      <c r="D3959" t="s">
        <v>33</v>
      </c>
      <c r="E3959" t="s">
        <v>34</v>
      </c>
      <c r="F3959" t="s">
        <v>38</v>
      </c>
      <c r="G3959">
        <v>97467</v>
      </c>
      <c r="H3959" t="s">
        <v>41</v>
      </c>
      <c r="I3959" t="s">
        <v>44</v>
      </c>
      <c r="J3959">
        <v>933956</v>
      </c>
      <c r="K3959">
        <v>2</v>
      </c>
      <c r="L3959">
        <v>2026</v>
      </c>
      <c r="M3959">
        <v>10</v>
      </c>
      <c r="N3959">
        <v>24698</v>
      </c>
      <c r="O3959">
        <v>7402</v>
      </c>
      <c r="P3959">
        <v>10527</v>
      </c>
      <c r="Q3959" t="s">
        <v>47</v>
      </c>
      <c r="R3959" t="s">
        <v>52</v>
      </c>
      <c r="S3959" t="s">
        <v>55</v>
      </c>
      <c r="T3959">
        <v>3</v>
      </c>
      <c r="U3959" t="str">
        <f t="shared" si="122"/>
        <v>Profit</v>
      </c>
    </row>
    <row r="3960" spans="1:21" x14ac:dyDescent="0.35">
      <c r="A3960" s="4">
        <f t="shared" si="123"/>
        <v>45987</v>
      </c>
      <c r="B3960" t="s">
        <v>22</v>
      </c>
      <c r="C3960" t="s">
        <v>24</v>
      </c>
      <c r="D3960" t="s">
        <v>33</v>
      </c>
      <c r="E3960" t="s">
        <v>36</v>
      </c>
      <c r="F3960" t="s">
        <v>40</v>
      </c>
      <c r="G3960">
        <v>98623</v>
      </c>
      <c r="H3960" t="s">
        <v>41</v>
      </c>
      <c r="I3960" t="s">
        <v>45</v>
      </c>
      <c r="J3960">
        <v>867155</v>
      </c>
      <c r="K3960">
        <v>5</v>
      </c>
      <c r="L3960">
        <v>2001</v>
      </c>
      <c r="M3960">
        <v>15</v>
      </c>
      <c r="N3960">
        <v>40363</v>
      </c>
      <c r="O3960">
        <v>25011</v>
      </c>
      <c r="P3960">
        <v>6089</v>
      </c>
      <c r="Q3960" t="s">
        <v>48</v>
      </c>
      <c r="R3960" t="s">
        <v>50</v>
      </c>
      <c r="S3960" t="s">
        <v>53</v>
      </c>
      <c r="T3960">
        <v>1</v>
      </c>
      <c r="U3960" t="str">
        <f t="shared" si="122"/>
        <v>Profit</v>
      </c>
    </row>
    <row r="3961" spans="1:21" x14ac:dyDescent="0.35">
      <c r="A3961" s="4">
        <f t="shared" si="123"/>
        <v>45987</v>
      </c>
      <c r="B3961" t="s">
        <v>21</v>
      </c>
      <c r="C3961" t="s">
        <v>24</v>
      </c>
      <c r="D3961" t="s">
        <v>29</v>
      </c>
      <c r="E3961" t="s">
        <v>34</v>
      </c>
      <c r="F3961" t="s">
        <v>39</v>
      </c>
      <c r="G3961">
        <v>99289</v>
      </c>
      <c r="H3961" t="s">
        <v>41</v>
      </c>
      <c r="I3961" t="s">
        <v>45</v>
      </c>
      <c r="J3961">
        <v>404765</v>
      </c>
      <c r="K3961">
        <v>8</v>
      </c>
      <c r="L3961">
        <v>1019</v>
      </c>
      <c r="M3961">
        <v>5</v>
      </c>
      <c r="N3961">
        <v>11809</v>
      </c>
      <c r="O3961">
        <v>9691</v>
      </c>
      <c r="P3961">
        <v>1195</v>
      </c>
      <c r="Q3961" t="s">
        <v>47</v>
      </c>
      <c r="R3961" t="s">
        <v>52</v>
      </c>
      <c r="S3961" t="s">
        <v>56</v>
      </c>
      <c r="T3961">
        <v>4</v>
      </c>
      <c r="U3961" t="str">
        <f t="shared" si="122"/>
        <v>Profit</v>
      </c>
    </row>
    <row r="3962" spans="1:21" x14ac:dyDescent="0.35">
      <c r="A3962" s="4">
        <f t="shared" si="123"/>
        <v>45988</v>
      </c>
      <c r="B3962" t="s">
        <v>22</v>
      </c>
      <c r="C3962" t="s">
        <v>26</v>
      </c>
      <c r="D3962" t="s">
        <v>32</v>
      </c>
      <c r="E3962" t="s">
        <v>34</v>
      </c>
      <c r="F3962" t="s">
        <v>40</v>
      </c>
      <c r="G3962">
        <v>62282</v>
      </c>
      <c r="H3962" t="s">
        <v>42</v>
      </c>
      <c r="I3962" t="s">
        <v>44</v>
      </c>
      <c r="J3962">
        <v>316050</v>
      </c>
      <c r="K3962">
        <v>8</v>
      </c>
      <c r="L3962">
        <v>888</v>
      </c>
      <c r="M3962">
        <v>0</v>
      </c>
      <c r="N3962">
        <v>30685</v>
      </c>
      <c r="O3962">
        <v>13061</v>
      </c>
      <c r="P3962">
        <v>5103</v>
      </c>
      <c r="Q3962" t="s">
        <v>49</v>
      </c>
      <c r="R3962" t="s">
        <v>51</v>
      </c>
      <c r="S3962" t="s">
        <v>54</v>
      </c>
      <c r="T3962">
        <v>1</v>
      </c>
      <c r="U3962" t="str">
        <f t="shared" si="122"/>
        <v>Profit</v>
      </c>
    </row>
    <row r="3963" spans="1:21" x14ac:dyDescent="0.35">
      <c r="A3963" s="4">
        <f t="shared" si="123"/>
        <v>45988</v>
      </c>
      <c r="B3963" t="s">
        <v>21</v>
      </c>
      <c r="C3963" t="s">
        <v>26</v>
      </c>
      <c r="D3963" t="s">
        <v>30</v>
      </c>
      <c r="E3963" t="s">
        <v>34</v>
      </c>
      <c r="F3963" t="s">
        <v>40</v>
      </c>
      <c r="G3963">
        <v>43464</v>
      </c>
      <c r="H3963" t="s">
        <v>41</v>
      </c>
      <c r="I3963" t="s">
        <v>44</v>
      </c>
      <c r="J3963">
        <v>191418</v>
      </c>
      <c r="K3963">
        <v>7</v>
      </c>
      <c r="L3963">
        <v>1087</v>
      </c>
      <c r="M3963">
        <v>0</v>
      </c>
      <c r="N3963">
        <v>2269</v>
      </c>
      <c r="O3963">
        <v>23603</v>
      </c>
      <c r="P3963">
        <v>11683</v>
      </c>
      <c r="Q3963" t="s">
        <v>49</v>
      </c>
      <c r="R3963" t="s">
        <v>51</v>
      </c>
      <c r="S3963" t="s">
        <v>53</v>
      </c>
      <c r="T3963">
        <v>3</v>
      </c>
      <c r="U3963" t="str">
        <f t="shared" si="122"/>
        <v>Profit</v>
      </c>
    </row>
    <row r="3964" spans="1:21" x14ac:dyDescent="0.35">
      <c r="A3964" s="4">
        <f t="shared" si="123"/>
        <v>45988</v>
      </c>
      <c r="B3964" t="s">
        <v>22</v>
      </c>
      <c r="C3964" t="s">
        <v>26</v>
      </c>
      <c r="D3964" t="s">
        <v>33</v>
      </c>
      <c r="E3964" t="s">
        <v>36</v>
      </c>
      <c r="F3964" t="s">
        <v>40</v>
      </c>
      <c r="G3964">
        <v>77806</v>
      </c>
      <c r="H3964" t="s">
        <v>41</v>
      </c>
      <c r="I3964" t="s">
        <v>45</v>
      </c>
      <c r="J3964">
        <v>823361</v>
      </c>
      <c r="K3964">
        <v>4</v>
      </c>
      <c r="L3964">
        <v>3997</v>
      </c>
      <c r="M3964">
        <v>0</v>
      </c>
      <c r="N3964">
        <v>15365</v>
      </c>
      <c r="O3964">
        <v>5392</v>
      </c>
      <c r="P3964">
        <v>-42</v>
      </c>
      <c r="Q3964" t="s">
        <v>46</v>
      </c>
      <c r="R3964" t="s">
        <v>52</v>
      </c>
      <c r="S3964" t="s">
        <v>53</v>
      </c>
      <c r="T3964">
        <v>5</v>
      </c>
      <c r="U3964" t="str">
        <f t="shared" si="122"/>
        <v>Loss</v>
      </c>
    </row>
    <row r="3965" spans="1:21" x14ac:dyDescent="0.35">
      <c r="A3965" s="4">
        <f t="shared" si="123"/>
        <v>45988</v>
      </c>
      <c r="B3965" t="s">
        <v>22</v>
      </c>
      <c r="C3965" t="s">
        <v>24</v>
      </c>
      <c r="D3965" t="s">
        <v>33</v>
      </c>
      <c r="E3965" t="s">
        <v>34</v>
      </c>
      <c r="F3965" t="s">
        <v>40</v>
      </c>
      <c r="G3965">
        <v>51994</v>
      </c>
      <c r="H3965" t="s">
        <v>42</v>
      </c>
      <c r="I3965" t="s">
        <v>43</v>
      </c>
      <c r="J3965">
        <v>825347</v>
      </c>
      <c r="K3965">
        <v>3</v>
      </c>
      <c r="L3965">
        <v>3561</v>
      </c>
      <c r="M3965">
        <v>0</v>
      </c>
      <c r="N3965">
        <v>19538</v>
      </c>
      <c r="O3965">
        <v>27806</v>
      </c>
      <c r="P3965">
        <v>12469</v>
      </c>
      <c r="Q3965" t="s">
        <v>48</v>
      </c>
      <c r="R3965" t="s">
        <v>51</v>
      </c>
      <c r="S3965" t="s">
        <v>53</v>
      </c>
      <c r="T3965">
        <v>4</v>
      </c>
      <c r="U3965" t="str">
        <f t="shared" si="122"/>
        <v>Profit</v>
      </c>
    </row>
    <row r="3966" spans="1:21" x14ac:dyDescent="0.35">
      <c r="A3966" s="4">
        <f t="shared" si="123"/>
        <v>45988</v>
      </c>
      <c r="B3966" t="s">
        <v>23</v>
      </c>
      <c r="C3966" t="s">
        <v>24</v>
      </c>
      <c r="D3966" t="s">
        <v>32</v>
      </c>
      <c r="E3966" t="s">
        <v>36</v>
      </c>
      <c r="F3966" t="s">
        <v>39</v>
      </c>
      <c r="G3966">
        <v>91596</v>
      </c>
      <c r="H3966" t="s">
        <v>42</v>
      </c>
      <c r="I3966" t="s">
        <v>43</v>
      </c>
      <c r="J3966">
        <v>968029</v>
      </c>
      <c r="K3966">
        <v>8</v>
      </c>
      <c r="L3966">
        <v>3071</v>
      </c>
      <c r="M3966">
        <v>15</v>
      </c>
      <c r="N3966">
        <v>32468</v>
      </c>
      <c r="O3966">
        <v>14370</v>
      </c>
      <c r="P3966">
        <v>-4917</v>
      </c>
      <c r="Q3966" t="s">
        <v>49</v>
      </c>
      <c r="R3966" t="s">
        <v>51</v>
      </c>
      <c r="S3966" t="s">
        <v>54</v>
      </c>
      <c r="T3966">
        <v>1</v>
      </c>
      <c r="U3966" t="str">
        <f t="shared" si="122"/>
        <v>Loss</v>
      </c>
    </row>
    <row r="3967" spans="1:21" x14ac:dyDescent="0.35">
      <c r="A3967" s="4">
        <f t="shared" si="123"/>
        <v>45988</v>
      </c>
      <c r="B3967" t="s">
        <v>21</v>
      </c>
      <c r="C3967" t="s">
        <v>24</v>
      </c>
      <c r="D3967" t="s">
        <v>32</v>
      </c>
      <c r="E3967" t="s">
        <v>35</v>
      </c>
      <c r="F3967" t="s">
        <v>38</v>
      </c>
      <c r="G3967">
        <v>35594</v>
      </c>
      <c r="H3967" t="s">
        <v>41</v>
      </c>
      <c r="I3967" t="s">
        <v>43</v>
      </c>
      <c r="J3967">
        <v>886447</v>
      </c>
      <c r="K3967">
        <v>8</v>
      </c>
      <c r="L3967">
        <v>779</v>
      </c>
      <c r="M3967">
        <v>15</v>
      </c>
      <c r="N3967">
        <v>26284</v>
      </c>
      <c r="O3967">
        <v>8719</v>
      </c>
      <c r="P3967">
        <v>2915</v>
      </c>
      <c r="Q3967" t="s">
        <v>48</v>
      </c>
      <c r="R3967" t="s">
        <v>50</v>
      </c>
      <c r="S3967" t="s">
        <v>54</v>
      </c>
      <c r="T3967">
        <v>2</v>
      </c>
      <c r="U3967" t="str">
        <f t="shared" si="122"/>
        <v>Profit</v>
      </c>
    </row>
    <row r="3968" spans="1:21" x14ac:dyDescent="0.35">
      <c r="A3968" s="4">
        <f t="shared" si="123"/>
        <v>45988</v>
      </c>
      <c r="B3968" t="s">
        <v>22</v>
      </c>
      <c r="C3968" t="s">
        <v>26</v>
      </c>
      <c r="D3968" t="s">
        <v>31</v>
      </c>
      <c r="E3968" t="s">
        <v>34</v>
      </c>
      <c r="F3968" t="s">
        <v>40</v>
      </c>
      <c r="G3968">
        <v>62563</v>
      </c>
      <c r="H3968" t="s">
        <v>42</v>
      </c>
      <c r="I3968" t="s">
        <v>43</v>
      </c>
      <c r="J3968">
        <v>890842</v>
      </c>
      <c r="K3968">
        <v>5</v>
      </c>
      <c r="L3968">
        <v>3616</v>
      </c>
      <c r="M3968">
        <v>5</v>
      </c>
      <c r="N3968">
        <v>34744</v>
      </c>
      <c r="O3968">
        <v>12820</v>
      </c>
      <c r="P3968">
        <v>15440</v>
      </c>
      <c r="Q3968" t="s">
        <v>49</v>
      </c>
      <c r="R3968" t="s">
        <v>50</v>
      </c>
      <c r="S3968" t="s">
        <v>54</v>
      </c>
      <c r="T3968">
        <v>5</v>
      </c>
      <c r="U3968" t="str">
        <f t="shared" si="122"/>
        <v>Profit</v>
      </c>
    </row>
    <row r="3969" spans="1:21" x14ac:dyDescent="0.35">
      <c r="A3969" s="4">
        <f t="shared" si="123"/>
        <v>45988</v>
      </c>
      <c r="B3969" t="s">
        <v>21</v>
      </c>
      <c r="C3969" t="s">
        <v>25</v>
      </c>
      <c r="D3969" t="s">
        <v>28</v>
      </c>
      <c r="E3969" t="s">
        <v>36</v>
      </c>
      <c r="F3969" t="s">
        <v>38</v>
      </c>
      <c r="G3969">
        <v>90352</v>
      </c>
      <c r="H3969" t="s">
        <v>41</v>
      </c>
      <c r="I3969" t="s">
        <v>45</v>
      </c>
      <c r="J3969">
        <v>643252</v>
      </c>
      <c r="K3969">
        <v>3</v>
      </c>
      <c r="L3969">
        <v>3972</v>
      </c>
      <c r="M3969">
        <v>20</v>
      </c>
      <c r="N3969">
        <v>24020</v>
      </c>
      <c r="O3969">
        <v>10621</v>
      </c>
      <c r="P3969">
        <v>-3624</v>
      </c>
      <c r="Q3969" t="s">
        <v>46</v>
      </c>
      <c r="R3969" t="s">
        <v>52</v>
      </c>
      <c r="S3969" t="s">
        <v>55</v>
      </c>
      <c r="T3969">
        <v>4</v>
      </c>
      <c r="U3969" t="str">
        <f t="shared" si="122"/>
        <v>Loss</v>
      </c>
    </row>
    <row r="3970" spans="1:21" x14ac:dyDescent="0.35">
      <c r="A3970" s="4">
        <f t="shared" si="123"/>
        <v>45988</v>
      </c>
      <c r="B3970" t="s">
        <v>23</v>
      </c>
      <c r="C3970" t="s">
        <v>27</v>
      </c>
      <c r="D3970" t="s">
        <v>30</v>
      </c>
      <c r="E3970" t="s">
        <v>35</v>
      </c>
      <c r="F3970" t="s">
        <v>37</v>
      </c>
      <c r="G3970">
        <v>96840</v>
      </c>
      <c r="H3970" t="s">
        <v>41</v>
      </c>
      <c r="I3970" t="s">
        <v>43</v>
      </c>
      <c r="J3970">
        <v>170671</v>
      </c>
      <c r="K3970">
        <v>5</v>
      </c>
      <c r="L3970">
        <v>2484</v>
      </c>
      <c r="M3970">
        <v>10</v>
      </c>
      <c r="N3970">
        <v>8772</v>
      </c>
      <c r="O3970">
        <v>9718</v>
      </c>
      <c r="P3970">
        <v>13076</v>
      </c>
      <c r="Q3970" t="s">
        <v>49</v>
      </c>
      <c r="R3970" t="s">
        <v>51</v>
      </c>
      <c r="S3970" t="s">
        <v>55</v>
      </c>
      <c r="T3970">
        <v>4</v>
      </c>
      <c r="U3970" t="str">
        <f t="shared" si="122"/>
        <v>Profit</v>
      </c>
    </row>
    <row r="3971" spans="1:21" x14ac:dyDescent="0.35">
      <c r="A3971" s="4">
        <f t="shared" si="123"/>
        <v>45988</v>
      </c>
      <c r="B3971" t="s">
        <v>23</v>
      </c>
      <c r="C3971" t="s">
        <v>25</v>
      </c>
      <c r="D3971" t="s">
        <v>31</v>
      </c>
      <c r="E3971" t="s">
        <v>36</v>
      </c>
      <c r="F3971" t="s">
        <v>40</v>
      </c>
      <c r="G3971">
        <v>38386</v>
      </c>
      <c r="H3971" t="s">
        <v>41</v>
      </c>
      <c r="I3971" t="s">
        <v>44</v>
      </c>
      <c r="J3971">
        <v>214128</v>
      </c>
      <c r="K3971">
        <v>4</v>
      </c>
      <c r="L3971">
        <v>2781</v>
      </c>
      <c r="M3971">
        <v>5</v>
      </c>
      <c r="N3971">
        <v>37116</v>
      </c>
      <c r="O3971">
        <v>23235</v>
      </c>
      <c r="P3971">
        <v>6766</v>
      </c>
      <c r="Q3971" t="s">
        <v>49</v>
      </c>
      <c r="R3971" t="s">
        <v>52</v>
      </c>
      <c r="S3971" t="s">
        <v>53</v>
      </c>
      <c r="T3971">
        <v>1</v>
      </c>
      <c r="U3971" t="str">
        <f t="shared" ref="U3971:U4034" si="124">IF(P3971&lt;0,"Loss","Profit")</f>
        <v>Profit</v>
      </c>
    </row>
    <row r="3972" spans="1:21" x14ac:dyDescent="0.35">
      <c r="A3972" s="4">
        <f t="shared" si="123"/>
        <v>45988</v>
      </c>
      <c r="B3972" t="s">
        <v>21</v>
      </c>
      <c r="C3972" t="s">
        <v>24</v>
      </c>
      <c r="D3972" t="s">
        <v>33</v>
      </c>
      <c r="E3972" t="s">
        <v>36</v>
      </c>
      <c r="F3972" t="s">
        <v>40</v>
      </c>
      <c r="G3972">
        <v>76652</v>
      </c>
      <c r="H3972" t="s">
        <v>42</v>
      </c>
      <c r="I3972" t="s">
        <v>43</v>
      </c>
      <c r="J3972">
        <v>359534</v>
      </c>
      <c r="K3972">
        <v>8</v>
      </c>
      <c r="L3972">
        <v>4781</v>
      </c>
      <c r="M3972">
        <v>0</v>
      </c>
      <c r="N3972">
        <v>44943</v>
      </c>
      <c r="O3972">
        <v>2808</v>
      </c>
      <c r="P3972">
        <v>2826</v>
      </c>
      <c r="Q3972" t="s">
        <v>46</v>
      </c>
      <c r="R3972" t="s">
        <v>50</v>
      </c>
      <c r="S3972" t="s">
        <v>54</v>
      </c>
      <c r="T3972">
        <v>5</v>
      </c>
      <c r="U3972" t="str">
        <f t="shared" si="124"/>
        <v>Profit</v>
      </c>
    </row>
    <row r="3973" spans="1:21" x14ac:dyDescent="0.35">
      <c r="A3973" s="4">
        <f t="shared" si="123"/>
        <v>45988</v>
      </c>
      <c r="B3973" t="s">
        <v>23</v>
      </c>
      <c r="C3973" t="s">
        <v>24</v>
      </c>
      <c r="D3973" t="s">
        <v>32</v>
      </c>
      <c r="E3973" t="s">
        <v>35</v>
      </c>
      <c r="F3973" t="s">
        <v>37</v>
      </c>
      <c r="G3973">
        <v>27540</v>
      </c>
      <c r="H3973" t="s">
        <v>42</v>
      </c>
      <c r="I3973" t="s">
        <v>45</v>
      </c>
      <c r="J3973">
        <v>959916</v>
      </c>
      <c r="K3973">
        <v>2</v>
      </c>
      <c r="L3973">
        <v>1304</v>
      </c>
      <c r="M3973">
        <v>10</v>
      </c>
      <c r="N3973">
        <v>40826</v>
      </c>
      <c r="O3973">
        <v>10402</v>
      </c>
      <c r="P3973">
        <v>8306</v>
      </c>
      <c r="Q3973" t="s">
        <v>47</v>
      </c>
      <c r="R3973" t="s">
        <v>50</v>
      </c>
      <c r="S3973" t="s">
        <v>53</v>
      </c>
      <c r="T3973">
        <v>5</v>
      </c>
      <c r="U3973" t="str">
        <f t="shared" si="124"/>
        <v>Profit</v>
      </c>
    </row>
    <row r="3974" spans="1:21" x14ac:dyDescent="0.35">
      <c r="A3974" s="4">
        <f t="shared" si="123"/>
        <v>45989</v>
      </c>
      <c r="B3974" t="s">
        <v>20</v>
      </c>
      <c r="C3974" t="s">
        <v>25</v>
      </c>
      <c r="D3974" t="s">
        <v>29</v>
      </c>
      <c r="E3974" t="s">
        <v>34</v>
      </c>
      <c r="F3974" t="s">
        <v>38</v>
      </c>
      <c r="G3974">
        <v>43756</v>
      </c>
      <c r="H3974" t="s">
        <v>41</v>
      </c>
      <c r="I3974" t="s">
        <v>43</v>
      </c>
      <c r="J3974">
        <v>872640</v>
      </c>
      <c r="K3974">
        <v>8</v>
      </c>
      <c r="L3974">
        <v>574</v>
      </c>
      <c r="M3974">
        <v>5</v>
      </c>
      <c r="N3974">
        <v>6522</v>
      </c>
      <c r="O3974">
        <v>29523</v>
      </c>
      <c r="P3974">
        <v>12307</v>
      </c>
      <c r="Q3974" t="s">
        <v>48</v>
      </c>
      <c r="R3974" t="s">
        <v>50</v>
      </c>
      <c r="S3974" t="s">
        <v>53</v>
      </c>
      <c r="T3974">
        <v>2</v>
      </c>
      <c r="U3974" t="str">
        <f t="shared" si="124"/>
        <v>Profit</v>
      </c>
    </row>
    <row r="3975" spans="1:21" x14ac:dyDescent="0.35">
      <c r="A3975" s="4">
        <f t="shared" si="123"/>
        <v>45989</v>
      </c>
      <c r="B3975" t="s">
        <v>20</v>
      </c>
      <c r="C3975" t="s">
        <v>24</v>
      </c>
      <c r="D3975" t="s">
        <v>28</v>
      </c>
      <c r="E3975" t="s">
        <v>34</v>
      </c>
      <c r="F3975" t="s">
        <v>39</v>
      </c>
      <c r="G3975">
        <v>53426</v>
      </c>
      <c r="H3975" t="s">
        <v>41</v>
      </c>
      <c r="I3975" t="s">
        <v>43</v>
      </c>
      <c r="J3975">
        <v>239674</v>
      </c>
      <c r="K3975">
        <v>6</v>
      </c>
      <c r="L3975">
        <v>3485</v>
      </c>
      <c r="M3975">
        <v>0</v>
      </c>
      <c r="N3975">
        <v>4163</v>
      </c>
      <c r="O3975">
        <v>9175</v>
      </c>
      <c r="P3975">
        <v>16369</v>
      </c>
      <c r="Q3975" t="s">
        <v>47</v>
      </c>
      <c r="R3975" t="s">
        <v>52</v>
      </c>
      <c r="S3975" t="s">
        <v>54</v>
      </c>
      <c r="T3975">
        <v>2</v>
      </c>
      <c r="U3975" t="str">
        <f t="shared" si="124"/>
        <v>Profit</v>
      </c>
    </row>
    <row r="3976" spans="1:21" x14ac:dyDescent="0.35">
      <c r="A3976" s="4">
        <f t="shared" si="123"/>
        <v>45989</v>
      </c>
      <c r="B3976" t="s">
        <v>23</v>
      </c>
      <c r="C3976" t="s">
        <v>27</v>
      </c>
      <c r="D3976" t="s">
        <v>31</v>
      </c>
      <c r="E3976" t="s">
        <v>36</v>
      </c>
      <c r="F3976" t="s">
        <v>40</v>
      </c>
      <c r="G3976">
        <v>15587</v>
      </c>
      <c r="H3976" t="s">
        <v>41</v>
      </c>
      <c r="I3976" t="s">
        <v>45</v>
      </c>
      <c r="J3976">
        <v>226003</v>
      </c>
      <c r="K3976">
        <v>4</v>
      </c>
      <c r="L3976">
        <v>1209</v>
      </c>
      <c r="M3976">
        <v>5</v>
      </c>
      <c r="N3976">
        <v>48642</v>
      </c>
      <c r="O3976">
        <v>10240</v>
      </c>
      <c r="P3976">
        <v>12882</v>
      </c>
      <c r="Q3976" t="s">
        <v>47</v>
      </c>
      <c r="R3976" t="s">
        <v>50</v>
      </c>
      <c r="S3976" t="s">
        <v>55</v>
      </c>
      <c r="T3976">
        <v>4</v>
      </c>
      <c r="U3976" t="str">
        <f t="shared" si="124"/>
        <v>Profit</v>
      </c>
    </row>
    <row r="3977" spans="1:21" x14ac:dyDescent="0.35">
      <c r="A3977" s="4">
        <f t="shared" si="123"/>
        <v>45989</v>
      </c>
      <c r="B3977" t="s">
        <v>20</v>
      </c>
      <c r="C3977" t="s">
        <v>24</v>
      </c>
      <c r="D3977" t="s">
        <v>29</v>
      </c>
      <c r="E3977" t="s">
        <v>35</v>
      </c>
      <c r="F3977" t="s">
        <v>37</v>
      </c>
      <c r="G3977">
        <v>93748</v>
      </c>
      <c r="H3977" t="s">
        <v>41</v>
      </c>
      <c r="I3977" t="s">
        <v>43</v>
      </c>
      <c r="J3977">
        <v>893664</v>
      </c>
      <c r="K3977">
        <v>3</v>
      </c>
      <c r="L3977">
        <v>4162</v>
      </c>
      <c r="M3977">
        <v>0</v>
      </c>
      <c r="N3977">
        <v>17577</v>
      </c>
      <c r="O3977">
        <v>21778</v>
      </c>
      <c r="P3977">
        <v>8946</v>
      </c>
      <c r="Q3977" t="s">
        <v>47</v>
      </c>
      <c r="R3977" t="s">
        <v>51</v>
      </c>
      <c r="S3977" t="s">
        <v>53</v>
      </c>
      <c r="T3977">
        <v>4</v>
      </c>
      <c r="U3977" t="str">
        <f t="shared" si="124"/>
        <v>Profit</v>
      </c>
    </row>
    <row r="3978" spans="1:21" x14ac:dyDescent="0.35">
      <c r="A3978" s="4">
        <f t="shared" si="123"/>
        <v>45989</v>
      </c>
      <c r="B3978" t="s">
        <v>22</v>
      </c>
      <c r="C3978" t="s">
        <v>27</v>
      </c>
      <c r="D3978" t="s">
        <v>28</v>
      </c>
      <c r="E3978" t="s">
        <v>34</v>
      </c>
      <c r="F3978" t="s">
        <v>37</v>
      </c>
      <c r="G3978">
        <v>91339</v>
      </c>
      <c r="H3978" t="s">
        <v>42</v>
      </c>
      <c r="I3978" t="s">
        <v>45</v>
      </c>
      <c r="J3978">
        <v>602571</v>
      </c>
      <c r="K3978">
        <v>5</v>
      </c>
      <c r="L3978">
        <v>1930</v>
      </c>
      <c r="M3978">
        <v>0</v>
      </c>
      <c r="N3978">
        <v>6163</v>
      </c>
      <c r="O3978">
        <v>16026</v>
      </c>
      <c r="P3978">
        <v>10</v>
      </c>
      <c r="Q3978" t="s">
        <v>48</v>
      </c>
      <c r="R3978" t="s">
        <v>50</v>
      </c>
      <c r="S3978" t="s">
        <v>53</v>
      </c>
      <c r="T3978">
        <v>3</v>
      </c>
      <c r="U3978" t="str">
        <f t="shared" si="124"/>
        <v>Profit</v>
      </c>
    </row>
    <row r="3979" spans="1:21" x14ac:dyDescent="0.35">
      <c r="A3979" s="4">
        <f t="shared" si="123"/>
        <v>45989</v>
      </c>
      <c r="B3979" t="s">
        <v>21</v>
      </c>
      <c r="C3979" t="s">
        <v>25</v>
      </c>
      <c r="D3979" t="s">
        <v>29</v>
      </c>
      <c r="E3979" t="s">
        <v>36</v>
      </c>
      <c r="F3979" t="s">
        <v>40</v>
      </c>
      <c r="G3979">
        <v>99792</v>
      </c>
      <c r="H3979" t="s">
        <v>42</v>
      </c>
      <c r="I3979" t="s">
        <v>43</v>
      </c>
      <c r="J3979">
        <v>288317</v>
      </c>
      <c r="K3979">
        <v>6</v>
      </c>
      <c r="L3979">
        <v>1146</v>
      </c>
      <c r="M3979">
        <v>15</v>
      </c>
      <c r="N3979">
        <v>45750</v>
      </c>
      <c r="O3979">
        <v>5668</v>
      </c>
      <c r="P3979">
        <v>15982</v>
      </c>
      <c r="Q3979" t="s">
        <v>46</v>
      </c>
      <c r="R3979" t="s">
        <v>52</v>
      </c>
      <c r="S3979" t="s">
        <v>56</v>
      </c>
      <c r="T3979">
        <v>4</v>
      </c>
      <c r="U3979" t="str">
        <f t="shared" si="124"/>
        <v>Profit</v>
      </c>
    </row>
    <row r="3980" spans="1:21" x14ac:dyDescent="0.35">
      <c r="A3980" s="4">
        <f t="shared" si="123"/>
        <v>45989</v>
      </c>
      <c r="B3980" t="s">
        <v>22</v>
      </c>
      <c r="C3980" t="s">
        <v>25</v>
      </c>
      <c r="D3980" t="s">
        <v>32</v>
      </c>
      <c r="E3980" t="s">
        <v>35</v>
      </c>
      <c r="F3980" t="s">
        <v>38</v>
      </c>
      <c r="G3980">
        <v>59039</v>
      </c>
      <c r="H3980" t="s">
        <v>42</v>
      </c>
      <c r="I3980" t="s">
        <v>45</v>
      </c>
      <c r="J3980">
        <v>825731</v>
      </c>
      <c r="K3980">
        <v>1</v>
      </c>
      <c r="L3980">
        <v>2538</v>
      </c>
      <c r="M3980">
        <v>0</v>
      </c>
      <c r="N3980">
        <v>17172</v>
      </c>
      <c r="O3980">
        <v>17300</v>
      </c>
      <c r="P3980">
        <v>-1130</v>
      </c>
      <c r="Q3980" t="s">
        <v>49</v>
      </c>
      <c r="R3980" t="s">
        <v>50</v>
      </c>
      <c r="S3980" t="s">
        <v>54</v>
      </c>
      <c r="T3980">
        <v>2</v>
      </c>
      <c r="U3980" t="str">
        <f t="shared" si="124"/>
        <v>Loss</v>
      </c>
    </row>
    <row r="3981" spans="1:21" x14ac:dyDescent="0.35">
      <c r="A3981" s="4">
        <f t="shared" si="123"/>
        <v>45989</v>
      </c>
      <c r="B3981" t="s">
        <v>21</v>
      </c>
      <c r="C3981" t="s">
        <v>24</v>
      </c>
      <c r="D3981" t="s">
        <v>31</v>
      </c>
      <c r="E3981" t="s">
        <v>36</v>
      </c>
      <c r="F3981" t="s">
        <v>38</v>
      </c>
      <c r="G3981">
        <v>20269</v>
      </c>
      <c r="H3981" t="s">
        <v>42</v>
      </c>
      <c r="I3981" t="s">
        <v>43</v>
      </c>
      <c r="J3981">
        <v>191602</v>
      </c>
      <c r="K3981">
        <v>1</v>
      </c>
      <c r="L3981">
        <v>4633</v>
      </c>
      <c r="M3981">
        <v>5</v>
      </c>
      <c r="N3981">
        <v>39254</v>
      </c>
      <c r="O3981">
        <v>10346</v>
      </c>
      <c r="P3981">
        <v>7981</v>
      </c>
      <c r="Q3981" t="s">
        <v>49</v>
      </c>
      <c r="R3981" t="s">
        <v>52</v>
      </c>
      <c r="S3981" t="s">
        <v>53</v>
      </c>
      <c r="T3981">
        <v>1</v>
      </c>
      <c r="U3981" t="str">
        <f t="shared" si="124"/>
        <v>Profit</v>
      </c>
    </row>
    <row r="3982" spans="1:21" x14ac:dyDescent="0.35">
      <c r="A3982" s="4">
        <f t="shared" si="123"/>
        <v>45989</v>
      </c>
      <c r="B3982" t="s">
        <v>23</v>
      </c>
      <c r="C3982" t="s">
        <v>27</v>
      </c>
      <c r="D3982" t="s">
        <v>31</v>
      </c>
      <c r="E3982" t="s">
        <v>35</v>
      </c>
      <c r="F3982" t="s">
        <v>40</v>
      </c>
      <c r="G3982">
        <v>16088</v>
      </c>
      <c r="H3982" t="s">
        <v>42</v>
      </c>
      <c r="I3982" t="s">
        <v>44</v>
      </c>
      <c r="J3982">
        <v>390525</v>
      </c>
      <c r="K3982">
        <v>3</v>
      </c>
      <c r="L3982">
        <v>4438</v>
      </c>
      <c r="M3982">
        <v>10</v>
      </c>
      <c r="N3982">
        <v>16295</v>
      </c>
      <c r="O3982">
        <v>23264</v>
      </c>
      <c r="P3982">
        <v>-3275</v>
      </c>
      <c r="Q3982" t="s">
        <v>47</v>
      </c>
      <c r="R3982" t="s">
        <v>51</v>
      </c>
      <c r="S3982" t="s">
        <v>54</v>
      </c>
      <c r="T3982">
        <v>3</v>
      </c>
      <c r="U3982" t="str">
        <f t="shared" si="124"/>
        <v>Loss</v>
      </c>
    </row>
    <row r="3983" spans="1:21" x14ac:dyDescent="0.35">
      <c r="A3983" s="4">
        <f t="shared" ref="A3983:A4046" si="125">A3971+1</f>
        <v>45989</v>
      </c>
      <c r="B3983" t="s">
        <v>22</v>
      </c>
      <c r="C3983" t="s">
        <v>24</v>
      </c>
      <c r="D3983" t="s">
        <v>28</v>
      </c>
      <c r="E3983" t="s">
        <v>34</v>
      </c>
      <c r="F3983" t="s">
        <v>37</v>
      </c>
      <c r="G3983">
        <v>52044</v>
      </c>
      <c r="H3983" t="s">
        <v>41</v>
      </c>
      <c r="I3983" t="s">
        <v>44</v>
      </c>
      <c r="J3983">
        <v>988079</v>
      </c>
      <c r="K3983">
        <v>2</v>
      </c>
      <c r="L3983">
        <v>2715</v>
      </c>
      <c r="M3983">
        <v>15</v>
      </c>
      <c r="N3983">
        <v>15737</v>
      </c>
      <c r="O3983">
        <v>18059</v>
      </c>
      <c r="P3983">
        <v>8197</v>
      </c>
      <c r="Q3983" t="s">
        <v>48</v>
      </c>
      <c r="R3983" t="s">
        <v>50</v>
      </c>
      <c r="S3983" t="s">
        <v>56</v>
      </c>
      <c r="T3983">
        <v>4</v>
      </c>
      <c r="U3983" t="str">
        <f t="shared" si="124"/>
        <v>Profit</v>
      </c>
    </row>
    <row r="3984" spans="1:21" x14ac:dyDescent="0.35">
      <c r="A3984" s="4">
        <f t="shared" si="125"/>
        <v>45989</v>
      </c>
      <c r="B3984" t="s">
        <v>23</v>
      </c>
      <c r="C3984" t="s">
        <v>26</v>
      </c>
      <c r="D3984" t="s">
        <v>29</v>
      </c>
      <c r="E3984" t="s">
        <v>34</v>
      </c>
      <c r="F3984" t="s">
        <v>40</v>
      </c>
      <c r="G3984">
        <v>37081</v>
      </c>
      <c r="H3984" t="s">
        <v>42</v>
      </c>
      <c r="I3984" t="s">
        <v>45</v>
      </c>
      <c r="J3984">
        <v>217174</v>
      </c>
      <c r="K3984">
        <v>1</v>
      </c>
      <c r="L3984">
        <v>3856</v>
      </c>
      <c r="M3984">
        <v>10</v>
      </c>
      <c r="N3984">
        <v>12853</v>
      </c>
      <c r="O3984">
        <v>12230</v>
      </c>
      <c r="P3984">
        <v>-2190</v>
      </c>
      <c r="Q3984" t="s">
        <v>47</v>
      </c>
      <c r="R3984" t="s">
        <v>52</v>
      </c>
      <c r="S3984" t="s">
        <v>54</v>
      </c>
      <c r="T3984">
        <v>2</v>
      </c>
      <c r="U3984" t="str">
        <f t="shared" si="124"/>
        <v>Loss</v>
      </c>
    </row>
    <row r="3985" spans="1:21" x14ac:dyDescent="0.35">
      <c r="A3985" s="4">
        <f t="shared" si="125"/>
        <v>45989</v>
      </c>
      <c r="B3985" t="s">
        <v>23</v>
      </c>
      <c r="C3985" t="s">
        <v>26</v>
      </c>
      <c r="D3985" t="s">
        <v>32</v>
      </c>
      <c r="E3985" t="s">
        <v>36</v>
      </c>
      <c r="F3985" t="s">
        <v>39</v>
      </c>
      <c r="G3985">
        <v>71388</v>
      </c>
      <c r="H3985" t="s">
        <v>41</v>
      </c>
      <c r="I3985" t="s">
        <v>45</v>
      </c>
      <c r="J3985">
        <v>962737</v>
      </c>
      <c r="K3985">
        <v>8</v>
      </c>
      <c r="L3985">
        <v>602</v>
      </c>
      <c r="M3985">
        <v>20</v>
      </c>
      <c r="N3985">
        <v>44926</v>
      </c>
      <c r="O3985">
        <v>15839</v>
      </c>
      <c r="P3985">
        <v>561</v>
      </c>
      <c r="Q3985" t="s">
        <v>46</v>
      </c>
      <c r="R3985" t="s">
        <v>51</v>
      </c>
      <c r="S3985" t="s">
        <v>56</v>
      </c>
      <c r="T3985">
        <v>3</v>
      </c>
      <c r="U3985" t="str">
        <f t="shared" si="124"/>
        <v>Profit</v>
      </c>
    </row>
    <row r="3986" spans="1:21" x14ac:dyDescent="0.35">
      <c r="A3986" s="4">
        <f t="shared" si="125"/>
        <v>45990</v>
      </c>
      <c r="B3986" t="s">
        <v>21</v>
      </c>
      <c r="C3986" t="s">
        <v>26</v>
      </c>
      <c r="D3986" t="s">
        <v>33</v>
      </c>
      <c r="E3986" t="s">
        <v>34</v>
      </c>
      <c r="F3986" t="s">
        <v>39</v>
      </c>
      <c r="G3986">
        <v>20543</v>
      </c>
      <c r="H3986" t="s">
        <v>41</v>
      </c>
      <c r="I3986" t="s">
        <v>45</v>
      </c>
      <c r="J3986">
        <v>418169</v>
      </c>
      <c r="K3986">
        <v>1</v>
      </c>
      <c r="L3986">
        <v>644</v>
      </c>
      <c r="M3986">
        <v>10</v>
      </c>
      <c r="N3986">
        <v>28927</v>
      </c>
      <c r="O3986">
        <v>20662</v>
      </c>
      <c r="P3986">
        <v>-2706</v>
      </c>
      <c r="Q3986" t="s">
        <v>49</v>
      </c>
      <c r="R3986" t="s">
        <v>51</v>
      </c>
      <c r="S3986" t="s">
        <v>56</v>
      </c>
      <c r="T3986">
        <v>1</v>
      </c>
      <c r="U3986" t="str">
        <f t="shared" si="124"/>
        <v>Loss</v>
      </c>
    </row>
    <row r="3987" spans="1:21" x14ac:dyDescent="0.35">
      <c r="A3987" s="4">
        <f t="shared" si="125"/>
        <v>45990</v>
      </c>
      <c r="B3987" t="s">
        <v>21</v>
      </c>
      <c r="C3987" t="s">
        <v>26</v>
      </c>
      <c r="D3987" t="s">
        <v>31</v>
      </c>
      <c r="E3987" t="s">
        <v>34</v>
      </c>
      <c r="F3987" t="s">
        <v>38</v>
      </c>
      <c r="G3987">
        <v>13005</v>
      </c>
      <c r="H3987" t="s">
        <v>42</v>
      </c>
      <c r="I3987" t="s">
        <v>44</v>
      </c>
      <c r="J3987">
        <v>968624</v>
      </c>
      <c r="K3987">
        <v>8</v>
      </c>
      <c r="L3987">
        <v>1254</v>
      </c>
      <c r="M3987">
        <v>20</v>
      </c>
      <c r="N3987">
        <v>20810</v>
      </c>
      <c r="O3987">
        <v>11477</v>
      </c>
      <c r="P3987">
        <v>5504</v>
      </c>
      <c r="Q3987" t="s">
        <v>49</v>
      </c>
      <c r="R3987" t="s">
        <v>50</v>
      </c>
      <c r="S3987" t="s">
        <v>55</v>
      </c>
      <c r="T3987">
        <v>1</v>
      </c>
      <c r="U3987" t="str">
        <f t="shared" si="124"/>
        <v>Profit</v>
      </c>
    </row>
    <row r="3988" spans="1:21" x14ac:dyDescent="0.35">
      <c r="A3988" s="4">
        <f t="shared" si="125"/>
        <v>45990</v>
      </c>
      <c r="B3988" t="s">
        <v>21</v>
      </c>
      <c r="C3988" t="s">
        <v>24</v>
      </c>
      <c r="D3988" t="s">
        <v>33</v>
      </c>
      <c r="E3988" t="s">
        <v>35</v>
      </c>
      <c r="F3988" t="s">
        <v>39</v>
      </c>
      <c r="G3988">
        <v>47203</v>
      </c>
      <c r="H3988" t="s">
        <v>42</v>
      </c>
      <c r="I3988" t="s">
        <v>45</v>
      </c>
      <c r="J3988">
        <v>809066</v>
      </c>
      <c r="K3988">
        <v>5</v>
      </c>
      <c r="L3988">
        <v>4557</v>
      </c>
      <c r="M3988">
        <v>20</v>
      </c>
      <c r="N3988">
        <v>18097</v>
      </c>
      <c r="O3988">
        <v>3239</v>
      </c>
      <c r="P3988">
        <v>4784</v>
      </c>
      <c r="Q3988" t="s">
        <v>49</v>
      </c>
      <c r="R3988" t="s">
        <v>51</v>
      </c>
      <c r="S3988" t="s">
        <v>53</v>
      </c>
      <c r="T3988">
        <v>2</v>
      </c>
      <c r="U3988" t="str">
        <f t="shared" si="124"/>
        <v>Profit</v>
      </c>
    </row>
    <row r="3989" spans="1:21" x14ac:dyDescent="0.35">
      <c r="A3989" s="4">
        <f t="shared" si="125"/>
        <v>45990</v>
      </c>
      <c r="B3989" t="s">
        <v>22</v>
      </c>
      <c r="C3989" t="s">
        <v>26</v>
      </c>
      <c r="D3989" t="s">
        <v>32</v>
      </c>
      <c r="E3989" t="s">
        <v>34</v>
      </c>
      <c r="F3989" t="s">
        <v>37</v>
      </c>
      <c r="G3989">
        <v>26220</v>
      </c>
      <c r="H3989" t="s">
        <v>41</v>
      </c>
      <c r="I3989" t="s">
        <v>43</v>
      </c>
      <c r="J3989">
        <v>100819</v>
      </c>
      <c r="K3989">
        <v>4</v>
      </c>
      <c r="L3989">
        <v>4961</v>
      </c>
      <c r="M3989">
        <v>15</v>
      </c>
      <c r="N3989">
        <v>23895</v>
      </c>
      <c r="O3989">
        <v>26627</v>
      </c>
      <c r="P3989">
        <v>3616</v>
      </c>
      <c r="Q3989" t="s">
        <v>49</v>
      </c>
      <c r="R3989" t="s">
        <v>51</v>
      </c>
      <c r="S3989" t="s">
        <v>53</v>
      </c>
      <c r="T3989">
        <v>5</v>
      </c>
      <c r="U3989" t="str">
        <f t="shared" si="124"/>
        <v>Profit</v>
      </c>
    </row>
    <row r="3990" spans="1:21" x14ac:dyDescent="0.35">
      <c r="A3990" s="4">
        <f t="shared" si="125"/>
        <v>45990</v>
      </c>
      <c r="B3990" t="s">
        <v>20</v>
      </c>
      <c r="C3990" t="s">
        <v>27</v>
      </c>
      <c r="D3990" t="s">
        <v>31</v>
      </c>
      <c r="E3990" t="s">
        <v>35</v>
      </c>
      <c r="F3990" t="s">
        <v>39</v>
      </c>
      <c r="G3990">
        <v>42696</v>
      </c>
      <c r="H3990" t="s">
        <v>41</v>
      </c>
      <c r="I3990" t="s">
        <v>45</v>
      </c>
      <c r="J3990">
        <v>266455</v>
      </c>
      <c r="K3990">
        <v>8</v>
      </c>
      <c r="L3990">
        <v>2330</v>
      </c>
      <c r="M3990">
        <v>10</v>
      </c>
      <c r="N3990">
        <v>38951</v>
      </c>
      <c r="O3990">
        <v>12370</v>
      </c>
      <c r="P3990">
        <v>-110</v>
      </c>
      <c r="Q3990" t="s">
        <v>46</v>
      </c>
      <c r="R3990" t="s">
        <v>52</v>
      </c>
      <c r="S3990" t="s">
        <v>54</v>
      </c>
      <c r="T3990">
        <v>2</v>
      </c>
      <c r="U3990" t="str">
        <f t="shared" si="124"/>
        <v>Loss</v>
      </c>
    </row>
    <row r="3991" spans="1:21" x14ac:dyDescent="0.35">
      <c r="A3991" s="4">
        <f t="shared" si="125"/>
        <v>45990</v>
      </c>
      <c r="B3991" t="s">
        <v>21</v>
      </c>
      <c r="C3991" t="s">
        <v>25</v>
      </c>
      <c r="D3991" t="s">
        <v>31</v>
      </c>
      <c r="E3991" t="s">
        <v>35</v>
      </c>
      <c r="F3991" t="s">
        <v>40</v>
      </c>
      <c r="G3991">
        <v>89683</v>
      </c>
      <c r="H3991" t="s">
        <v>41</v>
      </c>
      <c r="I3991" t="s">
        <v>45</v>
      </c>
      <c r="J3991">
        <v>571900</v>
      </c>
      <c r="K3991">
        <v>8</v>
      </c>
      <c r="L3991">
        <v>4209</v>
      </c>
      <c r="M3991">
        <v>0</v>
      </c>
      <c r="N3991">
        <v>29253</v>
      </c>
      <c r="O3991">
        <v>28870</v>
      </c>
      <c r="P3991">
        <v>177</v>
      </c>
      <c r="Q3991" t="s">
        <v>48</v>
      </c>
      <c r="R3991" t="s">
        <v>52</v>
      </c>
      <c r="S3991" t="s">
        <v>54</v>
      </c>
      <c r="T3991">
        <v>2</v>
      </c>
      <c r="U3991" t="str">
        <f t="shared" si="124"/>
        <v>Profit</v>
      </c>
    </row>
    <row r="3992" spans="1:21" x14ac:dyDescent="0.35">
      <c r="A3992" s="4">
        <f t="shared" si="125"/>
        <v>45990</v>
      </c>
      <c r="B3992" t="s">
        <v>21</v>
      </c>
      <c r="C3992" t="s">
        <v>25</v>
      </c>
      <c r="D3992" t="s">
        <v>29</v>
      </c>
      <c r="E3992" t="s">
        <v>36</v>
      </c>
      <c r="F3992" t="s">
        <v>37</v>
      </c>
      <c r="G3992">
        <v>56381</v>
      </c>
      <c r="H3992" t="s">
        <v>42</v>
      </c>
      <c r="I3992" t="s">
        <v>43</v>
      </c>
      <c r="J3992">
        <v>171605</v>
      </c>
      <c r="K3992">
        <v>8</v>
      </c>
      <c r="L3992">
        <v>582</v>
      </c>
      <c r="M3992">
        <v>15</v>
      </c>
      <c r="N3992">
        <v>40679</v>
      </c>
      <c r="O3992">
        <v>17812</v>
      </c>
      <c r="P3992">
        <v>19400</v>
      </c>
      <c r="Q3992" t="s">
        <v>48</v>
      </c>
      <c r="R3992" t="s">
        <v>52</v>
      </c>
      <c r="S3992" t="s">
        <v>56</v>
      </c>
      <c r="T3992">
        <v>2</v>
      </c>
      <c r="U3992" t="str">
        <f t="shared" si="124"/>
        <v>Profit</v>
      </c>
    </row>
    <row r="3993" spans="1:21" x14ac:dyDescent="0.35">
      <c r="A3993" s="4">
        <f t="shared" si="125"/>
        <v>45990</v>
      </c>
      <c r="B3993" t="s">
        <v>22</v>
      </c>
      <c r="C3993" t="s">
        <v>26</v>
      </c>
      <c r="D3993" t="s">
        <v>33</v>
      </c>
      <c r="E3993" t="s">
        <v>35</v>
      </c>
      <c r="F3993" t="s">
        <v>38</v>
      </c>
      <c r="G3993">
        <v>57984</v>
      </c>
      <c r="H3993" t="s">
        <v>42</v>
      </c>
      <c r="I3993" t="s">
        <v>43</v>
      </c>
      <c r="J3993">
        <v>367784</v>
      </c>
      <c r="K3993">
        <v>3</v>
      </c>
      <c r="L3993">
        <v>1811</v>
      </c>
      <c r="M3993">
        <v>15</v>
      </c>
      <c r="N3993">
        <v>15964</v>
      </c>
      <c r="O3993">
        <v>19515</v>
      </c>
      <c r="P3993">
        <v>603</v>
      </c>
      <c r="Q3993" t="s">
        <v>46</v>
      </c>
      <c r="R3993" t="s">
        <v>50</v>
      </c>
      <c r="S3993" t="s">
        <v>56</v>
      </c>
      <c r="T3993">
        <v>5</v>
      </c>
      <c r="U3993" t="str">
        <f t="shared" si="124"/>
        <v>Profit</v>
      </c>
    </row>
    <row r="3994" spans="1:21" x14ac:dyDescent="0.35">
      <c r="A3994" s="4">
        <f t="shared" si="125"/>
        <v>45990</v>
      </c>
      <c r="B3994" t="s">
        <v>21</v>
      </c>
      <c r="C3994" t="s">
        <v>26</v>
      </c>
      <c r="D3994" t="s">
        <v>29</v>
      </c>
      <c r="E3994" t="s">
        <v>34</v>
      </c>
      <c r="F3994" t="s">
        <v>38</v>
      </c>
      <c r="G3994">
        <v>10076</v>
      </c>
      <c r="H3994" t="s">
        <v>42</v>
      </c>
      <c r="I3994" t="s">
        <v>44</v>
      </c>
      <c r="J3994">
        <v>684176</v>
      </c>
      <c r="K3994">
        <v>8</v>
      </c>
      <c r="L3994">
        <v>3839</v>
      </c>
      <c r="M3994">
        <v>0</v>
      </c>
      <c r="N3994">
        <v>14912</v>
      </c>
      <c r="O3994">
        <v>26073</v>
      </c>
      <c r="P3994">
        <v>13755</v>
      </c>
      <c r="Q3994" t="s">
        <v>49</v>
      </c>
      <c r="R3994" t="s">
        <v>51</v>
      </c>
      <c r="S3994" t="s">
        <v>54</v>
      </c>
      <c r="T3994">
        <v>4</v>
      </c>
      <c r="U3994" t="str">
        <f t="shared" si="124"/>
        <v>Profit</v>
      </c>
    </row>
    <row r="3995" spans="1:21" x14ac:dyDescent="0.35">
      <c r="A3995" s="4">
        <f t="shared" si="125"/>
        <v>45990</v>
      </c>
      <c r="B3995" t="s">
        <v>22</v>
      </c>
      <c r="C3995" t="s">
        <v>26</v>
      </c>
      <c r="D3995" t="s">
        <v>30</v>
      </c>
      <c r="E3995" t="s">
        <v>35</v>
      </c>
      <c r="F3995" t="s">
        <v>39</v>
      </c>
      <c r="G3995">
        <v>28946</v>
      </c>
      <c r="H3995" t="s">
        <v>42</v>
      </c>
      <c r="I3995" t="s">
        <v>43</v>
      </c>
      <c r="J3995">
        <v>464432</v>
      </c>
      <c r="K3995">
        <v>1</v>
      </c>
      <c r="L3995">
        <v>4194</v>
      </c>
      <c r="M3995">
        <v>10</v>
      </c>
      <c r="N3995">
        <v>39976</v>
      </c>
      <c r="O3995">
        <v>11476</v>
      </c>
      <c r="P3995">
        <v>2353</v>
      </c>
      <c r="Q3995" t="s">
        <v>48</v>
      </c>
      <c r="R3995" t="s">
        <v>50</v>
      </c>
      <c r="S3995" t="s">
        <v>54</v>
      </c>
      <c r="T3995">
        <v>4</v>
      </c>
      <c r="U3995" t="str">
        <f t="shared" si="124"/>
        <v>Profit</v>
      </c>
    </row>
    <row r="3996" spans="1:21" x14ac:dyDescent="0.35">
      <c r="A3996" s="4">
        <f t="shared" si="125"/>
        <v>45990</v>
      </c>
      <c r="B3996" t="s">
        <v>23</v>
      </c>
      <c r="C3996" t="s">
        <v>24</v>
      </c>
      <c r="D3996" t="s">
        <v>33</v>
      </c>
      <c r="E3996" t="s">
        <v>35</v>
      </c>
      <c r="F3996" t="s">
        <v>38</v>
      </c>
      <c r="G3996">
        <v>93492</v>
      </c>
      <c r="H3996" t="s">
        <v>41</v>
      </c>
      <c r="I3996" t="s">
        <v>43</v>
      </c>
      <c r="J3996">
        <v>580026</v>
      </c>
      <c r="K3996">
        <v>4</v>
      </c>
      <c r="L3996">
        <v>4431</v>
      </c>
      <c r="M3996">
        <v>15</v>
      </c>
      <c r="N3996">
        <v>42946</v>
      </c>
      <c r="O3996">
        <v>15484</v>
      </c>
      <c r="P3996">
        <v>618</v>
      </c>
      <c r="Q3996" t="s">
        <v>46</v>
      </c>
      <c r="R3996" t="s">
        <v>50</v>
      </c>
      <c r="S3996" t="s">
        <v>54</v>
      </c>
      <c r="T3996">
        <v>1</v>
      </c>
      <c r="U3996" t="str">
        <f t="shared" si="124"/>
        <v>Profit</v>
      </c>
    </row>
    <row r="3997" spans="1:21" x14ac:dyDescent="0.35">
      <c r="A3997" s="4">
        <f t="shared" si="125"/>
        <v>45990</v>
      </c>
      <c r="B3997" t="s">
        <v>21</v>
      </c>
      <c r="C3997" t="s">
        <v>25</v>
      </c>
      <c r="D3997" t="s">
        <v>33</v>
      </c>
      <c r="E3997" t="s">
        <v>36</v>
      </c>
      <c r="F3997" t="s">
        <v>40</v>
      </c>
      <c r="G3997">
        <v>33471</v>
      </c>
      <c r="H3997" t="s">
        <v>42</v>
      </c>
      <c r="I3997" t="s">
        <v>45</v>
      </c>
      <c r="J3997">
        <v>686532</v>
      </c>
      <c r="K3997">
        <v>5</v>
      </c>
      <c r="L3997">
        <v>3947</v>
      </c>
      <c r="M3997">
        <v>20</v>
      </c>
      <c r="N3997">
        <v>13116</v>
      </c>
      <c r="O3997">
        <v>4866</v>
      </c>
      <c r="P3997">
        <v>19637</v>
      </c>
      <c r="Q3997" t="s">
        <v>47</v>
      </c>
      <c r="R3997" t="s">
        <v>52</v>
      </c>
      <c r="S3997" t="s">
        <v>56</v>
      </c>
      <c r="T3997">
        <v>4</v>
      </c>
      <c r="U3997" t="str">
        <f t="shared" si="124"/>
        <v>Profit</v>
      </c>
    </row>
    <row r="3998" spans="1:21" x14ac:dyDescent="0.35">
      <c r="A3998" s="4">
        <f t="shared" si="125"/>
        <v>45991</v>
      </c>
      <c r="B3998" t="s">
        <v>21</v>
      </c>
      <c r="C3998" t="s">
        <v>26</v>
      </c>
      <c r="D3998" t="s">
        <v>30</v>
      </c>
      <c r="E3998" t="s">
        <v>34</v>
      </c>
      <c r="F3998" t="s">
        <v>37</v>
      </c>
      <c r="G3998">
        <v>71531</v>
      </c>
      <c r="H3998" t="s">
        <v>41</v>
      </c>
      <c r="I3998" t="s">
        <v>44</v>
      </c>
      <c r="J3998">
        <v>304309</v>
      </c>
      <c r="K3998">
        <v>6</v>
      </c>
      <c r="L3998">
        <v>4168</v>
      </c>
      <c r="M3998">
        <v>0</v>
      </c>
      <c r="N3998">
        <v>38660</v>
      </c>
      <c r="O3998">
        <v>1850</v>
      </c>
      <c r="P3998">
        <v>9928</v>
      </c>
      <c r="Q3998" t="s">
        <v>46</v>
      </c>
      <c r="R3998" t="s">
        <v>51</v>
      </c>
      <c r="S3998" t="s">
        <v>54</v>
      </c>
      <c r="T3998">
        <v>2</v>
      </c>
      <c r="U3998" t="str">
        <f t="shared" si="124"/>
        <v>Profit</v>
      </c>
    </row>
    <row r="3999" spans="1:21" x14ac:dyDescent="0.35">
      <c r="A3999" s="4">
        <f t="shared" si="125"/>
        <v>45991</v>
      </c>
      <c r="B3999" t="s">
        <v>23</v>
      </c>
      <c r="C3999" t="s">
        <v>27</v>
      </c>
      <c r="D3999" t="s">
        <v>32</v>
      </c>
      <c r="E3999" t="s">
        <v>34</v>
      </c>
      <c r="F3999" t="s">
        <v>40</v>
      </c>
      <c r="G3999">
        <v>48738</v>
      </c>
      <c r="H3999" t="s">
        <v>42</v>
      </c>
      <c r="I3999" t="s">
        <v>43</v>
      </c>
      <c r="J3999">
        <v>350951</v>
      </c>
      <c r="K3999">
        <v>5</v>
      </c>
      <c r="L3999">
        <v>2115</v>
      </c>
      <c r="M3999">
        <v>5</v>
      </c>
      <c r="N3999">
        <v>48054</v>
      </c>
      <c r="O3999">
        <v>11851</v>
      </c>
      <c r="P3999">
        <v>16442</v>
      </c>
      <c r="Q3999" t="s">
        <v>49</v>
      </c>
      <c r="R3999" t="s">
        <v>50</v>
      </c>
      <c r="S3999" t="s">
        <v>56</v>
      </c>
      <c r="T3999">
        <v>4</v>
      </c>
      <c r="U3999" t="str">
        <f t="shared" si="124"/>
        <v>Profit</v>
      </c>
    </row>
    <row r="4000" spans="1:21" x14ac:dyDescent="0.35">
      <c r="A4000" s="4">
        <f t="shared" si="125"/>
        <v>45991</v>
      </c>
      <c r="B4000" t="s">
        <v>23</v>
      </c>
      <c r="C4000" t="s">
        <v>26</v>
      </c>
      <c r="D4000" t="s">
        <v>32</v>
      </c>
      <c r="E4000" t="s">
        <v>34</v>
      </c>
      <c r="F4000" t="s">
        <v>40</v>
      </c>
      <c r="G4000">
        <v>50720</v>
      </c>
      <c r="H4000" t="s">
        <v>42</v>
      </c>
      <c r="I4000" t="s">
        <v>44</v>
      </c>
      <c r="J4000">
        <v>355842</v>
      </c>
      <c r="K4000">
        <v>5</v>
      </c>
      <c r="L4000">
        <v>4746</v>
      </c>
      <c r="M4000">
        <v>15</v>
      </c>
      <c r="N4000">
        <v>8599</v>
      </c>
      <c r="O4000">
        <v>20275</v>
      </c>
      <c r="P4000">
        <v>14942</v>
      </c>
      <c r="Q4000" t="s">
        <v>49</v>
      </c>
      <c r="R4000" t="s">
        <v>50</v>
      </c>
      <c r="S4000" t="s">
        <v>53</v>
      </c>
      <c r="T4000">
        <v>5</v>
      </c>
      <c r="U4000" t="str">
        <f t="shared" si="124"/>
        <v>Profit</v>
      </c>
    </row>
    <row r="4001" spans="1:21" x14ac:dyDescent="0.35">
      <c r="A4001" s="4">
        <f t="shared" si="125"/>
        <v>45991</v>
      </c>
      <c r="B4001" t="s">
        <v>23</v>
      </c>
      <c r="C4001" t="s">
        <v>25</v>
      </c>
      <c r="D4001" t="s">
        <v>31</v>
      </c>
      <c r="E4001" t="s">
        <v>35</v>
      </c>
      <c r="F4001" t="s">
        <v>40</v>
      </c>
      <c r="G4001">
        <v>34440</v>
      </c>
      <c r="H4001" t="s">
        <v>42</v>
      </c>
      <c r="I4001" t="s">
        <v>43</v>
      </c>
      <c r="J4001">
        <v>823935</v>
      </c>
      <c r="K4001">
        <v>5</v>
      </c>
      <c r="L4001">
        <v>3303</v>
      </c>
      <c r="M4001">
        <v>20</v>
      </c>
      <c r="N4001">
        <v>10646</v>
      </c>
      <c r="O4001">
        <v>26634</v>
      </c>
      <c r="P4001">
        <v>-3216</v>
      </c>
      <c r="Q4001" t="s">
        <v>49</v>
      </c>
      <c r="R4001" t="s">
        <v>50</v>
      </c>
      <c r="S4001" t="s">
        <v>53</v>
      </c>
      <c r="T4001">
        <v>4</v>
      </c>
      <c r="U4001" t="str">
        <f t="shared" si="124"/>
        <v>Loss</v>
      </c>
    </row>
    <row r="4002" spans="1:21" x14ac:dyDescent="0.35">
      <c r="A4002" s="4">
        <f t="shared" si="125"/>
        <v>45991</v>
      </c>
      <c r="B4002" t="s">
        <v>21</v>
      </c>
      <c r="C4002" t="s">
        <v>26</v>
      </c>
      <c r="D4002" t="s">
        <v>28</v>
      </c>
      <c r="E4002" t="s">
        <v>34</v>
      </c>
      <c r="F4002" t="s">
        <v>40</v>
      </c>
      <c r="G4002">
        <v>21862</v>
      </c>
      <c r="H4002" t="s">
        <v>41</v>
      </c>
      <c r="I4002" t="s">
        <v>44</v>
      </c>
      <c r="J4002">
        <v>809447</v>
      </c>
      <c r="K4002">
        <v>9</v>
      </c>
      <c r="L4002">
        <v>2562</v>
      </c>
      <c r="M4002">
        <v>10</v>
      </c>
      <c r="N4002">
        <v>25038</v>
      </c>
      <c r="O4002">
        <v>14231</v>
      </c>
      <c r="P4002">
        <v>-2084</v>
      </c>
      <c r="Q4002" t="s">
        <v>47</v>
      </c>
      <c r="R4002" t="s">
        <v>50</v>
      </c>
      <c r="S4002" t="s">
        <v>56</v>
      </c>
      <c r="T4002">
        <v>2</v>
      </c>
      <c r="U4002" t="str">
        <f t="shared" si="124"/>
        <v>Loss</v>
      </c>
    </row>
    <row r="4003" spans="1:21" x14ac:dyDescent="0.35">
      <c r="A4003" s="4">
        <f t="shared" si="125"/>
        <v>45991</v>
      </c>
      <c r="B4003" t="s">
        <v>20</v>
      </c>
      <c r="C4003" t="s">
        <v>25</v>
      </c>
      <c r="D4003" t="s">
        <v>29</v>
      </c>
      <c r="E4003" t="s">
        <v>34</v>
      </c>
      <c r="F4003" t="s">
        <v>37</v>
      </c>
      <c r="G4003">
        <v>78273</v>
      </c>
      <c r="H4003" t="s">
        <v>41</v>
      </c>
      <c r="I4003" t="s">
        <v>43</v>
      </c>
      <c r="J4003">
        <v>918347</v>
      </c>
      <c r="K4003">
        <v>3</v>
      </c>
      <c r="L4003">
        <v>4696</v>
      </c>
      <c r="M4003">
        <v>10</v>
      </c>
      <c r="N4003">
        <v>21630</v>
      </c>
      <c r="O4003">
        <v>3144</v>
      </c>
      <c r="P4003">
        <v>-1556</v>
      </c>
      <c r="Q4003" t="s">
        <v>48</v>
      </c>
      <c r="R4003" t="s">
        <v>52</v>
      </c>
      <c r="S4003" t="s">
        <v>56</v>
      </c>
      <c r="T4003">
        <v>4</v>
      </c>
      <c r="U4003" t="str">
        <f t="shared" si="124"/>
        <v>Loss</v>
      </c>
    </row>
    <row r="4004" spans="1:21" x14ac:dyDescent="0.35">
      <c r="A4004" s="4">
        <f t="shared" si="125"/>
        <v>45991</v>
      </c>
      <c r="B4004" t="s">
        <v>20</v>
      </c>
      <c r="C4004" t="s">
        <v>26</v>
      </c>
      <c r="D4004" t="s">
        <v>28</v>
      </c>
      <c r="E4004" t="s">
        <v>35</v>
      </c>
      <c r="F4004" t="s">
        <v>37</v>
      </c>
      <c r="G4004">
        <v>31788</v>
      </c>
      <c r="H4004" t="s">
        <v>42</v>
      </c>
      <c r="I4004" t="s">
        <v>45</v>
      </c>
      <c r="J4004">
        <v>667930</v>
      </c>
      <c r="K4004">
        <v>2</v>
      </c>
      <c r="L4004">
        <v>1279</v>
      </c>
      <c r="M4004">
        <v>0</v>
      </c>
      <c r="N4004">
        <v>15222</v>
      </c>
      <c r="O4004">
        <v>25419</v>
      </c>
      <c r="P4004">
        <v>-4486</v>
      </c>
      <c r="Q4004" t="s">
        <v>49</v>
      </c>
      <c r="R4004" t="s">
        <v>50</v>
      </c>
      <c r="S4004" t="s">
        <v>56</v>
      </c>
      <c r="T4004">
        <v>1</v>
      </c>
      <c r="U4004" t="str">
        <f t="shared" si="124"/>
        <v>Loss</v>
      </c>
    </row>
    <row r="4005" spans="1:21" x14ac:dyDescent="0.35">
      <c r="A4005" s="4">
        <f t="shared" si="125"/>
        <v>45991</v>
      </c>
      <c r="B4005" t="s">
        <v>20</v>
      </c>
      <c r="C4005" t="s">
        <v>27</v>
      </c>
      <c r="D4005" t="s">
        <v>31</v>
      </c>
      <c r="E4005" t="s">
        <v>36</v>
      </c>
      <c r="F4005" t="s">
        <v>40</v>
      </c>
      <c r="G4005">
        <v>35522</v>
      </c>
      <c r="H4005" t="s">
        <v>41</v>
      </c>
      <c r="I4005" t="s">
        <v>44</v>
      </c>
      <c r="J4005">
        <v>215290</v>
      </c>
      <c r="K4005">
        <v>2</v>
      </c>
      <c r="L4005">
        <v>1558</v>
      </c>
      <c r="M4005">
        <v>20</v>
      </c>
      <c r="N4005">
        <v>6304</v>
      </c>
      <c r="O4005">
        <v>28880</v>
      </c>
      <c r="P4005">
        <v>17578</v>
      </c>
      <c r="Q4005" t="s">
        <v>47</v>
      </c>
      <c r="R4005" t="s">
        <v>52</v>
      </c>
      <c r="S4005" t="s">
        <v>56</v>
      </c>
      <c r="T4005">
        <v>4</v>
      </c>
      <c r="U4005" t="str">
        <f t="shared" si="124"/>
        <v>Profit</v>
      </c>
    </row>
    <row r="4006" spans="1:21" x14ac:dyDescent="0.35">
      <c r="A4006" s="4">
        <f t="shared" si="125"/>
        <v>45991</v>
      </c>
      <c r="B4006" t="s">
        <v>21</v>
      </c>
      <c r="C4006" t="s">
        <v>26</v>
      </c>
      <c r="D4006" t="s">
        <v>28</v>
      </c>
      <c r="E4006" t="s">
        <v>36</v>
      </c>
      <c r="F4006" t="s">
        <v>40</v>
      </c>
      <c r="G4006">
        <v>80185</v>
      </c>
      <c r="H4006" t="s">
        <v>41</v>
      </c>
      <c r="I4006" t="s">
        <v>44</v>
      </c>
      <c r="J4006">
        <v>868735</v>
      </c>
      <c r="K4006">
        <v>8</v>
      </c>
      <c r="L4006">
        <v>2898</v>
      </c>
      <c r="M4006">
        <v>0</v>
      </c>
      <c r="N4006">
        <v>34689</v>
      </c>
      <c r="O4006">
        <v>7550</v>
      </c>
      <c r="P4006">
        <v>16096</v>
      </c>
      <c r="Q4006" t="s">
        <v>46</v>
      </c>
      <c r="R4006" t="s">
        <v>51</v>
      </c>
      <c r="S4006" t="s">
        <v>55</v>
      </c>
      <c r="T4006">
        <v>1</v>
      </c>
      <c r="U4006" t="str">
        <f t="shared" si="124"/>
        <v>Profit</v>
      </c>
    </row>
    <row r="4007" spans="1:21" x14ac:dyDescent="0.35">
      <c r="A4007" s="4">
        <f t="shared" si="125"/>
        <v>45991</v>
      </c>
      <c r="B4007" t="s">
        <v>23</v>
      </c>
      <c r="C4007" t="s">
        <v>27</v>
      </c>
      <c r="D4007" t="s">
        <v>33</v>
      </c>
      <c r="E4007" t="s">
        <v>35</v>
      </c>
      <c r="F4007" t="s">
        <v>38</v>
      </c>
      <c r="G4007">
        <v>79404</v>
      </c>
      <c r="H4007" t="s">
        <v>42</v>
      </c>
      <c r="I4007" t="s">
        <v>43</v>
      </c>
      <c r="J4007">
        <v>811971</v>
      </c>
      <c r="K4007">
        <v>5</v>
      </c>
      <c r="L4007">
        <v>3504</v>
      </c>
      <c r="M4007">
        <v>15</v>
      </c>
      <c r="N4007">
        <v>40200</v>
      </c>
      <c r="O4007">
        <v>24487</v>
      </c>
      <c r="P4007">
        <v>19674</v>
      </c>
      <c r="Q4007" t="s">
        <v>48</v>
      </c>
      <c r="R4007" t="s">
        <v>50</v>
      </c>
      <c r="S4007" t="s">
        <v>53</v>
      </c>
      <c r="T4007">
        <v>3</v>
      </c>
      <c r="U4007" t="str">
        <f t="shared" si="124"/>
        <v>Profit</v>
      </c>
    </row>
    <row r="4008" spans="1:21" x14ac:dyDescent="0.35">
      <c r="A4008" s="4">
        <f t="shared" si="125"/>
        <v>45991</v>
      </c>
      <c r="B4008" t="s">
        <v>21</v>
      </c>
      <c r="C4008" t="s">
        <v>27</v>
      </c>
      <c r="D4008" t="s">
        <v>33</v>
      </c>
      <c r="E4008" t="s">
        <v>36</v>
      </c>
      <c r="F4008" t="s">
        <v>38</v>
      </c>
      <c r="G4008">
        <v>62289</v>
      </c>
      <c r="H4008" t="s">
        <v>42</v>
      </c>
      <c r="I4008" t="s">
        <v>44</v>
      </c>
      <c r="J4008">
        <v>472577</v>
      </c>
      <c r="K4008">
        <v>5</v>
      </c>
      <c r="L4008">
        <v>2830</v>
      </c>
      <c r="M4008">
        <v>0</v>
      </c>
      <c r="N4008">
        <v>37618</v>
      </c>
      <c r="O4008">
        <v>11764</v>
      </c>
      <c r="P4008">
        <v>19898</v>
      </c>
      <c r="Q4008" t="s">
        <v>48</v>
      </c>
      <c r="R4008" t="s">
        <v>52</v>
      </c>
      <c r="S4008" t="s">
        <v>53</v>
      </c>
      <c r="T4008">
        <v>5</v>
      </c>
      <c r="U4008" t="str">
        <f t="shared" si="124"/>
        <v>Profit</v>
      </c>
    </row>
    <row r="4009" spans="1:21" x14ac:dyDescent="0.35">
      <c r="A4009" s="4">
        <f t="shared" si="125"/>
        <v>45991</v>
      </c>
      <c r="B4009" t="s">
        <v>23</v>
      </c>
      <c r="C4009" t="s">
        <v>26</v>
      </c>
      <c r="D4009" t="s">
        <v>30</v>
      </c>
      <c r="E4009" t="s">
        <v>36</v>
      </c>
      <c r="F4009" t="s">
        <v>37</v>
      </c>
      <c r="G4009">
        <v>17824</v>
      </c>
      <c r="H4009" t="s">
        <v>41</v>
      </c>
      <c r="I4009" t="s">
        <v>43</v>
      </c>
      <c r="J4009">
        <v>615323</v>
      </c>
      <c r="K4009">
        <v>6</v>
      </c>
      <c r="L4009">
        <v>2259</v>
      </c>
      <c r="M4009">
        <v>5</v>
      </c>
      <c r="N4009">
        <v>24007</v>
      </c>
      <c r="O4009">
        <v>27357</v>
      </c>
      <c r="P4009">
        <v>5831</v>
      </c>
      <c r="Q4009" t="s">
        <v>46</v>
      </c>
      <c r="R4009" t="s">
        <v>52</v>
      </c>
      <c r="S4009" t="s">
        <v>55</v>
      </c>
      <c r="T4009">
        <v>1</v>
      </c>
      <c r="U4009" t="str">
        <f t="shared" si="124"/>
        <v>Profit</v>
      </c>
    </row>
    <row r="4010" spans="1:21" x14ac:dyDescent="0.35">
      <c r="A4010" s="4">
        <f t="shared" si="125"/>
        <v>45992</v>
      </c>
      <c r="B4010" t="s">
        <v>21</v>
      </c>
      <c r="C4010" t="s">
        <v>27</v>
      </c>
      <c r="D4010" t="s">
        <v>30</v>
      </c>
      <c r="E4010" t="s">
        <v>36</v>
      </c>
      <c r="F4010" t="s">
        <v>38</v>
      </c>
      <c r="G4010">
        <v>17799</v>
      </c>
      <c r="H4010" t="s">
        <v>42</v>
      </c>
      <c r="I4010" t="s">
        <v>44</v>
      </c>
      <c r="J4010">
        <v>617528</v>
      </c>
      <c r="K4010">
        <v>9</v>
      </c>
      <c r="L4010">
        <v>4760</v>
      </c>
      <c r="M4010">
        <v>0</v>
      </c>
      <c r="N4010">
        <v>46297</v>
      </c>
      <c r="O4010">
        <v>26064</v>
      </c>
      <c r="P4010">
        <v>9739</v>
      </c>
      <c r="Q4010" t="s">
        <v>48</v>
      </c>
      <c r="R4010" t="s">
        <v>50</v>
      </c>
      <c r="S4010" t="s">
        <v>54</v>
      </c>
      <c r="T4010">
        <v>3</v>
      </c>
      <c r="U4010" t="str">
        <f t="shared" si="124"/>
        <v>Profit</v>
      </c>
    </row>
    <row r="4011" spans="1:21" x14ac:dyDescent="0.35">
      <c r="A4011" s="4">
        <f t="shared" si="125"/>
        <v>45992</v>
      </c>
      <c r="B4011" t="s">
        <v>21</v>
      </c>
      <c r="C4011" t="s">
        <v>24</v>
      </c>
      <c r="D4011" t="s">
        <v>31</v>
      </c>
      <c r="E4011" t="s">
        <v>34</v>
      </c>
      <c r="F4011" t="s">
        <v>37</v>
      </c>
      <c r="G4011">
        <v>95406</v>
      </c>
      <c r="H4011" t="s">
        <v>41</v>
      </c>
      <c r="I4011" t="s">
        <v>44</v>
      </c>
      <c r="J4011">
        <v>492158</v>
      </c>
      <c r="K4011">
        <v>7</v>
      </c>
      <c r="L4011">
        <v>927</v>
      </c>
      <c r="M4011">
        <v>0</v>
      </c>
      <c r="N4011">
        <v>16630</v>
      </c>
      <c r="O4011">
        <v>25979</v>
      </c>
      <c r="P4011">
        <v>536</v>
      </c>
      <c r="Q4011" t="s">
        <v>46</v>
      </c>
      <c r="R4011" t="s">
        <v>52</v>
      </c>
      <c r="S4011" t="s">
        <v>56</v>
      </c>
      <c r="T4011">
        <v>3</v>
      </c>
      <c r="U4011" t="str">
        <f t="shared" si="124"/>
        <v>Profit</v>
      </c>
    </row>
    <row r="4012" spans="1:21" x14ac:dyDescent="0.35">
      <c r="A4012" s="4">
        <f t="shared" si="125"/>
        <v>45992</v>
      </c>
      <c r="B4012" t="s">
        <v>23</v>
      </c>
      <c r="C4012" t="s">
        <v>26</v>
      </c>
      <c r="D4012" t="s">
        <v>31</v>
      </c>
      <c r="E4012" t="s">
        <v>36</v>
      </c>
      <c r="F4012" t="s">
        <v>37</v>
      </c>
      <c r="G4012">
        <v>55147</v>
      </c>
      <c r="H4012" t="s">
        <v>41</v>
      </c>
      <c r="I4012" t="s">
        <v>45</v>
      </c>
      <c r="J4012">
        <v>342030</v>
      </c>
      <c r="K4012">
        <v>5</v>
      </c>
      <c r="L4012">
        <v>4376</v>
      </c>
      <c r="M4012">
        <v>15</v>
      </c>
      <c r="N4012">
        <v>36489</v>
      </c>
      <c r="O4012">
        <v>6342</v>
      </c>
      <c r="P4012">
        <v>2850</v>
      </c>
      <c r="Q4012" t="s">
        <v>47</v>
      </c>
      <c r="R4012" t="s">
        <v>50</v>
      </c>
      <c r="S4012" t="s">
        <v>56</v>
      </c>
      <c r="T4012">
        <v>2</v>
      </c>
      <c r="U4012" t="str">
        <f t="shared" si="124"/>
        <v>Profit</v>
      </c>
    </row>
    <row r="4013" spans="1:21" x14ac:dyDescent="0.35">
      <c r="A4013" s="4">
        <f t="shared" si="125"/>
        <v>45992</v>
      </c>
      <c r="B4013" t="s">
        <v>20</v>
      </c>
      <c r="C4013" t="s">
        <v>26</v>
      </c>
      <c r="D4013" t="s">
        <v>31</v>
      </c>
      <c r="E4013" t="s">
        <v>34</v>
      </c>
      <c r="F4013" t="s">
        <v>39</v>
      </c>
      <c r="G4013">
        <v>92922</v>
      </c>
      <c r="H4013" t="s">
        <v>42</v>
      </c>
      <c r="I4013" t="s">
        <v>45</v>
      </c>
      <c r="J4013">
        <v>927647</v>
      </c>
      <c r="K4013">
        <v>5</v>
      </c>
      <c r="L4013">
        <v>2990</v>
      </c>
      <c r="M4013">
        <v>20</v>
      </c>
      <c r="N4013">
        <v>20410</v>
      </c>
      <c r="O4013">
        <v>9594</v>
      </c>
      <c r="P4013">
        <v>3113</v>
      </c>
      <c r="Q4013" t="s">
        <v>49</v>
      </c>
      <c r="R4013" t="s">
        <v>52</v>
      </c>
      <c r="S4013" t="s">
        <v>54</v>
      </c>
      <c r="T4013">
        <v>3</v>
      </c>
      <c r="U4013" t="str">
        <f t="shared" si="124"/>
        <v>Profit</v>
      </c>
    </row>
    <row r="4014" spans="1:21" x14ac:dyDescent="0.35">
      <c r="A4014" s="4">
        <f t="shared" si="125"/>
        <v>45992</v>
      </c>
      <c r="B4014" t="s">
        <v>23</v>
      </c>
      <c r="C4014" t="s">
        <v>27</v>
      </c>
      <c r="D4014" t="s">
        <v>33</v>
      </c>
      <c r="E4014" t="s">
        <v>36</v>
      </c>
      <c r="F4014" t="s">
        <v>37</v>
      </c>
      <c r="G4014">
        <v>18614</v>
      </c>
      <c r="H4014" t="s">
        <v>41</v>
      </c>
      <c r="I4014" t="s">
        <v>44</v>
      </c>
      <c r="J4014">
        <v>877740</v>
      </c>
      <c r="K4014">
        <v>9</v>
      </c>
      <c r="L4014">
        <v>2616</v>
      </c>
      <c r="M4014">
        <v>5</v>
      </c>
      <c r="N4014">
        <v>49068</v>
      </c>
      <c r="O4014">
        <v>4657</v>
      </c>
      <c r="P4014">
        <v>-750</v>
      </c>
      <c r="Q4014" t="s">
        <v>47</v>
      </c>
      <c r="R4014" t="s">
        <v>52</v>
      </c>
      <c r="S4014" t="s">
        <v>53</v>
      </c>
      <c r="T4014">
        <v>5</v>
      </c>
      <c r="U4014" t="str">
        <f t="shared" si="124"/>
        <v>Loss</v>
      </c>
    </row>
    <row r="4015" spans="1:21" x14ac:dyDescent="0.35">
      <c r="A4015" s="4">
        <f t="shared" si="125"/>
        <v>45992</v>
      </c>
      <c r="B4015" t="s">
        <v>22</v>
      </c>
      <c r="C4015" t="s">
        <v>27</v>
      </c>
      <c r="D4015" t="s">
        <v>28</v>
      </c>
      <c r="E4015" t="s">
        <v>34</v>
      </c>
      <c r="F4015" t="s">
        <v>38</v>
      </c>
      <c r="G4015">
        <v>35147</v>
      </c>
      <c r="H4015" t="s">
        <v>42</v>
      </c>
      <c r="I4015" t="s">
        <v>45</v>
      </c>
      <c r="J4015">
        <v>364631</v>
      </c>
      <c r="K4015">
        <v>9</v>
      </c>
      <c r="L4015">
        <v>2821</v>
      </c>
      <c r="M4015">
        <v>0</v>
      </c>
      <c r="N4015">
        <v>19534</v>
      </c>
      <c r="O4015">
        <v>10993</v>
      </c>
      <c r="P4015">
        <v>16021</v>
      </c>
      <c r="Q4015" t="s">
        <v>49</v>
      </c>
      <c r="R4015" t="s">
        <v>51</v>
      </c>
      <c r="S4015" t="s">
        <v>55</v>
      </c>
      <c r="T4015">
        <v>5</v>
      </c>
      <c r="U4015" t="str">
        <f t="shared" si="124"/>
        <v>Profit</v>
      </c>
    </row>
    <row r="4016" spans="1:21" x14ac:dyDescent="0.35">
      <c r="A4016" s="4">
        <f t="shared" si="125"/>
        <v>45992</v>
      </c>
      <c r="B4016" t="s">
        <v>22</v>
      </c>
      <c r="C4016" t="s">
        <v>26</v>
      </c>
      <c r="D4016" t="s">
        <v>29</v>
      </c>
      <c r="E4016" t="s">
        <v>35</v>
      </c>
      <c r="F4016" t="s">
        <v>39</v>
      </c>
      <c r="G4016">
        <v>86637</v>
      </c>
      <c r="H4016" t="s">
        <v>41</v>
      </c>
      <c r="I4016" t="s">
        <v>44</v>
      </c>
      <c r="J4016">
        <v>199662</v>
      </c>
      <c r="K4016">
        <v>2</v>
      </c>
      <c r="L4016">
        <v>1059</v>
      </c>
      <c r="M4016">
        <v>15</v>
      </c>
      <c r="N4016">
        <v>36197</v>
      </c>
      <c r="O4016">
        <v>1183</v>
      </c>
      <c r="P4016">
        <v>-759</v>
      </c>
      <c r="Q4016" t="s">
        <v>48</v>
      </c>
      <c r="R4016" t="s">
        <v>50</v>
      </c>
      <c r="S4016" t="s">
        <v>56</v>
      </c>
      <c r="T4016">
        <v>5</v>
      </c>
      <c r="U4016" t="str">
        <f t="shared" si="124"/>
        <v>Loss</v>
      </c>
    </row>
    <row r="4017" spans="1:21" x14ac:dyDescent="0.35">
      <c r="A4017" s="4">
        <f t="shared" si="125"/>
        <v>45992</v>
      </c>
      <c r="B4017" t="s">
        <v>23</v>
      </c>
      <c r="C4017" t="s">
        <v>24</v>
      </c>
      <c r="D4017" t="s">
        <v>31</v>
      </c>
      <c r="E4017" t="s">
        <v>35</v>
      </c>
      <c r="F4017" t="s">
        <v>38</v>
      </c>
      <c r="G4017">
        <v>30914</v>
      </c>
      <c r="H4017" t="s">
        <v>41</v>
      </c>
      <c r="I4017" t="s">
        <v>43</v>
      </c>
      <c r="J4017">
        <v>161045</v>
      </c>
      <c r="K4017">
        <v>7</v>
      </c>
      <c r="L4017">
        <v>1885</v>
      </c>
      <c r="M4017">
        <v>15</v>
      </c>
      <c r="N4017">
        <v>2648</v>
      </c>
      <c r="O4017">
        <v>23804</v>
      </c>
      <c r="P4017">
        <v>6165</v>
      </c>
      <c r="Q4017" t="s">
        <v>46</v>
      </c>
      <c r="R4017" t="s">
        <v>51</v>
      </c>
      <c r="S4017" t="s">
        <v>53</v>
      </c>
      <c r="T4017">
        <v>5</v>
      </c>
      <c r="U4017" t="str">
        <f t="shared" si="124"/>
        <v>Profit</v>
      </c>
    </row>
    <row r="4018" spans="1:21" x14ac:dyDescent="0.35">
      <c r="A4018" s="4">
        <f t="shared" si="125"/>
        <v>45992</v>
      </c>
      <c r="B4018" t="s">
        <v>21</v>
      </c>
      <c r="C4018" t="s">
        <v>27</v>
      </c>
      <c r="D4018" t="s">
        <v>31</v>
      </c>
      <c r="E4018" t="s">
        <v>36</v>
      </c>
      <c r="F4018" t="s">
        <v>37</v>
      </c>
      <c r="G4018">
        <v>73699</v>
      </c>
      <c r="H4018" t="s">
        <v>41</v>
      </c>
      <c r="I4018" t="s">
        <v>44</v>
      </c>
      <c r="J4018">
        <v>454738</v>
      </c>
      <c r="K4018">
        <v>1</v>
      </c>
      <c r="L4018">
        <v>3117</v>
      </c>
      <c r="M4018">
        <v>15</v>
      </c>
      <c r="N4018">
        <v>35123</v>
      </c>
      <c r="O4018">
        <v>14182</v>
      </c>
      <c r="P4018">
        <v>8546</v>
      </c>
      <c r="Q4018" t="s">
        <v>46</v>
      </c>
      <c r="R4018" t="s">
        <v>52</v>
      </c>
      <c r="S4018" t="s">
        <v>53</v>
      </c>
      <c r="T4018">
        <v>2</v>
      </c>
      <c r="U4018" t="str">
        <f t="shared" si="124"/>
        <v>Profit</v>
      </c>
    </row>
    <row r="4019" spans="1:21" x14ac:dyDescent="0.35">
      <c r="A4019" s="4">
        <f t="shared" si="125"/>
        <v>45992</v>
      </c>
      <c r="B4019" t="s">
        <v>22</v>
      </c>
      <c r="C4019" t="s">
        <v>27</v>
      </c>
      <c r="D4019" t="s">
        <v>33</v>
      </c>
      <c r="E4019" t="s">
        <v>34</v>
      </c>
      <c r="F4019" t="s">
        <v>37</v>
      </c>
      <c r="G4019">
        <v>19615</v>
      </c>
      <c r="H4019" t="s">
        <v>41</v>
      </c>
      <c r="I4019" t="s">
        <v>44</v>
      </c>
      <c r="J4019">
        <v>215377</v>
      </c>
      <c r="K4019">
        <v>4</v>
      </c>
      <c r="L4019">
        <v>2454</v>
      </c>
      <c r="M4019">
        <v>20</v>
      </c>
      <c r="N4019">
        <v>4823</v>
      </c>
      <c r="O4019">
        <v>29215</v>
      </c>
      <c r="P4019">
        <v>518</v>
      </c>
      <c r="Q4019" t="s">
        <v>47</v>
      </c>
      <c r="R4019" t="s">
        <v>50</v>
      </c>
      <c r="S4019" t="s">
        <v>53</v>
      </c>
      <c r="T4019">
        <v>4</v>
      </c>
      <c r="U4019" t="str">
        <f t="shared" si="124"/>
        <v>Profit</v>
      </c>
    </row>
    <row r="4020" spans="1:21" x14ac:dyDescent="0.35">
      <c r="A4020" s="4">
        <f t="shared" si="125"/>
        <v>45992</v>
      </c>
      <c r="B4020" t="s">
        <v>22</v>
      </c>
      <c r="C4020" t="s">
        <v>25</v>
      </c>
      <c r="D4020" t="s">
        <v>29</v>
      </c>
      <c r="E4020" t="s">
        <v>35</v>
      </c>
      <c r="F4020" t="s">
        <v>40</v>
      </c>
      <c r="G4020">
        <v>60785</v>
      </c>
      <c r="H4020" t="s">
        <v>41</v>
      </c>
      <c r="I4020" t="s">
        <v>45</v>
      </c>
      <c r="J4020">
        <v>324716</v>
      </c>
      <c r="K4020">
        <v>2</v>
      </c>
      <c r="L4020">
        <v>1089</v>
      </c>
      <c r="M4020">
        <v>0</v>
      </c>
      <c r="N4020">
        <v>10157</v>
      </c>
      <c r="O4020">
        <v>16745</v>
      </c>
      <c r="P4020">
        <v>17114</v>
      </c>
      <c r="Q4020" t="s">
        <v>47</v>
      </c>
      <c r="R4020" t="s">
        <v>51</v>
      </c>
      <c r="S4020" t="s">
        <v>55</v>
      </c>
      <c r="T4020">
        <v>1</v>
      </c>
      <c r="U4020" t="str">
        <f t="shared" si="124"/>
        <v>Profit</v>
      </c>
    </row>
    <row r="4021" spans="1:21" x14ac:dyDescent="0.35">
      <c r="A4021" s="4">
        <f t="shared" si="125"/>
        <v>45992</v>
      </c>
      <c r="B4021" t="s">
        <v>21</v>
      </c>
      <c r="C4021" t="s">
        <v>24</v>
      </c>
      <c r="D4021" t="s">
        <v>33</v>
      </c>
      <c r="E4021" t="s">
        <v>35</v>
      </c>
      <c r="F4021" t="s">
        <v>37</v>
      </c>
      <c r="G4021">
        <v>98589</v>
      </c>
      <c r="H4021" t="s">
        <v>41</v>
      </c>
      <c r="I4021" t="s">
        <v>45</v>
      </c>
      <c r="J4021">
        <v>305107</v>
      </c>
      <c r="K4021">
        <v>9</v>
      </c>
      <c r="L4021">
        <v>998</v>
      </c>
      <c r="M4021">
        <v>10</v>
      </c>
      <c r="N4021">
        <v>17581</v>
      </c>
      <c r="O4021">
        <v>2516</v>
      </c>
      <c r="P4021">
        <v>14133</v>
      </c>
      <c r="Q4021" t="s">
        <v>48</v>
      </c>
      <c r="R4021" t="s">
        <v>50</v>
      </c>
      <c r="S4021" t="s">
        <v>55</v>
      </c>
      <c r="T4021">
        <v>2</v>
      </c>
      <c r="U4021" t="str">
        <f t="shared" si="124"/>
        <v>Profit</v>
      </c>
    </row>
    <row r="4022" spans="1:21" x14ac:dyDescent="0.35">
      <c r="A4022" s="4">
        <f t="shared" si="125"/>
        <v>45993</v>
      </c>
      <c r="B4022" t="s">
        <v>21</v>
      </c>
      <c r="C4022" t="s">
        <v>24</v>
      </c>
      <c r="D4022" t="s">
        <v>29</v>
      </c>
      <c r="E4022" t="s">
        <v>35</v>
      </c>
      <c r="F4022" t="s">
        <v>39</v>
      </c>
      <c r="G4022">
        <v>67811</v>
      </c>
      <c r="H4022" t="s">
        <v>42</v>
      </c>
      <c r="I4022" t="s">
        <v>43</v>
      </c>
      <c r="J4022">
        <v>683328</v>
      </c>
      <c r="K4022">
        <v>6</v>
      </c>
      <c r="L4022">
        <v>3322</v>
      </c>
      <c r="M4022">
        <v>5</v>
      </c>
      <c r="N4022">
        <v>42311</v>
      </c>
      <c r="O4022">
        <v>24846</v>
      </c>
      <c r="P4022">
        <v>16268</v>
      </c>
      <c r="Q4022" t="s">
        <v>46</v>
      </c>
      <c r="R4022" t="s">
        <v>50</v>
      </c>
      <c r="S4022" t="s">
        <v>55</v>
      </c>
      <c r="T4022">
        <v>2</v>
      </c>
      <c r="U4022" t="str">
        <f t="shared" si="124"/>
        <v>Profit</v>
      </c>
    </row>
    <row r="4023" spans="1:21" x14ac:dyDescent="0.35">
      <c r="A4023" s="4">
        <f t="shared" si="125"/>
        <v>45993</v>
      </c>
      <c r="B4023" t="s">
        <v>20</v>
      </c>
      <c r="C4023" t="s">
        <v>26</v>
      </c>
      <c r="D4023" t="s">
        <v>33</v>
      </c>
      <c r="E4023" t="s">
        <v>35</v>
      </c>
      <c r="F4023" t="s">
        <v>37</v>
      </c>
      <c r="G4023">
        <v>89017</v>
      </c>
      <c r="H4023" t="s">
        <v>41</v>
      </c>
      <c r="I4023" t="s">
        <v>43</v>
      </c>
      <c r="J4023">
        <v>201470</v>
      </c>
      <c r="K4023">
        <v>4</v>
      </c>
      <c r="L4023">
        <v>2029</v>
      </c>
      <c r="M4023">
        <v>10</v>
      </c>
      <c r="N4023">
        <v>29961</v>
      </c>
      <c r="O4023">
        <v>5156</v>
      </c>
      <c r="P4023">
        <v>-3069</v>
      </c>
      <c r="Q4023" t="s">
        <v>49</v>
      </c>
      <c r="R4023" t="s">
        <v>51</v>
      </c>
      <c r="S4023" t="s">
        <v>55</v>
      </c>
      <c r="T4023">
        <v>1</v>
      </c>
      <c r="U4023" t="str">
        <f t="shared" si="124"/>
        <v>Loss</v>
      </c>
    </row>
    <row r="4024" spans="1:21" x14ac:dyDescent="0.35">
      <c r="A4024" s="4">
        <f t="shared" si="125"/>
        <v>45993</v>
      </c>
      <c r="B4024" t="s">
        <v>21</v>
      </c>
      <c r="C4024" t="s">
        <v>24</v>
      </c>
      <c r="D4024" t="s">
        <v>28</v>
      </c>
      <c r="E4024" t="s">
        <v>36</v>
      </c>
      <c r="F4024" t="s">
        <v>40</v>
      </c>
      <c r="G4024">
        <v>56898</v>
      </c>
      <c r="H4024" t="s">
        <v>41</v>
      </c>
      <c r="I4024" t="s">
        <v>43</v>
      </c>
      <c r="J4024">
        <v>976952</v>
      </c>
      <c r="K4024">
        <v>3</v>
      </c>
      <c r="L4024">
        <v>2138</v>
      </c>
      <c r="M4024">
        <v>20</v>
      </c>
      <c r="N4024">
        <v>46894</v>
      </c>
      <c r="O4024">
        <v>27284</v>
      </c>
      <c r="P4024">
        <v>10792</v>
      </c>
      <c r="Q4024" t="s">
        <v>48</v>
      </c>
      <c r="R4024" t="s">
        <v>51</v>
      </c>
      <c r="S4024" t="s">
        <v>55</v>
      </c>
      <c r="T4024">
        <v>1</v>
      </c>
      <c r="U4024" t="str">
        <f t="shared" si="124"/>
        <v>Profit</v>
      </c>
    </row>
    <row r="4025" spans="1:21" x14ac:dyDescent="0.35">
      <c r="A4025" s="4">
        <f t="shared" si="125"/>
        <v>45993</v>
      </c>
      <c r="B4025" t="s">
        <v>23</v>
      </c>
      <c r="C4025" t="s">
        <v>26</v>
      </c>
      <c r="D4025" t="s">
        <v>31</v>
      </c>
      <c r="E4025" t="s">
        <v>34</v>
      </c>
      <c r="F4025" t="s">
        <v>37</v>
      </c>
      <c r="G4025">
        <v>65505</v>
      </c>
      <c r="H4025" t="s">
        <v>41</v>
      </c>
      <c r="I4025" t="s">
        <v>44</v>
      </c>
      <c r="J4025">
        <v>947727</v>
      </c>
      <c r="K4025">
        <v>4</v>
      </c>
      <c r="L4025">
        <v>1632</v>
      </c>
      <c r="M4025">
        <v>0</v>
      </c>
      <c r="N4025">
        <v>40037</v>
      </c>
      <c r="O4025">
        <v>6085</v>
      </c>
      <c r="P4025">
        <v>15736</v>
      </c>
      <c r="Q4025" t="s">
        <v>48</v>
      </c>
      <c r="R4025" t="s">
        <v>51</v>
      </c>
      <c r="S4025" t="s">
        <v>55</v>
      </c>
      <c r="T4025">
        <v>4</v>
      </c>
      <c r="U4025" t="str">
        <f t="shared" si="124"/>
        <v>Profit</v>
      </c>
    </row>
    <row r="4026" spans="1:21" x14ac:dyDescent="0.35">
      <c r="A4026" s="4">
        <f t="shared" si="125"/>
        <v>45993</v>
      </c>
      <c r="B4026" t="s">
        <v>23</v>
      </c>
      <c r="C4026" t="s">
        <v>25</v>
      </c>
      <c r="D4026" t="s">
        <v>32</v>
      </c>
      <c r="E4026" t="s">
        <v>35</v>
      </c>
      <c r="F4026" t="s">
        <v>37</v>
      </c>
      <c r="G4026">
        <v>86031</v>
      </c>
      <c r="H4026" t="s">
        <v>42</v>
      </c>
      <c r="I4026" t="s">
        <v>43</v>
      </c>
      <c r="J4026">
        <v>100825</v>
      </c>
      <c r="K4026">
        <v>2</v>
      </c>
      <c r="L4026">
        <v>4983</v>
      </c>
      <c r="M4026">
        <v>10</v>
      </c>
      <c r="N4026">
        <v>24763</v>
      </c>
      <c r="O4026">
        <v>4693</v>
      </c>
      <c r="P4026">
        <v>-4562</v>
      </c>
      <c r="Q4026" t="s">
        <v>48</v>
      </c>
      <c r="R4026" t="s">
        <v>52</v>
      </c>
      <c r="S4026" t="s">
        <v>54</v>
      </c>
      <c r="T4026">
        <v>4</v>
      </c>
      <c r="U4026" t="str">
        <f t="shared" si="124"/>
        <v>Loss</v>
      </c>
    </row>
    <row r="4027" spans="1:21" x14ac:dyDescent="0.35">
      <c r="A4027" s="4">
        <f t="shared" si="125"/>
        <v>45993</v>
      </c>
      <c r="B4027" t="s">
        <v>20</v>
      </c>
      <c r="C4027" t="s">
        <v>24</v>
      </c>
      <c r="D4027" t="s">
        <v>32</v>
      </c>
      <c r="E4027" t="s">
        <v>36</v>
      </c>
      <c r="F4027" t="s">
        <v>37</v>
      </c>
      <c r="G4027">
        <v>10146</v>
      </c>
      <c r="H4027" t="s">
        <v>41</v>
      </c>
      <c r="I4027" t="s">
        <v>43</v>
      </c>
      <c r="J4027">
        <v>232263</v>
      </c>
      <c r="K4027">
        <v>5</v>
      </c>
      <c r="L4027">
        <v>915</v>
      </c>
      <c r="M4027">
        <v>10</v>
      </c>
      <c r="N4027">
        <v>5934</v>
      </c>
      <c r="O4027">
        <v>27523</v>
      </c>
      <c r="P4027">
        <v>-4464</v>
      </c>
      <c r="Q4027" t="s">
        <v>46</v>
      </c>
      <c r="R4027" t="s">
        <v>51</v>
      </c>
      <c r="S4027" t="s">
        <v>53</v>
      </c>
      <c r="T4027">
        <v>5</v>
      </c>
      <c r="U4027" t="str">
        <f t="shared" si="124"/>
        <v>Loss</v>
      </c>
    </row>
    <row r="4028" spans="1:21" x14ac:dyDescent="0.35">
      <c r="A4028" s="4">
        <f t="shared" si="125"/>
        <v>45993</v>
      </c>
      <c r="B4028" t="s">
        <v>22</v>
      </c>
      <c r="C4028" t="s">
        <v>27</v>
      </c>
      <c r="D4028" t="s">
        <v>31</v>
      </c>
      <c r="E4028" t="s">
        <v>35</v>
      </c>
      <c r="F4028" t="s">
        <v>40</v>
      </c>
      <c r="G4028">
        <v>50275</v>
      </c>
      <c r="H4028" t="s">
        <v>41</v>
      </c>
      <c r="I4028" t="s">
        <v>45</v>
      </c>
      <c r="J4028">
        <v>493125</v>
      </c>
      <c r="K4028">
        <v>9</v>
      </c>
      <c r="L4028">
        <v>2091</v>
      </c>
      <c r="M4028">
        <v>10</v>
      </c>
      <c r="N4028">
        <v>23998</v>
      </c>
      <c r="O4028">
        <v>13433</v>
      </c>
      <c r="P4028">
        <v>5414</v>
      </c>
      <c r="Q4028" t="s">
        <v>47</v>
      </c>
      <c r="R4028" t="s">
        <v>51</v>
      </c>
      <c r="S4028" t="s">
        <v>53</v>
      </c>
      <c r="T4028">
        <v>4</v>
      </c>
      <c r="U4028" t="str">
        <f t="shared" si="124"/>
        <v>Profit</v>
      </c>
    </row>
    <row r="4029" spans="1:21" x14ac:dyDescent="0.35">
      <c r="A4029" s="4">
        <f t="shared" si="125"/>
        <v>45993</v>
      </c>
      <c r="B4029" t="s">
        <v>22</v>
      </c>
      <c r="C4029" t="s">
        <v>25</v>
      </c>
      <c r="D4029" t="s">
        <v>31</v>
      </c>
      <c r="E4029" t="s">
        <v>35</v>
      </c>
      <c r="F4029" t="s">
        <v>38</v>
      </c>
      <c r="G4029">
        <v>25977</v>
      </c>
      <c r="H4029" t="s">
        <v>41</v>
      </c>
      <c r="I4029" t="s">
        <v>45</v>
      </c>
      <c r="J4029">
        <v>294562</v>
      </c>
      <c r="K4029">
        <v>6</v>
      </c>
      <c r="L4029">
        <v>4907</v>
      </c>
      <c r="M4029">
        <v>5</v>
      </c>
      <c r="N4029">
        <v>9085</v>
      </c>
      <c r="O4029">
        <v>27125</v>
      </c>
      <c r="P4029">
        <v>926</v>
      </c>
      <c r="Q4029" t="s">
        <v>46</v>
      </c>
      <c r="R4029" t="s">
        <v>52</v>
      </c>
      <c r="S4029" t="s">
        <v>54</v>
      </c>
      <c r="T4029">
        <v>4</v>
      </c>
      <c r="U4029" t="str">
        <f t="shared" si="124"/>
        <v>Profit</v>
      </c>
    </row>
    <row r="4030" spans="1:21" x14ac:dyDescent="0.35">
      <c r="A4030" s="4">
        <f t="shared" si="125"/>
        <v>45993</v>
      </c>
      <c r="B4030" t="s">
        <v>21</v>
      </c>
      <c r="C4030" t="s">
        <v>26</v>
      </c>
      <c r="D4030" t="s">
        <v>31</v>
      </c>
      <c r="E4030" t="s">
        <v>35</v>
      </c>
      <c r="F4030" t="s">
        <v>37</v>
      </c>
      <c r="G4030">
        <v>51565</v>
      </c>
      <c r="H4030" t="s">
        <v>42</v>
      </c>
      <c r="I4030" t="s">
        <v>43</v>
      </c>
      <c r="J4030">
        <v>573459</v>
      </c>
      <c r="K4030">
        <v>2</v>
      </c>
      <c r="L4030">
        <v>4383</v>
      </c>
      <c r="M4030">
        <v>0</v>
      </c>
      <c r="N4030">
        <v>48800</v>
      </c>
      <c r="O4030">
        <v>13470</v>
      </c>
      <c r="P4030">
        <v>18132</v>
      </c>
      <c r="Q4030" t="s">
        <v>49</v>
      </c>
      <c r="R4030" t="s">
        <v>51</v>
      </c>
      <c r="S4030" t="s">
        <v>56</v>
      </c>
      <c r="T4030">
        <v>1</v>
      </c>
      <c r="U4030" t="str">
        <f t="shared" si="124"/>
        <v>Profit</v>
      </c>
    </row>
    <row r="4031" spans="1:21" x14ac:dyDescent="0.35">
      <c r="A4031" s="4">
        <f t="shared" si="125"/>
        <v>45993</v>
      </c>
      <c r="B4031" t="s">
        <v>23</v>
      </c>
      <c r="C4031" t="s">
        <v>25</v>
      </c>
      <c r="D4031" t="s">
        <v>31</v>
      </c>
      <c r="E4031" t="s">
        <v>35</v>
      </c>
      <c r="F4031" t="s">
        <v>39</v>
      </c>
      <c r="G4031">
        <v>43945</v>
      </c>
      <c r="H4031" t="s">
        <v>42</v>
      </c>
      <c r="I4031" t="s">
        <v>43</v>
      </c>
      <c r="J4031">
        <v>401697</v>
      </c>
      <c r="K4031">
        <v>6</v>
      </c>
      <c r="L4031">
        <v>2107</v>
      </c>
      <c r="M4031">
        <v>15</v>
      </c>
      <c r="N4031">
        <v>18650</v>
      </c>
      <c r="O4031">
        <v>21794</v>
      </c>
      <c r="P4031">
        <v>15698</v>
      </c>
      <c r="Q4031" t="s">
        <v>46</v>
      </c>
      <c r="R4031" t="s">
        <v>50</v>
      </c>
      <c r="S4031" t="s">
        <v>54</v>
      </c>
      <c r="T4031">
        <v>3</v>
      </c>
      <c r="U4031" t="str">
        <f t="shared" si="124"/>
        <v>Profit</v>
      </c>
    </row>
    <row r="4032" spans="1:21" x14ac:dyDescent="0.35">
      <c r="A4032" s="4">
        <f t="shared" si="125"/>
        <v>45993</v>
      </c>
      <c r="B4032" t="s">
        <v>22</v>
      </c>
      <c r="C4032" t="s">
        <v>26</v>
      </c>
      <c r="D4032" t="s">
        <v>29</v>
      </c>
      <c r="E4032" t="s">
        <v>36</v>
      </c>
      <c r="F4032" t="s">
        <v>40</v>
      </c>
      <c r="G4032">
        <v>12594</v>
      </c>
      <c r="H4032" t="s">
        <v>42</v>
      </c>
      <c r="I4032" t="s">
        <v>44</v>
      </c>
      <c r="J4032">
        <v>881334</v>
      </c>
      <c r="K4032">
        <v>9</v>
      </c>
      <c r="L4032">
        <v>4224</v>
      </c>
      <c r="M4032">
        <v>0</v>
      </c>
      <c r="N4032">
        <v>9317</v>
      </c>
      <c r="O4032">
        <v>13140</v>
      </c>
      <c r="P4032">
        <v>19502</v>
      </c>
      <c r="Q4032" t="s">
        <v>49</v>
      </c>
      <c r="R4032" t="s">
        <v>50</v>
      </c>
      <c r="S4032" t="s">
        <v>56</v>
      </c>
      <c r="T4032">
        <v>5</v>
      </c>
      <c r="U4032" t="str">
        <f t="shared" si="124"/>
        <v>Profit</v>
      </c>
    </row>
    <row r="4033" spans="1:21" x14ac:dyDescent="0.35">
      <c r="A4033" s="4">
        <f t="shared" si="125"/>
        <v>45993</v>
      </c>
      <c r="B4033" t="s">
        <v>20</v>
      </c>
      <c r="C4033" t="s">
        <v>25</v>
      </c>
      <c r="D4033" t="s">
        <v>28</v>
      </c>
      <c r="E4033" t="s">
        <v>34</v>
      </c>
      <c r="F4033" t="s">
        <v>39</v>
      </c>
      <c r="G4033">
        <v>86610</v>
      </c>
      <c r="H4033" t="s">
        <v>41</v>
      </c>
      <c r="I4033" t="s">
        <v>44</v>
      </c>
      <c r="J4033">
        <v>456449</v>
      </c>
      <c r="K4033">
        <v>4</v>
      </c>
      <c r="L4033">
        <v>2215</v>
      </c>
      <c r="M4033">
        <v>10</v>
      </c>
      <c r="N4033">
        <v>31486</v>
      </c>
      <c r="O4033">
        <v>13946</v>
      </c>
      <c r="P4033">
        <v>10356</v>
      </c>
      <c r="Q4033" t="s">
        <v>49</v>
      </c>
      <c r="R4033" t="s">
        <v>50</v>
      </c>
      <c r="S4033" t="s">
        <v>56</v>
      </c>
      <c r="T4033">
        <v>5</v>
      </c>
      <c r="U4033" t="str">
        <f t="shared" si="124"/>
        <v>Profit</v>
      </c>
    </row>
    <row r="4034" spans="1:21" x14ac:dyDescent="0.35">
      <c r="A4034" s="4">
        <f t="shared" si="125"/>
        <v>45994</v>
      </c>
      <c r="B4034" t="s">
        <v>20</v>
      </c>
      <c r="C4034" t="s">
        <v>26</v>
      </c>
      <c r="D4034" t="s">
        <v>32</v>
      </c>
      <c r="E4034" t="s">
        <v>36</v>
      </c>
      <c r="F4034" t="s">
        <v>37</v>
      </c>
      <c r="G4034">
        <v>67655</v>
      </c>
      <c r="H4034" t="s">
        <v>41</v>
      </c>
      <c r="I4034" t="s">
        <v>45</v>
      </c>
      <c r="J4034">
        <v>631101</v>
      </c>
      <c r="K4034">
        <v>1</v>
      </c>
      <c r="L4034">
        <v>702</v>
      </c>
      <c r="M4034">
        <v>0</v>
      </c>
      <c r="N4034">
        <v>20264</v>
      </c>
      <c r="O4034">
        <v>3791</v>
      </c>
      <c r="P4034">
        <v>16222</v>
      </c>
      <c r="Q4034" t="s">
        <v>49</v>
      </c>
      <c r="R4034" t="s">
        <v>52</v>
      </c>
      <c r="S4034" t="s">
        <v>54</v>
      </c>
      <c r="T4034">
        <v>2</v>
      </c>
      <c r="U4034" t="str">
        <f t="shared" si="124"/>
        <v>Profit</v>
      </c>
    </row>
    <row r="4035" spans="1:21" x14ac:dyDescent="0.35">
      <c r="A4035" s="4">
        <f t="shared" si="125"/>
        <v>45994</v>
      </c>
      <c r="B4035" t="s">
        <v>23</v>
      </c>
      <c r="C4035" t="s">
        <v>24</v>
      </c>
      <c r="D4035" t="s">
        <v>30</v>
      </c>
      <c r="E4035" t="s">
        <v>36</v>
      </c>
      <c r="F4035" t="s">
        <v>40</v>
      </c>
      <c r="G4035">
        <v>37431</v>
      </c>
      <c r="H4035" t="s">
        <v>41</v>
      </c>
      <c r="I4035" t="s">
        <v>43</v>
      </c>
      <c r="J4035">
        <v>650638</v>
      </c>
      <c r="K4035">
        <v>2</v>
      </c>
      <c r="L4035">
        <v>4354</v>
      </c>
      <c r="M4035">
        <v>15</v>
      </c>
      <c r="N4035">
        <v>19932</v>
      </c>
      <c r="O4035">
        <v>1995</v>
      </c>
      <c r="P4035">
        <v>9673</v>
      </c>
      <c r="Q4035" t="s">
        <v>46</v>
      </c>
      <c r="R4035" t="s">
        <v>51</v>
      </c>
      <c r="S4035" t="s">
        <v>54</v>
      </c>
      <c r="T4035">
        <v>4</v>
      </c>
      <c r="U4035" t="str">
        <f t="shared" ref="U4035:U4098" si="126">IF(P4035&lt;0,"Loss","Profit")</f>
        <v>Profit</v>
      </c>
    </row>
    <row r="4036" spans="1:21" x14ac:dyDescent="0.35">
      <c r="A4036" s="4">
        <f t="shared" si="125"/>
        <v>45994</v>
      </c>
      <c r="B4036" t="s">
        <v>20</v>
      </c>
      <c r="C4036" t="s">
        <v>27</v>
      </c>
      <c r="D4036" t="s">
        <v>32</v>
      </c>
      <c r="E4036" t="s">
        <v>36</v>
      </c>
      <c r="F4036" t="s">
        <v>37</v>
      </c>
      <c r="G4036">
        <v>92684</v>
      </c>
      <c r="H4036" t="s">
        <v>42</v>
      </c>
      <c r="I4036" t="s">
        <v>43</v>
      </c>
      <c r="J4036">
        <v>318633</v>
      </c>
      <c r="K4036">
        <v>5</v>
      </c>
      <c r="L4036">
        <v>4459</v>
      </c>
      <c r="M4036">
        <v>5</v>
      </c>
      <c r="N4036">
        <v>35149</v>
      </c>
      <c r="O4036">
        <v>3856</v>
      </c>
      <c r="P4036">
        <v>-2234</v>
      </c>
      <c r="Q4036" t="s">
        <v>49</v>
      </c>
      <c r="R4036" t="s">
        <v>50</v>
      </c>
      <c r="S4036" t="s">
        <v>55</v>
      </c>
      <c r="T4036">
        <v>4</v>
      </c>
      <c r="U4036" t="str">
        <f t="shared" si="126"/>
        <v>Loss</v>
      </c>
    </row>
    <row r="4037" spans="1:21" x14ac:dyDescent="0.35">
      <c r="A4037" s="4">
        <f t="shared" si="125"/>
        <v>45994</v>
      </c>
      <c r="B4037" t="s">
        <v>20</v>
      </c>
      <c r="C4037" t="s">
        <v>26</v>
      </c>
      <c r="D4037" t="s">
        <v>32</v>
      </c>
      <c r="E4037" t="s">
        <v>35</v>
      </c>
      <c r="F4037" t="s">
        <v>39</v>
      </c>
      <c r="G4037">
        <v>98197</v>
      </c>
      <c r="H4037" t="s">
        <v>41</v>
      </c>
      <c r="I4037" t="s">
        <v>43</v>
      </c>
      <c r="J4037">
        <v>313525</v>
      </c>
      <c r="K4037">
        <v>7</v>
      </c>
      <c r="L4037">
        <v>609</v>
      </c>
      <c r="M4037">
        <v>0</v>
      </c>
      <c r="N4037">
        <v>36403</v>
      </c>
      <c r="O4037">
        <v>26227</v>
      </c>
      <c r="P4037">
        <v>3174</v>
      </c>
      <c r="Q4037" t="s">
        <v>49</v>
      </c>
      <c r="R4037" t="s">
        <v>52</v>
      </c>
      <c r="S4037" t="s">
        <v>54</v>
      </c>
      <c r="T4037">
        <v>1</v>
      </c>
      <c r="U4037" t="str">
        <f t="shared" si="126"/>
        <v>Profit</v>
      </c>
    </row>
    <row r="4038" spans="1:21" x14ac:dyDescent="0.35">
      <c r="A4038" s="4">
        <f t="shared" si="125"/>
        <v>45994</v>
      </c>
      <c r="B4038" t="s">
        <v>23</v>
      </c>
      <c r="C4038" t="s">
        <v>25</v>
      </c>
      <c r="D4038" t="s">
        <v>33</v>
      </c>
      <c r="E4038" t="s">
        <v>34</v>
      </c>
      <c r="F4038" t="s">
        <v>40</v>
      </c>
      <c r="G4038">
        <v>37571</v>
      </c>
      <c r="H4038" t="s">
        <v>42</v>
      </c>
      <c r="I4038" t="s">
        <v>43</v>
      </c>
      <c r="J4038">
        <v>864723</v>
      </c>
      <c r="K4038">
        <v>8</v>
      </c>
      <c r="L4038">
        <v>4677</v>
      </c>
      <c r="M4038">
        <v>0</v>
      </c>
      <c r="N4038">
        <v>47561</v>
      </c>
      <c r="O4038">
        <v>8073</v>
      </c>
      <c r="P4038">
        <v>12373</v>
      </c>
      <c r="Q4038" t="s">
        <v>48</v>
      </c>
      <c r="R4038" t="s">
        <v>52</v>
      </c>
      <c r="S4038" t="s">
        <v>55</v>
      </c>
      <c r="T4038">
        <v>4</v>
      </c>
      <c r="U4038" t="str">
        <f t="shared" si="126"/>
        <v>Profit</v>
      </c>
    </row>
    <row r="4039" spans="1:21" x14ac:dyDescent="0.35">
      <c r="A4039" s="4">
        <f t="shared" si="125"/>
        <v>45994</v>
      </c>
      <c r="B4039" t="s">
        <v>21</v>
      </c>
      <c r="C4039" t="s">
        <v>26</v>
      </c>
      <c r="D4039" t="s">
        <v>31</v>
      </c>
      <c r="E4039" t="s">
        <v>35</v>
      </c>
      <c r="F4039" t="s">
        <v>38</v>
      </c>
      <c r="G4039">
        <v>75971</v>
      </c>
      <c r="H4039" t="s">
        <v>42</v>
      </c>
      <c r="I4039" t="s">
        <v>43</v>
      </c>
      <c r="J4039">
        <v>319502</v>
      </c>
      <c r="K4039">
        <v>3</v>
      </c>
      <c r="L4039">
        <v>1268</v>
      </c>
      <c r="M4039">
        <v>5</v>
      </c>
      <c r="N4039">
        <v>12476</v>
      </c>
      <c r="O4039">
        <v>10084</v>
      </c>
      <c r="P4039">
        <v>10543</v>
      </c>
      <c r="Q4039" t="s">
        <v>48</v>
      </c>
      <c r="R4039" t="s">
        <v>52</v>
      </c>
      <c r="S4039" t="s">
        <v>54</v>
      </c>
      <c r="T4039">
        <v>2</v>
      </c>
      <c r="U4039" t="str">
        <f t="shared" si="126"/>
        <v>Profit</v>
      </c>
    </row>
    <row r="4040" spans="1:21" x14ac:dyDescent="0.35">
      <c r="A4040" s="4">
        <f t="shared" si="125"/>
        <v>45994</v>
      </c>
      <c r="B4040" t="s">
        <v>21</v>
      </c>
      <c r="C4040" t="s">
        <v>26</v>
      </c>
      <c r="D4040" t="s">
        <v>31</v>
      </c>
      <c r="E4040" t="s">
        <v>36</v>
      </c>
      <c r="F4040" t="s">
        <v>38</v>
      </c>
      <c r="G4040">
        <v>71797</v>
      </c>
      <c r="H4040" t="s">
        <v>41</v>
      </c>
      <c r="I4040" t="s">
        <v>44</v>
      </c>
      <c r="J4040">
        <v>265047</v>
      </c>
      <c r="K4040">
        <v>9</v>
      </c>
      <c r="L4040">
        <v>638</v>
      </c>
      <c r="M4040">
        <v>5</v>
      </c>
      <c r="N4040">
        <v>46618</v>
      </c>
      <c r="O4040">
        <v>7179</v>
      </c>
      <c r="P4040">
        <v>10650</v>
      </c>
      <c r="Q4040" t="s">
        <v>46</v>
      </c>
      <c r="R4040" t="s">
        <v>52</v>
      </c>
      <c r="S4040" t="s">
        <v>54</v>
      </c>
      <c r="T4040">
        <v>1</v>
      </c>
      <c r="U4040" t="str">
        <f t="shared" si="126"/>
        <v>Profit</v>
      </c>
    </row>
    <row r="4041" spans="1:21" x14ac:dyDescent="0.35">
      <c r="A4041" s="4">
        <f t="shared" si="125"/>
        <v>45994</v>
      </c>
      <c r="B4041" t="s">
        <v>20</v>
      </c>
      <c r="C4041" t="s">
        <v>26</v>
      </c>
      <c r="D4041" t="s">
        <v>31</v>
      </c>
      <c r="E4041" t="s">
        <v>35</v>
      </c>
      <c r="F4041" t="s">
        <v>38</v>
      </c>
      <c r="G4041">
        <v>53937</v>
      </c>
      <c r="H4041" t="s">
        <v>41</v>
      </c>
      <c r="I4041" t="s">
        <v>44</v>
      </c>
      <c r="J4041">
        <v>518208</v>
      </c>
      <c r="K4041">
        <v>2</v>
      </c>
      <c r="L4041">
        <v>720</v>
      </c>
      <c r="M4041">
        <v>10</v>
      </c>
      <c r="N4041">
        <v>9417</v>
      </c>
      <c r="O4041">
        <v>28412</v>
      </c>
      <c r="P4041">
        <v>-4699</v>
      </c>
      <c r="Q4041" t="s">
        <v>48</v>
      </c>
      <c r="R4041" t="s">
        <v>52</v>
      </c>
      <c r="S4041" t="s">
        <v>56</v>
      </c>
      <c r="T4041">
        <v>5</v>
      </c>
      <c r="U4041" t="str">
        <f t="shared" si="126"/>
        <v>Loss</v>
      </c>
    </row>
    <row r="4042" spans="1:21" x14ac:dyDescent="0.35">
      <c r="A4042" s="4">
        <f t="shared" si="125"/>
        <v>45994</v>
      </c>
      <c r="B4042" t="s">
        <v>21</v>
      </c>
      <c r="C4042" t="s">
        <v>25</v>
      </c>
      <c r="D4042" t="s">
        <v>33</v>
      </c>
      <c r="E4042" t="s">
        <v>34</v>
      </c>
      <c r="F4042" t="s">
        <v>37</v>
      </c>
      <c r="G4042">
        <v>69643</v>
      </c>
      <c r="H4042" t="s">
        <v>42</v>
      </c>
      <c r="I4042" t="s">
        <v>43</v>
      </c>
      <c r="J4042">
        <v>274808</v>
      </c>
      <c r="K4042">
        <v>4</v>
      </c>
      <c r="L4042">
        <v>1360</v>
      </c>
      <c r="M4042">
        <v>10</v>
      </c>
      <c r="N4042">
        <v>4637</v>
      </c>
      <c r="O4042">
        <v>19386</v>
      </c>
      <c r="P4042">
        <v>12396</v>
      </c>
      <c r="Q4042" t="s">
        <v>48</v>
      </c>
      <c r="R4042" t="s">
        <v>50</v>
      </c>
      <c r="S4042" t="s">
        <v>54</v>
      </c>
      <c r="T4042">
        <v>4</v>
      </c>
      <c r="U4042" t="str">
        <f t="shared" si="126"/>
        <v>Profit</v>
      </c>
    </row>
    <row r="4043" spans="1:21" x14ac:dyDescent="0.35">
      <c r="A4043" s="4">
        <f t="shared" si="125"/>
        <v>45994</v>
      </c>
      <c r="B4043" t="s">
        <v>21</v>
      </c>
      <c r="C4043" t="s">
        <v>27</v>
      </c>
      <c r="D4043" t="s">
        <v>28</v>
      </c>
      <c r="E4043" t="s">
        <v>34</v>
      </c>
      <c r="F4043" t="s">
        <v>40</v>
      </c>
      <c r="G4043">
        <v>92054</v>
      </c>
      <c r="H4043" t="s">
        <v>41</v>
      </c>
      <c r="I4043" t="s">
        <v>44</v>
      </c>
      <c r="J4043">
        <v>232309</v>
      </c>
      <c r="K4043">
        <v>4</v>
      </c>
      <c r="L4043">
        <v>4427</v>
      </c>
      <c r="M4043">
        <v>5</v>
      </c>
      <c r="N4043">
        <v>49893</v>
      </c>
      <c r="O4043">
        <v>26640</v>
      </c>
      <c r="P4043">
        <v>-1350</v>
      </c>
      <c r="Q4043" t="s">
        <v>47</v>
      </c>
      <c r="R4043" t="s">
        <v>52</v>
      </c>
      <c r="S4043" t="s">
        <v>56</v>
      </c>
      <c r="T4043">
        <v>4</v>
      </c>
      <c r="U4043" t="str">
        <f t="shared" si="126"/>
        <v>Loss</v>
      </c>
    </row>
    <row r="4044" spans="1:21" x14ac:dyDescent="0.35">
      <c r="A4044" s="4">
        <f t="shared" si="125"/>
        <v>45994</v>
      </c>
      <c r="B4044" t="s">
        <v>20</v>
      </c>
      <c r="C4044" t="s">
        <v>24</v>
      </c>
      <c r="D4044" t="s">
        <v>28</v>
      </c>
      <c r="E4044" t="s">
        <v>35</v>
      </c>
      <c r="F4044" t="s">
        <v>39</v>
      </c>
      <c r="G4044">
        <v>96538</v>
      </c>
      <c r="H4044" t="s">
        <v>42</v>
      </c>
      <c r="I4044" t="s">
        <v>44</v>
      </c>
      <c r="J4044">
        <v>629231</v>
      </c>
      <c r="K4044">
        <v>6</v>
      </c>
      <c r="L4044">
        <v>2887</v>
      </c>
      <c r="M4044">
        <v>15</v>
      </c>
      <c r="N4044">
        <v>7570</v>
      </c>
      <c r="O4044">
        <v>28006</v>
      </c>
      <c r="P4044">
        <v>-4754</v>
      </c>
      <c r="Q4044" t="s">
        <v>46</v>
      </c>
      <c r="R4044" t="s">
        <v>51</v>
      </c>
      <c r="S4044" t="s">
        <v>55</v>
      </c>
      <c r="T4044">
        <v>2</v>
      </c>
      <c r="U4044" t="str">
        <f t="shared" si="126"/>
        <v>Loss</v>
      </c>
    </row>
    <row r="4045" spans="1:21" x14ac:dyDescent="0.35">
      <c r="A4045" s="4">
        <f t="shared" si="125"/>
        <v>45994</v>
      </c>
      <c r="B4045" t="s">
        <v>21</v>
      </c>
      <c r="C4045" t="s">
        <v>27</v>
      </c>
      <c r="D4045" t="s">
        <v>30</v>
      </c>
      <c r="E4045" t="s">
        <v>36</v>
      </c>
      <c r="F4045" t="s">
        <v>39</v>
      </c>
      <c r="G4045">
        <v>70051</v>
      </c>
      <c r="H4045" t="s">
        <v>42</v>
      </c>
      <c r="I4045" t="s">
        <v>43</v>
      </c>
      <c r="J4045">
        <v>284989</v>
      </c>
      <c r="K4045">
        <v>6</v>
      </c>
      <c r="L4045">
        <v>3025</v>
      </c>
      <c r="M4045">
        <v>10</v>
      </c>
      <c r="N4045">
        <v>23233</v>
      </c>
      <c r="O4045">
        <v>25744</v>
      </c>
      <c r="P4045">
        <v>13447</v>
      </c>
      <c r="Q4045" t="s">
        <v>46</v>
      </c>
      <c r="R4045" t="s">
        <v>50</v>
      </c>
      <c r="S4045" t="s">
        <v>54</v>
      </c>
      <c r="T4045">
        <v>2</v>
      </c>
      <c r="U4045" t="str">
        <f t="shared" si="126"/>
        <v>Profit</v>
      </c>
    </row>
    <row r="4046" spans="1:21" x14ac:dyDescent="0.35">
      <c r="A4046" s="4">
        <f t="shared" si="125"/>
        <v>45995</v>
      </c>
      <c r="B4046" t="s">
        <v>20</v>
      </c>
      <c r="C4046" t="s">
        <v>26</v>
      </c>
      <c r="D4046" t="s">
        <v>28</v>
      </c>
      <c r="E4046" t="s">
        <v>35</v>
      </c>
      <c r="F4046" t="s">
        <v>37</v>
      </c>
      <c r="G4046">
        <v>77902</v>
      </c>
      <c r="H4046" t="s">
        <v>41</v>
      </c>
      <c r="I4046" t="s">
        <v>44</v>
      </c>
      <c r="J4046">
        <v>230257</v>
      </c>
      <c r="K4046">
        <v>3</v>
      </c>
      <c r="L4046">
        <v>1945</v>
      </c>
      <c r="M4046">
        <v>15</v>
      </c>
      <c r="N4046">
        <v>40818</v>
      </c>
      <c r="O4046">
        <v>1170</v>
      </c>
      <c r="P4046">
        <v>-3642</v>
      </c>
      <c r="Q4046" t="s">
        <v>48</v>
      </c>
      <c r="R4046" t="s">
        <v>52</v>
      </c>
      <c r="S4046" t="s">
        <v>55</v>
      </c>
      <c r="T4046">
        <v>1</v>
      </c>
      <c r="U4046" t="str">
        <f t="shared" si="126"/>
        <v>Loss</v>
      </c>
    </row>
    <row r="4047" spans="1:21" x14ac:dyDescent="0.35">
      <c r="A4047" s="4">
        <f t="shared" ref="A4047:A4110" si="127">A4035+1</f>
        <v>45995</v>
      </c>
      <c r="B4047" t="s">
        <v>22</v>
      </c>
      <c r="C4047" t="s">
        <v>25</v>
      </c>
      <c r="D4047" t="s">
        <v>28</v>
      </c>
      <c r="E4047" t="s">
        <v>36</v>
      </c>
      <c r="F4047" t="s">
        <v>37</v>
      </c>
      <c r="G4047">
        <v>87903</v>
      </c>
      <c r="H4047" t="s">
        <v>41</v>
      </c>
      <c r="I4047" t="s">
        <v>43</v>
      </c>
      <c r="J4047">
        <v>192055</v>
      </c>
      <c r="K4047">
        <v>9</v>
      </c>
      <c r="L4047">
        <v>2109</v>
      </c>
      <c r="M4047">
        <v>5</v>
      </c>
      <c r="N4047">
        <v>28021</v>
      </c>
      <c r="O4047">
        <v>21073</v>
      </c>
      <c r="P4047">
        <v>19515</v>
      </c>
      <c r="Q4047" t="s">
        <v>46</v>
      </c>
      <c r="R4047" t="s">
        <v>50</v>
      </c>
      <c r="S4047" t="s">
        <v>54</v>
      </c>
      <c r="T4047">
        <v>5</v>
      </c>
      <c r="U4047" t="str">
        <f t="shared" si="126"/>
        <v>Profit</v>
      </c>
    </row>
    <row r="4048" spans="1:21" x14ac:dyDescent="0.35">
      <c r="A4048" s="4">
        <f t="shared" si="127"/>
        <v>45995</v>
      </c>
      <c r="B4048" t="s">
        <v>23</v>
      </c>
      <c r="C4048" t="s">
        <v>27</v>
      </c>
      <c r="D4048" t="s">
        <v>31</v>
      </c>
      <c r="E4048" t="s">
        <v>34</v>
      </c>
      <c r="F4048" t="s">
        <v>39</v>
      </c>
      <c r="G4048">
        <v>86990</v>
      </c>
      <c r="H4048" t="s">
        <v>41</v>
      </c>
      <c r="I4048" t="s">
        <v>44</v>
      </c>
      <c r="J4048">
        <v>192292</v>
      </c>
      <c r="K4048">
        <v>5</v>
      </c>
      <c r="L4048">
        <v>698</v>
      </c>
      <c r="M4048">
        <v>0</v>
      </c>
      <c r="N4048">
        <v>24329</v>
      </c>
      <c r="O4048">
        <v>1738</v>
      </c>
      <c r="P4048">
        <v>8717</v>
      </c>
      <c r="Q4048" t="s">
        <v>46</v>
      </c>
      <c r="R4048" t="s">
        <v>50</v>
      </c>
      <c r="S4048" t="s">
        <v>54</v>
      </c>
      <c r="T4048">
        <v>2</v>
      </c>
      <c r="U4048" t="str">
        <f t="shared" si="126"/>
        <v>Profit</v>
      </c>
    </row>
    <row r="4049" spans="1:21" x14ac:dyDescent="0.35">
      <c r="A4049" s="4">
        <f t="shared" si="127"/>
        <v>45995</v>
      </c>
      <c r="B4049" t="s">
        <v>23</v>
      </c>
      <c r="C4049" t="s">
        <v>26</v>
      </c>
      <c r="D4049" t="s">
        <v>29</v>
      </c>
      <c r="E4049" t="s">
        <v>35</v>
      </c>
      <c r="F4049" t="s">
        <v>40</v>
      </c>
      <c r="G4049">
        <v>85204</v>
      </c>
      <c r="H4049" t="s">
        <v>41</v>
      </c>
      <c r="I4049" t="s">
        <v>43</v>
      </c>
      <c r="J4049">
        <v>514436</v>
      </c>
      <c r="K4049">
        <v>2</v>
      </c>
      <c r="L4049">
        <v>3363</v>
      </c>
      <c r="M4049">
        <v>5</v>
      </c>
      <c r="N4049">
        <v>34679</v>
      </c>
      <c r="O4049">
        <v>29103</v>
      </c>
      <c r="P4049">
        <v>6793</v>
      </c>
      <c r="Q4049" t="s">
        <v>46</v>
      </c>
      <c r="R4049" t="s">
        <v>51</v>
      </c>
      <c r="S4049" t="s">
        <v>53</v>
      </c>
      <c r="T4049">
        <v>2</v>
      </c>
      <c r="U4049" t="str">
        <f t="shared" si="126"/>
        <v>Profit</v>
      </c>
    </row>
    <row r="4050" spans="1:21" x14ac:dyDescent="0.35">
      <c r="A4050" s="4">
        <f t="shared" si="127"/>
        <v>45995</v>
      </c>
      <c r="B4050" t="s">
        <v>21</v>
      </c>
      <c r="C4050" t="s">
        <v>24</v>
      </c>
      <c r="D4050" t="s">
        <v>32</v>
      </c>
      <c r="E4050" t="s">
        <v>34</v>
      </c>
      <c r="F4050" t="s">
        <v>37</v>
      </c>
      <c r="G4050">
        <v>78951</v>
      </c>
      <c r="H4050" t="s">
        <v>41</v>
      </c>
      <c r="I4050" t="s">
        <v>43</v>
      </c>
      <c r="J4050">
        <v>541014</v>
      </c>
      <c r="K4050">
        <v>6</v>
      </c>
      <c r="L4050">
        <v>1660</v>
      </c>
      <c r="M4050">
        <v>5</v>
      </c>
      <c r="N4050">
        <v>14592</v>
      </c>
      <c r="O4050">
        <v>15933</v>
      </c>
      <c r="P4050">
        <v>12429</v>
      </c>
      <c r="Q4050" t="s">
        <v>46</v>
      </c>
      <c r="R4050" t="s">
        <v>52</v>
      </c>
      <c r="S4050" t="s">
        <v>54</v>
      </c>
      <c r="T4050">
        <v>5</v>
      </c>
      <c r="U4050" t="str">
        <f t="shared" si="126"/>
        <v>Profit</v>
      </c>
    </row>
    <row r="4051" spans="1:21" x14ac:dyDescent="0.35">
      <c r="A4051" s="4">
        <f t="shared" si="127"/>
        <v>45995</v>
      </c>
      <c r="B4051" t="s">
        <v>21</v>
      </c>
      <c r="C4051" t="s">
        <v>24</v>
      </c>
      <c r="D4051" t="s">
        <v>28</v>
      </c>
      <c r="E4051" t="s">
        <v>36</v>
      </c>
      <c r="F4051" t="s">
        <v>40</v>
      </c>
      <c r="G4051">
        <v>85768</v>
      </c>
      <c r="H4051" t="s">
        <v>41</v>
      </c>
      <c r="I4051" t="s">
        <v>44</v>
      </c>
      <c r="J4051">
        <v>652982</v>
      </c>
      <c r="K4051">
        <v>3</v>
      </c>
      <c r="L4051">
        <v>1869</v>
      </c>
      <c r="M4051">
        <v>20</v>
      </c>
      <c r="N4051">
        <v>30000</v>
      </c>
      <c r="O4051">
        <v>20946</v>
      </c>
      <c r="P4051">
        <v>1761</v>
      </c>
      <c r="Q4051" t="s">
        <v>48</v>
      </c>
      <c r="R4051" t="s">
        <v>51</v>
      </c>
      <c r="S4051" t="s">
        <v>56</v>
      </c>
      <c r="T4051">
        <v>3</v>
      </c>
      <c r="U4051" t="str">
        <f t="shared" si="126"/>
        <v>Profit</v>
      </c>
    </row>
    <row r="4052" spans="1:21" x14ac:dyDescent="0.35">
      <c r="A4052" s="4">
        <f t="shared" si="127"/>
        <v>45995</v>
      </c>
      <c r="B4052" t="s">
        <v>21</v>
      </c>
      <c r="C4052" t="s">
        <v>24</v>
      </c>
      <c r="D4052" t="s">
        <v>28</v>
      </c>
      <c r="E4052" t="s">
        <v>36</v>
      </c>
      <c r="F4052" t="s">
        <v>39</v>
      </c>
      <c r="G4052">
        <v>39039</v>
      </c>
      <c r="H4052" t="s">
        <v>41</v>
      </c>
      <c r="I4052" t="s">
        <v>44</v>
      </c>
      <c r="J4052">
        <v>783610</v>
      </c>
      <c r="K4052">
        <v>8</v>
      </c>
      <c r="L4052">
        <v>4071</v>
      </c>
      <c r="M4052">
        <v>5</v>
      </c>
      <c r="N4052">
        <v>14891</v>
      </c>
      <c r="O4052">
        <v>18701</v>
      </c>
      <c r="P4052">
        <v>-786</v>
      </c>
      <c r="Q4052" t="s">
        <v>47</v>
      </c>
      <c r="R4052" t="s">
        <v>52</v>
      </c>
      <c r="S4052" t="s">
        <v>55</v>
      </c>
      <c r="T4052">
        <v>1</v>
      </c>
      <c r="U4052" t="str">
        <f t="shared" si="126"/>
        <v>Loss</v>
      </c>
    </row>
    <row r="4053" spans="1:21" x14ac:dyDescent="0.35">
      <c r="A4053" s="4">
        <f t="shared" si="127"/>
        <v>45995</v>
      </c>
      <c r="B4053" t="s">
        <v>23</v>
      </c>
      <c r="C4053" t="s">
        <v>26</v>
      </c>
      <c r="D4053" t="s">
        <v>33</v>
      </c>
      <c r="E4053" t="s">
        <v>35</v>
      </c>
      <c r="F4053" t="s">
        <v>40</v>
      </c>
      <c r="G4053">
        <v>35568</v>
      </c>
      <c r="H4053" t="s">
        <v>42</v>
      </c>
      <c r="I4053" t="s">
        <v>45</v>
      </c>
      <c r="J4053">
        <v>310550</v>
      </c>
      <c r="K4053">
        <v>3</v>
      </c>
      <c r="L4053">
        <v>2722</v>
      </c>
      <c r="M4053">
        <v>10</v>
      </c>
      <c r="N4053">
        <v>49910</v>
      </c>
      <c r="O4053">
        <v>25209</v>
      </c>
      <c r="P4053">
        <v>4707</v>
      </c>
      <c r="Q4053" t="s">
        <v>48</v>
      </c>
      <c r="R4053" t="s">
        <v>52</v>
      </c>
      <c r="S4053" t="s">
        <v>53</v>
      </c>
      <c r="T4053">
        <v>3</v>
      </c>
      <c r="U4053" t="str">
        <f t="shared" si="126"/>
        <v>Profit</v>
      </c>
    </row>
    <row r="4054" spans="1:21" x14ac:dyDescent="0.35">
      <c r="A4054" s="4">
        <f t="shared" si="127"/>
        <v>45995</v>
      </c>
      <c r="B4054" t="s">
        <v>22</v>
      </c>
      <c r="C4054" t="s">
        <v>25</v>
      </c>
      <c r="D4054" t="s">
        <v>30</v>
      </c>
      <c r="E4054" t="s">
        <v>35</v>
      </c>
      <c r="F4054" t="s">
        <v>38</v>
      </c>
      <c r="G4054">
        <v>47459</v>
      </c>
      <c r="H4054" t="s">
        <v>41</v>
      </c>
      <c r="I4054" t="s">
        <v>43</v>
      </c>
      <c r="J4054">
        <v>526443</v>
      </c>
      <c r="K4054">
        <v>5</v>
      </c>
      <c r="L4054">
        <v>988</v>
      </c>
      <c r="M4054">
        <v>0</v>
      </c>
      <c r="N4054">
        <v>35777</v>
      </c>
      <c r="O4054">
        <v>2287</v>
      </c>
      <c r="P4054">
        <v>-399</v>
      </c>
      <c r="Q4054" t="s">
        <v>47</v>
      </c>
      <c r="R4054" t="s">
        <v>50</v>
      </c>
      <c r="S4054" t="s">
        <v>53</v>
      </c>
      <c r="T4054">
        <v>5</v>
      </c>
      <c r="U4054" t="str">
        <f t="shared" si="126"/>
        <v>Loss</v>
      </c>
    </row>
    <row r="4055" spans="1:21" x14ac:dyDescent="0.35">
      <c r="A4055" s="4">
        <f t="shared" si="127"/>
        <v>45995</v>
      </c>
      <c r="B4055" t="s">
        <v>22</v>
      </c>
      <c r="C4055" t="s">
        <v>27</v>
      </c>
      <c r="D4055" t="s">
        <v>29</v>
      </c>
      <c r="E4055" t="s">
        <v>35</v>
      </c>
      <c r="F4055" t="s">
        <v>39</v>
      </c>
      <c r="G4055">
        <v>17669</v>
      </c>
      <c r="H4055" t="s">
        <v>41</v>
      </c>
      <c r="I4055" t="s">
        <v>43</v>
      </c>
      <c r="J4055">
        <v>178305</v>
      </c>
      <c r="K4055">
        <v>4</v>
      </c>
      <c r="L4055">
        <v>4040</v>
      </c>
      <c r="M4055">
        <v>15</v>
      </c>
      <c r="N4055">
        <v>47500</v>
      </c>
      <c r="O4055">
        <v>27870</v>
      </c>
      <c r="P4055">
        <v>6898</v>
      </c>
      <c r="Q4055" t="s">
        <v>46</v>
      </c>
      <c r="R4055" t="s">
        <v>52</v>
      </c>
      <c r="S4055" t="s">
        <v>55</v>
      </c>
      <c r="T4055">
        <v>4</v>
      </c>
      <c r="U4055" t="str">
        <f t="shared" si="126"/>
        <v>Profit</v>
      </c>
    </row>
    <row r="4056" spans="1:21" x14ac:dyDescent="0.35">
      <c r="A4056" s="4">
        <f t="shared" si="127"/>
        <v>45995</v>
      </c>
      <c r="B4056" t="s">
        <v>23</v>
      </c>
      <c r="C4056" t="s">
        <v>24</v>
      </c>
      <c r="D4056" t="s">
        <v>33</v>
      </c>
      <c r="E4056" t="s">
        <v>34</v>
      </c>
      <c r="F4056" t="s">
        <v>38</v>
      </c>
      <c r="G4056">
        <v>99749</v>
      </c>
      <c r="H4056" t="s">
        <v>41</v>
      </c>
      <c r="I4056" t="s">
        <v>43</v>
      </c>
      <c r="J4056">
        <v>575255</v>
      </c>
      <c r="K4056">
        <v>4</v>
      </c>
      <c r="L4056">
        <v>3367</v>
      </c>
      <c r="M4056">
        <v>20</v>
      </c>
      <c r="N4056">
        <v>9779</v>
      </c>
      <c r="O4056">
        <v>7081</v>
      </c>
      <c r="P4056">
        <v>13162</v>
      </c>
      <c r="Q4056" t="s">
        <v>49</v>
      </c>
      <c r="R4056" t="s">
        <v>50</v>
      </c>
      <c r="S4056" t="s">
        <v>55</v>
      </c>
      <c r="T4056">
        <v>1</v>
      </c>
      <c r="U4056" t="str">
        <f t="shared" si="126"/>
        <v>Profit</v>
      </c>
    </row>
    <row r="4057" spans="1:21" x14ac:dyDescent="0.35">
      <c r="A4057" s="4">
        <f t="shared" si="127"/>
        <v>45995</v>
      </c>
      <c r="B4057" t="s">
        <v>22</v>
      </c>
      <c r="C4057" t="s">
        <v>26</v>
      </c>
      <c r="D4057" t="s">
        <v>31</v>
      </c>
      <c r="E4057" t="s">
        <v>36</v>
      </c>
      <c r="F4057" t="s">
        <v>39</v>
      </c>
      <c r="G4057">
        <v>93816</v>
      </c>
      <c r="H4057" t="s">
        <v>41</v>
      </c>
      <c r="I4057" t="s">
        <v>43</v>
      </c>
      <c r="J4057">
        <v>284992</v>
      </c>
      <c r="K4057">
        <v>2</v>
      </c>
      <c r="L4057">
        <v>2927</v>
      </c>
      <c r="M4057">
        <v>10</v>
      </c>
      <c r="N4057">
        <v>49369</v>
      </c>
      <c r="O4057">
        <v>13435</v>
      </c>
      <c r="P4057">
        <v>3628</v>
      </c>
      <c r="Q4057" t="s">
        <v>46</v>
      </c>
      <c r="R4057" t="s">
        <v>51</v>
      </c>
      <c r="S4057" t="s">
        <v>53</v>
      </c>
      <c r="T4057">
        <v>5</v>
      </c>
      <c r="U4057" t="str">
        <f t="shared" si="126"/>
        <v>Profit</v>
      </c>
    </row>
    <row r="4058" spans="1:21" x14ac:dyDescent="0.35">
      <c r="A4058" s="4">
        <f t="shared" si="127"/>
        <v>45996</v>
      </c>
      <c r="B4058" t="s">
        <v>23</v>
      </c>
      <c r="C4058" t="s">
        <v>26</v>
      </c>
      <c r="D4058" t="s">
        <v>32</v>
      </c>
      <c r="E4058" t="s">
        <v>36</v>
      </c>
      <c r="F4058" t="s">
        <v>38</v>
      </c>
      <c r="G4058">
        <v>94985</v>
      </c>
      <c r="H4058" t="s">
        <v>42</v>
      </c>
      <c r="I4058" t="s">
        <v>44</v>
      </c>
      <c r="J4058">
        <v>110447</v>
      </c>
      <c r="K4058">
        <v>8</v>
      </c>
      <c r="L4058">
        <v>2377</v>
      </c>
      <c r="M4058">
        <v>0</v>
      </c>
      <c r="N4058">
        <v>41908</v>
      </c>
      <c r="O4058">
        <v>5036</v>
      </c>
      <c r="P4058">
        <v>18656</v>
      </c>
      <c r="Q4058" t="s">
        <v>46</v>
      </c>
      <c r="R4058" t="s">
        <v>52</v>
      </c>
      <c r="S4058" t="s">
        <v>54</v>
      </c>
      <c r="T4058">
        <v>5</v>
      </c>
      <c r="U4058" t="str">
        <f t="shared" si="126"/>
        <v>Profit</v>
      </c>
    </row>
    <row r="4059" spans="1:21" x14ac:dyDescent="0.35">
      <c r="A4059" s="4">
        <f t="shared" si="127"/>
        <v>45996</v>
      </c>
      <c r="B4059" t="s">
        <v>22</v>
      </c>
      <c r="C4059" t="s">
        <v>27</v>
      </c>
      <c r="D4059" t="s">
        <v>30</v>
      </c>
      <c r="E4059" t="s">
        <v>34</v>
      </c>
      <c r="F4059" t="s">
        <v>40</v>
      </c>
      <c r="G4059">
        <v>45516</v>
      </c>
      <c r="H4059" t="s">
        <v>41</v>
      </c>
      <c r="I4059" t="s">
        <v>44</v>
      </c>
      <c r="J4059">
        <v>351740</v>
      </c>
      <c r="K4059">
        <v>3</v>
      </c>
      <c r="L4059">
        <v>1364</v>
      </c>
      <c r="M4059">
        <v>15</v>
      </c>
      <c r="N4059">
        <v>21032</v>
      </c>
      <c r="O4059">
        <v>5536</v>
      </c>
      <c r="P4059">
        <v>15582</v>
      </c>
      <c r="Q4059" t="s">
        <v>49</v>
      </c>
      <c r="R4059" t="s">
        <v>52</v>
      </c>
      <c r="S4059" t="s">
        <v>53</v>
      </c>
      <c r="T4059">
        <v>1</v>
      </c>
      <c r="U4059" t="str">
        <f t="shared" si="126"/>
        <v>Profit</v>
      </c>
    </row>
    <row r="4060" spans="1:21" x14ac:dyDescent="0.35">
      <c r="A4060" s="4">
        <f t="shared" si="127"/>
        <v>45996</v>
      </c>
      <c r="B4060" t="s">
        <v>20</v>
      </c>
      <c r="C4060" t="s">
        <v>24</v>
      </c>
      <c r="D4060" t="s">
        <v>33</v>
      </c>
      <c r="E4060" t="s">
        <v>35</v>
      </c>
      <c r="F4060" t="s">
        <v>39</v>
      </c>
      <c r="G4060">
        <v>72484</v>
      </c>
      <c r="H4060" t="s">
        <v>42</v>
      </c>
      <c r="I4060" t="s">
        <v>45</v>
      </c>
      <c r="J4060">
        <v>174045</v>
      </c>
      <c r="K4060">
        <v>4</v>
      </c>
      <c r="L4060">
        <v>2680</v>
      </c>
      <c r="M4060">
        <v>0</v>
      </c>
      <c r="N4060">
        <v>9824</v>
      </c>
      <c r="O4060">
        <v>11461</v>
      </c>
      <c r="P4060">
        <v>18759</v>
      </c>
      <c r="Q4060" t="s">
        <v>46</v>
      </c>
      <c r="R4060" t="s">
        <v>51</v>
      </c>
      <c r="S4060" t="s">
        <v>54</v>
      </c>
      <c r="T4060">
        <v>3</v>
      </c>
      <c r="U4060" t="str">
        <f t="shared" si="126"/>
        <v>Profit</v>
      </c>
    </row>
    <row r="4061" spans="1:21" x14ac:dyDescent="0.35">
      <c r="A4061" s="4">
        <f t="shared" si="127"/>
        <v>45996</v>
      </c>
      <c r="B4061" t="s">
        <v>20</v>
      </c>
      <c r="C4061" t="s">
        <v>26</v>
      </c>
      <c r="D4061" t="s">
        <v>28</v>
      </c>
      <c r="E4061" t="s">
        <v>35</v>
      </c>
      <c r="F4061" t="s">
        <v>39</v>
      </c>
      <c r="G4061">
        <v>98612</v>
      </c>
      <c r="H4061" t="s">
        <v>42</v>
      </c>
      <c r="I4061" t="s">
        <v>43</v>
      </c>
      <c r="J4061">
        <v>909297</v>
      </c>
      <c r="K4061">
        <v>6</v>
      </c>
      <c r="L4061">
        <v>3528</v>
      </c>
      <c r="M4061">
        <v>10</v>
      </c>
      <c r="N4061">
        <v>16968</v>
      </c>
      <c r="O4061">
        <v>9849</v>
      </c>
      <c r="P4061">
        <v>17164</v>
      </c>
      <c r="Q4061" t="s">
        <v>46</v>
      </c>
      <c r="R4061" t="s">
        <v>51</v>
      </c>
      <c r="S4061" t="s">
        <v>55</v>
      </c>
      <c r="T4061">
        <v>4</v>
      </c>
      <c r="U4061" t="str">
        <f t="shared" si="126"/>
        <v>Profit</v>
      </c>
    </row>
    <row r="4062" spans="1:21" x14ac:dyDescent="0.35">
      <c r="A4062" s="4">
        <f t="shared" si="127"/>
        <v>45996</v>
      </c>
      <c r="B4062" t="s">
        <v>23</v>
      </c>
      <c r="C4062" t="s">
        <v>27</v>
      </c>
      <c r="D4062" t="s">
        <v>28</v>
      </c>
      <c r="E4062" t="s">
        <v>34</v>
      </c>
      <c r="F4062" t="s">
        <v>38</v>
      </c>
      <c r="G4062">
        <v>78197</v>
      </c>
      <c r="H4062" t="s">
        <v>42</v>
      </c>
      <c r="I4062" t="s">
        <v>45</v>
      </c>
      <c r="J4062">
        <v>941882</v>
      </c>
      <c r="K4062">
        <v>9</v>
      </c>
      <c r="L4062">
        <v>3598</v>
      </c>
      <c r="M4062">
        <v>0</v>
      </c>
      <c r="N4062">
        <v>47379</v>
      </c>
      <c r="O4062">
        <v>21587</v>
      </c>
      <c r="P4062">
        <v>-200</v>
      </c>
      <c r="Q4062" t="s">
        <v>49</v>
      </c>
      <c r="R4062" t="s">
        <v>50</v>
      </c>
      <c r="S4062" t="s">
        <v>54</v>
      </c>
      <c r="T4062">
        <v>3</v>
      </c>
      <c r="U4062" t="str">
        <f t="shared" si="126"/>
        <v>Loss</v>
      </c>
    </row>
    <row r="4063" spans="1:21" x14ac:dyDescent="0.35">
      <c r="A4063" s="4">
        <f t="shared" si="127"/>
        <v>45996</v>
      </c>
      <c r="B4063" t="s">
        <v>22</v>
      </c>
      <c r="C4063" t="s">
        <v>25</v>
      </c>
      <c r="D4063" t="s">
        <v>30</v>
      </c>
      <c r="E4063" t="s">
        <v>36</v>
      </c>
      <c r="F4063" t="s">
        <v>40</v>
      </c>
      <c r="G4063">
        <v>33333</v>
      </c>
      <c r="H4063" t="s">
        <v>42</v>
      </c>
      <c r="I4063" t="s">
        <v>45</v>
      </c>
      <c r="J4063">
        <v>116134</v>
      </c>
      <c r="K4063">
        <v>4</v>
      </c>
      <c r="L4063">
        <v>3828</v>
      </c>
      <c r="M4063">
        <v>5</v>
      </c>
      <c r="N4063">
        <v>40153</v>
      </c>
      <c r="O4063">
        <v>25507</v>
      </c>
      <c r="P4063">
        <v>-4176</v>
      </c>
      <c r="Q4063" t="s">
        <v>46</v>
      </c>
      <c r="R4063" t="s">
        <v>51</v>
      </c>
      <c r="S4063" t="s">
        <v>54</v>
      </c>
      <c r="T4063">
        <v>2</v>
      </c>
      <c r="U4063" t="str">
        <f t="shared" si="126"/>
        <v>Loss</v>
      </c>
    </row>
    <row r="4064" spans="1:21" x14ac:dyDescent="0.35">
      <c r="A4064" s="4">
        <f t="shared" si="127"/>
        <v>45996</v>
      </c>
      <c r="B4064" t="s">
        <v>21</v>
      </c>
      <c r="C4064" t="s">
        <v>25</v>
      </c>
      <c r="D4064" t="s">
        <v>28</v>
      </c>
      <c r="E4064" t="s">
        <v>36</v>
      </c>
      <c r="F4064" t="s">
        <v>39</v>
      </c>
      <c r="G4064">
        <v>98295</v>
      </c>
      <c r="H4064" t="s">
        <v>42</v>
      </c>
      <c r="I4064" t="s">
        <v>45</v>
      </c>
      <c r="J4064">
        <v>354819</v>
      </c>
      <c r="K4064">
        <v>3</v>
      </c>
      <c r="L4064">
        <v>4134</v>
      </c>
      <c r="M4064">
        <v>0</v>
      </c>
      <c r="N4064">
        <v>31757</v>
      </c>
      <c r="O4064">
        <v>6334</v>
      </c>
      <c r="P4064">
        <v>15189</v>
      </c>
      <c r="Q4064" t="s">
        <v>46</v>
      </c>
      <c r="R4064" t="s">
        <v>52</v>
      </c>
      <c r="S4064" t="s">
        <v>54</v>
      </c>
      <c r="T4064">
        <v>3</v>
      </c>
      <c r="U4064" t="str">
        <f t="shared" si="126"/>
        <v>Profit</v>
      </c>
    </row>
    <row r="4065" spans="1:21" x14ac:dyDescent="0.35">
      <c r="A4065" s="4">
        <f t="shared" si="127"/>
        <v>45996</v>
      </c>
      <c r="B4065" t="s">
        <v>22</v>
      </c>
      <c r="C4065" t="s">
        <v>25</v>
      </c>
      <c r="D4065" t="s">
        <v>33</v>
      </c>
      <c r="E4065" t="s">
        <v>36</v>
      </c>
      <c r="F4065" t="s">
        <v>37</v>
      </c>
      <c r="G4065">
        <v>65611</v>
      </c>
      <c r="H4065" t="s">
        <v>41</v>
      </c>
      <c r="I4065" t="s">
        <v>45</v>
      </c>
      <c r="J4065">
        <v>676666</v>
      </c>
      <c r="K4065">
        <v>5</v>
      </c>
      <c r="L4065">
        <v>1155</v>
      </c>
      <c r="M4065">
        <v>5</v>
      </c>
      <c r="N4065">
        <v>49192</v>
      </c>
      <c r="O4065">
        <v>25308</v>
      </c>
      <c r="P4065">
        <v>9241</v>
      </c>
      <c r="Q4065" t="s">
        <v>47</v>
      </c>
      <c r="R4065" t="s">
        <v>50</v>
      </c>
      <c r="S4065" t="s">
        <v>56</v>
      </c>
      <c r="T4065">
        <v>2</v>
      </c>
      <c r="U4065" t="str">
        <f t="shared" si="126"/>
        <v>Profit</v>
      </c>
    </row>
    <row r="4066" spans="1:21" x14ac:dyDescent="0.35">
      <c r="A4066" s="4">
        <f t="shared" si="127"/>
        <v>45996</v>
      </c>
      <c r="B4066" t="s">
        <v>20</v>
      </c>
      <c r="C4066" t="s">
        <v>24</v>
      </c>
      <c r="D4066" t="s">
        <v>33</v>
      </c>
      <c r="E4066" t="s">
        <v>36</v>
      </c>
      <c r="F4066" t="s">
        <v>38</v>
      </c>
      <c r="G4066">
        <v>57941</v>
      </c>
      <c r="H4066" t="s">
        <v>42</v>
      </c>
      <c r="I4066" t="s">
        <v>45</v>
      </c>
      <c r="J4066">
        <v>206889</v>
      </c>
      <c r="K4066">
        <v>9</v>
      </c>
      <c r="L4066">
        <v>1879</v>
      </c>
      <c r="M4066">
        <v>10</v>
      </c>
      <c r="N4066">
        <v>17017</v>
      </c>
      <c r="O4066">
        <v>20585</v>
      </c>
      <c r="P4066">
        <v>3495</v>
      </c>
      <c r="Q4066" t="s">
        <v>48</v>
      </c>
      <c r="R4066" t="s">
        <v>51</v>
      </c>
      <c r="S4066" t="s">
        <v>54</v>
      </c>
      <c r="T4066">
        <v>1</v>
      </c>
      <c r="U4066" t="str">
        <f t="shared" si="126"/>
        <v>Profit</v>
      </c>
    </row>
    <row r="4067" spans="1:21" x14ac:dyDescent="0.35">
      <c r="A4067" s="4">
        <f t="shared" si="127"/>
        <v>45996</v>
      </c>
      <c r="B4067" t="s">
        <v>20</v>
      </c>
      <c r="C4067" t="s">
        <v>27</v>
      </c>
      <c r="D4067" t="s">
        <v>28</v>
      </c>
      <c r="E4067" t="s">
        <v>34</v>
      </c>
      <c r="F4067" t="s">
        <v>39</v>
      </c>
      <c r="G4067">
        <v>48875</v>
      </c>
      <c r="H4067" t="s">
        <v>42</v>
      </c>
      <c r="I4067" t="s">
        <v>44</v>
      </c>
      <c r="J4067">
        <v>512152</v>
      </c>
      <c r="K4067">
        <v>1</v>
      </c>
      <c r="L4067">
        <v>735</v>
      </c>
      <c r="M4067">
        <v>20</v>
      </c>
      <c r="N4067">
        <v>30332</v>
      </c>
      <c r="O4067">
        <v>9767</v>
      </c>
      <c r="P4067">
        <v>1310</v>
      </c>
      <c r="Q4067" t="s">
        <v>46</v>
      </c>
      <c r="R4067" t="s">
        <v>52</v>
      </c>
      <c r="S4067" t="s">
        <v>56</v>
      </c>
      <c r="T4067">
        <v>2</v>
      </c>
      <c r="U4067" t="str">
        <f t="shared" si="126"/>
        <v>Profit</v>
      </c>
    </row>
    <row r="4068" spans="1:21" x14ac:dyDescent="0.35">
      <c r="A4068" s="4">
        <f t="shared" si="127"/>
        <v>45996</v>
      </c>
      <c r="B4068" t="s">
        <v>22</v>
      </c>
      <c r="C4068" t="s">
        <v>27</v>
      </c>
      <c r="D4068" t="s">
        <v>28</v>
      </c>
      <c r="E4068" t="s">
        <v>36</v>
      </c>
      <c r="F4068" t="s">
        <v>40</v>
      </c>
      <c r="G4068">
        <v>22698</v>
      </c>
      <c r="H4068" t="s">
        <v>41</v>
      </c>
      <c r="I4068" t="s">
        <v>44</v>
      </c>
      <c r="J4068">
        <v>309866</v>
      </c>
      <c r="K4068">
        <v>5</v>
      </c>
      <c r="L4068">
        <v>1488</v>
      </c>
      <c r="M4068">
        <v>5</v>
      </c>
      <c r="N4068">
        <v>8508</v>
      </c>
      <c r="O4068">
        <v>9491</v>
      </c>
      <c r="P4068">
        <v>3278</v>
      </c>
      <c r="Q4068" t="s">
        <v>46</v>
      </c>
      <c r="R4068" t="s">
        <v>52</v>
      </c>
      <c r="S4068" t="s">
        <v>54</v>
      </c>
      <c r="T4068">
        <v>5</v>
      </c>
      <c r="U4068" t="str">
        <f t="shared" si="126"/>
        <v>Profit</v>
      </c>
    </row>
    <row r="4069" spans="1:21" x14ac:dyDescent="0.35">
      <c r="A4069" s="4">
        <f t="shared" si="127"/>
        <v>45996</v>
      </c>
      <c r="B4069" t="s">
        <v>22</v>
      </c>
      <c r="C4069" t="s">
        <v>26</v>
      </c>
      <c r="D4069" t="s">
        <v>31</v>
      </c>
      <c r="E4069" t="s">
        <v>34</v>
      </c>
      <c r="F4069" t="s">
        <v>40</v>
      </c>
      <c r="G4069">
        <v>71826</v>
      </c>
      <c r="H4069" t="s">
        <v>42</v>
      </c>
      <c r="I4069" t="s">
        <v>45</v>
      </c>
      <c r="J4069">
        <v>817112</v>
      </c>
      <c r="K4069">
        <v>4</v>
      </c>
      <c r="L4069">
        <v>1882</v>
      </c>
      <c r="M4069">
        <v>0</v>
      </c>
      <c r="N4069">
        <v>46927</v>
      </c>
      <c r="O4069">
        <v>29082</v>
      </c>
      <c r="P4069">
        <v>-1703</v>
      </c>
      <c r="Q4069" t="s">
        <v>46</v>
      </c>
      <c r="R4069" t="s">
        <v>52</v>
      </c>
      <c r="S4069" t="s">
        <v>54</v>
      </c>
      <c r="T4069">
        <v>2</v>
      </c>
      <c r="U4069" t="str">
        <f t="shared" si="126"/>
        <v>Loss</v>
      </c>
    </row>
    <row r="4070" spans="1:21" x14ac:dyDescent="0.35">
      <c r="A4070" s="4">
        <f t="shared" si="127"/>
        <v>45997</v>
      </c>
      <c r="B4070" t="s">
        <v>21</v>
      </c>
      <c r="C4070" t="s">
        <v>26</v>
      </c>
      <c r="D4070" t="s">
        <v>32</v>
      </c>
      <c r="E4070" t="s">
        <v>35</v>
      </c>
      <c r="F4070" t="s">
        <v>40</v>
      </c>
      <c r="G4070">
        <v>41408</v>
      </c>
      <c r="H4070" t="s">
        <v>41</v>
      </c>
      <c r="I4070" t="s">
        <v>44</v>
      </c>
      <c r="J4070">
        <v>820669</v>
      </c>
      <c r="K4070">
        <v>5</v>
      </c>
      <c r="L4070">
        <v>1314</v>
      </c>
      <c r="M4070">
        <v>0</v>
      </c>
      <c r="N4070">
        <v>13933</v>
      </c>
      <c r="O4070">
        <v>2892</v>
      </c>
      <c r="P4070">
        <v>9455</v>
      </c>
      <c r="Q4070" t="s">
        <v>47</v>
      </c>
      <c r="R4070" t="s">
        <v>51</v>
      </c>
      <c r="S4070" t="s">
        <v>56</v>
      </c>
      <c r="T4070">
        <v>5</v>
      </c>
      <c r="U4070" t="str">
        <f t="shared" si="126"/>
        <v>Profit</v>
      </c>
    </row>
    <row r="4071" spans="1:21" x14ac:dyDescent="0.35">
      <c r="A4071" s="4">
        <f t="shared" si="127"/>
        <v>45997</v>
      </c>
      <c r="B4071" t="s">
        <v>21</v>
      </c>
      <c r="C4071" t="s">
        <v>26</v>
      </c>
      <c r="D4071" t="s">
        <v>30</v>
      </c>
      <c r="E4071" t="s">
        <v>34</v>
      </c>
      <c r="F4071" t="s">
        <v>40</v>
      </c>
      <c r="G4071">
        <v>98421</v>
      </c>
      <c r="H4071" t="s">
        <v>41</v>
      </c>
      <c r="I4071" t="s">
        <v>44</v>
      </c>
      <c r="J4071">
        <v>777122</v>
      </c>
      <c r="K4071">
        <v>7</v>
      </c>
      <c r="L4071">
        <v>3466</v>
      </c>
      <c r="M4071">
        <v>0</v>
      </c>
      <c r="N4071">
        <v>14105</v>
      </c>
      <c r="O4071">
        <v>6481</v>
      </c>
      <c r="P4071">
        <v>17429</v>
      </c>
      <c r="Q4071" t="s">
        <v>46</v>
      </c>
      <c r="R4071" t="s">
        <v>50</v>
      </c>
      <c r="S4071" t="s">
        <v>54</v>
      </c>
      <c r="T4071">
        <v>5</v>
      </c>
      <c r="U4071" t="str">
        <f t="shared" si="126"/>
        <v>Profit</v>
      </c>
    </row>
    <row r="4072" spans="1:21" x14ac:dyDescent="0.35">
      <c r="A4072" s="4">
        <f t="shared" si="127"/>
        <v>45997</v>
      </c>
      <c r="B4072" t="s">
        <v>22</v>
      </c>
      <c r="C4072" t="s">
        <v>27</v>
      </c>
      <c r="D4072" t="s">
        <v>33</v>
      </c>
      <c r="E4072" t="s">
        <v>36</v>
      </c>
      <c r="F4072" t="s">
        <v>38</v>
      </c>
      <c r="G4072">
        <v>88845</v>
      </c>
      <c r="H4072" t="s">
        <v>41</v>
      </c>
      <c r="I4072" t="s">
        <v>45</v>
      </c>
      <c r="J4072">
        <v>889660</v>
      </c>
      <c r="K4072">
        <v>7</v>
      </c>
      <c r="L4072">
        <v>2189</v>
      </c>
      <c r="M4072">
        <v>10</v>
      </c>
      <c r="N4072">
        <v>46756</v>
      </c>
      <c r="O4072">
        <v>17607</v>
      </c>
      <c r="P4072">
        <v>6511</v>
      </c>
      <c r="Q4072" t="s">
        <v>48</v>
      </c>
      <c r="R4072" t="s">
        <v>51</v>
      </c>
      <c r="S4072" t="s">
        <v>54</v>
      </c>
      <c r="T4072">
        <v>3</v>
      </c>
      <c r="U4072" t="str">
        <f t="shared" si="126"/>
        <v>Profit</v>
      </c>
    </row>
    <row r="4073" spans="1:21" x14ac:dyDescent="0.35">
      <c r="A4073" s="4">
        <f t="shared" si="127"/>
        <v>45997</v>
      </c>
      <c r="B4073" t="s">
        <v>22</v>
      </c>
      <c r="C4073" t="s">
        <v>26</v>
      </c>
      <c r="D4073" t="s">
        <v>30</v>
      </c>
      <c r="E4073" t="s">
        <v>35</v>
      </c>
      <c r="F4073" t="s">
        <v>39</v>
      </c>
      <c r="G4073">
        <v>25133</v>
      </c>
      <c r="H4073" t="s">
        <v>41</v>
      </c>
      <c r="I4073" t="s">
        <v>44</v>
      </c>
      <c r="J4073">
        <v>159405</v>
      </c>
      <c r="K4073">
        <v>7</v>
      </c>
      <c r="L4073">
        <v>4300</v>
      </c>
      <c r="M4073">
        <v>15</v>
      </c>
      <c r="N4073">
        <v>26960</v>
      </c>
      <c r="O4073">
        <v>7720</v>
      </c>
      <c r="P4073">
        <v>2089</v>
      </c>
      <c r="Q4073" t="s">
        <v>49</v>
      </c>
      <c r="R4073" t="s">
        <v>50</v>
      </c>
      <c r="S4073" t="s">
        <v>56</v>
      </c>
      <c r="T4073">
        <v>4</v>
      </c>
      <c r="U4073" t="str">
        <f t="shared" si="126"/>
        <v>Profit</v>
      </c>
    </row>
    <row r="4074" spans="1:21" x14ac:dyDescent="0.35">
      <c r="A4074" s="4">
        <f t="shared" si="127"/>
        <v>45997</v>
      </c>
      <c r="B4074" t="s">
        <v>22</v>
      </c>
      <c r="C4074" t="s">
        <v>27</v>
      </c>
      <c r="D4074" t="s">
        <v>31</v>
      </c>
      <c r="E4074" t="s">
        <v>34</v>
      </c>
      <c r="F4074" t="s">
        <v>38</v>
      </c>
      <c r="G4074">
        <v>83746</v>
      </c>
      <c r="H4074" t="s">
        <v>42</v>
      </c>
      <c r="I4074" t="s">
        <v>44</v>
      </c>
      <c r="J4074">
        <v>214764</v>
      </c>
      <c r="K4074">
        <v>1</v>
      </c>
      <c r="L4074">
        <v>2986</v>
      </c>
      <c r="M4074">
        <v>0</v>
      </c>
      <c r="N4074">
        <v>45522</v>
      </c>
      <c r="O4074">
        <v>8654</v>
      </c>
      <c r="P4074">
        <v>17880</v>
      </c>
      <c r="Q4074" t="s">
        <v>47</v>
      </c>
      <c r="R4074" t="s">
        <v>51</v>
      </c>
      <c r="S4074" t="s">
        <v>56</v>
      </c>
      <c r="T4074">
        <v>3</v>
      </c>
      <c r="U4074" t="str">
        <f t="shared" si="126"/>
        <v>Profit</v>
      </c>
    </row>
    <row r="4075" spans="1:21" x14ac:dyDescent="0.35">
      <c r="A4075" s="4">
        <f t="shared" si="127"/>
        <v>45997</v>
      </c>
      <c r="B4075" t="s">
        <v>22</v>
      </c>
      <c r="C4075" t="s">
        <v>27</v>
      </c>
      <c r="D4075" t="s">
        <v>33</v>
      </c>
      <c r="E4075" t="s">
        <v>34</v>
      </c>
      <c r="F4075" t="s">
        <v>38</v>
      </c>
      <c r="G4075">
        <v>46126</v>
      </c>
      <c r="H4075" t="s">
        <v>42</v>
      </c>
      <c r="I4075" t="s">
        <v>43</v>
      </c>
      <c r="J4075">
        <v>431090</v>
      </c>
      <c r="K4075">
        <v>9</v>
      </c>
      <c r="L4075">
        <v>2165</v>
      </c>
      <c r="M4075">
        <v>0</v>
      </c>
      <c r="N4075">
        <v>9536</v>
      </c>
      <c r="O4075">
        <v>4648</v>
      </c>
      <c r="P4075">
        <v>10503</v>
      </c>
      <c r="Q4075" t="s">
        <v>49</v>
      </c>
      <c r="R4075" t="s">
        <v>52</v>
      </c>
      <c r="S4075" t="s">
        <v>56</v>
      </c>
      <c r="T4075">
        <v>3</v>
      </c>
      <c r="U4075" t="str">
        <f t="shared" si="126"/>
        <v>Profit</v>
      </c>
    </row>
    <row r="4076" spans="1:21" x14ac:dyDescent="0.35">
      <c r="A4076" s="4">
        <f t="shared" si="127"/>
        <v>45997</v>
      </c>
      <c r="B4076" t="s">
        <v>23</v>
      </c>
      <c r="C4076" t="s">
        <v>25</v>
      </c>
      <c r="D4076" t="s">
        <v>31</v>
      </c>
      <c r="E4076" t="s">
        <v>34</v>
      </c>
      <c r="F4076" t="s">
        <v>40</v>
      </c>
      <c r="G4076">
        <v>43043</v>
      </c>
      <c r="H4076" t="s">
        <v>42</v>
      </c>
      <c r="I4076" t="s">
        <v>45</v>
      </c>
      <c r="J4076">
        <v>755768</v>
      </c>
      <c r="K4076">
        <v>7</v>
      </c>
      <c r="L4076">
        <v>3135</v>
      </c>
      <c r="M4076">
        <v>5</v>
      </c>
      <c r="N4076">
        <v>24836</v>
      </c>
      <c r="O4076">
        <v>14685</v>
      </c>
      <c r="P4076">
        <v>17248</v>
      </c>
      <c r="Q4076" t="s">
        <v>47</v>
      </c>
      <c r="R4076" t="s">
        <v>51</v>
      </c>
      <c r="S4076" t="s">
        <v>56</v>
      </c>
      <c r="T4076">
        <v>5</v>
      </c>
      <c r="U4076" t="str">
        <f t="shared" si="126"/>
        <v>Profit</v>
      </c>
    </row>
    <row r="4077" spans="1:21" x14ac:dyDescent="0.35">
      <c r="A4077" s="4">
        <f t="shared" si="127"/>
        <v>45997</v>
      </c>
      <c r="B4077" t="s">
        <v>22</v>
      </c>
      <c r="C4077" t="s">
        <v>26</v>
      </c>
      <c r="D4077" t="s">
        <v>31</v>
      </c>
      <c r="E4077" t="s">
        <v>35</v>
      </c>
      <c r="F4077" t="s">
        <v>37</v>
      </c>
      <c r="G4077">
        <v>14078</v>
      </c>
      <c r="H4077" t="s">
        <v>41</v>
      </c>
      <c r="I4077" t="s">
        <v>43</v>
      </c>
      <c r="J4077">
        <v>743068</v>
      </c>
      <c r="K4077">
        <v>4</v>
      </c>
      <c r="L4077">
        <v>4486</v>
      </c>
      <c r="M4077">
        <v>20</v>
      </c>
      <c r="N4077">
        <v>4217</v>
      </c>
      <c r="O4077">
        <v>20125</v>
      </c>
      <c r="P4077">
        <v>17877</v>
      </c>
      <c r="Q4077" t="s">
        <v>46</v>
      </c>
      <c r="R4077" t="s">
        <v>50</v>
      </c>
      <c r="S4077" t="s">
        <v>54</v>
      </c>
      <c r="T4077">
        <v>4</v>
      </c>
      <c r="U4077" t="str">
        <f t="shared" si="126"/>
        <v>Profit</v>
      </c>
    </row>
    <row r="4078" spans="1:21" x14ac:dyDescent="0.35">
      <c r="A4078" s="4">
        <f t="shared" si="127"/>
        <v>45997</v>
      </c>
      <c r="B4078" t="s">
        <v>21</v>
      </c>
      <c r="C4078" t="s">
        <v>25</v>
      </c>
      <c r="D4078" t="s">
        <v>29</v>
      </c>
      <c r="E4078" t="s">
        <v>34</v>
      </c>
      <c r="F4078" t="s">
        <v>40</v>
      </c>
      <c r="G4078">
        <v>63906</v>
      </c>
      <c r="H4078" t="s">
        <v>41</v>
      </c>
      <c r="I4078" t="s">
        <v>43</v>
      </c>
      <c r="J4078">
        <v>147497</v>
      </c>
      <c r="K4078">
        <v>4</v>
      </c>
      <c r="L4078">
        <v>2323</v>
      </c>
      <c r="M4078">
        <v>0</v>
      </c>
      <c r="N4078">
        <v>18530</v>
      </c>
      <c r="O4078">
        <v>24536</v>
      </c>
      <c r="P4078">
        <v>634</v>
      </c>
      <c r="Q4078" t="s">
        <v>47</v>
      </c>
      <c r="R4078" t="s">
        <v>51</v>
      </c>
      <c r="S4078" t="s">
        <v>54</v>
      </c>
      <c r="T4078">
        <v>5</v>
      </c>
      <c r="U4078" t="str">
        <f t="shared" si="126"/>
        <v>Profit</v>
      </c>
    </row>
    <row r="4079" spans="1:21" x14ac:dyDescent="0.35">
      <c r="A4079" s="4">
        <f t="shared" si="127"/>
        <v>45997</v>
      </c>
      <c r="B4079" t="s">
        <v>20</v>
      </c>
      <c r="C4079" t="s">
        <v>24</v>
      </c>
      <c r="D4079" t="s">
        <v>28</v>
      </c>
      <c r="E4079" t="s">
        <v>36</v>
      </c>
      <c r="F4079" t="s">
        <v>37</v>
      </c>
      <c r="G4079">
        <v>21137</v>
      </c>
      <c r="H4079" t="s">
        <v>41</v>
      </c>
      <c r="I4079" t="s">
        <v>45</v>
      </c>
      <c r="J4079">
        <v>886254</v>
      </c>
      <c r="K4079">
        <v>2</v>
      </c>
      <c r="L4079">
        <v>4588</v>
      </c>
      <c r="M4079">
        <v>10</v>
      </c>
      <c r="N4079">
        <v>30165</v>
      </c>
      <c r="O4079">
        <v>6227</v>
      </c>
      <c r="P4079">
        <v>8305</v>
      </c>
      <c r="Q4079" t="s">
        <v>46</v>
      </c>
      <c r="R4079" t="s">
        <v>50</v>
      </c>
      <c r="S4079" t="s">
        <v>55</v>
      </c>
      <c r="T4079">
        <v>4</v>
      </c>
      <c r="U4079" t="str">
        <f t="shared" si="126"/>
        <v>Profit</v>
      </c>
    </row>
    <row r="4080" spans="1:21" x14ac:dyDescent="0.35">
      <c r="A4080" s="4">
        <f t="shared" si="127"/>
        <v>45997</v>
      </c>
      <c r="B4080" t="s">
        <v>23</v>
      </c>
      <c r="C4080" t="s">
        <v>24</v>
      </c>
      <c r="D4080" t="s">
        <v>29</v>
      </c>
      <c r="E4080" t="s">
        <v>35</v>
      </c>
      <c r="F4080" t="s">
        <v>38</v>
      </c>
      <c r="G4080">
        <v>39350</v>
      </c>
      <c r="H4080" t="s">
        <v>42</v>
      </c>
      <c r="I4080" t="s">
        <v>43</v>
      </c>
      <c r="J4080">
        <v>151419</v>
      </c>
      <c r="K4080">
        <v>6</v>
      </c>
      <c r="L4080">
        <v>1110</v>
      </c>
      <c r="M4080">
        <v>15</v>
      </c>
      <c r="N4080">
        <v>20310</v>
      </c>
      <c r="O4080">
        <v>15758</v>
      </c>
      <c r="P4080">
        <v>15204</v>
      </c>
      <c r="Q4080" t="s">
        <v>49</v>
      </c>
      <c r="R4080" t="s">
        <v>51</v>
      </c>
      <c r="S4080" t="s">
        <v>54</v>
      </c>
      <c r="T4080">
        <v>2</v>
      </c>
      <c r="U4080" t="str">
        <f t="shared" si="126"/>
        <v>Profit</v>
      </c>
    </row>
    <row r="4081" spans="1:21" x14ac:dyDescent="0.35">
      <c r="A4081" s="4">
        <f t="shared" si="127"/>
        <v>45997</v>
      </c>
      <c r="B4081" t="s">
        <v>22</v>
      </c>
      <c r="C4081" t="s">
        <v>24</v>
      </c>
      <c r="D4081" t="s">
        <v>30</v>
      </c>
      <c r="E4081" t="s">
        <v>35</v>
      </c>
      <c r="F4081" t="s">
        <v>40</v>
      </c>
      <c r="G4081">
        <v>14698</v>
      </c>
      <c r="H4081" t="s">
        <v>41</v>
      </c>
      <c r="I4081" t="s">
        <v>43</v>
      </c>
      <c r="J4081">
        <v>813447</v>
      </c>
      <c r="K4081">
        <v>3</v>
      </c>
      <c r="L4081">
        <v>1835</v>
      </c>
      <c r="M4081">
        <v>15</v>
      </c>
      <c r="N4081">
        <v>5754</v>
      </c>
      <c r="O4081">
        <v>6511</v>
      </c>
      <c r="P4081">
        <v>10676</v>
      </c>
      <c r="Q4081" t="s">
        <v>49</v>
      </c>
      <c r="R4081" t="s">
        <v>50</v>
      </c>
      <c r="S4081" t="s">
        <v>53</v>
      </c>
      <c r="T4081">
        <v>5</v>
      </c>
      <c r="U4081" t="str">
        <f t="shared" si="126"/>
        <v>Profit</v>
      </c>
    </row>
    <row r="4082" spans="1:21" x14ac:dyDescent="0.35">
      <c r="A4082" s="4">
        <f t="shared" si="127"/>
        <v>45998</v>
      </c>
      <c r="B4082" t="s">
        <v>20</v>
      </c>
      <c r="C4082" t="s">
        <v>27</v>
      </c>
      <c r="D4082" t="s">
        <v>30</v>
      </c>
      <c r="E4082" t="s">
        <v>34</v>
      </c>
      <c r="F4082" t="s">
        <v>40</v>
      </c>
      <c r="G4082">
        <v>43132</v>
      </c>
      <c r="H4082" t="s">
        <v>42</v>
      </c>
      <c r="I4082" t="s">
        <v>44</v>
      </c>
      <c r="J4082">
        <v>743504</v>
      </c>
      <c r="K4082">
        <v>1</v>
      </c>
      <c r="L4082">
        <v>4368</v>
      </c>
      <c r="M4082">
        <v>15</v>
      </c>
      <c r="N4082">
        <v>43039</v>
      </c>
      <c r="O4082">
        <v>11050</v>
      </c>
      <c r="P4082">
        <v>18297</v>
      </c>
      <c r="Q4082" t="s">
        <v>48</v>
      </c>
      <c r="R4082" t="s">
        <v>52</v>
      </c>
      <c r="S4082" t="s">
        <v>53</v>
      </c>
      <c r="T4082">
        <v>3</v>
      </c>
      <c r="U4082" t="str">
        <f t="shared" si="126"/>
        <v>Profit</v>
      </c>
    </row>
    <row r="4083" spans="1:21" x14ac:dyDescent="0.35">
      <c r="A4083" s="4">
        <f t="shared" si="127"/>
        <v>45998</v>
      </c>
      <c r="B4083" t="s">
        <v>23</v>
      </c>
      <c r="C4083" t="s">
        <v>27</v>
      </c>
      <c r="D4083" t="s">
        <v>28</v>
      </c>
      <c r="E4083" t="s">
        <v>36</v>
      </c>
      <c r="F4083" t="s">
        <v>38</v>
      </c>
      <c r="G4083">
        <v>20165</v>
      </c>
      <c r="H4083" t="s">
        <v>42</v>
      </c>
      <c r="I4083" t="s">
        <v>43</v>
      </c>
      <c r="J4083">
        <v>482406</v>
      </c>
      <c r="K4083">
        <v>5</v>
      </c>
      <c r="L4083">
        <v>4825</v>
      </c>
      <c r="M4083">
        <v>10</v>
      </c>
      <c r="N4083">
        <v>31475</v>
      </c>
      <c r="O4083">
        <v>29270</v>
      </c>
      <c r="P4083">
        <v>-3951</v>
      </c>
      <c r="Q4083" t="s">
        <v>48</v>
      </c>
      <c r="R4083" t="s">
        <v>52</v>
      </c>
      <c r="S4083" t="s">
        <v>53</v>
      </c>
      <c r="T4083">
        <v>5</v>
      </c>
      <c r="U4083" t="str">
        <f t="shared" si="126"/>
        <v>Loss</v>
      </c>
    </row>
    <row r="4084" spans="1:21" x14ac:dyDescent="0.35">
      <c r="A4084" s="4">
        <f t="shared" si="127"/>
        <v>45998</v>
      </c>
      <c r="B4084" t="s">
        <v>20</v>
      </c>
      <c r="C4084" t="s">
        <v>27</v>
      </c>
      <c r="D4084" t="s">
        <v>29</v>
      </c>
      <c r="E4084" t="s">
        <v>35</v>
      </c>
      <c r="F4084" t="s">
        <v>40</v>
      </c>
      <c r="G4084">
        <v>10794</v>
      </c>
      <c r="H4084" t="s">
        <v>41</v>
      </c>
      <c r="I4084" t="s">
        <v>45</v>
      </c>
      <c r="J4084">
        <v>236845</v>
      </c>
      <c r="K4084">
        <v>6</v>
      </c>
      <c r="L4084">
        <v>4192</v>
      </c>
      <c r="M4084">
        <v>15</v>
      </c>
      <c r="N4084">
        <v>8595</v>
      </c>
      <c r="O4084">
        <v>23603</v>
      </c>
      <c r="P4084">
        <v>-1399</v>
      </c>
      <c r="Q4084" t="s">
        <v>47</v>
      </c>
      <c r="R4084" t="s">
        <v>50</v>
      </c>
      <c r="S4084" t="s">
        <v>54</v>
      </c>
      <c r="T4084">
        <v>1</v>
      </c>
      <c r="U4084" t="str">
        <f t="shared" si="126"/>
        <v>Loss</v>
      </c>
    </row>
    <row r="4085" spans="1:21" x14ac:dyDescent="0.35">
      <c r="A4085" s="4">
        <f t="shared" si="127"/>
        <v>45998</v>
      </c>
      <c r="B4085" t="s">
        <v>22</v>
      </c>
      <c r="C4085" t="s">
        <v>26</v>
      </c>
      <c r="D4085" t="s">
        <v>30</v>
      </c>
      <c r="E4085" t="s">
        <v>34</v>
      </c>
      <c r="F4085" t="s">
        <v>39</v>
      </c>
      <c r="G4085">
        <v>23646</v>
      </c>
      <c r="H4085" t="s">
        <v>41</v>
      </c>
      <c r="I4085" t="s">
        <v>44</v>
      </c>
      <c r="J4085">
        <v>988733</v>
      </c>
      <c r="K4085">
        <v>5</v>
      </c>
      <c r="L4085">
        <v>4935</v>
      </c>
      <c r="M4085">
        <v>15</v>
      </c>
      <c r="N4085">
        <v>30113</v>
      </c>
      <c r="O4085">
        <v>19681</v>
      </c>
      <c r="P4085">
        <v>1465</v>
      </c>
      <c r="Q4085" t="s">
        <v>47</v>
      </c>
      <c r="R4085" t="s">
        <v>52</v>
      </c>
      <c r="S4085" t="s">
        <v>53</v>
      </c>
      <c r="T4085">
        <v>1</v>
      </c>
      <c r="U4085" t="str">
        <f t="shared" si="126"/>
        <v>Profit</v>
      </c>
    </row>
    <row r="4086" spans="1:21" x14ac:dyDescent="0.35">
      <c r="A4086" s="4">
        <f t="shared" si="127"/>
        <v>45998</v>
      </c>
      <c r="B4086" t="s">
        <v>22</v>
      </c>
      <c r="C4086" t="s">
        <v>25</v>
      </c>
      <c r="D4086" t="s">
        <v>29</v>
      </c>
      <c r="E4086" t="s">
        <v>36</v>
      </c>
      <c r="F4086" t="s">
        <v>37</v>
      </c>
      <c r="G4086">
        <v>98715</v>
      </c>
      <c r="H4086" t="s">
        <v>41</v>
      </c>
      <c r="I4086" t="s">
        <v>44</v>
      </c>
      <c r="J4086">
        <v>552391</v>
      </c>
      <c r="K4086">
        <v>5</v>
      </c>
      <c r="L4086">
        <v>4066</v>
      </c>
      <c r="M4086">
        <v>5</v>
      </c>
      <c r="N4086">
        <v>19361</v>
      </c>
      <c r="O4086">
        <v>21720</v>
      </c>
      <c r="P4086">
        <v>17823</v>
      </c>
      <c r="Q4086" t="s">
        <v>46</v>
      </c>
      <c r="R4086" t="s">
        <v>50</v>
      </c>
      <c r="S4086" t="s">
        <v>54</v>
      </c>
      <c r="T4086">
        <v>1</v>
      </c>
      <c r="U4086" t="str">
        <f t="shared" si="126"/>
        <v>Profit</v>
      </c>
    </row>
    <row r="4087" spans="1:21" x14ac:dyDescent="0.35">
      <c r="A4087" s="4">
        <f t="shared" si="127"/>
        <v>45998</v>
      </c>
      <c r="B4087" t="s">
        <v>21</v>
      </c>
      <c r="C4087" t="s">
        <v>27</v>
      </c>
      <c r="D4087" t="s">
        <v>28</v>
      </c>
      <c r="E4087" t="s">
        <v>34</v>
      </c>
      <c r="F4087" t="s">
        <v>37</v>
      </c>
      <c r="G4087">
        <v>15870</v>
      </c>
      <c r="H4087" t="s">
        <v>41</v>
      </c>
      <c r="I4087" t="s">
        <v>44</v>
      </c>
      <c r="J4087">
        <v>561453</v>
      </c>
      <c r="K4087">
        <v>8</v>
      </c>
      <c r="L4087">
        <v>2711</v>
      </c>
      <c r="M4087">
        <v>15</v>
      </c>
      <c r="N4087">
        <v>15866</v>
      </c>
      <c r="O4087">
        <v>8393</v>
      </c>
      <c r="P4087">
        <v>16249</v>
      </c>
      <c r="Q4087" t="s">
        <v>49</v>
      </c>
      <c r="R4087" t="s">
        <v>50</v>
      </c>
      <c r="S4087" t="s">
        <v>56</v>
      </c>
      <c r="T4087">
        <v>3</v>
      </c>
      <c r="U4087" t="str">
        <f t="shared" si="126"/>
        <v>Profit</v>
      </c>
    </row>
    <row r="4088" spans="1:21" x14ac:dyDescent="0.35">
      <c r="A4088" s="4">
        <f t="shared" si="127"/>
        <v>45998</v>
      </c>
      <c r="B4088" t="s">
        <v>22</v>
      </c>
      <c r="C4088" t="s">
        <v>25</v>
      </c>
      <c r="D4088" t="s">
        <v>33</v>
      </c>
      <c r="E4088" t="s">
        <v>34</v>
      </c>
      <c r="F4088" t="s">
        <v>37</v>
      </c>
      <c r="G4088">
        <v>40736</v>
      </c>
      <c r="H4088" t="s">
        <v>41</v>
      </c>
      <c r="I4088" t="s">
        <v>45</v>
      </c>
      <c r="J4088">
        <v>759267</v>
      </c>
      <c r="K4088">
        <v>1</v>
      </c>
      <c r="L4088">
        <v>2663</v>
      </c>
      <c r="M4088">
        <v>5</v>
      </c>
      <c r="N4088">
        <v>40820</v>
      </c>
      <c r="O4088">
        <v>28440</v>
      </c>
      <c r="P4088">
        <v>2749</v>
      </c>
      <c r="Q4088" t="s">
        <v>49</v>
      </c>
      <c r="R4088" t="s">
        <v>52</v>
      </c>
      <c r="S4088" t="s">
        <v>54</v>
      </c>
      <c r="T4088">
        <v>3</v>
      </c>
      <c r="U4088" t="str">
        <f t="shared" si="126"/>
        <v>Profit</v>
      </c>
    </row>
    <row r="4089" spans="1:21" x14ac:dyDescent="0.35">
      <c r="A4089" s="4">
        <f t="shared" si="127"/>
        <v>45998</v>
      </c>
      <c r="B4089" t="s">
        <v>22</v>
      </c>
      <c r="C4089" t="s">
        <v>25</v>
      </c>
      <c r="D4089" t="s">
        <v>31</v>
      </c>
      <c r="E4089" t="s">
        <v>35</v>
      </c>
      <c r="F4089" t="s">
        <v>40</v>
      </c>
      <c r="G4089">
        <v>68084</v>
      </c>
      <c r="H4089" t="s">
        <v>42</v>
      </c>
      <c r="I4089" t="s">
        <v>45</v>
      </c>
      <c r="J4089">
        <v>618960</v>
      </c>
      <c r="K4089">
        <v>8</v>
      </c>
      <c r="L4089">
        <v>570</v>
      </c>
      <c r="M4089">
        <v>5</v>
      </c>
      <c r="N4089">
        <v>21188</v>
      </c>
      <c r="O4089">
        <v>12736</v>
      </c>
      <c r="P4089">
        <v>-2017</v>
      </c>
      <c r="Q4089" t="s">
        <v>47</v>
      </c>
      <c r="R4089" t="s">
        <v>51</v>
      </c>
      <c r="S4089" t="s">
        <v>55</v>
      </c>
      <c r="T4089">
        <v>1</v>
      </c>
      <c r="U4089" t="str">
        <f t="shared" si="126"/>
        <v>Loss</v>
      </c>
    </row>
    <row r="4090" spans="1:21" x14ac:dyDescent="0.35">
      <c r="A4090" s="4">
        <f t="shared" si="127"/>
        <v>45998</v>
      </c>
      <c r="B4090" t="s">
        <v>23</v>
      </c>
      <c r="C4090" t="s">
        <v>25</v>
      </c>
      <c r="D4090" t="s">
        <v>31</v>
      </c>
      <c r="E4090" t="s">
        <v>35</v>
      </c>
      <c r="F4090" t="s">
        <v>39</v>
      </c>
      <c r="G4090">
        <v>26211</v>
      </c>
      <c r="H4090" t="s">
        <v>42</v>
      </c>
      <c r="I4090" t="s">
        <v>45</v>
      </c>
      <c r="J4090">
        <v>900273</v>
      </c>
      <c r="K4090">
        <v>7</v>
      </c>
      <c r="L4090">
        <v>2249</v>
      </c>
      <c r="M4090">
        <v>5</v>
      </c>
      <c r="N4090">
        <v>6390</v>
      </c>
      <c r="O4090">
        <v>27275</v>
      </c>
      <c r="P4090">
        <v>10257</v>
      </c>
      <c r="Q4090" t="s">
        <v>49</v>
      </c>
      <c r="R4090" t="s">
        <v>50</v>
      </c>
      <c r="S4090" t="s">
        <v>54</v>
      </c>
      <c r="T4090">
        <v>3</v>
      </c>
      <c r="U4090" t="str">
        <f t="shared" si="126"/>
        <v>Profit</v>
      </c>
    </row>
    <row r="4091" spans="1:21" x14ac:dyDescent="0.35">
      <c r="A4091" s="4">
        <f t="shared" si="127"/>
        <v>45998</v>
      </c>
      <c r="B4091" t="s">
        <v>21</v>
      </c>
      <c r="C4091" t="s">
        <v>26</v>
      </c>
      <c r="D4091" t="s">
        <v>29</v>
      </c>
      <c r="E4091" t="s">
        <v>34</v>
      </c>
      <c r="F4091" t="s">
        <v>40</v>
      </c>
      <c r="G4091">
        <v>96665</v>
      </c>
      <c r="H4091" t="s">
        <v>41</v>
      </c>
      <c r="I4091" t="s">
        <v>43</v>
      </c>
      <c r="J4091">
        <v>453010</v>
      </c>
      <c r="K4091">
        <v>1</v>
      </c>
      <c r="L4091">
        <v>841</v>
      </c>
      <c r="M4091">
        <v>10</v>
      </c>
      <c r="N4091">
        <v>11345</v>
      </c>
      <c r="O4091">
        <v>20718</v>
      </c>
      <c r="P4091">
        <v>17712</v>
      </c>
      <c r="Q4091" t="s">
        <v>48</v>
      </c>
      <c r="R4091" t="s">
        <v>51</v>
      </c>
      <c r="S4091" t="s">
        <v>53</v>
      </c>
      <c r="T4091">
        <v>3</v>
      </c>
      <c r="U4091" t="str">
        <f t="shared" si="126"/>
        <v>Profit</v>
      </c>
    </row>
    <row r="4092" spans="1:21" x14ac:dyDescent="0.35">
      <c r="A4092" s="4">
        <f t="shared" si="127"/>
        <v>45998</v>
      </c>
      <c r="B4092" t="s">
        <v>23</v>
      </c>
      <c r="C4092" t="s">
        <v>26</v>
      </c>
      <c r="D4092" t="s">
        <v>30</v>
      </c>
      <c r="E4092" t="s">
        <v>35</v>
      </c>
      <c r="F4092" t="s">
        <v>37</v>
      </c>
      <c r="G4092">
        <v>69538</v>
      </c>
      <c r="H4092" t="s">
        <v>41</v>
      </c>
      <c r="I4092" t="s">
        <v>43</v>
      </c>
      <c r="J4092">
        <v>809439</v>
      </c>
      <c r="K4092">
        <v>9</v>
      </c>
      <c r="L4092">
        <v>3326</v>
      </c>
      <c r="M4092">
        <v>0</v>
      </c>
      <c r="N4092">
        <v>8012</v>
      </c>
      <c r="O4092">
        <v>19446</v>
      </c>
      <c r="P4092">
        <v>6312</v>
      </c>
      <c r="Q4092" t="s">
        <v>47</v>
      </c>
      <c r="R4092" t="s">
        <v>51</v>
      </c>
      <c r="S4092" t="s">
        <v>56</v>
      </c>
      <c r="T4092">
        <v>3</v>
      </c>
      <c r="U4092" t="str">
        <f t="shared" si="126"/>
        <v>Profit</v>
      </c>
    </row>
    <row r="4093" spans="1:21" x14ac:dyDescent="0.35">
      <c r="A4093" s="4">
        <f t="shared" si="127"/>
        <v>45998</v>
      </c>
      <c r="B4093" t="s">
        <v>20</v>
      </c>
      <c r="C4093" t="s">
        <v>24</v>
      </c>
      <c r="D4093" t="s">
        <v>29</v>
      </c>
      <c r="E4093" t="s">
        <v>35</v>
      </c>
      <c r="F4093" t="s">
        <v>40</v>
      </c>
      <c r="G4093">
        <v>17377</v>
      </c>
      <c r="H4093" t="s">
        <v>41</v>
      </c>
      <c r="I4093" t="s">
        <v>44</v>
      </c>
      <c r="J4093">
        <v>834303</v>
      </c>
      <c r="K4093">
        <v>4</v>
      </c>
      <c r="L4093">
        <v>4331</v>
      </c>
      <c r="M4093">
        <v>20</v>
      </c>
      <c r="N4093">
        <v>7883</v>
      </c>
      <c r="O4093">
        <v>15676</v>
      </c>
      <c r="P4093">
        <v>9100</v>
      </c>
      <c r="Q4093" t="s">
        <v>48</v>
      </c>
      <c r="R4093" t="s">
        <v>52</v>
      </c>
      <c r="S4093" t="s">
        <v>56</v>
      </c>
      <c r="T4093">
        <v>1</v>
      </c>
      <c r="U4093" t="str">
        <f t="shared" si="126"/>
        <v>Profit</v>
      </c>
    </row>
    <row r="4094" spans="1:21" x14ac:dyDescent="0.35">
      <c r="A4094" s="4">
        <f t="shared" si="127"/>
        <v>45999</v>
      </c>
      <c r="B4094" t="s">
        <v>22</v>
      </c>
      <c r="C4094" t="s">
        <v>24</v>
      </c>
      <c r="D4094" t="s">
        <v>29</v>
      </c>
      <c r="E4094" t="s">
        <v>36</v>
      </c>
      <c r="F4094" t="s">
        <v>37</v>
      </c>
      <c r="G4094">
        <v>18861</v>
      </c>
      <c r="H4094" t="s">
        <v>42</v>
      </c>
      <c r="I4094" t="s">
        <v>44</v>
      </c>
      <c r="J4094">
        <v>554683</v>
      </c>
      <c r="K4094">
        <v>7</v>
      </c>
      <c r="L4094">
        <v>2879</v>
      </c>
      <c r="M4094">
        <v>15</v>
      </c>
      <c r="N4094">
        <v>43572</v>
      </c>
      <c r="O4094">
        <v>26240</v>
      </c>
      <c r="P4094">
        <v>2173</v>
      </c>
      <c r="Q4094" t="s">
        <v>46</v>
      </c>
      <c r="R4094" t="s">
        <v>50</v>
      </c>
      <c r="S4094" t="s">
        <v>56</v>
      </c>
      <c r="T4094">
        <v>2</v>
      </c>
      <c r="U4094" t="str">
        <f t="shared" si="126"/>
        <v>Profit</v>
      </c>
    </row>
    <row r="4095" spans="1:21" x14ac:dyDescent="0.35">
      <c r="A4095" s="4">
        <f t="shared" si="127"/>
        <v>45999</v>
      </c>
      <c r="B4095" t="s">
        <v>20</v>
      </c>
      <c r="C4095" t="s">
        <v>25</v>
      </c>
      <c r="D4095" t="s">
        <v>32</v>
      </c>
      <c r="E4095" t="s">
        <v>36</v>
      </c>
      <c r="F4095" t="s">
        <v>38</v>
      </c>
      <c r="G4095">
        <v>27821</v>
      </c>
      <c r="H4095" t="s">
        <v>42</v>
      </c>
      <c r="I4095" t="s">
        <v>45</v>
      </c>
      <c r="J4095">
        <v>154501</v>
      </c>
      <c r="K4095">
        <v>3</v>
      </c>
      <c r="L4095">
        <v>4369</v>
      </c>
      <c r="M4095">
        <v>20</v>
      </c>
      <c r="N4095">
        <v>29506</v>
      </c>
      <c r="O4095">
        <v>26071</v>
      </c>
      <c r="P4095">
        <v>11417</v>
      </c>
      <c r="Q4095" t="s">
        <v>48</v>
      </c>
      <c r="R4095" t="s">
        <v>51</v>
      </c>
      <c r="S4095" t="s">
        <v>55</v>
      </c>
      <c r="T4095">
        <v>2</v>
      </c>
      <c r="U4095" t="str">
        <f t="shared" si="126"/>
        <v>Profit</v>
      </c>
    </row>
    <row r="4096" spans="1:21" x14ac:dyDescent="0.35">
      <c r="A4096" s="4">
        <f t="shared" si="127"/>
        <v>45999</v>
      </c>
      <c r="B4096" t="s">
        <v>23</v>
      </c>
      <c r="C4096" t="s">
        <v>24</v>
      </c>
      <c r="D4096" t="s">
        <v>31</v>
      </c>
      <c r="E4096" t="s">
        <v>34</v>
      </c>
      <c r="F4096" t="s">
        <v>37</v>
      </c>
      <c r="G4096">
        <v>88488</v>
      </c>
      <c r="H4096" t="s">
        <v>42</v>
      </c>
      <c r="I4096" t="s">
        <v>45</v>
      </c>
      <c r="J4096">
        <v>161855</v>
      </c>
      <c r="K4096">
        <v>8</v>
      </c>
      <c r="L4096">
        <v>4702</v>
      </c>
      <c r="M4096">
        <v>0</v>
      </c>
      <c r="N4096">
        <v>44770</v>
      </c>
      <c r="O4096">
        <v>2464</v>
      </c>
      <c r="P4096">
        <v>16570</v>
      </c>
      <c r="Q4096" t="s">
        <v>47</v>
      </c>
      <c r="R4096" t="s">
        <v>51</v>
      </c>
      <c r="S4096" t="s">
        <v>55</v>
      </c>
      <c r="T4096">
        <v>4</v>
      </c>
      <c r="U4096" t="str">
        <f t="shared" si="126"/>
        <v>Profit</v>
      </c>
    </row>
    <row r="4097" spans="1:21" x14ac:dyDescent="0.35">
      <c r="A4097" s="4">
        <f t="shared" si="127"/>
        <v>45999</v>
      </c>
      <c r="B4097" t="s">
        <v>22</v>
      </c>
      <c r="C4097" t="s">
        <v>25</v>
      </c>
      <c r="D4097" t="s">
        <v>28</v>
      </c>
      <c r="E4097" t="s">
        <v>34</v>
      </c>
      <c r="F4097" t="s">
        <v>38</v>
      </c>
      <c r="G4097">
        <v>84583</v>
      </c>
      <c r="H4097" t="s">
        <v>42</v>
      </c>
      <c r="I4097" t="s">
        <v>43</v>
      </c>
      <c r="J4097">
        <v>197735</v>
      </c>
      <c r="K4097">
        <v>4</v>
      </c>
      <c r="L4097">
        <v>3773</v>
      </c>
      <c r="M4097">
        <v>5</v>
      </c>
      <c r="N4097">
        <v>21962</v>
      </c>
      <c r="O4097">
        <v>13837</v>
      </c>
      <c r="P4097">
        <v>17782</v>
      </c>
      <c r="Q4097" t="s">
        <v>48</v>
      </c>
      <c r="R4097" t="s">
        <v>52</v>
      </c>
      <c r="S4097" t="s">
        <v>55</v>
      </c>
      <c r="T4097">
        <v>5</v>
      </c>
      <c r="U4097" t="str">
        <f t="shared" si="126"/>
        <v>Profit</v>
      </c>
    </row>
    <row r="4098" spans="1:21" x14ac:dyDescent="0.35">
      <c r="A4098" s="4">
        <f t="shared" si="127"/>
        <v>45999</v>
      </c>
      <c r="B4098" t="s">
        <v>22</v>
      </c>
      <c r="C4098" t="s">
        <v>26</v>
      </c>
      <c r="D4098" t="s">
        <v>29</v>
      </c>
      <c r="E4098" t="s">
        <v>34</v>
      </c>
      <c r="F4098" t="s">
        <v>38</v>
      </c>
      <c r="G4098">
        <v>36953</v>
      </c>
      <c r="H4098" t="s">
        <v>41</v>
      </c>
      <c r="I4098" t="s">
        <v>43</v>
      </c>
      <c r="J4098">
        <v>351928</v>
      </c>
      <c r="K4098">
        <v>2</v>
      </c>
      <c r="L4098">
        <v>2939</v>
      </c>
      <c r="M4098">
        <v>5</v>
      </c>
      <c r="N4098">
        <v>22548</v>
      </c>
      <c r="O4098">
        <v>11276</v>
      </c>
      <c r="P4098">
        <v>19360</v>
      </c>
      <c r="Q4098" t="s">
        <v>48</v>
      </c>
      <c r="R4098" t="s">
        <v>52</v>
      </c>
      <c r="S4098" t="s">
        <v>53</v>
      </c>
      <c r="T4098">
        <v>2</v>
      </c>
      <c r="U4098" t="str">
        <f t="shared" si="126"/>
        <v>Profit</v>
      </c>
    </row>
    <row r="4099" spans="1:21" x14ac:dyDescent="0.35">
      <c r="A4099" s="4">
        <f t="shared" si="127"/>
        <v>45999</v>
      </c>
      <c r="B4099" t="s">
        <v>23</v>
      </c>
      <c r="C4099" t="s">
        <v>26</v>
      </c>
      <c r="D4099" t="s">
        <v>32</v>
      </c>
      <c r="E4099" t="s">
        <v>34</v>
      </c>
      <c r="F4099" t="s">
        <v>38</v>
      </c>
      <c r="G4099">
        <v>46801</v>
      </c>
      <c r="H4099" t="s">
        <v>42</v>
      </c>
      <c r="I4099" t="s">
        <v>45</v>
      </c>
      <c r="J4099">
        <v>191822</v>
      </c>
      <c r="K4099">
        <v>2</v>
      </c>
      <c r="L4099">
        <v>4825</v>
      </c>
      <c r="M4099">
        <v>5</v>
      </c>
      <c r="N4099">
        <v>6651</v>
      </c>
      <c r="O4099">
        <v>4705</v>
      </c>
      <c r="P4099">
        <v>1546</v>
      </c>
      <c r="Q4099" t="s">
        <v>47</v>
      </c>
      <c r="R4099" t="s">
        <v>51</v>
      </c>
      <c r="S4099" t="s">
        <v>53</v>
      </c>
      <c r="T4099">
        <v>4</v>
      </c>
      <c r="U4099" t="str">
        <f t="shared" ref="U4099:U4162" si="128">IF(P4099&lt;0,"Loss","Profit")</f>
        <v>Profit</v>
      </c>
    </row>
    <row r="4100" spans="1:21" x14ac:dyDescent="0.35">
      <c r="A4100" s="4">
        <f t="shared" si="127"/>
        <v>45999</v>
      </c>
      <c r="B4100" t="s">
        <v>23</v>
      </c>
      <c r="C4100" t="s">
        <v>26</v>
      </c>
      <c r="D4100" t="s">
        <v>32</v>
      </c>
      <c r="E4100" t="s">
        <v>36</v>
      </c>
      <c r="F4100" t="s">
        <v>37</v>
      </c>
      <c r="G4100">
        <v>28277</v>
      </c>
      <c r="H4100" t="s">
        <v>42</v>
      </c>
      <c r="I4100" t="s">
        <v>45</v>
      </c>
      <c r="J4100">
        <v>775219</v>
      </c>
      <c r="K4100">
        <v>8</v>
      </c>
      <c r="L4100">
        <v>2567</v>
      </c>
      <c r="M4100">
        <v>5</v>
      </c>
      <c r="N4100">
        <v>4956</v>
      </c>
      <c r="O4100">
        <v>15095</v>
      </c>
      <c r="P4100">
        <v>-4991</v>
      </c>
      <c r="Q4100" t="s">
        <v>46</v>
      </c>
      <c r="R4100" t="s">
        <v>51</v>
      </c>
      <c r="S4100" t="s">
        <v>55</v>
      </c>
      <c r="T4100">
        <v>2</v>
      </c>
      <c r="U4100" t="str">
        <f t="shared" si="128"/>
        <v>Loss</v>
      </c>
    </row>
    <row r="4101" spans="1:21" x14ac:dyDescent="0.35">
      <c r="A4101" s="4">
        <f t="shared" si="127"/>
        <v>45999</v>
      </c>
      <c r="B4101" t="s">
        <v>23</v>
      </c>
      <c r="C4101" t="s">
        <v>27</v>
      </c>
      <c r="D4101" t="s">
        <v>31</v>
      </c>
      <c r="E4101" t="s">
        <v>35</v>
      </c>
      <c r="F4101" t="s">
        <v>39</v>
      </c>
      <c r="G4101">
        <v>99439</v>
      </c>
      <c r="H4101" t="s">
        <v>41</v>
      </c>
      <c r="I4101" t="s">
        <v>43</v>
      </c>
      <c r="J4101">
        <v>434496</v>
      </c>
      <c r="K4101">
        <v>8</v>
      </c>
      <c r="L4101">
        <v>4039</v>
      </c>
      <c r="M4101">
        <v>15</v>
      </c>
      <c r="N4101">
        <v>40549</v>
      </c>
      <c r="O4101">
        <v>7912</v>
      </c>
      <c r="P4101">
        <v>-3273</v>
      </c>
      <c r="Q4101" t="s">
        <v>48</v>
      </c>
      <c r="R4101" t="s">
        <v>52</v>
      </c>
      <c r="S4101" t="s">
        <v>54</v>
      </c>
      <c r="T4101">
        <v>1</v>
      </c>
      <c r="U4101" t="str">
        <f t="shared" si="128"/>
        <v>Loss</v>
      </c>
    </row>
    <row r="4102" spans="1:21" x14ac:dyDescent="0.35">
      <c r="A4102" s="4">
        <f t="shared" si="127"/>
        <v>45999</v>
      </c>
      <c r="B4102" t="s">
        <v>23</v>
      </c>
      <c r="C4102" t="s">
        <v>25</v>
      </c>
      <c r="D4102" t="s">
        <v>31</v>
      </c>
      <c r="E4102" t="s">
        <v>36</v>
      </c>
      <c r="F4102" t="s">
        <v>37</v>
      </c>
      <c r="G4102">
        <v>93762</v>
      </c>
      <c r="H4102" t="s">
        <v>41</v>
      </c>
      <c r="I4102" t="s">
        <v>44</v>
      </c>
      <c r="J4102">
        <v>542909</v>
      </c>
      <c r="K4102">
        <v>1</v>
      </c>
      <c r="L4102">
        <v>971</v>
      </c>
      <c r="M4102">
        <v>0</v>
      </c>
      <c r="N4102">
        <v>31171</v>
      </c>
      <c r="O4102">
        <v>1435</v>
      </c>
      <c r="P4102">
        <v>18926</v>
      </c>
      <c r="Q4102" t="s">
        <v>47</v>
      </c>
      <c r="R4102" t="s">
        <v>52</v>
      </c>
      <c r="S4102" t="s">
        <v>55</v>
      </c>
      <c r="T4102">
        <v>4</v>
      </c>
      <c r="U4102" t="str">
        <f t="shared" si="128"/>
        <v>Profit</v>
      </c>
    </row>
    <row r="4103" spans="1:21" x14ac:dyDescent="0.35">
      <c r="A4103" s="4">
        <f t="shared" si="127"/>
        <v>45999</v>
      </c>
      <c r="B4103" t="s">
        <v>23</v>
      </c>
      <c r="C4103" t="s">
        <v>26</v>
      </c>
      <c r="D4103" t="s">
        <v>31</v>
      </c>
      <c r="E4103" t="s">
        <v>34</v>
      </c>
      <c r="F4103" t="s">
        <v>40</v>
      </c>
      <c r="G4103">
        <v>32628</v>
      </c>
      <c r="H4103" t="s">
        <v>42</v>
      </c>
      <c r="I4103" t="s">
        <v>44</v>
      </c>
      <c r="J4103">
        <v>585583</v>
      </c>
      <c r="K4103">
        <v>6</v>
      </c>
      <c r="L4103">
        <v>4265</v>
      </c>
      <c r="M4103">
        <v>0</v>
      </c>
      <c r="N4103">
        <v>37974</v>
      </c>
      <c r="O4103">
        <v>11532</v>
      </c>
      <c r="P4103">
        <v>14162</v>
      </c>
      <c r="Q4103" t="s">
        <v>48</v>
      </c>
      <c r="R4103" t="s">
        <v>52</v>
      </c>
      <c r="S4103" t="s">
        <v>55</v>
      </c>
      <c r="T4103">
        <v>1</v>
      </c>
      <c r="U4103" t="str">
        <f t="shared" si="128"/>
        <v>Profit</v>
      </c>
    </row>
    <row r="4104" spans="1:21" x14ac:dyDescent="0.35">
      <c r="A4104" s="4">
        <f t="shared" si="127"/>
        <v>45999</v>
      </c>
      <c r="B4104" t="s">
        <v>22</v>
      </c>
      <c r="C4104" t="s">
        <v>25</v>
      </c>
      <c r="D4104" t="s">
        <v>28</v>
      </c>
      <c r="E4104" t="s">
        <v>34</v>
      </c>
      <c r="F4104" t="s">
        <v>40</v>
      </c>
      <c r="G4104">
        <v>92246</v>
      </c>
      <c r="H4104" t="s">
        <v>41</v>
      </c>
      <c r="I4104" t="s">
        <v>43</v>
      </c>
      <c r="J4104">
        <v>746068</v>
      </c>
      <c r="K4104">
        <v>9</v>
      </c>
      <c r="L4104">
        <v>4669</v>
      </c>
      <c r="M4104">
        <v>0</v>
      </c>
      <c r="N4104">
        <v>39365</v>
      </c>
      <c r="O4104">
        <v>5396</v>
      </c>
      <c r="P4104">
        <v>1732</v>
      </c>
      <c r="Q4104" t="s">
        <v>48</v>
      </c>
      <c r="R4104" t="s">
        <v>50</v>
      </c>
      <c r="S4104" t="s">
        <v>55</v>
      </c>
      <c r="T4104">
        <v>1</v>
      </c>
      <c r="U4104" t="str">
        <f t="shared" si="128"/>
        <v>Profit</v>
      </c>
    </row>
    <row r="4105" spans="1:21" x14ac:dyDescent="0.35">
      <c r="A4105" s="4">
        <f t="shared" si="127"/>
        <v>45999</v>
      </c>
      <c r="B4105" t="s">
        <v>23</v>
      </c>
      <c r="C4105" t="s">
        <v>24</v>
      </c>
      <c r="D4105" t="s">
        <v>32</v>
      </c>
      <c r="E4105" t="s">
        <v>36</v>
      </c>
      <c r="F4105" t="s">
        <v>39</v>
      </c>
      <c r="G4105">
        <v>37802</v>
      </c>
      <c r="H4105" t="s">
        <v>41</v>
      </c>
      <c r="I4105" t="s">
        <v>43</v>
      </c>
      <c r="J4105">
        <v>576120</v>
      </c>
      <c r="K4105">
        <v>9</v>
      </c>
      <c r="L4105">
        <v>1153</v>
      </c>
      <c r="M4105">
        <v>20</v>
      </c>
      <c r="N4105">
        <v>43933</v>
      </c>
      <c r="O4105">
        <v>17013</v>
      </c>
      <c r="P4105">
        <v>9867</v>
      </c>
      <c r="Q4105" t="s">
        <v>49</v>
      </c>
      <c r="R4105" t="s">
        <v>52</v>
      </c>
      <c r="S4105" t="s">
        <v>56</v>
      </c>
      <c r="T4105">
        <v>4</v>
      </c>
      <c r="U4105" t="str">
        <f t="shared" si="128"/>
        <v>Profit</v>
      </c>
    </row>
    <row r="4106" spans="1:21" x14ac:dyDescent="0.35">
      <c r="A4106" s="4">
        <f t="shared" si="127"/>
        <v>46000</v>
      </c>
      <c r="B4106" t="s">
        <v>22</v>
      </c>
      <c r="C4106" t="s">
        <v>24</v>
      </c>
      <c r="D4106" t="s">
        <v>30</v>
      </c>
      <c r="E4106" t="s">
        <v>36</v>
      </c>
      <c r="F4106" t="s">
        <v>39</v>
      </c>
      <c r="G4106">
        <v>73497</v>
      </c>
      <c r="H4106" t="s">
        <v>41</v>
      </c>
      <c r="I4106" t="s">
        <v>44</v>
      </c>
      <c r="J4106">
        <v>708869</v>
      </c>
      <c r="K4106">
        <v>2</v>
      </c>
      <c r="L4106">
        <v>961</v>
      </c>
      <c r="M4106">
        <v>5</v>
      </c>
      <c r="N4106">
        <v>29992</v>
      </c>
      <c r="O4106">
        <v>24480</v>
      </c>
      <c r="P4106">
        <v>6419</v>
      </c>
      <c r="Q4106" t="s">
        <v>48</v>
      </c>
      <c r="R4106" t="s">
        <v>52</v>
      </c>
      <c r="S4106" t="s">
        <v>53</v>
      </c>
      <c r="T4106">
        <v>4</v>
      </c>
      <c r="U4106" t="str">
        <f t="shared" si="128"/>
        <v>Profit</v>
      </c>
    </row>
    <row r="4107" spans="1:21" x14ac:dyDescent="0.35">
      <c r="A4107" s="4">
        <f t="shared" si="127"/>
        <v>46000</v>
      </c>
      <c r="B4107" t="s">
        <v>22</v>
      </c>
      <c r="C4107" t="s">
        <v>26</v>
      </c>
      <c r="D4107" t="s">
        <v>28</v>
      </c>
      <c r="E4107" t="s">
        <v>34</v>
      </c>
      <c r="F4107" t="s">
        <v>39</v>
      </c>
      <c r="G4107">
        <v>94320</v>
      </c>
      <c r="H4107" t="s">
        <v>42</v>
      </c>
      <c r="I4107" t="s">
        <v>43</v>
      </c>
      <c r="J4107">
        <v>919817</v>
      </c>
      <c r="K4107">
        <v>8</v>
      </c>
      <c r="L4107">
        <v>1673</v>
      </c>
      <c r="M4107">
        <v>10</v>
      </c>
      <c r="N4107">
        <v>27476</v>
      </c>
      <c r="O4107">
        <v>19081</v>
      </c>
      <c r="P4107">
        <v>-1902</v>
      </c>
      <c r="Q4107" t="s">
        <v>46</v>
      </c>
      <c r="R4107" t="s">
        <v>52</v>
      </c>
      <c r="S4107" t="s">
        <v>56</v>
      </c>
      <c r="T4107">
        <v>2</v>
      </c>
      <c r="U4107" t="str">
        <f t="shared" si="128"/>
        <v>Loss</v>
      </c>
    </row>
    <row r="4108" spans="1:21" x14ac:dyDescent="0.35">
      <c r="A4108" s="4">
        <f t="shared" si="127"/>
        <v>46000</v>
      </c>
      <c r="B4108" t="s">
        <v>23</v>
      </c>
      <c r="C4108" t="s">
        <v>25</v>
      </c>
      <c r="D4108" t="s">
        <v>33</v>
      </c>
      <c r="E4108" t="s">
        <v>35</v>
      </c>
      <c r="F4108" t="s">
        <v>38</v>
      </c>
      <c r="G4108">
        <v>79814</v>
      </c>
      <c r="H4108" t="s">
        <v>42</v>
      </c>
      <c r="I4108" t="s">
        <v>44</v>
      </c>
      <c r="J4108">
        <v>308713</v>
      </c>
      <c r="K4108">
        <v>8</v>
      </c>
      <c r="L4108">
        <v>2167</v>
      </c>
      <c r="M4108">
        <v>0</v>
      </c>
      <c r="N4108">
        <v>2659</v>
      </c>
      <c r="O4108">
        <v>25513</v>
      </c>
      <c r="P4108">
        <v>-956</v>
      </c>
      <c r="Q4108" t="s">
        <v>48</v>
      </c>
      <c r="R4108" t="s">
        <v>50</v>
      </c>
      <c r="S4108" t="s">
        <v>54</v>
      </c>
      <c r="T4108">
        <v>2</v>
      </c>
      <c r="U4108" t="str">
        <f t="shared" si="128"/>
        <v>Loss</v>
      </c>
    </row>
    <row r="4109" spans="1:21" x14ac:dyDescent="0.35">
      <c r="A4109" s="4">
        <f t="shared" si="127"/>
        <v>46000</v>
      </c>
      <c r="B4109" t="s">
        <v>23</v>
      </c>
      <c r="C4109" t="s">
        <v>26</v>
      </c>
      <c r="D4109" t="s">
        <v>29</v>
      </c>
      <c r="E4109" t="s">
        <v>34</v>
      </c>
      <c r="F4109" t="s">
        <v>39</v>
      </c>
      <c r="G4109">
        <v>63702</v>
      </c>
      <c r="H4109" t="s">
        <v>41</v>
      </c>
      <c r="I4109" t="s">
        <v>44</v>
      </c>
      <c r="J4109">
        <v>517860</v>
      </c>
      <c r="K4109">
        <v>4</v>
      </c>
      <c r="L4109">
        <v>4245</v>
      </c>
      <c r="M4109">
        <v>20</v>
      </c>
      <c r="N4109">
        <v>9805</v>
      </c>
      <c r="O4109">
        <v>25478</v>
      </c>
      <c r="P4109">
        <v>12560</v>
      </c>
      <c r="Q4109" t="s">
        <v>47</v>
      </c>
      <c r="R4109" t="s">
        <v>50</v>
      </c>
      <c r="S4109" t="s">
        <v>54</v>
      </c>
      <c r="T4109">
        <v>5</v>
      </c>
      <c r="U4109" t="str">
        <f t="shared" si="128"/>
        <v>Profit</v>
      </c>
    </row>
    <row r="4110" spans="1:21" x14ac:dyDescent="0.35">
      <c r="A4110" s="4">
        <f t="shared" si="127"/>
        <v>46000</v>
      </c>
      <c r="B4110" t="s">
        <v>21</v>
      </c>
      <c r="C4110" t="s">
        <v>24</v>
      </c>
      <c r="D4110" t="s">
        <v>31</v>
      </c>
      <c r="E4110" t="s">
        <v>36</v>
      </c>
      <c r="F4110" t="s">
        <v>39</v>
      </c>
      <c r="G4110">
        <v>38677</v>
      </c>
      <c r="H4110" t="s">
        <v>41</v>
      </c>
      <c r="I4110" t="s">
        <v>43</v>
      </c>
      <c r="J4110">
        <v>105639</v>
      </c>
      <c r="K4110">
        <v>4</v>
      </c>
      <c r="L4110">
        <v>3821</v>
      </c>
      <c r="M4110">
        <v>15</v>
      </c>
      <c r="N4110">
        <v>2760</v>
      </c>
      <c r="O4110">
        <v>14650</v>
      </c>
      <c r="P4110">
        <v>10227</v>
      </c>
      <c r="Q4110" t="s">
        <v>47</v>
      </c>
      <c r="R4110" t="s">
        <v>52</v>
      </c>
      <c r="S4110" t="s">
        <v>53</v>
      </c>
      <c r="T4110">
        <v>2</v>
      </c>
      <c r="U4110" t="str">
        <f t="shared" si="128"/>
        <v>Profit</v>
      </c>
    </row>
    <row r="4111" spans="1:21" x14ac:dyDescent="0.35">
      <c r="A4111" s="4">
        <f t="shared" ref="A4111:A4174" si="129">A4099+1</f>
        <v>46000</v>
      </c>
      <c r="B4111" t="s">
        <v>22</v>
      </c>
      <c r="C4111" t="s">
        <v>26</v>
      </c>
      <c r="D4111" t="s">
        <v>32</v>
      </c>
      <c r="E4111" t="s">
        <v>34</v>
      </c>
      <c r="F4111" t="s">
        <v>39</v>
      </c>
      <c r="G4111">
        <v>17500</v>
      </c>
      <c r="H4111" t="s">
        <v>42</v>
      </c>
      <c r="I4111" t="s">
        <v>45</v>
      </c>
      <c r="J4111">
        <v>326938</v>
      </c>
      <c r="K4111">
        <v>5</v>
      </c>
      <c r="L4111">
        <v>1139</v>
      </c>
      <c r="M4111">
        <v>5</v>
      </c>
      <c r="N4111">
        <v>32773</v>
      </c>
      <c r="O4111">
        <v>8122</v>
      </c>
      <c r="P4111">
        <v>16107</v>
      </c>
      <c r="Q4111" t="s">
        <v>49</v>
      </c>
      <c r="R4111" t="s">
        <v>52</v>
      </c>
      <c r="S4111" t="s">
        <v>54</v>
      </c>
      <c r="T4111">
        <v>4</v>
      </c>
      <c r="U4111" t="str">
        <f t="shared" si="128"/>
        <v>Profit</v>
      </c>
    </row>
    <row r="4112" spans="1:21" x14ac:dyDescent="0.35">
      <c r="A4112" s="4">
        <f t="shared" si="129"/>
        <v>46000</v>
      </c>
      <c r="B4112" t="s">
        <v>23</v>
      </c>
      <c r="C4112" t="s">
        <v>25</v>
      </c>
      <c r="D4112" t="s">
        <v>29</v>
      </c>
      <c r="E4112" t="s">
        <v>34</v>
      </c>
      <c r="F4112" t="s">
        <v>37</v>
      </c>
      <c r="G4112">
        <v>14015</v>
      </c>
      <c r="H4112" t="s">
        <v>42</v>
      </c>
      <c r="I4112" t="s">
        <v>45</v>
      </c>
      <c r="J4112">
        <v>963584</v>
      </c>
      <c r="K4112">
        <v>7</v>
      </c>
      <c r="L4112">
        <v>4869</v>
      </c>
      <c r="M4112">
        <v>20</v>
      </c>
      <c r="N4112">
        <v>43291</v>
      </c>
      <c r="O4112">
        <v>13203</v>
      </c>
      <c r="P4112">
        <v>12657</v>
      </c>
      <c r="Q4112" t="s">
        <v>49</v>
      </c>
      <c r="R4112" t="s">
        <v>50</v>
      </c>
      <c r="S4112" t="s">
        <v>56</v>
      </c>
      <c r="T4112">
        <v>2</v>
      </c>
      <c r="U4112" t="str">
        <f t="shared" si="128"/>
        <v>Profit</v>
      </c>
    </row>
    <row r="4113" spans="1:21" x14ac:dyDescent="0.35">
      <c r="A4113" s="4">
        <f t="shared" si="129"/>
        <v>46000</v>
      </c>
      <c r="B4113" t="s">
        <v>23</v>
      </c>
      <c r="C4113" t="s">
        <v>24</v>
      </c>
      <c r="D4113" t="s">
        <v>28</v>
      </c>
      <c r="E4113" t="s">
        <v>35</v>
      </c>
      <c r="F4113" t="s">
        <v>40</v>
      </c>
      <c r="G4113">
        <v>97372</v>
      </c>
      <c r="H4113" t="s">
        <v>41</v>
      </c>
      <c r="I4113" t="s">
        <v>45</v>
      </c>
      <c r="J4113">
        <v>382724</v>
      </c>
      <c r="K4113">
        <v>1</v>
      </c>
      <c r="L4113">
        <v>981</v>
      </c>
      <c r="M4113">
        <v>10</v>
      </c>
      <c r="N4113">
        <v>35726</v>
      </c>
      <c r="O4113">
        <v>10238</v>
      </c>
      <c r="P4113">
        <v>18438</v>
      </c>
      <c r="Q4113" t="s">
        <v>48</v>
      </c>
      <c r="R4113" t="s">
        <v>50</v>
      </c>
      <c r="S4113" t="s">
        <v>56</v>
      </c>
      <c r="T4113">
        <v>4</v>
      </c>
      <c r="U4113" t="str">
        <f t="shared" si="128"/>
        <v>Profit</v>
      </c>
    </row>
    <row r="4114" spans="1:21" x14ac:dyDescent="0.35">
      <c r="A4114" s="4">
        <f t="shared" si="129"/>
        <v>46000</v>
      </c>
      <c r="B4114" t="s">
        <v>23</v>
      </c>
      <c r="C4114" t="s">
        <v>27</v>
      </c>
      <c r="D4114" t="s">
        <v>33</v>
      </c>
      <c r="E4114" t="s">
        <v>34</v>
      </c>
      <c r="F4114" t="s">
        <v>40</v>
      </c>
      <c r="G4114">
        <v>68812</v>
      </c>
      <c r="H4114" t="s">
        <v>41</v>
      </c>
      <c r="I4114" t="s">
        <v>45</v>
      </c>
      <c r="J4114">
        <v>984736</v>
      </c>
      <c r="K4114">
        <v>9</v>
      </c>
      <c r="L4114">
        <v>581</v>
      </c>
      <c r="M4114">
        <v>10</v>
      </c>
      <c r="N4114">
        <v>30067</v>
      </c>
      <c r="O4114">
        <v>27973</v>
      </c>
      <c r="P4114">
        <v>13860</v>
      </c>
      <c r="Q4114" t="s">
        <v>49</v>
      </c>
      <c r="R4114" t="s">
        <v>51</v>
      </c>
      <c r="S4114" t="s">
        <v>56</v>
      </c>
      <c r="T4114">
        <v>5</v>
      </c>
      <c r="U4114" t="str">
        <f t="shared" si="128"/>
        <v>Profit</v>
      </c>
    </row>
    <row r="4115" spans="1:21" x14ac:dyDescent="0.35">
      <c r="A4115" s="4">
        <f t="shared" si="129"/>
        <v>46000</v>
      </c>
      <c r="B4115" t="s">
        <v>21</v>
      </c>
      <c r="C4115" t="s">
        <v>24</v>
      </c>
      <c r="D4115" t="s">
        <v>28</v>
      </c>
      <c r="E4115" t="s">
        <v>34</v>
      </c>
      <c r="F4115" t="s">
        <v>39</v>
      </c>
      <c r="G4115">
        <v>17826</v>
      </c>
      <c r="H4115" t="s">
        <v>42</v>
      </c>
      <c r="I4115" t="s">
        <v>45</v>
      </c>
      <c r="J4115">
        <v>389118</v>
      </c>
      <c r="K4115">
        <v>3</v>
      </c>
      <c r="L4115">
        <v>3803</v>
      </c>
      <c r="M4115">
        <v>15</v>
      </c>
      <c r="N4115">
        <v>44718</v>
      </c>
      <c r="O4115">
        <v>16184</v>
      </c>
      <c r="P4115">
        <v>8597</v>
      </c>
      <c r="Q4115" t="s">
        <v>46</v>
      </c>
      <c r="R4115" t="s">
        <v>50</v>
      </c>
      <c r="S4115" t="s">
        <v>54</v>
      </c>
      <c r="T4115">
        <v>4</v>
      </c>
      <c r="U4115" t="str">
        <f t="shared" si="128"/>
        <v>Profit</v>
      </c>
    </row>
    <row r="4116" spans="1:21" x14ac:dyDescent="0.35">
      <c r="A4116" s="4">
        <f t="shared" si="129"/>
        <v>46000</v>
      </c>
      <c r="B4116" t="s">
        <v>21</v>
      </c>
      <c r="C4116" t="s">
        <v>27</v>
      </c>
      <c r="D4116" t="s">
        <v>28</v>
      </c>
      <c r="E4116" t="s">
        <v>34</v>
      </c>
      <c r="F4116" t="s">
        <v>40</v>
      </c>
      <c r="G4116">
        <v>19201</v>
      </c>
      <c r="H4116" t="s">
        <v>41</v>
      </c>
      <c r="I4116" t="s">
        <v>45</v>
      </c>
      <c r="J4116">
        <v>618150</v>
      </c>
      <c r="K4116">
        <v>4</v>
      </c>
      <c r="L4116">
        <v>4626</v>
      </c>
      <c r="M4116">
        <v>0</v>
      </c>
      <c r="N4116">
        <v>40608</v>
      </c>
      <c r="O4116">
        <v>26665</v>
      </c>
      <c r="P4116">
        <v>6769</v>
      </c>
      <c r="Q4116" t="s">
        <v>49</v>
      </c>
      <c r="R4116" t="s">
        <v>50</v>
      </c>
      <c r="S4116" t="s">
        <v>55</v>
      </c>
      <c r="T4116">
        <v>5</v>
      </c>
      <c r="U4116" t="str">
        <f t="shared" si="128"/>
        <v>Profit</v>
      </c>
    </row>
    <row r="4117" spans="1:21" x14ac:dyDescent="0.35">
      <c r="A4117" s="4">
        <f t="shared" si="129"/>
        <v>46000</v>
      </c>
      <c r="B4117" t="s">
        <v>20</v>
      </c>
      <c r="C4117" t="s">
        <v>26</v>
      </c>
      <c r="D4117" t="s">
        <v>30</v>
      </c>
      <c r="E4117" t="s">
        <v>36</v>
      </c>
      <c r="F4117" t="s">
        <v>37</v>
      </c>
      <c r="G4117">
        <v>39048</v>
      </c>
      <c r="H4117" t="s">
        <v>42</v>
      </c>
      <c r="I4117" t="s">
        <v>45</v>
      </c>
      <c r="J4117">
        <v>538589</v>
      </c>
      <c r="K4117">
        <v>7</v>
      </c>
      <c r="L4117">
        <v>3293</v>
      </c>
      <c r="M4117">
        <v>0</v>
      </c>
      <c r="N4117">
        <v>6408</v>
      </c>
      <c r="O4117">
        <v>2418</v>
      </c>
      <c r="P4117">
        <v>-2659</v>
      </c>
      <c r="Q4117" t="s">
        <v>47</v>
      </c>
      <c r="R4117" t="s">
        <v>52</v>
      </c>
      <c r="S4117" t="s">
        <v>56</v>
      </c>
      <c r="T4117">
        <v>5</v>
      </c>
      <c r="U4117" t="str">
        <f t="shared" si="128"/>
        <v>Loss</v>
      </c>
    </row>
    <row r="4118" spans="1:21" x14ac:dyDescent="0.35">
      <c r="A4118" s="4">
        <f t="shared" si="129"/>
        <v>46001</v>
      </c>
      <c r="B4118" t="s">
        <v>22</v>
      </c>
      <c r="C4118" t="s">
        <v>26</v>
      </c>
      <c r="D4118" t="s">
        <v>29</v>
      </c>
      <c r="E4118" t="s">
        <v>36</v>
      </c>
      <c r="F4118" t="s">
        <v>40</v>
      </c>
      <c r="G4118">
        <v>29941</v>
      </c>
      <c r="H4118" t="s">
        <v>41</v>
      </c>
      <c r="I4118" t="s">
        <v>43</v>
      </c>
      <c r="J4118">
        <v>475406</v>
      </c>
      <c r="K4118">
        <v>5</v>
      </c>
      <c r="L4118">
        <v>1607</v>
      </c>
      <c r="M4118">
        <v>20</v>
      </c>
      <c r="N4118">
        <v>3855</v>
      </c>
      <c r="O4118">
        <v>15768</v>
      </c>
      <c r="P4118">
        <v>-461</v>
      </c>
      <c r="Q4118" t="s">
        <v>49</v>
      </c>
      <c r="R4118" t="s">
        <v>52</v>
      </c>
      <c r="S4118" t="s">
        <v>56</v>
      </c>
      <c r="T4118">
        <v>5</v>
      </c>
      <c r="U4118" t="str">
        <f t="shared" si="128"/>
        <v>Loss</v>
      </c>
    </row>
    <row r="4119" spans="1:21" x14ac:dyDescent="0.35">
      <c r="A4119" s="4">
        <f t="shared" si="129"/>
        <v>46001</v>
      </c>
      <c r="B4119" t="s">
        <v>20</v>
      </c>
      <c r="C4119" t="s">
        <v>25</v>
      </c>
      <c r="D4119" t="s">
        <v>30</v>
      </c>
      <c r="E4119" t="s">
        <v>35</v>
      </c>
      <c r="F4119" t="s">
        <v>38</v>
      </c>
      <c r="G4119">
        <v>90641</v>
      </c>
      <c r="H4119" t="s">
        <v>42</v>
      </c>
      <c r="I4119" t="s">
        <v>43</v>
      </c>
      <c r="J4119">
        <v>327158</v>
      </c>
      <c r="K4119">
        <v>5</v>
      </c>
      <c r="L4119">
        <v>4285</v>
      </c>
      <c r="M4119">
        <v>20</v>
      </c>
      <c r="N4119">
        <v>29785</v>
      </c>
      <c r="O4119">
        <v>12213</v>
      </c>
      <c r="P4119">
        <v>7575</v>
      </c>
      <c r="Q4119" t="s">
        <v>46</v>
      </c>
      <c r="R4119" t="s">
        <v>52</v>
      </c>
      <c r="S4119" t="s">
        <v>55</v>
      </c>
      <c r="T4119">
        <v>1</v>
      </c>
      <c r="U4119" t="str">
        <f t="shared" si="128"/>
        <v>Profit</v>
      </c>
    </row>
    <row r="4120" spans="1:21" x14ac:dyDescent="0.35">
      <c r="A4120" s="4">
        <f t="shared" si="129"/>
        <v>46001</v>
      </c>
      <c r="B4120" t="s">
        <v>23</v>
      </c>
      <c r="C4120" t="s">
        <v>27</v>
      </c>
      <c r="D4120" t="s">
        <v>28</v>
      </c>
      <c r="E4120" t="s">
        <v>34</v>
      </c>
      <c r="F4120" t="s">
        <v>37</v>
      </c>
      <c r="G4120">
        <v>68418</v>
      </c>
      <c r="H4120" t="s">
        <v>41</v>
      </c>
      <c r="I4120" t="s">
        <v>45</v>
      </c>
      <c r="J4120">
        <v>147612</v>
      </c>
      <c r="K4120">
        <v>1</v>
      </c>
      <c r="L4120">
        <v>750</v>
      </c>
      <c r="M4120">
        <v>0</v>
      </c>
      <c r="N4120">
        <v>18738</v>
      </c>
      <c r="O4120">
        <v>20432</v>
      </c>
      <c r="P4120">
        <v>-1858</v>
      </c>
      <c r="Q4120" t="s">
        <v>46</v>
      </c>
      <c r="R4120" t="s">
        <v>50</v>
      </c>
      <c r="S4120" t="s">
        <v>55</v>
      </c>
      <c r="T4120">
        <v>3</v>
      </c>
      <c r="U4120" t="str">
        <f t="shared" si="128"/>
        <v>Loss</v>
      </c>
    </row>
    <row r="4121" spans="1:21" x14ac:dyDescent="0.35">
      <c r="A4121" s="4">
        <f t="shared" si="129"/>
        <v>46001</v>
      </c>
      <c r="B4121" t="s">
        <v>21</v>
      </c>
      <c r="C4121" t="s">
        <v>26</v>
      </c>
      <c r="D4121" t="s">
        <v>33</v>
      </c>
      <c r="E4121" t="s">
        <v>36</v>
      </c>
      <c r="F4121" t="s">
        <v>40</v>
      </c>
      <c r="G4121">
        <v>75689</v>
      </c>
      <c r="H4121" t="s">
        <v>42</v>
      </c>
      <c r="I4121" t="s">
        <v>43</v>
      </c>
      <c r="J4121">
        <v>517977</v>
      </c>
      <c r="K4121">
        <v>2</v>
      </c>
      <c r="L4121">
        <v>2934</v>
      </c>
      <c r="M4121">
        <v>0</v>
      </c>
      <c r="N4121">
        <v>7621</v>
      </c>
      <c r="O4121">
        <v>9761</v>
      </c>
      <c r="P4121">
        <v>13594</v>
      </c>
      <c r="Q4121" t="s">
        <v>49</v>
      </c>
      <c r="R4121" t="s">
        <v>51</v>
      </c>
      <c r="S4121" t="s">
        <v>53</v>
      </c>
      <c r="T4121">
        <v>4</v>
      </c>
      <c r="U4121" t="str">
        <f t="shared" si="128"/>
        <v>Profit</v>
      </c>
    </row>
    <row r="4122" spans="1:21" x14ac:dyDescent="0.35">
      <c r="A4122" s="4">
        <f t="shared" si="129"/>
        <v>46001</v>
      </c>
      <c r="B4122" t="s">
        <v>21</v>
      </c>
      <c r="C4122" t="s">
        <v>27</v>
      </c>
      <c r="D4122" t="s">
        <v>32</v>
      </c>
      <c r="E4122" t="s">
        <v>35</v>
      </c>
      <c r="F4122" t="s">
        <v>40</v>
      </c>
      <c r="G4122">
        <v>51541</v>
      </c>
      <c r="H4122" t="s">
        <v>41</v>
      </c>
      <c r="I4122" t="s">
        <v>44</v>
      </c>
      <c r="J4122">
        <v>358775</v>
      </c>
      <c r="K4122">
        <v>5</v>
      </c>
      <c r="L4122">
        <v>2120</v>
      </c>
      <c r="M4122">
        <v>20</v>
      </c>
      <c r="N4122">
        <v>37040</v>
      </c>
      <c r="O4122">
        <v>8160</v>
      </c>
      <c r="P4122">
        <v>5827</v>
      </c>
      <c r="Q4122" t="s">
        <v>49</v>
      </c>
      <c r="R4122" t="s">
        <v>52</v>
      </c>
      <c r="S4122" t="s">
        <v>54</v>
      </c>
      <c r="T4122">
        <v>2</v>
      </c>
      <c r="U4122" t="str">
        <f t="shared" si="128"/>
        <v>Profit</v>
      </c>
    </row>
    <row r="4123" spans="1:21" x14ac:dyDescent="0.35">
      <c r="A4123" s="4">
        <f t="shared" si="129"/>
        <v>46001</v>
      </c>
      <c r="B4123" t="s">
        <v>20</v>
      </c>
      <c r="C4123" t="s">
        <v>26</v>
      </c>
      <c r="D4123" t="s">
        <v>32</v>
      </c>
      <c r="E4123" t="s">
        <v>34</v>
      </c>
      <c r="F4123" t="s">
        <v>37</v>
      </c>
      <c r="G4123">
        <v>59939</v>
      </c>
      <c r="H4123" t="s">
        <v>41</v>
      </c>
      <c r="I4123" t="s">
        <v>45</v>
      </c>
      <c r="J4123">
        <v>634989</v>
      </c>
      <c r="K4123">
        <v>2</v>
      </c>
      <c r="L4123">
        <v>2218</v>
      </c>
      <c r="M4123">
        <v>5</v>
      </c>
      <c r="N4123">
        <v>49410</v>
      </c>
      <c r="O4123">
        <v>9220</v>
      </c>
      <c r="P4123">
        <v>14798</v>
      </c>
      <c r="Q4123" t="s">
        <v>49</v>
      </c>
      <c r="R4123" t="s">
        <v>51</v>
      </c>
      <c r="S4123" t="s">
        <v>56</v>
      </c>
      <c r="T4123">
        <v>3</v>
      </c>
      <c r="U4123" t="str">
        <f t="shared" si="128"/>
        <v>Profit</v>
      </c>
    </row>
    <row r="4124" spans="1:21" x14ac:dyDescent="0.35">
      <c r="A4124" s="4">
        <f t="shared" si="129"/>
        <v>46001</v>
      </c>
      <c r="B4124" t="s">
        <v>21</v>
      </c>
      <c r="C4124" t="s">
        <v>24</v>
      </c>
      <c r="D4124" t="s">
        <v>29</v>
      </c>
      <c r="E4124" t="s">
        <v>35</v>
      </c>
      <c r="F4124" t="s">
        <v>40</v>
      </c>
      <c r="G4124">
        <v>80422</v>
      </c>
      <c r="H4124" t="s">
        <v>41</v>
      </c>
      <c r="I4124" t="s">
        <v>44</v>
      </c>
      <c r="J4124">
        <v>907254</v>
      </c>
      <c r="K4124">
        <v>1</v>
      </c>
      <c r="L4124">
        <v>765</v>
      </c>
      <c r="M4124">
        <v>10</v>
      </c>
      <c r="N4124">
        <v>39658</v>
      </c>
      <c r="O4124">
        <v>28730</v>
      </c>
      <c r="P4124">
        <v>19068</v>
      </c>
      <c r="Q4124" t="s">
        <v>47</v>
      </c>
      <c r="R4124" t="s">
        <v>51</v>
      </c>
      <c r="S4124" t="s">
        <v>53</v>
      </c>
      <c r="T4124">
        <v>3</v>
      </c>
      <c r="U4124" t="str">
        <f t="shared" si="128"/>
        <v>Profit</v>
      </c>
    </row>
    <row r="4125" spans="1:21" x14ac:dyDescent="0.35">
      <c r="A4125" s="4">
        <f t="shared" si="129"/>
        <v>46001</v>
      </c>
      <c r="B4125" t="s">
        <v>23</v>
      </c>
      <c r="C4125" t="s">
        <v>26</v>
      </c>
      <c r="D4125" t="s">
        <v>31</v>
      </c>
      <c r="E4125" t="s">
        <v>35</v>
      </c>
      <c r="F4125" t="s">
        <v>40</v>
      </c>
      <c r="G4125">
        <v>33950</v>
      </c>
      <c r="H4125" t="s">
        <v>41</v>
      </c>
      <c r="I4125" t="s">
        <v>43</v>
      </c>
      <c r="J4125">
        <v>377114</v>
      </c>
      <c r="K4125">
        <v>3</v>
      </c>
      <c r="L4125">
        <v>521</v>
      </c>
      <c r="M4125">
        <v>10</v>
      </c>
      <c r="N4125">
        <v>29014</v>
      </c>
      <c r="O4125">
        <v>8643</v>
      </c>
      <c r="P4125">
        <v>2274</v>
      </c>
      <c r="Q4125" t="s">
        <v>47</v>
      </c>
      <c r="R4125" t="s">
        <v>50</v>
      </c>
      <c r="S4125" t="s">
        <v>54</v>
      </c>
      <c r="T4125">
        <v>1</v>
      </c>
      <c r="U4125" t="str">
        <f t="shared" si="128"/>
        <v>Profit</v>
      </c>
    </row>
    <row r="4126" spans="1:21" x14ac:dyDescent="0.35">
      <c r="A4126" s="4">
        <f t="shared" si="129"/>
        <v>46001</v>
      </c>
      <c r="B4126" t="s">
        <v>21</v>
      </c>
      <c r="C4126" t="s">
        <v>25</v>
      </c>
      <c r="D4126" t="s">
        <v>31</v>
      </c>
      <c r="E4126" t="s">
        <v>35</v>
      </c>
      <c r="F4126" t="s">
        <v>39</v>
      </c>
      <c r="G4126">
        <v>77803</v>
      </c>
      <c r="H4126" t="s">
        <v>42</v>
      </c>
      <c r="I4126" t="s">
        <v>45</v>
      </c>
      <c r="J4126">
        <v>711016</v>
      </c>
      <c r="K4126">
        <v>1</v>
      </c>
      <c r="L4126">
        <v>2623</v>
      </c>
      <c r="M4126">
        <v>15</v>
      </c>
      <c r="N4126">
        <v>5162</v>
      </c>
      <c r="O4126">
        <v>12698</v>
      </c>
      <c r="P4126">
        <v>-2973</v>
      </c>
      <c r="Q4126" t="s">
        <v>46</v>
      </c>
      <c r="R4126" t="s">
        <v>50</v>
      </c>
      <c r="S4126" t="s">
        <v>53</v>
      </c>
      <c r="T4126">
        <v>4</v>
      </c>
      <c r="U4126" t="str">
        <f t="shared" si="128"/>
        <v>Loss</v>
      </c>
    </row>
    <row r="4127" spans="1:21" x14ac:dyDescent="0.35">
      <c r="A4127" s="4">
        <f t="shared" si="129"/>
        <v>46001</v>
      </c>
      <c r="B4127" t="s">
        <v>20</v>
      </c>
      <c r="C4127" t="s">
        <v>24</v>
      </c>
      <c r="D4127" t="s">
        <v>32</v>
      </c>
      <c r="E4127" t="s">
        <v>35</v>
      </c>
      <c r="F4127" t="s">
        <v>38</v>
      </c>
      <c r="G4127">
        <v>30642</v>
      </c>
      <c r="H4127" t="s">
        <v>41</v>
      </c>
      <c r="I4127" t="s">
        <v>44</v>
      </c>
      <c r="J4127">
        <v>397991</v>
      </c>
      <c r="K4127">
        <v>8</v>
      </c>
      <c r="L4127">
        <v>2010</v>
      </c>
      <c r="M4127">
        <v>10</v>
      </c>
      <c r="N4127">
        <v>22264</v>
      </c>
      <c r="O4127">
        <v>18024</v>
      </c>
      <c r="P4127">
        <v>-274</v>
      </c>
      <c r="Q4127" t="s">
        <v>49</v>
      </c>
      <c r="R4127" t="s">
        <v>52</v>
      </c>
      <c r="S4127" t="s">
        <v>54</v>
      </c>
      <c r="T4127">
        <v>4</v>
      </c>
      <c r="U4127" t="str">
        <f t="shared" si="128"/>
        <v>Loss</v>
      </c>
    </row>
    <row r="4128" spans="1:21" x14ac:dyDescent="0.35">
      <c r="A4128" s="4">
        <f t="shared" si="129"/>
        <v>46001</v>
      </c>
      <c r="B4128" t="s">
        <v>23</v>
      </c>
      <c r="C4128" t="s">
        <v>25</v>
      </c>
      <c r="D4128" t="s">
        <v>28</v>
      </c>
      <c r="E4128" t="s">
        <v>35</v>
      </c>
      <c r="F4128" t="s">
        <v>37</v>
      </c>
      <c r="G4128">
        <v>76506</v>
      </c>
      <c r="H4128" t="s">
        <v>42</v>
      </c>
      <c r="I4128" t="s">
        <v>43</v>
      </c>
      <c r="J4128">
        <v>123103</v>
      </c>
      <c r="K4128">
        <v>8</v>
      </c>
      <c r="L4128">
        <v>4352</v>
      </c>
      <c r="M4128">
        <v>20</v>
      </c>
      <c r="N4128">
        <v>41285</v>
      </c>
      <c r="O4128">
        <v>12396</v>
      </c>
      <c r="P4128">
        <v>16278</v>
      </c>
      <c r="Q4128" t="s">
        <v>48</v>
      </c>
      <c r="R4128" t="s">
        <v>50</v>
      </c>
      <c r="S4128" t="s">
        <v>56</v>
      </c>
      <c r="T4128">
        <v>2</v>
      </c>
      <c r="U4128" t="str">
        <f t="shared" si="128"/>
        <v>Profit</v>
      </c>
    </row>
    <row r="4129" spans="1:21" x14ac:dyDescent="0.35">
      <c r="A4129" s="4">
        <f t="shared" si="129"/>
        <v>46001</v>
      </c>
      <c r="B4129" t="s">
        <v>20</v>
      </c>
      <c r="C4129" t="s">
        <v>24</v>
      </c>
      <c r="D4129" t="s">
        <v>28</v>
      </c>
      <c r="E4129" t="s">
        <v>35</v>
      </c>
      <c r="F4129" t="s">
        <v>39</v>
      </c>
      <c r="G4129">
        <v>51607</v>
      </c>
      <c r="H4129" t="s">
        <v>42</v>
      </c>
      <c r="I4129" t="s">
        <v>45</v>
      </c>
      <c r="J4129">
        <v>550695</v>
      </c>
      <c r="K4129">
        <v>8</v>
      </c>
      <c r="L4129">
        <v>3438</v>
      </c>
      <c r="M4129">
        <v>5</v>
      </c>
      <c r="N4129">
        <v>10395</v>
      </c>
      <c r="O4129">
        <v>13402</v>
      </c>
      <c r="P4129">
        <v>-3001</v>
      </c>
      <c r="Q4129" t="s">
        <v>46</v>
      </c>
      <c r="R4129" t="s">
        <v>51</v>
      </c>
      <c r="S4129" t="s">
        <v>53</v>
      </c>
      <c r="T4129">
        <v>1</v>
      </c>
      <c r="U4129" t="str">
        <f t="shared" si="128"/>
        <v>Loss</v>
      </c>
    </row>
    <row r="4130" spans="1:21" x14ac:dyDescent="0.35">
      <c r="A4130" s="4">
        <f t="shared" si="129"/>
        <v>46002</v>
      </c>
      <c r="B4130" t="s">
        <v>21</v>
      </c>
      <c r="C4130" t="s">
        <v>27</v>
      </c>
      <c r="D4130" t="s">
        <v>30</v>
      </c>
      <c r="E4130" t="s">
        <v>35</v>
      </c>
      <c r="F4130" t="s">
        <v>40</v>
      </c>
      <c r="G4130">
        <v>41288</v>
      </c>
      <c r="H4130" t="s">
        <v>41</v>
      </c>
      <c r="I4130" t="s">
        <v>45</v>
      </c>
      <c r="J4130">
        <v>870430</v>
      </c>
      <c r="K4130">
        <v>7</v>
      </c>
      <c r="L4130">
        <v>3922</v>
      </c>
      <c r="M4130">
        <v>20</v>
      </c>
      <c r="N4130">
        <v>2608</v>
      </c>
      <c r="O4130">
        <v>24585</v>
      </c>
      <c r="P4130">
        <v>-296</v>
      </c>
      <c r="Q4130" t="s">
        <v>47</v>
      </c>
      <c r="R4130" t="s">
        <v>50</v>
      </c>
      <c r="S4130" t="s">
        <v>54</v>
      </c>
      <c r="T4130">
        <v>3</v>
      </c>
      <c r="U4130" t="str">
        <f t="shared" si="128"/>
        <v>Loss</v>
      </c>
    </row>
    <row r="4131" spans="1:21" x14ac:dyDescent="0.35">
      <c r="A4131" s="4">
        <f t="shared" si="129"/>
        <v>46002</v>
      </c>
      <c r="B4131" t="s">
        <v>20</v>
      </c>
      <c r="C4131" t="s">
        <v>25</v>
      </c>
      <c r="D4131" t="s">
        <v>29</v>
      </c>
      <c r="E4131" t="s">
        <v>34</v>
      </c>
      <c r="F4131" t="s">
        <v>37</v>
      </c>
      <c r="G4131">
        <v>92865</v>
      </c>
      <c r="H4131" t="s">
        <v>42</v>
      </c>
      <c r="I4131" t="s">
        <v>44</v>
      </c>
      <c r="J4131">
        <v>325465</v>
      </c>
      <c r="K4131">
        <v>7</v>
      </c>
      <c r="L4131">
        <v>739</v>
      </c>
      <c r="M4131">
        <v>0</v>
      </c>
      <c r="N4131">
        <v>29256</v>
      </c>
      <c r="O4131">
        <v>15972</v>
      </c>
      <c r="P4131">
        <v>10028</v>
      </c>
      <c r="Q4131" t="s">
        <v>46</v>
      </c>
      <c r="R4131" t="s">
        <v>50</v>
      </c>
      <c r="S4131" t="s">
        <v>54</v>
      </c>
      <c r="T4131">
        <v>4</v>
      </c>
      <c r="U4131" t="str">
        <f t="shared" si="128"/>
        <v>Profit</v>
      </c>
    </row>
    <row r="4132" spans="1:21" x14ac:dyDescent="0.35">
      <c r="A4132" s="4">
        <f t="shared" si="129"/>
        <v>46002</v>
      </c>
      <c r="B4132" t="s">
        <v>20</v>
      </c>
      <c r="C4132" t="s">
        <v>26</v>
      </c>
      <c r="D4132" t="s">
        <v>30</v>
      </c>
      <c r="E4132" t="s">
        <v>34</v>
      </c>
      <c r="F4132" t="s">
        <v>37</v>
      </c>
      <c r="G4132">
        <v>24450</v>
      </c>
      <c r="H4132" t="s">
        <v>41</v>
      </c>
      <c r="I4132" t="s">
        <v>44</v>
      </c>
      <c r="J4132">
        <v>602398</v>
      </c>
      <c r="K4132">
        <v>2</v>
      </c>
      <c r="L4132">
        <v>550</v>
      </c>
      <c r="M4132">
        <v>0</v>
      </c>
      <c r="N4132">
        <v>10076</v>
      </c>
      <c r="O4132">
        <v>7418</v>
      </c>
      <c r="P4132">
        <v>617</v>
      </c>
      <c r="Q4132" t="s">
        <v>47</v>
      </c>
      <c r="R4132" t="s">
        <v>51</v>
      </c>
      <c r="S4132" t="s">
        <v>54</v>
      </c>
      <c r="T4132">
        <v>1</v>
      </c>
      <c r="U4132" t="str">
        <f t="shared" si="128"/>
        <v>Profit</v>
      </c>
    </row>
    <row r="4133" spans="1:21" x14ac:dyDescent="0.35">
      <c r="A4133" s="4">
        <f t="shared" si="129"/>
        <v>46002</v>
      </c>
      <c r="B4133" t="s">
        <v>22</v>
      </c>
      <c r="C4133" t="s">
        <v>27</v>
      </c>
      <c r="D4133" t="s">
        <v>31</v>
      </c>
      <c r="E4133" t="s">
        <v>35</v>
      </c>
      <c r="F4133" t="s">
        <v>38</v>
      </c>
      <c r="G4133">
        <v>15618</v>
      </c>
      <c r="H4133" t="s">
        <v>42</v>
      </c>
      <c r="I4133" t="s">
        <v>44</v>
      </c>
      <c r="J4133">
        <v>576063</v>
      </c>
      <c r="K4133">
        <v>9</v>
      </c>
      <c r="L4133">
        <v>3507</v>
      </c>
      <c r="M4133">
        <v>10</v>
      </c>
      <c r="N4133">
        <v>35908</v>
      </c>
      <c r="O4133">
        <v>7487</v>
      </c>
      <c r="P4133">
        <v>4216</v>
      </c>
      <c r="Q4133" t="s">
        <v>48</v>
      </c>
      <c r="R4133" t="s">
        <v>50</v>
      </c>
      <c r="S4133" t="s">
        <v>55</v>
      </c>
      <c r="T4133">
        <v>5</v>
      </c>
      <c r="U4133" t="str">
        <f t="shared" si="128"/>
        <v>Profit</v>
      </c>
    </row>
    <row r="4134" spans="1:21" x14ac:dyDescent="0.35">
      <c r="A4134" s="4">
        <f t="shared" si="129"/>
        <v>46002</v>
      </c>
      <c r="B4134" t="s">
        <v>21</v>
      </c>
      <c r="C4134" t="s">
        <v>26</v>
      </c>
      <c r="D4134" t="s">
        <v>32</v>
      </c>
      <c r="E4134" t="s">
        <v>34</v>
      </c>
      <c r="F4134" t="s">
        <v>38</v>
      </c>
      <c r="G4134">
        <v>44263</v>
      </c>
      <c r="H4134" t="s">
        <v>41</v>
      </c>
      <c r="I4134" t="s">
        <v>43</v>
      </c>
      <c r="J4134">
        <v>422931</v>
      </c>
      <c r="K4134">
        <v>7</v>
      </c>
      <c r="L4134">
        <v>975</v>
      </c>
      <c r="M4134">
        <v>5</v>
      </c>
      <c r="N4134">
        <v>14353</v>
      </c>
      <c r="O4134">
        <v>5775</v>
      </c>
      <c r="P4134">
        <v>13005</v>
      </c>
      <c r="Q4134" t="s">
        <v>49</v>
      </c>
      <c r="R4134" t="s">
        <v>50</v>
      </c>
      <c r="S4134" t="s">
        <v>54</v>
      </c>
      <c r="T4134">
        <v>4</v>
      </c>
      <c r="U4134" t="str">
        <f t="shared" si="128"/>
        <v>Profit</v>
      </c>
    </row>
    <row r="4135" spans="1:21" x14ac:dyDescent="0.35">
      <c r="A4135" s="4">
        <f t="shared" si="129"/>
        <v>46002</v>
      </c>
      <c r="B4135" t="s">
        <v>21</v>
      </c>
      <c r="C4135" t="s">
        <v>24</v>
      </c>
      <c r="D4135" t="s">
        <v>28</v>
      </c>
      <c r="E4135" t="s">
        <v>35</v>
      </c>
      <c r="F4135" t="s">
        <v>37</v>
      </c>
      <c r="G4135">
        <v>77583</v>
      </c>
      <c r="H4135" t="s">
        <v>41</v>
      </c>
      <c r="I4135" t="s">
        <v>44</v>
      </c>
      <c r="J4135">
        <v>248016</v>
      </c>
      <c r="K4135">
        <v>5</v>
      </c>
      <c r="L4135">
        <v>2504</v>
      </c>
      <c r="M4135">
        <v>15</v>
      </c>
      <c r="N4135">
        <v>28754</v>
      </c>
      <c r="O4135">
        <v>29752</v>
      </c>
      <c r="P4135">
        <v>-429</v>
      </c>
      <c r="Q4135" t="s">
        <v>49</v>
      </c>
      <c r="R4135" t="s">
        <v>52</v>
      </c>
      <c r="S4135" t="s">
        <v>55</v>
      </c>
      <c r="T4135">
        <v>3</v>
      </c>
      <c r="U4135" t="str">
        <f t="shared" si="128"/>
        <v>Loss</v>
      </c>
    </row>
    <row r="4136" spans="1:21" x14ac:dyDescent="0.35">
      <c r="A4136" s="4">
        <f t="shared" si="129"/>
        <v>46002</v>
      </c>
      <c r="B4136" t="s">
        <v>20</v>
      </c>
      <c r="C4136" t="s">
        <v>24</v>
      </c>
      <c r="D4136" t="s">
        <v>32</v>
      </c>
      <c r="E4136" t="s">
        <v>34</v>
      </c>
      <c r="F4136" t="s">
        <v>38</v>
      </c>
      <c r="G4136">
        <v>84900</v>
      </c>
      <c r="H4136" t="s">
        <v>42</v>
      </c>
      <c r="I4136" t="s">
        <v>44</v>
      </c>
      <c r="J4136">
        <v>592709</v>
      </c>
      <c r="K4136">
        <v>4</v>
      </c>
      <c r="L4136">
        <v>656</v>
      </c>
      <c r="M4136">
        <v>20</v>
      </c>
      <c r="N4136">
        <v>6874</v>
      </c>
      <c r="O4136">
        <v>2985</v>
      </c>
      <c r="P4136">
        <v>10812</v>
      </c>
      <c r="Q4136" t="s">
        <v>49</v>
      </c>
      <c r="R4136" t="s">
        <v>51</v>
      </c>
      <c r="S4136" t="s">
        <v>56</v>
      </c>
      <c r="T4136">
        <v>5</v>
      </c>
      <c r="U4136" t="str">
        <f t="shared" si="128"/>
        <v>Profit</v>
      </c>
    </row>
    <row r="4137" spans="1:21" x14ac:dyDescent="0.35">
      <c r="A4137" s="4">
        <f t="shared" si="129"/>
        <v>46002</v>
      </c>
      <c r="B4137" t="s">
        <v>22</v>
      </c>
      <c r="C4137" t="s">
        <v>26</v>
      </c>
      <c r="D4137" t="s">
        <v>33</v>
      </c>
      <c r="E4137" t="s">
        <v>36</v>
      </c>
      <c r="F4137" t="s">
        <v>38</v>
      </c>
      <c r="G4137">
        <v>38794</v>
      </c>
      <c r="H4137" t="s">
        <v>42</v>
      </c>
      <c r="I4137" t="s">
        <v>44</v>
      </c>
      <c r="J4137">
        <v>870945</v>
      </c>
      <c r="K4137">
        <v>8</v>
      </c>
      <c r="L4137">
        <v>3283</v>
      </c>
      <c r="M4137">
        <v>15</v>
      </c>
      <c r="N4137">
        <v>6996</v>
      </c>
      <c r="O4137">
        <v>28230</v>
      </c>
      <c r="P4137">
        <v>14395</v>
      </c>
      <c r="Q4137" t="s">
        <v>48</v>
      </c>
      <c r="R4137" t="s">
        <v>50</v>
      </c>
      <c r="S4137" t="s">
        <v>53</v>
      </c>
      <c r="T4137">
        <v>5</v>
      </c>
      <c r="U4137" t="str">
        <f t="shared" si="128"/>
        <v>Profit</v>
      </c>
    </row>
    <row r="4138" spans="1:21" x14ac:dyDescent="0.35">
      <c r="A4138" s="4">
        <f t="shared" si="129"/>
        <v>46002</v>
      </c>
      <c r="B4138" t="s">
        <v>21</v>
      </c>
      <c r="C4138" t="s">
        <v>26</v>
      </c>
      <c r="D4138" t="s">
        <v>32</v>
      </c>
      <c r="E4138" t="s">
        <v>35</v>
      </c>
      <c r="F4138" t="s">
        <v>40</v>
      </c>
      <c r="G4138">
        <v>23091</v>
      </c>
      <c r="H4138" t="s">
        <v>41</v>
      </c>
      <c r="I4138" t="s">
        <v>45</v>
      </c>
      <c r="J4138">
        <v>639262</v>
      </c>
      <c r="K4138">
        <v>5</v>
      </c>
      <c r="L4138">
        <v>2519</v>
      </c>
      <c r="M4138">
        <v>15</v>
      </c>
      <c r="N4138">
        <v>23307</v>
      </c>
      <c r="O4138">
        <v>5816</v>
      </c>
      <c r="P4138">
        <v>17592</v>
      </c>
      <c r="Q4138" t="s">
        <v>48</v>
      </c>
      <c r="R4138" t="s">
        <v>51</v>
      </c>
      <c r="S4138" t="s">
        <v>56</v>
      </c>
      <c r="T4138">
        <v>5</v>
      </c>
      <c r="U4138" t="str">
        <f t="shared" si="128"/>
        <v>Profit</v>
      </c>
    </row>
    <row r="4139" spans="1:21" x14ac:dyDescent="0.35">
      <c r="A4139" s="4">
        <f t="shared" si="129"/>
        <v>46002</v>
      </c>
      <c r="B4139" t="s">
        <v>23</v>
      </c>
      <c r="C4139" t="s">
        <v>27</v>
      </c>
      <c r="D4139" t="s">
        <v>33</v>
      </c>
      <c r="E4139" t="s">
        <v>36</v>
      </c>
      <c r="F4139" t="s">
        <v>38</v>
      </c>
      <c r="G4139">
        <v>78422</v>
      </c>
      <c r="H4139" t="s">
        <v>42</v>
      </c>
      <c r="I4139" t="s">
        <v>44</v>
      </c>
      <c r="J4139">
        <v>409128</v>
      </c>
      <c r="K4139">
        <v>6</v>
      </c>
      <c r="L4139">
        <v>2186</v>
      </c>
      <c r="M4139">
        <v>15</v>
      </c>
      <c r="N4139">
        <v>48465</v>
      </c>
      <c r="O4139">
        <v>13223</v>
      </c>
      <c r="P4139">
        <v>19036</v>
      </c>
      <c r="Q4139" t="s">
        <v>48</v>
      </c>
      <c r="R4139" t="s">
        <v>50</v>
      </c>
      <c r="S4139" t="s">
        <v>55</v>
      </c>
      <c r="T4139">
        <v>3</v>
      </c>
      <c r="U4139" t="str">
        <f t="shared" si="128"/>
        <v>Profit</v>
      </c>
    </row>
    <row r="4140" spans="1:21" x14ac:dyDescent="0.35">
      <c r="A4140" s="4">
        <f t="shared" si="129"/>
        <v>46002</v>
      </c>
      <c r="B4140" t="s">
        <v>20</v>
      </c>
      <c r="C4140" t="s">
        <v>26</v>
      </c>
      <c r="D4140" t="s">
        <v>30</v>
      </c>
      <c r="E4140" t="s">
        <v>35</v>
      </c>
      <c r="F4140" t="s">
        <v>38</v>
      </c>
      <c r="G4140">
        <v>97108</v>
      </c>
      <c r="H4140" t="s">
        <v>41</v>
      </c>
      <c r="I4140" t="s">
        <v>44</v>
      </c>
      <c r="J4140">
        <v>146893</v>
      </c>
      <c r="K4140">
        <v>4</v>
      </c>
      <c r="L4140">
        <v>4670</v>
      </c>
      <c r="M4140">
        <v>15</v>
      </c>
      <c r="N4140">
        <v>10173</v>
      </c>
      <c r="O4140">
        <v>21551</v>
      </c>
      <c r="P4140">
        <v>11998</v>
      </c>
      <c r="Q4140" t="s">
        <v>48</v>
      </c>
      <c r="R4140" t="s">
        <v>52</v>
      </c>
      <c r="S4140" t="s">
        <v>56</v>
      </c>
      <c r="T4140">
        <v>1</v>
      </c>
      <c r="U4140" t="str">
        <f t="shared" si="128"/>
        <v>Profit</v>
      </c>
    </row>
    <row r="4141" spans="1:21" x14ac:dyDescent="0.35">
      <c r="A4141" s="4">
        <f t="shared" si="129"/>
        <v>46002</v>
      </c>
      <c r="B4141" t="s">
        <v>21</v>
      </c>
      <c r="C4141" t="s">
        <v>25</v>
      </c>
      <c r="D4141" t="s">
        <v>30</v>
      </c>
      <c r="E4141" t="s">
        <v>35</v>
      </c>
      <c r="F4141" t="s">
        <v>39</v>
      </c>
      <c r="G4141">
        <v>25161</v>
      </c>
      <c r="H4141" t="s">
        <v>41</v>
      </c>
      <c r="I4141" t="s">
        <v>43</v>
      </c>
      <c r="J4141">
        <v>593888</v>
      </c>
      <c r="K4141">
        <v>2</v>
      </c>
      <c r="L4141">
        <v>4358</v>
      </c>
      <c r="M4141">
        <v>20</v>
      </c>
      <c r="N4141">
        <v>41003</v>
      </c>
      <c r="O4141">
        <v>19413</v>
      </c>
      <c r="P4141">
        <v>-920</v>
      </c>
      <c r="Q4141" t="s">
        <v>47</v>
      </c>
      <c r="R4141" t="s">
        <v>50</v>
      </c>
      <c r="S4141" t="s">
        <v>55</v>
      </c>
      <c r="T4141">
        <v>4</v>
      </c>
      <c r="U4141" t="str">
        <f t="shared" si="128"/>
        <v>Loss</v>
      </c>
    </row>
    <row r="4142" spans="1:21" x14ac:dyDescent="0.35">
      <c r="A4142" s="4">
        <f t="shared" si="129"/>
        <v>46003</v>
      </c>
      <c r="B4142" t="s">
        <v>23</v>
      </c>
      <c r="C4142" t="s">
        <v>25</v>
      </c>
      <c r="D4142" t="s">
        <v>31</v>
      </c>
      <c r="E4142" t="s">
        <v>36</v>
      </c>
      <c r="F4142" t="s">
        <v>40</v>
      </c>
      <c r="G4142">
        <v>14158</v>
      </c>
      <c r="H4142" t="s">
        <v>42</v>
      </c>
      <c r="I4142" t="s">
        <v>43</v>
      </c>
      <c r="J4142">
        <v>621904</v>
      </c>
      <c r="K4142">
        <v>7</v>
      </c>
      <c r="L4142">
        <v>2914</v>
      </c>
      <c r="M4142">
        <v>0</v>
      </c>
      <c r="N4142">
        <v>7196</v>
      </c>
      <c r="O4142">
        <v>24696</v>
      </c>
      <c r="P4142">
        <v>9259</v>
      </c>
      <c r="Q4142" t="s">
        <v>46</v>
      </c>
      <c r="R4142" t="s">
        <v>50</v>
      </c>
      <c r="S4142" t="s">
        <v>55</v>
      </c>
      <c r="T4142">
        <v>1</v>
      </c>
      <c r="U4142" t="str">
        <f t="shared" si="128"/>
        <v>Profit</v>
      </c>
    </row>
    <row r="4143" spans="1:21" x14ac:dyDescent="0.35">
      <c r="A4143" s="4">
        <f t="shared" si="129"/>
        <v>46003</v>
      </c>
      <c r="B4143" t="s">
        <v>21</v>
      </c>
      <c r="C4143" t="s">
        <v>26</v>
      </c>
      <c r="D4143" t="s">
        <v>32</v>
      </c>
      <c r="E4143" t="s">
        <v>36</v>
      </c>
      <c r="F4143" t="s">
        <v>40</v>
      </c>
      <c r="G4143">
        <v>37663</v>
      </c>
      <c r="H4143" t="s">
        <v>41</v>
      </c>
      <c r="I4143" t="s">
        <v>44</v>
      </c>
      <c r="J4143">
        <v>391996</v>
      </c>
      <c r="K4143">
        <v>2</v>
      </c>
      <c r="L4143">
        <v>3303</v>
      </c>
      <c r="M4143">
        <v>20</v>
      </c>
      <c r="N4143">
        <v>9917</v>
      </c>
      <c r="O4143">
        <v>8205</v>
      </c>
      <c r="P4143">
        <v>7709</v>
      </c>
      <c r="Q4143" t="s">
        <v>48</v>
      </c>
      <c r="R4143" t="s">
        <v>51</v>
      </c>
      <c r="S4143" t="s">
        <v>54</v>
      </c>
      <c r="T4143">
        <v>3</v>
      </c>
      <c r="U4143" t="str">
        <f t="shared" si="128"/>
        <v>Profit</v>
      </c>
    </row>
    <row r="4144" spans="1:21" x14ac:dyDescent="0.35">
      <c r="A4144" s="4">
        <f t="shared" si="129"/>
        <v>46003</v>
      </c>
      <c r="B4144" t="s">
        <v>23</v>
      </c>
      <c r="C4144" t="s">
        <v>25</v>
      </c>
      <c r="D4144" t="s">
        <v>32</v>
      </c>
      <c r="E4144" t="s">
        <v>36</v>
      </c>
      <c r="F4144" t="s">
        <v>37</v>
      </c>
      <c r="G4144">
        <v>95381</v>
      </c>
      <c r="H4144" t="s">
        <v>42</v>
      </c>
      <c r="I4144" t="s">
        <v>43</v>
      </c>
      <c r="J4144">
        <v>367097</v>
      </c>
      <c r="K4144">
        <v>7</v>
      </c>
      <c r="L4144">
        <v>3749</v>
      </c>
      <c r="M4144">
        <v>0</v>
      </c>
      <c r="N4144">
        <v>2738</v>
      </c>
      <c r="O4144">
        <v>26049</v>
      </c>
      <c r="P4144">
        <v>12388</v>
      </c>
      <c r="Q4144" t="s">
        <v>47</v>
      </c>
      <c r="R4144" t="s">
        <v>50</v>
      </c>
      <c r="S4144" t="s">
        <v>55</v>
      </c>
      <c r="T4144">
        <v>2</v>
      </c>
      <c r="U4144" t="str">
        <f t="shared" si="128"/>
        <v>Profit</v>
      </c>
    </row>
    <row r="4145" spans="1:21" x14ac:dyDescent="0.35">
      <c r="A4145" s="4">
        <f t="shared" si="129"/>
        <v>46003</v>
      </c>
      <c r="B4145" t="s">
        <v>20</v>
      </c>
      <c r="C4145" t="s">
        <v>26</v>
      </c>
      <c r="D4145" t="s">
        <v>33</v>
      </c>
      <c r="E4145" t="s">
        <v>35</v>
      </c>
      <c r="F4145" t="s">
        <v>38</v>
      </c>
      <c r="G4145">
        <v>16733</v>
      </c>
      <c r="H4145" t="s">
        <v>41</v>
      </c>
      <c r="I4145" t="s">
        <v>43</v>
      </c>
      <c r="J4145">
        <v>845178</v>
      </c>
      <c r="K4145">
        <v>7</v>
      </c>
      <c r="L4145">
        <v>2655</v>
      </c>
      <c r="M4145">
        <v>0</v>
      </c>
      <c r="N4145">
        <v>16183</v>
      </c>
      <c r="O4145">
        <v>22500</v>
      </c>
      <c r="P4145">
        <v>19087</v>
      </c>
      <c r="Q4145" t="s">
        <v>46</v>
      </c>
      <c r="R4145" t="s">
        <v>51</v>
      </c>
      <c r="S4145" t="s">
        <v>54</v>
      </c>
      <c r="T4145">
        <v>4</v>
      </c>
      <c r="U4145" t="str">
        <f t="shared" si="128"/>
        <v>Profit</v>
      </c>
    </row>
    <row r="4146" spans="1:21" x14ac:dyDescent="0.35">
      <c r="A4146" s="4">
        <f t="shared" si="129"/>
        <v>46003</v>
      </c>
      <c r="B4146" t="s">
        <v>21</v>
      </c>
      <c r="C4146" t="s">
        <v>27</v>
      </c>
      <c r="D4146" t="s">
        <v>30</v>
      </c>
      <c r="E4146" t="s">
        <v>36</v>
      </c>
      <c r="F4146" t="s">
        <v>39</v>
      </c>
      <c r="G4146">
        <v>42001</v>
      </c>
      <c r="H4146" t="s">
        <v>41</v>
      </c>
      <c r="I4146" t="s">
        <v>43</v>
      </c>
      <c r="J4146">
        <v>438917</v>
      </c>
      <c r="K4146">
        <v>1</v>
      </c>
      <c r="L4146">
        <v>2326</v>
      </c>
      <c r="M4146">
        <v>20</v>
      </c>
      <c r="N4146">
        <v>25871</v>
      </c>
      <c r="O4146">
        <v>1170</v>
      </c>
      <c r="P4146">
        <v>14606</v>
      </c>
      <c r="Q4146" t="s">
        <v>46</v>
      </c>
      <c r="R4146" t="s">
        <v>52</v>
      </c>
      <c r="S4146" t="s">
        <v>53</v>
      </c>
      <c r="T4146">
        <v>4</v>
      </c>
      <c r="U4146" t="str">
        <f t="shared" si="128"/>
        <v>Profit</v>
      </c>
    </row>
    <row r="4147" spans="1:21" x14ac:dyDescent="0.35">
      <c r="A4147" s="4">
        <f t="shared" si="129"/>
        <v>46003</v>
      </c>
      <c r="B4147" t="s">
        <v>21</v>
      </c>
      <c r="C4147" t="s">
        <v>25</v>
      </c>
      <c r="D4147" t="s">
        <v>33</v>
      </c>
      <c r="E4147" t="s">
        <v>36</v>
      </c>
      <c r="F4147" t="s">
        <v>39</v>
      </c>
      <c r="G4147">
        <v>49128</v>
      </c>
      <c r="H4147" t="s">
        <v>41</v>
      </c>
      <c r="I4147" t="s">
        <v>45</v>
      </c>
      <c r="J4147">
        <v>333756</v>
      </c>
      <c r="K4147">
        <v>3</v>
      </c>
      <c r="L4147">
        <v>4257</v>
      </c>
      <c r="M4147">
        <v>20</v>
      </c>
      <c r="N4147">
        <v>12892</v>
      </c>
      <c r="O4147">
        <v>27663</v>
      </c>
      <c r="P4147">
        <v>10750</v>
      </c>
      <c r="Q4147" t="s">
        <v>48</v>
      </c>
      <c r="R4147" t="s">
        <v>51</v>
      </c>
      <c r="S4147" t="s">
        <v>54</v>
      </c>
      <c r="T4147">
        <v>2</v>
      </c>
      <c r="U4147" t="str">
        <f t="shared" si="128"/>
        <v>Profit</v>
      </c>
    </row>
    <row r="4148" spans="1:21" x14ac:dyDescent="0.35">
      <c r="A4148" s="4">
        <f t="shared" si="129"/>
        <v>46003</v>
      </c>
      <c r="B4148" t="s">
        <v>22</v>
      </c>
      <c r="C4148" t="s">
        <v>25</v>
      </c>
      <c r="D4148" t="s">
        <v>30</v>
      </c>
      <c r="E4148" t="s">
        <v>34</v>
      </c>
      <c r="F4148" t="s">
        <v>40</v>
      </c>
      <c r="G4148">
        <v>59630</v>
      </c>
      <c r="H4148" t="s">
        <v>42</v>
      </c>
      <c r="I4148" t="s">
        <v>44</v>
      </c>
      <c r="J4148">
        <v>914880</v>
      </c>
      <c r="K4148">
        <v>3</v>
      </c>
      <c r="L4148">
        <v>592</v>
      </c>
      <c r="M4148">
        <v>20</v>
      </c>
      <c r="N4148">
        <v>38491</v>
      </c>
      <c r="O4148">
        <v>4244</v>
      </c>
      <c r="P4148">
        <v>1142</v>
      </c>
      <c r="Q4148" t="s">
        <v>48</v>
      </c>
      <c r="R4148" t="s">
        <v>50</v>
      </c>
      <c r="S4148" t="s">
        <v>54</v>
      </c>
      <c r="T4148">
        <v>5</v>
      </c>
      <c r="U4148" t="str">
        <f t="shared" si="128"/>
        <v>Profit</v>
      </c>
    </row>
    <row r="4149" spans="1:21" x14ac:dyDescent="0.35">
      <c r="A4149" s="4">
        <f t="shared" si="129"/>
        <v>46003</v>
      </c>
      <c r="B4149" t="s">
        <v>20</v>
      </c>
      <c r="C4149" t="s">
        <v>26</v>
      </c>
      <c r="D4149" t="s">
        <v>33</v>
      </c>
      <c r="E4149" t="s">
        <v>34</v>
      </c>
      <c r="F4149" t="s">
        <v>38</v>
      </c>
      <c r="G4149">
        <v>19329</v>
      </c>
      <c r="H4149" t="s">
        <v>41</v>
      </c>
      <c r="I4149" t="s">
        <v>44</v>
      </c>
      <c r="J4149">
        <v>656059</v>
      </c>
      <c r="K4149">
        <v>6</v>
      </c>
      <c r="L4149">
        <v>4776</v>
      </c>
      <c r="M4149">
        <v>0</v>
      </c>
      <c r="N4149">
        <v>2657</v>
      </c>
      <c r="O4149">
        <v>19855</v>
      </c>
      <c r="P4149">
        <v>4207</v>
      </c>
      <c r="Q4149" t="s">
        <v>46</v>
      </c>
      <c r="R4149" t="s">
        <v>51</v>
      </c>
      <c r="S4149" t="s">
        <v>54</v>
      </c>
      <c r="T4149">
        <v>4</v>
      </c>
      <c r="U4149" t="str">
        <f t="shared" si="128"/>
        <v>Profit</v>
      </c>
    </row>
    <row r="4150" spans="1:21" x14ac:dyDescent="0.35">
      <c r="A4150" s="4">
        <f t="shared" si="129"/>
        <v>46003</v>
      </c>
      <c r="B4150" t="s">
        <v>23</v>
      </c>
      <c r="C4150" t="s">
        <v>25</v>
      </c>
      <c r="D4150" t="s">
        <v>30</v>
      </c>
      <c r="E4150" t="s">
        <v>36</v>
      </c>
      <c r="F4150" t="s">
        <v>39</v>
      </c>
      <c r="G4150">
        <v>63105</v>
      </c>
      <c r="H4150" t="s">
        <v>41</v>
      </c>
      <c r="I4150" t="s">
        <v>44</v>
      </c>
      <c r="J4150">
        <v>151550</v>
      </c>
      <c r="K4150">
        <v>3</v>
      </c>
      <c r="L4150">
        <v>1170</v>
      </c>
      <c r="M4150">
        <v>20</v>
      </c>
      <c r="N4150">
        <v>25696</v>
      </c>
      <c r="O4150">
        <v>16558</v>
      </c>
      <c r="P4150">
        <v>6678</v>
      </c>
      <c r="Q4150" t="s">
        <v>46</v>
      </c>
      <c r="R4150" t="s">
        <v>52</v>
      </c>
      <c r="S4150" t="s">
        <v>54</v>
      </c>
      <c r="T4150">
        <v>4</v>
      </c>
      <c r="U4150" t="str">
        <f t="shared" si="128"/>
        <v>Profit</v>
      </c>
    </row>
    <row r="4151" spans="1:21" x14ac:dyDescent="0.35">
      <c r="A4151" s="4">
        <f t="shared" si="129"/>
        <v>46003</v>
      </c>
      <c r="B4151" t="s">
        <v>21</v>
      </c>
      <c r="C4151" t="s">
        <v>24</v>
      </c>
      <c r="D4151" t="s">
        <v>33</v>
      </c>
      <c r="E4151" t="s">
        <v>36</v>
      </c>
      <c r="F4151" t="s">
        <v>37</v>
      </c>
      <c r="G4151">
        <v>73436</v>
      </c>
      <c r="H4151" t="s">
        <v>42</v>
      </c>
      <c r="I4151" t="s">
        <v>43</v>
      </c>
      <c r="J4151">
        <v>155378</v>
      </c>
      <c r="K4151">
        <v>9</v>
      </c>
      <c r="L4151">
        <v>2643</v>
      </c>
      <c r="M4151">
        <v>5</v>
      </c>
      <c r="N4151">
        <v>21110</v>
      </c>
      <c r="O4151">
        <v>24415</v>
      </c>
      <c r="P4151">
        <v>19582</v>
      </c>
      <c r="Q4151" t="s">
        <v>47</v>
      </c>
      <c r="R4151" t="s">
        <v>50</v>
      </c>
      <c r="S4151" t="s">
        <v>53</v>
      </c>
      <c r="T4151">
        <v>4</v>
      </c>
      <c r="U4151" t="str">
        <f t="shared" si="128"/>
        <v>Profit</v>
      </c>
    </row>
    <row r="4152" spans="1:21" x14ac:dyDescent="0.35">
      <c r="A4152" s="4">
        <f t="shared" si="129"/>
        <v>46003</v>
      </c>
      <c r="B4152" t="s">
        <v>21</v>
      </c>
      <c r="C4152" t="s">
        <v>27</v>
      </c>
      <c r="D4152" t="s">
        <v>30</v>
      </c>
      <c r="E4152" t="s">
        <v>36</v>
      </c>
      <c r="F4152" t="s">
        <v>38</v>
      </c>
      <c r="G4152">
        <v>79579</v>
      </c>
      <c r="H4152" t="s">
        <v>41</v>
      </c>
      <c r="I4152" t="s">
        <v>43</v>
      </c>
      <c r="J4152">
        <v>285967</v>
      </c>
      <c r="K4152">
        <v>5</v>
      </c>
      <c r="L4152">
        <v>731</v>
      </c>
      <c r="M4152">
        <v>10</v>
      </c>
      <c r="N4152">
        <v>11301</v>
      </c>
      <c r="O4152">
        <v>6975</v>
      </c>
      <c r="P4152">
        <v>19067</v>
      </c>
      <c r="Q4152" t="s">
        <v>48</v>
      </c>
      <c r="R4152" t="s">
        <v>52</v>
      </c>
      <c r="S4152" t="s">
        <v>53</v>
      </c>
      <c r="T4152">
        <v>3</v>
      </c>
      <c r="U4152" t="str">
        <f t="shared" si="128"/>
        <v>Profit</v>
      </c>
    </row>
    <row r="4153" spans="1:21" x14ac:dyDescent="0.35">
      <c r="A4153" s="4">
        <f t="shared" si="129"/>
        <v>46003</v>
      </c>
      <c r="B4153" t="s">
        <v>23</v>
      </c>
      <c r="C4153" t="s">
        <v>27</v>
      </c>
      <c r="D4153" t="s">
        <v>29</v>
      </c>
      <c r="E4153" t="s">
        <v>36</v>
      </c>
      <c r="F4153" t="s">
        <v>38</v>
      </c>
      <c r="G4153">
        <v>24242</v>
      </c>
      <c r="H4153" t="s">
        <v>42</v>
      </c>
      <c r="I4153" t="s">
        <v>43</v>
      </c>
      <c r="J4153">
        <v>342329</v>
      </c>
      <c r="K4153">
        <v>6</v>
      </c>
      <c r="L4153">
        <v>4489</v>
      </c>
      <c r="M4153">
        <v>10</v>
      </c>
      <c r="N4153">
        <v>24572</v>
      </c>
      <c r="O4153">
        <v>18629</v>
      </c>
      <c r="P4153">
        <v>2930</v>
      </c>
      <c r="Q4153" t="s">
        <v>46</v>
      </c>
      <c r="R4153" t="s">
        <v>52</v>
      </c>
      <c r="S4153" t="s">
        <v>53</v>
      </c>
      <c r="T4153">
        <v>2</v>
      </c>
      <c r="U4153" t="str">
        <f t="shared" si="128"/>
        <v>Profit</v>
      </c>
    </row>
    <row r="4154" spans="1:21" x14ac:dyDescent="0.35">
      <c r="A4154" s="4">
        <f t="shared" si="129"/>
        <v>46004</v>
      </c>
      <c r="B4154" t="s">
        <v>20</v>
      </c>
      <c r="C4154" t="s">
        <v>25</v>
      </c>
      <c r="D4154" t="s">
        <v>33</v>
      </c>
      <c r="E4154" t="s">
        <v>34</v>
      </c>
      <c r="F4154" t="s">
        <v>38</v>
      </c>
      <c r="G4154">
        <v>37133</v>
      </c>
      <c r="H4154" t="s">
        <v>42</v>
      </c>
      <c r="I4154" t="s">
        <v>45</v>
      </c>
      <c r="J4154">
        <v>289809</v>
      </c>
      <c r="K4154">
        <v>6</v>
      </c>
      <c r="L4154">
        <v>2102</v>
      </c>
      <c r="M4154">
        <v>5</v>
      </c>
      <c r="N4154">
        <v>32335</v>
      </c>
      <c r="O4154">
        <v>8769</v>
      </c>
      <c r="P4154">
        <v>-1235</v>
      </c>
      <c r="Q4154" t="s">
        <v>46</v>
      </c>
      <c r="R4154" t="s">
        <v>50</v>
      </c>
      <c r="S4154" t="s">
        <v>55</v>
      </c>
      <c r="T4154">
        <v>4</v>
      </c>
      <c r="U4154" t="str">
        <f t="shared" si="128"/>
        <v>Loss</v>
      </c>
    </row>
    <row r="4155" spans="1:21" x14ac:dyDescent="0.35">
      <c r="A4155" s="4">
        <f t="shared" si="129"/>
        <v>46004</v>
      </c>
      <c r="B4155" t="s">
        <v>22</v>
      </c>
      <c r="C4155" t="s">
        <v>25</v>
      </c>
      <c r="D4155" t="s">
        <v>32</v>
      </c>
      <c r="E4155" t="s">
        <v>35</v>
      </c>
      <c r="F4155" t="s">
        <v>39</v>
      </c>
      <c r="G4155">
        <v>34740</v>
      </c>
      <c r="H4155" t="s">
        <v>42</v>
      </c>
      <c r="I4155" t="s">
        <v>43</v>
      </c>
      <c r="J4155">
        <v>692412</v>
      </c>
      <c r="K4155">
        <v>8</v>
      </c>
      <c r="L4155">
        <v>3451</v>
      </c>
      <c r="M4155">
        <v>10</v>
      </c>
      <c r="N4155">
        <v>26421</v>
      </c>
      <c r="O4155">
        <v>9989</v>
      </c>
      <c r="P4155">
        <v>8307</v>
      </c>
      <c r="Q4155" t="s">
        <v>49</v>
      </c>
      <c r="R4155" t="s">
        <v>50</v>
      </c>
      <c r="S4155" t="s">
        <v>55</v>
      </c>
      <c r="T4155">
        <v>2</v>
      </c>
      <c r="U4155" t="str">
        <f t="shared" si="128"/>
        <v>Profit</v>
      </c>
    </row>
    <row r="4156" spans="1:21" x14ac:dyDescent="0.35">
      <c r="A4156" s="4">
        <f t="shared" si="129"/>
        <v>46004</v>
      </c>
      <c r="B4156" t="s">
        <v>22</v>
      </c>
      <c r="C4156" t="s">
        <v>24</v>
      </c>
      <c r="D4156" t="s">
        <v>31</v>
      </c>
      <c r="E4156" t="s">
        <v>36</v>
      </c>
      <c r="F4156" t="s">
        <v>40</v>
      </c>
      <c r="G4156">
        <v>40976</v>
      </c>
      <c r="H4156" t="s">
        <v>41</v>
      </c>
      <c r="I4156" t="s">
        <v>45</v>
      </c>
      <c r="J4156">
        <v>816170</v>
      </c>
      <c r="K4156">
        <v>3</v>
      </c>
      <c r="L4156">
        <v>2272</v>
      </c>
      <c r="M4156">
        <v>0</v>
      </c>
      <c r="N4156">
        <v>4164</v>
      </c>
      <c r="O4156">
        <v>29322</v>
      </c>
      <c r="P4156">
        <v>15434</v>
      </c>
      <c r="Q4156" t="s">
        <v>48</v>
      </c>
      <c r="R4156" t="s">
        <v>51</v>
      </c>
      <c r="S4156" t="s">
        <v>54</v>
      </c>
      <c r="T4156">
        <v>5</v>
      </c>
      <c r="U4156" t="str">
        <f t="shared" si="128"/>
        <v>Profit</v>
      </c>
    </row>
    <row r="4157" spans="1:21" x14ac:dyDescent="0.35">
      <c r="A4157" s="4">
        <f t="shared" si="129"/>
        <v>46004</v>
      </c>
      <c r="B4157" t="s">
        <v>21</v>
      </c>
      <c r="C4157" t="s">
        <v>24</v>
      </c>
      <c r="D4157" t="s">
        <v>29</v>
      </c>
      <c r="E4157" t="s">
        <v>36</v>
      </c>
      <c r="F4157" t="s">
        <v>40</v>
      </c>
      <c r="G4157">
        <v>50067</v>
      </c>
      <c r="H4157" t="s">
        <v>42</v>
      </c>
      <c r="I4157" t="s">
        <v>44</v>
      </c>
      <c r="J4157">
        <v>355976</v>
      </c>
      <c r="K4157">
        <v>9</v>
      </c>
      <c r="L4157">
        <v>2566</v>
      </c>
      <c r="M4157">
        <v>20</v>
      </c>
      <c r="N4157">
        <v>43106</v>
      </c>
      <c r="O4157">
        <v>28073</v>
      </c>
      <c r="P4157">
        <v>13895</v>
      </c>
      <c r="Q4157" t="s">
        <v>47</v>
      </c>
      <c r="R4157" t="s">
        <v>50</v>
      </c>
      <c r="S4157" t="s">
        <v>54</v>
      </c>
      <c r="T4157">
        <v>4</v>
      </c>
      <c r="U4157" t="str">
        <f t="shared" si="128"/>
        <v>Profit</v>
      </c>
    </row>
    <row r="4158" spans="1:21" x14ac:dyDescent="0.35">
      <c r="A4158" s="4">
        <f t="shared" si="129"/>
        <v>46004</v>
      </c>
      <c r="B4158" t="s">
        <v>23</v>
      </c>
      <c r="C4158" t="s">
        <v>25</v>
      </c>
      <c r="D4158" t="s">
        <v>29</v>
      </c>
      <c r="E4158" t="s">
        <v>34</v>
      </c>
      <c r="F4158" t="s">
        <v>37</v>
      </c>
      <c r="G4158">
        <v>21231</v>
      </c>
      <c r="H4158" t="s">
        <v>41</v>
      </c>
      <c r="I4158" t="s">
        <v>43</v>
      </c>
      <c r="J4158">
        <v>311423</v>
      </c>
      <c r="K4158">
        <v>7</v>
      </c>
      <c r="L4158">
        <v>1810</v>
      </c>
      <c r="M4158">
        <v>20</v>
      </c>
      <c r="N4158">
        <v>47015</v>
      </c>
      <c r="O4158">
        <v>14739</v>
      </c>
      <c r="P4158">
        <v>15019</v>
      </c>
      <c r="Q4158" t="s">
        <v>47</v>
      </c>
      <c r="R4158" t="s">
        <v>51</v>
      </c>
      <c r="S4158" t="s">
        <v>55</v>
      </c>
      <c r="T4158">
        <v>1</v>
      </c>
      <c r="U4158" t="str">
        <f t="shared" si="128"/>
        <v>Profit</v>
      </c>
    </row>
    <row r="4159" spans="1:21" x14ac:dyDescent="0.35">
      <c r="A4159" s="4">
        <f t="shared" si="129"/>
        <v>46004</v>
      </c>
      <c r="B4159" t="s">
        <v>21</v>
      </c>
      <c r="C4159" t="s">
        <v>25</v>
      </c>
      <c r="D4159" t="s">
        <v>33</v>
      </c>
      <c r="E4159" t="s">
        <v>36</v>
      </c>
      <c r="F4159" t="s">
        <v>39</v>
      </c>
      <c r="G4159">
        <v>76105</v>
      </c>
      <c r="H4159" t="s">
        <v>42</v>
      </c>
      <c r="I4159" t="s">
        <v>45</v>
      </c>
      <c r="J4159">
        <v>434036</v>
      </c>
      <c r="K4159">
        <v>6</v>
      </c>
      <c r="L4159">
        <v>658</v>
      </c>
      <c r="M4159">
        <v>20</v>
      </c>
      <c r="N4159">
        <v>41570</v>
      </c>
      <c r="O4159">
        <v>7019</v>
      </c>
      <c r="P4159">
        <v>713</v>
      </c>
      <c r="Q4159" t="s">
        <v>49</v>
      </c>
      <c r="R4159" t="s">
        <v>52</v>
      </c>
      <c r="S4159" t="s">
        <v>54</v>
      </c>
      <c r="T4159">
        <v>1</v>
      </c>
      <c r="U4159" t="str">
        <f t="shared" si="128"/>
        <v>Profit</v>
      </c>
    </row>
    <row r="4160" spans="1:21" x14ac:dyDescent="0.35">
      <c r="A4160" s="4">
        <f t="shared" si="129"/>
        <v>46004</v>
      </c>
      <c r="B4160" t="s">
        <v>23</v>
      </c>
      <c r="C4160" t="s">
        <v>24</v>
      </c>
      <c r="D4160" t="s">
        <v>31</v>
      </c>
      <c r="E4160" t="s">
        <v>36</v>
      </c>
      <c r="F4160" t="s">
        <v>38</v>
      </c>
      <c r="G4160">
        <v>13328</v>
      </c>
      <c r="H4160" t="s">
        <v>41</v>
      </c>
      <c r="I4160" t="s">
        <v>45</v>
      </c>
      <c r="J4160">
        <v>862785</v>
      </c>
      <c r="K4160">
        <v>1</v>
      </c>
      <c r="L4160">
        <v>4278</v>
      </c>
      <c r="M4160">
        <v>5</v>
      </c>
      <c r="N4160">
        <v>6631</v>
      </c>
      <c r="O4160">
        <v>22951</v>
      </c>
      <c r="P4160">
        <v>14279</v>
      </c>
      <c r="Q4160" t="s">
        <v>48</v>
      </c>
      <c r="R4160" t="s">
        <v>51</v>
      </c>
      <c r="S4160" t="s">
        <v>53</v>
      </c>
      <c r="T4160">
        <v>1</v>
      </c>
      <c r="U4160" t="str">
        <f t="shared" si="128"/>
        <v>Profit</v>
      </c>
    </row>
    <row r="4161" spans="1:21" x14ac:dyDescent="0.35">
      <c r="A4161" s="4">
        <f t="shared" si="129"/>
        <v>46004</v>
      </c>
      <c r="B4161" t="s">
        <v>22</v>
      </c>
      <c r="C4161" t="s">
        <v>26</v>
      </c>
      <c r="D4161" t="s">
        <v>32</v>
      </c>
      <c r="E4161" t="s">
        <v>34</v>
      </c>
      <c r="F4161" t="s">
        <v>37</v>
      </c>
      <c r="G4161">
        <v>35261</v>
      </c>
      <c r="H4161" t="s">
        <v>42</v>
      </c>
      <c r="I4161" t="s">
        <v>43</v>
      </c>
      <c r="J4161">
        <v>376839</v>
      </c>
      <c r="K4161">
        <v>4</v>
      </c>
      <c r="L4161">
        <v>2086</v>
      </c>
      <c r="M4161">
        <v>5</v>
      </c>
      <c r="N4161">
        <v>37997</v>
      </c>
      <c r="O4161">
        <v>13932</v>
      </c>
      <c r="P4161">
        <v>8871</v>
      </c>
      <c r="Q4161" t="s">
        <v>47</v>
      </c>
      <c r="R4161" t="s">
        <v>50</v>
      </c>
      <c r="S4161" t="s">
        <v>56</v>
      </c>
      <c r="T4161">
        <v>1</v>
      </c>
      <c r="U4161" t="str">
        <f t="shared" si="128"/>
        <v>Profit</v>
      </c>
    </row>
    <row r="4162" spans="1:21" x14ac:dyDescent="0.35">
      <c r="A4162" s="4">
        <f t="shared" si="129"/>
        <v>46004</v>
      </c>
      <c r="B4162" t="s">
        <v>20</v>
      </c>
      <c r="C4162" t="s">
        <v>24</v>
      </c>
      <c r="D4162" t="s">
        <v>29</v>
      </c>
      <c r="E4162" t="s">
        <v>36</v>
      </c>
      <c r="F4162" t="s">
        <v>37</v>
      </c>
      <c r="G4162">
        <v>35262</v>
      </c>
      <c r="H4162" t="s">
        <v>42</v>
      </c>
      <c r="I4162" t="s">
        <v>45</v>
      </c>
      <c r="J4162">
        <v>546677</v>
      </c>
      <c r="K4162">
        <v>5</v>
      </c>
      <c r="L4162">
        <v>877</v>
      </c>
      <c r="M4162">
        <v>0</v>
      </c>
      <c r="N4162">
        <v>22898</v>
      </c>
      <c r="O4162">
        <v>1321</v>
      </c>
      <c r="P4162">
        <v>-1095</v>
      </c>
      <c r="Q4162" t="s">
        <v>49</v>
      </c>
      <c r="R4162" t="s">
        <v>51</v>
      </c>
      <c r="S4162" t="s">
        <v>54</v>
      </c>
      <c r="T4162">
        <v>3</v>
      </c>
      <c r="U4162" t="str">
        <f t="shared" si="128"/>
        <v>Loss</v>
      </c>
    </row>
    <row r="4163" spans="1:21" x14ac:dyDescent="0.35">
      <c r="A4163" s="4">
        <f t="shared" si="129"/>
        <v>46004</v>
      </c>
      <c r="B4163" t="s">
        <v>23</v>
      </c>
      <c r="C4163" t="s">
        <v>26</v>
      </c>
      <c r="D4163" t="s">
        <v>32</v>
      </c>
      <c r="E4163" t="s">
        <v>36</v>
      </c>
      <c r="F4163" t="s">
        <v>40</v>
      </c>
      <c r="G4163">
        <v>13280</v>
      </c>
      <c r="H4163" t="s">
        <v>42</v>
      </c>
      <c r="I4163" t="s">
        <v>43</v>
      </c>
      <c r="J4163">
        <v>363547</v>
      </c>
      <c r="K4163">
        <v>2</v>
      </c>
      <c r="L4163">
        <v>3795</v>
      </c>
      <c r="M4163">
        <v>5</v>
      </c>
      <c r="N4163">
        <v>39997</v>
      </c>
      <c r="O4163">
        <v>21318</v>
      </c>
      <c r="P4163">
        <v>5605</v>
      </c>
      <c r="Q4163" t="s">
        <v>47</v>
      </c>
      <c r="R4163" t="s">
        <v>50</v>
      </c>
      <c r="S4163" t="s">
        <v>56</v>
      </c>
      <c r="T4163">
        <v>5</v>
      </c>
      <c r="U4163" t="str">
        <f t="shared" ref="U4163:U4226" si="130">IF(P4163&lt;0,"Loss","Profit")</f>
        <v>Profit</v>
      </c>
    </row>
    <row r="4164" spans="1:21" x14ac:dyDescent="0.35">
      <c r="A4164" s="4">
        <f t="shared" si="129"/>
        <v>46004</v>
      </c>
      <c r="B4164" t="s">
        <v>22</v>
      </c>
      <c r="C4164" t="s">
        <v>27</v>
      </c>
      <c r="D4164" t="s">
        <v>30</v>
      </c>
      <c r="E4164" t="s">
        <v>34</v>
      </c>
      <c r="F4164" t="s">
        <v>38</v>
      </c>
      <c r="G4164">
        <v>94683</v>
      </c>
      <c r="H4164" t="s">
        <v>41</v>
      </c>
      <c r="I4164" t="s">
        <v>45</v>
      </c>
      <c r="J4164">
        <v>730983</v>
      </c>
      <c r="K4164">
        <v>1</v>
      </c>
      <c r="L4164">
        <v>1213</v>
      </c>
      <c r="M4164">
        <v>20</v>
      </c>
      <c r="N4164">
        <v>33732</v>
      </c>
      <c r="O4164">
        <v>24703</v>
      </c>
      <c r="P4164">
        <v>-3084</v>
      </c>
      <c r="Q4164" t="s">
        <v>47</v>
      </c>
      <c r="R4164" t="s">
        <v>52</v>
      </c>
      <c r="S4164" t="s">
        <v>53</v>
      </c>
      <c r="T4164">
        <v>4</v>
      </c>
      <c r="U4164" t="str">
        <f t="shared" si="130"/>
        <v>Loss</v>
      </c>
    </row>
    <row r="4165" spans="1:21" x14ac:dyDescent="0.35">
      <c r="A4165" s="4">
        <f t="shared" si="129"/>
        <v>46004</v>
      </c>
      <c r="B4165" t="s">
        <v>21</v>
      </c>
      <c r="C4165" t="s">
        <v>27</v>
      </c>
      <c r="D4165" t="s">
        <v>31</v>
      </c>
      <c r="E4165" t="s">
        <v>35</v>
      </c>
      <c r="F4165" t="s">
        <v>38</v>
      </c>
      <c r="G4165">
        <v>41742</v>
      </c>
      <c r="H4165" t="s">
        <v>42</v>
      </c>
      <c r="I4165" t="s">
        <v>44</v>
      </c>
      <c r="J4165">
        <v>783687</v>
      </c>
      <c r="K4165">
        <v>2</v>
      </c>
      <c r="L4165">
        <v>4687</v>
      </c>
      <c r="M4165">
        <v>0</v>
      </c>
      <c r="N4165">
        <v>29951</v>
      </c>
      <c r="O4165">
        <v>21279</v>
      </c>
      <c r="P4165">
        <v>-723</v>
      </c>
      <c r="Q4165" t="s">
        <v>49</v>
      </c>
      <c r="R4165" t="s">
        <v>51</v>
      </c>
      <c r="S4165" t="s">
        <v>54</v>
      </c>
      <c r="T4165">
        <v>5</v>
      </c>
      <c r="U4165" t="str">
        <f t="shared" si="130"/>
        <v>Loss</v>
      </c>
    </row>
    <row r="4166" spans="1:21" x14ac:dyDescent="0.35">
      <c r="A4166" s="4">
        <f t="shared" si="129"/>
        <v>46005</v>
      </c>
      <c r="B4166" t="s">
        <v>23</v>
      </c>
      <c r="C4166" t="s">
        <v>24</v>
      </c>
      <c r="D4166" t="s">
        <v>28</v>
      </c>
      <c r="E4166" t="s">
        <v>36</v>
      </c>
      <c r="F4166" t="s">
        <v>39</v>
      </c>
      <c r="G4166">
        <v>13590</v>
      </c>
      <c r="H4166" t="s">
        <v>41</v>
      </c>
      <c r="I4166" t="s">
        <v>44</v>
      </c>
      <c r="J4166">
        <v>692109</v>
      </c>
      <c r="K4166">
        <v>8</v>
      </c>
      <c r="L4166">
        <v>2723</v>
      </c>
      <c r="M4166">
        <v>0</v>
      </c>
      <c r="N4166">
        <v>25009</v>
      </c>
      <c r="O4166">
        <v>10260</v>
      </c>
      <c r="P4166">
        <v>5482</v>
      </c>
      <c r="Q4166" t="s">
        <v>46</v>
      </c>
      <c r="R4166" t="s">
        <v>51</v>
      </c>
      <c r="S4166" t="s">
        <v>53</v>
      </c>
      <c r="T4166">
        <v>1</v>
      </c>
      <c r="U4166" t="str">
        <f t="shared" si="130"/>
        <v>Profit</v>
      </c>
    </row>
    <row r="4167" spans="1:21" x14ac:dyDescent="0.35">
      <c r="A4167" s="4">
        <f t="shared" si="129"/>
        <v>46005</v>
      </c>
      <c r="B4167" t="s">
        <v>20</v>
      </c>
      <c r="C4167" t="s">
        <v>26</v>
      </c>
      <c r="D4167" t="s">
        <v>30</v>
      </c>
      <c r="E4167" t="s">
        <v>36</v>
      </c>
      <c r="F4167" t="s">
        <v>39</v>
      </c>
      <c r="G4167">
        <v>60226</v>
      </c>
      <c r="H4167" t="s">
        <v>41</v>
      </c>
      <c r="I4167" t="s">
        <v>44</v>
      </c>
      <c r="J4167">
        <v>239934</v>
      </c>
      <c r="K4167">
        <v>6</v>
      </c>
      <c r="L4167">
        <v>4571</v>
      </c>
      <c r="M4167">
        <v>20</v>
      </c>
      <c r="N4167">
        <v>46598</v>
      </c>
      <c r="O4167">
        <v>24547</v>
      </c>
      <c r="P4167">
        <v>7507</v>
      </c>
      <c r="Q4167" t="s">
        <v>46</v>
      </c>
      <c r="R4167" t="s">
        <v>51</v>
      </c>
      <c r="S4167" t="s">
        <v>53</v>
      </c>
      <c r="T4167">
        <v>5</v>
      </c>
      <c r="U4167" t="str">
        <f t="shared" si="130"/>
        <v>Profit</v>
      </c>
    </row>
    <row r="4168" spans="1:21" x14ac:dyDescent="0.35">
      <c r="A4168" s="4">
        <f t="shared" si="129"/>
        <v>46005</v>
      </c>
      <c r="B4168" t="s">
        <v>21</v>
      </c>
      <c r="C4168" t="s">
        <v>24</v>
      </c>
      <c r="D4168" t="s">
        <v>31</v>
      </c>
      <c r="E4168" t="s">
        <v>35</v>
      </c>
      <c r="F4168" t="s">
        <v>39</v>
      </c>
      <c r="G4168">
        <v>97542</v>
      </c>
      <c r="H4168" t="s">
        <v>41</v>
      </c>
      <c r="I4168" t="s">
        <v>43</v>
      </c>
      <c r="J4168">
        <v>298336</v>
      </c>
      <c r="K4168">
        <v>2</v>
      </c>
      <c r="L4168">
        <v>3282</v>
      </c>
      <c r="M4168">
        <v>15</v>
      </c>
      <c r="N4168">
        <v>7196</v>
      </c>
      <c r="O4168">
        <v>9515</v>
      </c>
      <c r="P4168">
        <v>10998</v>
      </c>
      <c r="Q4168" t="s">
        <v>47</v>
      </c>
      <c r="R4168" t="s">
        <v>51</v>
      </c>
      <c r="S4168" t="s">
        <v>53</v>
      </c>
      <c r="T4168">
        <v>5</v>
      </c>
      <c r="U4168" t="str">
        <f t="shared" si="130"/>
        <v>Profit</v>
      </c>
    </row>
    <row r="4169" spans="1:21" x14ac:dyDescent="0.35">
      <c r="A4169" s="4">
        <f t="shared" si="129"/>
        <v>46005</v>
      </c>
      <c r="B4169" t="s">
        <v>21</v>
      </c>
      <c r="C4169" t="s">
        <v>24</v>
      </c>
      <c r="D4169" t="s">
        <v>33</v>
      </c>
      <c r="E4169" t="s">
        <v>34</v>
      </c>
      <c r="F4169" t="s">
        <v>37</v>
      </c>
      <c r="G4169">
        <v>23570</v>
      </c>
      <c r="H4169" t="s">
        <v>41</v>
      </c>
      <c r="I4169" t="s">
        <v>44</v>
      </c>
      <c r="J4169">
        <v>897862</v>
      </c>
      <c r="K4169">
        <v>9</v>
      </c>
      <c r="L4169">
        <v>1237</v>
      </c>
      <c r="M4169">
        <v>20</v>
      </c>
      <c r="N4169">
        <v>35689</v>
      </c>
      <c r="O4169">
        <v>23939</v>
      </c>
      <c r="P4169">
        <v>5083</v>
      </c>
      <c r="Q4169" t="s">
        <v>48</v>
      </c>
      <c r="R4169" t="s">
        <v>52</v>
      </c>
      <c r="S4169" t="s">
        <v>55</v>
      </c>
      <c r="T4169">
        <v>3</v>
      </c>
      <c r="U4169" t="str">
        <f t="shared" si="130"/>
        <v>Profit</v>
      </c>
    </row>
    <row r="4170" spans="1:21" x14ac:dyDescent="0.35">
      <c r="A4170" s="4">
        <f t="shared" si="129"/>
        <v>46005</v>
      </c>
      <c r="B4170" t="s">
        <v>22</v>
      </c>
      <c r="C4170" t="s">
        <v>26</v>
      </c>
      <c r="D4170" t="s">
        <v>33</v>
      </c>
      <c r="E4170" t="s">
        <v>35</v>
      </c>
      <c r="F4170" t="s">
        <v>38</v>
      </c>
      <c r="G4170">
        <v>99443</v>
      </c>
      <c r="H4170" t="s">
        <v>41</v>
      </c>
      <c r="I4170" t="s">
        <v>44</v>
      </c>
      <c r="J4170">
        <v>789377</v>
      </c>
      <c r="K4170">
        <v>8</v>
      </c>
      <c r="L4170">
        <v>3000</v>
      </c>
      <c r="M4170">
        <v>0</v>
      </c>
      <c r="N4170">
        <v>23171</v>
      </c>
      <c r="O4170">
        <v>20716</v>
      </c>
      <c r="P4170">
        <v>1572</v>
      </c>
      <c r="Q4170" t="s">
        <v>48</v>
      </c>
      <c r="R4170" t="s">
        <v>50</v>
      </c>
      <c r="S4170" t="s">
        <v>54</v>
      </c>
      <c r="T4170">
        <v>1</v>
      </c>
      <c r="U4170" t="str">
        <f t="shared" si="130"/>
        <v>Profit</v>
      </c>
    </row>
    <row r="4171" spans="1:21" x14ac:dyDescent="0.35">
      <c r="A4171" s="4">
        <f t="shared" si="129"/>
        <v>46005</v>
      </c>
      <c r="B4171" t="s">
        <v>23</v>
      </c>
      <c r="C4171" t="s">
        <v>24</v>
      </c>
      <c r="D4171" t="s">
        <v>32</v>
      </c>
      <c r="E4171" t="s">
        <v>36</v>
      </c>
      <c r="F4171" t="s">
        <v>40</v>
      </c>
      <c r="G4171">
        <v>19533</v>
      </c>
      <c r="H4171" t="s">
        <v>41</v>
      </c>
      <c r="I4171" t="s">
        <v>44</v>
      </c>
      <c r="J4171">
        <v>264718</v>
      </c>
      <c r="K4171">
        <v>4</v>
      </c>
      <c r="L4171">
        <v>3646</v>
      </c>
      <c r="M4171">
        <v>15</v>
      </c>
      <c r="N4171">
        <v>31483</v>
      </c>
      <c r="O4171">
        <v>6338</v>
      </c>
      <c r="P4171">
        <v>1951</v>
      </c>
      <c r="Q4171" t="s">
        <v>48</v>
      </c>
      <c r="R4171" t="s">
        <v>51</v>
      </c>
      <c r="S4171" t="s">
        <v>53</v>
      </c>
      <c r="T4171">
        <v>2</v>
      </c>
      <c r="U4171" t="str">
        <f t="shared" si="130"/>
        <v>Profit</v>
      </c>
    </row>
    <row r="4172" spans="1:21" x14ac:dyDescent="0.35">
      <c r="A4172" s="4">
        <f t="shared" si="129"/>
        <v>46005</v>
      </c>
      <c r="B4172" t="s">
        <v>21</v>
      </c>
      <c r="C4172" t="s">
        <v>27</v>
      </c>
      <c r="D4172" t="s">
        <v>29</v>
      </c>
      <c r="E4172" t="s">
        <v>35</v>
      </c>
      <c r="F4172" t="s">
        <v>37</v>
      </c>
      <c r="G4172">
        <v>92283</v>
      </c>
      <c r="H4172" t="s">
        <v>42</v>
      </c>
      <c r="I4172" t="s">
        <v>43</v>
      </c>
      <c r="J4172">
        <v>128922</v>
      </c>
      <c r="K4172">
        <v>7</v>
      </c>
      <c r="L4172">
        <v>2363</v>
      </c>
      <c r="M4172">
        <v>20</v>
      </c>
      <c r="N4172">
        <v>30115</v>
      </c>
      <c r="O4172">
        <v>20051</v>
      </c>
      <c r="P4172">
        <v>15514</v>
      </c>
      <c r="Q4172" t="s">
        <v>49</v>
      </c>
      <c r="R4172" t="s">
        <v>52</v>
      </c>
      <c r="S4172" t="s">
        <v>55</v>
      </c>
      <c r="T4172">
        <v>5</v>
      </c>
      <c r="U4172" t="str">
        <f t="shared" si="130"/>
        <v>Profit</v>
      </c>
    </row>
    <row r="4173" spans="1:21" x14ac:dyDescent="0.35">
      <c r="A4173" s="4">
        <f t="shared" si="129"/>
        <v>46005</v>
      </c>
      <c r="B4173" t="s">
        <v>20</v>
      </c>
      <c r="C4173" t="s">
        <v>25</v>
      </c>
      <c r="D4173" t="s">
        <v>28</v>
      </c>
      <c r="E4173" t="s">
        <v>34</v>
      </c>
      <c r="F4173" t="s">
        <v>37</v>
      </c>
      <c r="G4173">
        <v>23366</v>
      </c>
      <c r="H4173" t="s">
        <v>42</v>
      </c>
      <c r="I4173" t="s">
        <v>45</v>
      </c>
      <c r="J4173">
        <v>766903</v>
      </c>
      <c r="K4173">
        <v>3</v>
      </c>
      <c r="L4173">
        <v>991</v>
      </c>
      <c r="M4173">
        <v>20</v>
      </c>
      <c r="N4173">
        <v>24154</v>
      </c>
      <c r="O4173">
        <v>11286</v>
      </c>
      <c r="P4173">
        <v>-1137</v>
      </c>
      <c r="Q4173" t="s">
        <v>47</v>
      </c>
      <c r="R4173" t="s">
        <v>50</v>
      </c>
      <c r="S4173" t="s">
        <v>54</v>
      </c>
      <c r="T4173">
        <v>5</v>
      </c>
      <c r="U4173" t="str">
        <f t="shared" si="130"/>
        <v>Loss</v>
      </c>
    </row>
    <row r="4174" spans="1:21" x14ac:dyDescent="0.35">
      <c r="A4174" s="4">
        <f t="shared" si="129"/>
        <v>46005</v>
      </c>
      <c r="B4174" t="s">
        <v>23</v>
      </c>
      <c r="C4174" t="s">
        <v>25</v>
      </c>
      <c r="D4174" t="s">
        <v>33</v>
      </c>
      <c r="E4174" t="s">
        <v>36</v>
      </c>
      <c r="F4174" t="s">
        <v>40</v>
      </c>
      <c r="G4174">
        <v>86368</v>
      </c>
      <c r="H4174" t="s">
        <v>41</v>
      </c>
      <c r="I4174" t="s">
        <v>43</v>
      </c>
      <c r="J4174">
        <v>805009</v>
      </c>
      <c r="K4174">
        <v>6</v>
      </c>
      <c r="L4174">
        <v>3504</v>
      </c>
      <c r="M4174">
        <v>15</v>
      </c>
      <c r="N4174">
        <v>42617</v>
      </c>
      <c r="O4174">
        <v>9836</v>
      </c>
      <c r="P4174">
        <v>12058</v>
      </c>
      <c r="Q4174" t="s">
        <v>49</v>
      </c>
      <c r="R4174" t="s">
        <v>52</v>
      </c>
      <c r="S4174" t="s">
        <v>53</v>
      </c>
      <c r="T4174">
        <v>1</v>
      </c>
      <c r="U4174" t="str">
        <f t="shared" si="130"/>
        <v>Profit</v>
      </c>
    </row>
    <row r="4175" spans="1:21" x14ac:dyDescent="0.35">
      <c r="A4175" s="4">
        <f t="shared" ref="A4175:A4238" si="131">A4163+1</f>
        <v>46005</v>
      </c>
      <c r="B4175" t="s">
        <v>20</v>
      </c>
      <c r="C4175" t="s">
        <v>24</v>
      </c>
      <c r="D4175" t="s">
        <v>31</v>
      </c>
      <c r="E4175" t="s">
        <v>34</v>
      </c>
      <c r="F4175" t="s">
        <v>40</v>
      </c>
      <c r="G4175">
        <v>38325</v>
      </c>
      <c r="H4175" t="s">
        <v>41</v>
      </c>
      <c r="I4175" t="s">
        <v>43</v>
      </c>
      <c r="J4175">
        <v>192099</v>
      </c>
      <c r="K4175">
        <v>3</v>
      </c>
      <c r="L4175">
        <v>4113</v>
      </c>
      <c r="M4175">
        <v>15</v>
      </c>
      <c r="N4175">
        <v>22413</v>
      </c>
      <c r="O4175">
        <v>4844</v>
      </c>
      <c r="P4175">
        <v>13284</v>
      </c>
      <c r="Q4175" t="s">
        <v>48</v>
      </c>
      <c r="R4175" t="s">
        <v>51</v>
      </c>
      <c r="S4175" t="s">
        <v>54</v>
      </c>
      <c r="T4175">
        <v>3</v>
      </c>
      <c r="U4175" t="str">
        <f t="shared" si="130"/>
        <v>Profit</v>
      </c>
    </row>
    <row r="4176" spans="1:21" x14ac:dyDescent="0.35">
      <c r="A4176" s="4">
        <f t="shared" si="131"/>
        <v>46005</v>
      </c>
      <c r="B4176" t="s">
        <v>21</v>
      </c>
      <c r="C4176" t="s">
        <v>26</v>
      </c>
      <c r="D4176" t="s">
        <v>29</v>
      </c>
      <c r="E4176" t="s">
        <v>34</v>
      </c>
      <c r="F4176" t="s">
        <v>39</v>
      </c>
      <c r="G4176">
        <v>44798</v>
      </c>
      <c r="H4176" t="s">
        <v>42</v>
      </c>
      <c r="I4176" t="s">
        <v>44</v>
      </c>
      <c r="J4176">
        <v>279932</v>
      </c>
      <c r="K4176">
        <v>3</v>
      </c>
      <c r="L4176">
        <v>2029</v>
      </c>
      <c r="M4176">
        <v>10</v>
      </c>
      <c r="N4176">
        <v>37746</v>
      </c>
      <c r="O4176">
        <v>10903</v>
      </c>
      <c r="P4176">
        <v>18713</v>
      </c>
      <c r="Q4176" t="s">
        <v>49</v>
      </c>
      <c r="R4176" t="s">
        <v>51</v>
      </c>
      <c r="S4176" t="s">
        <v>55</v>
      </c>
      <c r="T4176">
        <v>4</v>
      </c>
      <c r="U4176" t="str">
        <f t="shared" si="130"/>
        <v>Profit</v>
      </c>
    </row>
    <row r="4177" spans="1:21" x14ac:dyDescent="0.35">
      <c r="A4177" s="4">
        <f t="shared" si="131"/>
        <v>46005</v>
      </c>
      <c r="B4177" t="s">
        <v>20</v>
      </c>
      <c r="C4177" t="s">
        <v>26</v>
      </c>
      <c r="D4177" t="s">
        <v>29</v>
      </c>
      <c r="E4177" t="s">
        <v>35</v>
      </c>
      <c r="F4177" t="s">
        <v>40</v>
      </c>
      <c r="G4177">
        <v>49453</v>
      </c>
      <c r="H4177" t="s">
        <v>42</v>
      </c>
      <c r="I4177" t="s">
        <v>45</v>
      </c>
      <c r="J4177">
        <v>553604</v>
      </c>
      <c r="K4177">
        <v>9</v>
      </c>
      <c r="L4177">
        <v>1445</v>
      </c>
      <c r="M4177">
        <v>15</v>
      </c>
      <c r="N4177">
        <v>11279</v>
      </c>
      <c r="O4177">
        <v>11872</v>
      </c>
      <c r="P4177">
        <v>19293</v>
      </c>
      <c r="Q4177" t="s">
        <v>46</v>
      </c>
      <c r="R4177" t="s">
        <v>52</v>
      </c>
      <c r="S4177" t="s">
        <v>55</v>
      </c>
      <c r="T4177">
        <v>1</v>
      </c>
      <c r="U4177" t="str">
        <f t="shared" si="130"/>
        <v>Profit</v>
      </c>
    </row>
    <row r="4178" spans="1:21" x14ac:dyDescent="0.35">
      <c r="A4178" s="4">
        <f t="shared" si="131"/>
        <v>46006</v>
      </c>
      <c r="B4178" t="s">
        <v>22</v>
      </c>
      <c r="C4178" t="s">
        <v>27</v>
      </c>
      <c r="D4178" t="s">
        <v>31</v>
      </c>
      <c r="E4178" t="s">
        <v>35</v>
      </c>
      <c r="F4178" t="s">
        <v>40</v>
      </c>
      <c r="G4178">
        <v>32849</v>
      </c>
      <c r="H4178" t="s">
        <v>41</v>
      </c>
      <c r="I4178" t="s">
        <v>44</v>
      </c>
      <c r="J4178">
        <v>422236</v>
      </c>
      <c r="K4178">
        <v>6</v>
      </c>
      <c r="L4178">
        <v>4140</v>
      </c>
      <c r="M4178">
        <v>5</v>
      </c>
      <c r="N4178">
        <v>29742</v>
      </c>
      <c r="O4178">
        <v>26416</v>
      </c>
      <c r="P4178">
        <v>-497</v>
      </c>
      <c r="Q4178" t="s">
        <v>48</v>
      </c>
      <c r="R4178" t="s">
        <v>51</v>
      </c>
      <c r="S4178" t="s">
        <v>54</v>
      </c>
      <c r="T4178">
        <v>4</v>
      </c>
      <c r="U4178" t="str">
        <f t="shared" si="130"/>
        <v>Loss</v>
      </c>
    </row>
    <row r="4179" spans="1:21" x14ac:dyDescent="0.35">
      <c r="A4179" s="4">
        <f t="shared" si="131"/>
        <v>46006</v>
      </c>
      <c r="B4179" t="s">
        <v>20</v>
      </c>
      <c r="C4179" t="s">
        <v>26</v>
      </c>
      <c r="D4179" t="s">
        <v>29</v>
      </c>
      <c r="E4179" t="s">
        <v>34</v>
      </c>
      <c r="F4179" t="s">
        <v>40</v>
      </c>
      <c r="G4179">
        <v>65943</v>
      </c>
      <c r="H4179" t="s">
        <v>42</v>
      </c>
      <c r="I4179" t="s">
        <v>44</v>
      </c>
      <c r="J4179">
        <v>959546</v>
      </c>
      <c r="K4179">
        <v>8</v>
      </c>
      <c r="L4179">
        <v>1201</v>
      </c>
      <c r="M4179">
        <v>15</v>
      </c>
      <c r="N4179">
        <v>40545</v>
      </c>
      <c r="O4179">
        <v>9494</v>
      </c>
      <c r="P4179">
        <v>-901</v>
      </c>
      <c r="Q4179" t="s">
        <v>48</v>
      </c>
      <c r="R4179" t="s">
        <v>51</v>
      </c>
      <c r="S4179" t="s">
        <v>54</v>
      </c>
      <c r="T4179">
        <v>2</v>
      </c>
      <c r="U4179" t="str">
        <f t="shared" si="130"/>
        <v>Loss</v>
      </c>
    </row>
    <row r="4180" spans="1:21" x14ac:dyDescent="0.35">
      <c r="A4180" s="4">
        <f t="shared" si="131"/>
        <v>46006</v>
      </c>
      <c r="B4180" t="s">
        <v>23</v>
      </c>
      <c r="C4180" t="s">
        <v>26</v>
      </c>
      <c r="D4180" t="s">
        <v>33</v>
      </c>
      <c r="E4180" t="s">
        <v>34</v>
      </c>
      <c r="F4180" t="s">
        <v>40</v>
      </c>
      <c r="G4180">
        <v>16157</v>
      </c>
      <c r="H4180" t="s">
        <v>41</v>
      </c>
      <c r="I4180" t="s">
        <v>43</v>
      </c>
      <c r="J4180">
        <v>383407</v>
      </c>
      <c r="K4180">
        <v>4</v>
      </c>
      <c r="L4180">
        <v>4456</v>
      </c>
      <c r="M4180">
        <v>0</v>
      </c>
      <c r="N4180">
        <v>24925</v>
      </c>
      <c r="O4180">
        <v>4261</v>
      </c>
      <c r="P4180">
        <v>15840</v>
      </c>
      <c r="Q4180" t="s">
        <v>46</v>
      </c>
      <c r="R4180" t="s">
        <v>52</v>
      </c>
      <c r="S4180" t="s">
        <v>55</v>
      </c>
      <c r="T4180">
        <v>4</v>
      </c>
      <c r="U4180" t="str">
        <f t="shared" si="130"/>
        <v>Profit</v>
      </c>
    </row>
    <row r="4181" spans="1:21" x14ac:dyDescent="0.35">
      <c r="A4181" s="4">
        <f t="shared" si="131"/>
        <v>46006</v>
      </c>
      <c r="B4181" t="s">
        <v>20</v>
      </c>
      <c r="C4181" t="s">
        <v>27</v>
      </c>
      <c r="D4181" t="s">
        <v>31</v>
      </c>
      <c r="E4181" t="s">
        <v>36</v>
      </c>
      <c r="F4181" t="s">
        <v>39</v>
      </c>
      <c r="G4181">
        <v>40178</v>
      </c>
      <c r="H4181" t="s">
        <v>42</v>
      </c>
      <c r="I4181" t="s">
        <v>43</v>
      </c>
      <c r="J4181">
        <v>176204</v>
      </c>
      <c r="K4181">
        <v>4</v>
      </c>
      <c r="L4181">
        <v>2984</v>
      </c>
      <c r="M4181">
        <v>15</v>
      </c>
      <c r="N4181">
        <v>25415</v>
      </c>
      <c r="O4181">
        <v>15234</v>
      </c>
      <c r="P4181">
        <v>17449</v>
      </c>
      <c r="Q4181" t="s">
        <v>46</v>
      </c>
      <c r="R4181" t="s">
        <v>50</v>
      </c>
      <c r="S4181" t="s">
        <v>53</v>
      </c>
      <c r="T4181">
        <v>5</v>
      </c>
      <c r="U4181" t="str">
        <f t="shared" si="130"/>
        <v>Profit</v>
      </c>
    </row>
    <row r="4182" spans="1:21" x14ac:dyDescent="0.35">
      <c r="A4182" s="4">
        <f t="shared" si="131"/>
        <v>46006</v>
      </c>
      <c r="B4182" t="s">
        <v>20</v>
      </c>
      <c r="C4182" t="s">
        <v>24</v>
      </c>
      <c r="D4182" t="s">
        <v>31</v>
      </c>
      <c r="E4182" t="s">
        <v>34</v>
      </c>
      <c r="F4182" t="s">
        <v>37</v>
      </c>
      <c r="G4182">
        <v>92537</v>
      </c>
      <c r="H4182" t="s">
        <v>42</v>
      </c>
      <c r="I4182" t="s">
        <v>43</v>
      </c>
      <c r="J4182">
        <v>968890</v>
      </c>
      <c r="K4182">
        <v>8</v>
      </c>
      <c r="L4182">
        <v>3255</v>
      </c>
      <c r="M4182">
        <v>20</v>
      </c>
      <c r="N4182">
        <v>4096</v>
      </c>
      <c r="O4182">
        <v>21144</v>
      </c>
      <c r="P4182">
        <v>14421</v>
      </c>
      <c r="Q4182" t="s">
        <v>47</v>
      </c>
      <c r="R4182" t="s">
        <v>52</v>
      </c>
      <c r="S4182" t="s">
        <v>55</v>
      </c>
      <c r="T4182">
        <v>3</v>
      </c>
      <c r="U4182" t="str">
        <f t="shared" si="130"/>
        <v>Profit</v>
      </c>
    </row>
    <row r="4183" spans="1:21" x14ac:dyDescent="0.35">
      <c r="A4183" s="4">
        <f t="shared" si="131"/>
        <v>46006</v>
      </c>
      <c r="B4183" t="s">
        <v>22</v>
      </c>
      <c r="C4183" t="s">
        <v>25</v>
      </c>
      <c r="D4183" t="s">
        <v>32</v>
      </c>
      <c r="E4183" t="s">
        <v>34</v>
      </c>
      <c r="F4183" t="s">
        <v>38</v>
      </c>
      <c r="G4183">
        <v>39030</v>
      </c>
      <c r="H4183" t="s">
        <v>42</v>
      </c>
      <c r="I4183" t="s">
        <v>44</v>
      </c>
      <c r="J4183">
        <v>505448</v>
      </c>
      <c r="K4183">
        <v>7</v>
      </c>
      <c r="L4183">
        <v>3768</v>
      </c>
      <c r="M4183">
        <v>5</v>
      </c>
      <c r="N4183">
        <v>7572</v>
      </c>
      <c r="O4183">
        <v>22463</v>
      </c>
      <c r="P4183">
        <v>-4411</v>
      </c>
      <c r="Q4183" t="s">
        <v>49</v>
      </c>
      <c r="R4183" t="s">
        <v>52</v>
      </c>
      <c r="S4183" t="s">
        <v>53</v>
      </c>
      <c r="T4183">
        <v>2</v>
      </c>
      <c r="U4183" t="str">
        <f t="shared" si="130"/>
        <v>Loss</v>
      </c>
    </row>
    <row r="4184" spans="1:21" x14ac:dyDescent="0.35">
      <c r="A4184" s="4">
        <f t="shared" si="131"/>
        <v>46006</v>
      </c>
      <c r="B4184" t="s">
        <v>20</v>
      </c>
      <c r="C4184" t="s">
        <v>27</v>
      </c>
      <c r="D4184" t="s">
        <v>28</v>
      </c>
      <c r="E4184" t="s">
        <v>35</v>
      </c>
      <c r="F4184" t="s">
        <v>38</v>
      </c>
      <c r="G4184">
        <v>61134</v>
      </c>
      <c r="H4184" t="s">
        <v>42</v>
      </c>
      <c r="I4184" t="s">
        <v>45</v>
      </c>
      <c r="J4184">
        <v>764452</v>
      </c>
      <c r="K4184">
        <v>5</v>
      </c>
      <c r="L4184">
        <v>3602</v>
      </c>
      <c r="M4184">
        <v>15</v>
      </c>
      <c r="N4184">
        <v>20576</v>
      </c>
      <c r="O4184">
        <v>24386</v>
      </c>
      <c r="P4184">
        <v>11023</v>
      </c>
      <c r="Q4184" t="s">
        <v>47</v>
      </c>
      <c r="R4184" t="s">
        <v>51</v>
      </c>
      <c r="S4184" t="s">
        <v>55</v>
      </c>
      <c r="T4184">
        <v>3</v>
      </c>
      <c r="U4184" t="str">
        <f t="shared" si="130"/>
        <v>Profit</v>
      </c>
    </row>
    <row r="4185" spans="1:21" x14ac:dyDescent="0.35">
      <c r="A4185" s="4">
        <f t="shared" si="131"/>
        <v>46006</v>
      </c>
      <c r="B4185" t="s">
        <v>20</v>
      </c>
      <c r="C4185" t="s">
        <v>24</v>
      </c>
      <c r="D4185" t="s">
        <v>32</v>
      </c>
      <c r="E4185" t="s">
        <v>34</v>
      </c>
      <c r="F4185" t="s">
        <v>37</v>
      </c>
      <c r="G4185">
        <v>75729</v>
      </c>
      <c r="H4185" t="s">
        <v>42</v>
      </c>
      <c r="I4185" t="s">
        <v>45</v>
      </c>
      <c r="J4185">
        <v>602727</v>
      </c>
      <c r="K4185">
        <v>2</v>
      </c>
      <c r="L4185">
        <v>2367</v>
      </c>
      <c r="M4185">
        <v>5</v>
      </c>
      <c r="N4185">
        <v>14685</v>
      </c>
      <c r="O4185">
        <v>11816</v>
      </c>
      <c r="P4185">
        <v>16861</v>
      </c>
      <c r="Q4185" t="s">
        <v>47</v>
      </c>
      <c r="R4185" t="s">
        <v>50</v>
      </c>
      <c r="S4185" t="s">
        <v>55</v>
      </c>
      <c r="T4185">
        <v>3</v>
      </c>
      <c r="U4185" t="str">
        <f t="shared" si="130"/>
        <v>Profit</v>
      </c>
    </row>
    <row r="4186" spans="1:21" x14ac:dyDescent="0.35">
      <c r="A4186" s="4">
        <f t="shared" si="131"/>
        <v>46006</v>
      </c>
      <c r="B4186" t="s">
        <v>21</v>
      </c>
      <c r="C4186" t="s">
        <v>27</v>
      </c>
      <c r="D4186" t="s">
        <v>28</v>
      </c>
      <c r="E4186" t="s">
        <v>34</v>
      </c>
      <c r="F4186" t="s">
        <v>38</v>
      </c>
      <c r="G4186">
        <v>18164</v>
      </c>
      <c r="H4186" t="s">
        <v>41</v>
      </c>
      <c r="I4186" t="s">
        <v>44</v>
      </c>
      <c r="J4186">
        <v>358257</v>
      </c>
      <c r="K4186">
        <v>6</v>
      </c>
      <c r="L4186">
        <v>4625</v>
      </c>
      <c r="M4186">
        <v>10</v>
      </c>
      <c r="N4186">
        <v>31442</v>
      </c>
      <c r="O4186">
        <v>14151</v>
      </c>
      <c r="P4186">
        <v>17131</v>
      </c>
      <c r="Q4186" t="s">
        <v>47</v>
      </c>
      <c r="R4186" t="s">
        <v>51</v>
      </c>
      <c r="S4186" t="s">
        <v>53</v>
      </c>
      <c r="T4186">
        <v>4</v>
      </c>
      <c r="U4186" t="str">
        <f t="shared" si="130"/>
        <v>Profit</v>
      </c>
    </row>
    <row r="4187" spans="1:21" x14ac:dyDescent="0.35">
      <c r="A4187" s="4">
        <f t="shared" si="131"/>
        <v>46006</v>
      </c>
      <c r="B4187" t="s">
        <v>21</v>
      </c>
      <c r="C4187" t="s">
        <v>24</v>
      </c>
      <c r="D4187" t="s">
        <v>31</v>
      </c>
      <c r="E4187" t="s">
        <v>35</v>
      </c>
      <c r="F4187" t="s">
        <v>38</v>
      </c>
      <c r="G4187">
        <v>96378</v>
      </c>
      <c r="H4187" t="s">
        <v>41</v>
      </c>
      <c r="I4187" t="s">
        <v>45</v>
      </c>
      <c r="J4187">
        <v>402626</v>
      </c>
      <c r="K4187">
        <v>1</v>
      </c>
      <c r="L4187">
        <v>4305</v>
      </c>
      <c r="M4187">
        <v>5</v>
      </c>
      <c r="N4187">
        <v>23150</v>
      </c>
      <c r="O4187">
        <v>1335</v>
      </c>
      <c r="P4187">
        <v>-3111</v>
      </c>
      <c r="Q4187" t="s">
        <v>47</v>
      </c>
      <c r="R4187" t="s">
        <v>52</v>
      </c>
      <c r="S4187" t="s">
        <v>56</v>
      </c>
      <c r="T4187">
        <v>3</v>
      </c>
      <c r="U4187" t="str">
        <f t="shared" si="130"/>
        <v>Loss</v>
      </c>
    </row>
    <row r="4188" spans="1:21" x14ac:dyDescent="0.35">
      <c r="A4188" s="4">
        <f t="shared" si="131"/>
        <v>46006</v>
      </c>
      <c r="B4188" t="s">
        <v>23</v>
      </c>
      <c r="C4188" t="s">
        <v>27</v>
      </c>
      <c r="D4188" t="s">
        <v>29</v>
      </c>
      <c r="E4188" t="s">
        <v>36</v>
      </c>
      <c r="F4188" t="s">
        <v>37</v>
      </c>
      <c r="G4188">
        <v>11119</v>
      </c>
      <c r="H4188" t="s">
        <v>42</v>
      </c>
      <c r="I4188" t="s">
        <v>44</v>
      </c>
      <c r="J4188">
        <v>264330</v>
      </c>
      <c r="K4188">
        <v>7</v>
      </c>
      <c r="L4188">
        <v>3533</v>
      </c>
      <c r="M4188">
        <v>20</v>
      </c>
      <c r="N4188">
        <v>32424</v>
      </c>
      <c r="O4188">
        <v>19262</v>
      </c>
      <c r="P4188">
        <v>13766</v>
      </c>
      <c r="Q4188" t="s">
        <v>46</v>
      </c>
      <c r="R4188" t="s">
        <v>50</v>
      </c>
      <c r="S4188" t="s">
        <v>53</v>
      </c>
      <c r="T4188">
        <v>2</v>
      </c>
      <c r="U4188" t="str">
        <f t="shared" si="130"/>
        <v>Profit</v>
      </c>
    </row>
    <row r="4189" spans="1:21" x14ac:dyDescent="0.35">
      <c r="A4189" s="4">
        <f t="shared" si="131"/>
        <v>46006</v>
      </c>
      <c r="B4189" t="s">
        <v>21</v>
      </c>
      <c r="C4189" t="s">
        <v>24</v>
      </c>
      <c r="D4189" t="s">
        <v>28</v>
      </c>
      <c r="E4189" t="s">
        <v>35</v>
      </c>
      <c r="F4189" t="s">
        <v>38</v>
      </c>
      <c r="G4189">
        <v>23351</v>
      </c>
      <c r="H4189" t="s">
        <v>41</v>
      </c>
      <c r="I4189" t="s">
        <v>45</v>
      </c>
      <c r="J4189">
        <v>478541</v>
      </c>
      <c r="K4189">
        <v>9</v>
      </c>
      <c r="L4189">
        <v>889</v>
      </c>
      <c r="M4189">
        <v>10</v>
      </c>
      <c r="N4189">
        <v>40190</v>
      </c>
      <c r="O4189">
        <v>28867</v>
      </c>
      <c r="P4189">
        <v>6554</v>
      </c>
      <c r="Q4189" t="s">
        <v>46</v>
      </c>
      <c r="R4189" t="s">
        <v>50</v>
      </c>
      <c r="S4189" t="s">
        <v>56</v>
      </c>
      <c r="T4189">
        <v>3</v>
      </c>
      <c r="U4189" t="str">
        <f t="shared" si="130"/>
        <v>Profit</v>
      </c>
    </row>
    <row r="4190" spans="1:21" x14ac:dyDescent="0.35">
      <c r="A4190" s="4">
        <f t="shared" si="131"/>
        <v>46007</v>
      </c>
      <c r="B4190" t="s">
        <v>21</v>
      </c>
      <c r="C4190" t="s">
        <v>27</v>
      </c>
      <c r="D4190" t="s">
        <v>31</v>
      </c>
      <c r="E4190" t="s">
        <v>35</v>
      </c>
      <c r="F4190" t="s">
        <v>38</v>
      </c>
      <c r="G4190">
        <v>66063</v>
      </c>
      <c r="H4190" t="s">
        <v>41</v>
      </c>
      <c r="I4190" t="s">
        <v>44</v>
      </c>
      <c r="J4190">
        <v>683385</v>
      </c>
      <c r="K4190">
        <v>5</v>
      </c>
      <c r="L4190">
        <v>1743</v>
      </c>
      <c r="M4190">
        <v>15</v>
      </c>
      <c r="N4190">
        <v>27003</v>
      </c>
      <c r="O4190">
        <v>2852</v>
      </c>
      <c r="P4190">
        <v>13716</v>
      </c>
      <c r="Q4190" t="s">
        <v>49</v>
      </c>
      <c r="R4190" t="s">
        <v>51</v>
      </c>
      <c r="S4190" t="s">
        <v>53</v>
      </c>
      <c r="T4190">
        <v>2</v>
      </c>
      <c r="U4190" t="str">
        <f t="shared" si="130"/>
        <v>Profit</v>
      </c>
    </row>
    <row r="4191" spans="1:21" x14ac:dyDescent="0.35">
      <c r="A4191" s="4">
        <f t="shared" si="131"/>
        <v>46007</v>
      </c>
      <c r="B4191" t="s">
        <v>21</v>
      </c>
      <c r="C4191" t="s">
        <v>24</v>
      </c>
      <c r="D4191" t="s">
        <v>31</v>
      </c>
      <c r="E4191" t="s">
        <v>34</v>
      </c>
      <c r="F4191" t="s">
        <v>37</v>
      </c>
      <c r="G4191">
        <v>82076</v>
      </c>
      <c r="H4191" t="s">
        <v>42</v>
      </c>
      <c r="I4191" t="s">
        <v>45</v>
      </c>
      <c r="J4191">
        <v>975063</v>
      </c>
      <c r="K4191">
        <v>5</v>
      </c>
      <c r="L4191">
        <v>3847</v>
      </c>
      <c r="M4191">
        <v>5</v>
      </c>
      <c r="N4191">
        <v>21472</v>
      </c>
      <c r="O4191">
        <v>5755</v>
      </c>
      <c r="P4191">
        <v>-3941</v>
      </c>
      <c r="Q4191" t="s">
        <v>49</v>
      </c>
      <c r="R4191" t="s">
        <v>50</v>
      </c>
      <c r="S4191" t="s">
        <v>55</v>
      </c>
      <c r="T4191">
        <v>5</v>
      </c>
      <c r="U4191" t="str">
        <f t="shared" si="130"/>
        <v>Loss</v>
      </c>
    </row>
    <row r="4192" spans="1:21" x14ac:dyDescent="0.35">
      <c r="A4192" s="4">
        <f t="shared" si="131"/>
        <v>46007</v>
      </c>
      <c r="B4192" t="s">
        <v>21</v>
      </c>
      <c r="C4192" t="s">
        <v>27</v>
      </c>
      <c r="D4192" t="s">
        <v>32</v>
      </c>
      <c r="E4192" t="s">
        <v>34</v>
      </c>
      <c r="F4192" t="s">
        <v>38</v>
      </c>
      <c r="G4192">
        <v>55162</v>
      </c>
      <c r="H4192" t="s">
        <v>41</v>
      </c>
      <c r="I4192" t="s">
        <v>43</v>
      </c>
      <c r="J4192">
        <v>118302</v>
      </c>
      <c r="K4192">
        <v>7</v>
      </c>
      <c r="L4192">
        <v>511</v>
      </c>
      <c r="M4192">
        <v>10</v>
      </c>
      <c r="N4192">
        <v>6176</v>
      </c>
      <c r="O4192">
        <v>3000</v>
      </c>
      <c r="P4192">
        <v>-1605</v>
      </c>
      <c r="Q4192" t="s">
        <v>49</v>
      </c>
      <c r="R4192" t="s">
        <v>52</v>
      </c>
      <c r="S4192" t="s">
        <v>53</v>
      </c>
      <c r="T4192">
        <v>5</v>
      </c>
      <c r="U4192" t="str">
        <f t="shared" si="130"/>
        <v>Loss</v>
      </c>
    </row>
    <row r="4193" spans="1:21" x14ac:dyDescent="0.35">
      <c r="A4193" s="4">
        <f t="shared" si="131"/>
        <v>46007</v>
      </c>
      <c r="B4193" t="s">
        <v>22</v>
      </c>
      <c r="C4193" t="s">
        <v>25</v>
      </c>
      <c r="D4193" t="s">
        <v>32</v>
      </c>
      <c r="E4193" t="s">
        <v>36</v>
      </c>
      <c r="F4193" t="s">
        <v>40</v>
      </c>
      <c r="G4193">
        <v>41760</v>
      </c>
      <c r="H4193" t="s">
        <v>41</v>
      </c>
      <c r="I4193" t="s">
        <v>43</v>
      </c>
      <c r="J4193">
        <v>700050</v>
      </c>
      <c r="K4193">
        <v>5</v>
      </c>
      <c r="L4193">
        <v>2016</v>
      </c>
      <c r="M4193">
        <v>15</v>
      </c>
      <c r="N4193">
        <v>12423</v>
      </c>
      <c r="O4193">
        <v>13899</v>
      </c>
      <c r="P4193">
        <v>19014</v>
      </c>
      <c r="Q4193" t="s">
        <v>46</v>
      </c>
      <c r="R4193" t="s">
        <v>50</v>
      </c>
      <c r="S4193" t="s">
        <v>56</v>
      </c>
      <c r="T4193">
        <v>4</v>
      </c>
      <c r="U4193" t="str">
        <f t="shared" si="130"/>
        <v>Profit</v>
      </c>
    </row>
    <row r="4194" spans="1:21" x14ac:dyDescent="0.35">
      <c r="A4194" s="4">
        <f t="shared" si="131"/>
        <v>46007</v>
      </c>
      <c r="B4194" t="s">
        <v>21</v>
      </c>
      <c r="C4194" t="s">
        <v>25</v>
      </c>
      <c r="D4194" t="s">
        <v>29</v>
      </c>
      <c r="E4194" t="s">
        <v>34</v>
      </c>
      <c r="F4194" t="s">
        <v>37</v>
      </c>
      <c r="G4194">
        <v>59678</v>
      </c>
      <c r="H4194" t="s">
        <v>42</v>
      </c>
      <c r="I4194" t="s">
        <v>43</v>
      </c>
      <c r="J4194">
        <v>403078</v>
      </c>
      <c r="K4194">
        <v>4</v>
      </c>
      <c r="L4194">
        <v>2120</v>
      </c>
      <c r="M4194">
        <v>15</v>
      </c>
      <c r="N4194">
        <v>41378</v>
      </c>
      <c r="O4194">
        <v>6238</v>
      </c>
      <c r="P4194">
        <v>11778</v>
      </c>
      <c r="Q4194" t="s">
        <v>48</v>
      </c>
      <c r="R4194" t="s">
        <v>52</v>
      </c>
      <c r="S4194" t="s">
        <v>55</v>
      </c>
      <c r="T4194">
        <v>1</v>
      </c>
      <c r="U4194" t="str">
        <f t="shared" si="130"/>
        <v>Profit</v>
      </c>
    </row>
    <row r="4195" spans="1:21" x14ac:dyDescent="0.35">
      <c r="A4195" s="4">
        <f t="shared" si="131"/>
        <v>46007</v>
      </c>
      <c r="B4195" t="s">
        <v>22</v>
      </c>
      <c r="C4195" t="s">
        <v>26</v>
      </c>
      <c r="D4195" t="s">
        <v>30</v>
      </c>
      <c r="E4195" t="s">
        <v>36</v>
      </c>
      <c r="F4195" t="s">
        <v>39</v>
      </c>
      <c r="G4195">
        <v>99074</v>
      </c>
      <c r="H4195" t="s">
        <v>41</v>
      </c>
      <c r="I4195" t="s">
        <v>43</v>
      </c>
      <c r="J4195">
        <v>700727</v>
      </c>
      <c r="K4195">
        <v>1</v>
      </c>
      <c r="L4195">
        <v>2257</v>
      </c>
      <c r="M4195">
        <v>5</v>
      </c>
      <c r="N4195">
        <v>42006</v>
      </c>
      <c r="O4195">
        <v>8788</v>
      </c>
      <c r="P4195">
        <v>11950</v>
      </c>
      <c r="Q4195" t="s">
        <v>48</v>
      </c>
      <c r="R4195" t="s">
        <v>52</v>
      </c>
      <c r="S4195" t="s">
        <v>53</v>
      </c>
      <c r="T4195">
        <v>5</v>
      </c>
      <c r="U4195" t="str">
        <f t="shared" si="130"/>
        <v>Profit</v>
      </c>
    </row>
    <row r="4196" spans="1:21" x14ac:dyDescent="0.35">
      <c r="A4196" s="4">
        <f t="shared" si="131"/>
        <v>46007</v>
      </c>
      <c r="B4196" t="s">
        <v>22</v>
      </c>
      <c r="C4196" t="s">
        <v>24</v>
      </c>
      <c r="D4196" t="s">
        <v>33</v>
      </c>
      <c r="E4196" t="s">
        <v>36</v>
      </c>
      <c r="F4196" t="s">
        <v>38</v>
      </c>
      <c r="G4196">
        <v>57628</v>
      </c>
      <c r="H4196" t="s">
        <v>42</v>
      </c>
      <c r="I4196" t="s">
        <v>44</v>
      </c>
      <c r="J4196">
        <v>843305</v>
      </c>
      <c r="K4196">
        <v>6</v>
      </c>
      <c r="L4196">
        <v>548</v>
      </c>
      <c r="M4196">
        <v>5</v>
      </c>
      <c r="N4196">
        <v>24617</v>
      </c>
      <c r="O4196">
        <v>19513</v>
      </c>
      <c r="P4196">
        <v>12456</v>
      </c>
      <c r="Q4196" t="s">
        <v>49</v>
      </c>
      <c r="R4196" t="s">
        <v>52</v>
      </c>
      <c r="S4196" t="s">
        <v>53</v>
      </c>
      <c r="T4196">
        <v>1</v>
      </c>
      <c r="U4196" t="str">
        <f t="shared" si="130"/>
        <v>Profit</v>
      </c>
    </row>
    <row r="4197" spans="1:21" x14ac:dyDescent="0.35">
      <c r="A4197" s="4">
        <f t="shared" si="131"/>
        <v>46007</v>
      </c>
      <c r="B4197" t="s">
        <v>21</v>
      </c>
      <c r="C4197" t="s">
        <v>27</v>
      </c>
      <c r="D4197" t="s">
        <v>30</v>
      </c>
      <c r="E4197" t="s">
        <v>36</v>
      </c>
      <c r="F4197" t="s">
        <v>39</v>
      </c>
      <c r="G4197">
        <v>50739</v>
      </c>
      <c r="H4197" t="s">
        <v>42</v>
      </c>
      <c r="I4197" t="s">
        <v>45</v>
      </c>
      <c r="J4197">
        <v>142446</v>
      </c>
      <c r="K4197">
        <v>9</v>
      </c>
      <c r="L4197">
        <v>2215</v>
      </c>
      <c r="M4197">
        <v>10</v>
      </c>
      <c r="N4197">
        <v>22047</v>
      </c>
      <c r="O4197">
        <v>6132</v>
      </c>
      <c r="P4197">
        <v>-2490</v>
      </c>
      <c r="Q4197" t="s">
        <v>48</v>
      </c>
      <c r="R4197" t="s">
        <v>51</v>
      </c>
      <c r="S4197" t="s">
        <v>55</v>
      </c>
      <c r="T4197">
        <v>2</v>
      </c>
      <c r="U4197" t="str">
        <f t="shared" si="130"/>
        <v>Loss</v>
      </c>
    </row>
    <row r="4198" spans="1:21" x14ac:dyDescent="0.35">
      <c r="A4198" s="4">
        <f t="shared" si="131"/>
        <v>46007</v>
      </c>
      <c r="B4198" t="s">
        <v>20</v>
      </c>
      <c r="C4198" t="s">
        <v>24</v>
      </c>
      <c r="D4198" t="s">
        <v>30</v>
      </c>
      <c r="E4198" t="s">
        <v>36</v>
      </c>
      <c r="F4198" t="s">
        <v>38</v>
      </c>
      <c r="G4198">
        <v>39738</v>
      </c>
      <c r="H4198" t="s">
        <v>41</v>
      </c>
      <c r="I4198" t="s">
        <v>44</v>
      </c>
      <c r="J4198">
        <v>433779</v>
      </c>
      <c r="K4198">
        <v>4</v>
      </c>
      <c r="L4198">
        <v>760</v>
      </c>
      <c r="M4198">
        <v>5</v>
      </c>
      <c r="N4198">
        <v>36749</v>
      </c>
      <c r="O4198">
        <v>18352</v>
      </c>
      <c r="P4198">
        <v>2480</v>
      </c>
      <c r="Q4198" t="s">
        <v>47</v>
      </c>
      <c r="R4198" t="s">
        <v>51</v>
      </c>
      <c r="S4198" t="s">
        <v>56</v>
      </c>
      <c r="T4198">
        <v>1</v>
      </c>
      <c r="U4198" t="str">
        <f t="shared" si="130"/>
        <v>Profit</v>
      </c>
    </row>
    <row r="4199" spans="1:21" x14ac:dyDescent="0.35">
      <c r="A4199" s="4">
        <f t="shared" si="131"/>
        <v>46007</v>
      </c>
      <c r="B4199" t="s">
        <v>22</v>
      </c>
      <c r="C4199" t="s">
        <v>25</v>
      </c>
      <c r="D4199" t="s">
        <v>29</v>
      </c>
      <c r="E4199" t="s">
        <v>34</v>
      </c>
      <c r="F4199" t="s">
        <v>40</v>
      </c>
      <c r="G4199">
        <v>56921</v>
      </c>
      <c r="H4199" t="s">
        <v>42</v>
      </c>
      <c r="I4199" t="s">
        <v>43</v>
      </c>
      <c r="J4199">
        <v>388220</v>
      </c>
      <c r="K4199">
        <v>4</v>
      </c>
      <c r="L4199">
        <v>819</v>
      </c>
      <c r="M4199">
        <v>15</v>
      </c>
      <c r="N4199">
        <v>31270</v>
      </c>
      <c r="O4199">
        <v>27532</v>
      </c>
      <c r="P4199">
        <v>1100</v>
      </c>
      <c r="Q4199" t="s">
        <v>49</v>
      </c>
      <c r="R4199" t="s">
        <v>51</v>
      </c>
      <c r="S4199" t="s">
        <v>53</v>
      </c>
      <c r="T4199">
        <v>3</v>
      </c>
      <c r="U4199" t="str">
        <f t="shared" si="130"/>
        <v>Profit</v>
      </c>
    </row>
    <row r="4200" spans="1:21" x14ac:dyDescent="0.35">
      <c r="A4200" s="4">
        <f t="shared" si="131"/>
        <v>46007</v>
      </c>
      <c r="B4200" t="s">
        <v>20</v>
      </c>
      <c r="C4200" t="s">
        <v>24</v>
      </c>
      <c r="D4200" t="s">
        <v>28</v>
      </c>
      <c r="E4200" t="s">
        <v>35</v>
      </c>
      <c r="F4200" t="s">
        <v>37</v>
      </c>
      <c r="G4200">
        <v>71068</v>
      </c>
      <c r="H4200" t="s">
        <v>41</v>
      </c>
      <c r="I4200" t="s">
        <v>45</v>
      </c>
      <c r="J4200">
        <v>542565</v>
      </c>
      <c r="K4200">
        <v>5</v>
      </c>
      <c r="L4200">
        <v>4781</v>
      </c>
      <c r="M4200">
        <v>20</v>
      </c>
      <c r="N4200">
        <v>45364</v>
      </c>
      <c r="O4200">
        <v>19909</v>
      </c>
      <c r="P4200">
        <v>-2598</v>
      </c>
      <c r="Q4200" t="s">
        <v>48</v>
      </c>
      <c r="R4200" t="s">
        <v>50</v>
      </c>
      <c r="S4200" t="s">
        <v>56</v>
      </c>
      <c r="T4200">
        <v>2</v>
      </c>
      <c r="U4200" t="str">
        <f t="shared" si="130"/>
        <v>Loss</v>
      </c>
    </row>
    <row r="4201" spans="1:21" x14ac:dyDescent="0.35">
      <c r="A4201" s="4">
        <f t="shared" si="131"/>
        <v>46007</v>
      </c>
      <c r="B4201" t="s">
        <v>20</v>
      </c>
      <c r="C4201" t="s">
        <v>27</v>
      </c>
      <c r="D4201" t="s">
        <v>29</v>
      </c>
      <c r="E4201" t="s">
        <v>35</v>
      </c>
      <c r="F4201" t="s">
        <v>39</v>
      </c>
      <c r="G4201">
        <v>33581</v>
      </c>
      <c r="H4201" t="s">
        <v>41</v>
      </c>
      <c r="I4201" t="s">
        <v>44</v>
      </c>
      <c r="J4201">
        <v>208463</v>
      </c>
      <c r="K4201">
        <v>6</v>
      </c>
      <c r="L4201">
        <v>2776</v>
      </c>
      <c r="M4201">
        <v>10</v>
      </c>
      <c r="N4201">
        <v>46480</v>
      </c>
      <c r="O4201">
        <v>19730</v>
      </c>
      <c r="P4201">
        <v>1486</v>
      </c>
      <c r="Q4201" t="s">
        <v>47</v>
      </c>
      <c r="R4201" t="s">
        <v>50</v>
      </c>
      <c r="S4201" t="s">
        <v>53</v>
      </c>
      <c r="T4201">
        <v>3</v>
      </c>
      <c r="U4201" t="str">
        <f t="shared" si="130"/>
        <v>Profit</v>
      </c>
    </row>
    <row r="4202" spans="1:21" x14ac:dyDescent="0.35">
      <c r="A4202" s="4">
        <f t="shared" si="131"/>
        <v>46008</v>
      </c>
      <c r="B4202" t="s">
        <v>21</v>
      </c>
      <c r="C4202" t="s">
        <v>24</v>
      </c>
      <c r="D4202" t="s">
        <v>29</v>
      </c>
      <c r="E4202" t="s">
        <v>34</v>
      </c>
      <c r="F4202" t="s">
        <v>37</v>
      </c>
      <c r="G4202">
        <v>31485</v>
      </c>
      <c r="H4202" t="s">
        <v>42</v>
      </c>
      <c r="I4202" t="s">
        <v>43</v>
      </c>
      <c r="J4202">
        <v>620712</v>
      </c>
      <c r="K4202">
        <v>3</v>
      </c>
      <c r="L4202">
        <v>2427</v>
      </c>
      <c r="M4202">
        <v>20</v>
      </c>
      <c r="N4202">
        <v>5217</v>
      </c>
      <c r="O4202">
        <v>1749</v>
      </c>
      <c r="P4202">
        <v>13486</v>
      </c>
      <c r="Q4202" t="s">
        <v>47</v>
      </c>
      <c r="R4202" t="s">
        <v>50</v>
      </c>
      <c r="S4202" t="s">
        <v>53</v>
      </c>
      <c r="T4202">
        <v>1</v>
      </c>
      <c r="U4202" t="str">
        <f t="shared" si="130"/>
        <v>Profit</v>
      </c>
    </row>
    <row r="4203" spans="1:21" x14ac:dyDescent="0.35">
      <c r="A4203" s="4">
        <f t="shared" si="131"/>
        <v>46008</v>
      </c>
      <c r="B4203" t="s">
        <v>23</v>
      </c>
      <c r="C4203" t="s">
        <v>27</v>
      </c>
      <c r="D4203" t="s">
        <v>31</v>
      </c>
      <c r="E4203" t="s">
        <v>34</v>
      </c>
      <c r="F4203" t="s">
        <v>39</v>
      </c>
      <c r="G4203">
        <v>46294</v>
      </c>
      <c r="H4203" t="s">
        <v>41</v>
      </c>
      <c r="I4203" t="s">
        <v>45</v>
      </c>
      <c r="J4203">
        <v>146578</v>
      </c>
      <c r="K4203">
        <v>9</v>
      </c>
      <c r="L4203">
        <v>3332</v>
      </c>
      <c r="M4203">
        <v>20</v>
      </c>
      <c r="N4203">
        <v>12294</v>
      </c>
      <c r="O4203">
        <v>11935</v>
      </c>
      <c r="P4203">
        <v>6575</v>
      </c>
      <c r="Q4203" t="s">
        <v>47</v>
      </c>
      <c r="R4203" t="s">
        <v>51</v>
      </c>
      <c r="S4203" t="s">
        <v>54</v>
      </c>
      <c r="T4203">
        <v>3</v>
      </c>
      <c r="U4203" t="str">
        <f t="shared" si="130"/>
        <v>Profit</v>
      </c>
    </row>
    <row r="4204" spans="1:21" x14ac:dyDescent="0.35">
      <c r="A4204" s="4">
        <f t="shared" si="131"/>
        <v>46008</v>
      </c>
      <c r="B4204" t="s">
        <v>21</v>
      </c>
      <c r="C4204" t="s">
        <v>25</v>
      </c>
      <c r="D4204" t="s">
        <v>31</v>
      </c>
      <c r="E4204" t="s">
        <v>36</v>
      </c>
      <c r="F4204" t="s">
        <v>38</v>
      </c>
      <c r="G4204">
        <v>63001</v>
      </c>
      <c r="H4204" t="s">
        <v>41</v>
      </c>
      <c r="I4204" t="s">
        <v>45</v>
      </c>
      <c r="J4204">
        <v>765086</v>
      </c>
      <c r="K4204">
        <v>1</v>
      </c>
      <c r="L4204">
        <v>4616</v>
      </c>
      <c r="M4204">
        <v>15</v>
      </c>
      <c r="N4204">
        <v>7816</v>
      </c>
      <c r="O4204">
        <v>17049</v>
      </c>
      <c r="P4204">
        <v>18448</v>
      </c>
      <c r="Q4204" t="s">
        <v>47</v>
      </c>
      <c r="R4204" t="s">
        <v>52</v>
      </c>
      <c r="S4204" t="s">
        <v>54</v>
      </c>
      <c r="T4204">
        <v>2</v>
      </c>
      <c r="U4204" t="str">
        <f t="shared" si="130"/>
        <v>Profit</v>
      </c>
    </row>
    <row r="4205" spans="1:21" x14ac:dyDescent="0.35">
      <c r="A4205" s="4">
        <f t="shared" si="131"/>
        <v>46008</v>
      </c>
      <c r="B4205" t="s">
        <v>23</v>
      </c>
      <c r="C4205" t="s">
        <v>25</v>
      </c>
      <c r="D4205" t="s">
        <v>31</v>
      </c>
      <c r="E4205" t="s">
        <v>34</v>
      </c>
      <c r="F4205" t="s">
        <v>40</v>
      </c>
      <c r="G4205">
        <v>11634</v>
      </c>
      <c r="H4205" t="s">
        <v>41</v>
      </c>
      <c r="I4205" t="s">
        <v>43</v>
      </c>
      <c r="J4205">
        <v>937297</v>
      </c>
      <c r="K4205">
        <v>6</v>
      </c>
      <c r="L4205">
        <v>515</v>
      </c>
      <c r="M4205">
        <v>20</v>
      </c>
      <c r="N4205">
        <v>43106</v>
      </c>
      <c r="O4205">
        <v>10491</v>
      </c>
      <c r="P4205">
        <v>18525</v>
      </c>
      <c r="Q4205" t="s">
        <v>48</v>
      </c>
      <c r="R4205" t="s">
        <v>52</v>
      </c>
      <c r="S4205" t="s">
        <v>53</v>
      </c>
      <c r="T4205">
        <v>3</v>
      </c>
      <c r="U4205" t="str">
        <f t="shared" si="130"/>
        <v>Profit</v>
      </c>
    </row>
    <row r="4206" spans="1:21" x14ac:dyDescent="0.35">
      <c r="A4206" s="4">
        <f t="shared" si="131"/>
        <v>46008</v>
      </c>
      <c r="B4206" t="s">
        <v>23</v>
      </c>
      <c r="C4206" t="s">
        <v>25</v>
      </c>
      <c r="D4206" t="s">
        <v>33</v>
      </c>
      <c r="E4206" t="s">
        <v>35</v>
      </c>
      <c r="F4206" t="s">
        <v>39</v>
      </c>
      <c r="G4206">
        <v>53969</v>
      </c>
      <c r="H4206" t="s">
        <v>41</v>
      </c>
      <c r="I4206" t="s">
        <v>43</v>
      </c>
      <c r="J4206">
        <v>699364</v>
      </c>
      <c r="K4206">
        <v>6</v>
      </c>
      <c r="L4206">
        <v>3027</v>
      </c>
      <c r="M4206">
        <v>0</v>
      </c>
      <c r="N4206">
        <v>39449</v>
      </c>
      <c r="O4206">
        <v>9495</v>
      </c>
      <c r="P4206">
        <v>8191</v>
      </c>
      <c r="Q4206" t="s">
        <v>46</v>
      </c>
      <c r="R4206" t="s">
        <v>51</v>
      </c>
      <c r="S4206" t="s">
        <v>54</v>
      </c>
      <c r="T4206">
        <v>1</v>
      </c>
      <c r="U4206" t="str">
        <f t="shared" si="130"/>
        <v>Profit</v>
      </c>
    </row>
    <row r="4207" spans="1:21" x14ac:dyDescent="0.35">
      <c r="A4207" s="4">
        <f t="shared" si="131"/>
        <v>46008</v>
      </c>
      <c r="B4207" t="s">
        <v>21</v>
      </c>
      <c r="C4207" t="s">
        <v>26</v>
      </c>
      <c r="D4207" t="s">
        <v>28</v>
      </c>
      <c r="E4207" t="s">
        <v>34</v>
      </c>
      <c r="F4207" t="s">
        <v>39</v>
      </c>
      <c r="G4207">
        <v>10093</v>
      </c>
      <c r="H4207" t="s">
        <v>41</v>
      </c>
      <c r="I4207" t="s">
        <v>45</v>
      </c>
      <c r="J4207">
        <v>743759</v>
      </c>
      <c r="K4207">
        <v>8</v>
      </c>
      <c r="L4207">
        <v>4366</v>
      </c>
      <c r="M4207">
        <v>10</v>
      </c>
      <c r="N4207">
        <v>27311</v>
      </c>
      <c r="O4207">
        <v>3915</v>
      </c>
      <c r="P4207">
        <v>439</v>
      </c>
      <c r="Q4207" t="s">
        <v>47</v>
      </c>
      <c r="R4207" t="s">
        <v>52</v>
      </c>
      <c r="S4207" t="s">
        <v>56</v>
      </c>
      <c r="T4207">
        <v>3</v>
      </c>
      <c r="U4207" t="str">
        <f t="shared" si="130"/>
        <v>Profit</v>
      </c>
    </row>
    <row r="4208" spans="1:21" x14ac:dyDescent="0.35">
      <c r="A4208" s="4">
        <f t="shared" si="131"/>
        <v>46008</v>
      </c>
      <c r="B4208" t="s">
        <v>21</v>
      </c>
      <c r="C4208" t="s">
        <v>25</v>
      </c>
      <c r="D4208" t="s">
        <v>28</v>
      </c>
      <c r="E4208" t="s">
        <v>34</v>
      </c>
      <c r="F4208" t="s">
        <v>40</v>
      </c>
      <c r="G4208">
        <v>38370</v>
      </c>
      <c r="H4208" t="s">
        <v>41</v>
      </c>
      <c r="I4208" t="s">
        <v>43</v>
      </c>
      <c r="J4208">
        <v>370246</v>
      </c>
      <c r="K4208">
        <v>5</v>
      </c>
      <c r="L4208">
        <v>4601</v>
      </c>
      <c r="M4208">
        <v>15</v>
      </c>
      <c r="N4208">
        <v>33975</v>
      </c>
      <c r="O4208">
        <v>6956</v>
      </c>
      <c r="P4208">
        <v>14845</v>
      </c>
      <c r="Q4208" t="s">
        <v>49</v>
      </c>
      <c r="R4208" t="s">
        <v>52</v>
      </c>
      <c r="S4208" t="s">
        <v>54</v>
      </c>
      <c r="T4208">
        <v>3</v>
      </c>
      <c r="U4208" t="str">
        <f t="shared" si="130"/>
        <v>Profit</v>
      </c>
    </row>
    <row r="4209" spans="1:21" x14ac:dyDescent="0.35">
      <c r="A4209" s="4">
        <f t="shared" si="131"/>
        <v>46008</v>
      </c>
      <c r="B4209" t="s">
        <v>23</v>
      </c>
      <c r="C4209" t="s">
        <v>24</v>
      </c>
      <c r="D4209" t="s">
        <v>31</v>
      </c>
      <c r="E4209" t="s">
        <v>36</v>
      </c>
      <c r="F4209" t="s">
        <v>40</v>
      </c>
      <c r="G4209">
        <v>29750</v>
      </c>
      <c r="H4209" t="s">
        <v>41</v>
      </c>
      <c r="I4209" t="s">
        <v>44</v>
      </c>
      <c r="J4209">
        <v>112754</v>
      </c>
      <c r="K4209">
        <v>9</v>
      </c>
      <c r="L4209">
        <v>2845</v>
      </c>
      <c r="M4209">
        <v>5</v>
      </c>
      <c r="N4209">
        <v>17827</v>
      </c>
      <c r="O4209">
        <v>29641</v>
      </c>
      <c r="P4209">
        <v>15307</v>
      </c>
      <c r="Q4209" t="s">
        <v>48</v>
      </c>
      <c r="R4209" t="s">
        <v>51</v>
      </c>
      <c r="S4209" t="s">
        <v>55</v>
      </c>
      <c r="T4209">
        <v>4</v>
      </c>
      <c r="U4209" t="str">
        <f t="shared" si="130"/>
        <v>Profit</v>
      </c>
    </row>
    <row r="4210" spans="1:21" x14ac:dyDescent="0.35">
      <c r="A4210" s="4">
        <f t="shared" si="131"/>
        <v>46008</v>
      </c>
      <c r="B4210" t="s">
        <v>21</v>
      </c>
      <c r="C4210" t="s">
        <v>26</v>
      </c>
      <c r="D4210" t="s">
        <v>30</v>
      </c>
      <c r="E4210" t="s">
        <v>36</v>
      </c>
      <c r="F4210" t="s">
        <v>40</v>
      </c>
      <c r="G4210">
        <v>26472</v>
      </c>
      <c r="H4210" t="s">
        <v>42</v>
      </c>
      <c r="I4210" t="s">
        <v>43</v>
      </c>
      <c r="J4210">
        <v>264435</v>
      </c>
      <c r="K4210">
        <v>9</v>
      </c>
      <c r="L4210">
        <v>1440</v>
      </c>
      <c r="M4210">
        <v>15</v>
      </c>
      <c r="N4210">
        <v>27270</v>
      </c>
      <c r="O4210">
        <v>20728</v>
      </c>
      <c r="P4210">
        <v>13701</v>
      </c>
      <c r="Q4210" t="s">
        <v>47</v>
      </c>
      <c r="R4210" t="s">
        <v>52</v>
      </c>
      <c r="S4210" t="s">
        <v>54</v>
      </c>
      <c r="T4210">
        <v>2</v>
      </c>
      <c r="U4210" t="str">
        <f t="shared" si="130"/>
        <v>Profit</v>
      </c>
    </row>
    <row r="4211" spans="1:21" x14ac:dyDescent="0.35">
      <c r="A4211" s="4">
        <f t="shared" si="131"/>
        <v>46008</v>
      </c>
      <c r="B4211" t="s">
        <v>23</v>
      </c>
      <c r="C4211" t="s">
        <v>25</v>
      </c>
      <c r="D4211" t="s">
        <v>33</v>
      </c>
      <c r="E4211" t="s">
        <v>36</v>
      </c>
      <c r="F4211" t="s">
        <v>40</v>
      </c>
      <c r="G4211">
        <v>28934</v>
      </c>
      <c r="H4211" t="s">
        <v>41</v>
      </c>
      <c r="I4211" t="s">
        <v>43</v>
      </c>
      <c r="J4211">
        <v>567082</v>
      </c>
      <c r="K4211">
        <v>2</v>
      </c>
      <c r="L4211">
        <v>758</v>
      </c>
      <c r="M4211">
        <v>5</v>
      </c>
      <c r="N4211">
        <v>48175</v>
      </c>
      <c r="O4211">
        <v>8579</v>
      </c>
      <c r="P4211">
        <v>991</v>
      </c>
      <c r="Q4211" t="s">
        <v>49</v>
      </c>
      <c r="R4211" t="s">
        <v>51</v>
      </c>
      <c r="S4211" t="s">
        <v>53</v>
      </c>
      <c r="T4211">
        <v>4</v>
      </c>
      <c r="U4211" t="str">
        <f t="shared" si="130"/>
        <v>Profit</v>
      </c>
    </row>
    <row r="4212" spans="1:21" x14ac:dyDescent="0.35">
      <c r="A4212" s="4">
        <f t="shared" si="131"/>
        <v>46008</v>
      </c>
      <c r="B4212" t="s">
        <v>20</v>
      </c>
      <c r="C4212" t="s">
        <v>24</v>
      </c>
      <c r="D4212" t="s">
        <v>30</v>
      </c>
      <c r="E4212" t="s">
        <v>36</v>
      </c>
      <c r="F4212" t="s">
        <v>40</v>
      </c>
      <c r="G4212">
        <v>53774</v>
      </c>
      <c r="H4212" t="s">
        <v>42</v>
      </c>
      <c r="I4212" t="s">
        <v>43</v>
      </c>
      <c r="J4212">
        <v>558993</v>
      </c>
      <c r="K4212">
        <v>5</v>
      </c>
      <c r="L4212">
        <v>1563</v>
      </c>
      <c r="M4212">
        <v>15</v>
      </c>
      <c r="N4212">
        <v>9658</v>
      </c>
      <c r="O4212">
        <v>9227</v>
      </c>
      <c r="P4212">
        <v>-4035</v>
      </c>
      <c r="Q4212" t="s">
        <v>47</v>
      </c>
      <c r="R4212" t="s">
        <v>50</v>
      </c>
      <c r="S4212" t="s">
        <v>55</v>
      </c>
      <c r="T4212">
        <v>1</v>
      </c>
      <c r="U4212" t="str">
        <f t="shared" si="130"/>
        <v>Loss</v>
      </c>
    </row>
    <row r="4213" spans="1:21" x14ac:dyDescent="0.35">
      <c r="A4213" s="4">
        <f t="shared" si="131"/>
        <v>46008</v>
      </c>
      <c r="B4213" t="s">
        <v>21</v>
      </c>
      <c r="C4213" t="s">
        <v>24</v>
      </c>
      <c r="D4213" t="s">
        <v>32</v>
      </c>
      <c r="E4213" t="s">
        <v>35</v>
      </c>
      <c r="F4213" t="s">
        <v>37</v>
      </c>
      <c r="G4213">
        <v>98057</v>
      </c>
      <c r="H4213" t="s">
        <v>42</v>
      </c>
      <c r="I4213" t="s">
        <v>45</v>
      </c>
      <c r="J4213">
        <v>774107</v>
      </c>
      <c r="K4213">
        <v>7</v>
      </c>
      <c r="L4213">
        <v>775</v>
      </c>
      <c r="M4213">
        <v>0</v>
      </c>
      <c r="N4213">
        <v>8052</v>
      </c>
      <c r="O4213">
        <v>13709</v>
      </c>
      <c r="P4213">
        <v>6723</v>
      </c>
      <c r="Q4213" t="s">
        <v>46</v>
      </c>
      <c r="R4213" t="s">
        <v>52</v>
      </c>
      <c r="S4213" t="s">
        <v>53</v>
      </c>
      <c r="T4213">
        <v>5</v>
      </c>
      <c r="U4213" t="str">
        <f t="shared" si="130"/>
        <v>Profit</v>
      </c>
    </row>
    <row r="4214" spans="1:21" x14ac:dyDescent="0.35">
      <c r="A4214" s="4">
        <f t="shared" si="131"/>
        <v>46009</v>
      </c>
      <c r="B4214" t="s">
        <v>20</v>
      </c>
      <c r="C4214" t="s">
        <v>24</v>
      </c>
      <c r="D4214" t="s">
        <v>28</v>
      </c>
      <c r="E4214" t="s">
        <v>34</v>
      </c>
      <c r="F4214" t="s">
        <v>38</v>
      </c>
      <c r="G4214">
        <v>49125</v>
      </c>
      <c r="H4214" t="s">
        <v>41</v>
      </c>
      <c r="I4214" t="s">
        <v>45</v>
      </c>
      <c r="J4214">
        <v>280956</v>
      </c>
      <c r="K4214">
        <v>2</v>
      </c>
      <c r="L4214">
        <v>3291</v>
      </c>
      <c r="M4214">
        <v>10</v>
      </c>
      <c r="N4214">
        <v>2853</v>
      </c>
      <c r="O4214">
        <v>20933</v>
      </c>
      <c r="P4214">
        <v>18366</v>
      </c>
      <c r="Q4214" t="s">
        <v>47</v>
      </c>
      <c r="R4214" t="s">
        <v>51</v>
      </c>
      <c r="S4214" t="s">
        <v>54</v>
      </c>
      <c r="T4214">
        <v>1</v>
      </c>
      <c r="U4214" t="str">
        <f t="shared" si="130"/>
        <v>Profit</v>
      </c>
    </row>
    <row r="4215" spans="1:21" x14ac:dyDescent="0.35">
      <c r="A4215" s="4">
        <f t="shared" si="131"/>
        <v>46009</v>
      </c>
      <c r="B4215" t="s">
        <v>22</v>
      </c>
      <c r="C4215" t="s">
        <v>27</v>
      </c>
      <c r="D4215" t="s">
        <v>28</v>
      </c>
      <c r="E4215" t="s">
        <v>34</v>
      </c>
      <c r="F4215" t="s">
        <v>38</v>
      </c>
      <c r="G4215">
        <v>76981</v>
      </c>
      <c r="H4215" t="s">
        <v>42</v>
      </c>
      <c r="I4215" t="s">
        <v>43</v>
      </c>
      <c r="J4215">
        <v>455515</v>
      </c>
      <c r="K4215">
        <v>7</v>
      </c>
      <c r="L4215">
        <v>3066</v>
      </c>
      <c r="M4215">
        <v>20</v>
      </c>
      <c r="N4215">
        <v>2247</v>
      </c>
      <c r="O4215">
        <v>23005</v>
      </c>
      <c r="P4215">
        <v>13616</v>
      </c>
      <c r="Q4215" t="s">
        <v>46</v>
      </c>
      <c r="R4215" t="s">
        <v>50</v>
      </c>
      <c r="S4215" t="s">
        <v>53</v>
      </c>
      <c r="T4215">
        <v>1</v>
      </c>
      <c r="U4215" t="str">
        <f t="shared" si="130"/>
        <v>Profit</v>
      </c>
    </row>
    <row r="4216" spans="1:21" x14ac:dyDescent="0.35">
      <c r="A4216" s="4">
        <f t="shared" si="131"/>
        <v>46009</v>
      </c>
      <c r="B4216" t="s">
        <v>20</v>
      </c>
      <c r="C4216" t="s">
        <v>26</v>
      </c>
      <c r="D4216" t="s">
        <v>30</v>
      </c>
      <c r="E4216" t="s">
        <v>36</v>
      </c>
      <c r="F4216" t="s">
        <v>39</v>
      </c>
      <c r="G4216">
        <v>96541</v>
      </c>
      <c r="H4216" t="s">
        <v>42</v>
      </c>
      <c r="I4216" t="s">
        <v>45</v>
      </c>
      <c r="J4216">
        <v>528610</v>
      </c>
      <c r="K4216">
        <v>9</v>
      </c>
      <c r="L4216">
        <v>2430</v>
      </c>
      <c r="M4216">
        <v>15</v>
      </c>
      <c r="N4216">
        <v>48604</v>
      </c>
      <c r="O4216">
        <v>11577</v>
      </c>
      <c r="P4216">
        <v>3556</v>
      </c>
      <c r="Q4216" t="s">
        <v>49</v>
      </c>
      <c r="R4216" t="s">
        <v>52</v>
      </c>
      <c r="S4216" t="s">
        <v>54</v>
      </c>
      <c r="T4216">
        <v>1</v>
      </c>
      <c r="U4216" t="str">
        <f t="shared" si="130"/>
        <v>Profit</v>
      </c>
    </row>
    <row r="4217" spans="1:21" x14ac:dyDescent="0.35">
      <c r="A4217" s="4">
        <f t="shared" si="131"/>
        <v>46009</v>
      </c>
      <c r="B4217" t="s">
        <v>20</v>
      </c>
      <c r="C4217" t="s">
        <v>24</v>
      </c>
      <c r="D4217" t="s">
        <v>33</v>
      </c>
      <c r="E4217" t="s">
        <v>35</v>
      </c>
      <c r="F4217" t="s">
        <v>40</v>
      </c>
      <c r="G4217">
        <v>49103</v>
      </c>
      <c r="H4217" t="s">
        <v>42</v>
      </c>
      <c r="I4217" t="s">
        <v>43</v>
      </c>
      <c r="J4217">
        <v>422628</v>
      </c>
      <c r="K4217">
        <v>8</v>
      </c>
      <c r="L4217">
        <v>4082</v>
      </c>
      <c r="M4217">
        <v>10</v>
      </c>
      <c r="N4217">
        <v>17429</v>
      </c>
      <c r="O4217">
        <v>24109</v>
      </c>
      <c r="P4217">
        <v>-1387</v>
      </c>
      <c r="Q4217" t="s">
        <v>48</v>
      </c>
      <c r="R4217" t="s">
        <v>50</v>
      </c>
      <c r="S4217" t="s">
        <v>56</v>
      </c>
      <c r="T4217">
        <v>1</v>
      </c>
      <c r="U4217" t="str">
        <f t="shared" si="130"/>
        <v>Loss</v>
      </c>
    </row>
    <row r="4218" spans="1:21" x14ac:dyDescent="0.35">
      <c r="A4218" s="4">
        <f t="shared" si="131"/>
        <v>46009</v>
      </c>
      <c r="B4218" t="s">
        <v>23</v>
      </c>
      <c r="C4218" t="s">
        <v>27</v>
      </c>
      <c r="D4218" t="s">
        <v>28</v>
      </c>
      <c r="E4218" t="s">
        <v>35</v>
      </c>
      <c r="F4218" t="s">
        <v>37</v>
      </c>
      <c r="G4218">
        <v>93750</v>
      </c>
      <c r="H4218" t="s">
        <v>41</v>
      </c>
      <c r="I4218" t="s">
        <v>44</v>
      </c>
      <c r="J4218">
        <v>356438</v>
      </c>
      <c r="K4218">
        <v>9</v>
      </c>
      <c r="L4218">
        <v>1831</v>
      </c>
      <c r="M4218">
        <v>10</v>
      </c>
      <c r="N4218">
        <v>24876</v>
      </c>
      <c r="O4218">
        <v>18817</v>
      </c>
      <c r="P4218">
        <v>8007</v>
      </c>
      <c r="Q4218" t="s">
        <v>47</v>
      </c>
      <c r="R4218" t="s">
        <v>52</v>
      </c>
      <c r="S4218" t="s">
        <v>55</v>
      </c>
      <c r="T4218">
        <v>4</v>
      </c>
      <c r="U4218" t="str">
        <f t="shared" si="130"/>
        <v>Profit</v>
      </c>
    </row>
    <row r="4219" spans="1:21" x14ac:dyDescent="0.35">
      <c r="A4219" s="4">
        <f t="shared" si="131"/>
        <v>46009</v>
      </c>
      <c r="B4219" t="s">
        <v>20</v>
      </c>
      <c r="C4219" t="s">
        <v>25</v>
      </c>
      <c r="D4219" t="s">
        <v>30</v>
      </c>
      <c r="E4219" t="s">
        <v>34</v>
      </c>
      <c r="F4219" t="s">
        <v>37</v>
      </c>
      <c r="G4219">
        <v>70085</v>
      </c>
      <c r="H4219" t="s">
        <v>42</v>
      </c>
      <c r="I4219" t="s">
        <v>45</v>
      </c>
      <c r="J4219">
        <v>929516</v>
      </c>
      <c r="K4219">
        <v>4</v>
      </c>
      <c r="L4219">
        <v>2056</v>
      </c>
      <c r="M4219">
        <v>10</v>
      </c>
      <c r="N4219">
        <v>39305</v>
      </c>
      <c r="O4219">
        <v>16872</v>
      </c>
      <c r="P4219">
        <v>-3969</v>
      </c>
      <c r="Q4219" t="s">
        <v>46</v>
      </c>
      <c r="R4219" t="s">
        <v>50</v>
      </c>
      <c r="S4219" t="s">
        <v>55</v>
      </c>
      <c r="T4219">
        <v>1</v>
      </c>
      <c r="U4219" t="str">
        <f t="shared" si="130"/>
        <v>Loss</v>
      </c>
    </row>
    <row r="4220" spans="1:21" x14ac:dyDescent="0.35">
      <c r="A4220" s="4">
        <f t="shared" si="131"/>
        <v>46009</v>
      </c>
      <c r="B4220" t="s">
        <v>21</v>
      </c>
      <c r="C4220" t="s">
        <v>24</v>
      </c>
      <c r="D4220" t="s">
        <v>29</v>
      </c>
      <c r="E4220" t="s">
        <v>36</v>
      </c>
      <c r="F4220" t="s">
        <v>39</v>
      </c>
      <c r="G4220">
        <v>98705</v>
      </c>
      <c r="H4220" t="s">
        <v>42</v>
      </c>
      <c r="I4220" t="s">
        <v>43</v>
      </c>
      <c r="J4220">
        <v>852015</v>
      </c>
      <c r="K4220">
        <v>8</v>
      </c>
      <c r="L4220">
        <v>979</v>
      </c>
      <c r="M4220">
        <v>10</v>
      </c>
      <c r="N4220">
        <v>12495</v>
      </c>
      <c r="O4220">
        <v>1080</v>
      </c>
      <c r="P4220">
        <v>9127</v>
      </c>
      <c r="Q4220" t="s">
        <v>49</v>
      </c>
      <c r="R4220" t="s">
        <v>50</v>
      </c>
      <c r="S4220" t="s">
        <v>56</v>
      </c>
      <c r="T4220">
        <v>3</v>
      </c>
      <c r="U4220" t="str">
        <f t="shared" si="130"/>
        <v>Profit</v>
      </c>
    </row>
    <row r="4221" spans="1:21" x14ac:dyDescent="0.35">
      <c r="A4221" s="4">
        <f t="shared" si="131"/>
        <v>46009</v>
      </c>
      <c r="B4221" t="s">
        <v>23</v>
      </c>
      <c r="C4221" t="s">
        <v>27</v>
      </c>
      <c r="D4221" t="s">
        <v>29</v>
      </c>
      <c r="E4221" t="s">
        <v>34</v>
      </c>
      <c r="F4221" t="s">
        <v>40</v>
      </c>
      <c r="G4221">
        <v>66543</v>
      </c>
      <c r="H4221" t="s">
        <v>42</v>
      </c>
      <c r="I4221" t="s">
        <v>45</v>
      </c>
      <c r="J4221">
        <v>262165</v>
      </c>
      <c r="K4221">
        <v>9</v>
      </c>
      <c r="L4221">
        <v>3546</v>
      </c>
      <c r="M4221">
        <v>10</v>
      </c>
      <c r="N4221">
        <v>44369</v>
      </c>
      <c r="O4221">
        <v>10694</v>
      </c>
      <c r="P4221">
        <v>15179</v>
      </c>
      <c r="Q4221" t="s">
        <v>47</v>
      </c>
      <c r="R4221" t="s">
        <v>52</v>
      </c>
      <c r="S4221" t="s">
        <v>55</v>
      </c>
      <c r="T4221">
        <v>1</v>
      </c>
      <c r="U4221" t="str">
        <f t="shared" si="130"/>
        <v>Profit</v>
      </c>
    </row>
    <row r="4222" spans="1:21" x14ac:dyDescent="0.35">
      <c r="A4222" s="4">
        <f t="shared" si="131"/>
        <v>46009</v>
      </c>
      <c r="B4222" t="s">
        <v>22</v>
      </c>
      <c r="C4222" t="s">
        <v>24</v>
      </c>
      <c r="D4222" t="s">
        <v>33</v>
      </c>
      <c r="E4222" t="s">
        <v>34</v>
      </c>
      <c r="F4222" t="s">
        <v>38</v>
      </c>
      <c r="G4222">
        <v>26938</v>
      </c>
      <c r="H4222" t="s">
        <v>42</v>
      </c>
      <c r="I4222" t="s">
        <v>44</v>
      </c>
      <c r="J4222">
        <v>631467</v>
      </c>
      <c r="K4222">
        <v>2</v>
      </c>
      <c r="L4222">
        <v>4094</v>
      </c>
      <c r="M4222">
        <v>20</v>
      </c>
      <c r="N4222">
        <v>29128</v>
      </c>
      <c r="O4222">
        <v>22889</v>
      </c>
      <c r="P4222">
        <v>-1133</v>
      </c>
      <c r="Q4222" t="s">
        <v>47</v>
      </c>
      <c r="R4222" t="s">
        <v>51</v>
      </c>
      <c r="S4222" t="s">
        <v>53</v>
      </c>
      <c r="T4222">
        <v>5</v>
      </c>
      <c r="U4222" t="str">
        <f t="shared" si="130"/>
        <v>Loss</v>
      </c>
    </row>
    <row r="4223" spans="1:21" x14ac:dyDescent="0.35">
      <c r="A4223" s="4">
        <f t="shared" si="131"/>
        <v>46009</v>
      </c>
      <c r="B4223" t="s">
        <v>21</v>
      </c>
      <c r="C4223" t="s">
        <v>26</v>
      </c>
      <c r="D4223" t="s">
        <v>30</v>
      </c>
      <c r="E4223" t="s">
        <v>35</v>
      </c>
      <c r="F4223" t="s">
        <v>40</v>
      </c>
      <c r="G4223">
        <v>87492</v>
      </c>
      <c r="H4223" t="s">
        <v>42</v>
      </c>
      <c r="I4223" t="s">
        <v>44</v>
      </c>
      <c r="J4223">
        <v>789638</v>
      </c>
      <c r="K4223">
        <v>3</v>
      </c>
      <c r="L4223">
        <v>1988</v>
      </c>
      <c r="M4223">
        <v>20</v>
      </c>
      <c r="N4223">
        <v>13963</v>
      </c>
      <c r="O4223">
        <v>13707</v>
      </c>
      <c r="P4223">
        <v>10237</v>
      </c>
      <c r="Q4223" t="s">
        <v>47</v>
      </c>
      <c r="R4223" t="s">
        <v>50</v>
      </c>
      <c r="S4223" t="s">
        <v>53</v>
      </c>
      <c r="T4223">
        <v>2</v>
      </c>
      <c r="U4223" t="str">
        <f t="shared" si="130"/>
        <v>Profit</v>
      </c>
    </row>
    <row r="4224" spans="1:21" x14ac:dyDescent="0.35">
      <c r="A4224" s="4">
        <f t="shared" si="131"/>
        <v>46009</v>
      </c>
      <c r="B4224" t="s">
        <v>22</v>
      </c>
      <c r="C4224" t="s">
        <v>26</v>
      </c>
      <c r="D4224" t="s">
        <v>29</v>
      </c>
      <c r="E4224" t="s">
        <v>35</v>
      </c>
      <c r="F4224" t="s">
        <v>37</v>
      </c>
      <c r="G4224">
        <v>61586</v>
      </c>
      <c r="H4224" t="s">
        <v>42</v>
      </c>
      <c r="I4224" t="s">
        <v>43</v>
      </c>
      <c r="J4224">
        <v>407957</v>
      </c>
      <c r="K4224">
        <v>1</v>
      </c>
      <c r="L4224">
        <v>3324</v>
      </c>
      <c r="M4224">
        <v>15</v>
      </c>
      <c r="N4224">
        <v>4463</v>
      </c>
      <c r="O4224">
        <v>20895</v>
      </c>
      <c r="P4224">
        <v>2581</v>
      </c>
      <c r="Q4224" t="s">
        <v>46</v>
      </c>
      <c r="R4224" t="s">
        <v>51</v>
      </c>
      <c r="S4224" t="s">
        <v>54</v>
      </c>
      <c r="T4224">
        <v>4</v>
      </c>
      <c r="U4224" t="str">
        <f t="shared" si="130"/>
        <v>Profit</v>
      </c>
    </row>
    <row r="4225" spans="1:21" x14ac:dyDescent="0.35">
      <c r="A4225" s="4">
        <f t="shared" si="131"/>
        <v>46009</v>
      </c>
      <c r="B4225" t="s">
        <v>20</v>
      </c>
      <c r="C4225" t="s">
        <v>25</v>
      </c>
      <c r="D4225" t="s">
        <v>33</v>
      </c>
      <c r="E4225" t="s">
        <v>34</v>
      </c>
      <c r="F4225" t="s">
        <v>40</v>
      </c>
      <c r="G4225">
        <v>68024</v>
      </c>
      <c r="H4225" t="s">
        <v>41</v>
      </c>
      <c r="I4225" t="s">
        <v>45</v>
      </c>
      <c r="J4225">
        <v>315788</v>
      </c>
      <c r="K4225">
        <v>1</v>
      </c>
      <c r="L4225">
        <v>2592</v>
      </c>
      <c r="M4225">
        <v>5</v>
      </c>
      <c r="N4225">
        <v>16654</v>
      </c>
      <c r="O4225">
        <v>23562</v>
      </c>
      <c r="P4225">
        <v>15470</v>
      </c>
      <c r="Q4225" t="s">
        <v>48</v>
      </c>
      <c r="R4225" t="s">
        <v>50</v>
      </c>
      <c r="S4225" t="s">
        <v>55</v>
      </c>
      <c r="T4225">
        <v>4</v>
      </c>
      <c r="U4225" t="str">
        <f t="shared" si="130"/>
        <v>Profit</v>
      </c>
    </row>
    <row r="4226" spans="1:21" x14ac:dyDescent="0.35">
      <c r="A4226" s="4">
        <f t="shared" si="131"/>
        <v>46010</v>
      </c>
      <c r="B4226" t="s">
        <v>21</v>
      </c>
      <c r="C4226" t="s">
        <v>24</v>
      </c>
      <c r="D4226" t="s">
        <v>31</v>
      </c>
      <c r="E4226" t="s">
        <v>36</v>
      </c>
      <c r="F4226" t="s">
        <v>38</v>
      </c>
      <c r="G4226">
        <v>49687</v>
      </c>
      <c r="H4226" t="s">
        <v>42</v>
      </c>
      <c r="I4226" t="s">
        <v>44</v>
      </c>
      <c r="J4226">
        <v>303515</v>
      </c>
      <c r="K4226">
        <v>6</v>
      </c>
      <c r="L4226">
        <v>1329</v>
      </c>
      <c r="M4226">
        <v>15</v>
      </c>
      <c r="N4226">
        <v>11177</v>
      </c>
      <c r="O4226">
        <v>20326</v>
      </c>
      <c r="P4226">
        <v>-1797</v>
      </c>
      <c r="Q4226" t="s">
        <v>49</v>
      </c>
      <c r="R4226" t="s">
        <v>50</v>
      </c>
      <c r="S4226" t="s">
        <v>55</v>
      </c>
      <c r="T4226">
        <v>4</v>
      </c>
      <c r="U4226" t="str">
        <f t="shared" si="130"/>
        <v>Loss</v>
      </c>
    </row>
    <row r="4227" spans="1:21" x14ac:dyDescent="0.35">
      <c r="A4227" s="4">
        <f t="shared" si="131"/>
        <v>46010</v>
      </c>
      <c r="B4227" t="s">
        <v>21</v>
      </c>
      <c r="C4227" t="s">
        <v>27</v>
      </c>
      <c r="D4227" t="s">
        <v>33</v>
      </c>
      <c r="E4227" t="s">
        <v>36</v>
      </c>
      <c r="F4227" t="s">
        <v>38</v>
      </c>
      <c r="G4227">
        <v>81129</v>
      </c>
      <c r="H4227" t="s">
        <v>42</v>
      </c>
      <c r="I4227" t="s">
        <v>45</v>
      </c>
      <c r="J4227">
        <v>202816</v>
      </c>
      <c r="K4227">
        <v>1</v>
      </c>
      <c r="L4227">
        <v>4870</v>
      </c>
      <c r="M4227">
        <v>10</v>
      </c>
      <c r="N4227">
        <v>8473</v>
      </c>
      <c r="O4227">
        <v>26370</v>
      </c>
      <c r="P4227">
        <v>10353</v>
      </c>
      <c r="Q4227" t="s">
        <v>46</v>
      </c>
      <c r="R4227" t="s">
        <v>52</v>
      </c>
      <c r="S4227" t="s">
        <v>55</v>
      </c>
      <c r="T4227">
        <v>4</v>
      </c>
      <c r="U4227" t="str">
        <f t="shared" ref="U4227:U4290" si="132">IF(P4227&lt;0,"Loss","Profit")</f>
        <v>Profit</v>
      </c>
    </row>
    <row r="4228" spans="1:21" x14ac:dyDescent="0.35">
      <c r="A4228" s="4">
        <f t="shared" si="131"/>
        <v>46010</v>
      </c>
      <c r="B4228" t="s">
        <v>22</v>
      </c>
      <c r="C4228" t="s">
        <v>25</v>
      </c>
      <c r="D4228" t="s">
        <v>32</v>
      </c>
      <c r="E4228" t="s">
        <v>34</v>
      </c>
      <c r="F4228" t="s">
        <v>39</v>
      </c>
      <c r="G4228">
        <v>36207</v>
      </c>
      <c r="H4228" t="s">
        <v>41</v>
      </c>
      <c r="I4228" t="s">
        <v>43</v>
      </c>
      <c r="J4228">
        <v>464750</v>
      </c>
      <c r="K4228">
        <v>5</v>
      </c>
      <c r="L4228">
        <v>2434</v>
      </c>
      <c r="M4228">
        <v>5</v>
      </c>
      <c r="N4228">
        <v>42079</v>
      </c>
      <c r="O4228">
        <v>10922</v>
      </c>
      <c r="P4228">
        <v>15802</v>
      </c>
      <c r="Q4228" t="s">
        <v>48</v>
      </c>
      <c r="R4228" t="s">
        <v>50</v>
      </c>
      <c r="S4228" t="s">
        <v>56</v>
      </c>
      <c r="T4228">
        <v>1</v>
      </c>
      <c r="U4228" t="str">
        <f t="shared" si="132"/>
        <v>Profit</v>
      </c>
    </row>
    <row r="4229" spans="1:21" x14ac:dyDescent="0.35">
      <c r="A4229" s="4">
        <f t="shared" si="131"/>
        <v>46010</v>
      </c>
      <c r="B4229" t="s">
        <v>21</v>
      </c>
      <c r="C4229" t="s">
        <v>24</v>
      </c>
      <c r="D4229" t="s">
        <v>31</v>
      </c>
      <c r="E4229" t="s">
        <v>34</v>
      </c>
      <c r="F4229" t="s">
        <v>37</v>
      </c>
      <c r="G4229">
        <v>59354</v>
      </c>
      <c r="H4229" t="s">
        <v>41</v>
      </c>
      <c r="I4229" t="s">
        <v>44</v>
      </c>
      <c r="J4229">
        <v>294900</v>
      </c>
      <c r="K4229">
        <v>6</v>
      </c>
      <c r="L4229">
        <v>3200</v>
      </c>
      <c r="M4229">
        <v>15</v>
      </c>
      <c r="N4229">
        <v>23750</v>
      </c>
      <c r="O4229">
        <v>25759</v>
      </c>
      <c r="P4229">
        <v>1</v>
      </c>
      <c r="Q4229" t="s">
        <v>49</v>
      </c>
      <c r="R4229" t="s">
        <v>50</v>
      </c>
      <c r="S4229" t="s">
        <v>54</v>
      </c>
      <c r="T4229">
        <v>5</v>
      </c>
      <c r="U4229" t="str">
        <f t="shared" si="132"/>
        <v>Profit</v>
      </c>
    </row>
    <row r="4230" spans="1:21" x14ac:dyDescent="0.35">
      <c r="A4230" s="4">
        <f t="shared" si="131"/>
        <v>46010</v>
      </c>
      <c r="B4230" t="s">
        <v>21</v>
      </c>
      <c r="C4230" t="s">
        <v>25</v>
      </c>
      <c r="D4230" t="s">
        <v>30</v>
      </c>
      <c r="E4230" t="s">
        <v>36</v>
      </c>
      <c r="F4230" t="s">
        <v>40</v>
      </c>
      <c r="G4230">
        <v>47310</v>
      </c>
      <c r="H4230" t="s">
        <v>42</v>
      </c>
      <c r="I4230" t="s">
        <v>44</v>
      </c>
      <c r="J4230">
        <v>216331</v>
      </c>
      <c r="K4230">
        <v>9</v>
      </c>
      <c r="L4230">
        <v>643</v>
      </c>
      <c r="M4230">
        <v>5</v>
      </c>
      <c r="N4230">
        <v>5134</v>
      </c>
      <c r="O4230">
        <v>22037</v>
      </c>
      <c r="P4230">
        <v>13533</v>
      </c>
      <c r="Q4230" t="s">
        <v>46</v>
      </c>
      <c r="R4230" t="s">
        <v>51</v>
      </c>
      <c r="S4230" t="s">
        <v>55</v>
      </c>
      <c r="T4230">
        <v>1</v>
      </c>
      <c r="U4230" t="str">
        <f t="shared" si="132"/>
        <v>Profit</v>
      </c>
    </row>
    <row r="4231" spans="1:21" x14ac:dyDescent="0.35">
      <c r="A4231" s="4">
        <f t="shared" si="131"/>
        <v>46010</v>
      </c>
      <c r="B4231" t="s">
        <v>21</v>
      </c>
      <c r="C4231" t="s">
        <v>27</v>
      </c>
      <c r="D4231" t="s">
        <v>31</v>
      </c>
      <c r="E4231" t="s">
        <v>36</v>
      </c>
      <c r="F4231" t="s">
        <v>40</v>
      </c>
      <c r="G4231">
        <v>58960</v>
      </c>
      <c r="H4231" t="s">
        <v>42</v>
      </c>
      <c r="I4231" t="s">
        <v>45</v>
      </c>
      <c r="J4231">
        <v>733552</v>
      </c>
      <c r="K4231">
        <v>6</v>
      </c>
      <c r="L4231">
        <v>3304</v>
      </c>
      <c r="M4231">
        <v>20</v>
      </c>
      <c r="N4231">
        <v>6000</v>
      </c>
      <c r="O4231">
        <v>26747</v>
      </c>
      <c r="P4231">
        <v>-110</v>
      </c>
      <c r="Q4231" t="s">
        <v>46</v>
      </c>
      <c r="R4231" t="s">
        <v>51</v>
      </c>
      <c r="S4231" t="s">
        <v>55</v>
      </c>
      <c r="T4231">
        <v>2</v>
      </c>
      <c r="U4231" t="str">
        <f t="shared" si="132"/>
        <v>Loss</v>
      </c>
    </row>
    <row r="4232" spans="1:21" x14ac:dyDescent="0.35">
      <c r="A4232" s="4">
        <f t="shared" si="131"/>
        <v>46010</v>
      </c>
      <c r="B4232" t="s">
        <v>20</v>
      </c>
      <c r="C4232" t="s">
        <v>25</v>
      </c>
      <c r="D4232" t="s">
        <v>31</v>
      </c>
      <c r="E4232" t="s">
        <v>36</v>
      </c>
      <c r="F4232" t="s">
        <v>39</v>
      </c>
      <c r="G4232">
        <v>71262</v>
      </c>
      <c r="H4232" t="s">
        <v>41</v>
      </c>
      <c r="I4232" t="s">
        <v>44</v>
      </c>
      <c r="J4232">
        <v>169942</v>
      </c>
      <c r="K4232">
        <v>4</v>
      </c>
      <c r="L4232">
        <v>2386</v>
      </c>
      <c r="M4232">
        <v>10</v>
      </c>
      <c r="N4232">
        <v>18173</v>
      </c>
      <c r="O4232">
        <v>3042</v>
      </c>
      <c r="P4232">
        <v>8740</v>
      </c>
      <c r="Q4232" t="s">
        <v>48</v>
      </c>
      <c r="R4232" t="s">
        <v>51</v>
      </c>
      <c r="S4232" t="s">
        <v>53</v>
      </c>
      <c r="T4232">
        <v>2</v>
      </c>
      <c r="U4232" t="str">
        <f t="shared" si="132"/>
        <v>Profit</v>
      </c>
    </row>
    <row r="4233" spans="1:21" x14ac:dyDescent="0.35">
      <c r="A4233" s="4">
        <f t="shared" si="131"/>
        <v>46010</v>
      </c>
      <c r="B4233" t="s">
        <v>22</v>
      </c>
      <c r="C4233" t="s">
        <v>25</v>
      </c>
      <c r="D4233" t="s">
        <v>30</v>
      </c>
      <c r="E4233" t="s">
        <v>34</v>
      </c>
      <c r="F4233" t="s">
        <v>39</v>
      </c>
      <c r="G4233">
        <v>23403</v>
      </c>
      <c r="H4233" t="s">
        <v>42</v>
      </c>
      <c r="I4233" t="s">
        <v>43</v>
      </c>
      <c r="J4233">
        <v>457683</v>
      </c>
      <c r="K4233">
        <v>1</v>
      </c>
      <c r="L4233">
        <v>3094</v>
      </c>
      <c r="M4233">
        <v>5</v>
      </c>
      <c r="N4233">
        <v>9670</v>
      </c>
      <c r="O4233">
        <v>18671</v>
      </c>
      <c r="P4233">
        <v>17602</v>
      </c>
      <c r="Q4233" t="s">
        <v>49</v>
      </c>
      <c r="R4233" t="s">
        <v>52</v>
      </c>
      <c r="S4233" t="s">
        <v>56</v>
      </c>
      <c r="T4233">
        <v>1</v>
      </c>
      <c r="U4233" t="str">
        <f t="shared" si="132"/>
        <v>Profit</v>
      </c>
    </row>
    <row r="4234" spans="1:21" x14ac:dyDescent="0.35">
      <c r="A4234" s="4">
        <f t="shared" si="131"/>
        <v>46010</v>
      </c>
      <c r="B4234" t="s">
        <v>21</v>
      </c>
      <c r="C4234" t="s">
        <v>25</v>
      </c>
      <c r="D4234" t="s">
        <v>30</v>
      </c>
      <c r="E4234" t="s">
        <v>35</v>
      </c>
      <c r="F4234" t="s">
        <v>39</v>
      </c>
      <c r="G4234">
        <v>23065</v>
      </c>
      <c r="H4234" t="s">
        <v>42</v>
      </c>
      <c r="I4234" t="s">
        <v>43</v>
      </c>
      <c r="J4234">
        <v>906180</v>
      </c>
      <c r="K4234">
        <v>6</v>
      </c>
      <c r="L4234">
        <v>1283</v>
      </c>
      <c r="M4234">
        <v>0</v>
      </c>
      <c r="N4234">
        <v>11612</v>
      </c>
      <c r="O4234">
        <v>12868</v>
      </c>
      <c r="P4234">
        <v>8411</v>
      </c>
      <c r="Q4234" t="s">
        <v>48</v>
      </c>
      <c r="R4234" t="s">
        <v>51</v>
      </c>
      <c r="S4234" t="s">
        <v>55</v>
      </c>
      <c r="T4234">
        <v>1</v>
      </c>
      <c r="U4234" t="str">
        <f t="shared" si="132"/>
        <v>Profit</v>
      </c>
    </row>
    <row r="4235" spans="1:21" x14ac:dyDescent="0.35">
      <c r="A4235" s="4">
        <f t="shared" si="131"/>
        <v>46010</v>
      </c>
      <c r="B4235" t="s">
        <v>23</v>
      </c>
      <c r="C4235" t="s">
        <v>24</v>
      </c>
      <c r="D4235" t="s">
        <v>29</v>
      </c>
      <c r="E4235" t="s">
        <v>36</v>
      </c>
      <c r="F4235" t="s">
        <v>37</v>
      </c>
      <c r="G4235">
        <v>99930</v>
      </c>
      <c r="H4235" t="s">
        <v>41</v>
      </c>
      <c r="I4235" t="s">
        <v>44</v>
      </c>
      <c r="J4235">
        <v>975120</v>
      </c>
      <c r="K4235">
        <v>7</v>
      </c>
      <c r="L4235">
        <v>4773</v>
      </c>
      <c r="M4235">
        <v>10</v>
      </c>
      <c r="N4235">
        <v>23280</v>
      </c>
      <c r="O4235">
        <v>4560</v>
      </c>
      <c r="P4235">
        <v>-161</v>
      </c>
      <c r="Q4235" t="s">
        <v>48</v>
      </c>
      <c r="R4235" t="s">
        <v>52</v>
      </c>
      <c r="S4235" t="s">
        <v>55</v>
      </c>
      <c r="T4235">
        <v>1</v>
      </c>
      <c r="U4235" t="str">
        <f t="shared" si="132"/>
        <v>Loss</v>
      </c>
    </row>
    <row r="4236" spans="1:21" x14ac:dyDescent="0.35">
      <c r="A4236" s="4">
        <f t="shared" si="131"/>
        <v>46010</v>
      </c>
      <c r="B4236" t="s">
        <v>23</v>
      </c>
      <c r="C4236" t="s">
        <v>27</v>
      </c>
      <c r="D4236" t="s">
        <v>32</v>
      </c>
      <c r="E4236" t="s">
        <v>36</v>
      </c>
      <c r="F4236" t="s">
        <v>40</v>
      </c>
      <c r="G4236">
        <v>36801</v>
      </c>
      <c r="H4236" t="s">
        <v>42</v>
      </c>
      <c r="I4236" t="s">
        <v>43</v>
      </c>
      <c r="J4236">
        <v>175127</v>
      </c>
      <c r="K4236">
        <v>5</v>
      </c>
      <c r="L4236">
        <v>3329</v>
      </c>
      <c r="M4236">
        <v>20</v>
      </c>
      <c r="N4236">
        <v>25257</v>
      </c>
      <c r="O4236">
        <v>8793</v>
      </c>
      <c r="P4236">
        <v>1379</v>
      </c>
      <c r="Q4236" t="s">
        <v>46</v>
      </c>
      <c r="R4236" t="s">
        <v>52</v>
      </c>
      <c r="S4236" t="s">
        <v>56</v>
      </c>
      <c r="T4236">
        <v>5</v>
      </c>
      <c r="U4236" t="str">
        <f t="shared" si="132"/>
        <v>Profit</v>
      </c>
    </row>
    <row r="4237" spans="1:21" x14ac:dyDescent="0.35">
      <c r="A4237" s="4">
        <f t="shared" si="131"/>
        <v>46010</v>
      </c>
      <c r="B4237" t="s">
        <v>23</v>
      </c>
      <c r="C4237" t="s">
        <v>26</v>
      </c>
      <c r="D4237" t="s">
        <v>30</v>
      </c>
      <c r="E4237" t="s">
        <v>36</v>
      </c>
      <c r="F4237" t="s">
        <v>39</v>
      </c>
      <c r="G4237">
        <v>39230</v>
      </c>
      <c r="H4237" t="s">
        <v>41</v>
      </c>
      <c r="I4237" t="s">
        <v>44</v>
      </c>
      <c r="J4237">
        <v>371886</v>
      </c>
      <c r="K4237">
        <v>6</v>
      </c>
      <c r="L4237">
        <v>2698</v>
      </c>
      <c r="M4237">
        <v>20</v>
      </c>
      <c r="N4237">
        <v>43645</v>
      </c>
      <c r="O4237">
        <v>11074</v>
      </c>
      <c r="P4237">
        <v>16772</v>
      </c>
      <c r="Q4237" t="s">
        <v>48</v>
      </c>
      <c r="R4237" t="s">
        <v>51</v>
      </c>
      <c r="S4237" t="s">
        <v>53</v>
      </c>
      <c r="T4237">
        <v>4</v>
      </c>
      <c r="U4237" t="str">
        <f t="shared" si="132"/>
        <v>Profit</v>
      </c>
    </row>
    <row r="4238" spans="1:21" x14ac:dyDescent="0.35">
      <c r="A4238" s="4">
        <f t="shared" si="131"/>
        <v>46011</v>
      </c>
      <c r="B4238" t="s">
        <v>23</v>
      </c>
      <c r="C4238" t="s">
        <v>24</v>
      </c>
      <c r="D4238" t="s">
        <v>28</v>
      </c>
      <c r="E4238" t="s">
        <v>34</v>
      </c>
      <c r="F4238" t="s">
        <v>37</v>
      </c>
      <c r="G4238">
        <v>82706</v>
      </c>
      <c r="H4238" t="s">
        <v>42</v>
      </c>
      <c r="I4238" t="s">
        <v>44</v>
      </c>
      <c r="J4238">
        <v>103411</v>
      </c>
      <c r="K4238">
        <v>8</v>
      </c>
      <c r="L4238">
        <v>1110</v>
      </c>
      <c r="M4238">
        <v>15</v>
      </c>
      <c r="N4238">
        <v>3661</v>
      </c>
      <c r="O4238">
        <v>17665</v>
      </c>
      <c r="P4238">
        <v>16367</v>
      </c>
      <c r="Q4238" t="s">
        <v>47</v>
      </c>
      <c r="R4238" t="s">
        <v>50</v>
      </c>
      <c r="S4238" t="s">
        <v>56</v>
      </c>
      <c r="T4238">
        <v>2</v>
      </c>
      <c r="U4238" t="str">
        <f t="shared" si="132"/>
        <v>Profit</v>
      </c>
    </row>
    <row r="4239" spans="1:21" x14ac:dyDescent="0.35">
      <c r="A4239" s="4">
        <f t="shared" ref="A4239:A4302" si="133">A4227+1</f>
        <v>46011</v>
      </c>
      <c r="B4239" t="s">
        <v>20</v>
      </c>
      <c r="C4239" t="s">
        <v>26</v>
      </c>
      <c r="D4239" t="s">
        <v>28</v>
      </c>
      <c r="E4239" t="s">
        <v>35</v>
      </c>
      <c r="F4239" t="s">
        <v>40</v>
      </c>
      <c r="G4239">
        <v>93942</v>
      </c>
      <c r="H4239" t="s">
        <v>42</v>
      </c>
      <c r="I4239" t="s">
        <v>44</v>
      </c>
      <c r="J4239">
        <v>706290</v>
      </c>
      <c r="K4239">
        <v>1</v>
      </c>
      <c r="L4239">
        <v>4018</v>
      </c>
      <c r="M4239">
        <v>0</v>
      </c>
      <c r="N4239">
        <v>9482</v>
      </c>
      <c r="O4239">
        <v>5710</v>
      </c>
      <c r="P4239">
        <v>15022</v>
      </c>
      <c r="Q4239" t="s">
        <v>47</v>
      </c>
      <c r="R4239" t="s">
        <v>50</v>
      </c>
      <c r="S4239" t="s">
        <v>54</v>
      </c>
      <c r="T4239">
        <v>2</v>
      </c>
      <c r="U4239" t="str">
        <f t="shared" si="132"/>
        <v>Profit</v>
      </c>
    </row>
    <row r="4240" spans="1:21" x14ac:dyDescent="0.35">
      <c r="A4240" s="4">
        <f t="shared" si="133"/>
        <v>46011</v>
      </c>
      <c r="B4240" t="s">
        <v>21</v>
      </c>
      <c r="C4240" t="s">
        <v>26</v>
      </c>
      <c r="D4240" t="s">
        <v>32</v>
      </c>
      <c r="E4240" t="s">
        <v>35</v>
      </c>
      <c r="F4240" t="s">
        <v>38</v>
      </c>
      <c r="G4240">
        <v>39968</v>
      </c>
      <c r="H4240" t="s">
        <v>41</v>
      </c>
      <c r="I4240" t="s">
        <v>44</v>
      </c>
      <c r="J4240">
        <v>400608</v>
      </c>
      <c r="K4240">
        <v>8</v>
      </c>
      <c r="L4240">
        <v>1040</v>
      </c>
      <c r="M4240">
        <v>5</v>
      </c>
      <c r="N4240">
        <v>21259</v>
      </c>
      <c r="O4240">
        <v>27825</v>
      </c>
      <c r="P4240">
        <v>16206</v>
      </c>
      <c r="Q4240" t="s">
        <v>47</v>
      </c>
      <c r="R4240" t="s">
        <v>51</v>
      </c>
      <c r="S4240" t="s">
        <v>53</v>
      </c>
      <c r="T4240">
        <v>4</v>
      </c>
      <c r="U4240" t="str">
        <f t="shared" si="132"/>
        <v>Profit</v>
      </c>
    </row>
    <row r="4241" spans="1:21" x14ac:dyDescent="0.35">
      <c r="A4241" s="4">
        <f t="shared" si="133"/>
        <v>46011</v>
      </c>
      <c r="B4241" t="s">
        <v>22</v>
      </c>
      <c r="C4241" t="s">
        <v>24</v>
      </c>
      <c r="D4241" t="s">
        <v>33</v>
      </c>
      <c r="E4241" t="s">
        <v>36</v>
      </c>
      <c r="F4241" t="s">
        <v>39</v>
      </c>
      <c r="G4241">
        <v>52517</v>
      </c>
      <c r="H4241" t="s">
        <v>41</v>
      </c>
      <c r="I4241" t="s">
        <v>45</v>
      </c>
      <c r="J4241">
        <v>736355</v>
      </c>
      <c r="K4241">
        <v>2</v>
      </c>
      <c r="L4241">
        <v>2697</v>
      </c>
      <c r="M4241">
        <v>15</v>
      </c>
      <c r="N4241">
        <v>31007</v>
      </c>
      <c r="O4241">
        <v>13861</v>
      </c>
      <c r="P4241">
        <v>15808</v>
      </c>
      <c r="Q4241" t="s">
        <v>47</v>
      </c>
      <c r="R4241" t="s">
        <v>50</v>
      </c>
      <c r="S4241" t="s">
        <v>55</v>
      </c>
      <c r="T4241">
        <v>4</v>
      </c>
      <c r="U4241" t="str">
        <f t="shared" si="132"/>
        <v>Profit</v>
      </c>
    </row>
    <row r="4242" spans="1:21" x14ac:dyDescent="0.35">
      <c r="A4242" s="4">
        <f t="shared" si="133"/>
        <v>46011</v>
      </c>
      <c r="B4242" t="s">
        <v>21</v>
      </c>
      <c r="C4242" t="s">
        <v>24</v>
      </c>
      <c r="D4242" t="s">
        <v>33</v>
      </c>
      <c r="E4242" t="s">
        <v>34</v>
      </c>
      <c r="F4242" t="s">
        <v>37</v>
      </c>
      <c r="G4242">
        <v>63239</v>
      </c>
      <c r="H4242" t="s">
        <v>42</v>
      </c>
      <c r="I4242" t="s">
        <v>44</v>
      </c>
      <c r="J4242">
        <v>391842</v>
      </c>
      <c r="K4242">
        <v>2</v>
      </c>
      <c r="L4242">
        <v>2809</v>
      </c>
      <c r="M4242">
        <v>20</v>
      </c>
      <c r="N4242">
        <v>25275</v>
      </c>
      <c r="O4242">
        <v>8773</v>
      </c>
      <c r="P4242">
        <v>10171</v>
      </c>
      <c r="Q4242" t="s">
        <v>49</v>
      </c>
      <c r="R4242" t="s">
        <v>52</v>
      </c>
      <c r="S4242" t="s">
        <v>55</v>
      </c>
      <c r="T4242">
        <v>2</v>
      </c>
      <c r="U4242" t="str">
        <f t="shared" si="132"/>
        <v>Profit</v>
      </c>
    </row>
    <row r="4243" spans="1:21" x14ac:dyDescent="0.35">
      <c r="A4243" s="4">
        <f t="shared" si="133"/>
        <v>46011</v>
      </c>
      <c r="B4243" t="s">
        <v>20</v>
      </c>
      <c r="C4243" t="s">
        <v>27</v>
      </c>
      <c r="D4243" t="s">
        <v>28</v>
      </c>
      <c r="E4243" t="s">
        <v>35</v>
      </c>
      <c r="F4243" t="s">
        <v>40</v>
      </c>
      <c r="G4243">
        <v>42655</v>
      </c>
      <c r="H4243" t="s">
        <v>42</v>
      </c>
      <c r="I4243" t="s">
        <v>43</v>
      </c>
      <c r="J4243">
        <v>224359</v>
      </c>
      <c r="K4243">
        <v>8</v>
      </c>
      <c r="L4243">
        <v>912</v>
      </c>
      <c r="M4243">
        <v>5</v>
      </c>
      <c r="N4243">
        <v>31532</v>
      </c>
      <c r="O4243">
        <v>9608</v>
      </c>
      <c r="P4243">
        <v>927</v>
      </c>
      <c r="Q4243" t="s">
        <v>48</v>
      </c>
      <c r="R4243" t="s">
        <v>51</v>
      </c>
      <c r="S4243" t="s">
        <v>54</v>
      </c>
      <c r="T4243">
        <v>2</v>
      </c>
      <c r="U4243" t="str">
        <f t="shared" si="132"/>
        <v>Profit</v>
      </c>
    </row>
    <row r="4244" spans="1:21" x14ac:dyDescent="0.35">
      <c r="A4244" s="4">
        <f t="shared" si="133"/>
        <v>46011</v>
      </c>
      <c r="B4244" t="s">
        <v>23</v>
      </c>
      <c r="C4244" t="s">
        <v>27</v>
      </c>
      <c r="D4244" t="s">
        <v>30</v>
      </c>
      <c r="E4244" t="s">
        <v>34</v>
      </c>
      <c r="F4244" t="s">
        <v>40</v>
      </c>
      <c r="G4244">
        <v>72771</v>
      </c>
      <c r="H4244" t="s">
        <v>42</v>
      </c>
      <c r="I4244" t="s">
        <v>45</v>
      </c>
      <c r="J4244">
        <v>471560</v>
      </c>
      <c r="K4244">
        <v>2</v>
      </c>
      <c r="L4244">
        <v>2283</v>
      </c>
      <c r="M4244">
        <v>20</v>
      </c>
      <c r="N4244">
        <v>14092</v>
      </c>
      <c r="O4244">
        <v>17700</v>
      </c>
      <c r="P4244">
        <v>-2583</v>
      </c>
      <c r="Q4244" t="s">
        <v>48</v>
      </c>
      <c r="R4244" t="s">
        <v>52</v>
      </c>
      <c r="S4244" t="s">
        <v>56</v>
      </c>
      <c r="T4244">
        <v>5</v>
      </c>
      <c r="U4244" t="str">
        <f t="shared" si="132"/>
        <v>Loss</v>
      </c>
    </row>
    <row r="4245" spans="1:21" x14ac:dyDescent="0.35">
      <c r="A4245" s="4">
        <f t="shared" si="133"/>
        <v>46011</v>
      </c>
      <c r="B4245" t="s">
        <v>20</v>
      </c>
      <c r="C4245" t="s">
        <v>25</v>
      </c>
      <c r="D4245" t="s">
        <v>32</v>
      </c>
      <c r="E4245" t="s">
        <v>35</v>
      </c>
      <c r="F4245" t="s">
        <v>39</v>
      </c>
      <c r="G4245">
        <v>55984</v>
      </c>
      <c r="H4245" t="s">
        <v>41</v>
      </c>
      <c r="I4245" t="s">
        <v>43</v>
      </c>
      <c r="J4245">
        <v>962443</v>
      </c>
      <c r="K4245">
        <v>8</v>
      </c>
      <c r="L4245">
        <v>2227</v>
      </c>
      <c r="M4245">
        <v>20</v>
      </c>
      <c r="N4245">
        <v>36931</v>
      </c>
      <c r="O4245">
        <v>12491</v>
      </c>
      <c r="P4245">
        <v>15126</v>
      </c>
      <c r="Q4245" t="s">
        <v>47</v>
      </c>
      <c r="R4245" t="s">
        <v>51</v>
      </c>
      <c r="S4245" t="s">
        <v>55</v>
      </c>
      <c r="T4245">
        <v>2</v>
      </c>
      <c r="U4245" t="str">
        <f t="shared" si="132"/>
        <v>Profit</v>
      </c>
    </row>
    <row r="4246" spans="1:21" x14ac:dyDescent="0.35">
      <c r="A4246" s="4">
        <f t="shared" si="133"/>
        <v>46011</v>
      </c>
      <c r="B4246" t="s">
        <v>21</v>
      </c>
      <c r="C4246" t="s">
        <v>26</v>
      </c>
      <c r="D4246" t="s">
        <v>33</v>
      </c>
      <c r="E4246" t="s">
        <v>36</v>
      </c>
      <c r="F4246" t="s">
        <v>39</v>
      </c>
      <c r="G4246">
        <v>21049</v>
      </c>
      <c r="H4246" t="s">
        <v>41</v>
      </c>
      <c r="I4246" t="s">
        <v>44</v>
      </c>
      <c r="J4246">
        <v>184360</v>
      </c>
      <c r="K4246">
        <v>5</v>
      </c>
      <c r="L4246">
        <v>1927</v>
      </c>
      <c r="M4246">
        <v>0</v>
      </c>
      <c r="N4246">
        <v>21222</v>
      </c>
      <c r="O4246">
        <v>20347</v>
      </c>
      <c r="P4246">
        <v>-4742</v>
      </c>
      <c r="Q4246" t="s">
        <v>49</v>
      </c>
      <c r="R4246" t="s">
        <v>50</v>
      </c>
      <c r="S4246" t="s">
        <v>56</v>
      </c>
      <c r="T4246">
        <v>1</v>
      </c>
      <c r="U4246" t="str">
        <f t="shared" si="132"/>
        <v>Loss</v>
      </c>
    </row>
    <row r="4247" spans="1:21" x14ac:dyDescent="0.35">
      <c r="A4247" s="4">
        <f t="shared" si="133"/>
        <v>46011</v>
      </c>
      <c r="B4247" t="s">
        <v>22</v>
      </c>
      <c r="C4247" t="s">
        <v>27</v>
      </c>
      <c r="D4247" t="s">
        <v>33</v>
      </c>
      <c r="E4247" t="s">
        <v>34</v>
      </c>
      <c r="F4247" t="s">
        <v>40</v>
      </c>
      <c r="G4247">
        <v>82321</v>
      </c>
      <c r="H4247" t="s">
        <v>41</v>
      </c>
      <c r="I4247" t="s">
        <v>43</v>
      </c>
      <c r="J4247">
        <v>433440</v>
      </c>
      <c r="K4247">
        <v>9</v>
      </c>
      <c r="L4247">
        <v>4010</v>
      </c>
      <c r="M4247">
        <v>10</v>
      </c>
      <c r="N4247">
        <v>21844</v>
      </c>
      <c r="O4247">
        <v>2091</v>
      </c>
      <c r="P4247">
        <v>9563</v>
      </c>
      <c r="Q4247" t="s">
        <v>48</v>
      </c>
      <c r="R4247" t="s">
        <v>50</v>
      </c>
      <c r="S4247" t="s">
        <v>56</v>
      </c>
      <c r="T4247">
        <v>1</v>
      </c>
      <c r="U4247" t="str">
        <f t="shared" si="132"/>
        <v>Profit</v>
      </c>
    </row>
    <row r="4248" spans="1:21" x14ac:dyDescent="0.35">
      <c r="A4248" s="4">
        <f t="shared" si="133"/>
        <v>46011</v>
      </c>
      <c r="B4248" t="s">
        <v>20</v>
      </c>
      <c r="C4248" t="s">
        <v>25</v>
      </c>
      <c r="D4248" t="s">
        <v>31</v>
      </c>
      <c r="E4248" t="s">
        <v>36</v>
      </c>
      <c r="F4248" t="s">
        <v>37</v>
      </c>
      <c r="G4248">
        <v>74813</v>
      </c>
      <c r="H4248" t="s">
        <v>41</v>
      </c>
      <c r="I4248" t="s">
        <v>45</v>
      </c>
      <c r="J4248">
        <v>707990</v>
      </c>
      <c r="K4248">
        <v>9</v>
      </c>
      <c r="L4248">
        <v>2137</v>
      </c>
      <c r="M4248">
        <v>5</v>
      </c>
      <c r="N4248">
        <v>42020</v>
      </c>
      <c r="O4248">
        <v>22462</v>
      </c>
      <c r="P4248">
        <v>15856</v>
      </c>
      <c r="Q4248" t="s">
        <v>47</v>
      </c>
      <c r="R4248" t="s">
        <v>52</v>
      </c>
      <c r="S4248" t="s">
        <v>56</v>
      </c>
      <c r="T4248">
        <v>4</v>
      </c>
      <c r="U4248" t="str">
        <f t="shared" si="132"/>
        <v>Profit</v>
      </c>
    </row>
    <row r="4249" spans="1:21" x14ac:dyDescent="0.35">
      <c r="A4249" s="4">
        <f t="shared" si="133"/>
        <v>46011</v>
      </c>
      <c r="B4249" t="s">
        <v>22</v>
      </c>
      <c r="C4249" t="s">
        <v>27</v>
      </c>
      <c r="D4249" t="s">
        <v>28</v>
      </c>
      <c r="E4249" t="s">
        <v>35</v>
      </c>
      <c r="F4249" t="s">
        <v>38</v>
      </c>
      <c r="G4249">
        <v>14655</v>
      </c>
      <c r="H4249" t="s">
        <v>41</v>
      </c>
      <c r="I4249" t="s">
        <v>43</v>
      </c>
      <c r="J4249">
        <v>491914</v>
      </c>
      <c r="K4249">
        <v>8</v>
      </c>
      <c r="L4249">
        <v>679</v>
      </c>
      <c r="M4249">
        <v>0</v>
      </c>
      <c r="N4249">
        <v>42567</v>
      </c>
      <c r="O4249">
        <v>28420</v>
      </c>
      <c r="P4249">
        <v>11528</v>
      </c>
      <c r="Q4249" t="s">
        <v>46</v>
      </c>
      <c r="R4249" t="s">
        <v>50</v>
      </c>
      <c r="S4249" t="s">
        <v>55</v>
      </c>
      <c r="T4249">
        <v>4</v>
      </c>
      <c r="U4249" t="str">
        <f t="shared" si="132"/>
        <v>Profit</v>
      </c>
    </row>
    <row r="4250" spans="1:21" x14ac:dyDescent="0.35">
      <c r="A4250" s="4">
        <f t="shared" si="133"/>
        <v>46012</v>
      </c>
      <c r="B4250" t="s">
        <v>20</v>
      </c>
      <c r="C4250" t="s">
        <v>24</v>
      </c>
      <c r="D4250" t="s">
        <v>30</v>
      </c>
      <c r="E4250" t="s">
        <v>35</v>
      </c>
      <c r="F4250" t="s">
        <v>40</v>
      </c>
      <c r="G4250">
        <v>93994</v>
      </c>
      <c r="H4250" t="s">
        <v>41</v>
      </c>
      <c r="I4250" t="s">
        <v>45</v>
      </c>
      <c r="J4250">
        <v>933565</v>
      </c>
      <c r="K4250">
        <v>9</v>
      </c>
      <c r="L4250">
        <v>3896</v>
      </c>
      <c r="M4250">
        <v>20</v>
      </c>
      <c r="N4250">
        <v>15475</v>
      </c>
      <c r="O4250">
        <v>21269</v>
      </c>
      <c r="P4250">
        <v>17607</v>
      </c>
      <c r="Q4250" t="s">
        <v>48</v>
      </c>
      <c r="R4250" t="s">
        <v>50</v>
      </c>
      <c r="S4250" t="s">
        <v>53</v>
      </c>
      <c r="T4250">
        <v>1</v>
      </c>
      <c r="U4250" t="str">
        <f t="shared" si="132"/>
        <v>Profit</v>
      </c>
    </row>
    <row r="4251" spans="1:21" x14ac:dyDescent="0.35">
      <c r="A4251" s="4">
        <f t="shared" si="133"/>
        <v>46012</v>
      </c>
      <c r="B4251" t="s">
        <v>22</v>
      </c>
      <c r="C4251" t="s">
        <v>27</v>
      </c>
      <c r="D4251" t="s">
        <v>32</v>
      </c>
      <c r="E4251" t="s">
        <v>36</v>
      </c>
      <c r="F4251" t="s">
        <v>37</v>
      </c>
      <c r="G4251">
        <v>82454</v>
      </c>
      <c r="H4251" t="s">
        <v>42</v>
      </c>
      <c r="I4251" t="s">
        <v>44</v>
      </c>
      <c r="J4251">
        <v>277734</v>
      </c>
      <c r="K4251">
        <v>7</v>
      </c>
      <c r="L4251">
        <v>2142</v>
      </c>
      <c r="M4251">
        <v>20</v>
      </c>
      <c r="N4251">
        <v>35322</v>
      </c>
      <c r="O4251">
        <v>22983</v>
      </c>
      <c r="P4251">
        <v>14494</v>
      </c>
      <c r="Q4251" t="s">
        <v>46</v>
      </c>
      <c r="R4251" t="s">
        <v>52</v>
      </c>
      <c r="S4251" t="s">
        <v>55</v>
      </c>
      <c r="T4251">
        <v>4</v>
      </c>
      <c r="U4251" t="str">
        <f t="shared" si="132"/>
        <v>Profit</v>
      </c>
    </row>
    <row r="4252" spans="1:21" x14ac:dyDescent="0.35">
      <c r="A4252" s="4">
        <f t="shared" si="133"/>
        <v>46012</v>
      </c>
      <c r="B4252" t="s">
        <v>22</v>
      </c>
      <c r="C4252" t="s">
        <v>26</v>
      </c>
      <c r="D4252" t="s">
        <v>33</v>
      </c>
      <c r="E4252" t="s">
        <v>35</v>
      </c>
      <c r="F4252" t="s">
        <v>39</v>
      </c>
      <c r="G4252">
        <v>78972</v>
      </c>
      <c r="H4252" t="s">
        <v>41</v>
      </c>
      <c r="I4252" t="s">
        <v>44</v>
      </c>
      <c r="J4252">
        <v>293493</v>
      </c>
      <c r="K4252">
        <v>8</v>
      </c>
      <c r="L4252">
        <v>1794</v>
      </c>
      <c r="M4252">
        <v>0</v>
      </c>
      <c r="N4252">
        <v>13399</v>
      </c>
      <c r="O4252">
        <v>18060</v>
      </c>
      <c r="P4252">
        <v>14137</v>
      </c>
      <c r="Q4252" t="s">
        <v>48</v>
      </c>
      <c r="R4252" t="s">
        <v>52</v>
      </c>
      <c r="S4252" t="s">
        <v>53</v>
      </c>
      <c r="T4252">
        <v>1</v>
      </c>
      <c r="U4252" t="str">
        <f t="shared" si="132"/>
        <v>Profit</v>
      </c>
    </row>
    <row r="4253" spans="1:21" x14ac:dyDescent="0.35">
      <c r="A4253" s="4">
        <f t="shared" si="133"/>
        <v>46012</v>
      </c>
      <c r="B4253" t="s">
        <v>23</v>
      </c>
      <c r="C4253" t="s">
        <v>27</v>
      </c>
      <c r="D4253" t="s">
        <v>31</v>
      </c>
      <c r="E4253" t="s">
        <v>36</v>
      </c>
      <c r="F4253" t="s">
        <v>40</v>
      </c>
      <c r="G4253">
        <v>31432</v>
      </c>
      <c r="H4253" t="s">
        <v>41</v>
      </c>
      <c r="I4253" t="s">
        <v>43</v>
      </c>
      <c r="J4253">
        <v>125180</v>
      </c>
      <c r="K4253">
        <v>6</v>
      </c>
      <c r="L4253">
        <v>2082</v>
      </c>
      <c r="M4253">
        <v>5</v>
      </c>
      <c r="N4253">
        <v>42693</v>
      </c>
      <c r="O4253">
        <v>2124</v>
      </c>
      <c r="P4253">
        <v>12092</v>
      </c>
      <c r="Q4253" t="s">
        <v>48</v>
      </c>
      <c r="R4253" t="s">
        <v>52</v>
      </c>
      <c r="S4253" t="s">
        <v>53</v>
      </c>
      <c r="T4253">
        <v>5</v>
      </c>
      <c r="U4253" t="str">
        <f t="shared" si="132"/>
        <v>Profit</v>
      </c>
    </row>
    <row r="4254" spans="1:21" x14ac:dyDescent="0.35">
      <c r="A4254" s="4">
        <f t="shared" si="133"/>
        <v>46012</v>
      </c>
      <c r="B4254" t="s">
        <v>22</v>
      </c>
      <c r="C4254" t="s">
        <v>26</v>
      </c>
      <c r="D4254" t="s">
        <v>28</v>
      </c>
      <c r="E4254" t="s">
        <v>36</v>
      </c>
      <c r="F4254" t="s">
        <v>39</v>
      </c>
      <c r="G4254">
        <v>75896</v>
      </c>
      <c r="H4254" t="s">
        <v>41</v>
      </c>
      <c r="I4254" t="s">
        <v>43</v>
      </c>
      <c r="J4254">
        <v>532410</v>
      </c>
      <c r="K4254">
        <v>9</v>
      </c>
      <c r="L4254">
        <v>4036</v>
      </c>
      <c r="M4254">
        <v>20</v>
      </c>
      <c r="N4254">
        <v>29865</v>
      </c>
      <c r="O4254">
        <v>11482</v>
      </c>
      <c r="P4254">
        <v>3437</v>
      </c>
      <c r="Q4254" t="s">
        <v>48</v>
      </c>
      <c r="R4254" t="s">
        <v>51</v>
      </c>
      <c r="S4254" t="s">
        <v>53</v>
      </c>
      <c r="T4254">
        <v>4</v>
      </c>
      <c r="U4254" t="str">
        <f t="shared" si="132"/>
        <v>Profit</v>
      </c>
    </row>
    <row r="4255" spans="1:21" x14ac:dyDescent="0.35">
      <c r="A4255" s="4">
        <f t="shared" si="133"/>
        <v>46012</v>
      </c>
      <c r="B4255" t="s">
        <v>23</v>
      </c>
      <c r="C4255" t="s">
        <v>24</v>
      </c>
      <c r="D4255" t="s">
        <v>28</v>
      </c>
      <c r="E4255" t="s">
        <v>36</v>
      </c>
      <c r="F4255" t="s">
        <v>38</v>
      </c>
      <c r="G4255">
        <v>80135</v>
      </c>
      <c r="H4255" t="s">
        <v>41</v>
      </c>
      <c r="I4255" t="s">
        <v>44</v>
      </c>
      <c r="J4255">
        <v>574840</v>
      </c>
      <c r="K4255">
        <v>2</v>
      </c>
      <c r="L4255">
        <v>863</v>
      </c>
      <c r="M4255">
        <v>5</v>
      </c>
      <c r="N4255">
        <v>6008</v>
      </c>
      <c r="O4255">
        <v>2113</v>
      </c>
      <c r="P4255">
        <v>15812</v>
      </c>
      <c r="Q4255" t="s">
        <v>46</v>
      </c>
      <c r="R4255" t="s">
        <v>52</v>
      </c>
      <c r="S4255" t="s">
        <v>55</v>
      </c>
      <c r="T4255">
        <v>3</v>
      </c>
      <c r="U4255" t="str">
        <f t="shared" si="132"/>
        <v>Profit</v>
      </c>
    </row>
    <row r="4256" spans="1:21" x14ac:dyDescent="0.35">
      <c r="A4256" s="4">
        <f t="shared" si="133"/>
        <v>46012</v>
      </c>
      <c r="B4256" t="s">
        <v>21</v>
      </c>
      <c r="C4256" t="s">
        <v>26</v>
      </c>
      <c r="D4256" t="s">
        <v>32</v>
      </c>
      <c r="E4256" t="s">
        <v>35</v>
      </c>
      <c r="F4256" t="s">
        <v>39</v>
      </c>
      <c r="G4256">
        <v>52936</v>
      </c>
      <c r="H4256" t="s">
        <v>42</v>
      </c>
      <c r="I4256" t="s">
        <v>44</v>
      </c>
      <c r="J4256">
        <v>767885</v>
      </c>
      <c r="K4256">
        <v>3</v>
      </c>
      <c r="L4256">
        <v>2616</v>
      </c>
      <c r="M4256">
        <v>0</v>
      </c>
      <c r="N4256">
        <v>3816</v>
      </c>
      <c r="O4256">
        <v>2972</v>
      </c>
      <c r="P4256">
        <v>2570</v>
      </c>
      <c r="Q4256" t="s">
        <v>49</v>
      </c>
      <c r="R4256" t="s">
        <v>51</v>
      </c>
      <c r="S4256" t="s">
        <v>54</v>
      </c>
      <c r="T4256">
        <v>2</v>
      </c>
      <c r="U4256" t="str">
        <f t="shared" si="132"/>
        <v>Profit</v>
      </c>
    </row>
    <row r="4257" spans="1:21" x14ac:dyDescent="0.35">
      <c r="A4257" s="4">
        <f t="shared" si="133"/>
        <v>46012</v>
      </c>
      <c r="B4257" t="s">
        <v>21</v>
      </c>
      <c r="C4257" t="s">
        <v>27</v>
      </c>
      <c r="D4257" t="s">
        <v>33</v>
      </c>
      <c r="E4257" t="s">
        <v>34</v>
      </c>
      <c r="F4257" t="s">
        <v>38</v>
      </c>
      <c r="G4257">
        <v>23750</v>
      </c>
      <c r="H4257" t="s">
        <v>41</v>
      </c>
      <c r="I4257" t="s">
        <v>43</v>
      </c>
      <c r="J4257">
        <v>239994</v>
      </c>
      <c r="K4257">
        <v>2</v>
      </c>
      <c r="L4257">
        <v>2855</v>
      </c>
      <c r="M4257">
        <v>20</v>
      </c>
      <c r="N4257">
        <v>9539</v>
      </c>
      <c r="O4257">
        <v>12140</v>
      </c>
      <c r="P4257">
        <v>14196</v>
      </c>
      <c r="Q4257" t="s">
        <v>46</v>
      </c>
      <c r="R4257" t="s">
        <v>51</v>
      </c>
      <c r="S4257" t="s">
        <v>54</v>
      </c>
      <c r="T4257">
        <v>1</v>
      </c>
      <c r="U4257" t="str">
        <f t="shared" si="132"/>
        <v>Profit</v>
      </c>
    </row>
    <row r="4258" spans="1:21" x14ac:dyDescent="0.35">
      <c r="A4258" s="4">
        <f t="shared" si="133"/>
        <v>46012</v>
      </c>
      <c r="B4258" t="s">
        <v>23</v>
      </c>
      <c r="C4258" t="s">
        <v>25</v>
      </c>
      <c r="D4258" t="s">
        <v>32</v>
      </c>
      <c r="E4258" t="s">
        <v>36</v>
      </c>
      <c r="F4258" t="s">
        <v>39</v>
      </c>
      <c r="G4258">
        <v>37987</v>
      </c>
      <c r="H4258" t="s">
        <v>42</v>
      </c>
      <c r="I4258" t="s">
        <v>44</v>
      </c>
      <c r="J4258">
        <v>293854</v>
      </c>
      <c r="K4258">
        <v>6</v>
      </c>
      <c r="L4258">
        <v>3061</v>
      </c>
      <c r="M4258">
        <v>15</v>
      </c>
      <c r="N4258">
        <v>49337</v>
      </c>
      <c r="O4258">
        <v>8767</v>
      </c>
      <c r="P4258">
        <v>7565</v>
      </c>
      <c r="Q4258" t="s">
        <v>47</v>
      </c>
      <c r="R4258" t="s">
        <v>51</v>
      </c>
      <c r="S4258" t="s">
        <v>53</v>
      </c>
      <c r="T4258">
        <v>2</v>
      </c>
      <c r="U4258" t="str">
        <f t="shared" si="132"/>
        <v>Profit</v>
      </c>
    </row>
    <row r="4259" spans="1:21" x14ac:dyDescent="0.35">
      <c r="A4259" s="4">
        <f t="shared" si="133"/>
        <v>46012</v>
      </c>
      <c r="B4259" t="s">
        <v>23</v>
      </c>
      <c r="C4259" t="s">
        <v>24</v>
      </c>
      <c r="D4259" t="s">
        <v>32</v>
      </c>
      <c r="E4259" t="s">
        <v>34</v>
      </c>
      <c r="F4259" t="s">
        <v>39</v>
      </c>
      <c r="G4259">
        <v>36165</v>
      </c>
      <c r="H4259" t="s">
        <v>41</v>
      </c>
      <c r="I4259" t="s">
        <v>45</v>
      </c>
      <c r="J4259">
        <v>573034</v>
      </c>
      <c r="K4259">
        <v>3</v>
      </c>
      <c r="L4259">
        <v>3616</v>
      </c>
      <c r="M4259">
        <v>15</v>
      </c>
      <c r="N4259">
        <v>17474</v>
      </c>
      <c r="O4259">
        <v>21606</v>
      </c>
      <c r="P4259">
        <v>17503</v>
      </c>
      <c r="Q4259" t="s">
        <v>49</v>
      </c>
      <c r="R4259" t="s">
        <v>52</v>
      </c>
      <c r="S4259" t="s">
        <v>55</v>
      </c>
      <c r="T4259">
        <v>2</v>
      </c>
      <c r="U4259" t="str">
        <f t="shared" si="132"/>
        <v>Profit</v>
      </c>
    </row>
    <row r="4260" spans="1:21" x14ac:dyDescent="0.35">
      <c r="A4260" s="4">
        <f t="shared" si="133"/>
        <v>46012</v>
      </c>
      <c r="B4260" t="s">
        <v>20</v>
      </c>
      <c r="C4260" t="s">
        <v>27</v>
      </c>
      <c r="D4260" t="s">
        <v>29</v>
      </c>
      <c r="E4260" t="s">
        <v>35</v>
      </c>
      <c r="F4260" t="s">
        <v>38</v>
      </c>
      <c r="G4260">
        <v>60541</v>
      </c>
      <c r="H4260" t="s">
        <v>42</v>
      </c>
      <c r="I4260" t="s">
        <v>45</v>
      </c>
      <c r="J4260">
        <v>478192</v>
      </c>
      <c r="K4260">
        <v>1</v>
      </c>
      <c r="L4260">
        <v>3042</v>
      </c>
      <c r="M4260">
        <v>20</v>
      </c>
      <c r="N4260">
        <v>35988</v>
      </c>
      <c r="O4260">
        <v>5714</v>
      </c>
      <c r="P4260">
        <v>2175</v>
      </c>
      <c r="Q4260" t="s">
        <v>46</v>
      </c>
      <c r="R4260" t="s">
        <v>51</v>
      </c>
      <c r="S4260" t="s">
        <v>54</v>
      </c>
      <c r="T4260">
        <v>4</v>
      </c>
      <c r="U4260" t="str">
        <f t="shared" si="132"/>
        <v>Profit</v>
      </c>
    </row>
    <row r="4261" spans="1:21" x14ac:dyDescent="0.35">
      <c r="A4261" s="4">
        <f t="shared" si="133"/>
        <v>46012</v>
      </c>
      <c r="B4261" t="s">
        <v>20</v>
      </c>
      <c r="C4261" t="s">
        <v>24</v>
      </c>
      <c r="D4261" t="s">
        <v>31</v>
      </c>
      <c r="E4261" t="s">
        <v>35</v>
      </c>
      <c r="F4261" t="s">
        <v>39</v>
      </c>
      <c r="G4261">
        <v>34346</v>
      </c>
      <c r="H4261" t="s">
        <v>41</v>
      </c>
      <c r="I4261" t="s">
        <v>43</v>
      </c>
      <c r="J4261">
        <v>528062</v>
      </c>
      <c r="K4261">
        <v>4</v>
      </c>
      <c r="L4261">
        <v>4520</v>
      </c>
      <c r="M4261">
        <v>10</v>
      </c>
      <c r="N4261">
        <v>25051</v>
      </c>
      <c r="O4261">
        <v>22313</v>
      </c>
      <c r="P4261">
        <v>4579</v>
      </c>
      <c r="Q4261" t="s">
        <v>46</v>
      </c>
      <c r="R4261" t="s">
        <v>50</v>
      </c>
      <c r="S4261" t="s">
        <v>54</v>
      </c>
      <c r="T4261">
        <v>2</v>
      </c>
      <c r="U4261" t="str">
        <f t="shared" si="132"/>
        <v>Profit</v>
      </c>
    </row>
    <row r="4262" spans="1:21" x14ac:dyDescent="0.35">
      <c r="A4262" s="4">
        <f t="shared" si="133"/>
        <v>46013</v>
      </c>
      <c r="B4262" t="s">
        <v>20</v>
      </c>
      <c r="C4262" t="s">
        <v>24</v>
      </c>
      <c r="D4262" t="s">
        <v>28</v>
      </c>
      <c r="E4262" t="s">
        <v>34</v>
      </c>
      <c r="F4262" t="s">
        <v>37</v>
      </c>
      <c r="G4262">
        <v>13514</v>
      </c>
      <c r="H4262" t="s">
        <v>41</v>
      </c>
      <c r="I4262" t="s">
        <v>43</v>
      </c>
      <c r="J4262">
        <v>838257</v>
      </c>
      <c r="K4262">
        <v>5</v>
      </c>
      <c r="L4262">
        <v>1383</v>
      </c>
      <c r="M4262">
        <v>20</v>
      </c>
      <c r="N4262">
        <v>15947</v>
      </c>
      <c r="O4262">
        <v>26998</v>
      </c>
      <c r="P4262">
        <v>6715</v>
      </c>
      <c r="Q4262" t="s">
        <v>47</v>
      </c>
      <c r="R4262" t="s">
        <v>52</v>
      </c>
      <c r="S4262" t="s">
        <v>55</v>
      </c>
      <c r="T4262">
        <v>3</v>
      </c>
      <c r="U4262" t="str">
        <f t="shared" si="132"/>
        <v>Profit</v>
      </c>
    </row>
    <row r="4263" spans="1:21" x14ac:dyDescent="0.35">
      <c r="A4263" s="4">
        <f t="shared" si="133"/>
        <v>46013</v>
      </c>
      <c r="B4263" t="s">
        <v>21</v>
      </c>
      <c r="C4263" t="s">
        <v>27</v>
      </c>
      <c r="D4263" t="s">
        <v>29</v>
      </c>
      <c r="E4263" t="s">
        <v>36</v>
      </c>
      <c r="F4263" t="s">
        <v>39</v>
      </c>
      <c r="G4263">
        <v>34838</v>
      </c>
      <c r="H4263" t="s">
        <v>41</v>
      </c>
      <c r="I4263" t="s">
        <v>44</v>
      </c>
      <c r="J4263">
        <v>588338</v>
      </c>
      <c r="K4263">
        <v>4</v>
      </c>
      <c r="L4263">
        <v>1672</v>
      </c>
      <c r="M4263">
        <v>20</v>
      </c>
      <c r="N4263">
        <v>45828</v>
      </c>
      <c r="O4263">
        <v>28949</v>
      </c>
      <c r="P4263">
        <v>4926</v>
      </c>
      <c r="Q4263" t="s">
        <v>46</v>
      </c>
      <c r="R4263" t="s">
        <v>52</v>
      </c>
      <c r="S4263" t="s">
        <v>56</v>
      </c>
      <c r="T4263">
        <v>4</v>
      </c>
      <c r="U4263" t="str">
        <f t="shared" si="132"/>
        <v>Profit</v>
      </c>
    </row>
    <row r="4264" spans="1:21" x14ac:dyDescent="0.35">
      <c r="A4264" s="4">
        <f t="shared" si="133"/>
        <v>46013</v>
      </c>
      <c r="B4264" t="s">
        <v>20</v>
      </c>
      <c r="C4264" t="s">
        <v>27</v>
      </c>
      <c r="D4264" t="s">
        <v>30</v>
      </c>
      <c r="E4264" t="s">
        <v>35</v>
      </c>
      <c r="F4264" t="s">
        <v>40</v>
      </c>
      <c r="G4264">
        <v>37559</v>
      </c>
      <c r="H4264" t="s">
        <v>41</v>
      </c>
      <c r="I4264" t="s">
        <v>44</v>
      </c>
      <c r="J4264">
        <v>468241</v>
      </c>
      <c r="K4264">
        <v>6</v>
      </c>
      <c r="L4264">
        <v>2284</v>
      </c>
      <c r="M4264">
        <v>20</v>
      </c>
      <c r="N4264">
        <v>12253</v>
      </c>
      <c r="O4264">
        <v>8661</v>
      </c>
      <c r="P4264">
        <v>-4749</v>
      </c>
      <c r="Q4264" t="s">
        <v>49</v>
      </c>
      <c r="R4264" t="s">
        <v>51</v>
      </c>
      <c r="S4264" t="s">
        <v>54</v>
      </c>
      <c r="T4264">
        <v>1</v>
      </c>
      <c r="U4264" t="str">
        <f t="shared" si="132"/>
        <v>Loss</v>
      </c>
    </row>
    <row r="4265" spans="1:21" x14ac:dyDescent="0.35">
      <c r="A4265" s="4">
        <f t="shared" si="133"/>
        <v>46013</v>
      </c>
      <c r="B4265" t="s">
        <v>22</v>
      </c>
      <c r="C4265" t="s">
        <v>25</v>
      </c>
      <c r="D4265" t="s">
        <v>28</v>
      </c>
      <c r="E4265" t="s">
        <v>36</v>
      </c>
      <c r="F4265" t="s">
        <v>39</v>
      </c>
      <c r="G4265">
        <v>69207</v>
      </c>
      <c r="H4265" t="s">
        <v>42</v>
      </c>
      <c r="I4265" t="s">
        <v>45</v>
      </c>
      <c r="J4265">
        <v>953605</v>
      </c>
      <c r="K4265">
        <v>3</v>
      </c>
      <c r="L4265">
        <v>4468</v>
      </c>
      <c r="M4265">
        <v>0</v>
      </c>
      <c r="N4265">
        <v>31638</v>
      </c>
      <c r="O4265">
        <v>8143</v>
      </c>
      <c r="P4265">
        <v>14327</v>
      </c>
      <c r="Q4265" t="s">
        <v>46</v>
      </c>
      <c r="R4265" t="s">
        <v>52</v>
      </c>
      <c r="S4265" t="s">
        <v>54</v>
      </c>
      <c r="T4265">
        <v>2</v>
      </c>
      <c r="U4265" t="str">
        <f t="shared" si="132"/>
        <v>Profit</v>
      </c>
    </row>
    <row r="4266" spans="1:21" x14ac:dyDescent="0.35">
      <c r="A4266" s="4">
        <f t="shared" si="133"/>
        <v>46013</v>
      </c>
      <c r="B4266" t="s">
        <v>22</v>
      </c>
      <c r="C4266" t="s">
        <v>24</v>
      </c>
      <c r="D4266" t="s">
        <v>28</v>
      </c>
      <c r="E4266" t="s">
        <v>36</v>
      </c>
      <c r="F4266" t="s">
        <v>37</v>
      </c>
      <c r="G4266">
        <v>26385</v>
      </c>
      <c r="H4266" t="s">
        <v>42</v>
      </c>
      <c r="I4266" t="s">
        <v>43</v>
      </c>
      <c r="J4266">
        <v>113916</v>
      </c>
      <c r="K4266">
        <v>6</v>
      </c>
      <c r="L4266">
        <v>2662</v>
      </c>
      <c r="M4266">
        <v>20</v>
      </c>
      <c r="N4266">
        <v>37675</v>
      </c>
      <c r="O4266">
        <v>9947</v>
      </c>
      <c r="P4266">
        <v>-2995</v>
      </c>
      <c r="Q4266" t="s">
        <v>49</v>
      </c>
      <c r="R4266" t="s">
        <v>51</v>
      </c>
      <c r="S4266" t="s">
        <v>55</v>
      </c>
      <c r="T4266">
        <v>2</v>
      </c>
      <c r="U4266" t="str">
        <f t="shared" si="132"/>
        <v>Loss</v>
      </c>
    </row>
    <row r="4267" spans="1:21" x14ac:dyDescent="0.35">
      <c r="A4267" s="4">
        <f t="shared" si="133"/>
        <v>46013</v>
      </c>
      <c r="B4267" t="s">
        <v>20</v>
      </c>
      <c r="C4267" t="s">
        <v>24</v>
      </c>
      <c r="D4267" t="s">
        <v>31</v>
      </c>
      <c r="E4267" t="s">
        <v>34</v>
      </c>
      <c r="F4267" t="s">
        <v>40</v>
      </c>
      <c r="G4267">
        <v>28317</v>
      </c>
      <c r="H4267" t="s">
        <v>41</v>
      </c>
      <c r="I4267" t="s">
        <v>43</v>
      </c>
      <c r="J4267">
        <v>786286</v>
      </c>
      <c r="K4267">
        <v>1</v>
      </c>
      <c r="L4267">
        <v>3175</v>
      </c>
      <c r="M4267">
        <v>20</v>
      </c>
      <c r="N4267">
        <v>17604</v>
      </c>
      <c r="O4267">
        <v>12960</v>
      </c>
      <c r="P4267">
        <v>1161</v>
      </c>
      <c r="Q4267" t="s">
        <v>47</v>
      </c>
      <c r="R4267" t="s">
        <v>52</v>
      </c>
      <c r="S4267" t="s">
        <v>55</v>
      </c>
      <c r="T4267">
        <v>5</v>
      </c>
      <c r="U4267" t="str">
        <f t="shared" si="132"/>
        <v>Profit</v>
      </c>
    </row>
    <row r="4268" spans="1:21" x14ac:dyDescent="0.35">
      <c r="A4268" s="4">
        <f t="shared" si="133"/>
        <v>46013</v>
      </c>
      <c r="B4268" t="s">
        <v>22</v>
      </c>
      <c r="C4268" t="s">
        <v>27</v>
      </c>
      <c r="D4268" t="s">
        <v>30</v>
      </c>
      <c r="E4268" t="s">
        <v>35</v>
      </c>
      <c r="F4268" t="s">
        <v>37</v>
      </c>
      <c r="G4268">
        <v>10393</v>
      </c>
      <c r="H4268" t="s">
        <v>41</v>
      </c>
      <c r="I4268" t="s">
        <v>43</v>
      </c>
      <c r="J4268">
        <v>142941</v>
      </c>
      <c r="K4268">
        <v>6</v>
      </c>
      <c r="L4268">
        <v>4832</v>
      </c>
      <c r="M4268">
        <v>0</v>
      </c>
      <c r="N4268">
        <v>36483</v>
      </c>
      <c r="O4268">
        <v>22255</v>
      </c>
      <c r="P4268">
        <v>9725</v>
      </c>
      <c r="Q4268" t="s">
        <v>49</v>
      </c>
      <c r="R4268" t="s">
        <v>51</v>
      </c>
      <c r="S4268" t="s">
        <v>55</v>
      </c>
      <c r="T4268">
        <v>1</v>
      </c>
      <c r="U4268" t="str">
        <f t="shared" si="132"/>
        <v>Profit</v>
      </c>
    </row>
    <row r="4269" spans="1:21" x14ac:dyDescent="0.35">
      <c r="A4269" s="4">
        <f t="shared" si="133"/>
        <v>46013</v>
      </c>
      <c r="B4269" t="s">
        <v>21</v>
      </c>
      <c r="C4269" t="s">
        <v>26</v>
      </c>
      <c r="D4269" t="s">
        <v>33</v>
      </c>
      <c r="E4269" t="s">
        <v>34</v>
      </c>
      <c r="F4269" t="s">
        <v>40</v>
      </c>
      <c r="G4269">
        <v>34881</v>
      </c>
      <c r="H4269" t="s">
        <v>42</v>
      </c>
      <c r="I4269" t="s">
        <v>43</v>
      </c>
      <c r="J4269">
        <v>684582</v>
      </c>
      <c r="K4269">
        <v>8</v>
      </c>
      <c r="L4269">
        <v>2594</v>
      </c>
      <c r="M4269">
        <v>20</v>
      </c>
      <c r="N4269">
        <v>17661</v>
      </c>
      <c r="O4269">
        <v>4836</v>
      </c>
      <c r="P4269">
        <v>14697</v>
      </c>
      <c r="Q4269" t="s">
        <v>46</v>
      </c>
      <c r="R4269" t="s">
        <v>52</v>
      </c>
      <c r="S4269" t="s">
        <v>54</v>
      </c>
      <c r="T4269">
        <v>5</v>
      </c>
      <c r="U4269" t="str">
        <f t="shared" si="132"/>
        <v>Profit</v>
      </c>
    </row>
    <row r="4270" spans="1:21" x14ac:dyDescent="0.35">
      <c r="A4270" s="4">
        <f t="shared" si="133"/>
        <v>46013</v>
      </c>
      <c r="B4270" t="s">
        <v>22</v>
      </c>
      <c r="C4270" t="s">
        <v>27</v>
      </c>
      <c r="D4270" t="s">
        <v>30</v>
      </c>
      <c r="E4270" t="s">
        <v>35</v>
      </c>
      <c r="F4270" t="s">
        <v>39</v>
      </c>
      <c r="G4270">
        <v>37955</v>
      </c>
      <c r="H4270" t="s">
        <v>42</v>
      </c>
      <c r="I4270" t="s">
        <v>45</v>
      </c>
      <c r="J4270">
        <v>119684</v>
      </c>
      <c r="K4270">
        <v>8</v>
      </c>
      <c r="L4270">
        <v>2821</v>
      </c>
      <c r="M4270">
        <v>15</v>
      </c>
      <c r="N4270">
        <v>46495</v>
      </c>
      <c r="O4270">
        <v>24693</v>
      </c>
      <c r="P4270">
        <v>-3724</v>
      </c>
      <c r="Q4270" t="s">
        <v>47</v>
      </c>
      <c r="R4270" t="s">
        <v>52</v>
      </c>
      <c r="S4270" t="s">
        <v>55</v>
      </c>
      <c r="T4270">
        <v>1</v>
      </c>
      <c r="U4270" t="str">
        <f t="shared" si="132"/>
        <v>Loss</v>
      </c>
    </row>
    <row r="4271" spans="1:21" x14ac:dyDescent="0.35">
      <c r="A4271" s="4">
        <f t="shared" si="133"/>
        <v>46013</v>
      </c>
      <c r="B4271" t="s">
        <v>21</v>
      </c>
      <c r="C4271" t="s">
        <v>24</v>
      </c>
      <c r="D4271" t="s">
        <v>33</v>
      </c>
      <c r="E4271" t="s">
        <v>34</v>
      </c>
      <c r="F4271" t="s">
        <v>37</v>
      </c>
      <c r="G4271">
        <v>68308</v>
      </c>
      <c r="H4271" t="s">
        <v>42</v>
      </c>
      <c r="I4271" t="s">
        <v>45</v>
      </c>
      <c r="J4271">
        <v>988740</v>
      </c>
      <c r="K4271">
        <v>1</v>
      </c>
      <c r="L4271">
        <v>612</v>
      </c>
      <c r="M4271">
        <v>15</v>
      </c>
      <c r="N4271">
        <v>16248</v>
      </c>
      <c r="O4271">
        <v>13164</v>
      </c>
      <c r="P4271">
        <v>4219</v>
      </c>
      <c r="Q4271" t="s">
        <v>49</v>
      </c>
      <c r="R4271" t="s">
        <v>51</v>
      </c>
      <c r="S4271" t="s">
        <v>53</v>
      </c>
      <c r="T4271">
        <v>2</v>
      </c>
      <c r="U4271" t="str">
        <f t="shared" si="132"/>
        <v>Profit</v>
      </c>
    </row>
    <row r="4272" spans="1:21" x14ac:dyDescent="0.35">
      <c r="A4272" s="4">
        <f t="shared" si="133"/>
        <v>46013</v>
      </c>
      <c r="B4272" t="s">
        <v>23</v>
      </c>
      <c r="C4272" t="s">
        <v>27</v>
      </c>
      <c r="D4272" t="s">
        <v>30</v>
      </c>
      <c r="E4272" t="s">
        <v>35</v>
      </c>
      <c r="F4272" t="s">
        <v>39</v>
      </c>
      <c r="G4272">
        <v>68014</v>
      </c>
      <c r="H4272" t="s">
        <v>41</v>
      </c>
      <c r="I4272" t="s">
        <v>43</v>
      </c>
      <c r="J4272">
        <v>772326</v>
      </c>
      <c r="K4272">
        <v>7</v>
      </c>
      <c r="L4272">
        <v>1291</v>
      </c>
      <c r="M4272">
        <v>20</v>
      </c>
      <c r="N4272">
        <v>42577</v>
      </c>
      <c r="O4272">
        <v>15588</v>
      </c>
      <c r="P4272">
        <v>-3552</v>
      </c>
      <c r="Q4272" t="s">
        <v>49</v>
      </c>
      <c r="R4272" t="s">
        <v>50</v>
      </c>
      <c r="S4272" t="s">
        <v>53</v>
      </c>
      <c r="T4272">
        <v>2</v>
      </c>
      <c r="U4272" t="str">
        <f t="shared" si="132"/>
        <v>Loss</v>
      </c>
    </row>
    <row r="4273" spans="1:21" x14ac:dyDescent="0.35">
      <c r="A4273" s="4">
        <f t="shared" si="133"/>
        <v>46013</v>
      </c>
      <c r="B4273" t="s">
        <v>23</v>
      </c>
      <c r="C4273" t="s">
        <v>25</v>
      </c>
      <c r="D4273" t="s">
        <v>32</v>
      </c>
      <c r="E4273" t="s">
        <v>35</v>
      </c>
      <c r="F4273" t="s">
        <v>40</v>
      </c>
      <c r="G4273">
        <v>75430</v>
      </c>
      <c r="H4273" t="s">
        <v>42</v>
      </c>
      <c r="I4273" t="s">
        <v>45</v>
      </c>
      <c r="J4273">
        <v>345077</v>
      </c>
      <c r="K4273">
        <v>4</v>
      </c>
      <c r="L4273">
        <v>1815</v>
      </c>
      <c r="M4273">
        <v>0</v>
      </c>
      <c r="N4273">
        <v>33152</v>
      </c>
      <c r="O4273">
        <v>29744</v>
      </c>
      <c r="P4273">
        <v>1892</v>
      </c>
      <c r="Q4273" t="s">
        <v>48</v>
      </c>
      <c r="R4273" t="s">
        <v>52</v>
      </c>
      <c r="S4273" t="s">
        <v>55</v>
      </c>
      <c r="T4273">
        <v>3</v>
      </c>
      <c r="U4273" t="str">
        <f t="shared" si="132"/>
        <v>Profit</v>
      </c>
    </row>
    <row r="4274" spans="1:21" x14ac:dyDescent="0.35">
      <c r="A4274" s="4">
        <f t="shared" si="133"/>
        <v>46014</v>
      </c>
      <c r="B4274" t="s">
        <v>23</v>
      </c>
      <c r="C4274" t="s">
        <v>26</v>
      </c>
      <c r="D4274" t="s">
        <v>30</v>
      </c>
      <c r="E4274" t="s">
        <v>35</v>
      </c>
      <c r="F4274" t="s">
        <v>37</v>
      </c>
      <c r="G4274">
        <v>82031</v>
      </c>
      <c r="H4274" t="s">
        <v>41</v>
      </c>
      <c r="I4274" t="s">
        <v>43</v>
      </c>
      <c r="J4274">
        <v>583787</v>
      </c>
      <c r="K4274">
        <v>6</v>
      </c>
      <c r="L4274">
        <v>2863</v>
      </c>
      <c r="M4274">
        <v>20</v>
      </c>
      <c r="N4274">
        <v>40878</v>
      </c>
      <c r="O4274">
        <v>8381</v>
      </c>
      <c r="P4274">
        <v>12586</v>
      </c>
      <c r="Q4274" t="s">
        <v>48</v>
      </c>
      <c r="R4274" t="s">
        <v>50</v>
      </c>
      <c r="S4274" t="s">
        <v>54</v>
      </c>
      <c r="T4274">
        <v>4</v>
      </c>
      <c r="U4274" t="str">
        <f t="shared" si="132"/>
        <v>Profit</v>
      </c>
    </row>
    <row r="4275" spans="1:21" x14ac:dyDescent="0.35">
      <c r="A4275" s="4">
        <f t="shared" si="133"/>
        <v>46014</v>
      </c>
      <c r="B4275" t="s">
        <v>23</v>
      </c>
      <c r="C4275" t="s">
        <v>27</v>
      </c>
      <c r="D4275" t="s">
        <v>29</v>
      </c>
      <c r="E4275" t="s">
        <v>36</v>
      </c>
      <c r="F4275" t="s">
        <v>38</v>
      </c>
      <c r="G4275">
        <v>96973</v>
      </c>
      <c r="H4275" t="s">
        <v>41</v>
      </c>
      <c r="I4275" t="s">
        <v>45</v>
      </c>
      <c r="J4275">
        <v>812839</v>
      </c>
      <c r="K4275">
        <v>6</v>
      </c>
      <c r="L4275">
        <v>3733</v>
      </c>
      <c r="M4275">
        <v>20</v>
      </c>
      <c r="N4275">
        <v>18995</v>
      </c>
      <c r="O4275">
        <v>21858</v>
      </c>
      <c r="P4275">
        <v>19587</v>
      </c>
      <c r="Q4275" t="s">
        <v>46</v>
      </c>
      <c r="R4275" t="s">
        <v>50</v>
      </c>
      <c r="S4275" t="s">
        <v>54</v>
      </c>
      <c r="T4275">
        <v>3</v>
      </c>
      <c r="U4275" t="str">
        <f t="shared" si="132"/>
        <v>Profit</v>
      </c>
    </row>
    <row r="4276" spans="1:21" x14ac:dyDescent="0.35">
      <c r="A4276" s="4">
        <f t="shared" si="133"/>
        <v>46014</v>
      </c>
      <c r="B4276" t="s">
        <v>22</v>
      </c>
      <c r="C4276" t="s">
        <v>25</v>
      </c>
      <c r="D4276" t="s">
        <v>29</v>
      </c>
      <c r="E4276" t="s">
        <v>36</v>
      </c>
      <c r="F4276" t="s">
        <v>37</v>
      </c>
      <c r="G4276">
        <v>69596</v>
      </c>
      <c r="H4276" t="s">
        <v>42</v>
      </c>
      <c r="I4276" t="s">
        <v>44</v>
      </c>
      <c r="J4276">
        <v>306776</v>
      </c>
      <c r="K4276">
        <v>5</v>
      </c>
      <c r="L4276">
        <v>550</v>
      </c>
      <c r="M4276">
        <v>5</v>
      </c>
      <c r="N4276">
        <v>12701</v>
      </c>
      <c r="O4276">
        <v>28568</v>
      </c>
      <c r="P4276">
        <v>999</v>
      </c>
      <c r="Q4276" t="s">
        <v>48</v>
      </c>
      <c r="R4276" t="s">
        <v>52</v>
      </c>
      <c r="S4276" t="s">
        <v>54</v>
      </c>
      <c r="T4276">
        <v>1</v>
      </c>
      <c r="U4276" t="str">
        <f t="shared" si="132"/>
        <v>Profit</v>
      </c>
    </row>
    <row r="4277" spans="1:21" x14ac:dyDescent="0.35">
      <c r="A4277" s="4">
        <f t="shared" si="133"/>
        <v>46014</v>
      </c>
      <c r="B4277" t="s">
        <v>20</v>
      </c>
      <c r="C4277" t="s">
        <v>24</v>
      </c>
      <c r="D4277" t="s">
        <v>31</v>
      </c>
      <c r="E4277" t="s">
        <v>34</v>
      </c>
      <c r="F4277" t="s">
        <v>39</v>
      </c>
      <c r="G4277">
        <v>11713</v>
      </c>
      <c r="H4277" t="s">
        <v>41</v>
      </c>
      <c r="I4277" t="s">
        <v>45</v>
      </c>
      <c r="J4277">
        <v>551537</v>
      </c>
      <c r="K4277">
        <v>9</v>
      </c>
      <c r="L4277">
        <v>3995</v>
      </c>
      <c r="M4277">
        <v>10</v>
      </c>
      <c r="N4277">
        <v>29501</v>
      </c>
      <c r="O4277">
        <v>26067</v>
      </c>
      <c r="P4277">
        <v>3961</v>
      </c>
      <c r="Q4277" t="s">
        <v>46</v>
      </c>
      <c r="R4277" t="s">
        <v>52</v>
      </c>
      <c r="S4277" t="s">
        <v>55</v>
      </c>
      <c r="T4277">
        <v>1</v>
      </c>
      <c r="U4277" t="str">
        <f t="shared" si="132"/>
        <v>Profit</v>
      </c>
    </row>
    <row r="4278" spans="1:21" x14ac:dyDescent="0.35">
      <c r="A4278" s="4">
        <f t="shared" si="133"/>
        <v>46014</v>
      </c>
      <c r="B4278" t="s">
        <v>22</v>
      </c>
      <c r="C4278" t="s">
        <v>27</v>
      </c>
      <c r="D4278" t="s">
        <v>33</v>
      </c>
      <c r="E4278" t="s">
        <v>34</v>
      </c>
      <c r="F4278" t="s">
        <v>38</v>
      </c>
      <c r="G4278">
        <v>30428</v>
      </c>
      <c r="H4278" t="s">
        <v>41</v>
      </c>
      <c r="I4278" t="s">
        <v>43</v>
      </c>
      <c r="J4278">
        <v>960443</v>
      </c>
      <c r="K4278">
        <v>8</v>
      </c>
      <c r="L4278">
        <v>643</v>
      </c>
      <c r="M4278">
        <v>0</v>
      </c>
      <c r="N4278">
        <v>35051</v>
      </c>
      <c r="O4278">
        <v>1683</v>
      </c>
      <c r="P4278">
        <v>5498</v>
      </c>
      <c r="Q4278" t="s">
        <v>47</v>
      </c>
      <c r="R4278" t="s">
        <v>51</v>
      </c>
      <c r="S4278" t="s">
        <v>56</v>
      </c>
      <c r="T4278">
        <v>1</v>
      </c>
      <c r="U4278" t="str">
        <f t="shared" si="132"/>
        <v>Profit</v>
      </c>
    </row>
    <row r="4279" spans="1:21" x14ac:dyDescent="0.35">
      <c r="A4279" s="4">
        <f t="shared" si="133"/>
        <v>46014</v>
      </c>
      <c r="B4279" t="s">
        <v>21</v>
      </c>
      <c r="C4279" t="s">
        <v>24</v>
      </c>
      <c r="D4279" t="s">
        <v>28</v>
      </c>
      <c r="E4279" t="s">
        <v>35</v>
      </c>
      <c r="F4279" t="s">
        <v>38</v>
      </c>
      <c r="G4279">
        <v>72160</v>
      </c>
      <c r="H4279" t="s">
        <v>42</v>
      </c>
      <c r="I4279" t="s">
        <v>44</v>
      </c>
      <c r="J4279">
        <v>717297</v>
      </c>
      <c r="K4279">
        <v>6</v>
      </c>
      <c r="L4279">
        <v>4187</v>
      </c>
      <c r="M4279">
        <v>10</v>
      </c>
      <c r="N4279">
        <v>4670</v>
      </c>
      <c r="O4279">
        <v>2975</v>
      </c>
      <c r="P4279">
        <v>1740</v>
      </c>
      <c r="Q4279" t="s">
        <v>49</v>
      </c>
      <c r="R4279" t="s">
        <v>51</v>
      </c>
      <c r="S4279" t="s">
        <v>53</v>
      </c>
      <c r="T4279">
        <v>1</v>
      </c>
      <c r="U4279" t="str">
        <f t="shared" si="132"/>
        <v>Profit</v>
      </c>
    </row>
    <row r="4280" spans="1:21" x14ac:dyDescent="0.35">
      <c r="A4280" s="4">
        <f t="shared" si="133"/>
        <v>46014</v>
      </c>
      <c r="B4280" t="s">
        <v>22</v>
      </c>
      <c r="C4280" t="s">
        <v>25</v>
      </c>
      <c r="D4280" t="s">
        <v>31</v>
      </c>
      <c r="E4280" t="s">
        <v>35</v>
      </c>
      <c r="F4280" t="s">
        <v>40</v>
      </c>
      <c r="G4280">
        <v>76171</v>
      </c>
      <c r="H4280" t="s">
        <v>41</v>
      </c>
      <c r="I4280" t="s">
        <v>43</v>
      </c>
      <c r="J4280">
        <v>397310</v>
      </c>
      <c r="K4280">
        <v>4</v>
      </c>
      <c r="L4280">
        <v>3075</v>
      </c>
      <c r="M4280">
        <v>5</v>
      </c>
      <c r="N4280">
        <v>17135</v>
      </c>
      <c r="O4280">
        <v>1303</v>
      </c>
      <c r="P4280">
        <v>1438</v>
      </c>
      <c r="Q4280" t="s">
        <v>47</v>
      </c>
      <c r="R4280" t="s">
        <v>50</v>
      </c>
      <c r="S4280" t="s">
        <v>55</v>
      </c>
      <c r="T4280">
        <v>4</v>
      </c>
      <c r="U4280" t="str">
        <f t="shared" si="132"/>
        <v>Profit</v>
      </c>
    </row>
    <row r="4281" spans="1:21" x14ac:dyDescent="0.35">
      <c r="A4281" s="4">
        <f t="shared" si="133"/>
        <v>46014</v>
      </c>
      <c r="B4281" t="s">
        <v>22</v>
      </c>
      <c r="C4281" t="s">
        <v>24</v>
      </c>
      <c r="D4281" t="s">
        <v>29</v>
      </c>
      <c r="E4281" t="s">
        <v>36</v>
      </c>
      <c r="F4281" t="s">
        <v>38</v>
      </c>
      <c r="G4281">
        <v>90729</v>
      </c>
      <c r="H4281" t="s">
        <v>42</v>
      </c>
      <c r="I4281" t="s">
        <v>44</v>
      </c>
      <c r="J4281">
        <v>677552</v>
      </c>
      <c r="K4281">
        <v>4</v>
      </c>
      <c r="L4281">
        <v>4985</v>
      </c>
      <c r="M4281">
        <v>10</v>
      </c>
      <c r="N4281">
        <v>28203</v>
      </c>
      <c r="O4281">
        <v>13189</v>
      </c>
      <c r="P4281">
        <v>4548</v>
      </c>
      <c r="Q4281" t="s">
        <v>47</v>
      </c>
      <c r="R4281" t="s">
        <v>51</v>
      </c>
      <c r="S4281" t="s">
        <v>56</v>
      </c>
      <c r="T4281">
        <v>2</v>
      </c>
      <c r="U4281" t="str">
        <f t="shared" si="132"/>
        <v>Profit</v>
      </c>
    </row>
    <row r="4282" spans="1:21" x14ac:dyDescent="0.35">
      <c r="A4282" s="4">
        <f t="shared" si="133"/>
        <v>46014</v>
      </c>
      <c r="B4282" t="s">
        <v>21</v>
      </c>
      <c r="C4282" t="s">
        <v>25</v>
      </c>
      <c r="D4282" t="s">
        <v>29</v>
      </c>
      <c r="E4282" t="s">
        <v>36</v>
      </c>
      <c r="F4282" t="s">
        <v>38</v>
      </c>
      <c r="G4282">
        <v>70843</v>
      </c>
      <c r="H4282" t="s">
        <v>42</v>
      </c>
      <c r="I4282" t="s">
        <v>44</v>
      </c>
      <c r="J4282">
        <v>330614</v>
      </c>
      <c r="K4282">
        <v>9</v>
      </c>
      <c r="L4282">
        <v>2520</v>
      </c>
      <c r="M4282">
        <v>20</v>
      </c>
      <c r="N4282">
        <v>47589</v>
      </c>
      <c r="O4282">
        <v>19336</v>
      </c>
      <c r="P4282">
        <v>14567</v>
      </c>
      <c r="Q4282" t="s">
        <v>48</v>
      </c>
      <c r="R4282" t="s">
        <v>51</v>
      </c>
      <c r="S4282" t="s">
        <v>56</v>
      </c>
      <c r="T4282">
        <v>3</v>
      </c>
      <c r="U4282" t="str">
        <f t="shared" si="132"/>
        <v>Profit</v>
      </c>
    </row>
    <row r="4283" spans="1:21" x14ac:dyDescent="0.35">
      <c r="A4283" s="4">
        <f t="shared" si="133"/>
        <v>46014</v>
      </c>
      <c r="B4283" t="s">
        <v>23</v>
      </c>
      <c r="C4283" t="s">
        <v>25</v>
      </c>
      <c r="D4283" t="s">
        <v>33</v>
      </c>
      <c r="E4283" t="s">
        <v>36</v>
      </c>
      <c r="F4283" t="s">
        <v>40</v>
      </c>
      <c r="G4283">
        <v>33003</v>
      </c>
      <c r="H4283" t="s">
        <v>42</v>
      </c>
      <c r="I4283" t="s">
        <v>45</v>
      </c>
      <c r="J4283">
        <v>627754</v>
      </c>
      <c r="K4283">
        <v>4</v>
      </c>
      <c r="L4283">
        <v>4230</v>
      </c>
      <c r="M4283">
        <v>15</v>
      </c>
      <c r="N4283">
        <v>43641</v>
      </c>
      <c r="O4283">
        <v>20953</v>
      </c>
      <c r="P4283">
        <v>-3027</v>
      </c>
      <c r="Q4283" t="s">
        <v>49</v>
      </c>
      <c r="R4283" t="s">
        <v>51</v>
      </c>
      <c r="S4283" t="s">
        <v>55</v>
      </c>
      <c r="T4283">
        <v>2</v>
      </c>
      <c r="U4283" t="str">
        <f t="shared" si="132"/>
        <v>Loss</v>
      </c>
    </row>
    <row r="4284" spans="1:21" x14ac:dyDescent="0.35">
      <c r="A4284" s="4">
        <f t="shared" si="133"/>
        <v>46014</v>
      </c>
      <c r="B4284" t="s">
        <v>23</v>
      </c>
      <c r="C4284" t="s">
        <v>25</v>
      </c>
      <c r="D4284" t="s">
        <v>29</v>
      </c>
      <c r="E4284" t="s">
        <v>34</v>
      </c>
      <c r="F4284" t="s">
        <v>37</v>
      </c>
      <c r="G4284">
        <v>90169</v>
      </c>
      <c r="H4284" t="s">
        <v>41</v>
      </c>
      <c r="I4284" t="s">
        <v>45</v>
      </c>
      <c r="J4284">
        <v>908334</v>
      </c>
      <c r="K4284">
        <v>7</v>
      </c>
      <c r="L4284">
        <v>1248</v>
      </c>
      <c r="M4284">
        <v>0</v>
      </c>
      <c r="N4284">
        <v>13631</v>
      </c>
      <c r="O4284">
        <v>8909</v>
      </c>
      <c r="P4284">
        <v>5445</v>
      </c>
      <c r="Q4284" t="s">
        <v>47</v>
      </c>
      <c r="R4284" t="s">
        <v>51</v>
      </c>
      <c r="S4284" t="s">
        <v>56</v>
      </c>
      <c r="T4284">
        <v>5</v>
      </c>
      <c r="U4284" t="str">
        <f t="shared" si="132"/>
        <v>Profit</v>
      </c>
    </row>
    <row r="4285" spans="1:21" x14ac:dyDescent="0.35">
      <c r="A4285" s="4">
        <f t="shared" si="133"/>
        <v>46014</v>
      </c>
      <c r="B4285" t="s">
        <v>23</v>
      </c>
      <c r="C4285" t="s">
        <v>27</v>
      </c>
      <c r="D4285" t="s">
        <v>29</v>
      </c>
      <c r="E4285" t="s">
        <v>36</v>
      </c>
      <c r="F4285" t="s">
        <v>39</v>
      </c>
      <c r="G4285">
        <v>52077</v>
      </c>
      <c r="H4285" t="s">
        <v>42</v>
      </c>
      <c r="I4285" t="s">
        <v>44</v>
      </c>
      <c r="J4285">
        <v>684093</v>
      </c>
      <c r="K4285">
        <v>6</v>
      </c>
      <c r="L4285">
        <v>1374</v>
      </c>
      <c r="M4285">
        <v>0</v>
      </c>
      <c r="N4285">
        <v>41932</v>
      </c>
      <c r="O4285">
        <v>5004</v>
      </c>
      <c r="P4285">
        <v>13653</v>
      </c>
      <c r="Q4285" t="s">
        <v>49</v>
      </c>
      <c r="R4285" t="s">
        <v>52</v>
      </c>
      <c r="S4285" t="s">
        <v>56</v>
      </c>
      <c r="T4285">
        <v>3</v>
      </c>
      <c r="U4285" t="str">
        <f t="shared" si="132"/>
        <v>Profit</v>
      </c>
    </row>
    <row r="4286" spans="1:21" x14ac:dyDescent="0.35">
      <c r="A4286" s="4">
        <f t="shared" si="133"/>
        <v>46015</v>
      </c>
      <c r="B4286" t="s">
        <v>20</v>
      </c>
      <c r="C4286" t="s">
        <v>24</v>
      </c>
      <c r="D4286" t="s">
        <v>33</v>
      </c>
      <c r="E4286" t="s">
        <v>34</v>
      </c>
      <c r="F4286" t="s">
        <v>37</v>
      </c>
      <c r="G4286">
        <v>36730</v>
      </c>
      <c r="H4286" t="s">
        <v>42</v>
      </c>
      <c r="I4286" t="s">
        <v>44</v>
      </c>
      <c r="J4286">
        <v>463614</v>
      </c>
      <c r="K4286">
        <v>2</v>
      </c>
      <c r="L4286">
        <v>3444</v>
      </c>
      <c r="M4286">
        <v>20</v>
      </c>
      <c r="N4286">
        <v>17516</v>
      </c>
      <c r="O4286">
        <v>23449</v>
      </c>
      <c r="P4286">
        <v>8841</v>
      </c>
      <c r="Q4286" t="s">
        <v>49</v>
      </c>
      <c r="R4286" t="s">
        <v>51</v>
      </c>
      <c r="S4286" t="s">
        <v>56</v>
      </c>
      <c r="T4286">
        <v>1</v>
      </c>
      <c r="U4286" t="str">
        <f t="shared" si="132"/>
        <v>Profit</v>
      </c>
    </row>
    <row r="4287" spans="1:21" x14ac:dyDescent="0.35">
      <c r="A4287" s="4">
        <f t="shared" si="133"/>
        <v>46015</v>
      </c>
      <c r="B4287" t="s">
        <v>21</v>
      </c>
      <c r="C4287" t="s">
        <v>24</v>
      </c>
      <c r="D4287" t="s">
        <v>29</v>
      </c>
      <c r="E4287" t="s">
        <v>36</v>
      </c>
      <c r="F4287" t="s">
        <v>38</v>
      </c>
      <c r="G4287">
        <v>82981</v>
      </c>
      <c r="H4287" t="s">
        <v>41</v>
      </c>
      <c r="I4287" t="s">
        <v>44</v>
      </c>
      <c r="J4287">
        <v>357656</v>
      </c>
      <c r="K4287">
        <v>5</v>
      </c>
      <c r="L4287">
        <v>1708</v>
      </c>
      <c r="M4287">
        <v>10</v>
      </c>
      <c r="N4287">
        <v>33453</v>
      </c>
      <c r="O4287">
        <v>10452</v>
      </c>
      <c r="P4287">
        <v>389</v>
      </c>
      <c r="Q4287" t="s">
        <v>47</v>
      </c>
      <c r="R4287" t="s">
        <v>50</v>
      </c>
      <c r="S4287" t="s">
        <v>53</v>
      </c>
      <c r="T4287">
        <v>1</v>
      </c>
      <c r="U4287" t="str">
        <f t="shared" si="132"/>
        <v>Profit</v>
      </c>
    </row>
    <row r="4288" spans="1:21" x14ac:dyDescent="0.35">
      <c r="A4288" s="4">
        <f t="shared" si="133"/>
        <v>46015</v>
      </c>
      <c r="B4288" t="s">
        <v>21</v>
      </c>
      <c r="C4288" t="s">
        <v>26</v>
      </c>
      <c r="D4288" t="s">
        <v>28</v>
      </c>
      <c r="E4288" t="s">
        <v>36</v>
      </c>
      <c r="F4288" t="s">
        <v>39</v>
      </c>
      <c r="G4288">
        <v>89817</v>
      </c>
      <c r="H4288" t="s">
        <v>41</v>
      </c>
      <c r="I4288" t="s">
        <v>43</v>
      </c>
      <c r="J4288">
        <v>159397</v>
      </c>
      <c r="K4288">
        <v>3</v>
      </c>
      <c r="L4288">
        <v>4233</v>
      </c>
      <c r="M4288">
        <v>0</v>
      </c>
      <c r="N4288">
        <v>42398</v>
      </c>
      <c r="O4288">
        <v>8397</v>
      </c>
      <c r="P4288">
        <v>1183</v>
      </c>
      <c r="Q4288" t="s">
        <v>49</v>
      </c>
      <c r="R4288" t="s">
        <v>52</v>
      </c>
      <c r="S4288" t="s">
        <v>56</v>
      </c>
      <c r="T4288">
        <v>5</v>
      </c>
      <c r="U4288" t="str">
        <f t="shared" si="132"/>
        <v>Profit</v>
      </c>
    </row>
    <row r="4289" spans="1:21" x14ac:dyDescent="0.35">
      <c r="A4289" s="4">
        <f t="shared" si="133"/>
        <v>46015</v>
      </c>
      <c r="B4289" t="s">
        <v>22</v>
      </c>
      <c r="C4289" t="s">
        <v>26</v>
      </c>
      <c r="D4289" t="s">
        <v>32</v>
      </c>
      <c r="E4289" t="s">
        <v>35</v>
      </c>
      <c r="F4289" t="s">
        <v>37</v>
      </c>
      <c r="G4289">
        <v>82138</v>
      </c>
      <c r="H4289" t="s">
        <v>42</v>
      </c>
      <c r="I4289" t="s">
        <v>45</v>
      </c>
      <c r="J4289">
        <v>364278</v>
      </c>
      <c r="K4289">
        <v>9</v>
      </c>
      <c r="L4289">
        <v>713</v>
      </c>
      <c r="M4289">
        <v>5</v>
      </c>
      <c r="N4289">
        <v>48659</v>
      </c>
      <c r="O4289">
        <v>18414</v>
      </c>
      <c r="P4289">
        <v>13936</v>
      </c>
      <c r="Q4289" t="s">
        <v>46</v>
      </c>
      <c r="R4289" t="s">
        <v>52</v>
      </c>
      <c r="S4289" t="s">
        <v>56</v>
      </c>
      <c r="T4289">
        <v>3</v>
      </c>
      <c r="U4289" t="str">
        <f t="shared" si="132"/>
        <v>Profit</v>
      </c>
    </row>
    <row r="4290" spans="1:21" x14ac:dyDescent="0.35">
      <c r="A4290" s="4">
        <f t="shared" si="133"/>
        <v>46015</v>
      </c>
      <c r="B4290" t="s">
        <v>20</v>
      </c>
      <c r="C4290" t="s">
        <v>26</v>
      </c>
      <c r="D4290" t="s">
        <v>31</v>
      </c>
      <c r="E4290" t="s">
        <v>34</v>
      </c>
      <c r="F4290" t="s">
        <v>39</v>
      </c>
      <c r="G4290">
        <v>75573</v>
      </c>
      <c r="H4290" t="s">
        <v>41</v>
      </c>
      <c r="I4290" t="s">
        <v>43</v>
      </c>
      <c r="J4290">
        <v>479068</v>
      </c>
      <c r="K4290">
        <v>1</v>
      </c>
      <c r="L4290">
        <v>4608</v>
      </c>
      <c r="M4290">
        <v>5</v>
      </c>
      <c r="N4290">
        <v>39024</v>
      </c>
      <c r="O4290">
        <v>6826</v>
      </c>
      <c r="P4290">
        <v>4946</v>
      </c>
      <c r="Q4290" t="s">
        <v>49</v>
      </c>
      <c r="R4290" t="s">
        <v>50</v>
      </c>
      <c r="S4290" t="s">
        <v>55</v>
      </c>
      <c r="T4290">
        <v>4</v>
      </c>
      <c r="U4290" t="str">
        <f t="shared" si="132"/>
        <v>Profit</v>
      </c>
    </row>
    <row r="4291" spans="1:21" x14ac:dyDescent="0.35">
      <c r="A4291" s="4">
        <f t="shared" si="133"/>
        <v>46015</v>
      </c>
      <c r="B4291" t="s">
        <v>23</v>
      </c>
      <c r="C4291" t="s">
        <v>26</v>
      </c>
      <c r="D4291" t="s">
        <v>28</v>
      </c>
      <c r="E4291" t="s">
        <v>36</v>
      </c>
      <c r="F4291" t="s">
        <v>38</v>
      </c>
      <c r="G4291">
        <v>38869</v>
      </c>
      <c r="H4291" t="s">
        <v>41</v>
      </c>
      <c r="I4291" t="s">
        <v>45</v>
      </c>
      <c r="J4291">
        <v>689414</v>
      </c>
      <c r="K4291">
        <v>4</v>
      </c>
      <c r="L4291">
        <v>2318</v>
      </c>
      <c r="M4291">
        <v>10</v>
      </c>
      <c r="N4291">
        <v>22653</v>
      </c>
      <c r="O4291">
        <v>21735</v>
      </c>
      <c r="P4291">
        <v>7230</v>
      </c>
      <c r="Q4291" t="s">
        <v>46</v>
      </c>
      <c r="R4291" t="s">
        <v>52</v>
      </c>
      <c r="S4291" t="s">
        <v>55</v>
      </c>
      <c r="T4291">
        <v>4</v>
      </c>
      <c r="U4291" t="str">
        <f t="shared" ref="U4291:U4354" si="134">IF(P4291&lt;0,"Loss","Profit")</f>
        <v>Profit</v>
      </c>
    </row>
    <row r="4292" spans="1:21" x14ac:dyDescent="0.35">
      <c r="A4292" s="4">
        <f t="shared" si="133"/>
        <v>46015</v>
      </c>
      <c r="B4292" t="s">
        <v>20</v>
      </c>
      <c r="C4292" t="s">
        <v>24</v>
      </c>
      <c r="D4292" t="s">
        <v>28</v>
      </c>
      <c r="E4292" t="s">
        <v>35</v>
      </c>
      <c r="F4292" t="s">
        <v>37</v>
      </c>
      <c r="G4292">
        <v>41076</v>
      </c>
      <c r="H4292" t="s">
        <v>41</v>
      </c>
      <c r="I4292" t="s">
        <v>43</v>
      </c>
      <c r="J4292">
        <v>927811</v>
      </c>
      <c r="K4292">
        <v>4</v>
      </c>
      <c r="L4292">
        <v>3994</v>
      </c>
      <c r="M4292">
        <v>5</v>
      </c>
      <c r="N4292">
        <v>17909</v>
      </c>
      <c r="O4292">
        <v>10386</v>
      </c>
      <c r="P4292">
        <v>16807</v>
      </c>
      <c r="Q4292" t="s">
        <v>46</v>
      </c>
      <c r="R4292" t="s">
        <v>52</v>
      </c>
      <c r="S4292" t="s">
        <v>53</v>
      </c>
      <c r="T4292">
        <v>1</v>
      </c>
      <c r="U4292" t="str">
        <f t="shared" si="134"/>
        <v>Profit</v>
      </c>
    </row>
    <row r="4293" spans="1:21" x14ac:dyDescent="0.35">
      <c r="A4293" s="4">
        <f t="shared" si="133"/>
        <v>46015</v>
      </c>
      <c r="B4293" t="s">
        <v>21</v>
      </c>
      <c r="C4293" t="s">
        <v>25</v>
      </c>
      <c r="D4293" t="s">
        <v>32</v>
      </c>
      <c r="E4293" t="s">
        <v>34</v>
      </c>
      <c r="F4293" t="s">
        <v>39</v>
      </c>
      <c r="G4293">
        <v>96005</v>
      </c>
      <c r="H4293" t="s">
        <v>41</v>
      </c>
      <c r="I4293" t="s">
        <v>45</v>
      </c>
      <c r="J4293">
        <v>454082</v>
      </c>
      <c r="K4293">
        <v>9</v>
      </c>
      <c r="L4293">
        <v>985</v>
      </c>
      <c r="M4293">
        <v>15</v>
      </c>
      <c r="N4293">
        <v>27935</v>
      </c>
      <c r="O4293">
        <v>8719</v>
      </c>
      <c r="P4293">
        <v>-383</v>
      </c>
      <c r="Q4293" t="s">
        <v>46</v>
      </c>
      <c r="R4293" t="s">
        <v>50</v>
      </c>
      <c r="S4293" t="s">
        <v>55</v>
      </c>
      <c r="T4293">
        <v>1</v>
      </c>
      <c r="U4293" t="str">
        <f t="shared" si="134"/>
        <v>Loss</v>
      </c>
    </row>
    <row r="4294" spans="1:21" x14ac:dyDescent="0.35">
      <c r="A4294" s="4">
        <f t="shared" si="133"/>
        <v>46015</v>
      </c>
      <c r="B4294" t="s">
        <v>21</v>
      </c>
      <c r="C4294" t="s">
        <v>25</v>
      </c>
      <c r="D4294" t="s">
        <v>31</v>
      </c>
      <c r="E4294" t="s">
        <v>34</v>
      </c>
      <c r="F4294" t="s">
        <v>39</v>
      </c>
      <c r="G4294">
        <v>35094</v>
      </c>
      <c r="H4294" t="s">
        <v>41</v>
      </c>
      <c r="I4294" t="s">
        <v>44</v>
      </c>
      <c r="J4294">
        <v>848610</v>
      </c>
      <c r="K4294">
        <v>1</v>
      </c>
      <c r="L4294">
        <v>3515</v>
      </c>
      <c r="M4294">
        <v>20</v>
      </c>
      <c r="N4294">
        <v>4073</v>
      </c>
      <c r="O4294">
        <v>12551</v>
      </c>
      <c r="P4294">
        <v>18861</v>
      </c>
      <c r="Q4294" t="s">
        <v>47</v>
      </c>
      <c r="R4294" t="s">
        <v>51</v>
      </c>
      <c r="S4294" t="s">
        <v>53</v>
      </c>
      <c r="T4294">
        <v>1</v>
      </c>
      <c r="U4294" t="str">
        <f t="shared" si="134"/>
        <v>Profit</v>
      </c>
    </row>
    <row r="4295" spans="1:21" x14ac:dyDescent="0.35">
      <c r="A4295" s="4">
        <f t="shared" si="133"/>
        <v>46015</v>
      </c>
      <c r="B4295" t="s">
        <v>22</v>
      </c>
      <c r="C4295" t="s">
        <v>27</v>
      </c>
      <c r="D4295" t="s">
        <v>28</v>
      </c>
      <c r="E4295" t="s">
        <v>36</v>
      </c>
      <c r="F4295" t="s">
        <v>37</v>
      </c>
      <c r="G4295">
        <v>36817</v>
      </c>
      <c r="H4295" t="s">
        <v>42</v>
      </c>
      <c r="I4295" t="s">
        <v>44</v>
      </c>
      <c r="J4295">
        <v>709897</v>
      </c>
      <c r="K4295">
        <v>2</v>
      </c>
      <c r="L4295">
        <v>4223</v>
      </c>
      <c r="M4295">
        <v>0</v>
      </c>
      <c r="N4295">
        <v>30151</v>
      </c>
      <c r="O4295">
        <v>17099</v>
      </c>
      <c r="P4295">
        <v>-3302</v>
      </c>
      <c r="Q4295" t="s">
        <v>46</v>
      </c>
      <c r="R4295" t="s">
        <v>52</v>
      </c>
      <c r="S4295" t="s">
        <v>56</v>
      </c>
      <c r="T4295">
        <v>5</v>
      </c>
      <c r="U4295" t="str">
        <f t="shared" si="134"/>
        <v>Loss</v>
      </c>
    </row>
    <row r="4296" spans="1:21" x14ac:dyDescent="0.35">
      <c r="A4296" s="4">
        <f t="shared" si="133"/>
        <v>46015</v>
      </c>
      <c r="B4296" t="s">
        <v>22</v>
      </c>
      <c r="C4296" t="s">
        <v>25</v>
      </c>
      <c r="D4296" t="s">
        <v>29</v>
      </c>
      <c r="E4296" t="s">
        <v>34</v>
      </c>
      <c r="F4296" t="s">
        <v>37</v>
      </c>
      <c r="G4296">
        <v>20555</v>
      </c>
      <c r="H4296" t="s">
        <v>42</v>
      </c>
      <c r="I4296" t="s">
        <v>45</v>
      </c>
      <c r="J4296">
        <v>573335</v>
      </c>
      <c r="K4296">
        <v>1</v>
      </c>
      <c r="L4296">
        <v>3979</v>
      </c>
      <c r="M4296">
        <v>20</v>
      </c>
      <c r="N4296">
        <v>38138</v>
      </c>
      <c r="O4296">
        <v>9425</v>
      </c>
      <c r="P4296">
        <v>8975</v>
      </c>
      <c r="Q4296" t="s">
        <v>49</v>
      </c>
      <c r="R4296" t="s">
        <v>51</v>
      </c>
      <c r="S4296" t="s">
        <v>56</v>
      </c>
      <c r="T4296">
        <v>5</v>
      </c>
      <c r="U4296" t="str">
        <f t="shared" si="134"/>
        <v>Profit</v>
      </c>
    </row>
    <row r="4297" spans="1:21" x14ac:dyDescent="0.35">
      <c r="A4297" s="4">
        <f t="shared" si="133"/>
        <v>46015</v>
      </c>
      <c r="B4297" t="s">
        <v>21</v>
      </c>
      <c r="C4297" t="s">
        <v>24</v>
      </c>
      <c r="D4297" t="s">
        <v>32</v>
      </c>
      <c r="E4297" t="s">
        <v>35</v>
      </c>
      <c r="F4297" t="s">
        <v>38</v>
      </c>
      <c r="G4297">
        <v>80656</v>
      </c>
      <c r="H4297" t="s">
        <v>42</v>
      </c>
      <c r="I4297" t="s">
        <v>44</v>
      </c>
      <c r="J4297">
        <v>399867</v>
      </c>
      <c r="K4297">
        <v>1</v>
      </c>
      <c r="L4297">
        <v>4714</v>
      </c>
      <c r="M4297">
        <v>10</v>
      </c>
      <c r="N4297">
        <v>4484</v>
      </c>
      <c r="O4297">
        <v>12112</v>
      </c>
      <c r="P4297">
        <v>-2648</v>
      </c>
      <c r="Q4297" t="s">
        <v>48</v>
      </c>
      <c r="R4297" t="s">
        <v>50</v>
      </c>
      <c r="S4297" t="s">
        <v>56</v>
      </c>
      <c r="T4297">
        <v>2</v>
      </c>
      <c r="U4297" t="str">
        <f t="shared" si="134"/>
        <v>Loss</v>
      </c>
    </row>
    <row r="4298" spans="1:21" x14ac:dyDescent="0.35">
      <c r="A4298" s="4">
        <f t="shared" si="133"/>
        <v>46016</v>
      </c>
      <c r="B4298" t="s">
        <v>23</v>
      </c>
      <c r="C4298" t="s">
        <v>24</v>
      </c>
      <c r="D4298" t="s">
        <v>31</v>
      </c>
      <c r="E4298" t="s">
        <v>35</v>
      </c>
      <c r="F4298" t="s">
        <v>40</v>
      </c>
      <c r="G4298">
        <v>90214</v>
      </c>
      <c r="H4298" t="s">
        <v>41</v>
      </c>
      <c r="I4298" t="s">
        <v>44</v>
      </c>
      <c r="J4298">
        <v>272238</v>
      </c>
      <c r="K4298">
        <v>1</v>
      </c>
      <c r="L4298">
        <v>4527</v>
      </c>
      <c r="M4298">
        <v>20</v>
      </c>
      <c r="N4298">
        <v>44778</v>
      </c>
      <c r="O4298">
        <v>2718</v>
      </c>
      <c r="P4298">
        <v>10785</v>
      </c>
      <c r="Q4298" t="s">
        <v>48</v>
      </c>
      <c r="R4298" t="s">
        <v>52</v>
      </c>
      <c r="S4298" t="s">
        <v>55</v>
      </c>
      <c r="T4298">
        <v>5</v>
      </c>
      <c r="U4298" t="str">
        <f t="shared" si="134"/>
        <v>Profit</v>
      </c>
    </row>
    <row r="4299" spans="1:21" x14ac:dyDescent="0.35">
      <c r="A4299" s="4">
        <f t="shared" si="133"/>
        <v>46016</v>
      </c>
      <c r="B4299" t="s">
        <v>23</v>
      </c>
      <c r="C4299" t="s">
        <v>24</v>
      </c>
      <c r="D4299" t="s">
        <v>30</v>
      </c>
      <c r="E4299" t="s">
        <v>34</v>
      </c>
      <c r="F4299" t="s">
        <v>39</v>
      </c>
      <c r="G4299">
        <v>60193</v>
      </c>
      <c r="H4299" t="s">
        <v>41</v>
      </c>
      <c r="I4299" t="s">
        <v>43</v>
      </c>
      <c r="J4299">
        <v>189292</v>
      </c>
      <c r="K4299">
        <v>3</v>
      </c>
      <c r="L4299">
        <v>3618</v>
      </c>
      <c r="M4299">
        <v>0</v>
      </c>
      <c r="N4299">
        <v>41670</v>
      </c>
      <c r="O4299">
        <v>1492</v>
      </c>
      <c r="P4299">
        <v>16962</v>
      </c>
      <c r="Q4299" t="s">
        <v>48</v>
      </c>
      <c r="R4299" t="s">
        <v>51</v>
      </c>
      <c r="S4299" t="s">
        <v>53</v>
      </c>
      <c r="T4299">
        <v>3</v>
      </c>
      <c r="U4299" t="str">
        <f t="shared" si="134"/>
        <v>Profit</v>
      </c>
    </row>
    <row r="4300" spans="1:21" x14ac:dyDescent="0.35">
      <c r="A4300" s="4">
        <f t="shared" si="133"/>
        <v>46016</v>
      </c>
      <c r="B4300" t="s">
        <v>20</v>
      </c>
      <c r="C4300" t="s">
        <v>27</v>
      </c>
      <c r="D4300" t="s">
        <v>33</v>
      </c>
      <c r="E4300" t="s">
        <v>35</v>
      </c>
      <c r="F4300" t="s">
        <v>37</v>
      </c>
      <c r="G4300">
        <v>14715</v>
      </c>
      <c r="H4300" t="s">
        <v>42</v>
      </c>
      <c r="I4300" t="s">
        <v>45</v>
      </c>
      <c r="J4300">
        <v>709598</v>
      </c>
      <c r="K4300">
        <v>4</v>
      </c>
      <c r="L4300">
        <v>1163</v>
      </c>
      <c r="M4300">
        <v>0</v>
      </c>
      <c r="N4300">
        <v>42173</v>
      </c>
      <c r="O4300">
        <v>12474</v>
      </c>
      <c r="P4300">
        <v>18123</v>
      </c>
      <c r="Q4300" t="s">
        <v>46</v>
      </c>
      <c r="R4300" t="s">
        <v>50</v>
      </c>
      <c r="S4300" t="s">
        <v>55</v>
      </c>
      <c r="T4300">
        <v>5</v>
      </c>
      <c r="U4300" t="str">
        <f t="shared" si="134"/>
        <v>Profit</v>
      </c>
    </row>
    <row r="4301" spans="1:21" x14ac:dyDescent="0.35">
      <c r="A4301" s="4">
        <f t="shared" si="133"/>
        <v>46016</v>
      </c>
      <c r="B4301" t="s">
        <v>21</v>
      </c>
      <c r="C4301" t="s">
        <v>26</v>
      </c>
      <c r="D4301" t="s">
        <v>29</v>
      </c>
      <c r="E4301" t="s">
        <v>34</v>
      </c>
      <c r="F4301" t="s">
        <v>37</v>
      </c>
      <c r="G4301">
        <v>44162</v>
      </c>
      <c r="H4301" t="s">
        <v>42</v>
      </c>
      <c r="I4301" t="s">
        <v>44</v>
      </c>
      <c r="J4301">
        <v>975602</v>
      </c>
      <c r="K4301">
        <v>2</v>
      </c>
      <c r="L4301">
        <v>1523</v>
      </c>
      <c r="M4301">
        <v>10</v>
      </c>
      <c r="N4301">
        <v>37434</v>
      </c>
      <c r="O4301">
        <v>19398</v>
      </c>
      <c r="P4301">
        <v>9537</v>
      </c>
      <c r="Q4301" t="s">
        <v>47</v>
      </c>
      <c r="R4301" t="s">
        <v>52</v>
      </c>
      <c r="S4301" t="s">
        <v>55</v>
      </c>
      <c r="T4301">
        <v>3</v>
      </c>
      <c r="U4301" t="str">
        <f t="shared" si="134"/>
        <v>Profit</v>
      </c>
    </row>
    <row r="4302" spans="1:21" x14ac:dyDescent="0.35">
      <c r="A4302" s="4">
        <f t="shared" si="133"/>
        <v>46016</v>
      </c>
      <c r="B4302" t="s">
        <v>21</v>
      </c>
      <c r="C4302" t="s">
        <v>25</v>
      </c>
      <c r="D4302" t="s">
        <v>32</v>
      </c>
      <c r="E4302" t="s">
        <v>35</v>
      </c>
      <c r="F4302" t="s">
        <v>37</v>
      </c>
      <c r="G4302">
        <v>48458</v>
      </c>
      <c r="H4302" t="s">
        <v>42</v>
      </c>
      <c r="I4302" t="s">
        <v>45</v>
      </c>
      <c r="J4302">
        <v>852039</v>
      </c>
      <c r="K4302">
        <v>1</v>
      </c>
      <c r="L4302">
        <v>4942</v>
      </c>
      <c r="M4302">
        <v>0</v>
      </c>
      <c r="N4302">
        <v>29981</v>
      </c>
      <c r="O4302">
        <v>9029</v>
      </c>
      <c r="P4302">
        <v>1705</v>
      </c>
      <c r="Q4302" t="s">
        <v>46</v>
      </c>
      <c r="R4302" t="s">
        <v>52</v>
      </c>
      <c r="S4302" t="s">
        <v>53</v>
      </c>
      <c r="T4302">
        <v>4</v>
      </c>
      <c r="U4302" t="str">
        <f t="shared" si="134"/>
        <v>Profit</v>
      </c>
    </row>
    <row r="4303" spans="1:21" x14ac:dyDescent="0.35">
      <c r="A4303" s="4">
        <f t="shared" ref="A4303:A4366" si="135">A4291+1</f>
        <v>46016</v>
      </c>
      <c r="B4303" t="s">
        <v>23</v>
      </c>
      <c r="C4303" t="s">
        <v>24</v>
      </c>
      <c r="D4303" t="s">
        <v>33</v>
      </c>
      <c r="E4303" t="s">
        <v>34</v>
      </c>
      <c r="F4303" t="s">
        <v>39</v>
      </c>
      <c r="G4303">
        <v>13140</v>
      </c>
      <c r="H4303" t="s">
        <v>41</v>
      </c>
      <c r="I4303" t="s">
        <v>43</v>
      </c>
      <c r="J4303">
        <v>107249</v>
      </c>
      <c r="K4303">
        <v>5</v>
      </c>
      <c r="L4303">
        <v>736</v>
      </c>
      <c r="M4303">
        <v>5</v>
      </c>
      <c r="N4303">
        <v>5384</v>
      </c>
      <c r="O4303">
        <v>24918</v>
      </c>
      <c r="P4303">
        <v>17939</v>
      </c>
      <c r="Q4303" t="s">
        <v>48</v>
      </c>
      <c r="R4303" t="s">
        <v>51</v>
      </c>
      <c r="S4303" t="s">
        <v>53</v>
      </c>
      <c r="T4303">
        <v>2</v>
      </c>
      <c r="U4303" t="str">
        <f t="shared" si="134"/>
        <v>Profit</v>
      </c>
    </row>
    <row r="4304" spans="1:21" x14ac:dyDescent="0.35">
      <c r="A4304" s="4">
        <f t="shared" si="135"/>
        <v>46016</v>
      </c>
      <c r="B4304" t="s">
        <v>23</v>
      </c>
      <c r="C4304" t="s">
        <v>24</v>
      </c>
      <c r="D4304" t="s">
        <v>30</v>
      </c>
      <c r="E4304" t="s">
        <v>34</v>
      </c>
      <c r="F4304" t="s">
        <v>38</v>
      </c>
      <c r="G4304">
        <v>84174</v>
      </c>
      <c r="H4304" t="s">
        <v>42</v>
      </c>
      <c r="I4304" t="s">
        <v>45</v>
      </c>
      <c r="J4304">
        <v>603582</v>
      </c>
      <c r="K4304">
        <v>6</v>
      </c>
      <c r="L4304">
        <v>3784</v>
      </c>
      <c r="M4304">
        <v>20</v>
      </c>
      <c r="N4304">
        <v>18906</v>
      </c>
      <c r="O4304">
        <v>13516</v>
      </c>
      <c r="P4304">
        <v>3411</v>
      </c>
      <c r="Q4304" t="s">
        <v>49</v>
      </c>
      <c r="R4304" t="s">
        <v>52</v>
      </c>
      <c r="S4304" t="s">
        <v>54</v>
      </c>
      <c r="T4304">
        <v>5</v>
      </c>
      <c r="U4304" t="str">
        <f t="shared" si="134"/>
        <v>Profit</v>
      </c>
    </row>
    <row r="4305" spans="1:21" x14ac:dyDescent="0.35">
      <c r="A4305" s="4">
        <f t="shared" si="135"/>
        <v>46016</v>
      </c>
      <c r="B4305" t="s">
        <v>21</v>
      </c>
      <c r="C4305" t="s">
        <v>26</v>
      </c>
      <c r="D4305" t="s">
        <v>28</v>
      </c>
      <c r="E4305" t="s">
        <v>34</v>
      </c>
      <c r="F4305" t="s">
        <v>40</v>
      </c>
      <c r="G4305">
        <v>27383</v>
      </c>
      <c r="H4305" t="s">
        <v>41</v>
      </c>
      <c r="I4305" t="s">
        <v>43</v>
      </c>
      <c r="J4305">
        <v>590020</v>
      </c>
      <c r="K4305">
        <v>2</v>
      </c>
      <c r="L4305">
        <v>3843</v>
      </c>
      <c r="M4305">
        <v>15</v>
      </c>
      <c r="N4305">
        <v>20077</v>
      </c>
      <c r="O4305">
        <v>9536</v>
      </c>
      <c r="P4305">
        <v>11310</v>
      </c>
      <c r="Q4305" t="s">
        <v>46</v>
      </c>
      <c r="R4305" t="s">
        <v>51</v>
      </c>
      <c r="S4305" t="s">
        <v>54</v>
      </c>
      <c r="T4305">
        <v>4</v>
      </c>
      <c r="U4305" t="str">
        <f t="shared" si="134"/>
        <v>Profit</v>
      </c>
    </row>
    <row r="4306" spans="1:21" x14ac:dyDescent="0.35">
      <c r="A4306" s="4">
        <f t="shared" si="135"/>
        <v>46016</v>
      </c>
      <c r="B4306" t="s">
        <v>22</v>
      </c>
      <c r="C4306" t="s">
        <v>24</v>
      </c>
      <c r="D4306" t="s">
        <v>28</v>
      </c>
      <c r="E4306" t="s">
        <v>35</v>
      </c>
      <c r="F4306" t="s">
        <v>39</v>
      </c>
      <c r="G4306">
        <v>27718</v>
      </c>
      <c r="H4306" t="s">
        <v>42</v>
      </c>
      <c r="I4306" t="s">
        <v>43</v>
      </c>
      <c r="J4306">
        <v>103796</v>
      </c>
      <c r="K4306">
        <v>3</v>
      </c>
      <c r="L4306">
        <v>2625</v>
      </c>
      <c r="M4306">
        <v>15</v>
      </c>
      <c r="N4306">
        <v>6183</v>
      </c>
      <c r="O4306">
        <v>6886</v>
      </c>
      <c r="P4306">
        <v>10514</v>
      </c>
      <c r="Q4306" t="s">
        <v>48</v>
      </c>
      <c r="R4306" t="s">
        <v>51</v>
      </c>
      <c r="S4306" t="s">
        <v>54</v>
      </c>
      <c r="T4306">
        <v>3</v>
      </c>
      <c r="U4306" t="str">
        <f t="shared" si="134"/>
        <v>Profit</v>
      </c>
    </row>
    <row r="4307" spans="1:21" x14ac:dyDescent="0.35">
      <c r="A4307" s="4">
        <f t="shared" si="135"/>
        <v>46016</v>
      </c>
      <c r="B4307" t="s">
        <v>21</v>
      </c>
      <c r="C4307" t="s">
        <v>25</v>
      </c>
      <c r="D4307" t="s">
        <v>31</v>
      </c>
      <c r="E4307" t="s">
        <v>34</v>
      </c>
      <c r="F4307" t="s">
        <v>38</v>
      </c>
      <c r="G4307">
        <v>86160</v>
      </c>
      <c r="H4307" t="s">
        <v>42</v>
      </c>
      <c r="I4307" t="s">
        <v>43</v>
      </c>
      <c r="J4307">
        <v>642852</v>
      </c>
      <c r="K4307">
        <v>3</v>
      </c>
      <c r="L4307">
        <v>3717</v>
      </c>
      <c r="M4307">
        <v>15</v>
      </c>
      <c r="N4307">
        <v>28865</v>
      </c>
      <c r="O4307">
        <v>15412</v>
      </c>
      <c r="P4307">
        <v>13016</v>
      </c>
      <c r="Q4307" t="s">
        <v>49</v>
      </c>
      <c r="R4307" t="s">
        <v>52</v>
      </c>
      <c r="S4307" t="s">
        <v>53</v>
      </c>
      <c r="T4307">
        <v>2</v>
      </c>
      <c r="U4307" t="str">
        <f t="shared" si="134"/>
        <v>Profit</v>
      </c>
    </row>
    <row r="4308" spans="1:21" x14ac:dyDescent="0.35">
      <c r="A4308" s="4">
        <f t="shared" si="135"/>
        <v>46016</v>
      </c>
      <c r="B4308" t="s">
        <v>21</v>
      </c>
      <c r="C4308" t="s">
        <v>27</v>
      </c>
      <c r="D4308" t="s">
        <v>32</v>
      </c>
      <c r="E4308" t="s">
        <v>34</v>
      </c>
      <c r="F4308" t="s">
        <v>39</v>
      </c>
      <c r="G4308">
        <v>67399</v>
      </c>
      <c r="H4308" t="s">
        <v>41</v>
      </c>
      <c r="I4308" t="s">
        <v>44</v>
      </c>
      <c r="J4308">
        <v>589464</v>
      </c>
      <c r="K4308">
        <v>2</v>
      </c>
      <c r="L4308">
        <v>2455</v>
      </c>
      <c r="M4308">
        <v>10</v>
      </c>
      <c r="N4308">
        <v>17344</v>
      </c>
      <c r="O4308">
        <v>25011</v>
      </c>
      <c r="P4308">
        <v>1467</v>
      </c>
      <c r="Q4308" t="s">
        <v>47</v>
      </c>
      <c r="R4308" t="s">
        <v>50</v>
      </c>
      <c r="S4308" t="s">
        <v>56</v>
      </c>
      <c r="T4308">
        <v>4</v>
      </c>
      <c r="U4308" t="str">
        <f t="shared" si="134"/>
        <v>Profit</v>
      </c>
    </row>
    <row r="4309" spans="1:21" x14ac:dyDescent="0.35">
      <c r="A4309" s="4">
        <f t="shared" si="135"/>
        <v>46016</v>
      </c>
      <c r="B4309" t="s">
        <v>23</v>
      </c>
      <c r="C4309" t="s">
        <v>24</v>
      </c>
      <c r="D4309" t="s">
        <v>32</v>
      </c>
      <c r="E4309" t="s">
        <v>36</v>
      </c>
      <c r="F4309" t="s">
        <v>39</v>
      </c>
      <c r="G4309">
        <v>97008</v>
      </c>
      <c r="H4309" t="s">
        <v>41</v>
      </c>
      <c r="I4309" t="s">
        <v>43</v>
      </c>
      <c r="J4309">
        <v>194322</v>
      </c>
      <c r="K4309">
        <v>4</v>
      </c>
      <c r="L4309">
        <v>728</v>
      </c>
      <c r="M4309">
        <v>15</v>
      </c>
      <c r="N4309">
        <v>35365</v>
      </c>
      <c r="O4309">
        <v>9456</v>
      </c>
      <c r="P4309">
        <v>3802</v>
      </c>
      <c r="Q4309" t="s">
        <v>49</v>
      </c>
      <c r="R4309" t="s">
        <v>52</v>
      </c>
      <c r="S4309" t="s">
        <v>55</v>
      </c>
      <c r="T4309">
        <v>3</v>
      </c>
      <c r="U4309" t="str">
        <f t="shared" si="134"/>
        <v>Profit</v>
      </c>
    </row>
    <row r="4310" spans="1:21" x14ac:dyDescent="0.35">
      <c r="A4310" s="4">
        <f t="shared" si="135"/>
        <v>46017</v>
      </c>
      <c r="B4310" t="s">
        <v>23</v>
      </c>
      <c r="C4310" t="s">
        <v>25</v>
      </c>
      <c r="D4310" t="s">
        <v>31</v>
      </c>
      <c r="E4310" t="s">
        <v>36</v>
      </c>
      <c r="F4310" t="s">
        <v>37</v>
      </c>
      <c r="G4310">
        <v>31863</v>
      </c>
      <c r="H4310" t="s">
        <v>42</v>
      </c>
      <c r="I4310" t="s">
        <v>45</v>
      </c>
      <c r="J4310">
        <v>311920</v>
      </c>
      <c r="K4310">
        <v>5</v>
      </c>
      <c r="L4310">
        <v>3912</v>
      </c>
      <c r="M4310">
        <v>20</v>
      </c>
      <c r="N4310">
        <v>32718</v>
      </c>
      <c r="O4310">
        <v>29151</v>
      </c>
      <c r="P4310">
        <v>9675</v>
      </c>
      <c r="Q4310" t="s">
        <v>47</v>
      </c>
      <c r="R4310" t="s">
        <v>50</v>
      </c>
      <c r="S4310" t="s">
        <v>55</v>
      </c>
      <c r="T4310">
        <v>2</v>
      </c>
      <c r="U4310" t="str">
        <f t="shared" si="134"/>
        <v>Profit</v>
      </c>
    </row>
    <row r="4311" spans="1:21" x14ac:dyDescent="0.35">
      <c r="A4311" s="4">
        <f t="shared" si="135"/>
        <v>46017</v>
      </c>
      <c r="B4311" t="s">
        <v>22</v>
      </c>
      <c r="C4311" t="s">
        <v>24</v>
      </c>
      <c r="D4311" t="s">
        <v>33</v>
      </c>
      <c r="E4311" t="s">
        <v>34</v>
      </c>
      <c r="F4311" t="s">
        <v>38</v>
      </c>
      <c r="G4311">
        <v>81626</v>
      </c>
      <c r="H4311" t="s">
        <v>42</v>
      </c>
      <c r="I4311" t="s">
        <v>45</v>
      </c>
      <c r="J4311">
        <v>743203</v>
      </c>
      <c r="K4311">
        <v>8</v>
      </c>
      <c r="L4311">
        <v>3386</v>
      </c>
      <c r="M4311">
        <v>0</v>
      </c>
      <c r="N4311">
        <v>44605</v>
      </c>
      <c r="O4311">
        <v>19056</v>
      </c>
      <c r="P4311">
        <v>2557</v>
      </c>
      <c r="Q4311" t="s">
        <v>49</v>
      </c>
      <c r="R4311" t="s">
        <v>51</v>
      </c>
      <c r="S4311" t="s">
        <v>54</v>
      </c>
      <c r="T4311">
        <v>1</v>
      </c>
      <c r="U4311" t="str">
        <f t="shared" si="134"/>
        <v>Profit</v>
      </c>
    </row>
    <row r="4312" spans="1:21" x14ac:dyDescent="0.35">
      <c r="A4312" s="4">
        <f t="shared" si="135"/>
        <v>46017</v>
      </c>
      <c r="B4312" t="s">
        <v>22</v>
      </c>
      <c r="C4312" t="s">
        <v>26</v>
      </c>
      <c r="D4312" t="s">
        <v>28</v>
      </c>
      <c r="E4312" t="s">
        <v>36</v>
      </c>
      <c r="F4312" t="s">
        <v>37</v>
      </c>
      <c r="G4312">
        <v>21377</v>
      </c>
      <c r="H4312" t="s">
        <v>42</v>
      </c>
      <c r="I4312" t="s">
        <v>44</v>
      </c>
      <c r="J4312">
        <v>715797</v>
      </c>
      <c r="K4312">
        <v>6</v>
      </c>
      <c r="L4312">
        <v>4759</v>
      </c>
      <c r="M4312">
        <v>5</v>
      </c>
      <c r="N4312">
        <v>9495</v>
      </c>
      <c r="O4312">
        <v>21031</v>
      </c>
      <c r="P4312">
        <v>15613</v>
      </c>
      <c r="Q4312" t="s">
        <v>47</v>
      </c>
      <c r="R4312" t="s">
        <v>51</v>
      </c>
      <c r="S4312" t="s">
        <v>56</v>
      </c>
      <c r="T4312">
        <v>5</v>
      </c>
      <c r="U4312" t="str">
        <f t="shared" si="134"/>
        <v>Profit</v>
      </c>
    </row>
    <row r="4313" spans="1:21" x14ac:dyDescent="0.35">
      <c r="A4313" s="4">
        <f t="shared" si="135"/>
        <v>46017</v>
      </c>
      <c r="B4313" t="s">
        <v>20</v>
      </c>
      <c r="C4313" t="s">
        <v>24</v>
      </c>
      <c r="D4313" t="s">
        <v>28</v>
      </c>
      <c r="E4313" t="s">
        <v>34</v>
      </c>
      <c r="F4313" t="s">
        <v>37</v>
      </c>
      <c r="G4313">
        <v>93031</v>
      </c>
      <c r="H4313" t="s">
        <v>41</v>
      </c>
      <c r="I4313" t="s">
        <v>44</v>
      </c>
      <c r="J4313">
        <v>489273</v>
      </c>
      <c r="K4313">
        <v>9</v>
      </c>
      <c r="L4313">
        <v>4977</v>
      </c>
      <c r="M4313">
        <v>15</v>
      </c>
      <c r="N4313">
        <v>28734</v>
      </c>
      <c r="O4313">
        <v>23772</v>
      </c>
      <c r="P4313">
        <v>8115</v>
      </c>
      <c r="Q4313" t="s">
        <v>47</v>
      </c>
      <c r="R4313" t="s">
        <v>52</v>
      </c>
      <c r="S4313" t="s">
        <v>53</v>
      </c>
      <c r="T4313">
        <v>1</v>
      </c>
      <c r="U4313" t="str">
        <f t="shared" si="134"/>
        <v>Profit</v>
      </c>
    </row>
    <row r="4314" spans="1:21" x14ac:dyDescent="0.35">
      <c r="A4314" s="4">
        <f t="shared" si="135"/>
        <v>46017</v>
      </c>
      <c r="B4314" t="s">
        <v>21</v>
      </c>
      <c r="C4314" t="s">
        <v>24</v>
      </c>
      <c r="D4314" t="s">
        <v>32</v>
      </c>
      <c r="E4314" t="s">
        <v>36</v>
      </c>
      <c r="F4314" t="s">
        <v>38</v>
      </c>
      <c r="G4314">
        <v>70523</v>
      </c>
      <c r="H4314" t="s">
        <v>41</v>
      </c>
      <c r="I4314" t="s">
        <v>43</v>
      </c>
      <c r="J4314">
        <v>309815</v>
      </c>
      <c r="K4314">
        <v>3</v>
      </c>
      <c r="L4314">
        <v>3319</v>
      </c>
      <c r="M4314">
        <v>15</v>
      </c>
      <c r="N4314">
        <v>20720</v>
      </c>
      <c r="O4314">
        <v>9620</v>
      </c>
      <c r="P4314">
        <v>16328</v>
      </c>
      <c r="Q4314" t="s">
        <v>47</v>
      </c>
      <c r="R4314" t="s">
        <v>52</v>
      </c>
      <c r="S4314" t="s">
        <v>55</v>
      </c>
      <c r="T4314">
        <v>1</v>
      </c>
      <c r="U4314" t="str">
        <f t="shared" si="134"/>
        <v>Profit</v>
      </c>
    </row>
    <row r="4315" spans="1:21" x14ac:dyDescent="0.35">
      <c r="A4315" s="4">
        <f t="shared" si="135"/>
        <v>46017</v>
      </c>
      <c r="B4315" t="s">
        <v>23</v>
      </c>
      <c r="C4315" t="s">
        <v>27</v>
      </c>
      <c r="D4315" t="s">
        <v>32</v>
      </c>
      <c r="E4315" t="s">
        <v>35</v>
      </c>
      <c r="F4315" t="s">
        <v>37</v>
      </c>
      <c r="G4315">
        <v>24870</v>
      </c>
      <c r="H4315" t="s">
        <v>42</v>
      </c>
      <c r="I4315" t="s">
        <v>43</v>
      </c>
      <c r="J4315">
        <v>297559</v>
      </c>
      <c r="K4315">
        <v>9</v>
      </c>
      <c r="L4315">
        <v>3489</v>
      </c>
      <c r="M4315">
        <v>15</v>
      </c>
      <c r="N4315">
        <v>32827</v>
      </c>
      <c r="O4315">
        <v>20546</v>
      </c>
      <c r="P4315">
        <v>7434</v>
      </c>
      <c r="Q4315" t="s">
        <v>46</v>
      </c>
      <c r="R4315" t="s">
        <v>52</v>
      </c>
      <c r="S4315" t="s">
        <v>56</v>
      </c>
      <c r="T4315">
        <v>1</v>
      </c>
      <c r="U4315" t="str">
        <f t="shared" si="134"/>
        <v>Profit</v>
      </c>
    </row>
    <row r="4316" spans="1:21" x14ac:dyDescent="0.35">
      <c r="A4316" s="4">
        <f t="shared" si="135"/>
        <v>46017</v>
      </c>
      <c r="B4316" t="s">
        <v>22</v>
      </c>
      <c r="C4316" t="s">
        <v>26</v>
      </c>
      <c r="D4316" t="s">
        <v>31</v>
      </c>
      <c r="E4316" t="s">
        <v>35</v>
      </c>
      <c r="F4316" t="s">
        <v>37</v>
      </c>
      <c r="G4316">
        <v>67487</v>
      </c>
      <c r="H4316" t="s">
        <v>42</v>
      </c>
      <c r="I4316" t="s">
        <v>43</v>
      </c>
      <c r="J4316">
        <v>415317</v>
      </c>
      <c r="K4316">
        <v>4</v>
      </c>
      <c r="L4316">
        <v>1586</v>
      </c>
      <c r="M4316">
        <v>5</v>
      </c>
      <c r="N4316">
        <v>26067</v>
      </c>
      <c r="O4316">
        <v>15780</v>
      </c>
      <c r="P4316">
        <v>-1816</v>
      </c>
      <c r="Q4316" t="s">
        <v>49</v>
      </c>
      <c r="R4316" t="s">
        <v>51</v>
      </c>
      <c r="S4316" t="s">
        <v>55</v>
      </c>
      <c r="T4316">
        <v>4</v>
      </c>
      <c r="U4316" t="str">
        <f t="shared" si="134"/>
        <v>Loss</v>
      </c>
    </row>
    <row r="4317" spans="1:21" x14ac:dyDescent="0.35">
      <c r="A4317" s="4">
        <f t="shared" si="135"/>
        <v>46017</v>
      </c>
      <c r="B4317" t="s">
        <v>20</v>
      </c>
      <c r="C4317" t="s">
        <v>26</v>
      </c>
      <c r="D4317" t="s">
        <v>30</v>
      </c>
      <c r="E4317" t="s">
        <v>34</v>
      </c>
      <c r="F4317" t="s">
        <v>40</v>
      </c>
      <c r="G4317">
        <v>29300</v>
      </c>
      <c r="H4317" t="s">
        <v>42</v>
      </c>
      <c r="I4317" t="s">
        <v>44</v>
      </c>
      <c r="J4317">
        <v>491973</v>
      </c>
      <c r="K4317">
        <v>8</v>
      </c>
      <c r="L4317">
        <v>2493</v>
      </c>
      <c r="M4317">
        <v>20</v>
      </c>
      <c r="N4317">
        <v>20098</v>
      </c>
      <c r="O4317">
        <v>20294</v>
      </c>
      <c r="P4317">
        <v>1076</v>
      </c>
      <c r="Q4317" t="s">
        <v>47</v>
      </c>
      <c r="R4317" t="s">
        <v>52</v>
      </c>
      <c r="S4317" t="s">
        <v>55</v>
      </c>
      <c r="T4317">
        <v>1</v>
      </c>
      <c r="U4317" t="str">
        <f t="shared" si="134"/>
        <v>Profit</v>
      </c>
    </row>
    <row r="4318" spans="1:21" x14ac:dyDescent="0.35">
      <c r="A4318" s="4">
        <f t="shared" si="135"/>
        <v>46017</v>
      </c>
      <c r="B4318" t="s">
        <v>20</v>
      </c>
      <c r="C4318" t="s">
        <v>27</v>
      </c>
      <c r="D4318" t="s">
        <v>33</v>
      </c>
      <c r="E4318" t="s">
        <v>34</v>
      </c>
      <c r="F4318" t="s">
        <v>38</v>
      </c>
      <c r="G4318">
        <v>65951</v>
      </c>
      <c r="H4318" t="s">
        <v>41</v>
      </c>
      <c r="I4318" t="s">
        <v>44</v>
      </c>
      <c r="J4318">
        <v>875533</v>
      </c>
      <c r="K4318">
        <v>7</v>
      </c>
      <c r="L4318">
        <v>4841</v>
      </c>
      <c r="M4318">
        <v>15</v>
      </c>
      <c r="N4318">
        <v>30314</v>
      </c>
      <c r="O4318">
        <v>9645</v>
      </c>
      <c r="P4318">
        <v>10888</v>
      </c>
      <c r="Q4318" t="s">
        <v>49</v>
      </c>
      <c r="R4318" t="s">
        <v>50</v>
      </c>
      <c r="S4318" t="s">
        <v>55</v>
      </c>
      <c r="T4318">
        <v>1</v>
      </c>
      <c r="U4318" t="str">
        <f t="shared" si="134"/>
        <v>Profit</v>
      </c>
    </row>
    <row r="4319" spans="1:21" x14ac:dyDescent="0.35">
      <c r="A4319" s="4">
        <f t="shared" si="135"/>
        <v>46017</v>
      </c>
      <c r="B4319" t="s">
        <v>23</v>
      </c>
      <c r="C4319" t="s">
        <v>24</v>
      </c>
      <c r="D4319" t="s">
        <v>29</v>
      </c>
      <c r="E4319" t="s">
        <v>35</v>
      </c>
      <c r="F4319" t="s">
        <v>38</v>
      </c>
      <c r="G4319">
        <v>77639</v>
      </c>
      <c r="H4319" t="s">
        <v>42</v>
      </c>
      <c r="I4319" t="s">
        <v>45</v>
      </c>
      <c r="J4319">
        <v>766750</v>
      </c>
      <c r="K4319">
        <v>7</v>
      </c>
      <c r="L4319">
        <v>3545</v>
      </c>
      <c r="M4319">
        <v>0</v>
      </c>
      <c r="N4319">
        <v>15088</v>
      </c>
      <c r="O4319">
        <v>25924</v>
      </c>
      <c r="P4319">
        <v>1530</v>
      </c>
      <c r="Q4319" t="s">
        <v>46</v>
      </c>
      <c r="R4319" t="s">
        <v>50</v>
      </c>
      <c r="S4319" t="s">
        <v>53</v>
      </c>
      <c r="T4319">
        <v>4</v>
      </c>
      <c r="U4319" t="str">
        <f t="shared" si="134"/>
        <v>Profit</v>
      </c>
    </row>
    <row r="4320" spans="1:21" x14ac:dyDescent="0.35">
      <c r="A4320" s="4">
        <f t="shared" si="135"/>
        <v>46017</v>
      </c>
      <c r="B4320" t="s">
        <v>23</v>
      </c>
      <c r="C4320" t="s">
        <v>25</v>
      </c>
      <c r="D4320" t="s">
        <v>30</v>
      </c>
      <c r="E4320" t="s">
        <v>35</v>
      </c>
      <c r="F4320" t="s">
        <v>37</v>
      </c>
      <c r="G4320">
        <v>82126</v>
      </c>
      <c r="H4320" t="s">
        <v>42</v>
      </c>
      <c r="I4320" t="s">
        <v>43</v>
      </c>
      <c r="J4320">
        <v>156627</v>
      </c>
      <c r="K4320">
        <v>9</v>
      </c>
      <c r="L4320">
        <v>3805</v>
      </c>
      <c r="M4320">
        <v>10</v>
      </c>
      <c r="N4320">
        <v>12976</v>
      </c>
      <c r="O4320">
        <v>16453</v>
      </c>
      <c r="P4320">
        <v>-1563</v>
      </c>
      <c r="Q4320" t="s">
        <v>48</v>
      </c>
      <c r="R4320" t="s">
        <v>51</v>
      </c>
      <c r="S4320" t="s">
        <v>53</v>
      </c>
      <c r="T4320">
        <v>5</v>
      </c>
      <c r="U4320" t="str">
        <f t="shared" si="134"/>
        <v>Loss</v>
      </c>
    </row>
    <row r="4321" spans="1:21" x14ac:dyDescent="0.35">
      <c r="A4321" s="4">
        <f t="shared" si="135"/>
        <v>46017</v>
      </c>
      <c r="B4321" t="s">
        <v>20</v>
      </c>
      <c r="C4321" t="s">
        <v>26</v>
      </c>
      <c r="D4321" t="s">
        <v>30</v>
      </c>
      <c r="E4321" t="s">
        <v>36</v>
      </c>
      <c r="F4321" t="s">
        <v>37</v>
      </c>
      <c r="G4321">
        <v>52980</v>
      </c>
      <c r="H4321" t="s">
        <v>41</v>
      </c>
      <c r="I4321" t="s">
        <v>43</v>
      </c>
      <c r="J4321">
        <v>842090</v>
      </c>
      <c r="K4321">
        <v>2</v>
      </c>
      <c r="L4321">
        <v>2492</v>
      </c>
      <c r="M4321">
        <v>5</v>
      </c>
      <c r="N4321">
        <v>5176</v>
      </c>
      <c r="O4321">
        <v>9613</v>
      </c>
      <c r="P4321">
        <v>14489</v>
      </c>
      <c r="Q4321" t="s">
        <v>48</v>
      </c>
      <c r="R4321" t="s">
        <v>51</v>
      </c>
      <c r="S4321" t="s">
        <v>55</v>
      </c>
      <c r="T4321">
        <v>2</v>
      </c>
      <c r="U4321" t="str">
        <f t="shared" si="134"/>
        <v>Profit</v>
      </c>
    </row>
    <row r="4322" spans="1:21" x14ac:dyDescent="0.35">
      <c r="A4322" s="4">
        <f t="shared" si="135"/>
        <v>46018</v>
      </c>
      <c r="B4322" t="s">
        <v>22</v>
      </c>
      <c r="C4322" t="s">
        <v>26</v>
      </c>
      <c r="D4322" t="s">
        <v>32</v>
      </c>
      <c r="E4322" t="s">
        <v>34</v>
      </c>
      <c r="F4322" t="s">
        <v>38</v>
      </c>
      <c r="G4322">
        <v>42050</v>
      </c>
      <c r="H4322" t="s">
        <v>42</v>
      </c>
      <c r="I4322" t="s">
        <v>45</v>
      </c>
      <c r="J4322">
        <v>262022</v>
      </c>
      <c r="K4322">
        <v>5</v>
      </c>
      <c r="L4322">
        <v>4099</v>
      </c>
      <c r="M4322">
        <v>20</v>
      </c>
      <c r="N4322">
        <v>34125</v>
      </c>
      <c r="O4322">
        <v>28338</v>
      </c>
      <c r="P4322">
        <v>3253</v>
      </c>
      <c r="Q4322" t="s">
        <v>47</v>
      </c>
      <c r="R4322" t="s">
        <v>52</v>
      </c>
      <c r="S4322" t="s">
        <v>53</v>
      </c>
      <c r="T4322">
        <v>2</v>
      </c>
      <c r="U4322" t="str">
        <f t="shared" si="134"/>
        <v>Profit</v>
      </c>
    </row>
    <row r="4323" spans="1:21" x14ac:dyDescent="0.35">
      <c r="A4323" s="4">
        <f t="shared" si="135"/>
        <v>46018</v>
      </c>
      <c r="B4323" t="s">
        <v>20</v>
      </c>
      <c r="C4323" t="s">
        <v>24</v>
      </c>
      <c r="D4323" t="s">
        <v>32</v>
      </c>
      <c r="E4323" t="s">
        <v>35</v>
      </c>
      <c r="F4323" t="s">
        <v>38</v>
      </c>
      <c r="G4323">
        <v>12921</v>
      </c>
      <c r="H4323" t="s">
        <v>42</v>
      </c>
      <c r="I4323" t="s">
        <v>45</v>
      </c>
      <c r="J4323">
        <v>556179</v>
      </c>
      <c r="K4323">
        <v>3</v>
      </c>
      <c r="L4323">
        <v>4087</v>
      </c>
      <c r="M4323">
        <v>0</v>
      </c>
      <c r="N4323">
        <v>32291</v>
      </c>
      <c r="O4323">
        <v>7633</v>
      </c>
      <c r="P4323">
        <v>15566</v>
      </c>
      <c r="Q4323" t="s">
        <v>46</v>
      </c>
      <c r="R4323" t="s">
        <v>52</v>
      </c>
      <c r="S4323" t="s">
        <v>56</v>
      </c>
      <c r="T4323">
        <v>5</v>
      </c>
      <c r="U4323" t="str">
        <f t="shared" si="134"/>
        <v>Profit</v>
      </c>
    </row>
    <row r="4324" spans="1:21" x14ac:dyDescent="0.35">
      <c r="A4324" s="4">
        <f t="shared" si="135"/>
        <v>46018</v>
      </c>
      <c r="B4324" t="s">
        <v>21</v>
      </c>
      <c r="C4324" t="s">
        <v>24</v>
      </c>
      <c r="D4324" t="s">
        <v>32</v>
      </c>
      <c r="E4324" t="s">
        <v>35</v>
      </c>
      <c r="F4324" t="s">
        <v>39</v>
      </c>
      <c r="G4324">
        <v>80270</v>
      </c>
      <c r="H4324" t="s">
        <v>41</v>
      </c>
      <c r="I4324" t="s">
        <v>45</v>
      </c>
      <c r="J4324">
        <v>800053</v>
      </c>
      <c r="K4324">
        <v>7</v>
      </c>
      <c r="L4324">
        <v>1805</v>
      </c>
      <c r="M4324">
        <v>5</v>
      </c>
      <c r="N4324">
        <v>49180</v>
      </c>
      <c r="O4324">
        <v>13973</v>
      </c>
      <c r="P4324">
        <v>-4110</v>
      </c>
      <c r="Q4324" t="s">
        <v>49</v>
      </c>
      <c r="R4324" t="s">
        <v>50</v>
      </c>
      <c r="S4324" t="s">
        <v>56</v>
      </c>
      <c r="T4324">
        <v>4</v>
      </c>
      <c r="U4324" t="str">
        <f t="shared" si="134"/>
        <v>Loss</v>
      </c>
    </row>
    <row r="4325" spans="1:21" x14ac:dyDescent="0.35">
      <c r="A4325" s="4">
        <f t="shared" si="135"/>
        <v>46018</v>
      </c>
      <c r="B4325" t="s">
        <v>21</v>
      </c>
      <c r="C4325" t="s">
        <v>26</v>
      </c>
      <c r="D4325" t="s">
        <v>30</v>
      </c>
      <c r="E4325" t="s">
        <v>34</v>
      </c>
      <c r="F4325" t="s">
        <v>38</v>
      </c>
      <c r="G4325">
        <v>95293</v>
      </c>
      <c r="H4325" t="s">
        <v>41</v>
      </c>
      <c r="I4325" t="s">
        <v>45</v>
      </c>
      <c r="J4325">
        <v>250672</v>
      </c>
      <c r="K4325">
        <v>3</v>
      </c>
      <c r="L4325">
        <v>4959</v>
      </c>
      <c r="M4325">
        <v>5</v>
      </c>
      <c r="N4325">
        <v>26778</v>
      </c>
      <c r="O4325">
        <v>16483</v>
      </c>
      <c r="P4325">
        <v>8565</v>
      </c>
      <c r="Q4325" t="s">
        <v>47</v>
      </c>
      <c r="R4325" t="s">
        <v>50</v>
      </c>
      <c r="S4325" t="s">
        <v>55</v>
      </c>
      <c r="T4325">
        <v>1</v>
      </c>
      <c r="U4325" t="str">
        <f t="shared" si="134"/>
        <v>Profit</v>
      </c>
    </row>
    <row r="4326" spans="1:21" x14ac:dyDescent="0.35">
      <c r="A4326" s="4">
        <f t="shared" si="135"/>
        <v>46018</v>
      </c>
      <c r="B4326" t="s">
        <v>23</v>
      </c>
      <c r="C4326" t="s">
        <v>24</v>
      </c>
      <c r="D4326" t="s">
        <v>33</v>
      </c>
      <c r="E4326" t="s">
        <v>36</v>
      </c>
      <c r="F4326" t="s">
        <v>39</v>
      </c>
      <c r="G4326">
        <v>40328</v>
      </c>
      <c r="H4326" t="s">
        <v>42</v>
      </c>
      <c r="I4326" t="s">
        <v>43</v>
      </c>
      <c r="J4326">
        <v>567850</v>
      </c>
      <c r="K4326">
        <v>5</v>
      </c>
      <c r="L4326">
        <v>1419</v>
      </c>
      <c r="M4326">
        <v>10</v>
      </c>
      <c r="N4326">
        <v>37666</v>
      </c>
      <c r="O4326">
        <v>17965</v>
      </c>
      <c r="P4326">
        <v>246</v>
      </c>
      <c r="Q4326" t="s">
        <v>48</v>
      </c>
      <c r="R4326" t="s">
        <v>51</v>
      </c>
      <c r="S4326" t="s">
        <v>54</v>
      </c>
      <c r="T4326">
        <v>2</v>
      </c>
      <c r="U4326" t="str">
        <f t="shared" si="134"/>
        <v>Profit</v>
      </c>
    </row>
    <row r="4327" spans="1:21" x14ac:dyDescent="0.35">
      <c r="A4327" s="4">
        <f t="shared" si="135"/>
        <v>46018</v>
      </c>
      <c r="B4327" t="s">
        <v>22</v>
      </c>
      <c r="C4327" t="s">
        <v>25</v>
      </c>
      <c r="D4327" t="s">
        <v>32</v>
      </c>
      <c r="E4327" t="s">
        <v>36</v>
      </c>
      <c r="F4327" t="s">
        <v>37</v>
      </c>
      <c r="G4327">
        <v>70820</v>
      </c>
      <c r="H4327" t="s">
        <v>41</v>
      </c>
      <c r="I4327" t="s">
        <v>44</v>
      </c>
      <c r="J4327">
        <v>556302</v>
      </c>
      <c r="K4327">
        <v>5</v>
      </c>
      <c r="L4327">
        <v>541</v>
      </c>
      <c r="M4327">
        <v>10</v>
      </c>
      <c r="N4327">
        <v>30148</v>
      </c>
      <c r="O4327">
        <v>3662</v>
      </c>
      <c r="P4327">
        <v>-1079</v>
      </c>
      <c r="Q4327" t="s">
        <v>46</v>
      </c>
      <c r="R4327" t="s">
        <v>52</v>
      </c>
      <c r="S4327" t="s">
        <v>56</v>
      </c>
      <c r="T4327">
        <v>5</v>
      </c>
      <c r="U4327" t="str">
        <f t="shared" si="134"/>
        <v>Loss</v>
      </c>
    </row>
    <row r="4328" spans="1:21" x14ac:dyDescent="0.35">
      <c r="A4328" s="4">
        <f t="shared" si="135"/>
        <v>46018</v>
      </c>
      <c r="B4328" t="s">
        <v>22</v>
      </c>
      <c r="C4328" t="s">
        <v>26</v>
      </c>
      <c r="D4328" t="s">
        <v>28</v>
      </c>
      <c r="E4328" t="s">
        <v>36</v>
      </c>
      <c r="F4328" t="s">
        <v>40</v>
      </c>
      <c r="G4328">
        <v>33138</v>
      </c>
      <c r="H4328" t="s">
        <v>41</v>
      </c>
      <c r="I4328" t="s">
        <v>43</v>
      </c>
      <c r="J4328">
        <v>701766</v>
      </c>
      <c r="K4328">
        <v>2</v>
      </c>
      <c r="L4328">
        <v>1782</v>
      </c>
      <c r="M4328">
        <v>20</v>
      </c>
      <c r="N4328">
        <v>19648</v>
      </c>
      <c r="O4328">
        <v>22736</v>
      </c>
      <c r="P4328">
        <v>4531</v>
      </c>
      <c r="Q4328" t="s">
        <v>48</v>
      </c>
      <c r="R4328" t="s">
        <v>52</v>
      </c>
      <c r="S4328" t="s">
        <v>53</v>
      </c>
      <c r="T4328">
        <v>5</v>
      </c>
      <c r="U4328" t="str">
        <f t="shared" si="134"/>
        <v>Profit</v>
      </c>
    </row>
    <row r="4329" spans="1:21" x14ac:dyDescent="0.35">
      <c r="A4329" s="4">
        <f t="shared" si="135"/>
        <v>46018</v>
      </c>
      <c r="B4329" t="s">
        <v>21</v>
      </c>
      <c r="C4329" t="s">
        <v>25</v>
      </c>
      <c r="D4329" t="s">
        <v>33</v>
      </c>
      <c r="E4329" t="s">
        <v>36</v>
      </c>
      <c r="F4329" t="s">
        <v>40</v>
      </c>
      <c r="G4329">
        <v>91573</v>
      </c>
      <c r="H4329" t="s">
        <v>41</v>
      </c>
      <c r="I4329" t="s">
        <v>45</v>
      </c>
      <c r="J4329">
        <v>114012</v>
      </c>
      <c r="K4329">
        <v>1</v>
      </c>
      <c r="L4329">
        <v>4065</v>
      </c>
      <c r="M4329">
        <v>15</v>
      </c>
      <c r="N4329">
        <v>8943</v>
      </c>
      <c r="O4329">
        <v>16966</v>
      </c>
      <c r="P4329">
        <v>7686</v>
      </c>
      <c r="Q4329" t="s">
        <v>46</v>
      </c>
      <c r="R4329" t="s">
        <v>52</v>
      </c>
      <c r="S4329" t="s">
        <v>53</v>
      </c>
      <c r="T4329">
        <v>1</v>
      </c>
      <c r="U4329" t="str">
        <f t="shared" si="134"/>
        <v>Profit</v>
      </c>
    </row>
    <row r="4330" spans="1:21" x14ac:dyDescent="0.35">
      <c r="A4330" s="4">
        <f t="shared" si="135"/>
        <v>46018</v>
      </c>
      <c r="B4330" t="s">
        <v>20</v>
      </c>
      <c r="C4330" t="s">
        <v>25</v>
      </c>
      <c r="D4330" t="s">
        <v>28</v>
      </c>
      <c r="E4330" t="s">
        <v>35</v>
      </c>
      <c r="F4330" t="s">
        <v>39</v>
      </c>
      <c r="G4330">
        <v>22094</v>
      </c>
      <c r="H4330" t="s">
        <v>41</v>
      </c>
      <c r="I4330" t="s">
        <v>44</v>
      </c>
      <c r="J4330">
        <v>341626</v>
      </c>
      <c r="K4330">
        <v>6</v>
      </c>
      <c r="L4330">
        <v>2620</v>
      </c>
      <c r="M4330">
        <v>10</v>
      </c>
      <c r="N4330">
        <v>8850</v>
      </c>
      <c r="O4330">
        <v>5258</v>
      </c>
      <c r="P4330">
        <v>14244</v>
      </c>
      <c r="Q4330" t="s">
        <v>48</v>
      </c>
      <c r="R4330" t="s">
        <v>52</v>
      </c>
      <c r="S4330" t="s">
        <v>56</v>
      </c>
      <c r="T4330">
        <v>5</v>
      </c>
      <c r="U4330" t="str">
        <f t="shared" si="134"/>
        <v>Profit</v>
      </c>
    </row>
    <row r="4331" spans="1:21" x14ac:dyDescent="0.35">
      <c r="A4331" s="4">
        <f t="shared" si="135"/>
        <v>46018</v>
      </c>
      <c r="B4331" t="s">
        <v>23</v>
      </c>
      <c r="C4331" t="s">
        <v>24</v>
      </c>
      <c r="D4331" t="s">
        <v>33</v>
      </c>
      <c r="E4331" t="s">
        <v>34</v>
      </c>
      <c r="F4331" t="s">
        <v>37</v>
      </c>
      <c r="G4331">
        <v>75264</v>
      </c>
      <c r="H4331" t="s">
        <v>41</v>
      </c>
      <c r="I4331" t="s">
        <v>43</v>
      </c>
      <c r="J4331">
        <v>934608</v>
      </c>
      <c r="K4331">
        <v>1</v>
      </c>
      <c r="L4331">
        <v>3645</v>
      </c>
      <c r="M4331">
        <v>20</v>
      </c>
      <c r="N4331">
        <v>45419</v>
      </c>
      <c r="O4331">
        <v>7923</v>
      </c>
      <c r="P4331">
        <v>-2622</v>
      </c>
      <c r="Q4331" t="s">
        <v>47</v>
      </c>
      <c r="R4331" t="s">
        <v>50</v>
      </c>
      <c r="S4331" t="s">
        <v>54</v>
      </c>
      <c r="T4331">
        <v>4</v>
      </c>
      <c r="U4331" t="str">
        <f t="shared" si="134"/>
        <v>Loss</v>
      </c>
    </row>
    <row r="4332" spans="1:21" x14ac:dyDescent="0.35">
      <c r="A4332" s="4">
        <f t="shared" si="135"/>
        <v>46018</v>
      </c>
      <c r="B4332" t="s">
        <v>20</v>
      </c>
      <c r="C4332" t="s">
        <v>25</v>
      </c>
      <c r="D4332" t="s">
        <v>32</v>
      </c>
      <c r="E4332" t="s">
        <v>34</v>
      </c>
      <c r="F4332" t="s">
        <v>37</v>
      </c>
      <c r="G4332">
        <v>19028</v>
      </c>
      <c r="H4332" t="s">
        <v>41</v>
      </c>
      <c r="I4332" t="s">
        <v>45</v>
      </c>
      <c r="J4332">
        <v>896778</v>
      </c>
      <c r="K4332">
        <v>9</v>
      </c>
      <c r="L4332">
        <v>3182</v>
      </c>
      <c r="M4332">
        <v>5</v>
      </c>
      <c r="N4332">
        <v>27813</v>
      </c>
      <c r="O4332">
        <v>27927</v>
      </c>
      <c r="P4332">
        <v>17779</v>
      </c>
      <c r="Q4332" t="s">
        <v>47</v>
      </c>
      <c r="R4332" t="s">
        <v>52</v>
      </c>
      <c r="S4332" t="s">
        <v>55</v>
      </c>
      <c r="T4332">
        <v>4</v>
      </c>
      <c r="U4332" t="str">
        <f t="shared" si="134"/>
        <v>Profit</v>
      </c>
    </row>
    <row r="4333" spans="1:21" x14ac:dyDescent="0.35">
      <c r="A4333" s="4">
        <f t="shared" si="135"/>
        <v>46018</v>
      </c>
      <c r="B4333" t="s">
        <v>20</v>
      </c>
      <c r="C4333" t="s">
        <v>24</v>
      </c>
      <c r="D4333" t="s">
        <v>29</v>
      </c>
      <c r="E4333" t="s">
        <v>35</v>
      </c>
      <c r="F4333" t="s">
        <v>37</v>
      </c>
      <c r="G4333">
        <v>25432</v>
      </c>
      <c r="H4333" t="s">
        <v>41</v>
      </c>
      <c r="I4333" t="s">
        <v>44</v>
      </c>
      <c r="J4333">
        <v>507644</v>
      </c>
      <c r="K4333">
        <v>5</v>
      </c>
      <c r="L4333">
        <v>4996</v>
      </c>
      <c r="M4333">
        <v>15</v>
      </c>
      <c r="N4333">
        <v>33160</v>
      </c>
      <c r="O4333">
        <v>11558</v>
      </c>
      <c r="P4333">
        <v>358</v>
      </c>
      <c r="Q4333" t="s">
        <v>47</v>
      </c>
      <c r="R4333" t="s">
        <v>50</v>
      </c>
      <c r="S4333" t="s">
        <v>56</v>
      </c>
      <c r="T4333">
        <v>2</v>
      </c>
      <c r="U4333" t="str">
        <f t="shared" si="134"/>
        <v>Profit</v>
      </c>
    </row>
    <row r="4334" spans="1:21" x14ac:dyDescent="0.35">
      <c r="A4334" s="4">
        <f t="shared" si="135"/>
        <v>46019</v>
      </c>
      <c r="B4334" t="s">
        <v>20</v>
      </c>
      <c r="C4334" t="s">
        <v>27</v>
      </c>
      <c r="D4334" t="s">
        <v>31</v>
      </c>
      <c r="E4334" t="s">
        <v>35</v>
      </c>
      <c r="F4334" t="s">
        <v>38</v>
      </c>
      <c r="G4334">
        <v>53819</v>
      </c>
      <c r="H4334" t="s">
        <v>42</v>
      </c>
      <c r="I4334" t="s">
        <v>44</v>
      </c>
      <c r="J4334">
        <v>892187</v>
      </c>
      <c r="K4334">
        <v>1</v>
      </c>
      <c r="L4334">
        <v>3650</v>
      </c>
      <c r="M4334">
        <v>0</v>
      </c>
      <c r="N4334">
        <v>3554</v>
      </c>
      <c r="O4334">
        <v>24212</v>
      </c>
      <c r="P4334">
        <v>-2918</v>
      </c>
      <c r="Q4334" t="s">
        <v>48</v>
      </c>
      <c r="R4334" t="s">
        <v>51</v>
      </c>
      <c r="S4334" t="s">
        <v>53</v>
      </c>
      <c r="T4334">
        <v>3</v>
      </c>
      <c r="U4334" t="str">
        <f t="shared" si="134"/>
        <v>Loss</v>
      </c>
    </row>
    <row r="4335" spans="1:21" x14ac:dyDescent="0.35">
      <c r="A4335" s="4">
        <f t="shared" si="135"/>
        <v>46019</v>
      </c>
      <c r="B4335" t="s">
        <v>22</v>
      </c>
      <c r="C4335" t="s">
        <v>24</v>
      </c>
      <c r="D4335" t="s">
        <v>32</v>
      </c>
      <c r="E4335" t="s">
        <v>35</v>
      </c>
      <c r="F4335" t="s">
        <v>37</v>
      </c>
      <c r="G4335">
        <v>98627</v>
      </c>
      <c r="H4335" t="s">
        <v>41</v>
      </c>
      <c r="I4335" t="s">
        <v>44</v>
      </c>
      <c r="J4335">
        <v>604636</v>
      </c>
      <c r="K4335">
        <v>8</v>
      </c>
      <c r="L4335">
        <v>4224</v>
      </c>
      <c r="M4335">
        <v>5</v>
      </c>
      <c r="N4335">
        <v>46702</v>
      </c>
      <c r="O4335">
        <v>26605</v>
      </c>
      <c r="P4335">
        <v>19167</v>
      </c>
      <c r="Q4335" t="s">
        <v>49</v>
      </c>
      <c r="R4335" t="s">
        <v>52</v>
      </c>
      <c r="S4335" t="s">
        <v>54</v>
      </c>
      <c r="T4335">
        <v>5</v>
      </c>
      <c r="U4335" t="str">
        <f t="shared" si="134"/>
        <v>Profit</v>
      </c>
    </row>
    <row r="4336" spans="1:21" x14ac:dyDescent="0.35">
      <c r="A4336" s="4">
        <f t="shared" si="135"/>
        <v>46019</v>
      </c>
      <c r="B4336" t="s">
        <v>21</v>
      </c>
      <c r="C4336" t="s">
        <v>25</v>
      </c>
      <c r="D4336" t="s">
        <v>30</v>
      </c>
      <c r="E4336" t="s">
        <v>34</v>
      </c>
      <c r="F4336" t="s">
        <v>38</v>
      </c>
      <c r="G4336">
        <v>91122</v>
      </c>
      <c r="H4336" t="s">
        <v>41</v>
      </c>
      <c r="I4336" t="s">
        <v>43</v>
      </c>
      <c r="J4336">
        <v>630571</v>
      </c>
      <c r="K4336">
        <v>1</v>
      </c>
      <c r="L4336">
        <v>2333</v>
      </c>
      <c r="M4336">
        <v>20</v>
      </c>
      <c r="N4336">
        <v>29735</v>
      </c>
      <c r="O4336">
        <v>2324</v>
      </c>
      <c r="P4336">
        <v>16413</v>
      </c>
      <c r="Q4336" t="s">
        <v>48</v>
      </c>
      <c r="R4336" t="s">
        <v>50</v>
      </c>
      <c r="S4336" t="s">
        <v>55</v>
      </c>
      <c r="T4336">
        <v>4</v>
      </c>
      <c r="U4336" t="str">
        <f t="shared" si="134"/>
        <v>Profit</v>
      </c>
    </row>
    <row r="4337" spans="1:21" x14ac:dyDescent="0.35">
      <c r="A4337" s="4">
        <f t="shared" si="135"/>
        <v>46019</v>
      </c>
      <c r="B4337" t="s">
        <v>22</v>
      </c>
      <c r="C4337" t="s">
        <v>27</v>
      </c>
      <c r="D4337" t="s">
        <v>29</v>
      </c>
      <c r="E4337" t="s">
        <v>34</v>
      </c>
      <c r="F4337" t="s">
        <v>39</v>
      </c>
      <c r="G4337">
        <v>15312</v>
      </c>
      <c r="H4337" t="s">
        <v>41</v>
      </c>
      <c r="I4337" t="s">
        <v>45</v>
      </c>
      <c r="J4337">
        <v>935468</v>
      </c>
      <c r="K4337">
        <v>4</v>
      </c>
      <c r="L4337">
        <v>3017</v>
      </c>
      <c r="M4337">
        <v>0</v>
      </c>
      <c r="N4337">
        <v>2671</v>
      </c>
      <c r="O4337">
        <v>15169</v>
      </c>
      <c r="P4337">
        <v>12790</v>
      </c>
      <c r="Q4337" t="s">
        <v>48</v>
      </c>
      <c r="R4337" t="s">
        <v>50</v>
      </c>
      <c r="S4337" t="s">
        <v>53</v>
      </c>
      <c r="T4337">
        <v>1</v>
      </c>
      <c r="U4337" t="str">
        <f t="shared" si="134"/>
        <v>Profit</v>
      </c>
    </row>
    <row r="4338" spans="1:21" x14ac:dyDescent="0.35">
      <c r="A4338" s="4">
        <f t="shared" si="135"/>
        <v>46019</v>
      </c>
      <c r="B4338" t="s">
        <v>21</v>
      </c>
      <c r="C4338" t="s">
        <v>24</v>
      </c>
      <c r="D4338" t="s">
        <v>30</v>
      </c>
      <c r="E4338" t="s">
        <v>34</v>
      </c>
      <c r="F4338" t="s">
        <v>40</v>
      </c>
      <c r="G4338">
        <v>35973</v>
      </c>
      <c r="H4338" t="s">
        <v>41</v>
      </c>
      <c r="I4338" t="s">
        <v>43</v>
      </c>
      <c r="J4338">
        <v>232409</v>
      </c>
      <c r="K4338">
        <v>7</v>
      </c>
      <c r="L4338">
        <v>4336</v>
      </c>
      <c r="M4338">
        <v>5</v>
      </c>
      <c r="N4338">
        <v>43042</v>
      </c>
      <c r="O4338">
        <v>1100</v>
      </c>
      <c r="P4338">
        <v>10004</v>
      </c>
      <c r="Q4338" t="s">
        <v>49</v>
      </c>
      <c r="R4338" t="s">
        <v>50</v>
      </c>
      <c r="S4338" t="s">
        <v>55</v>
      </c>
      <c r="T4338">
        <v>1</v>
      </c>
      <c r="U4338" t="str">
        <f t="shared" si="134"/>
        <v>Profit</v>
      </c>
    </row>
    <row r="4339" spans="1:21" x14ac:dyDescent="0.35">
      <c r="A4339" s="4">
        <f t="shared" si="135"/>
        <v>46019</v>
      </c>
      <c r="B4339" t="s">
        <v>23</v>
      </c>
      <c r="C4339" t="s">
        <v>25</v>
      </c>
      <c r="D4339" t="s">
        <v>33</v>
      </c>
      <c r="E4339" t="s">
        <v>36</v>
      </c>
      <c r="F4339" t="s">
        <v>39</v>
      </c>
      <c r="G4339">
        <v>65305</v>
      </c>
      <c r="H4339" t="s">
        <v>42</v>
      </c>
      <c r="I4339" t="s">
        <v>43</v>
      </c>
      <c r="J4339">
        <v>489130</v>
      </c>
      <c r="K4339">
        <v>4</v>
      </c>
      <c r="L4339">
        <v>4362</v>
      </c>
      <c r="M4339">
        <v>10</v>
      </c>
      <c r="N4339">
        <v>31720</v>
      </c>
      <c r="O4339">
        <v>17799</v>
      </c>
      <c r="P4339">
        <v>6949</v>
      </c>
      <c r="Q4339" t="s">
        <v>47</v>
      </c>
      <c r="R4339" t="s">
        <v>52</v>
      </c>
      <c r="S4339" t="s">
        <v>55</v>
      </c>
      <c r="T4339">
        <v>3</v>
      </c>
      <c r="U4339" t="str">
        <f t="shared" si="134"/>
        <v>Profit</v>
      </c>
    </row>
    <row r="4340" spans="1:21" x14ac:dyDescent="0.35">
      <c r="A4340" s="4">
        <f t="shared" si="135"/>
        <v>46019</v>
      </c>
      <c r="B4340" t="s">
        <v>23</v>
      </c>
      <c r="C4340" t="s">
        <v>26</v>
      </c>
      <c r="D4340" t="s">
        <v>30</v>
      </c>
      <c r="E4340" t="s">
        <v>35</v>
      </c>
      <c r="F4340" t="s">
        <v>37</v>
      </c>
      <c r="G4340">
        <v>38973</v>
      </c>
      <c r="H4340" t="s">
        <v>42</v>
      </c>
      <c r="I4340" t="s">
        <v>43</v>
      </c>
      <c r="J4340">
        <v>208991</v>
      </c>
      <c r="K4340">
        <v>5</v>
      </c>
      <c r="L4340">
        <v>628</v>
      </c>
      <c r="M4340">
        <v>20</v>
      </c>
      <c r="N4340">
        <v>14512</v>
      </c>
      <c r="O4340">
        <v>22443</v>
      </c>
      <c r="P4340">
        <v>14141</v>
      </c>
      <c r="Q4340" t="s">
        <v>48</v>
      </c>
      <c r="R4340" t="s">
        <v>50</v>
      </c>
      <c r="S4340" t="s">
        <v>54</v>
      </c>
      <c r="T4340">
        <v>3</v>
      </c>
      <c r="U4340" t="str">
        <f t="shared" si="134"/>
        <v>Profit</v>
      </c>
    </row>
    <row r="4341" spans="1:21" x14ac:dyDescent="0.35">
      <c r="A4341" s="4">
        <f t="shared" si="135"/>
        <v>46019</v>
      </c>
      <c r="B4341" t="s">
        <v>20</v>
      </c>
      <c r="C4341" t="s">
        <v>26</v>
      </c>
      <c r="D4341" t="s">
        <v>29</v>
      </c>
      <c r="E4341" t="s">
        <v>35</v>
      </c>
      <c r="F4341" t="s">
        <v>37</v>
      </c>
      <c r="G4341">
        <v>54390</v>
      </c>
      <c r="H4341" t="s">
        <v>41</v>
      </c>
      <c r="I4341" t="s">
        <v>44</v>
      </c>
      <c r="J4341">
        <v>610878</v>
      </c>
      <c r="K4341">
        <v>7</v>
      </c>
      <c r="L4341">
        <v>4974</v>
      </c>
      <c r="M4341">
        <v>0</v>
      </c>
      <c r="N4341">
        <v>45437</v>
      </c>
      <c r="O4341">
        <v>10575</v>
      </c>
      <c r="P4341">
        <v>4938</v>
      </c>
      <c r="Q4341" t="s">
        <v>48</v>
      </c>
      <c r="R4341" t="s">
        <v>50</v>
      </c>
      <c r="S4341" t="s">
        <v>55</v>
      </c>
      <c r="T4341">
        <v>3</v>
      </c>
      <c r="U4341" t="str">
        <f t="shared" si="134"/>
        <v>Profit</v>
      </c>
    </row>
    <row r="4342" spans="1:21" x14ac:dyDescent="0.35">
      <c r="A4342" s="4">
        <f t="shared" si="135"/>
        <v>46019</v>
      </c>
      <c r="B4342" t="s">
        <v>21</v>
      </c>
      <c r="C4342" t="s">
        <v>24</v>
      </c>
      <c r="D4342" t="s">
        <v>29</v>
      </c>
      <c r="E4342" t="s">
        <v>35</v>
      </c>
      <c r="F4342" t="s">
        <v>39</v>
      </c>
      <c r="G4342">
        <v>26099</v>
      </c>
      <c r="H4342" t="s">
        <v>42</v>
      </c>
      <c r="I4342" t="s">
        <v>45</v>
      </c>
      <c r="J4342">
        <v>687256</v>
      </c>
      <c r="K4342">
        <v>4</v>
      </c>
      <c r="L4342">
        <v>3686</v>
      </c>
      <c r="M4342">
        <v>10</v>
      </c>
      <c r="N4342">
        <v>36219</v>
      </c>
      <c r="O4342">
        <v>14442</v>
      </c>
      <c r="P4342">
        <v>2368</v>
      </c>
      <c r="Q4342" t="s">
        <v>47</v>
      </c>
      <c r="R4342" t="s">
        <v>51</v>
      </c>
      <c r="S4342" t="s">
        <v>53</v>
      </c>
      <c r="T4342">
        <v>1</v>
      </c>
      <c r="U4342" t="str">
        <f t="shared" si="134"/>
        <v>Profit</v>
      </c>
    </row>
    <row r="4343" spans="1:21" x14ac:dyDescent="0.35">
      <c r="A4343" s="4">
        <f t="shared" si="135"/>
        <v>46019</v>
      </c>
      <c r="B4343" t="s">
        <v>21</v>
      </c>
      <c r="C4343" t="s">
        <v>24</v>
      </c>
      <c r="D4343" t="s">
        <v>32</v>
      </c>
      <c r="E4343" t="s">
        <v>34</v>
      </c>
      <c r="F4343" t="s">
        <v>38</v>
      </c>
      <c r="G4343">
        <v>59956</v>
      </c>
      <c r="H4343" t="s">
        <v>42</v>
      </c>
      <c r="I4343" t="s">
        <v>43</v>
      </c>
      <c r="J4343">
        <v>514073</v>
      </c>
      <c r="K4343">
        <v>5</v>
      </c>
      <c r="L4343">
        <v>1845</v>
      </c>
      <c r="M4343">
        <v>0</v>
      </c>
      <c r="N4343">
        <v>23697</v>
      </c>
      <c r="O4343">
        <v>16230</v>
      </c>
      <c r="P4343">
        <v>18784</v>
      </c>
      <c r="Q4343" t="s">
        <v>48</v>
      </c>
      <c r="R4343" t="s">
        <v>52</v>
      </c>
      <c r="S4343" t="s">
        <v>55</v>
      </c>
      <c r="T4343">
        <v>5</v>
      </c>
      <c r="U4343" t="str">
        <f t="shared" si="134"/>
        <v>Profit</v>
      </c>
    </row>
    <row r="4344" spans="1:21" x14ac:dyDescent="0.35">
      <c r="A4344" s="4">
        <f t="shared" si="135"/>
        <v>46019</v>
      </c>
      <c r="B4344" t="s">
        <v>21</v>
      </c>
      <c r="C4344" t="s">
        <v>26</v>
      </c>
      <c r="D4344" t="s">
        <v>28</v>
      </c>
      <c r="E4344" t="s">
        <v>35</v>
      </c>
      <c r="F4344" t="s">
        <v>38</v>
      </c>
      <c r="G4344">
        <v>24063</v>
      </c>
      <c r="H4344" t="s">
        <v>42</v>
      </c>
      <c r="I4344" t="s">
        <v>45</v>
      </c>
      <c r="J4344">
        <v>321544</v>
      </c>
      <c r="K4344">
        <v>7</v>
      </c>
      <c r="L4344">
        <v>2936</v>
      </c>
      <c r="M4344">
        <v>15</v>
      </c>
      <c r="N4344">
        <v>7237</v>
      </c>
      <c r="O4344">
        <v>28009</v>
      </c>
      <c r="P4344">
        <v>9963</v>
      </c>
      <c r="Q4344" t="s">
        <v>49</v>
      </c>
      <c r="R4344" t="s">
        <v>50</v>
      </c>
      <c r="S4344" t="s">
        <v>55</v>
      </c>
      <c r="T4344">
        <v>4</v>
      </c>
      <c r="U4344" t="str">
        <f t="shared" si="134"/>
        <v>Profit</v>
      </c>
    </row>
    <row r="4345" spans="1:21" x14ac:dyDescent="0.35">
      <c r="A4345" s="4">
        <f t="shared" si="135"/>
        <v>46019</v>
      </c>
      <c r="B4345" t="s">
        <v>20</v>
      </c>
      <c r="C4345" t="s">
        <v>25</v>
      </c>
      <c r="D4345" t="s">
        <v>32</v>
      </c>
      <c r="E4345" t="s">
        <v>35</v>
      </c>
      <c r="F4345" t="s">
        <v>38</v>
      </c>
      <c r="G4345">
        <v>91919</v>
      </c>
      <c r="H4345" t="s">
        <v>42</v>
      </c>
      <c r="I4345" t="s">
        <v>44</v>
      </c>
      <c r="J4345">
        <v>205130</v>
      </c>
      <c r="K4345">
        <v>1</v>
      </c>
      <c r="L4345">
        <v>3333</v>
      </c>
      <c r="M4345">
        <v>15</v>
      </c>
      <c r="N4345">
        <v>28596</v>
      </c>
      <c r="O4345">
        <v>2043</v>
      </c>
      <c r="P4345">
        <v>-1433</v>
      </c>
      <c r="Q4345" t="s">
        <v>46</v>
      </c>
      <c r="R4345" t="s">
        <v>50</v>
      </c>
      <c r="S4345" t="s">
        <v>56</v>
      </c>
      <c r="T4345">
        <v>1</v>
      </c>
      <c r="U4345" t="str">
        <f t="shared" si="134"/>
        <v>Loss</v>
      </c>
    </row>
    <row r="4346" spans="1:21" x14ac:dyDescent="0.35">
      <c r="A4346" s="4">
        <f t="shared" si="135"/>
        <v>46020</v>
      </c>
      <c r="B4346" t="s">
        <v>20</v>
      </c>
      <c r="C4346" t="s">
        <v>25</v>
      </c>
      <c r="D4346" t="s">
        <v>33</v>
      </c>
      <c r="E4346" t="s">
        <v>36</v>
      </c>
      <c r="F4346" t="s">
        <v>40</v>
      </c>
      <c r="G4346">
        <v>19605</v>
      </c>
      <c r="H4346" t="s">
        <v>42</v>
      </c>
      <c r="I4346" t="s">
        <v>43</v>
      </c>
      <c r="J4346">
        <v>651928</v>
      </c>
      <c r="K4346">
        <v>3</v>
      </c>
      <c r="L4346">
        <v>3723</v>
      </c>
      <c r="M4346">
        <v>20</v>
      </c>
      <c r="N4346">
        <v>25522</v>
      </c>
      <c r="O4346">
        <v>19130</v>
      </c>
      <c r="P4346">
        <v>17316</v>
      </c>
      <c r="Q4346" t="s">
        <v>48</v>
      </c>
      <c r="R4346" t="s">
        <v>52</v>
      </c>
      <c r="S4346" t="s">
        <v>56</v>
      </c>
      <c r="T4346">
        <v>4</v>
      </c>
      <c r="U4346" t="str">
        <f t="shared" si="134"/>
        <v>Profit</v>
      </c>
    </row>
    <row r="4347" spans="1:21" x14ac:dyDescent="0.35">
      <c r="A4347" s="4">
        <f t="shared" si="135"/>
        <v>46020</v>
      </c>
      <c r="B4347" t="s">
        <v>23</v>
      </c>
      <c r="C4347" t="s">
        <v>25</v>
      </c>
      <c r="D4347" t="s">
        <v>30</v>
      </c>
      <c r="E4347" t="s">
        <v>34</v>
      </c>
      <c r="F4347" t="s">
        <v>40</v>
      </c>
      <c r="G4347">
        <v>87904</v>
      </c>
      <c r="H4347" t="s">
        <v>41</v>
      </c>
      <c r="I4347" t="s">
        <v>45</v>
      </c>
      <c r="J4347">
        <v>473377</v>
      </c>
      <c r="K4347">
        <v>1</v>
      </c>
      <c r="L4347">
        <v>3976</v>
      </c>
      <c r="M4347">
        <v>0</v>
      </c>
      <c r="N4347">
        <v>45085</v>
      </c>
      <c r="O4347">
        <v>21875</v>
      </c>
      <c r="P4347">
        <v>13508</v>
      </c>
      <c r="Q4347" t="s">
        <v>49</v>
      </c>
      <c r="R4347" t="s">
        <v>52</v>
      </c>
      <c r="S4347" t="s">
        <v>53</v>
      </c>
      <c r="T4347">
        <v>3</v>
      </c>
      <c r="U4347" t="str">
        <f t="shared" si="134"/>
        <v>Profit</v>
      </c>
    </row>
    <row r="4348" spans="1:21" x14ac:dyDescent="0.35">
      <c r="A4348" s="4">
        <f t="shared" si="135"/>
        <v>46020</v>
      </c>
      <c r="B4348" t="s">
        <v>22</v>
      </c>
      <c r="C4348" t="s">
        <v>24</v>
      </c>
      <c r="D4348" t="s">
        <v>28</v>
      </c>
      <c r="E4348" t="s">
        <v>35</v>
      </c>
      <c r="F4348" t="s">
        <v>37</v>
      </c>
      <c r="G4348">
        <v>82964</v>
      </c>
      <c r="H4348" t="s">
        <v>41</v>
      </c>
      <c r="I4348" t="s">
        <v>44</v>
      </c>
      <c r="J4348">
        <v>640502</v>
      </c>
      <c r="K4348">
        <v>3</v>
      </c>
      <c r="L4348">
        <v>3038</v>
      </c>
      <c r="M4348">
        <v>15</v>
      </c>
      <c r="N4348">
        <v>27751</v>
      </c>
      <c r="O4348">
        <v>15627</v>
      </c>
      <c r="P4348">
        <v>337</v>
      </c>
      <c r="Q4348" t="s">
        <v>47</v>
      </c>
      <c r="R4348" t="s">
        <v>50</v>
      </c>
      <c r="S4348" t="s">
        <v>55</v>
      </c>
      <c r="T4348">
        <v>2</v>
      </c>
      <c r="U4348" t="str">
        <f t="shared" si="134"/>
        <v>Profit</v>
      </c>
    </row>
    <row r="4349" spans="1:21" x14ac:dyDescent="0.35">
      <c r="A4349" s="4">
        <f t="shared" si="135"/>
        <v>46020</v>
      </c>
      <c r="B4349" t="s">
        <v>21</v>
      </c>
      <c r="C4349" t="s">
        <v>27</v>
      </c>
      <c r="D4349" t="s">
        <v>31</v>
      </c>
      <c r="E4349" t="s">
        <v>34</v>
      </c>
      <c r="F4349" t="s">
        <v>39</v>
      </c>
      <c r="G4349">
        <v>61205</v>
      </c>
      <c r="H4349" t="s">
        <v>41</v>
      </c>
      <c r="I4349" t="s">
        <v>43</v>
      </c>
      <c r="J4349">
        <v>272604</v>
      </c>
      <c r="K4349">
        <v>2</v>
      </c>
      <c r="L4349">
        <v>3354</v>
      </c>
      <c r="M4349">
        <v>5</v>
      </c>
      <c r="N4349">
        <v>42753</v>
      </c>
      <c r="O4349">
        <v>25041</v>
      </c>
      <c r="P4349">
        <v>17507</v>
      </c>
      <c r="Q4349" t="s">
        <v>46</v>
      </c>
      <c r="R4349" t="s">
        <v>52</v>
      </c>
      <c r="S4349" t="s">
        <v>56</v>
      </c>
      <c r="T4349">
        <v>5</v>
      </c>
      <c r="U4349" t="str">
        <f t="shared" si="134"/>
        <v>Profit</v>
      </c>
    </row>
    <row r="4350" spans="1:21" x14ac:dyDescent="0.35">
      <c r="A4350" s="4">
        <f t="shared" si="135"/>
        <v>46020</v>
      </c>
      <c r="B4350" t="s">
        <v>21</v>
      </c>
      <c r="C4350" t="s">
        <v>27</v>
      </c>
      <c r="D4350" t="s">
        <v>29</v>
      </c>
      <c r="E4350" t="s">
        <v>34</v>
      </c>
      <c r="F4350" t="s">
        <v>39</v>
      </c>
      <c r="G4350">
        <v>25817</v>
      </c>
      <c r="H4350" t="s">
        <v>42</v>
      </c>
      <c r="I4350" t="s">
        <v>43</v>
      </c>
      <c r="J4350">
        <v>388675</v>
      </c>
      <c r="K4350">
        <v>5</v>
      </c>
      <c r="L4350">
        <v>1935</v>
      </c>
      <c r="M4350">
        <v>5</v>
      </c>
      <c r="N4350">
        <v>28980</v>
      </c>
      <c r="O4350">
        <v>5443</v>
      </c>
      <c r="P4350">
        <v>13805</v>
      </c>
      <c r="Q4350" t="s">
        <v>47</v>
      </c>
      <c r="R4350" t="s">
        <v>52</v>
      </c>
      <c r="S4350" t="s">
        <v>53</v>
      </c>
      <c r="T4350">
        <v>3</v>
      </c>
      <c r="U4350" t="str">
        <f t="shared" si="134"/>
        <v>Profit</v>
      </c>
    </row>
    <row r="4351" spans="1:21" x14ac:dyDescent="0.35">
      <c r="A4351" s="4">
        <f t="shared" si="135"/>
        <v>46020</v>
      </c>
      <c r="B4351" t="s">
        <v>22</v>
      </c>
      <c r="C4351" t="s">
        <v>27</v>
      </c>
      <c r="D4351" t="s">
        <v>28</v>
      </c>
      <c r="E4351" t="s">
        <v>34</v>
      </c>
      <c r="F4351" t="s">
        <v>37</v>
      </c>
      <c r="G4351">
        <v>12420</v>
      </c>
      <c r="H4351" t="s">
        <v>41</v>
      </c>
      <c r="I4351" t="s">
        <v>45</v>
      </c>
      <c r="J4351">
        <v>828909</v>
      </c>
      <c r="K4351">
        <v>5</v>
      </c>
      <c r="L4351">
        <v>755</v>
      </c>
      <c r="M4351">
        <v>15</v>
      </c>
      <c r="N4351">
        <v>11474</v>
      </c>
      <c r="O4351">
        <v>10480</v>
      </c>
      <c r="P4351">
        <v>11436</v>
      </c>
      <c r="Q4351" t="s">
        <v>47</v>
      </c>
      <c r="R4351" t="s">
        <v>52</v>
      </c>
      <c r="S4351" t="s">
        <v>55</v>
      </c>
      <c r="T4351">
        <v>3</v>
      </c>
      <c r="U4351" t="str">
        <f t="shared" si="134"/>
        <v>Profit</v>
      </c>
    </row>
    <row r="4352" spans="1:21" x14ac:dyDescent="0.35">
      <c r="A4352" s="4">
        <f t="shared" si="135"/>
        <v>46020</v>
      </c>
      <c r="B4352" t="s">
        <v>21</v>
      </c>
      <c r="C4352" t="s">
        <v>27</v>
      </c>
      <c r="D4352" t="s">
        <v>28</v>
      </c>
      <c r="E4352" t="s">
        <v>36</v>
      </c>
      <c r="F4352" t="s">
        <v>38</v>
      </c>
      <c r="G4352">
        <v>94448</v>
      </c>
      <c r="H4352" t="s">
        <v>42</v>
      </c>
      <c r="I4352" t="s">
        <v>45</v>
      </c>
      <c r="J4352">
        <v>922244</v>
      </c>
      <c r="K4352">
        <v>9</v>
      </c>
      <c r="L4352">
        <v>2917</v>
      </c>
      <c r="M4352">
        <v>15</v>
      </c>
      <c r="N4352">
        <v>2534</v>
      </c>
      <c r="O4352">
        <v>22244</v>
      </c>
      <c r="P4352">
        <v>17099</v>
      </c>
      <c r="Q4352" t="s">
        <v>47</v>
      </c>
      <c r="R4352" t="s">
        <v>52</v>
      </c>
      <c r="S4352" t="s">
        <v>53</v>
      </c>
      <c r="T4352">
        <v>4</v>
      </c>
      <c r="U4352" t="str">
        <f t="shared" si="134"/>
        <v>Profit</v>
      </c>
    </row>
    <row r="4353" spans="1:21" x14ac:dyDescent="0.35">
      <c r="A4353" s="4">
        <f t="shared" si="135"/>
        <v>46020</v>
      </c>
      <c r="B4353" t="s">
        <v>20</v>
      </c>
      <c r="C4353" t="s">
        <v>27</v>
      </c>
      <c r="D4353" t="s">
        <v>32</v>
      </c>
      <c r="E4353" t="s">
        <v>34</v>
      </c>
      <c r="F4353" t="s">
        <v>40</v>
      </c>
      <c r="G4353">
        <v>79853</v>
      </c>
      <c r="H4353" t="s">
        <v>41</v>
      </c>
      <c r="I4353" t="s">
        <v>43</v>
      </c>
      <c r="J4353">
        <v>421072</v>
      </c>
      <c r="K4353">
        <v>8</v>
      </c>
      <c r="L4353">
        <v>2253</v>
      </c>
      <c r="M4353">
        <v>20</v>
      </c>
      <c r="N4353">
        <v>49777</v>
      </c>
      <c r="O4353">
        <v>29715</v>
      </c>
      <c r="P4353">
        <v>15737</v>
      </c>
      <c r="Q4353" t="s">
        <v>46</v>
      </c>
      <c r="R4353" t="s">
        <v>52</v>
      </c>
      <c r="S4353" t="s">
        <v>55</v>
      </c>
      <c r="T4353">
        <v>1</v>
      </c>
      <c r="U4353" t="str">
        <f t="shared" si="134"/>
        <v>Profit</v>
      </c>
    </row>
    <row r="4354" spans="1:21" x14ac:dyDescent="0.35">
      <c r="A4354" s="4">
        <f t="shared" si="135"/>
        <v>46020</v>
      </c>
      <c r="B4354" t="s">
        <v>20</v>
      </c>
      <c r="C4354" t="s">
        <v>24</v>
      </c>
      <c r="D4354" t="s">
        <v>31</v>
      </c>
      <c r="E4354" t="s">
        <v>34</v>
      </c>
      <c r="F4354" t="s">
        <v>39</v>
      </c>
      <c r="G4354">
        <v>99897</v>
      </c>
      <c r="H4354" t="s">
        <v>41</v>
      </c>
      <c r="I4354" t="s">
        <v>43</v>
      </c>
      <c r="J4354">
        <v>301626</v>
      </c>
      <c r="K4354">
        <v>3</v>
      </c>
      <c r="L4354">
        <v>3911</v>
      </c>
      <c r="M4354">
        <v>20</v>
      </c>
      <c r="N4354">
        <v>14040</v>
      </c>
      <c r="O4354">
        <v>5170</v>
      </c>
      <c r="P4354">
        <v>-3266</v>
      </c>
      <c r="Q4354" t="s">
        <v>49</v>
      </c>
      <c r="R4354" t="s">
        <v>50</v>
      </c>
      <c r="S4354" t="s">
        <v>54</v>
      </c>
      <c r="T4354">
        <v>2</v>
      </c>
      <c r="U4354" t="str">
        <f t="shared" si="134"/>
        <v>Loss</v>
      </c>
    </row>
    <row r="4355" spans="1:21" x14ac:dyDescent="0.35">
      <c r="A4355" s="4">
        <f t="shared" si="135"/>
        <v>46020</v>
      </c>
      <c r="B4355" t="s">
        <v>21</v>
      </c>
      <c r="C4355" t="s">
        <v>24</v>
      </c>
      <c r="D4355" t="s">
        <v>29</v>
      </c>
      <c r="E4355" t="s">
        <v>34</v>
      </c>
      <c r="F4355" t="s">
        <v>37</v>
      </c>
      <c r="G4355">
        <v>37728</v>
      </c>
      <c r="H4355" t="s">
        <v>41</v>
      </c>
      <c r="I4355" t="s">
        <v>44</v>
      </c>
      <c r="J4355">
        <v>950315</v>
      </c>
      <c r="K4355">
        <v>1</v>
      </c>
      <c r="L4355">
        <v>575</v>
      </c>
      <c r="M4355">
        <v>5</v>
      </c>
      <c r="N4355">
        <v>42529</v>
      </c>
      <c r="O4355">
        <v>5148</v>
      </c>
      <c r="P4355">
        <v>9098</v>
      </c>
      <c r="Q4355" t="s">
        <v>49</v>
      </c>
      <c r="R4355" t="s">
        <v>50</v>
      </c>
      <c r="S4355" t="s">
        <v>56</v>
      </c>
      <c r="T4355">
        <v>5</v>
      </c>
      <c r="U4355" t="str">
        <f t="shared" ref="U4355:U4418" si="136">IF(P4355&lt;0,"Loss","Profit")</f>
        <v>Profit</v>
      </c>
    </row>
    <row r="4356" spans="1:21" x14ac:dyDescent="0.35">
      <c r="A4356" s="4">
        <f t="shared" si="135"/>
        <v>46020</v>
      </c>
      <c r="B4356" t="s">
        <v>20</v>
      </c>
      <c r="C4356" t="s">
        <v>27</v>
      </c>
      <c r="D4356" t="s">
        <v>33</v>
      </c>
      <c r="E4356" t="s">
        <v>35</v>
      </c>
      <c r="F4356" t="s">
        <v>38</v>
      </c>
      <c r="G4356">
        <v>67858</v>
      </c>
      <c r="H4356" t="s">
        <v>41</v>
      </c>
      <c r="I4356" t="s">
        <v>44</v>
      </c>
      <c r="J4356">
        <v>708441</v>
      </c>
      <c r="K4356">
        <v>5</v>
      </c>
      <c r="L4356">
        <v>4111</v>
      </c>
      <c r="M4356">
        <v>10</v>
      </c>
      <c r="N4356">
        <v>6666</v>
      </c>
      <c r="O4356">
        <v>24837</v>
      </c>
      <c r="P4356">
        <v>3034</v>
      </c>
      <c r="Q4356" t="s">
        <v>49</v>
      </c>
      <c r="R4356" t="s">
        <v>51</v>
      </c>
      <c r="S4356" t="s">
        <v>54</v>
      </c>
      <c r="T4356">
        <v>2</v>
      </c>
      <c r="U4356" t="str">
        <f t="shared" si="136"/>
        <v>Profit</v>
      </c>
    </row>
    <row r="4357" spans="1:21" x14ac:dyDescent="0.35">
      <c r="A4357" s="4">
        <f t="shared" si="135"/>
        <v>46020</v>
      </c>
      <c r="B4357" t="s">
        <v>20</v>
      </c>
      <c r="C4357" t="s">
        <v>24</v>
      </c>
      <c r="D4357" t="s">
        <v>33</v>
      </c>
      <c r="E4357" t="s">
        <v>36</v>
      </c>
      <c r="F4357" t="s">
        <v>38</v>
      </c>
      <c r="G4357">
        <v>59089</v>
      </c>
      <c r="H4357" t="s">
        <v>42</v>
      </c>
      <c r="I4357" t="s">
        <v>43</v>
      </c>
      <c r="J4357">
        <v>324476</v>
      </c>
      <c r="K4357">
        <v>3</v>
      </c>
      <c r="L4357">
        <v>1004</v>
      </c>
      <c r="M4357">
        <v>0</v>
      </c>
      <c r="N4357">
        <v>39441</v>
      </c>
      <c r="O4357">
        <v>29530</v>
      </c>
      <c r="P4357">
        <v>-1534</v>
      </c>
      <c r="Q4357" t="s">
        <v>49</v>
      </c>
      <c r="R4357" t="s">
        <v>51</v>
      </c>
      <c r="S4357" t="s">
        <v>55</v>
      </c>
      <c r="T4357">
        <v>3</v>
      </c>
      <c r="U4357" t="str">
        <f t="shared" si="136"/>
        <v>Loss</v>
      </c>
    </row>
    <row r="4358" spans="1:21" x14ac:dyDescent="0.35">
      <c r="A4358" s="4">
        <f t="shared" si="135"/>
        <v>46021</v>
      </c>
      <c r="B4358" t="s">
        <v>21</v>
      </c>
      <c r="C4358" t="s">
        <v>24</v>
      </c>
      <c r="D4358" t="s">
        <v>28</v>
      </c>
      <c r="E4358" t="s">
        <v>35</v>
      </c>
      <c r="F4358" t="s">
        <v>40</v>
      </c>
      <c r="G4358">
        <v>94257</v>
      </c>
      <c r="H4358" t="s">
        <v>41</v>
      </c>
      <c r="I4358" t="s">
        <v>45</v>
      </c>
      <c r="J4358">
        <v>220325</v>
      </c>
      <c r="K4358">
        <v>5</v>
      </c>
      <c r="L4358">
        <v>3892</v>
      </c>
      <c r="M4358">
        <v>10</v>
      </c>
      <c r="N4358">
        <v>45413</v>
      </c>
      <c r="O4358">
        <v>23593</v>
      </c>
      <c r="P4358">
        <v>7882</v>
      </c>
      <c r="Q4358" t="s">
        <v>46</v>
      </c>
      <c r="R4358" t="s">
        <v>52</v>
      </c>
      <c r="S4358" t="s">
        <v>54</v>
      </c>
      <c r="T4358">
        <v>2</v>
      </c>
      <c r="U4358" t="str">
        <f t="shared" si="136"/>
        <v>Profit</v>
      </c>
    </row>
    <row r="4359" spans="1:21" x14ac:dyDescent="0.35">
      <c r="A4359" s="4">
        <f t="shared" si="135"/>
        <v>46021</v>
      </c>
      <c r="B4359" t="s">
        <v>23</v>
      </c>
      <c r="C4359" t="s">
        <v>27</v>
      </c>
      <c r="D4359" t="s">
        <v>28</v>
      </c>
      <c r="E4359" t="s">
        <v>36</v>
      </c>
      <c r="F4359" t="s">
        <v>40</v>
      </c>
      <c r="G4359">
        <v>38964</v>
      </c>
      <c r="H4359" t="s">
        <v>41</v>
      </c>
      <c r="I4359" t="s">
        <v>45</v>
      </c>
      <c r="J4359">
        <v>467915</v>
      </c>
      <c r="K4359">
        <v>9</v>
      </c>
      <c r="L4359">
        <v>2492</v>
      </c>
      <c r="M4359">
        <v>20</v>
      </c>
      <c r="N4359">
        <v>4162</v>
      </c>
      <c r="O4359">
        <v>1037</v>
      </c>
      <c r="P4359">
        <v>-4073</v>
      </c>
      <c r="Q4359" t="s">
        <v>47</v>
      </c>
      <c r="R4359" t="s">
        <v>52</v>
      </c>
      <c r="S4359" t="s">
        <v>54</v>
      </c>
      <c r="T4359">
        <v>5</v>
      </c>
      <c r="U4359" t="str">
        <f t="shared" si="136"/>
        <v>Loss</v>
      </c>
    </row>
    <row r="4360" spans="1:21" x14ac:dyDescent="0.35">
      <c r="A4360" s="4">
        <f t="shared" si="135"/>
        <v>46021</v>
      </c>
      <c r="B4360" t="s">
        <v>22</v>
      </c>
      <c r="C4360" t="s">
        <v>25</v>
      </c>
      <c r="D4360" t="s">
        <v>30</v>
      </c>
      <c r="E4360" t="s">
        <v>36</v>
      </c>
      <c r="F4360" t="s">
        <v>37</v>
      </c>
      <c r="G4360">
        <v>86992</v>
      </c>
      <c r="H4360" t="s">
        <v>42</v>
      </c>
      <c r="I4360" t="s">
        <v>43</v>
      </c>
      <c r="J4360">
        <v>807758</v>
      </c>
      <c r="K4360">
        <v>1</v>
      </c>
      <c r="L4360">
        <v>3878</v>
      </c>
      <c r="M4360">
        <v>10</v>
      </c>
      <c r="N4360">
        <v>44786</v>
      </c>
      <c r="O4360">
        <v>9957</v>
      </c>
      <c r="P4360">
        <v>-656</v>
      </c>
      <c r="Q4360" t="s">
        <v>48</v>
      </c>
      <c r="R4360" t="s">
        <v>50</v>
      </c>
      <c r="S4360" t="s">
        <v>56</v>
      </c>
      <c r="T4360">
        <v>3</v>
      </c>
      <c r="U4360" t="str">
        <f t="shared" si="136"/>
        <v>Loss</v>
      </c>
    </row>
    <row r="4361" spans="1:21" x14ac:dyDescent="0.35">
      <c r="A4361" s="4">
        <f t="shared" si="135"/>
        <v>46021</v>
      </c>
      <c r="B4361" t="s">
        <v>20</v>
      </c>
      <c r="C4361" t="s">
        <v>24</v>
      </c>
      <c r="D4361" t="s">
        <v>31</v>
      </c>
      <c r="E4361" t="s">
        <v>34</v>
      </c>
      <c r="F4361" t="s">
        <v>37</v>
      </c>
      <c r="G4361">
        <v>52240</v>
      </c>
      <c r="H4361" t="s">
        <v>42</v>
      </c>
      <c r="I4361" t="s">
        <v>44</v>
      </c>
      <c r="J4361">
        <v>142774</v>
      </c>
      <c r="K4361">
        <v>1</v>
      </c>
      <c r="L4361">
        <v>2894</v>
      </c>
      <c r="M4361">
        <v>20</v>
      </c>
      <c r="N4361">
        <v>38766</v>
      </c>
      <c r="O4361">
        <v>13069</v>
      </c>
      <c r="P4361">
        <v>9733</v>
      </c>
      <c r="Q4361" t="s">
        <v>46</v>
      </c>
      <c r="R4361" t="s">
        <v>51</v>
      </c>
      <c r="S4361" t="s">
        <v>54</v>
      </c>
      <c r="T4361">
        <v>5</v>
      </c>
      <c r="U4361" t="str">
        <f t="shared" si="136"/>
        <v>Profit</v>
      </c>
    </row>
    <row r="4362" spans="1:21" x14ac:dyDescent="0.35">
      <c r="A4362" s="4">
        <f t="shared" si="135"/>
        <v>46021</v>
      </c>
      <c r="B4362" t="s">
        <v>23</v>
      </c>
      <c r="C4362" t="s">
        <v>25</v>
      </c>
      <c r="D4362" t="s">
        <v>29</v>
      </c>
      <c r="E4362" t="s">
        <v>34</v>
      </c>
      <c r="F4362" t="s">
        <v>38</v>
      </c>
      <c r="G4362">
        <v>93449</v>
      </c>
      <c r="H4362" t="s">
        <v>41</v>
      </c>
      <c r="I4362" t="s">
        <v>43</v>
      </c>
      <c r="J4362">
        <v>524306</v>
      </c>
      <c r="K4362">
        <v>9</v>
      </c>
      <c r="L4362">
        <v>1916</v>
      </c>
      <c r="M4362">
        <v>10</v>
      </c>
      <c r="N4362">
        <v>49857</v>
      </c>
      <c r="O4362">
        <v>11656</v>
      </c>
      <c r="P4362">
        <v>17596</v>
      </c>
      <c r="Q4362" t="s">
        <v>47</v>
      </c>
      <c r="R4362" t="s">
        <v>52</v>
      </c>
      <c r="S4362" t="s">
        <v>55</v>
      </c>
      <c r="T4362">
        <v>2</v>
      </c>
      <c r="U4362" t="str">
        <f t="shared" si="136"/>
        <v>Profit</v>
      </c>
    </row>
    <row r="4363" spans="1:21" x14ac:dyDescent="0.35">
      <c r="A4363" s="4">
        <f t="shared" si="135"/>
        <v>46021</v>
      </c>
      <c r="B4363" t="s">
        <v>20</v>
      </c>
      <c r="C4363" t="s">
        <v>24</v>
      </c>
      <c r="D4363" t="s">
        <v>28</v>
      </c>
      <c r="E4363" t="s">
        <v>35</v>
      </c>
      <c r="F4363" t="s">
        <v>38</v>
      </c>
      <c r="G4363">
        <v>22675</v>
      </c>
      <c r="H4363" t="s">
        <v>41</v>
      </c>
      <c r="I4363" t="s">
        <v>45</v>
      </c>
      <c r="J4363">
        <v>661097</v>
      </c>
      <c r="K4363">
        <v>3</v>
      </c>
      <c r="L4363">
        <v>2729</v>
      </c>
      <c r="M4363">
        <v>5</v>
      </c>
      <c r="N4363">
        <v>25885</v>
      </c>
      <c r="O4363">
        <v>5806</v>
      </c>
      <c r="P4363">
        <v>18448</v>
      </c>
      <c r="Q4363" t="s">
        <v>48</v>
      </c>
      <c r="R4363" t="s">
        <v>52</v>
      </c>
      <c r="S4363" t="s">
        <v>55</v>
      </c>
      <c r="T4363">
        <v>3</v>
      </c>
      <c r="U4363" t="str">
        <f t="shared" si="136"/>
        <v>Profit</v>
      </c>
    </row>
    <row r="4364" spans="1:21" x14ac:dyDescent="0.35">
      <c r="A4364" s="4">
        <f t="shared" si="135"/>
        <v>46021</v>
      </c>
      <c r="B4364" t="s">
        <v>20</v>
      </c>
      <c r="C4364" t="s">
        <v>24</v>
      </c>
      <c r="D4364" t="s">
        <v>30</v>
      </c>
      <c r="E4364" t="s">
        <v>36</v>
      </c>
      <c r="F4364" t="s">
        <v>39</v>
      </c>
      <c r="G4364">
        <v>70049</v>
      </c>
      <c r="H4364" t="s">
        <v>42</v>
      </c>
      <c r="I4364" t="s">
        <v>43</v>
      </c>
      <c r="J4364">
        <v>429569</v>
      </c>
      <c r="K4364">
        <v>5</v>
      </c>
      <c r="L4364">
        <v>739</v>
      </c>
      <c r="M4364">
        <v>20</v>
      </c>
      <c r="N4364">
        <v>38460</v>
      </c>
      <c r="O4364">
        <v>5843</v>
      </c>
      <c r="P4364">
        <v>7941</v>
      </c>
      <c r="Q4364" t="s">
        <v>47</v>
      </c>
      <c r="R4364" t="s">
        <v>51</v>
      </c>
      <c r="S4364" t="s">
        <v>54</v>
      </c>
      <c r="T4364">
        <v>3</v>
      </c>
      <c r="U4364" t="str">
        <f t="shared" si="136"/>
        <v>Profit</v>
      </c>
    </row>
    <row r="4365" spans="1:21" x14ac:dyDescent="0.35">
      <c r="A4365" s="4">
        <f t="shared" si="135"/>
        <v>46021</v>
      </c>
      <c r="B4365" t="s">
        <v>22</v>
      </c>
      <c r="C4365" t="s">
        <v>27</v>
      </c>
      <c r="D4365" t="s">
        <v>31</v>
      </c>
      <c r="E4365" t="s">
        <v>34</v>
      </c>
      <c r="F4365" t="s">
        <v>38</v>
      </c>
      <c r="G4365">
        <v>91664</v>
      </c>
      <c r="H4365" t="s">
        <v>42</v>
      </c>
      <c r="I4365" t="s">
        <v>43</v>
      </c>
      <c r="J4365">
        <v>110091</v>
      </c>
      <c r="K4365">
        <v>9</v>
      </c>
      <c r="L4365">
        <v>2277</v>
      </c>
      <c r="M4365">
        <v>5</v>
      </c>
      <c r="N4365">
        <v>28415</v>
      </c>
      <c r="O4365">
        <v>14780</v>
      </c>
      <c r="P4365">
        <v>4638</v>
      </c>
      <c r="Q4365" t="s">
        <v>49</v>
      </c>
      <c r="R4365" t="s">
        <v>51</v>
      </c>
      <c r="S4365" t="s">
        <v>56</v>
      </c>
      <c r="T4365">
        <v>5</v>
      </c>
      <c r="U4365" t="str">
        <f t="shared" si="136"/>
        <v>Profit</v>
      </c>
    </row>
    <row r="4366" spans="1:21" x14ac:dyDescent="0.35">
      <c r="A4366" s="4">
        <f t="shared" si="135"/>
        <v>46021</v>
      </c>
      <c r="B4366" t="s">
        <v>20</v>
      </c>
      <c r="C4366" t="s">
        <v>24</v>
      </c>
      <c r="D4366" t="s">
        <v>29</v>
      </c>
      <c r="E4366" t="s">
        <v>34</v>
      </c>
      <c r="F4366" t="s">
        <v>37</v>
      </c>
      <c r="G4366">
        <v>58436</v>
      </c>
      <c r="H4366" t="s">
        <v>41</v>
      </c>
      <c r="I4366" t="s">
        <v>44</v>
      </c>
      <c r="J4366">
        <v>539499</v>
      </c>
      <c r="K4366">
        <v>5</v>
      </c>
      <c r="L4366">
        <v>4760</v>
      </c>
      <c r="M4366">
        <v>10</v>
      </c>
      <c r="N4366">
        <v>42244</v>
      </c>
      <c r="O4366">
        <v>28467</v>
      </c>
      <c r="P4366">
        <v>-2301</v>
      </c>
      <c r="Q4366" t="s">
        <v>46</v>
      </c>
      <c r="R4366" t="s">
        <v>52</v>
      </c>
      <c r="S4366" t="s">
        <v>56</v>
      </c>
      <c r="T4366">
        <v>1</v>
      </c>
      <c r="U4366" t="str">
        <f t="shared" si="136"/>
        <v>Loss</v>
      </c>
    </row>
    <row r="4367" spans="1:21" x14ac:dyDescent="0.35">
      <c r="A4367" s="4">
        <f t="shared" ref="A4367:A4430" si="137">A4355+1</f>
        <v>46021</v>
      </c>
      <c r="B4367" t="s">
        <v>22</v>
      </c>
      <c r="C4367" t="s">
        <v>26</v>
      </c>
      <c r="D4367" t="s">
        <v>33</v>
      </c>
      <c r="E4367" t="s">
        <v>34</v>
      </c>
      <c r="F4367" t="s">
        <v>40</v>
      </c>
      <c r="G4367">
        <v>50213</v>
      </c>
      <c r="H4367" t="s">
        <v>42</v>
      </c>
      <c r="I4367" t="s">
        <v>45</v>
      </c>
      <c r="J4367">
        <v>667577</v>
      </c>
      <c r="K4367">
        <v>3</v>
      </c>
      <c r="L4367">
        <v>4658</v>
      </c>
      <c r="M4367">
        <v>15</v>
      </c>
      <c r="N4367">
        <v>38827</v>
      </c>
      <c r="O4367">
        <v>1115</v>
      </c>
      <c r="P4367">
        <v>11251</v>
      </c>
      <c r="Q4367" t="s">
        <v>46</v>
      </c>
      <c r="R4367" t="s">
        <v>51</v>
      </c>
      <c r="S4367" t="s">
        <v>54</v>
      </c>
      <c r="T4367">
        <v>3</v>
      </c>
      <c r="U4367" t="str">
        <f t="shared" si="136"/>
        <v>Profit</v>
      </c>
    </row>
    <row r="4368" spans="1:21" x14ac:dyDescent="0.35">
      <c r="A4368" s="4">
        <f t="shared" si="137"/>
        <v>46021</v>
      </c>
      <c r="B4368" t="s">
        <v>22</v>
      </c>
      <c r="C4368" t="s">
        <v>26</v>
      </c>
      <c r="D4368" t="s">
        <v>30</v>
      </c>
      <c r="E4368" t="s">
        <v>34</v>
      </c>
      <c r="F4368" t="s">
        <v>37</v>
      </c>
      <c r="G4368">
        <v>38111</v>
      </c>
      <c r="H4368" t="s">
        <v>42</v>
      </c>
      <c r="I4368" t="s">
        <v>45</v>
      </c>
      <c r="J4368">
        <v>628006</v>
      </c>
      <c r="K4368">
        <v>9</v>
      </c>
      <c r="L4368">
        <v>2902</v>
      </c>
      <c r="M4368">
        <v>15</v>
      </c>
      <c r="N4368">
        <v>43290</v>
      </c>
      <c r="O4368">
        <v>25148</v>
      </c>
      <c r="P4368">
        <v>8232</v>
      </c>
      <c r="Q4368" t="s">
        <v>48</v>
      </c>
      <c r="R4368" t="s">
        <v>51</v>
      </c>
      <c r="S4368" t="s">
        <v>56</v>
      </c>
      <c r="T4368">
        <v>5</v>
      </c>
      <c r="U4368" t="str">
        <f t="shared" si="136"/>
        <v>Profit</v>
      </c>
    </row>
    <row r="4369" spans="1:21" x14ac:dyDescent="0.35">
      <c r="A4369" s="4">
        <f t="shared" si="137"/>
        <v>46021</v>
      </c>
      <c r="B4369" t="s">
        <v>22</v>
      </c>
      <c r="C4369" t="s">
        <v>27</v>
      </c>
      <c r="D4369" t="s">
        <v>31</v>
      </c>
      <c r="E4369" t="s">
        <v>35</v>
      </c>
      <c r="F4369" t="s">
        <v>39</v>
      </c>
      <c r="G4369">
        <v>14284</v>
      </c>
      <c r="H4369" t="s">
        <v>41</v>
      </c>
      <c r="I4369" t="s">
        <v>43</v>
      </c>
      <c r="J4369">
        <v>252991</v>
      </c>
      <c r="K4369">
        <v>7</v>
      </c>
      <c r="L4369">
        <v>4646</v>
      </c>
      <c r="M4369">
        <v>0</v>
      </c>
      <c r="N4369">
        <v>48038</v>
      </c>
      <c r="O4369">
        <v>17662</v>
      </c>
      <c r="P4369">
        <v>-4661</v>
      </c>
      <c r="Q4369" t="s">
        <v>46</v>
      </c>
      <c r="R4369" t="s">
        <v>51</v>
      </c>
      <c r="S4369" t="s">
        <v>54</v>
      </c>
      <c r="T4369">
        <v>5</v>
      </c>
      <c r="U4369" t="str">
        <f t="shared" si="136"/>
        <v>Loss</v>
      </c>
    </row>
    <row r="4370" spans="1:21" x14ac:dyDescent="0.35">
      <c r="A4370" s="4">
        <f t="shared" si="137"/>
        <v>46022</v>
      </c>
      <c r="B4370" t="s">
        <v>23</v>
      </c>
      <c r="C4370" t="s">
        <v>25</v>
      </c>
      <c r="D4370" t="s">
        <v>30</v>
      </c>
      <c r="E4370" t="s">
        <v>35</v>
      </c>
      <c r="F4370" t="s">
        <v>39</v>
      </c>
      <c r="G4370">
        <v>27585</v>
      </c>
      <c r="H4370" t="s">
        <v>41</v>
      </c>
      <c r="I4370" t="s">
        <v>45</v>
      </c>
      <c r="J4370">
        <v>535232</v>
      </c>
      <c r="K4370">
        <v>7</v>
      </c>
      <c r="L4370">
        <v>3131</v>
      </c>
      <c r="M4370">
        <v>15</v>
      </c>
      <c r="N4370">
        <v>36295</v>
      </c>
      <c r="O4370">
        <v>17837</v>
      </c>
      <c r="P4370">
        <v>13805</v>
      </c>
      <c r="Q4370" t="s">
        <v>47</v>
      </c>
      <c r="R4370" t="s">
        <v>50</v>
      </c>
      <c r="S4370" t="s">
        <v>54</v>
      </c>
      <c r="T4370">
        <v>5</v>
      </c>
      <c r="U4370" t="str">
        <f t="shared" si="136"/>
        <v>Profit</v>
      </c>
    </row>
    <row r="4371" spans="1:21" x14ac:dyDescent="0.35">
      <c r="A4371" s="4">
        <f t="shared" si="137"/>
        <v>46022</v>
      </c>
      <c r="B4371" t="s">
        <v>21</v>
      </c>
      <c r="C4371" t="s">
        <v>25</v>
      </c>
      <c r="D4371" t="s">
        <v>28</v>
      </c>
      <c r="E4371" t="s">
        <v>34</v>
      </c>
      <c r="F4371" t="s">
        <v>40</v>
      </c>
      <c r="G4371">
        <v>75039</v>
      </c>
      <c r="H4371" t="s">
        <v>41</v>
      </c>
      <c r="I4371" t="s">
        <v>45</v>
      </c>
      <c r="J4371">
        <v>961666</v>
      </c>
      <c r="K4371">
        <v>8</v>
      </c>
      <c r="L4371">
        <v>4406</v>
      </c>
      <c r="M4371">
        <v>0</v>
      </c>
      <c r="N4371">
        <v>47143</v>
      </c>
      <c r="O4371">
        <v>20597</v>
      </c>
      <c r="P4371">
        <v>-20</v>
      </c>
      <c r="Q4371" t="s">
        <v>47</v>
      </c>
      <c r="R4371" t="s">
        <v>52</v>
      </c>
      <c r="S4371" t="s">
        <v>53</v>
      </c>
      <c r="T4371">
        <v>1</v>
      </c>
      <c r="U4371" t="str">
        <f t="shared" si="136"/>
        <v>Loss</v>
      </c>
    </row>
    <row r="4372" spans="1:21" x14ac:dyDescent="0.35">
      <c r="A4372" s="4">
        <f t="shared" si="137"/>
        <v>46022</v>
      </c>
      <c r="B4372" t="s">
        <v>23</v>
      </c>
      <c r="C4372" t="s">
        <v>25</v>
      </c>
      <c r="D4372" t="s">
        <v>32</v>
      </c>
      <c r="E4372" t="s">
        <v>34</v>
      </c>
      <c r="F4372" t="s">
        <v>37</v>
      </c>
      <c r="G4372">
        <v>17131</v>
      </c>
      <c r="H4372" t="s">
        <v>42</v>
      </c>
      <c r="I4372" t="s">
        <v>45</v>
      </c>
      <c r="J4372">
        <v>343859</v>
      </c>
      <c r="K4372">
        <v>5</v>
      </c>
      <c r="L4372">
        <v>3510</v>
      </c>
      <c r="M4372">
        <v>10</v>
      </c>
      <c r="N4372">
        <v>41819</v>
      </c>
      <c r="O4372">
        <v>22087</v>
      </c>
      <c r="P4372">
        <v>10633</v>
      </c>
      <c r="Q4372" t="s">
        <v>48</v>
      </c>
      <c r="R4372" t="s">
        <v>51</v>
      </c>
      <c r="S4372" t="s">
        <v>54</v>
      </c>
      <c r="T4372">
        <v>4</v>
      </c>
      <c r="U4372" t="str">
        <f t="shared" si="136"/>
        <v>Profit</v>
      </c>
    </row>
    <row r="4373" spans="1:21" x14ac:dyDescent="0.35">
      <c r="A4373" s="4">
        <f t="shared" si="137"/>
        <v>46022</v>
      </c>
      <c r="B4373" t="s">
        <v>21</v>
      </c>
      <c r="C4373" t="s">
        <v>26</v>
      </c>
      <c r="D4373" t="s">
        <v>33</v>
      </c>
      <c r="E4373" t="s">
        <v>34</v>
      </c>
      <c r="F4373" t="s">
        <v>39</v>
      </c>
      <c r="G4373">
        <v>53382</v>
      </c>
      <c r="H4373" t="s">
        <v>41</v>
      </c>
      <c r="I4373" t="s">
        <v>45</v>
      </c>
      <c r="J4373">
        <v>396542</v>
      </c>
      <c r="K4373">
        <v>2</v>
      </c>
      <c r="L4373">
        <v>3889</v>
      </c>
      <c r="M4373">
        <v>0</v>
      </c>
      <c r="N4373">
        <v>40914</v>
      </c>
      <c r="O4373">
        <v>14360</v>
      </c>
      <c r="P4373">
        <v>1400</v>
      </c>
      <c r="Q4373" t="s">
        <v>48</v>
      </c>
      <c r="R4373" t="s">
        <v>51</v>
      </c>
      <c r="S4373" t="s">
        <v>56</v>
      </c>
      <c r="T4373">
        <v>3</v>
      </c>
      <c r="U4373" t="str">
        <f t="shared" si="136"/>
        <v>Profit</v>
      </c>
    </row>
    <row r="4374" spans="1:21" x14ac:dyDescent="0.35">
      <c r="A4374" s="4">
        <f t="shared" si="137"/>
        <v>46022</v>
      </c>
      <c r="B4374" t="s">
        <v>21</v>
      </c>
      <c r="C4374" t="s">
        <v>25</v>
      </c>
      <c r="D4374" t="s">
        <v>28</v>
      </c>
      <c r="E4374" t="s">
        <v>34</v>
      </c>
      <c r="F4374" t="s">
        <v>37</v>
      </c>
      <c r="G4374">
        <v>43527</v>
      </c>
      <c r="H4374" t="s">
        <v>41</v>
      </c>
      <c r="I4374" t="s">
        <v>44</v>
      </c>
      <c r="J4374">
        <v>383588</v>
      </c>
      <c r="K4374">
        <v>9</v>
      </c>
      <c r="L4374">
        <v>4576</v>
      </c>
      <c r="M4374">
        <v>0</v>
      </c>
      <c r="N4374">
        <v>42318</v>
      </c>
      <c r="O4374">
        <v>21848</v>
      </c>
      <c r="P4374">
        <v>13947</v>
      </c>
      <c r="Q4374" t="s">
        <v>48</v>
      </c>
      <c r="R4374" t="s">
        <v>52</v>
      </c>
      <c r="S4374" t="s">
        <v>55</v>
      </c>
      <c r="T4374">
        <v>2</v>
      </c>
      <c r="U4374" t="str">
        <f t="shared" si="136"/>
        <v>Profit</v>
      </c>
    </row>
    <row r="4375" spans="1:21" x14ac:dyDescent="0.35">
      <c r="A4375" s="4">
        <f t="shared" si="137"/>
        <v>46022</v>
      </c>
      <c r="B4375" t="s">
        <v>22</v>
      </c>
      <c r="C4375" t="s">
        <v>25</v>
      </c>
      <c r="D4375" t="s">
        <v>28</v>
      </c>
      <c r="E4375" t="s">
        <v>34</v>
      </c>
      <c r="F4375" t="s">
        <v>39</v>
      </c>
      <c r="G4375">
        <v>97493</v>
      </c>
      <c r="H4375" t="s">
        <v>41</v>
      </c>
      <c r="I4375" t="s">
        <v>44</v>
      </c>
      <c r="J4375">
        <v>838271</v>
      </c>
      <c r="K4375">
        <v>3</v>
      </c>
      <c r="L4375">
        <v>1714</v>
      </c>
      <c r="M4375">
        <v>0</v>
      </c>
      <c r="N4375">
        <v>38463</v>
      </c>
      <c r="O4375">
        <v>17684</v>
      </c>
      <c r="P4375">
        <v>-1661</v>
      </c>
      <c r="Q4375" t="s">
        <v>48</v>
      </c>
      <c r="R4375" t="s">
        <v>50</v>
      </c>
      <c r="S4375" t="s">
        <v>54</v>
      </c>
      <c r="T4375">
        <v>5</v>
      </c>
      <c r="U4375" t="str">
        <f t="shared" si="136"/>
        <v>Loss</v>
      </c>
    </row>
    <row r="4376" spans="1:21" x14ac:dyDescent="0.35">
      <c r="A4376" s="4">
        <f t="shared" si="137"/>
        <v>46022</v>
      </c>
      <c r="B4376" t="s">
        <v>20</v>
      </c>
      <c r="C4376" t="s">
        <v>27</v>
      </c>
      <c r="D4376" t="s">
        <v>31</v>
      </c>
      <c r="E4376" t="s">
        <v>36</v>
      </c>
      <c r="F4376" t="s">
        <v>40</v>
      </c>
      <c r="G4376">
        <v>40936</v>
      </c>
      <c r="H4376" t="s">
        <v>42</v>
      </c>
      <c r="I4376" t="s">
        <v>44</v>
      </c>
      <c r="J4376">
        <v>410195</v>
      </c>
      <c r="K4376">
        <v>2</v>
      </c>
      <c r="L4376">
        <v>1169</v>
      </c>
      <c r="M4376">
        <v>5</v>
      </c>
      <c r="N4376">
        <v>35291</v>
      </c>
      <c r="O4376">
        <v>9908</v>
      </c>
      <c r="P4376">
        <v>9233</v>
      </c>
      <c r="Q4376" t="s">
        <v>49</v>
      </c>
      <c r="R4376" t="s">
        <v>52</v>
      </c>
      <c r="S4376" t="s">
        <v>53</v>
      </c>
      <c r="T4376">
        <v>2</v>
      </c>
      <c r="U4376" t="str">
        <f t="shared" si="136"/>
        <v>Profit</v>
      </c>
    </row>
    <row r="4377" spans="1:21" x14ac:dyDescent="0.35">
      <c r="A4377" s="4">
        <f t="shared" si="137"/>
        <v>46022</v>
      </c>
      <c r="B4377" t="s">
        <v>22</v>
      </c>
      <c r="C4377" t="s">
        <v>25</v>
      </c>
      <c r="D4377" t="s">
        <v>30</v>
      </c>
      <c r="E4377" t="s">
        <v>36</v>
      </c>
      <c r="F4377" t="s">
        <v>39</v>
      </c>
      <c r="G4377">
        <v>97081</v>
      </c>
      <c r="H4377" t="s">
        <v>41</v>
      </c>
      <c r="I4377" t="s">
        <v>44</v>
      </c>
      <c r="J4377">
        <v>333966</v>
      </c>
      <c r="K4377">
        <v>5</v>
      </c>
      <c r="L4377">
        <v>4061</v>
      </c>
      <c r="M4377">
        <v>0</v>
      </c>
      <c r="N4377">
        <v>32260</v>
      </c>
      <c r="O4377">
        <v>7042</v>
      </c>
      <c r="P4377">
        <v>15383</v>
      </c>
      <c r="Q4377" t="s">
        <v>47</v>
      </c>
      <c r="R4377" t="s">
        <v>51</v>
      </c>
      <c r="S4377" t="s">
        <v>53</v>
      </c>
      <c r="T4377">
        <v>5</v>
      </c>
      <c r="U4377" t="str">
        <f t="shared" si="136"/>
        <v>Profit</v>
      </c>
    </row>
    <row r="4378" spans="1:21" x14ac:dyDescent="0.35">
      <c r="A4378" s="4">
        <f t="shared" si="137"/>
        <v>46022</v>
      </c>
      <c r="B4378" t="s">
        <v>20</v>
      </c>
      <c r="C4378" t="s">
        <v>26</v>
      </c>
      <c r="D4378" t="s">
        <v>33</v>
      </c>
      <c r="E4378" t="s">
        <v>36</v>
      </c>
      <c r="F4378" t="s">
        <v>37</v>
      </c>
      <c r="G4378">
        <v>63441</v>
      </c>
      <c r="H4378" t="s">
        <v>41</v>
      </c>
      <c r="I4378" t="s">
        <v>44</v>
      </c>
      <c r="J4378">
        <v>486217</v>
      </c>
      <c r="K4378">
        <v>8</v>
      </c>
      <c r="L4378">
        <v>1115</v>
      </c>
      <c r="M4378">
        <v>20</v>
      </c>
      <c r="N4378">
        <v>44131</v>
      </c>
      <c r="O4378">
        <v>6066</v>
      </c>
      <c r="P4378">
        <v>4572</v>
      </c>
      <c r="Q4378" t="s">
        <v>47</v>
      </c>
      <c r="R4378" t="s">
        <v>51</v>
      </c>
      <c r="S4378" t="s">
        <v>53</v>
      </c>
      <c r="T4378">
        <v>5</v>
      </c>
      <c r="U4378" t="str">
        <f t="shared" si="136"/>
        <v>Profit</v>
      </c>
    </row>
    <row r="4379" spans="1:21" x14ac:dyDescent="0.35">
      <c r="A4379" s="4">
        <f t="shared" si="137"/>
        <v>46022</v>
      </c>
      <c r="B4379" t="s">
        <v>21</v>
      </c>
      <c r="C4379" t="s">
        <v>26</v>
      </c>
      <c r="D4379" t="s">
        <v>28</v>
      </c>
      <c r="E4379" t="s">
        <v>36</v>
      </c>
      <c r="F4379" t="s">
        <v>37</v>
      </c>
      <c r="G4379">
        <v>64598</v>
      </c>
      <c r="H4379" t="s">
        <v>42</v>
      </c>
      <c r="I4379" t="s">
        <v>45</v>
      </c>
      <c r="J4379">
        <v>893298</v>
      </c>
      <c r="K4379">
        <v>3</v>
      </c>
      <c r="L4379">
        <v>1630</v>
      </c>
      <c r="M4379">
        <v>10</v>
      </c>
      <c r="N4379">
        <v>45513</v>
      </c>
      <c r="O4379">
        <v>26951</v>
      </c>
      <c r="P4379">
        <v>-58</v>
      </c>
      <c r="Q4379" t="s">
        <v>47</v>
      </c>
      <c r="R4379" t="s">
        <v>52</v>
      </c>
      <c r="S4379" t="s">
        <v>53</v>
      </c>
      <c r="T4379">
        <v>3</v>
      </c>
      <c r="U4379" t="str">
        <f t="shared" si="136"/>
        <v>Loss</v>
      </c>
    </row>
    <row r="4380" spans="1:21" x14ac:dyDescent="0.35">
      <c r="A4380" s="4">
        <f t="shared" si="137"/>
        <v>46022</v>
      </c>
      <c r="B4380" t="s">
        <v>22</v>
      </c>
      <c r="C4380" t="s">
        <v>26</v>
      </c>
      <c r="D4380" t="s">
        <v>31</v>
      </c>
      <c r="E4380" t="s">
        <v>34</v>
      </c>
      <c r="F4380" t="s">
        <v>39</v>
      </c>
      <c r="G4380">
        <v>89220</v>
      </c>
      <c r="H4380" t="s">
        <v>42</v>
      </c>
      <c r="I4380" t="s">
        <v>43</v>
      </c>
      <c r="J4380">
        <v>600742</v>
      </c>
      <c r="K4380">
        <v>6</v>
      </c>
      <c r="L4380">
        <v>2021</v>
      </c>
      <c r="M4380">
        <v>5</v>
      </c>
      <c r="N4380">
        <v>47139</v>
      </c>
      <c r="O4380">
        <v>1194</v>
      </c>
      <c r="P4380">
        <v>-2645</v>
      </c>
      <c r="Q4380" t="s">
        <v>47</v>
      </c>
      <c r="R4380" t="s">
        <v>50</v>
      </c>
      <c r="S4380" t="s">
        <v>56</v>
      </c>
      <c r="T4380">
        <v>1</v>
      </c>
      <c r="U4380" t="str">
        <f t="shared" si="136"/>
        <v>Loss</v>
      </c>
    </row>
    <row r="4381" spans="1:21" x14ac:dyDescent="0.35">
      <c r="A4381" s="4">
        <f t="shared" si="137"/>
        <v>46022</v>
      </c>
      <c r="B4381" t="s">
        <v>20</v>
      </c>
      <c r="C4381" t="s">
        <v>27</v>
      </c>
      <c r="D4381" t="s">
        <v>33</v>
      </c>
      <c r="E4381" t="s">
        <v>36</v>
      </c>
      <c r="F4381" t="s">
        <v>38</v>
      </c>
      <c r="G4381">
        <v>30642</v>
      </c>
      <c r="H4381" t="s">
        <v>41</v>
      </c>
      <c r="I4381" t="s">
        <v>43</v>
      </c>
      <c r="J4381">
        <v>752667</v>
      </c>
      <c r="K4381">
        <v>9</v>
      </c>
      <c r="L4381">
        <v>4951</v>
      </c>
      <c r="M4381">
        <v>20</v>
      </c>
      <c r="N4381">
        <v>44381</v>
      </c>
      <c r="O4381">
        <v>2328</v>
      </c>
      <c r="P4381">
        <v>7130</v>
      </c>
      <c r="Q4381" t="s">
        <v>49</v>
      </c>
      <c r="R4381" t="s">
        <v>52</v>
      </c>
      <c r="S4381" t="s">
        <v>55</v>
      </c>
      <c r="T4381">
        <v>1</v>
      </c>
      <c r="U4381" t="str">
        <f t="shared" si="136"/>
        <v>Profit</v>
      </c>
    </row>
    <row r="4382" spans="1:21" x14ac:dyDescent="0.35">
      <c r="A4382" s="4">
        <f t="shared" si="137"/>
        <v>46023</v>
      </c>
      <c r="B4382" t="s">
        <v>23</v>
      </c>
      <c r="C4382" t="s">
        <v>27</v>
      </c>
      <c r="D4382" t="s">
        <v>30</v>
      </c>
      <c r="E4382" t="s">
        <v>36</v>
      </c>
      <c r="F4382" t="s">
        <v>40</v>
      </c>
      <c r="G4382">
        <v>79907</v>
      </c>
      <c r="H4382" t="s">
        <v>41</v>
      </c>
      <c r="I4382" t="s">
        <v>44</v>
      </c>
      <c r="J4382">
        <v>615925</v>
      </c>
      <c r="K4382">
        <v>2</v>
      </c>
      <c r="L4382">
        <v>3164</v>
      </c>
      <c r="M4382">
        <v>10</v>
      </c>
      <c r="N4382">
        <v>12423</v>
      </c>
      <c r="O4382">
        <v>7393</v>
      </c>
      <c r="P4382">
        <v>4863</v>
      </c>
      <c r="Q4382" t="s">
        <v>48</v>
      </c>
      <c r="R4382" t="s">
        <v>52</v>
      </c>
      <c r="S4382" t="s">
        <v>54</v>
      </c>
      <c r="T4382">
        <v>2</v>
      </c>
      <c r="U4382" t="str">
        <f t="shared" si="136"/>
        <v>Profit</v>
      </c>
    </row>
    <row r="4383" spans="1:21" x14ac:dyDescent="0.35">
      <c r="A4383" s="4">
        <f t="shared" si="137"/>
        <v>46023</v>
      </c>
      <c r="B4383" t="s">
        <v>20</v>
      </c>
      <c r="C4383" t="s">
        <v>24</v>
      </c>
      <c r="D4383" t="s">
        <v>28</v>
      </c>
      <c r="E4383" t="s">
        <v>35</v>
      </c>
      <c r="F4383" t="s">
        <v>40</v>
      </c>
      <c r="G4383">
        <v>22651</v>
      </c>
      <c r="H4383" t="s">
        <v>41</v>
      </c>
      <c r="I4383" t="s">
        <v>45</v>
      </c>
      <c r="J4383">
        <v>348241</v>
      </c>
      <c r="K4383">
        <v>8</v>
      </c>
      <c r="L4383">
        <v>803</v>
      </c>
      <c r="M4383">
        <v>5</v>
      </c>
      <c r="N4383">
        <v>4216</v>
      </c>
      <c r="O4383">
        <v>21737</v>
      </c>
      <c r="P4383">
        <v>14163</v>
      </c>
      <c r="Q4383" t="s">
        <v>46</v>
      </c>
      <c r="R4383" t="s">
        <v>52</v>
      </c>
      <c r="S4383" t="s">
        <v>54</v>
      </c>
      <c r="T4383">
        <v>4</v>
      </c>
      <c r="U4383" t="str">
        <f t="shared" si="136"/>
        <v>Profit</v>
      </c>
    </row>
    <row r="4384" spans="1:21" x14ac:dyDescent="0.35">
      <c r="A4384" s="4">
        <f t="shared" si="137"/>
        <v>46023</v>
      </c>
      <c r="B4384" t="s">
        <v>22</v>
      </c>
      <c r="C4384" t="s">
        <v>25</v>
      </c>
      <c r="D4384" t="s">
        <v>29</v>
      </c>
      <c r="E4384" t="s">
        <v>36</v>
      </c>
      <c r="F4384" t="s">
        <v>39</v>
      </c>
      <c r="G4384">
        <v>11665</v>
      </c>
      <c r="H4384" t="s">
        <v>42</v>
      </c>
      <c r="I4384" t="s">
        <v>44</v>
      </c>
      <c r="J4384">
        <v>801473</v>
      </c>
      <c r="K4384">
        <v>7</v>
      </c>
      <c r="L4384">
        <v>4479</v>
      </c>
      <c r="M4384">
        <v>10</v>
      </c>
      <c r="N4384">
        <v>34304</v>
      </c>
      <c r="O4384">
        <v>8133</v>
      </c>
      <c r="P4384">
        <v>17301</v>
      </c>
      <c r="Q4384" t="s">
        <v>47</v>
      </c>
      <c r="R4384" t="s">
        <v>50</v>
      </c>
      <c r="S4384" t="s">
        <v>55</v>
      </c>
      <c r="T4384">
        <v>1</v>
      </c>
      <c r="U4384" t="str">
        <f t="shared" si="136"/>
        <v>Profit</v>
      </c>
    </row>
    <row r="4385" spans="1:21" x14ac:dyDescent="0.35">
      <c r="A4385" s="4">
        <f t="shared" si="137"/>
        <v>46023</v>
      </c>
      <c r="B4385" t="s">
        <v>23</v>
      </c>
      <c r="C4385" t="s">
        <v>27</v>
      </c>
      <c r="D4385" t="s">
        <v>28</v>
      </c>
      <c r="E4385" t="s">
        <v>36</v>
      </c>
      <c r="F4385" t="s">
        <v>39</v>
      </c>
      <c r="G4385">
        <v>16918</v>
      </c>
      <c r="H4385" t="s">
        <v>41</v>
      </c>
      <c r="I4385" t="s">
        <v>43</v>
      </c>
      <c r="J4385">
        <v>665810</v>
      </c>
      <c r="K4385">
        <v>3</v>
      </c>
      <c r="L4385">
        <v>2394</v>
      </c>
      <c r="M4385">
        <v>15</v>
      </c>
      <c r="N4385">
        <v>45115</v>
      </c>
      <c r="O4385">
        <v>27555</v>
      </c>
      <c r="P4385">
        <v>6957</v>
      </c>
      <c r="Q4385" t="s">
        <v>46</v>
      </c>
      <c r="R4385" t="s">
        <v>52</v>
      </c>
      <c r="S4385" t="s">
        <v>54</v>
      </c>
      <c r="T4385">
        <v>1</v>
      </c>
      <c r="U4385" t="str">
        <f t="shared" si="136"/>
        <v>Profit</v>
      </c>
    </row>
    <row r="4386" spans="1:21" x14ac:dyDescent="0.35">
      <c r="A4386" s="4">
        <f t="shared" si="137"/>
        <v>46023</v>
      </c>
      <c r="B4386" t="s">
        <v>20</v>
      </c>
      <c r="C4386" t="s">
        <v>26</v>
      </c>
      <c r="D4386" t="s">
        <v>28</v>
      </c>
      <c r="E4386" t="s">
        <v>34</v>
      </c>
      <c r="F4386" t="s">
        <v>38</v>
      </c>
      <c r="G4386">
        <v>33007</v>
      </c>
      <c r="H4386" t="s">
        <v>41</v>
      </c>
      <c r="I4386" t="s">
        <v>45</v>
      </c>
      <c r="J4386">
        <v>427287</v>
      </c>
      <c r="K4386">
        <v>1</v>
      </c>
      <c r="L4386">
        <v>2015</v>
      </c>
      <c r="M4386">
        <v>10</v>
      </c>
      <c r="N4386">
        <v>8336</v>
      </c>
      <c r="O4386">
        <v>14761</v>
      </c>
      <c r="P4386">
        <v>13922</v>
      </c>
      <c r="Q4386" t="s">
        <v>49</v>
      </c>
      <c r="R4386" t="s">
        <v>52</v>
      </c>
      <c r="S4386" t="s">
        <v>54</v>
      </c>
      <c r="T4386">
        <v>4</v>
      </c>
      <c r="U4386" t="str">
        <f t="shared" si="136"/>
        <v>Profit</v>
      </c>
    </row>
    <row r="4387" spans="1:21" x14ac:dyDescent="0.35">
      <c r="A4387" s="4">
        <f t="shared" si="137"/>
        <v>46023</v>
      </c>
      <c r="B4387" t="s">
        <v>20</v>
      </c>
      <c r="C4387" t="s">
        <v>26</v>
      </c>
      <c r="D4387" t="s">
        <v>33</v>
      </c>
      <c r="E4387" t="s">
        <v>36</v>
      </c>
      <c r="F4387" t="s">
        <v>40</v>
      </c>
      <c r="G4387">
        <v>85730</v>
      </c>
      <c r="H4387" t="s">
        <v>42</v>
      </c>
      <c r="I4387" t="s">
        <v>45</v>
      </c>
      <c r="J4387">
        <v>394903</v>
      </c>
      <c r="K4387">
        <v>6</v>
      </c>
      <c r="L4387">
        <v>1083</v>
      </c>
      <c r="M4387">
        <v>15</v>
      </c>
      <c r="N4387">
        <v>43811</v>
      </c>
      <c r="O4387">
        <v>15182</v>
      </c>
      <c r="P4387">
        <v>3830</v>
      </c>
      <c r="Q4387" t="s">
        <v>49</v>
      </c>
      <c r="R4387" t="s">
        <v>52</v>
      </c>
      <c r="S4387" t="s">
        <v>53</v>
      </c>
      <c r="T4387">
        <v>1</v>
      </c>
      <c r="U4387" t="str">
        <f t="shared" si="136"/>
        <v>Profit</v>
      </c>
    </row>
    <row r="4388" spans="1:21" x14ac:dyDescent="0.35">
      <c r="A4388" s="4">
        <f t="shared" si="137"/>
        <v>46023</v>
      </c>
      <c r="B4388" t="s">
        <v>20</v>
      </c>
      <c r="C4388" t="s">
        <v>27</v>
      </c>
      <c r="D4388" t="s">
        <v>33</v>
      </c>
      <c r="E4388" t="s">
        <v>36</v>
      </c>
      <c r="F4388" t="s">
        <v>38</v>
      </c>
      <c r="G4388">
        <v>35035</v>
      </c>
      <c r="H4388" t="s">
        <v>42</v>
      </c>
      <c r="I4388" t="s">
        <v>45</v>
      </c>
      <c r="J4388">
        <v>909097</v>
      </c>
      <c r="K4388">
        <v>2</v>
      </c>
      <c r="L4388">
        <v>866</v>
      </c>
      <c r="M4388">
        <v>15</v>
      </c>
      <c r="N4388">
        <v>17573</v>
      </c>
      <c r="O4388">
        <v>15394</v>
      </c>
      <c r="P4388">
        <v>14069</v>
      </c>
      <c r="Q4388" t="s">
        <v>48</v>
      </c>
      <c r="R4388" t="s">
        <v>51</v>
      </c>
      <c r="S4388" t="s">
        <v>53</v>
      </c>
      <c r="T4388">
        <v>3</v>
      </c>
      <c r="U4388" t="str">
        <f t="shared" si="136"/>
        <v>Profit</v>
      </c>
    </row>
    <row r="4389" spans="1:21" x14ac:dyDescent="0.35">
      <c r="A4389" s="4">
        <f t="shared" si="137"/>
        <v>46023</v>
      </c>
      <c r="B4389" t="s">
        <v>20</v>
      </c>
      <c r="C4389" t="s">
        <v>27</v>
      </c>
      <c r="D4389" t="s">
        <v>33</v>
      </c>
      <c r="E4389" t="s">
        <v>34</v>
      </c>
      <c r="F4389" t="s">
        <v>40</v>
      </c>
      <c r="G4389">
        <v>99352</v>
      </c>
      <c r="H4389" t="s">
        <v>41</v>
      </c>
      <c r="I4389" t="s">
        <v>43</v>
      </c>
      <c r="J4389">
        <v>976910</v>
      </c>
      <c r="K4389">
        <v>3</v>
      </c>
      <c r="L4389">
        <v>2546</v>
      </c>
      <c r="M4389">
        <v>10</v>
      </c>
      <c r="N4389">
        <v>23863</v>
      </c>
      <c r="O4389">
        <v>24772</v>
      </c>
      <c r="P4389">
        <v>-925</v>
      </c>
      <c r="Q4389" t="s">
        <v>49</v>
      </c>
      <c r="R4389" t="s">
        <v>50</v>
      </c>
      <c r="S4389" t="s">
        <v>56</v>
      </c>
      <c r="T4389">
        <v>3</v>
      </c>
      <c r="U4389" t="str">
        <f t="shared" si="136"/>
        <v>Loss</v>
      </c>
    </row>
    <row r="4390" spans="1:21" x14ac:dyDescent="0.35">
      <c r="A4390" s="4">
        <f t="shared" si="137"/>
        <v>46023</v>
      </c>
      <c r="B4390" t="s">
        <v>20</v>
      </c>
      <c r="C4390" t="s">
        <v>27</v>
      </c>
      <c r="D4390" t="s">
        <v>33</v>
      </c>
      <c r="E4390" t="s">
        <v>36</v>
      </c>
      <c r="F4390" t="s">
        <v>39</v>
      </c>
      <c r="G4390">
        <v>98602</v>
      </c>
      <c r="H4390" t="s">
        <v>42</v>
      </c>
      <c r="I4390" t="s">
        <v>43</v>
      </c>
      <c r="J4390">
        <v>827145</v>
      </c>
      <c r="K4390">
        <v>5</v>
      </c>
      <c r="L4390">
        <v>958</v>
      </c>
      <c r="M4390">
        <v>15</v>
      </c>
      <c r="N4390">
        <v>48174</v>
      </c>
      <c r="O4390">
        <v>14883</v>
      </c>
      <c r="P4390">
        <v>16186</v>
      </c>
      <c r="Q4390" t="s">
        <v>48</v>
      </c>
      <c r="R4390" t="s">
        <v>51</v>
      </c>
      <c r="S4390" t="s">
        <v>55</v>
      </c>
      <c r="T4390">
        <v>2</v>
      </c>
      <c r="U4390" t="str">
        <f t="shared" si="136"/>
        <v>Profit</v>
      </c>
    </row>
    <row r="4391" spans="1:21" x14ac:dyDescent="0.35">
      <c r="A4391" s="4">
        <f t="shared" si="137"/>
        <v>46023</v>
      </c>
      <c r="B4391" t="s">
        <v>23</v>
      </c>
      <c r="C4391" t="s">
        <v>24</v>
      </c>
      <c r="D4391" t="s">
        <v>31</v>
      </c>
      <c r="E4391" t="s">
        <v>34</v>
      </c>
      <c r="F4391" t="s">
        <v>40</v>
      </c>
      <c r="G4391">
        <v>86749</v>
      </c>
      <c r="H4391" t="s">
        <v>41</v>
      </c>
      <c r="I4391" t="s">
        <v>44</v>
      </c>
      <c r="J4391">
        <v>559545</v>
      </c>
      <c r="K4391">
        <v>8</v>
      </c>
      <c r="L4391">
        <v>619</v>
      </c>
      <c r="M4391">
        <v>5</v>
      </c>
      <c r="N4391">
        <v>26094</v>
      </c>
      <c r="O4391">
        <v>18941</v>
      </c>
      <c r="P4391">
        <v>9533</v>
      </c>
      <c r="Q4391" t="s">
        <v>46</v>
      </c>
      <c r="R4391" t="s">
        <v>51</v>
      </c>
      <c r="S4391" t="s">
        <v>56</v>
      </c>
      <c r="T4391">
        <v>2</v>
      </c>
      <c r="U4391" t="str">
        <f t="shared" si="136"/>
        <v>Profit</v>
      </c>
    </row>
    <row r="4392" spans="1:21" x14ac:dyDescent="0.35">
      <c r="A4392" s="4">
        <f t="shared" si="137"/>
        <v>46023</v>
      </c>
      <c r="B4392" t="s">
        <v>21</v>
      </c>
      <c r="C4392" t="s">
        <v>26</v>
      </c>
      <c r="D4392" t="s">
        <v>32</v>
      </c>
      <c r="E4392" t="s">
        <v>36</v>
      </c>
      <c r="F4392" t="s">
        <v>40</v>
      </c>
      <c r="G4392">
        <v>98148</v>
      </c>
      <c r="H4392" t="s">
        <v>41</v>
      </c>
      <c r="I4392" t="s">
        <v>44</v>
      </c>
      <c r="J4392">
        <v>127679</v>
      </c>
      <c r="K4392">
        <v>2</v>
      </c>
      <c r="L4392">
        <v>3784</v>
      </c>
      <c r="M4392">
        <v>15</v>
      </c>
      <c r="N4392">
        <v>11371</v>
      </c>
      <c r="O4392">
        <v>23360</v>
      </c>
      <c r="P4392">
        <v>12758</v>
      </c>
      <c r="Q4392" t="s">
        <v>49</v>
      </c>
      <c r="R4392" t="s">
        <v>52</v>
      </c>
      <c r="S4392" t="s">
        <v>54</v>
      </c>
      <c r="T4392">
        <v>2</v>
      </c>
      <c r="U4392" t="str">
        <f t="shared" si="136"/>
        <v>Profit</v>
      </c>
    </row>
    <row r="4393" spans="1:21" x14ac:dyDescent="0.35">
      <c r="A4393" s="4">
        <f t="shared" si="137"/>
        <v>46023</v>
      </c>
      <c r="B4393" t="s">
        <v>23</v>
      </c>
      <c r="C4393" t="s">
        <v>24</v>
      </c>
      <c r="D4393" t="s">
        <v>31</v>
      </c>
      <c r="E4393" t="s">
        <v>35</v>
      </c>
      <c r="F4393" t="s">
        <v>40</v>
      </c>
      <c r="G4393">
        <v>32211</v>
      </c>
      <c r="H4393" t="s">
        <v>42</v>
      </c>
      <c r="I4393" t="s">
        <v>43</v>
      </c>
      <c r="J4393">
        <v>678171</v>
      </c>
      <c r="K4393">
        <v>6</v>
      </c>
      <c r="L4393">
        <v>3754</v>
      </c>
      <c r="M4393">
        <v>0</v>
      </c>
      <c r="N4393">
        <v>38363</v>
      </c>
      <c r="O4393">
        <v>24913</v>
      </c>
      <c r="P4393">
        <v>18559</v>
      </c>
      <c r="Q4393" t="s">
        <v>48</v>
      </c>
      <c r="R4393" t="s">
        <v>51</v>
      </c>
      <c r="S4393" t="s">
        <v>53</v>
      </c>
      <c r="T4393">
        <v>3</v>
      </c>
      <c r="U4393" t="str">
        <f t="shared" si="136"/>
        <v>Profit</v>
      </c>
    </row>
    <row r="4394" spans="1:21" x14ac:dyDescent="0.35">
      <c r="A4394" s="4">
        <f t="shared" si="137"/>
        <v>46024</v>
      </c>
      <c r="B4394" t="s">
        <v>23</v>
      </c>
      <c r="C4394" t="s">
        <v>24</v>
      </c>
      <c r="D4394" t="s">
        <v>28</v>
      </c>
      <c r="E4394" t="s">
        <v>35</v>
      </c>
      <c r="F4394" t="s">
        <v>38</v>
      </c>
      <c r="G4394">
        <v>64587</v>
      </c>
      <c r="H4394" t="s">
        <v>42</v>
      </c>
      <c r="I4394" t="s">
        <v>44</v>
      </c>
      <c r="J4394">
        <v>441673</v>
      </c>
      <c r="K4394">
        <v>1</v>
      </c>
      <c r="L4394">
        <v>4065</v>
      </c>
      <c r="M4394">
        <v>5</v>
      </c>
      <c r="N4394">
        <v>22751</v>
      </c>
      <c r="O4394">
        <v>4124</v>
      </c>
      <c r="P4394">
        <v>350</v>
      </c>
      <c r="Q4394" t="s">
        <v>46</v>
      </c>
      <c r="R4394" t="s">
        <v>52</v>
      </c>
      <c r="S4394" t="s">
        <v>53</v>
      </c>
      <c r="T4394">
        <v>2</v>
      </c>
      <c r="U4394" t="str">
        <f t="shared" si="136"/>
        <v>Profit</v>
      </c>
    </row>
    <row r="4395" spans="1:21" x14ac:dyDescent="0.35">
      <c r="A4395" s="4">
        <f t="shared" si="137"/>
        <v>46024</v>
      </c>
      <c r="B4395" t="s">
        <v>23</v>
      </c>
      <c r="C4395" t="s">
        <v>25</v>
      </c>
      <c r="D4395" t="s">
        <v>31</v>
      </c>
      <c r="E4395" t="s">
        <v>36</v>
      </c>
      <c r="F4395" t="s">
        <v>38</v>
      </c>
      <c r="G4395">
        <v>36866</v>
      </c>
      <c r="H4395" t="s">
        <v>42</v>
      </c>
      <c r="I4395" t="s">
        <v>43</v>
      </c>
      <c r="J4395">
        <v>977501</v>
      </c>
      <c r="K4395">
        <v>7</v>
      </c>
      <c r="L4395">
        <v>3802</v>
      </c>
      <c r="M4395">
        <v>5</v>
      </c>
      <c r="N4395">
        <v>12051</v>
      </c>
      <c r="O4395">
        <v>5882</v>
      </c>
      <c r="P4395">
        <v>13110</v>
      </c>
      <c r="Q4395" t="s">
        <v>47</v>
      </c>
      <c r="R4395" t="s">
        <v>52</v>
      </c>
      <c r="S4395" t="s">
        <v>53</v>
      </c>
      <c r="T4395">
        <v>2</v>
      </c>
      <c r="U4395" t="str">
        <f t="shared" si="136"/>
        <v>Profit</v>
      </c>
    </row>
    <row r="4396" spans="1:21" x14ac:dyDescent="0.35">
      <c r="A4396" s="4">
        <f t="shared" si="137"/>
        <v>46024</v>
      </c>
      <c r="B4396" t="s">
        <v>21</v>
      </c>
      <c r="C4396" t="s">
        <v>26</v>
      </c>
      <c r="D4396" t="s">
        <v>30</v>
      </c>
      <c r="E4396" t="s">
        <v>35</v>
      </c>
      <c r="F4396" t="s">
        <v>40</v>
      </c>
      <c r="G4396">
        <v>17344</v>
      </c>
      <c r="H4396" t="s">
        <v>42</v>
      </c>
      <c r="I4396" t="s">
        <v>45</v>
      </c>
      <c r="J4396">
        <v>169131</v>
      </c>
      <c r="K4396">
        <v>4</v>
      </c>
      <c r="L4396">
        <v>4959</v>
      </c>
      <c r="M4396">
        <v>5</v>
      </c>
      <c r="N4396">
        <v>2737</v>
      </c>
      <c r="O4396">
        <v>24503</v>
      </c>
      <c r="P4396">
        <v>10452</v>
      </c>
      <c r="Q4396" t="s">
        <v>48</v>
      </c>
      <c r="R4396" t="s">
        <v>52</v>
      </c>
      <c r="S4396" t="s">
        <v>55</v>
      </c>
      <c r="T4396">
        <v>3</v>
      </c>
      <c r="U4396" t="str">
        <f t="shared" si="136"/>
        <v>Profit</v>
      </c>
    </row>
    <row r="4397" spans="1:21" x14ac:dyDescent="0.35">
      <c r="A4397" s="4">
        <f t="shared" si="137"/>
        <v>46024</v>
      </c>
      <c r="B4397" t="s">
        <v>22</v>
      </c>
      <c r="C4397" t="s">
        <v>26</v>
      </c>
      <c r="D4397" t="s">
        <v>29</v>
      </c>
      <c r="E4397" t="s">
        <v>34</v>
      </c>
      <c r="F4397" t="s">
        <v>37</v>
      </c>
      <c r="G4397">
        <v>78737</v>
      </c>
      <c r="H4397" t="s">
        <v>41</v>
      </c>
      <c r="I4397" t="s">
        <v>44</v>
      </c>
      <c r="J4397">
        <v>148295</v>
      </c>
      <c r="K4397">
        <v>1</v>
      </c>
      <c r="L4397">
        <v>2468</v>
      </c>
      <c r="M4397">
        <v>0</v>
      </c>
      <c r="N4397">
        <v>45772</v>
      </c>
      <c r="O4397">
        <v>9720</v>
      </c>
      <c r="P4397">
        <v>3848</v>
      </c>
      <c r="Q4397" t="s">
        <v>48</v>
      </c>
      <c r="R4397" t="s">
        <v>51</v>
      </c>
      <c r="S4397" t="s">
        <v>54</v>
      </c>
      <c r="T4397">
        <v>4</v>
      </c>
      <c r="U4397" t="str">
        <f t="shared" si="136"/>
        <v>Profit</v>
      </c>
    </row>
    <row r="4398" spans="1:21" x14ac:dyDescent="0.35">
      <c r="A4398" s="4">
        <f t="shared" si="137"/>
        <v>46024</v>
      </c>
      <c r="B4398" t="s">
        <v>21</v>
      </c>
      <c r="C4398" t="s">
        <v>27</v>
      </c>
      <c r="D4398" t="s">
        <v>33</v>
      </c>
      <c r="E4398" t="s">
        <v>36</v>
      </c>
      <c r="F4398" t="s">
        <v>38</v>
      </c>
      <c r="G4398">
        <v>80288</v>
      </c>
      <c r="H4398" t="s">
        <v>42</v>
      </c>
      <c r="I4398" t="s">
        <v>43</v>
      </c>
      <c r="J4398">
        <v>278253</v>
      </c>
      <c r="K4398">
        <v>9</v>
      </c>
      <c r="L4398">
        <v>3031</v>
      </c>
      <c r="M4398">
        <v>0</v>
      </c>
      <c r="N4398">
        <v>12984</v>
      </c>
      <c r="O4398">
        <v>9689</v>
      </c>
      <c r="P4398">
        <v>9351</v>
      </c>
      <c r="Q4398" t="s">
        <v>46</v>
      </c>
      <c r="R4398" t="s">
        <v>50</v>
      </c>
      <c r="S4398" t="s">
        <v>55</v>
      </c>
      <c r="T4398">
        <v>2</v>
      </c>
      <c r="U4398" t="str">
        <f t="shared" si="136"/>
        <v>Profit</v>
      </c>
    </row>
    <row r="4399" spans="1:21" x14ac:dyDescent="0.35">
      <c r="A4399" s="4">
        <f t="shared" si="137"/>
        <v>46024</v>
      </c>
      <c r="B4399" t="s">
        <v>23</v>
      </c>
      <c r="C4399" t="s">
        <v>27</v>
      </c>
      <c r="D4399" t="s">
        <v>30</v>
      </c>
      <c r="E4399" t="s">
        <v>34</v>
      </c>
      <c r="F4399" t="s">
        <v>39</v>
      </c>
      <c r="G4399">
        <v>72546</v>
      </c>
      <c r="H4399" t="s">
        <v>42</v>
      </c>
      <c r="I4399" t="s">
        <v>43</v>
      </c>
      <c r="J4399">
        <v>281793</v>
      </c>
      <c r="K4399">
        <v>9</v>
      </c>
      <c r="L4399">
        <v>1351</v>
      </c>
      <c r="M4399">
        <v>0</v>
      </c>
      <c r="N4399">
        <v>21202</v>
      </c>
      <c r="O4399">
        <v>7782</v>
      </c>
      <c r="P4399">
        <v>19176</v>
      </c>
      <c r="Q4399" t="s">
        <v>46</v>
      </c>
      <c r="R4399" t="s">
        <v>52</v>
      </c>
      <c r="S4399" t="s">
        <v>53</v>
      </c>
      <c r="T4399">
        <v>1</v>
      </c>
      <c r="U4399" t="str">
        <f t="shared" si="136"/>
        <v>Profit</v>
      </c>
    </row>
    <row r="4400" spans="1:21" x14ac:dyDescent="0.35">
      <c r="A4400" s="4">
        <f t="shared" si="137"/>
        <v>46024</v>
      </c>
      <c r="B4400" t="s">
        <v>20</v>
      </c>
      <c r="C4400" t="s">
        <v>25</v>
      </c>
      <c r="D4400" t="s">
        <v>29</v>
      </c>
      <c r="E4400" t="s">
        <v>35</v>
      </c>
      <c r="F4400" t="s">
        <v>39</v>
      </c>
      <c r="G4400">
        <v>20327</v>
      </c>
      <c r="H4400" t="s">
        <v>41</v>
      </c>
      <c r="I4400" t="s">
        <v>43</v>
      </c>
      <c r="J4400">
        <v>888688</v>
      </c>
      <c r="K4400">
        <v>3</v>
      </c>
      <c r="L4400">
        <v>2429</v>
      </c>
      <c r="M4400">
        <v>0</v>
      </c>
      <c r="N4400">
        <v>15086</v>
      </c>
      <c r="O4400">
        <v>16356</v>
      </c>
      <c r="P4400">
        <v>2980</v>
      </c>
      <c r="Q4400" t="s">
        <v>46</v>
      </c>
      <c r="R4400" t="s">
        <v>50</v>
      </c>
      <c r="S4400" t="s">
        <v>55</v>
      </c>
      <c r="T4400">
        <v>3</v>
      </c>
      <c r="U4400" t="str">
        <f t="shared" si="136"/>
        <v>Profit</v>
      </c>
    </row>
    <row r="4401" spans="1:21" x14ac:dyDescent="0.35">
      <c r="A4401" s="4">
        <f t="shared" si="137"/>
        <v>46024</v>
      </c>
      <c r="B4401" t="s">
        <v>20</v>
      </c>
      <c r="C4401" t="s">
        <v>24</v>
      </c>
      <c r="D4401" t="s">
        <v>30</v>
      </c>
      <c r="E4401" t="s">
        <v>34</v>
      </c>
      <c r="F4401" t="s">
        <v>40</v>
      </c>
      <c r="G4401">
        <v>58659</v>
      </c>
      <c r="H4401" t="s">
        <v>41</v>
      </c>
      <c r="I4401" t="s">
        <v>44</v>
      </c>
      <c r="J4401">
        <v>898533</v>
      </c>
      <c r="K4401">
        <v>6</v>
      </c>
      <c r="L4401">
        <v>2443</v>
      </c>
      <c r="M4401">
        <v>0</v>
      </c>
      <c r="N4401">
        <v>48259</v>
      </c>
      <c r="O4401">
        <v>7298</v>
      </c>
      <c r="P4401">
        <v>315</v>
      </c>
      <c r="Q4401" t="s">
        <v>46</v>
      </c>
      <c r="R4401" t="s">
        <v>50</v>
      </c>
      <c r="S4401" t="s">
        <v>53</v>
      </c>
      <c r="T4401">
        <v>4</v>
      </c>
      <c r="U4401" t="str">
        <f t="shared" si="136"/>
        <v>Profit</v>
      </c>
    </row>
    <row r="4402" spans="1:21" x14ac:dyDescent="0.35">
      <c r="A4402" s="4">
        <f t="shared" si="137"/>
        <v>46024</v>
      </c>
      <c r="B4402" t="s">
        <v>23</v>
      </c>
      <c r="C4402" t="s">
        <v>27</v>
      </c>
      <c r="D4402" t="s">
        <v>28</v>
      </c>
      <c r="E4402" t="s">
        <v>35</v>
      </c>
      <c r="F4402" t="s">
        <v>39</v>
      </c>
      <c r="G4402">
        <v>55797</v>
      </c>
      <c r="H4402" t="s">
        <v>41</v>
      </c>
      <c r="I4402" t="s">
        <v>44</v>
      </c>
      <c r="J4402">
        <v>539706</v>
      </c>
      <c r="K4402">
        <v>7</v>
      </c>
      <c r="L4402">
        <v>1263</v>
      </c>
      <c r="M4402">
        <v>20</v>
      </c>
      <c r="N4402">
        <v>40110</v>
      </c>
      <c r="O4402">
        <v>8146</v>
      </c>
      <c r="P4402">
        <v>2049</v>
      </c>
      <c r="Q4402" t="s">
        <v>46</v>
      </c>
      <c r="R4402" t="s">
        <v>51</v>
      </c>
      <c r="S4402" t="s">
        <v>55</v>
      </c>
      <c r="T4402">
        <v>1</v>
      </c>
      <c r="U4402" t="str">
        <f t="shared" si="136"/>
        <v>Profit</v>
      </c>
    </row>
    <row r="4403" spans="1:21" x14ac:dyDescent="0.35">
      <c r="A4403" s="4">
        <f t="shared" si="137"/>
        <v>46024</v>
      </c>
      <c r="B4403" t="s">
        <v>20</v>
      </c>
      <c r="C4403" t="s">
        <v>27</v>
      </c>
      <c r="D4403" t="s">
        <v>33</v>
      </c>
      <c r="E4403" t="s">
        <v>35</v>
      </c>
      <c r="F4403" t="s">
        <v>38</v>
      </c>
      <c r="G4403">
        <v>81627</v>
      </c>
      <c r="H4403" t="s">
        <v>42</v>
      </c>
      <c r="I4403" t="s">
        <v>45</v>
      </c>
      <c r="J4403">
        <v>677543</v>
      </c>
      <c r="K4403">
        <v>4</v>
      </c>
      <c r="L4403">
        <v>3796</v>
      </c>
      <c r="M4403">
        <v>20</v>
      </c>
      <c r="N4403">
        <v>20547</v>
      </c>
      <c r="O4403">
        <v>2810</v>
      </c>
      <c r="P4403">
        <v>1607</v>
      </c>
      <c r="Q4403" t="s">
        <v>48</v>
      </c>
      <c r="R4403" t="s">
        <v>52</v>
      </c>
      <c r="S4403" t="s">
        <v>55</v>
      </c>
      <c r="T4403">
        <v>1</v>
      </c>
      <c r="U4403" t="str">
        <f t="shared" si="136"/>
        <v>Profit</v>
      </c>
    </row>
    <row r="4404" spans="1:21" x14ac:dyDescent="0.35">
      <c r="A4404" s="4">
        <f t="shared" si="137"/>
        <v>46024</v>
      </c>
      <c r="B4404" t="s">
        <v>23</v>
      </c>
      <c r="C4404" t="s">
        <v>26</v>
      </c>
      <c r="D4404" t="s">
        <v>30</v>
      </c>
      <c r="E4404" t="s">
        <v>35</v>
      </c>
      <c r="F4404" t="s">
        <v>37</v>
      </c>
      <c r="G4404">
        <v>37608</v>
      </c>
      <c r="H4404" t="s">
        <v>41</v>
      </c>
      <c r="I4404" t="s">
        <v>44</v>
      </c>
      <c r="J4404">
        <v>719232</v>
      </c>
      <c r="K4404">
        <v>6</v>
      </c>
      <c r="L4404">
        <v>3178</v>
      </c>
      <c r="M4404">
        <v>0</v>
      </c>
      <c r="N4404">
        <v>15248</v>
      </c>
      <c r="O4404">
        <v>8914</v>
      </c>
      <c r="P4404">
        <v>14346</v>
      </c>
      <c r="Q4404" t="s">
        <v>46</v>
      </c>
      <c r="R4404" t="s">
        <v>51</v>
      </c>
      <c r="S4404" t="s">
        <v>53</v>
      </c>
      <c r="T4404">
        <v>5</v>
      </c>
      <c r="U4404" t="str">
        <f t="shared" si="136"/>
        <v>Profit</v>
      </c>
    </row>
    <row r="4405" spans="1:21" x14ac:dyDescent="0.35">
      <c r="A4405" s="4">
        <f t="shared" si="137"/>
        <v>46024</v>
      </c>
      <c r="B4405" t="s">
        <v>20</v>
      </c>
      <c r="C4405" t="s">
        <v>26</v>
      </c>
      <c r="D4405" t="s">
        <v>28</v>
      </c>
      <c r="E4405" t="s">
        <v>34</v>
      </c>
      <c r="F4405" t="s">
        <v>37</v>
      </c>
      <c r="G4405">
        <v>38285</v>
      </c>
      <c r="H4405" t="s">
        <v>42</v>
      </c>
      <c r="I4405" t="s">
        <v>44</v>
      </c>
      <c r="J4405">
        <v>589698</v>
      </c>
      <c r="K4405">
        <v>9</v>
      </c>
      <c r="L4405">
        <v>4311</v>
      </c>
      <c r="M4405">
        <v>5</v>
      </c>
      <c r="N4405">
        <v>21460</v>
      </c>
      <c r="O4405">
        <v>20229</v>
      </c>
      <c r="P4405">
        <v>19486</v>
      </c>
      <c r="Q4405" t="s">
        <v>47</v>
      </c>
      <c r="R4405" t="s">
        <v>50</v>
      </c>
      <c r="S4405" t="s">
        <v>54</v>
      </c>
      <c r="T4405">
        <v>4</v>
      </c>
      <c r="U4405" t="str">
        <f t="shared" si="136"/>
        <v>Profit</v>
      </c>
    </row>
    <row r="4406" spans="1:21" x14ac:dyDescent="0.35">
      <c r="A4406" s="4">
        <f t="shared" si="137"/>
        <v>46025</v>
      </c>
      <c r="B4406" t="s">
        <v>21</v>
      </c>
      <c r="C4406" t="s">
        <v>27</v>
      </c>
      <c r="D4406" t="s">
        <v>33</v>
      </c>
      <c r="E4406" t="s">
        <v>35</v>
      </c>
      <c r="F4406" t="s">
        <v>37</v>
      </c>
      <c r="G4406">
        <v>98534</v>
      </c>
      <c r="H4406" t="s">
        <v>42</v>
      </c>
      <c r="I4406" t="s">
        <v>44</v>
      </c>
      <c r="J4406">
        <v>470862</v>
      </c>
      <c r="K4406">
        <v>6</v>
      </c>
      <c r="L4406">
        <v>1401</v>
      </c>
      <c r="M4406">
        <v>15</v>
      </c>
      <c r="N4406">
        <v>25300</v>
      </c>
      <c r="O4406">
        <v>19509</v>
      </c>
      <c r="P4406">
        <v>-87</v>
      </c>
      <c r="Q4406" t="s">
        <v>46</v>
      </c>
      <c r="R4406" t="s">
        <v>50</v>
      </c>
      <c r="S4406" t="s">
        <v>54</v>
      </c>
      <c r="T4406">
        <v>5</v>
      </c>
      <c r="U4406" t="str">
        <f t="shared" si="136"/>
        <v>Loss</v>
      </c>
    </row>
    <row r="4407" spans="1:21" x14ac:dyDescent="0.35">
      <c r="A4407" s="4">
        <f t="shared" si="137"/>
        <v>46025</v>
      </c>
      <c r="B4407" t="s">
        <v>22</v>
      </c>
      <c r="C4407" t="s">
        <v>26</v>
      </c>
      <c r="D4407" t="s">
        <v>32</v>
      </c>
      <c r="E4407" t="s">
        <v>36</v>
      </c>
      <c r="F4407" t="s">
        <v>39</v>
      </c>
      <c r="G4407">
        <v>58634</v>
      </c>
      <c r="H4407" t="s">
        <v>42</v>
      </c>
      <c r="I4407" t="s">
        <v>45</v>
      </c>
      <c r="J4407">
        <v>792304</v>
      </c>
      <c r="K4407">
        <v>7</v>
      </c>
      <c r="L4407">
        <v>2018</v>
      </c>
      <c r="M4407">
        <v>15</v>
      </c>
      <c r="N4407">
        <v>30737</v>
      </c>
      <c r="O4407">
        <v>8341</v>
      </c>
      <c r="P4407">
        <v>14259</v>
      </c>
      <c r="Q4407" t="s">
        <v>49</v>
      </c>
      <c r="R4407" t="s">
        <v>50</v>
      </c>
      <c r="S4407" t="s">
        <v>55</v>
      </c>
      <c r="T4407">
        <v>3</v>
      </c>
      <c r="U4407" t="str">
        <f t="shared" si="136"/>
        <v>Profit</v>
      </c>
    </row>
    <row r="4408" spans="1:21" x14ac:dyDescent="0.35">
      <c r="A4408" s="4">
        <f t="shared" si="137"/>
        <v>46025</v>
      </c>
      <c r="B4408" t="s">
        <v>22</v>
      </c>
      <c r="C4408" t="s">
        <v>25</v>
      </c>
      <c r="D4408" t="s">
        <v>28</v>
      </c>
      <c r="E4408" t="s">
        <v>35</v>
      </c>
      <c r="F4408" t="s">
        <v>40</v>
      </c>
      <c r="G4408">
        <v>50289</v>
      </c>
      <c r="H4408" t="s">
        <v>42</v>
      </c>
      <c r="I4408" t="s">
        <v>45</v>
      </c>
      <c r="J4408">
        <v>173497</v>
      </c>
      <c r="K4408">
        <v>6</v>
      </c>
      <c r="L4408">
        <v>3756</v>
      </c>
      <c r="M4408">
        <v>20</v>
      </c>
      <c r="N4408">
        <v>43486</v>
      </c>
      <c r="O4408">
        <v>1319</v>
      </c>
      <c r="P4408">
        <v>11963</v>
      </c>
      <c r="Q4408" t="s">
        <v>48</v>
      </c>
      <c r="R4408" t="s">
        <v>52</v>
      </c>
      <c r="S4408" t="s">
        <v>53</v>
      </c>
      <c r="T4408">
        <v>4</v>
      </c>
      <c r="U4408" t="str">
        <f t="shared" si="136"/>
        <v>Profit</v>
      </c>
    </row>
    <row r="4409" spans="1:21" x14ac:dyDescent="0.35">
      <c r="A4409" s="4">
        <f t="shared" si="137"/>
        <v>46025</v>
      </c>
      <c r="B4409" t="s">
        <v>21</v>
      </c>
      <c r="C4409" t="s">
        <v>27</v>
      </c>
      <c r="D4409" t="s">
        <v>31</v>
      </c>
      <c r="E4409" t="s">
        <v>36</v>
      </c>
      <c r="F4409" t="s">
        <v>39</v>
      </c>
      <c r="G4409">
        <v>98479</v>
      </c>
      <c r="H4409" t="s">
        <v>41</v>
      </c>
      <c r="I4409" t="s">
        <v>45</v>
      </c>
      <c r="J4409">
        <v>377560</v>
      </c>
      <c r="K4409">
        <v>7</v>
      </c>
      <c r="L4409">
        <v>4486</v>
      </c>
      <c r="M4409">
        <v>0</v>
      </c>
      <c r="N4409">
        <v>35216</v>
      </c>
      <c r="O4409">
        <v>16391</v>
      </c>
      <c r="P4409">
        <v>10486</v>
      </c>
      <c r="Q4409" t="s">
        <v>47</v>
      </c>
      <c r="R4409" t="s">
        <v>52</v>
      </c>
      <c r="S4409" t="s">
        <v>56</v>
      </c>
      <c r="T4409">
        <v>5</v>
      </c>
      <c r="U4409" t="str">
        <f t="shared" si="136"/>
        <v>Profit</v>
      </c>
    </row>
    <row r="4410" spans="1:21" x14ac:dyDescent="0.35">
      <c r="A4410" s="4">
        <f t="shared" si="137"/>
        <v>46025</v>
      </c>
      <c r="B4410" t="s">
        <v>21</v>
      </c>
      <c r="C4410" t="s">
        <v>26</v>
      </c>
      <c r="D4410" t="s">
        <v>33</v>
      </c>
      <c r="E4410" t="s">
        <v>36</v>
      </c>
      <c r="F4410" t="s">
        <v>40</v>
      </c>
      <c r="G4410">
        <v>28007</v>
      </c>
      <c r="H4410" t="s">
        <v>41</v>
      </c>
      <c r="I4410" t="s">
        <v>44</v>
      </c>
      <c r="J4410">
        <v>531238</v>
      </c>
      <c r="K4410">
        <v>1</v>
      </c>
      <c r="L4410">
        <v>1241</v>
      </c>
      <c r="M4410">
        <v>10</v>
      </c>
      <c r="N4410">
        <v>46180</v>
      </c>
      <c r="O4410">
        <v>17308</v>
      </c>
      <c r="P4410">
        <v>3351</v>
      </c>
      <c r="Q4410" t="s">
        <v>48</v>
      </c>
      <c r="R4410" t="s">
        <v>51</v>
      </c>
      <c r="S4410" t="s">
        <v>55</v>
      </c>
      <c r="T4410">
        <v>3</v>
      </c>
      <c r="U4410" t="str">
        <f t="shared" si="136"/>
        <v>Profit</v>
      </c>
    </row>
    <row r="4411" spans="1:21" x14ac:dyDescent="0.35">
      <c r="A4411" s="4">
        <f t="shared" si="137"/>
        <v>46025</v>
      </c>
      <c r="B4411" t="s">
        <v>23</v>
      </c>
      <c r="C4411" t="s">
        <v>25</v>
      </c>
      <c r="D4411" t="s">
        <v>30</v>
      </c>
      <c r="E4411" t="s">
        <v>36</v>
      </c>
      <c r="F4411" t="s">
        <v>37</v>
      </c>
      <c r="G4411">
        <v>35257</v>
      </c>
      <c r="H4411" t="s">
        <v>41</v>
      </c>
      <c r="I4411" t="s">
        <v>43</v>
      </c>
      <c r="J4411">
        <v>108429</v>
      </c>
      <c r="K4411">
        <v>6</v>
      </c>
      <c r="L4411">
        <v>4053</v>
      </c>
      <c r="M4411">
        <v>15</v>
      </c>
      <c r="N4411">
        <v>16436</v>
      </c>
      <c r="O4411">
        <v>25470</v>
      </c>
      <c r="P4411">
        <v>-1428</v>
      </c>
      <c r="Q4411" t="s">
        <v>49</v>
      </c>
      <c r="R4411" t="s">
        <v>50</v>
      </c>
      <c r="S4411" t="s">
        <v>56</v>
      </c>
      <c r="T4411">
        <v>2</v>
      </c>
      <c r="U4411" t="str">
        <f t="shared" si="136"/>
        <v>Loss</v>
      </c>
    </row>
    <row r="4412" spans="1:21" x14ac:dyDescent="0.35">
      <c r="A4412" s="4">
        <f t="shared" si="137"/>
        <v>46025</v>
      </c>
      <c r="B4412" t="s">
        <v>23</v>
      </c>
      <c r="C4412" t="s">
        <v>26</v>
      </c>
      <c r="D4412" t="s">
        <v>29</v>
      </c>
      <c r="E4412" t="s">
        <v>36</v>
      </c>
      <c r="F4412" t="s">
        <v>38</v>
      </c>
      <c r="G4412">
        <v>95054</v>
      </c>
      <c r="H4412" t="s">
        <v>41</v>
      </c>
      <c r="I4412" t="s">
        <v>44</v>
      </c>
      <c r="J4412">
        <v>244855</v>
      </c>
      <c r="K4412">
        <v>9</v>
      </c>
      <c r="L4412">
        <v>2193</v>
      </c>
      <c r="M4412">
        <v>15</v>
      </c>
      <c r="N4412">
        <v>25818</v>
      </c>
      <c r="O4412">
        <v>20747</v>
      </c>
      <c r="P4412">
        <v>14279</v>
      </c>
      <c r="Q4412" t="s">
        <v>46</v>
      </c>
      <c r="R4412" t="s">
        <v>52</v>
      </c>
      <c r="S4412" t="s">
        <v>53</v>
      </c>
      <c r="T4412">
        <v>1</v>
      </c>
      <c r="U4412" t="str">
        <f t="shared" si="136"/>
        <v>Profit</v>
      </c>
    </row>
    <row r="4413" spans="1:21" x14ac:dyDescent="0.35">
      <c r="A4413" s="4">
        <f t="shared" si="137"/>
        <v>46025</v>
      </c>
      <c r="B4413" t="s">
        <v>23</v>
      </c>
      <c r="C4413" t="s">
        <v>26</v>
      </c>
      <c r="D4413" t="s">
        <v>30</v>
      </c>
      <c r="E4413" t="s">
        <v>34</v>
      </c>
      <c r="F4413" t="s">
        <v>39</v>
      </c>
      <c r="G4413">
        <v>39784</v>
      </c>
      <c r="H4413" t="s">
        <v>41</v>
      </c>
      <c r="I4413" t="s">
        <v>45</v>
      </c>
      <c r="J4413">
        <v>684920</v>
      </c>
      <c r="K4413">
        <v>3</v>
      </c>
      <c r="L4413">
        <v>2629</v>
      </c>
      <c r="M4413">
        <v>5</v>
      </c>
      <c r="N4413">
        <v>8873</v>
      </c>
      <c r="O4413">
        <v>11761</v>
      </c>
      <c r="P4413">
        <v>5737</v>
      </c>
      <c r="Q4413" t="s">
        <v>48</v>
      </c>
      <c r="R4413" t="s">
        <v>50</v>
      </c>
      <c r="S4413" t="s">
        <v>54</v>
      </c>
      <c r="T4413">
        <v>3</v>
      </c>
      <c r="U4413" t="str">
        <f t="shared" si="136"/>
        <v>Profit</v>
      </c>
    </row>
    <row r="4414" spans="1:21" x14ac:dyDescent="0.35">
      <c r="A4414" s="4">
        <f t="shared" si="137"/>
        <v>46025</v>
      </c>
      <c r="B4414" t="s">
        <v>20</v>
      </c>
      <c r="C4414" t="s">
        <v>26</v>
      </c>
      <c r="D4414" t="s">
        <v>31</v>
      </c>
      <c r="E4414" t="s">
        <v>36</v>
      </c>
      <c r="F4414" t="s">
        <v>38</v>
      </c>
      <c r="G4414">
        <v>48588</v>
      </c>
      <c r="H4414" t="s">
        <v>42</v>
      </c>
      <c r="I4414" t="s">
        <v>44</v>
      </c>
      <c r="J4414">
        <v>910722</v>
      </c>
      <c r="K4414">
        <v>6</v>
      </c>
      <c r="L4414">
        <v>4511</v>
      </c>
      <c r="M4414">
        <v>15</v>
      </c>
      <c r="N4414">
        <v>8697</v>
      </c>
      <c r="O4414">
        <v>4386</v>
      </c>
      <c r="P4414">
        <v>-4537</v>
      </c>
      <c r="Q4414" t="s">
        <v>48</v>
      </c>
      <c r="R4414" t="s">
        <v>52</v>
      </c>
      <c r="S4414" t="s">
        <v>54</v>
      </c>
      <c r="T4414">
        <v>4</v>
      </c>
      <c r="U4414" t="str">
        <f t="shared" si="136"/>
        <v>Loss</v>
      </c>
    </row>
    <row r="4415" spans="1:21" x14ac:dyDescent="0.35">
      <c r="A4415" s="4">
        <f t="shared" si="137"/>
        <v>46025</v>
      </c>
      <c r="B4415" t="s">
        <v>23</v>
      </c>
      <c r="C4415" t="s">
        <v>27</v>
      </c>
      <c r="D4415" t="s">
        <v>31</v>
      </c>
      <c r="E4415" t="s">
        <v>35</v>
      </c>
      <c r="F4415" t="s">
        <v>37</v>
      </c>
      <c r="G4415">
        <v>54221</v>
      </c>
      <c r="H4415" t="s">
        <v>42</v>
      </c>
      <c r="I4415" t="s">
        <v>44</v>
      </c>
      <c r="J4415">
        <v>489306</v>
      </c>
      <c r="K4415">
        <v>4</v>
      </c>
      <c r="L4415">
        <v>3752</v>
      </c>
      <c r="M4415">
        <v>20</v>
      </c>
      <c r="N4415">
        <v>6161</v>
      </c>
      <c r="O4415">
        <v>28292</v>
      </c>
      <c r="P4415">
        <v>17167</v>
      </c>
      <c r="Q4415" t="s">
        <v>46</v>
      </c>
      <c r="R4415" t="s">
        <v>51</v>
      </c>
      <c r="S4415" t="s">
        <v>53</v>
      </c>
      <c r="T4415">
        <v>1</v>
      </c>
      <c r="U4415" t="str">
        <f t="shared" si="136"/>
        <v>Profit</v>
      </c>
    </row>
    <row r="4416" spans="1:21" x14ac:dyDescent="0.35">
      <c r="A4416" s="4">
        <f t="shared" si="137"/>
        <v>46025</v>
      </c>
      <c r="B4416" t="s">
        <v>21</v>
      </c>
      <c r="C4416" t="s">
        <v>24</v>
      </c>
      <c r="D4416" t="s">
        <v>30</v>
      </c>
      <c r="E4416" t="s">
        <v>36</v>
      </c>
      <c r="F4416" t="s">
        <v>40</v>
      </c>
      <c r="G4416">
        <v>31378</v>
      </c>
      <c r="H4416" t="s">
        <v>42</v>
      </c>
      <c r="I4416" t="s">
        <v>43</v>
      </c>
      <c r="J4416">
        <v>941585</v>
      </c>
      <c r="K4416">
        <v>7</v>
      </c>
      <c r="L4416">
        <v>1865</v>
      </c>
      <c r="M4416">
        <v>0</v>
      </c>
      <c r="N4416">
        <v>42764</v>
      </c>
      <c r="O4416">
        <v>4338</v>
      </c>
      <c r="P4416">
        <v>1294</v>
      </c>
      <c r="Q4416" t="s">
        <v>48</v>
      </c>
      <c r="R4416" t="s">
        <v>50</v>
      </c>
      <c r="S4416" t="s">
        <v>55</v>
      </c>
      <c r="T4416">
        <v>1</v>
      </c>
      <c r="U4416" t="str">
        <f t="shared" si="136"/>
        <v>Profit</v>
      </c>
    </row>
    <row r="4417" spans="1:21" x14ac:dyDescent="0.35">
      <c r="A4417" s="4">
        <f t="shared" si="137"/>
        <v>46025</v>
      </c>
      <c r="B4417" t="s">
        <v>22</v>
      </c>
      <c r="C4417" t="s">
        <v>26</v>
      </c>
      <c r="D4417" t="s">
        <v>29</v>
      </c>
      <c r="E4417" t="s">
        <v>35</v>
      </c>
      <c r="F4417" t="s">
        <v>38</v>
      </c>
      <c r="G4417">
        <v>14696</v>
      </c>
      <c r="H4417" t="s">
        <v>42</v>
      </c>
      <c r="I4417" t="s">
        <v>43</v>
      </c>
      <c r="J4417">
        <v>997653</v>
      </c>
      <c r="K4417">
        <v>7</v>
      </c>
      <c r="L4417">
        <v>695</v>
      </c>
      <c r="M4417">
        <v>0</v>
      </c>
      <c r="N4417">
        <v>12043</v>
      </c>
      <c r="O4417">
        <v>25561</v>
      </c>
      <c r="P4417">
        <v>12405</v>
      </c>
      <c r="Q4417" t="s">
        <v>48</v>
      </c>
      <c r="R4417" t="s">
        <v>52</v>
      </c>
      <c r="S4417" t="s">
        <v>54</v>
      </c>
      <c r="T4417">
        <v>3</v>
      </c>
      <c r="U4417" t="str">
        <f t="shared" si="136"/>
        <v>Profit</v>
      </c>
    </row>
    <row r="4418" spans="1:21" x14ac:dyDescent="0.35">
      <c r="A4418" s="4">
        <f t="shared" si="137"/>
        <v>46026</v>
      </c>
      <c r="B4418" t="s">
        <v>20</v>
      </c>
      <c r="C4418" t="s">
        <v>25</v>
      </c>
      <c r="D4418" t="s">
        <v>33</v>
      </c>
      <c r="E4418" t="s">
        <v>34</v>
      </c>
      <c r="F4418" t="s">
        <v>39</v>
      </c>
      <c r="G4418">
        <v>44635</v>
      </c>
      <c r="H4418" t="s">
        <v>41</v>
      </c>
      <c r="I4418" t="s">
        <v>44</v>
      </c>
      <c r="J4418">
        <v>396644</v>
      </c>
      <c r="K4418">
        <v>9</v>
      </c>
      <c r="L4418">
        <v>650</v>
      </c>
      <c r="M4418">
        <v>15</v>
      </c>
      <c r="N4418">
        <v>2119</v>
      </c>
      <c r="O4418">
        <v>25820</v>
      </c>
      <c r="P4418">
        <v>5814</v>
      </c>
      <c r="Q4418" t="s">
        <v>48</v>
      </c>
      <c r="R4418" t="s">
        <v>51</v>
      </c>
      <c r="S4418" t="s">
        <v>55</v>
      </c>
      <c r="T4418">
        <v>2</v>
      </c>
      <c r="U4418" t="str">
        <f t="shared" si="136"/>
        <v>Profit</v>
      </c>
    </row>
    <row r="4419" spans="1:21" x14ac:dyDescent="0.35">
      <c r="A4419" s="4">
        <f t="shared" si="137"/>
        <v>46026</v>
      </c>
      <c r="B4419" t="s">
        <v>23</v>
      </c>
      <c r="C4419" t="s">
        <v>27</v>
      </c>
      <c r="D4419" t="s">
        <v>28</v>
      </c>
      <c r="E4419" t="s">
        <v>36</v>
      </c>
      <c r="F4419" t="s">
        <v>38</v>
      </c>
      <c r="G4419">
        <v>68543</v>
      </c>
      <c r="H4419" t="s">
        <v>42</v>
      </c>
      <c r="I4419" t="s">
        <v>45</v>
      </c>
      <c r="J4419">
        <v>668309</v>
      </c>
      <c r="K4419">
        <v>4</v>
      </c>
      <c r="L4419">
        <v>830</v>
      </c>
      <c r="M4419">
        <v>10</v>
      </c>
      <c r="N4419">
        <v>16580</v>
      </c>
      <c r="O4419">
        <v>7734</v>
      </c>
      <c r="P4419">
        <v>-2067</v>
      </c>
      <c r="Q4419" t="s">
        <v>49</v>
      </c>
      <c r="R4419" t="s">
        <v>51</v>
      </c>
      <c r="S4419" t="s">
        <v>54</v>
      </c>
      <c r="T4419">
        <v>3</v>
      </c>
      <c r="U4419" t="str">
        <f t="shared" ref="U4419:U4482" si="138">IF(P4419&lt;0,"Loss","Profit")</f>
        <v>Loss</v>
      </c>
    </row>
    <row r="4420" spans="1:21" x14ac:dyDescent="0.35">
      <c r="A4420" s="4">
        <f t="shared" si="137"/>
        <v>46026</v>
      </c>
      <c r="B4420" t="s">
        <v>20</v>
      </c>
      <c r="C4420" t="s">
        <v>27</v>
      </c>
      <c r="D4420" t="s">
        <v>31</v>
      </c>
      <c r="E4420" t="s">
        <v>35</v>
      </c>
      <c r="F4420" t="s">
        <v>38</v>
      </c>
      <c r="G4420">
        <v>91259</v>
      </c>
      <c r="H4420" t="s">
        <v>42</v>
      </c>
      <c r="I4420" t="s">
        <v>44</v>
      </c>
      <c r="J4420">
        <v>723406</v>
      </c>
      <c r="K4420">
        <v>8</v>
      </c>
      <c r="L4420">
        <v>3610</v>
      </c>
      <c r="M4420">
        <v>20</v>
      </c>
      <c r="N4420">
        <v>14574</v>
      </c>
      <c r="O4420">
        <v>11911</v>
      </c>
      <c r="P4420">
        <v>-2058</v>
      </c>
      <c r="Q4420" t="s">
        <v>49</v>
      </c>
      <c r="R4420" t="s">
        <v>52</v>
      </c>
      <c r="S4420" t="s">
        <v>54</v>
      </c>
      <c r="T4420">
        <v>5</v>
      </c>
      <c r="U4420" t="str">
        <f t="shared" si="138"/>
        <v>Loss</v>
      </c>
    </row>
    <row r="4421" spans="1:21" x14ac:dyDescent="0.35">
      <c r="A4421" s="4">
        <f t="shared" si="137"/>
        <v>46026</v>
      </c>
      <c r="B4421" t="s">
        <v>20</v>
      </c>
      <c r="C4421" t="s">
        <v>25</v>
      </c>
      <c r="D4421" t="s">
        <v>31</v>
      </c>
      <c r="E4421" t="s">
        <v>34</v>
      </c>
      <c r="F4421" t="s">
        <v>39</v>
      </c>
      <c r="G4421">
        <v>29207</v>
      </c>
      <c r="H4421" t="s">
        <v>42</v>
      </c>
      <c r="I4421" t="s">
        <v>44</v>
      </c>
      <c r="J4421">
        <v>981253</v>
      </c>
      <c r="K4421">
        <v>8</v>
      </c>
      <c r="L4421">
        <v>3824</v>
      </c>
      <c r="M4421">
        <v>15</v>
      </c>
      <c r="N4421">
        <v>33791</v>
      </c>
      <c r="O4421">
        <v>24642</v>
      </c>
      <c r="P4421">
        <v>7983</v>
      </c>
      <c r="Q4421" t="s">
        <v>49</v>
      </c>
      <c r="R4421" t="s">
        <v>51</v>
      </c>
      <c r="S4421" t="s">
        <v>55</v>
      </c>
      <c r="T4421">
        <v>5</v>
      </c>
      <c r="U4421" t="str">
        <f t="shared" si="138"/>
        <v>Profit</v>
      </c>
    </row>
    <row r="4422" spans="1:21" x14ac:dyDescent="0.35">
      <c r="A4422" s="4">
        <f t="shared" si="137"/>
        <v>46026</v>
      </c>
      <c r="B4422" t="s">
        <v>23</v>
      </c>
      <c r="C4422" t="s">
        <v>26</v>
      </c>
      <c r="D4422" t="s">
        <v>31</v>
      </c>
      <c r="E4422" t="s">
        <v>34</v>
      </c>
      <c r="F4422" t="s">
        <v>40</v>
      </c>
      <c r="G4422">
        <v>37524</v>
      </c>
      <c r="H4422" t="s">
        <v>42</v>
      </c>
      <c r="I4422" t="s">
        <v>44</v>
      </c>
      <c r="J4422">
        <v>729627</v>
      </c>
      <c r="K4422">
        <v>8</v>
      </c>
      <c r="L4422">
        <v>1389</v>
      </c>
      <c r="M4422">
        <v>20</v>
      </c>
      <c r="N4422">
        <v>21231</v>
      </c>
      <c r="O4422">
        <v>1869</v>
      </c>
      <c r="P4422">
        <v>1356</v>
      </c>
      <c r="Q4422" t="s">
        <v>47</v>
      </c>
      <c r="R4422" t="s">
        <v>52</v>
      </c>
      <c r="S4422" t="s">
        <v>53</v>
      </c>
      <c r="T4422">
        <v>5</v>
      </c>
      <c r="U4422" t="str">
        <f t="shared" si="138"/>
        <v>Profit</v>
      </c>
    </row>
    <row r="4423" spans="1:21" x14ac:dyDescent="0.35">
      <c r="A4423" s="4">
        <f t="shared" si="137"/>
        <v>46026</v>
      </c>
      <c r="B4423" t="s">
        <v>20</v>
      </c>
      <c r="C4423" t="s">
        <v>24</v>
      </c>
      <c r="D4423" t="s">
        <v>29</v>
      </c>
      <c r="E4423" t="s">
        <v>35</v>
      </c>
      <c r="F4423" t="s">
        <v>39</v>
      </c>
      <c r="G4423">
        <v>38554</v>
      </c>
      <c r="H4423" t="s">
        <v>42</v>
      </c>
      <c r="I4423" t="s">
        <v>45</v>
      </c>
      <c r="J4423">
        <v>156733</v>
      </c>
      <c r="K4423">
        <v>8</v>
      </c>
      <c r="L4423">
        <v>1454</v>
      </c>
      <c r="M4423">
        <v>10</v>
      </c>
      <c r="N4423">
        <v>47473</v>
      </c>
      <c r="O4423">
        <v>18843</v>
      </c>
      <c r="P4423">
        <v>11377</v>
      </c>
      <c r="Q4423" t="s">
        <v>48</v>
      </c>
      <c r="R4423" t="s">
        <v>50</v>
      </c>
      <c r="S4423" t="s">
        <v>55</v>
      </c>
      <c r="T4423">
        <v>4</v>
      </c>
      <c r="U4423" t="str">
        <f t="shared" si="138"/>
        <v>Profit</v>
      </c>
    </row>
    <row r="4424" spans="1:21" x14ac:dyDescent="0.35">
      <c r="A4424" s="4">
        <f t="shared" si="137"/>
        <v>46026</v>
      </c>
      <c r="B4424" t="s">
        <v>22</v>
      </c>
      <c r="C4424" t="s">
        <v>26</v>
      </c>
      <c r="D4424" t="s">
        <v>32</v>
      </c>
      <c r="E4424" t="s">
        <v>36</v>
      </c>
      <c r="F4424" t="s">
        <v>37</v>
      </c>
      <c r="G4424">
        <v>21817</v>
      </c>
      <c r="H4424" t="s">
        <v>42</v>
      </c>
      <c r="I4424" t="s">
        <v>45</v>
      </c>
      <c r="J4424">
        <v>577361</v>
      </c>
      <c r="K4424">
        <v>6</v>
      </c>
      <c r="L4424">
        <v>4189</v>
      </c>
      <c r="M4424">
        <v>20</v>
      </c>
      <c r="N4424">
        <v>12394</v>
      </c>
      <c r="O4424">
        <v>7784</v>
      </c>
      <c r="P4424">
        <v>18112</v>
      </c>
      <c r="Q4424" t="s">
        <v>46</v>
      </c>
      <c r="R4424" t="s">
        <v>51</v>
      </c>
      <c r="S4424" t="s">
        <v>56</v>
      </c>
      <c r="T4424">
        <v>3</v>
      </c>
      <c r="U4424" t="str">
        <f t="shared" si="138"/>
        <v>Profit</v>
      </c>
    </row>
    <row r="4425" spans="1:21" x14ac:dyDescent="0.35">
      <c r="A4425" s="4">
        <f t="shared" si="137"/>
        <v>46026</v>
      </c>
      <c r="B4425" t="s">
        <v>21</v>
      </c>
      <c r="C4425" t="s">
        <v>25</v>
      </c>
      <c r="D4425" t="s">
        <v>29</v>
      </c>
      <c r="E4425" t="s">
        <v>34</v>
      </c>
      <c r="F4425" t="s">
        <v>40</v>
      </c>
      <c r="G4425">
        <v>65258</v>
      </c>
      <c r="H4425" t="s">
        <v>41</v>
      </c>
      <c r="I4425" t="s">
        <v>45</v>
      </c>
      <c r="J4425">
        <v>764536</v>
      </c>
      <c r="K4425">
        <v>8</v>
      </c>
      <c r="L4425">
        <v>4949</v>
      </c>
      <c r="M4425">
        <v>20</v>
      </c>
      <c r="N4425">
        <v>29908</v>
      </c>
      <c r="O4425">
        <v>21493</v>
      </c>
      <c r="P4425">
        <v>14777</v>
      </c>
      <c r="Q4425" t="s">
        <v>46</v>
      </c>
      <c r="R4425" t="s">
        <v>50</v>
      </c>
      <c r="S4425" t="s">
        <v>54</v>
      </c>
      <c r="T4425">
        <v>1</v>
      </c>
      <c r="U4425" t="str">
        <f t="shared" si="138"/>
        <v>Profit</v>
      </c>
    </row>
    <row r="4426" spans="1:21" x14ac:dyDescent="0.35">
      <c r="A4426" s="4">
        <f t="shared" si="137"/>
        <v>46026</v>
      </c>
      <c r="B4426" t="s">
        <v>21</v>
      </c>
      <c r="C4426" t="s">
        <v>27</v>
      </c>
      <c r="D4426" t="s">
        <v>33</v>
      </c>
      <c r="E4426" t="s">
        <v>35</v>
      </c>
      <c r="F4426" t="s">
        <v>38</v>
      </c>
      <c r="G4426">
        <v>72582</v>
      </c>
      <c r="H4426" t="s">
        <v>41</v>
      </c>
      <c r="I4426" t="s">
        <v>45</v>
      </c>
      <c r="J4426">
        <v>614327</v>
      </c>
      <c r="K4426">
        <v>6</v>
      </c>
      <c r="L4426">
        <v>3448</v>
      </c>
      <c r="M4426">
        <v>20</v>
      </c>
      <c r="N4426">
        <v>44512</v>
      </c>
      <c r="O4426">
        <v>8042</v>
      </c>
      <c r="P4426">
        <v>9245</v>
      </c>
      <c r="Q4426" t="s">
        <v>48</v>
      </c>
      <c r="R4426" t="s">
        <v>52</v>
      </c>
      <c r="S4426" t="s">
        <v>54</v>
      </c>
      <c r="T4426">
        <v>4</v>
      </c>
      <c r="U4426" t="str">
        <f t="shared" si="138"/>
        <v>Profit</v>
      </c>
    </row>
    <row r="4427" spans="1:21" x14ac:dyDescent="0.35">
      <c r="A4427" s="4">
        <f t="shared" si="137"/>
        <v>46026</v>
      </c>
      <c r="B4427" t="s">
        <v>22</v>
      </c>
      <c r="C4427" t="s">
        <v>24</v>
      </c>
      <c r="D4427" t="s">
        <v>33</v>
      </c>
      <c r="E4427" t="s">
        <v>36</v>
      </c>
      <c r="F4427" t="s">
        <v>39</v>
      </c>
      <c r="G4427">
        <v>10168</v>
      </c>
      <c r="H4427" t="s">
        <v>42</v>
      </c>
      <c r="I4427" t="s">
        <v>45</v>
      </c>
      <c r="J4427">
        <v>190909</v>
      </c>
      <c r="K4427">
        <v>2</v>
      </c>
      <c r="L4427">
        <v>3741</v>
      </c>
      <c r="M4427">
        <v>0</v>
      </c>
      <c r="N4427">
        <v>4250</v>
      </c>
      <c r="O4427">
        <v>7429</v>
      </c>
      <c r="P4427">
        <v>12049</v>
      </c>
      <c r="Q4427" t="s">
        <v>46</v>
      </c>
      <c r="R4427" t="s">
        <v>50</v>
      </c>
      <c r="S4427" t="s">
        <v>55</v>
      </c>
      <c r="T4427">
        <v>5</v>
      </c>
      <c r="U4427" t="str">
        <f t="shared" si="138"/>
        <v>Profit</v>
      </c>
    </row>
    <row r="4428" spans="1:21" x14ac:dyDescent="0.35">
      <c r="A4428" s="4">
        <f t="shared" si="137"/>
        <v>46026</v>
      </c>
      <c r="B4428" t="s">
        <v>20</v>
      </c>
      <c r="C4428" t="s">
        <v>27</v>
      </c>
      <c r="D4428" t="s">
        <v>33</v>
      </c>
      <c r="E4428" t="s">
        <v>34</v>
      </c>
      <c r="F4428" t="s">
        <v>37</v>
      </c>
      <c r="G4428">
        <v>52981</v>
      </c>
      <c r="H4428" t="s">
        <v>42</v>
      </c>
      <c r="I4428" t="s">
        <v>44</v>
      </c>
      <c r="J4428">
        <v>721779</v>
      </c>
      <c r="K4428">
        <v>3</v>
      </c>
      <c r="L4428">
        <v>2895</v>
      </c>
      <c r="M4428">
        <v>10</v>
      </c>
      <c r="N4428">
        <v>23444</v>
      </c>
      <c r="O4428">
        <v>26246</v>
      </c>
      <c r="P4428">
        <v>1331</v>
      </c>
      <c r="Q4428" t="s">
        <v>47</v>
      </c>
      <c r="R4428" t="s">
        <v>51</v>
      </c>
      <c r="S4428" t="s">
        <v>53</v>
      </c>
      <c r="T4428">
        <v>4</v>
      </c>
      <c r="U4428" t="str">
        <f t="shared" si="138"/>
        <v>Profit</v>
      </c>
    </row>
    <row r="4429" spans="1:21" x14ac:dyDescent="0.35">
      <c r="A4429" s="4">
        <f t="shared" si="137"/>
        <v>46026</v>
      </c>
      <c r="B4429" t="s">
        <v>23</v>
      </c>
      <c r="C4429" t="s">
        <v>25</v>
      </c>
      <c r="D4429" t="s">
        <v>33</v>
      </c>
      <c r="E4429" t="s">
        <v>35</v>
      </c>
      <c r="F4429" t="s">
        <v>39</v>
      </c>
      <c r="G4429">
        <v>75199</v>
      </c>
      <c r="H4429" t="s">
        <v>42</v>
      </c>
      <c r="I4429" t="s">
        <v>45</v>
      </c>
      <c r="J4429">
        <v>980706</v>
      </c>
      <c r="K4429">
        <v>6</v>
      </c>
      <c r="L4429">
        <v>2544</v>
      </c>
      <c r="M4429">
        <v>0</v>
      </c>
      <c r="N4429">
        <v>48964</v>
      </c>
      <c r="O4429">
        <v>1685</v>
      </c>
      <c r="P4429">
        <v>-1357</v>
      </c>
      <c r="Q4429" t="s">
        <v>46</v>
      </c>
      <c r="R4429" t="s">
        <v>51</v>
      </c>
      <c r="S4429" t="s">
        <v>54</v>
      </c>
      <c r="T4429">
        <v>1</v>
      </c>
      <c r="U4429" t="str">
        <f t="shared" si="138"/>
        <v>Loss</v>
      </c>
    </row>
    <row r="4430" spans="1:21" x14ac:dyDescent="0.35">
      <c r="A4430" s="4">
        <f t="shared" si="137"/>
        <v>46027</v>
      </c>
      <c r="B4430" t="s">
        <v>20</v>
      </c>
      <c r="C4430" t="s">
        <v>26</v>
      </c>
      <c r="D4430" t="s">
        <v>33</v>
      </c>
      <c r="E4430" t="s">
        <v>34</v>
      </c>
      <c r="F4430" t="s">
        <v>40</v>
      </c>
      <c r="G4430">
        <v>74948</v>
      </c>
      <c r="H4430" t="s">
        <v>42</v>
      </c>
      <c r="I4430" t="s">
        <v>44</v>
      </c>
      <c r="J4430">
        <v>846015</v>
      </c>
      <c r="K4430">
        <v>7</v>
      </c>
      <c r="L4430">
        <v>4099</v>
      </c>
      <c r="M4430">
        <v>5</v>
      </c>
      <c r="N4430">
        <v>24967</v>
      </c>
      <c r="O4430">
        <v>16757</v>
      </c>
      <c r="P4430">
        <v>-4233</v>
      </c>
      <c r="Q4430" t="s">
        <v>49</v>
      </c>
      <c r="R4430" t="s">
        <v>51</v>
      </c>
      <c r="S4430" t="s">
        <v>56</v>
      </c>
      <c r="T4430">
        <v>4</v>
      </c>
      <c r="U4430" t="str">
        <f t="shared" si="138"/>
        <v>Loss</v>
      </c>
    </row>
    <row r="4431" spans="1:21" x14ac:dyDescent="0.35">
      <c r="A4431" s="4">
        <f t="shared" ref="A4431:A4494" si="139">A4419+1</f>
        <v>46027</v>
      </c>
      <c r="B4431" t="s">
        <v>22</v>
      </c>
      <c r="C4431" t="s">
        <v>24</v>
      </c>
      <c r="D4431" t="s">
        <v>30</v>
      </c>
      <c r="E4431" t="s">
        <v>34</v>
      </c>
      <c r="F4431" t="s">
        <v>37</v>
      </c>
      <c r="G4431">
        <v>67782</v>
      </c>
      <c r="H4431" t="s">
        <v>42</v>
      </c>
      <c r="I4431" t="s">
        <v>44</v>
      </c>
      <c r="J4431">
        <v>182439</v>
      </c>
      <c r="K4431">
        <v>4</v>
      </c>
      <c r="L4431">
        <v>4490</v>
      </c>
      <c r="M4431">
        <v>15</v>
      </c>
      <c r="N4431">
        <v>21621</v>
      </c>
      <c r="O4431">
        <v>6027</v>
      </c>
      <c r="P4431">
        <v>8274</v>
      </c>
      <c r="Q4431" t="s">
        <v>49</v>
      </c>
      <c r="R4431" t="s">
        <v>51</v>
      </c>
      <c r="S4431" t="s">
        <v>56</v>
      </c>
      <c r="T4431">
        <v>2</v>
      </c>
      <c r="U4431" t="str">
        <f t="shared" si="138"/>
        <v>Profit</v>
      </c>
    </row>
    <row r="4432" spans="1:21" x14ac:dyDescent="0.35">
      <c r="A4432" s="4">
        <f t="shared" si="139"/>
        <v>46027</v>
      </c>
      <c r="B4432" t="s">
        <v>20</v>
      </c>
      <c r="C4432" t="s">
        <v>27</v>
      </c>
      <c r="D4432" t="s">
        <v>31</v>
      </c>
      <c r="E4432" t="s">
        <v>35</v>
      </c>
      <c r="F4432" t="s">
        <v>38</v>
      </c>
      <c r="G4432">
        <v>90759</v>
      </c>
      <c r="H4432" t="s">
        <v>41</v>
      </c>
      <c r="I4432" t="s">
        <v>44</v>
      </c>
      <c r="J4432">
        <v>897170</v>
      </c>
      <c r="K4432">
        <v>1</v>
      </c>
      <c r="L4432">
        <v>4514</v>
      </c>
      <c r="M4432">
        <v>0</v>
      </c>
      <c r="N4432">
        <v>24906</v>
      </c>
      <c r="O4432">
        <v>14997</v>
      </c>
      <c r="P4432">
        <v>3575</v>
      </c>
      <c r="Q4432" t="s">
        <v>49</v>
      </c>
      <c r="R4432" t="s">
        <v>52</v>
      </c>
      <c r="S4432" t="s">
        <v>55</v>
      </c>
      <c r="T4432">
        <v>5</v>
      </c>
      <c r="U4432" t="str">
        <f t="shared" si="138"/>
        <v>Profit</v>
      </c>
    </row>
    <row r="4433" spans="1:21" x14ac:dyDescent="0.35">
      <c r="A4433" s="4">
        <f t="shared" si="139"/>
        <v>46027</v>
      </c>
      <c r="B4433" t="s">
        <v>21</v>
      </c>
      <c r="C4433" t="s">
        <v>27</v>
      </c>
      <c r="D4433" t="s">
        <v>29</v>
      </c>
      <c r="E4433" t="s">
        <v>34</v>
      </c>
      <c r="F4433" t="s">
        <v>40</v>
      </c>
      <c r="G4433">
        <v>71599</v>
      </c>
      <c r="H4433" t="s">
        <v>41</v>
      </c>
      <c r="I4433" t="s">
        <v>43</v>
      </c>
      <c r="J4433">
        <v>105041</v>
      </c>
      <c r="K4433">
        <v>4</v>
      </c>
      <c r="L4433">
        <v>2555</v>
      </c>
      <c r="M4433">
        <v>20</v>
      </c>
      <c r="N4433">
        <v>46469</v>
      </c>
      <c r="O4433">
        <v>19358</v>
      </c>
      <c r="P4433">
        <v>7312</v>
      </c>
      <c r="Q4433" t="s">
        <v>49</v>
      </c>
      <c r="R4433" t="s">
        <v>50</v>
      </c>
      <c r="S4433" t="s">
        <v>54</v>
      </c>
      <c r="T4433">
        <v>3</v>
      </c>
      <c r="U4433" t="str">
        <f t="shared" si="138"/>
        <v>Profit</v>
      </c>
    </row>
    <row r="4434" spans="1:21" x14ac:dyDescent="0.35">
      <c r="A4434" s="4">
        <f t="shared" si="139"/>
        <v>46027</v>
      </c>
      <c r="B4434" t="s">
        <v>20</v>
      </c>
      <c r="C4434" t="s">
        <v>27</v>
      </c>
      <c r="D4434" t="s">
        <v>30</v>
      </c>
      <c r="E4434" t="s">
        <v>35</v>
      </c>
      <c r="F4434" t="s">
        <v>37</v>
      </c>
      <c r="G4434">
        <v>83563</v>
      </c>
      <c r="H4434" t="s">
        <v>42</v>
      </c>
      <c r="I4434" t="s">
        <v>45</v>
      </c>
      <c r="J4434">
        <v>674894</v>
      </c>
      <c r="K4434">
        <v>6</v>
      </c>
      <c r="L4434">
        <v>3170</v>
      </c>
      <c r="M4434">
        <v>5</v>
      </c>
      <c r="N4434">
        <v>26623</v>
      </c>
      <c r="O4434">
        <v>14219</v>
      </c>
      <c r="P4434">
        <v>10896</v>
      </c>
      <c r="Q4434" t="s">
        <v>46</v>
      </c>
      <c r="R4434" t="s">
        <v>52</v>
      </c>
      <c r="S4434" t="s">
        <v>53</v>
      </c>
      <c r="T4434">
        <v>5</v>
      </c>
      <c r="U4434" t="str">
        <f t="shared" si="138"/>
        <v>Profit</v>
      </c>
    </row>
    <row r="4435" spans="1:21" x14ac:dyDescent="0.35">
      <c r="A4435" s="4">
        <f t="shared" si="139"/>
        <v>46027</v>
      </c>
      <c r="B4435" t="s">
        <v>22</v>
      </c>
      <c r="C4435" t="s">
        <v>26</v>
      </c>
      <c r="D4435" t="s">
        <v>29</v>
      </c>
      <c r="E4435" t="s">
        <v>36</v>
      </c>
      <c r="F4435" t="s">
        <v>40</v>
      </c>
      <c r="G4435">
        <v>26291</v>
      </c>
      <c r="H4435" t="s">
        <v>41</v>
      </c>
      <c r="I4435" t="s">
        <v>45</v>
      </c>
      <c r="J4435">
        <v>582006</v>
      </c>
      <c r="K4435">
        <v>8</v>
      </c>
      <c r="L4435">
        <v>2075</v>
      </c>
      <c r="M4435">
        <v>10</v>
      </c>
      <c r="N4435">
        <v>28852</v>
      </c>
      <c r="O4435">
        <v>24978</v>
      </c>
      <c r="P4435">
        <v>-3663</v>
      </c>
      <c r="Q4435" t="s">
        <v>48</v>
      </c>
      <c r="R4435" t="s">
        <v>51</v>
      </c>
      <c r="S4435" t="s">
        <v>53</v>
      </c>
      <c r="T4435">
        <v>5</v>
      </c>
      <c r="U4435" t="str">
        <f t="shared" si="138"/>
        <v>Loss</v>
      </c>
    </row>
    <row r="4436" spans="1:21" x14ac:dyDescent="0.35">
      <c r="A4436" s="4">
        <f t="shared" si="139"/>
        <v>46027</v>
      </c>
      <c r="B4436" t="s">
        <v>21</v>
      </c>
      <c r="C4436" t="s">
        <v>24</v>
      </c>
      <c r="D4436" t="s">
        <v>32</v>
      </c>
      <c r="E4436" t="s">
        <v>35</v>
      </c>
      <c r="F4436" t="s">
        <v>38</v>
      </c>
      <c r="G4436">
        <v>63833</v>
      </c>
      <c r="H4436" t="s">
        <v>42</v>
      </c>
      <c r="I4436" t="s">
        <v>44</v>
      </c>
      <c r="J4436">
        <v>287437</v>
      </c>
      <c r="K4436">
        <v>4</v>
      </c>
      <c r="L4436">
        <v>2352</v>
      </c>
      <c r="M4436">
        <v>10</v>
      </c>
      <c r="N4436">
        <v>48045</v>
      </c>
      <c r="O4436">
        <v>26587</v>
      </c>
      <c r="P4436">
        <v>15781</v>
      </c>
      <c r="Q4436" t="s">
        <v>47</v>
      </c>
      <c r="R4436" t="s">
        <v>50</v>
      </c>
      <c r="S4436" t="s">
        <v>55</v>
      </c>
      <c r="T4436">
        <v>3</v>
      </c>
      <c r="U4436" t="str">
        <f t="shared" si="138"/>
        <v>Profit</v>
      </c>
    </row>
    <row r="4437" spans="1:21" x14ac:dyDescent="0.35">
      <c r="A4437" s="4">
        <f t="shared" si="139"/>
        <v>46027</v>
      </c>
      <c r="B4437" t="s">
        <v>20</v>
      </c>
      <c r="C4437" t="s">
        <v>26</v>
      </c>
      <c r="D4437" t="s">
        <v>28</v>
      </c>
      <c r="E4437" t="s">
        <v>36</v>
      </c>
      <c r="F4437" t="s">
        <v>37</v>
      </c>
      <c r="G4437">
        <v>97057</v>
      </c>
      <c r="H4437" t="s">
        <v>42</v>
      </c>
      <c r="I4437" t="s">
        <v>43</v>
      </c>
      <c r="J4437">
        <v>926959</v>
      </c>
      <c r="K4437">
        <v>1</v>
      </c>
      <c r="L4437">
        <v>2713</v>
      </c>
      <c r="M4437">
        <v>0</v>
      </c>
      <c r="N4437">
        <v>32671</v>
      </c>
      <c r="O4437">
        <v>10576</v>
      </c>
      <c r="P4437">
        <v>-941</v>
      </c>
      <c r="Q4437" t="s">
        <v>47</v>
      </c>
      <c r="R4437" t="s">
        <v>51</v>
      </c>
      <c r="S4437" t="s">
        <v>54</v>
      </c>
      <c r="T4437">
        <v>3</v>
      </c>
      <c r="U4437" t="str">
        <f t="shared" si="138"/>
        <v>Loss</v>
      </c>
    </row>
    <row r="4438" spans="1:21" x14ac:dyDescent="0.35">
      <c r="A4438" s="4">
        <f t="shared" si="139"/>
        <v>46027</v>
      </c>
      <c r="B4438" t="s">
        <v>20</v>
      </c>
      <c r="C4438" t="s">
        <v>26</v>
      </c>
      <c r="D4438" t="s">
        <v>31</v>
      </c>
      <c r="E4438" t="s">
        <v>34</v>
      </c>
      <c r="F4438" t="s">
        <v>39</v>
      </c>
      <c r="G4438">
        <v>97154</v>
      </c>
      <c r="H4438" t="s">
        <v>41</v>
      </c>
      <c r="I4438" t="s">
        <v>45</v>
      </c>
      <c r="J4438">
        <v>371394</v>
      </c>
      <c r="K4438">
        <v>5</v>
      </c>
      <c r="L4438">
        <v>1726</v>
      </c>
      <c r="M4438">
        <v>20</v>
      </c>
      <c r="N4438">
        <v>48896</v>
      </c>
      <c r="O4438">
        <v>21522</v>
      </c>
      <c r="P4438">
        <v>4584</v>
      </c>
      <c r="Q4438" t="s">
        <v>46</v>
      </c>
      <c r="R4438" t="s">
        <v>50</v>
      </c>
      <c r="S4438" t="s">
        <v>53</v>
      </c>
      <c r="T4438">
        <v>1</v>
      </c>
      <c r="U4438" t="str">
        <f t="shared" si="138"/>
        <v>Profit</v>
      </c>
    </row>
    <row r="4439" spans="1:21" x14ac:dyDescent="0.35">
      <c r="A4439" s="4">
        <f t="shared" si="139"/>
        <v>46027</v>
      </c>
      <c r="B4439" t="s">
        <v>21</v>
      </c>
      <c r="C4439" t="s">
        <v>26</v>
      </c>
      <c r="D4439" t="s">
        <v>32</v>
      </c>
      <c r="E4439" t="s">
        <v>35</v>
      </c>
      <c r="F4439" t="s">
        <v>39</v>
      </c>
      <c r="G4439">
        <v>42992</v>
      </c>
      <c r="H4439" t="s">
        <v>41</v>
      </c>
      <c r="I4439" t="s">
        <v>44</v>
      </c>
      <c r="J4439">
        <v>978780</v>
      </c>
      <c r="K4439">
        <v>7</v>
      </c>
      <c r="L4439">
        <v>2163</v>
      </c>
      <c r="M4439">
        <v>20</v>
      </c>
      <c r="N4439">
        <v>17016</v>
      </c>
      <c r="O4439">
        <v>26486</v>
      </c>
      <c r="P4439">
        <v>-2853</v>
      </c>
      <c r="Q4439" t="s">
        <v>46</v>
      </c>
      <c r="R4439" t="s">
        <v>50</v>
      </c>
      <c r="S4439" t="s">
        <v>55</v>
      </c>
      <c r="T4439">
        <v>1</v>
      </c>
      <c r="U4439" t="str">
        <f t="shared" si="138"/>
        <v>Loss</v>
      </c>
    </row>
    <row r="4440" spans="1:21" x14ac:dyDescent="0.35">
      <c r="A4440" s="4">
        <f t="shared" si="139"/>
        <v>46027</v>
      </c>
      <c r="B4440" t="s">
        <v>23</v>
      </c>
      <c r="C4440" t="s">
        <v>25</v>
      </c>
      <c r="D4440" t="s">
        <v>30</v>
      </c>
      <c r="E4440" t="s">
        <v>35</v>
      </c>
      <c r="F4440" t="s">
        <v>38</v>
      </c>
      <c r="G4440">
        <v>49350</v>
      </c>
      <c r="H4440" t="s">
        <v>41</v>
      </c>
      <c r="I4440" t="s">
        <v>43</v>
      </c>
      <c r="J4440">
        <v>256760</v>
      </c>
      <c r="K4440">
        <v>6</v>
      </c>
      <c r="L4440">
        <v>863</v>
      </c>
      <c r="M4440">
        <v>10</v>
      </c>
      <c r="N4440">
        <v>17381</v>
      </c>
      <c r="O4440">
        <v>18701</v>
      </c>
      <c r="P4440">
        <v>-3589</v>
      </c>
      <c r="Q4440" t="s">
        <v>49</v>
      </c>
      <c r="R4440" t="s">
        <v>51</v>
      </c>
      <c r="S4440" t="s">
        <v>54</v>
      </c>
      <c r="T4440">
        <v>2</v>
      </c>
      <c r="U4440" t="str">
        <f t="shared" si="138"/>
        <v>Loss</v>
      </c>
    </row>
    <row r="4441" spans="1:21" x14ac:dyDescent="0.35">
      <c r="A4441" s="4">
        <f t="shared" si="139"/>
        <v>46027</v>
      </c>
      <c r="B4441" t="s">
        <v>21</v>
      </c>
      <c r="C4441" t="s">
        <v>25</v>
      </c>
      <c r="D4441" t="s">
        <v>28</v>
      </c>
      <c r="E4441" t="s">
        <v>35</v>
      </c>
      <c r="F4441" t="s">
        <v>37</v>
      </c>
      <c r="G4441">
        <v>11573</v>
      </c>
      <c r="H4441" t="s">
        <v>41</v>
      </c>
      <c r="I4441" t="s">
        <v>44</v>
      </c>
      <c r="J4441">
        <v>775150</v>
      </c>
      <c r="K4441">
        <v>3</v>
      </c>
      <c r="L4441">
        <v>2447</v>
      </c>
      <c r="M4441">
        <v>20</v>
      </c>
      <c r="N4441">
        <v>46984</v>
      </c>
      <c r="O4441">
        <v>6464</v>
      </c>
      <c r="P4441">
        <v>5898</v>
      </c>
      <c r="Q4441" t="s">
        <v>48</v>
      </c>
      <c r="R4441" t="s">
        <v>52</v>
      </c>
      <c r="S4441" t="s">
        <v>53</v>
      </c>
      <c r="T4441">
        <v>4</v>
      </c>
      <c r="U4441" t="str">
        <f t="shared" si="138"/>
        <v>Profit</v>
      </c>
    </row>
    <row r="4442" spans="1:21" x14ac:dyDescent="0.35">
      <c r="A4442" s="4">
        <f t="shared" si="139"/>
        <v>46028</v>
      </c>
      <c r="B4442" t="s">
        <v>23</v>
      </c>
      <c r="C4442" t="s">
        <v>25</v>
      </c>
      <c r="D4442" t="s">
        <v>32</v>
      </c>
      <c r="E4442" t="s">
        <v>35</v>
      </c>
      <c r="F4442" t="s">
        <v>38</v>
      </c>
      <c r="G4442">
        <v>18577</v>
      </c>
      <c r="H4442" t="s">
        <v>42</v>
      </c>
      <c r="I4442" t="s">
        <v>43</v>
      </c>
      <c r="J4442">
        <v>887378</v>
      </c>
      <c r="K4442">
        <v>7</v>
      </c>
      <c r="L4442">
        <v>4132</v>
      </c>
      <c r="M4442">
        <v>15</v>
      </c>
      <c r="N4442">
        <v>18321</v>
      </c>
      <c r="O4442">
        <v>6115</v>
      </c>
      <c r="P4442">
        <v>17973</v>
      </c>
      <c r="Q4442" t="s">
        <v>49</v>
      </c>
      <c r="R4442" t="s">
        <v>51</v>
      </c>
      <c r="S4442" t="s">
        <v>56</v>
      </c>
      <c r="T4442">
        <v>4</v>
      </c>
      <c r="U4442" t="str">
        <f t="shared" si="138"/>
        <v>Profit</v>
      </c>
    </row>
    <row r="4443" spans="1:21" x14ac:dyDescent="0.35">
      <c r="A4443" s="4">
        <f t="shared" si="139"/>
        <v>46028</v>
      </c>
      <c r="B4443" t="s">
        <v>22</v>
      </c>
      <c r="C4443" t="s">
        <v>24</v>
      </c>
      <c r="D4443" t="s">
        <v>29</v>
      </c>
      <c r="E4443" t="s">
        <v>36</v>
      </c>
      <c r="F4443" t="s">
        <v>38</v>
      </c>
      <c r="G4443">
        <v>18712</v>
      </c>
      <c r="H4443" t="s">
        <v>41</v>
      </c>
      <c r="I4443" t="s">
        <v>44</v>
      </c>
      <c r="J4443">
        <v>398942</v>
      </c>
      <c r="K4443">
        <v>4</v>
      </c>
      <c r="L4443">
        <v>3981</v>
      </c>
      <c r="M4443">
        <v>0</v>
      </c>
      <c r="N4443">
        <v>40162</v>
      </c>
      <c r="O4443">
        <v>24793</v>
      </c>
      <c r="P4443">
        <v>5007</v>
      </c>
      <c r="Q4443" t="s">
        <v>48</v>
      </c>
      <c r="R4443" t="s">
        <v>50</v>
      </c>
      <c r="S4443" t="s">
        <v>54</v>
      </c>
      <c r="T4443">
        <v>4</v>
      </c>
      <c r="U4443" t="str">
        <f t="shared" si="138"/>
        <v>Profit</v>
      </c>
    </row>
    <row r="4444" spans="1:21" x14ac:dyDescent="0.35">
      <c r="A4444" s="4">
        <f t="shared" si="139"/>
        <v>46028</v>
      </c>
      <c r="B4444" t="s">
        <v>22</v>
      </c>
      <c r="C4444" t="s">
        <v>26</v>
      </c>
      <c r="D4444" t="s">
        <v>28</v>
      </c>
      <c r="E4444" t="s">
        <v>36</v>
      </c>
      <c r="F4444" t="s">
        <v>40</v>
      </c>
      <c r="G4444">
        <v>39948</v>
      </c>
      <c r="H4444" t="s">
        <v>41</v>
      </c>
      <c r="I4444" t="s">
        <v>45</v>
      </c>
      <c r="J4444">
        <v>960295</v>
      </c>
      <c r="K4444">
        <v>5</v>
      </c>
      <c r="L4444">
        <v>1774</v>
      </c>
      <c r="M4444">
        <v>0</v>
      </c>
      <c r="N4444">
        <v>13376</v>
      </c>
      <c r="O4444">
        <v>28702</v>
      </c>
      <c r="P4444">
        <v>-850</v>
      </c>
      <c r="Q4444" t="s">
        <v>49</v>
      </c>
      <c r="R4444" t="s">
        <v>52</v>
      </c>
      <c r="S4444" t="s">
        <v>55</v>
      </c>
      <c r="T4444">
        <v>5</v>
      </c>
      <c r="U4444" t="str">
        <f t="shared" si="138"/>
        <v>Loss</v>
      </c>
    </row>
    <row r="4445" spans="1:21" x14ac:dyDescent="0.35">
      <c r="A4445" s="4">
        <f t="shared" si="139"/>
        <v>46028</v>
      </c>
      <c r="B4445" t="s">
        <v>21</v>
      </c>
      <c r="C4445" t="s">
        <v>26</v>
      </c>
      <c r="D4445" t="s">
        <v>29</v>
      </c>
      <c r="E4445" t="s">
        <v>34</v>
      </c>
      <c r="F4445" t="s">
        <v>39</v>
      </c>
      <c r="G4445">
        <v>87700</v>
      </c>
      <c r="H4445" t="s">
        <v>41</v>
      </c>
      <c r="I4445" t="s">
        <v>44</v>
      </c>
      <c r="J4445">
        <v>749761</v>
      </c>
      <c r="K4445">
        <v>7</v>
      </c>
      <c r="L4445">
        <v>1945</v>
      </c>
      <c r="M4445">
        <v>20</v>
      </c>
      <c r="N4445">
        <v>20276</v>
      </c>
      <c r="O4445">
        <v>17950</v>
      </c>
      <c r="P4445">
        <v>2663</v>
      </c>
      <c r="Q4445" t="s">
        <v>47</v>
      </c>
      <c r="R4445" t="s">
        <v>52</v>
      </c>
      <c r="S4445" t="s">
        <v>53</v>
      </c>
      <c r="T4445">
        <v>5</v>
      </c>
      <c r="U4445" t="str">
        <f t="shared" si="138"/>
        <v>Profit</v>
      </c>
    </row>
    <row r="4446" spans="1:21" x14ac:dyDescent="0.35">
      <c r="A4446" s="4">
        <f t="shared" si="139"/>
        <v>46028</v>
      </c>
      <c r="B4446" t="s">
        <v>21</v>
      </c>
      <c r="C4446" t="s">
        <v>25</v>
      </c>
      <c r="D4446" t="s">
        <v>32</v>
      </c>
      <c r="E4446" t="s">
        <v>34</v>
      </c>
      <c r="F4446" t="s">
        <v>38</v>
      </c>
      <c r="G4446">
        <v>15217</v>
      </c>
      <c r="H4446" t="s">
        <v>42</v>
      </c>
      <c r="I4446" t="s">
        <v>44</v>
      </c>
      <c r="J4446">
        <v>870840</v>
      </c>
      <c r="K4446">
        <v>2</v>
      </c>
      <c r="L4446">
        <v>3457</v>
      </c>
      <c r="M4446">
        <v>10</v>
      </c>
      <c r="N4446">
        <v>19281</v>
      </c>
      <c r="O4446">
        <v>29493</v>
      </c>
      <c r="P4446">
        <v>5823</v>
      </c>
      <c r="Q4446" t="s">
        <v>48</v>
      </c>
      <c r="R4446" t="s">
        <v>52</v>
      </c>
      <c r="S4446" t="s">
        <v>53</v>
      </c>
      <c r="T4446">
        <v>3</v>
      </c>
      <c r="U4446" t="str">
        <f t="shared" si="138"/>
        <v>Profit</v>
      </c>
    </row>
    <row r="4447" spans="1:21" x14ac:dyDescent="0.35">
      <c r="A4447" s="4">
        <f t="shared" si="139"/>
        <v>46028</v>
      </c>
      <c r="B4447" t="s">
        <v>22</v>
      </c>
      <c r="C4447" t="s">
        <v>26</v>
      </c>
      <c r="D4447" t="s">
        <v>30</v>
      </c>
      <c r="E4447" t="s">
        <v>34</v>
      </c>
      <c r="F4447" t="s">
        <v>40</v>
      </c>
      <c r="G4447">
        <v>70178</v>
      </c>
      <c r="H4447" t="s">
        <v>42</v>
      </c>
      <c r="I4447" t="s">
        <v>43</v>
      </c>
      <c r="J4447">
        <v>232208</v>
      </c>
      <c r="K4447">
        <v>4</v>
      </c>
      <c r="L4447">
        <v>3956</v>
      </c>
      <c r="M4447">
        <v>15</v>
      </c>
      <c r="N4447">
        <v>36506</v>
      </c>
      <c r="O4447">
        <v>25279</v>
      </c>
      <c r="P4447">
        <v>1898</v>
      </c>
      <c r="Q4447" t="s">
        <v>47</v>
      </c>
      <c r="R4447" t="s">
        <v>52</v>
      </c>
      <c r="S4447" t="s">
        <v>55</v>
      </c>
      <c r="T4447">
        <v>2</v>
      </c>
      <c r="U4447" t="str">
        <f t="shared" si="138"/>
        <v>Profit</v>
      </c>
    </row>
    <row r="4448" spans="1:21" x14ac:dyDescent="0.35">
      <c r="A4448" s="4">
        <f t="shared" si="139"/>
        <v>46028</v>
      </c>
      <c r="B4448" t="s">
        <v>23</v>
      </c>
      <c r="C4448" t="s">
        <v>26</v>
      </c>
      <c r="D4448" t="s">
        <v>29</v>
      </c>
      <c r="E4448" t="s">
        <v>34</v>
      </c>
      <c r="F4448" t="s">
        <v>38</v>
      </c>
      <c r="G4448">
        <v>95062</v>
      </c>
      <c r="H4448" t="s">
        <v>42</v>
      </c>
      <c r="I4448" t="s">
        <v>43</v>
      </c>
      <c r="J4448">
        <v>787275</v>
      </c>
      <c r="K4448">
        <v>4</v>
      </c>
      <c r="L4448">
        <v>2665</v>
      </c>
      <c r="M4448">
        <v>15</v>
      </c>
      <c r="N4448">
        <v>15856</v>
      </c>
      <c r="O4448">
        <v>10657</v>
      </c>
      <c r="P4448">
        <v>13558</v>
      </c>
      <c r="Q4448" t="s">
        <v>49</v>
      </c>
      <c r="R4448" t="s">
        <v>50</v>
      </c>
      <c r="S4448" t="s">
        <v>54</v>
      </c>
      <c r="T4448">
        <v>2</v>
      </c>
      <c r="U4448" t="str">
        <f t="shared" si="138"/>
        <v>Profit</v>
      </c>
    </row>
    <row r="4449" spans="1:21" x14ac:dyDescent="0.35">
      <c r="A4449" s="4">
        <f t="shared" si="139"/>
        <v>46028</v>
      </c>
      <c r="B4449" t="s">
        <v>22</v>
      </c>
      <c r="C4449" t="s">
        <v>27</v>
      </c>
      <c r="D4449" t="s">
        <v>28</v>
      </c>
      <c r="E4449" t="s">
        <v>35</v>
      </c>
      <c r="F4449" t="s">
        <v>38</v>
      </c>
      <c r="G4449">
        <v>36409</v>
      </c>
      <c r="H4449" t="s">
        <v>41</v>
      </c>
      <c r="I4449" t="s">
        <v>45</v>
      </c>
      <c r="J4449">
        <v>846834</v>
      </c>
      <c r="K4449">
        <v>6</v>
      </c>
      <c r="L4449">
        <v>1509</v>
      </c>
      <c r="M4449">
        <v>15</v>
      </c>
      <c r="N4449">
        <v>27544</v>
      </c>
      <c r="O4449">
        <v>13394</v>
      </c>
      <c r="P4449">
        <v>-949</v>
      </c>
      <c r="Q4449" t="s">
        <v>47</v>
      </c>
      <c r="R4449" t="s">
        <v>50</v>
      </c>
      <c r="S4449" t="s">
        <v>54</v>
      </c>
      <c r="T4449">
        <v>4</v>
      </c>
      <c r="U4449" t="str">
        <f t="shared" si="138"/>
        <v>Loss</v>
      </c>
    </row>
    <row r="4450" spans="1:21" x14ac:dyDescent="0.35">
      <c r="A4450" s="4">
        <f t="shared" si="139"/>
        <v>46028</v>
      </c>
      <c r="B4450" t="s">
        <v>21</v>
      </c>
      <c r="C4450" t="s">
        <v>26</v>
      </c>
      <c r="D4450" t="s">
        <v>32</v>
      </c>
      <c r="E4450" t="s">
        <v>36</v>
      </c>
      <c r="F4450" t="s">
        <v>38</v>
      </c>
      <c r="G4450">
        <v>59040</v>
      </c>
      <c r="H4450" t="s">
        <v>41</v>
      </c>
      <c r="I4450" t="s">
        <v>44</v>
      </c>
      <c r="J4450">
        <v>952522</v>
      </c>
      <c r="K4450">
        <v>7</v>
      </c>
      <c r="L4450">
        <v>3319</v>
      </c>
      <c r="M4450">
        <v>5</v>
      </c>
      <c r="N4450">
        <v>13194</v>
      </c>
      <c r="O4450">
        <v>14624</v>
      </c>
      <c r="P4450">
        <v>-1608</v>
      </c>
      <c r="Q4450" t="s">
        <v>46</v>
      </c>
      <c r="R4450" t="s">
        <v>51</v>
      </c>
      <c r="S4450" t="s">
        <v>56</v>
      </c>
      <c r="T4450">
        <v>3</v>
      </c>
      <c r="U4450" t="str">
        <f t="shared" si="138"/>
        <v>Loss</v>
      </c>
    </row>
    <row r="4451" spans="1:21" x14ac:dyDescent="0.35">
      <c r="A4451" s="4">
        <f t="shared" si="139"/>
        <v>46028</v>
      </c>
      <c r="B4451" t="s">
        <v>22</v>
      </c>
      <c r="C4451" t="s">
        <v>27</v>
      </c>
      <c r="D4451" t="s">
        <v>29</v>
      </c>
      <c r="E4451" t="s">
        <v>36</v>
      </c>
      <c r="F4451" t="s">
        <v>39</v>
      </c>
      <c r="G4451">
        <v>88270</v>
      </c>
      <c r="H4451" t="s">
        <v>41</v>
      </c>
      <c r="I4451" t="s">
        <v>43</v>
      </c>
      <c r="J4451">
        <v>516637</v>
      </c>
      <c r="K4451">
        <v>4</v>
      </c>
      <c r="L4451">
        <v>2228</v>
      </c>
      <c r="M4451">
        <v>20</v>
      </c>
      <c r="N4451">
        <v>47701</v>
      </c>
      <c r="O4451">
        <v>26783</v>
      </c>
      <c r="P4451">
        <v>11125</v>
      </c>
      <c r="Q4451" t="s">
        <v>47</v>
      </c>
      <c r="R4451" t="s">
        <v>50</v>
      </c>
      <c r="S4451" t="s">
        <v>53</v>
      </c>
      <c r="T4451">
        <v>4</v>
      </c>
      <c r="U4451" t="str">
        <f t="shared" si="138"/>
        <v>Profit</v>
      </c>
    </row>
    <row r="4452" spans="1:21" x14ac:dyDescent="0.35">
      <c r="A4452" s="4">
        <f t="shared" si="139"/>
        <v>46028</v>
      </c>
      <c r="B4452" t="s">
        <v>21</v>
      </c>
      <c r="C4452" t="s">
        <v>26</v>
      </c>
      <c r="D4452" t="s">
        <v>30</v>
      </c>
      <c r="E4452" t="s">
        <v>36</v>
      </c>
      <c r="F4452" t="s">
        <v>37</v>
      </c>
      <c r="G4452">
        <v>89066</v>
      </c>
      <c r="H4452" t="s">
        <v>42</v>
      </c>
      <c r="I4452" t="s">
        <v>45</v>
      </c>
      <c r="J4452">
        <v>553132</v>
      </c>
      <c r="K4452">
        <v>1</v>
      </c>
      <c r="L4452">
        <v>1195</v>
      </c>
      <c r="M4452">
        <v>15</v>
      </c>
      <c r="N4452">
        <v>46058</v>
      </c>
      <c r="O4452">
        <v>24681</v>
      </c>
      <c r="P4452">
        <v>-1533</v>
      </c>
      <c r="Q4452" t="s">
        <v>47</v>
      </c>
      <c r="R4452" t="s">
        <v>51</v>
      </c>
      <c r="S4452" t="s">
        <v>55</v>
      </c>
      <c r="T4452">
        <v>5</v>
      </c>
      <c r="U4452" t="str">
        <f t="shared" si="138"/>
        <v>Loss</v>
      </c>
    </row>
    <row r="4453" spans="1:21" x14ac:dyDescent="0.35">
      <c r="A4453" s="4">
        <f t="shared" si="139"/>
        <v>46028</v>
      </c>
      <c r="B4453" t="s">
        <v>21</v>
      </c>
      <c r="C4453" t="s">
        <v>24</v>
      </c>
      <c r="D4453" t="s">
        <v>31</v>
      </c>
      <c r="E4453" t="s">
        <v>36</v>
      </c>
      <c r="F4453" t="s">
        <v>39</v>
      </c>
      <c r="G4453">
        <v>87930</v>
      </c>
      <c r="H4453" t="s">
        <v>41</v>
      </c>
      <c r="I4453" t="s">
        <v>45</v>
      </c>
      <c r="J4453">
        <v>130893</v>
      </c>
      <c r="K4453">
        <v>1</v>
      </c>
      <c r="L4453">
        <v>2884</v>
      </c>
      <c r="M4453">
        <v>20</v>
      </c>
      <c r="N4453">
        <v>37271</v>
      </c>
      <c r="O4453">
        <v>29146</v>
      </c>
      <c r="P4453">
        <v>4364</v>
      </c>
      <c r="Q4453" t="s">
        <v>49</v>
      </c>
      <c r="R4453" t="s">
        <v>50</v>
      </c>
      <c r="S4453" t="s">
        <v>56</v>
      </c>
      <c r="T4453">
        <v>3</v>
      </c>
      <c r="U4453" t="str">
        <f t="shared" si="138"/>
        <v>Profit</v>
      </c>
    </row>
    <row r="4454" spans="1:21" x14ac:dyDescent="0.35">
      <c r="A4454" s="4">
        <f t="shared" si="139"/>
        <v>46029</v>
      </c>
      <c r="B4454" t="s">
        <v>22</v>
      </c>
      <c r="C4454" t="s">
        <v>25</v>
      </c>
      <c r="D4454" t="s">
        <v>30</v>
      </c>
      <c r="E4454" t="s">
        <v>34</v>
      </c>
      <c r="F4454" t="s">
        <v>40</v>
      </c>
      <c r="G4454">
        <v>77035</v>
      </c>
      <c r="H4454" t="s">
        <v>41</v>
      </c>
      <c r="I4454" t="s">
        <v>43</v>
      </c>
      <c r="J4454">
        <v>164124</v>
      </c>
      <c r="K4454">
        <v>5</v>
      </c>
      <c r="L4454">
        <v>1882</v>
      </c>
      <c r="M4454">
        <v>10</v>
      </c>
      <c r="N4454">
        <v>24444</v>
      </c>
      <c r="O4454">
        <v>3465</v>
      </c>
      <c r="P4454">
        <v>2570</v>
      </c>
      <c r="Q4454" t="s">
        <v>47</v>
      </c>
      <c r="R4454" t="s">
        <v>51</v>
      </c>
      <c r="S4454" t="s">
        <v>53</v>
      </c>
      <c r="T4454">
        <v>4</v>
      </c>
      <c r="U4454" t="str">
        <f t="shared" si="138"/>
        <v>Profit</v>
      </c>
    </row>
    <row r="4455" spans="1:21" x14ac:dyDescent="0.35">
      <c r="A4455" s="4">
        <f t="shared" si="139"/>
        <v>46029</v>
      </c>
      <c r="B4455" t="s">
        <v>23</v>
      </c>
      <c r="C4455" t="s">
        <v>27</v>
      </c>
      <c r="D4455" t="s">
        <v>30</v>
      </c>
      <c r="E4455" t="s">
        <v>35</v>
      </c>
      <c r="F4455" t="s">
        <v>37</v>
      </c>
      <c r="G4455">
        <v>19669</v>
      </c>
      <c r="H4455" t="s">
        <v>42</v>
      </c>
      <c r="I4455" t="s">
        <v>43</v>
      </c>
      <c r="J4455">
        <v>136171</v>
      </c>
      <c r="K4455">
        <v>1</v>
      </c>
      <c r="L4455">
        <v>2995</v>
      </c>
      <c r="M4455">
        <v>10</v>
      </c>
      <c r="N4455">
        <v>23534</v>
      </c>
      <c r="O4455">
        <v>21528</v>
      </c>
      <c r="P4455">
        <v>3417</v>
      </c>
      <c r="Q4455" t="s">
        <v>47</v>
      </c>
      <c r="R4455" t="s">
        <v>52</v>
      </c>
      <c r="S4455" t="s">
        <v>53</v>
      </c>
      <c r="T4455">
        <v>2</v>
      </c>
      <c r="U4455" t="str">
        <f t="shared" si="138"/>
        <v>Profit</v>
      </c>
    </row>
    <row r="4456" spans="1:21" x14ac:dyDescent="0.35">
      <c r="A4456" s="4">
        <f t="shared" si="139"/>
        <v>46029</v>
      </c>
      <c r="B4456" t="s">
        <v>20</v>
      </c>
      <c r="C4456" t="s">
        <v>25</v>
      </c>
      <c r="D4456" t="s">
        <v>31</v>
      </c>
      <c r="E4456" t="s">
        <v>36</v>
      </c>
      <c r="F4456" t="s">
        <v>40</v>
      </c>
      <c r="G4456">
        <v>68247</v>
      </c>
      <c r="H4456" t="s">
        <v>41</v>
      </c>
      <c r="I4456" t="s">
        <v>44</v>
      </c>
      <c r="J4456">
        <v>773998</v>
      </c>
      <c r="K4456">
        <v>3</v>
      </c>
      <c r="L4456">
        <v>4105</v>
      </c>
      <c r="M4456">
        <v>10</v>
      </c>
      <c r="N4456">
        <v>25130</v>
      </c>
      <c r="O4456">
        <v>5348</v>
      </c>
      <c r="P4456">
        <v>8125</v>
      </c>
      <c r="Q4456" t="s">
        <v>46</v>
      </c>
      <c r="R4456" t="s">
        <v>52</v>
      </c>
      <c r="S4456" t="s">
        <v>53</v>
      </c>
      <c r="T4456">
        <v>1</v>
      </c>
      <c r="U4456" t="str">
        <f t="shared" si="138"/>
        <v>Profit</v>
      </c>
    </row>
    <row r="4457" spans="1:21" x14ac:dyDescent="0.35">
      <c r="A4457" s="4">
        <f t="shared" si="139"/>
        <v>46029</v>
      </c>
      <c r="B4457" t="s">
        <v>22</v>
      </c>
      <c r="C4457" t="s">
        <v>27</v>
      </c>
      <c r="D4457" t="s">
        <v>30</v>
      </c>
      <c r="E4457" t="s">
        <v>35</v>
      </c>
      <c r="F4457" t="s">
        <v>38</v>
      </c>
      <c r="G4457">
        <v>68975</v>
      </c>
      <c r="H4457" t="s">
        <v>41</v>
      </c>
      <c r="I4457" t="s">
        <v>45</v>
      </c>
      <c r="J4457">
        <v>478198</v>
      </c>
      <c r="K4457">
        <v>9</v>
      </c>
      <c r="L4457">
        <v>2347</v>
      </c>
      <c r="M4457">
        <v>5</v>
      </c>
      <c r="N4457">
        <v>11662</v>
      </c>
      <c r="O4457">
        <v>4926</v>
      </c>
      <c r="P4457">
        <v>5931</v>
      </c>
      <c r="Q4457" t="s">
        <v>48</v>
      </c>
      <c r="R4457" t="s">
        <v>50</v>
      </c>
      <c r="S4457" t="s">
        <v>55</v>
      </c>
      <c r="T4457">
        <v>5</v>
      </c>
      <c r="U4457" t="str">
        <f t="shared" si="138"/>
        <v>Profit</v>
      </c>
    </row>
    <row r="4458" spans="1:21" x14ac:dyDescent="0.35">
      <c r="A4458" s="4">
        <f t="shared" si="139"/>
        <v>46029</v>
      </c>
      <c r="B4458" t="s">
        <v>20</v>
      </c>
      <c r="C4458" t="s">
        <v>27</v>
      </c>
      <c r="D4458" t="s">
        <v>31</v>
      </c>
      <c r="E4458" t="s">
        <v>35</v>
      </c>
      <c r="F4458" t="s">
        <v>37</v>
      </c>
      <c r="G4458">
        <v>38562</v>
      </c>
      <c r="H4458" t="s">
        <v>41</v>
      </c>
      <c r="I4458" t="s">
        <v>43</v>
      </c>
      <c r="J4458">
        <v>297556</v>
      </c>
      <c r="K4458">
        <v>3</v>
      </c>
      <c r="L4458">
        <v>2228</v>
      </c>
      <c r="M4458">
        <v>10</v>
      </c>
      <c r="N4458">
        <v>46712</v>
      </c>
      <c r="O4458">
        <v>24943</v>
      </c>
      <c r="P4458">
        <v>-3667</v>
      </c>
      <c r="Q4458" t="s">
        <v>48</v>
      </c>
      <c r="R4458" t="s">
        <v>52</v>
      </c>
      <c r="S4458" t="s">
        <v>55</v>
      </c>
      <c r="T4458">
        <v>4</v>
      </c>
      <c r="U4458" t="str">
        <f t="shared" si="138"/>
        <v>Loss</v>
      </c>
    </row>
    <row r="4459" spans="1:21" x14ac:dyDescent="0.35">
      <c r="A4459" s="4">
        <f t="shared" si="139"/>
        <v>46029</v>
      </c>
      <c r="B4459" t="s">
        <v>22</v>
      </c>
      <c r="C4459" t="s">
        <v>27</v>
      </c>
      <c r="D4459" t="s">
        <v>31</v>
      </c>
      <c r="E4459" t="s">
        <v>35</v>
      </c>
      <c r="F4459" t="s">
        <v>40</v>
      </c>
      <c r="G4459">
        <v>31629</v>
      </c>
      <c r="H4459" t="s">
        <v>41</v>
      </c>
      <c r="I4459" t="s">
        <v>45</v>
      </c>
      <c r="J4459">
        <v>853598</v>
      </c>
      <c r="K4459">
        <v>3</v>
      </c>
      <c r="L4459">
        <v>1152</v>
      </c>
      <c r="M4459">
        <v>20</v>
      </c>
      <c r="N4459">
        <v>13822</v>
      </c>
      <c r="O4459">
        <v>28716</v>
      </c>
      <c r="P4459">
        <v>11802</v>
      </c>
      <c r="Q4459" t="s">
        <v>47</v>
      </c>
      <c r="R4459" t="s">
        <v>51</v>
      </c>
      <c r="S4459" t="s">
        <v>55</v>
      </c>
      <c r="T4459">
        <v>3</v>
      </c>
      <c r="U4459" t="str">
        <f t="shared" si="138"/>
        <v>Profit</v>
      </c>
    </row>
    <row r="4460" spans="1:21" x14ac:dyDescent="0.35">
      <c r="A4460" s="4">
        <f t="shared" si="139"/>
        <v>46029</v>
      </c>
      <c r="B4460" t="s">
        <v>20</v>
      </c>
      <c r="C4460" t="s">
        <v>24</v>
      </c>
      <c r="D4460" t="s">
        <v>29</v>
      </c>
      <c r="E4460" t="s">
        <v>35</v>
      </c>
      <c r="F4460" t="s">
        <v>38</v>
      </c>
      <c r="G4460">
        <v>71463</v>
      </c>
      <c r="H4460" t="s">
        <v>42</v>
      </c>
      <c r="I4460" t="s">
        <v>44</v>
      </c>
      <c r="J4460">
        <v>534279</v>
      </c>
      <c r="K4460">
        <v>9</v>
      </c>
      <c r="L4460">
        <v>1258</v>
      </c>
      <c r="M4460">
        <v>0</v>
      </c>
      <c r="N4460">
        <v>15252</v>
      </c>
      <c r="O4460">
        <v>12705</v>
      </c>
      <c r="P4460">
        <v>7802</v>
      </c>
      <c r="Q4460" t="s">
        <v>48</v>
      </c>
      <c r="R4460" t="s">
        <v>51</v>
      </c>
      <c r="S4460" t="s">
        <v>56</v>
      </c>
      <c r="T4460">
        <v>3</v>
      </c>
      <c r="U4460" t="str">
        <f t="shared" si="138"/>
        <v>Profit</v>
      </c>
    </row>
    <row r="4461" spans="1:21" x14ac:dyDescent="0.35">
      <c r="A4461" s="4">
        <f t="shared" si="139"/>
        <v>46029</v>
      </c>
      <c r="B4461" t="s">
        <v>23</v>
      </c>
      <c r="C4461" t="s">
        <v>26</v>
      </c>
      <c r="D4461" t="s">
        <v>29</v>
      </c>
      <c r="E4461" t="s">
        <v>36</v>
      </c>
      <c r="F4461" t="s">
        <v>40</v>
      </c>
      <c r="G4461">
        <v>56007</v>
      </c>
      <c r="H4461" t="s">
        <v>42</v>
      </c>
      <c r="I4461" t="s">
        <v>43</v>
      </c>
      <c r="J4461">
        <v>124193</v>
      </c>
      <c r="K4461">
        <v>5</v>
      </c>
      <c r="L4461">
        <v>1779</v>
      </c>
      <c r="M4461">
        <v>0</v>
      </c>
      <c r="N4461">
        <v>29214</v>
      </c>
      <c r="O4461">
        <v>15812</v>
      </c>
      <c r="P4461">
        <v>15768</v>
      </c>
      <c r="Q4461" t="s">
        <v>48</v>
      </c>
      <c r="R4461" t="s">
        <v>52</v>
      </c>
      <c r="S4461" t="s">
        <v>53</v>
      </c>
      <c r="T4461">
        <v>4</v>
      </c>
      <c r="U4461" t="str">
        <f t="shared" si="138"/>
        <v>Profit</v>
      </c>
    </row>
    <row r="4462" spans="1:21" x14ac:dyDescent="0.35">
      <c r="A4462" s="4">
        <f t="shared" si="139"/>
        <v>46029</v>
      </c>
      <c r="B4462" t="s">
        <v>23</v>
      </c>
      <c r="C4462" t="s">
        <v>27</v>
      </c>
      <c r="D4462" t="s">
        <v>31</v>
      </c>
      <c r="E4462" t="s">
        <v>36</v>
      </c>
      <c r="F4462" t="s">
        <v>40</v>
      </c>
      <c r="G4462">
        <v>28128</v>
      </c>
      <c r="H4462" t="s">
        <v>42</v>
      </c>
      <c r="I4462" t="s">
        <v>45</v>
      </c>
      <c r="J4462">
        <v>959175</v>
      </c>
      <c r="K4462">
        <v>8</v>
      </c>
      <c r="L4462">
        <v>941</v>
      </c>
      <c r="M4462">
        <v>20</v>
      </c>
      <c r="N4462">
        <v>37329</v>
      </c>
      <c r="O4462">
        <v>5010</v>
      </c>
      <c r="P4462">
        <v>17022</v>
      </c>
      <c r="Q4462" t="s">
        <v>47</v>
      </c>
      <c r="R4462" t="s">
        <v>52</v>
      </c>
      <c r="S4462" t="s">
        <v>53</v>
      </c>
      <c r="T4462">
        <v>2</v>
      </c>
      <c r="U4462" t="str">
        <f t="shared" si="138"/>
        <v>Profit</v>
      </c>
    </row>
    <row r="4463" spans="1:21" x14ac:dyDescent="0.35">
      <c r="A4463" s="4">
        <f t="shared" si="139"/>
        <v>46029</v>
      </c>
      <c r="B4463" t="s">
        <v>22</v>
      </c>
      <c r="C4463" t="s">
        <v>24</v>
      </c>
      <c r="D4463" t="s">
        <v>32</v>
      </c>
      <c r="E4463" t="s">
        <v>36</v>
      </c>
      <c r="F4463" t="s">
        <v>39</v>
      </c>
      <c r="G4463">
        <v>12039</v>
      </c>
      <c r="H4463" t="s">
        <v>41</v>
      </c>
      <c r="I4463" t="s">
        <v>43</v>
      </c>
      <c r="J4463">
        <v>371382</v>
      </c>
      <c r="K4463">
        <v>9</v>
      </c>
      <c r="L4463">
        <v>3988</v>
      </c>
      <c r="M4463">
        <v>0</v>
      </c>
      <c r="N4463">
        <v>39262</v>
      </c>
      <c r="O4463">
        <v>20261</v>
      </c>
      <c r="P4463">
        <v>-32</v>
      </c>
      <c r="Q4463" t="s">
        <v>49</v>
      </c>
      <c r="R4463" t="s">
        <v>52</v>
      </c>
      <c r="S4463" t="s">
        <v>56</v>
      </c>
      <c r="T4463">
        <v>4</v>
      </c>
      <c r="U4463" t="str">
        <f t="shared" si="138"/>
        <v>Loss</v>
      </c>
    </row>
    <row r="4464" spans="1:21" x14ac:dyDescent="0.35">
      <c r="A4464" s="4">
        <f t="shared" si="139"/>
        <v>46029</v>
      </c>
      <c r="B4464" t="s">
        <v>21</v>
      </c>
      <c r="C4464" t="s">
        <v>27</v>
      </c>
      <c r="D4464" t="s">
        <v>28</v>
      </c>
      <c r="E4464" t="s">
        <v>34</v>
      </c>
      <c r="F4464" t="s">
        <v>38</v>
      </c>
      <c r="G4464">
        <v>13857</v>
      </c>
      <c r="H4464" t="s">
        <v>41</v>
      </c>
      <c r="I4464" t="s">
        <v>44</v>
      </c>
      <c r="J4464">
        <v>500635</v>
      </c>
      <c r="K4464">
        <v>6</v>
      </c>
      <c r="L4464">
        <v>4073</v>
      </c>
      <c r="M4464">
        <v>15</v>
      </c>
      <c r="N4464">
        <v>18350</v>
      </c>
      <c r="O4464">
        <v>2400</v>
      </c>
      <c r="P4464">
        <v>5906</v>
      </c>
      <c r="Q4464" t="s">
        <v>47</v>
      </c>
      <c r="R4464" t="s">
        <v>50</v>
      </c>
      <c r="S4464" t="s">
        <v>56</v>
      </c>
      <c r="T4464">
        <v>5</v>
      </c>
      <c r="U4464" t="str">
        <f t="shared" si="138"/>
        <v>Profit</v>
      </c>
    </row>
    <row r="4465" spans="1:21" x14ac:dyDescent="0.35">
      <c r="A4465" s="4">
        <f t="shared" si="139"/>
        <v>46029</v>
      </c>
      <c r="B4465" t="s">
        <v>20</v>
      </c>
      <c r="C4465" t="s">
        <v>26</v>
      </c>
      <c r="D4465" t="s">
        <v>32</v>
      </c>
      <c r="E4465" t="s">
        <v>36</v>
      </c>
      <c r="F4465" t="s">
        <v>39</v>
      </c>
      <c r="G4465">
        <v>69019</v>
      </c>
      <c r="H4465" t="s">
        <v>42</v>
      </c>
      <c r="I4465" t="s">
        <v>44</v>
      </c>
      <c r="J4465">
        <v>120410</v>
      </c>
      <c r="K4465">
        <v>7</v>
      </c>
      <c r="L4465">
        <v>4693</v>
      </c>
      <c r="M4465">
        <v>0</v>
      </c>
      <c r="N4465">
        <v>21987</v>
      </c>
      <c r="O4465">
        <v>7707</v>
      </c>
      <c r="P4465">
        <v>14200</v>
      </c>
      <c r="Q4465" t="s">
        <v>48</v>
      </c>
      <c r="R4465" t="s">
        <v>51</v>
      </c>
      <c r="S4465" t="s">
        <v>55</v>
      </c>
      <c r="T4465">
        <v>3</v>
      </c>
      <c r="U4465" t="str">
        <f t="shared" si="138"/>
        <v>Profit</v>
      </c>
    </row>
    <row r="4466" spans="1:21" x14ac:dyDescent="0.35">
      <c r="A4466" s="4">
        <f t="shared" si="139"/>
        <v>46030</v>
      </c>
      <c r="B4466" t="s">
        <v>21</v>
      </c>
      <c r="C4466" t="s">
        <v>27</v>
      </c>
      <c r="D4466" t="s">
        <v>31</v>
      </c>
      <c r="E4466" t="s">
        <v>34</v>
      </c>
      <c r="F4466" t="s">
        <v>37</v>
      </c>
      <c r="G4466">
        <v>80486</v>
      </c>
      <c r="H4466" t="s">
        <v>41</v>
      </c>
      <c r="I4466" t="s">
        <v>44</v>
      </c>
      <c r="J4466">
        <v>237028</v>
      </c>
      <c r="K4466">
        <v>7</v>
      </c>
      <c r="L4466">
        <v>4470</v>
      </c>
      <c r="M4466">
        <v>5</v>
      </c>
      <c r="N4466">
        <v>8761</v>
      </c>
      <c r="O4466">
        <v>27144</v>
      </c>
      <c r="P4466">
        <v>11551</v>
      </c>
      <c r="Q4466" t="s">
        <v>46</v>
      </c>
      <c r="R4466" t="s">
        <v>50</v>
      </c>
      <c r="S4466" t="s">
        <v>53</v>
      </c>
      <c r="T4466">
        <v>5</v>
      </c>
      <c r="U4466" t="str">
        <f t="shared" si="138"/>
        <v>Profit</v>
      </c>
    </row>
    <row r="4467" spans="1:21" x14ac:dyDescent="0.35">
      <c r="A4467" s="4">
        <f t="shared" si="139"/>
        <v>46030</v>
      </c>
      <c r="B4467" t="s">
        <v>21</v>
      </c>
      <c r="C4467" t="s">
        <v>24</v>
      </c>
      <c r="D4467" t="s">
        <v>28</v>
      </c>
      <c r="E4467" t="s">
        <v>34</v>
      </c>
      <c r="F4467" t="s">
        <v>38</v>
      </c>
      <c r="G4467">
        <v>99007</v>
      </c>
      <c r="H4467" t="s">
        <v>42</v>
      </c>
      <c r="I4467" t="s">
        <v>44</v>
      </c>
      <c r="J4467">
        <v>966593</v>
      </c>
      <c r="K4467">
        <v>7</v>
      </c>
      <c r="L4467">
        <v>2026</v>
      </c>
      <c r="M4467">
        <v>10</v>
      </c>
      <c r="N4467">
        <v>26358</v>
      </c>
      <c r="O4467">
        <v>18124</v>
      </c>
      <c r="P4467">
        <v>16393</v>
      </c>
      <c r="Q4467" t="s">
        <v>48</v>
      </c>
      <c r="R4467" t="s">
        <v>50</v>
      </c>
      <c r="S4467" t="s">
        <v>54</v>
      </c>
      <c r="T4467">
        <v>1</v>
      </c>
      <c r="U4467" t="str">
        <f t="shared" si="138"/>
        <v>Profit</v>
      </c>
    </row>
    <row r="4468" spans="1:21" x14ac:dyDescent="0.35">
      <c r="A4468" s="4">
        <f t="shared" si="139"/>
        <v>46030</v>
      </c>
      <c r="B4468" t="s">
        <v>21</v>
      </c>
      <c r="C4468" t="s">
        <v>26</v>
      </c>
      <c r="D4468" t="s">
        <v>29</v>
      </c>
      <c r="E4468" t="s">
        <v>34</v>
      </c>
      <c r="F4468" t="s">
        <v>39</v>
      </c>
      <c r="G4468">
        <v>90977</v>
      </c>
      <c r="H4468" t="s">
        <v>42</v>
      </c>
      <c r="I4468" t="s">
        <v>43</v>
      </c>
      <c r="J4468">
        <v>123753</v>
      </c>
      <c r="K4468">
        <v>4</v>
      </c>
      <c r="L4468">
        <v>690</v>
      </c>
      <c r="M4468">
        <v>0</v>
      </c>
      <c r="N4468">
        <v>26713</v>
      </c>
      <c r="O4468">
        <v>23714</v>
      </c>
      <c r="P4468">
        <v>10696</v>
      </c>
      <c r="Q4468" t="s">
        <v>49</v>
      </c>
      <c r="R4468" t="s">
        <v>51</v>
      </c>
      <c r="S4468" t="s">
        <v>54</v>
      </c>
      <c r="T4468">
        <v>2</v>
      </c>
      <c r="U4468" t="str">
        <f t="shared" si="138"/>
        <v>Profit</v>
      </c>
    </row>
    <row r="4469" spans="1:21" x14ac:dyDescent="0.35">
      <c r="A4469" s="4">
        <f t="shared" si="139"/>
        <v>46030</v>
      </c>
      <c r="B4469" t="s">
        <v>23</v>
      </c>
      <c r="C4469" t="s">
        <v>24</v>
      </c>
      <c r="D4469" t="s">
        <v>28</v>
      </c>
      <c r="E4469" t="s">
        <v>36</v>
      </c>
      <c r="F4469" t="s">
        <v>39</v>
      </c>
      <c r="G4469">
        <v>22735</v>
      </c>
      <c r="H4469" t="s">
        <v>41</v>
      </c>
      <c r="I4469" t="s">
        <v>43</v>
      </c>
      <c r="J4469">
        <v>172858</v>
      </c>
      <c r="K4469">
        <v>2</v>
      </c>
      <c r="L4469">
        <v>2373</v>
      </c>
      <c r="M4469">
        <v>0</v>
      </c>
      <c r="N4469">
        <v>5751</v>
      </c>
      <c r="O4469">
        <v>26275</v>
      </c>
      <c r="P4469">
        <v>4510</v>
      </c>
      <c r="Q4469" t="s">
        <v>47</v>
      </c>
      <c r="R4469" t="s">
        <v>51</v>
      </c>
      <c r="S4469" t="s">
        <v>56</v>
      </c>
      <c r="T4469">
        <v>4</v>
      </c>
      <c r="U4469" t="str">
        <f t="shared" si="138"/>
        <v>Profit</v>
      </c>
    </row>
    <row r="4470" spans="1:21" x14ac:dyDescent="0.35">
      <c r="A4470" s="4">
        <f t="shared" si="139"/>
        <v>46030</v>
      </c>
      <c r="B4470" t="s">
        <v>22</v>
      </c>
      <c r="C4470" t="s">
        <v>26</v>
      </c>
      <c r="D4470" t="s">
        <v>31</v>
      </c>
      <c r="E4470" t="s">
        <v>36</v>
      </c>
      <c r="F4470" t="s">
        <v>37</v>
      </c>
      <c r="G4470">
        <v>97951</v>
      </c>
      <c r="H4470" t="s">
        <v>42</v>
      </c>
      <c r="I4470" t="s">
        <v>45</v>
      </c>
      <c r="J4470">
        <v>954582</v>
      </c>
      <c r="K4470">
        <v>2</v>
      </c>
      <c r="L4470">
        <v>3515</v>
      </c>
      <c r="M4470">
        <v>5</v>
      </c>
      <c r="N4470">
        <v>37468</v>
      </c>
      <c r="O4470">
        <v>18086</v>
      </c>
      <c r="P4470">
        <v>-1918</v>
      </c>
      <c r="Q4470" t="s">
        <v>48</v>
      </c>
      <c r="R4470" t="s">
        <v>51</v>
      </c>
      <c r="S4470" t="s">
        <v>56</v>
      </c>
      <c r="T4470">
        <v>4</v>
      </c>
      <c r="U4470" t="str">
        <f t="shared" si="138"/>
        <v>Loss</v>
      </c>
    </row>
    <row r="4471" spans="1:21" x14ac:dyDescent="0.35">
      <c r="A4471" s="4">
        <f t="shared" si="139"/>
        <v>46030</v>
      </c>
      <c r="B4471" t="s">
        <v>22</v>
      </c>
      <c r="C4471" t="s">
        <v>26</v>
      </c>
      <c r="D4471" t="s">
        <v>29</v>
      </c>
      <c r="E4471" t="s">
        <v>36</v>
      </c>
      <c r="F4471" t="s">
        <v>40</v>
      </c>
      <c r="G4471">
        <v>44511</v>
      </c>
      <c r="H4471" t="s">
        <v>42</v>
      </c>
      <c r="I4471" t="s">
        <v>45</v>
      </c>
      <c r="J4471">
        <v>340899</v>
      </c>
      <c r="K4471">
        <v>7</v>
      </c>
      <c r="L4471">
        <v>757</v>
      </c>
      <c r="M4471">
        <v>5</v>
      </c>
      <c r="N4471">
        <v>7844</v>
      </c>
      <c r="O4471">
        <v>7255</v>
      </c>
      <c r="P4471">
        <v>-2596</v>
      </c>
      <c r="Q4471" t="s">
        <v>48</v>
      </c>
      <c r="R4471" t="s">
        <v>50</v>
      </c>
      <c r="S4471" t="s">
        <v>56</v>
      </c>
      <c r="T4471">
        <v>2</v>
      </c>
      <c r="U4471" t="str">
        <f t="shared" si="138"/>
        <v>Loss</v>
      </c>
    </row>
    <row r="4472" spans="1:21" x14ac:dyDescent="0.35">
      <c r="A4472" s="4">
        <f t="shared" si="139"/>
        <v>46030</v>
      </c>
      <c r="B4472" t="s">
        <v>23</v>
      </c>
      <c r="C4472" t="s">
        <v>25</v>
      </c>
      <c r="D4472" t="s">
        <v>28</v>
      </c>
      <c r="E4472" t="s">
        <v>34</v>
      </c>
      <c r="F4472" t="s">
        <v>40</v>
      </c>
      <c r="G4472">
        <v>56051</v>
      </c>
      <c r="H4472" t="s">
        <v>42</v>
      </c>
      <c r="I4472" t="s">
        <v>43</v>
      </c>
      <c r="J4472">
        <v>299879</v>
      </c>
      <c r="K4472">
        <v>7</v>
      </c>
      <c r="L4472">
        <v>654</v>
      </c>
      <c r="M4472">
        <v>0</v>
      </c>
      <c r="N4472">
        <v>31153</v>
      </c>
      <c r="O4472">
        <v>5388</v>
      </c>
      <c r="P4472">
        <v>10148</v>
      </c>
      <c r="Q4472" t="s">
        <v>46</v>
      </c>
      <c r="R4472" t="s">
        <v>51</v>
      </c>
      <c r="S4472" t="s">
        <v>54</v>
      </c>
      <c r="T4472">
        <v>3</v>
      </c>
      <c r="U4472" t="str">
        <f t="shared" si="138"/>
        <v>Profit</v>
      </c>
    </row>
    <row r="4473" spans="1:21" x14ac:dyDescent="0.35">
      <c r="A4473" s="4">
        <f t="shared" si="139"/>
        <v>46030</v>
      </c>
      <c r="B4473" t="s">
        <v>23</v>
      </c>
      <c r="C4473" t="s">
        <v>25</v>
      </c>
      <c r="D4473" t="s">
        <v>28</v>
      </c>
      <c r="E4473" t="s">
        <v>34</v>
      </c>
      <c r="F4473" t="s">
        <v>40</v>
      </c>
      <c r="G4473">
        <v>62693</v>
      </c>
      <c r="H4473" t="s">
        <v>42</v>
      </c>
      <c r="I4473" t="s">
        <v>43</v>
      </c>
      <c r="J4473">
        <v>633317</v>
      </c>
      <c r="K4473">
        <v>7</v>
      </c>
      <c r="L4473">
        <v>3491</v>
      </c>
      <c r="M4473">
        <v>15</v>
      </c>
      <c r="N4473">
        <v>10491</v>
      </c>
      <c r="O4473">
        <v>10147</v>
      </c>
      <c r="P4473">
        <v>13562</v>
      </c>
      <c r="Q4473" t="s">
        <v>49</v>
      </c>
      <c r="R4473" t="s">
        <v>52</v>
      </c>
      <c r="S4473" t="s">
        <v>54</v>
      </c>
      <c r="T4473">
        <v>4</v>
      </c>
      <c r="U4473" t="str">
        <f t="shared" si="138"/>
        <v>Profit</v>
      </c>
    </row>
    <row r="4474" spans="1:21" x14ac:dyDescent="0.35">
      <c r="A4474" s="4">
        <f t="shared" si="139"/>
        <v>46030</v>
      </c>
      <c r="B4474" t="s">
        <v>22</v>
      </c>
      <c r="C4474" t="s">
        <v>25</v>
      </c>
      <c r="D4474" t="s">
        <v>32</v>
      </c>
      <c r="E4474" t="s">
        <v>35</v>
      </c>
      <c r="F4474" t="s">
        <v>37</v>
      </c>
      <c r="G4474">
        <v>79152</v>
      </c>
      <c r="H4474" t="s">
        <v>42</v>
      </c>
      <c r="I4474" t="s">
        <v>45</v>
      </c>
      <c r="J4474">
        <v>156536</v>
      </c>
      <c r="K4474">
        <v>8</v>
      </c>
      <c r="L4474">
        <v>4593</v>
      </c>
      <c r="M4474">
        <v>0</v>
      </c>
      <c r="N4474">
        <v>18415</v>
      </c>
      <c r="O4474">
        <v>26449</v>
      </c>
      <c r="P4474">
        <v>9540</v>
      </c>
      <c r="Q4474" t="s">
        <v>48</v>
      </c>
      <c r="R4474" t="s">
        <v>51</v>
      </c>
      <c r="S4474" t="s">
        <v>55</v>
      </c>
      <c r="T4474">
        <v>2</v>
      </c>
      <c r="U4474" t="str">
        <f t="shared" si="138"/>
        <v>Profit</v>
      </c>
    </row>
    <row r="4475" spans="1:21" x14ac:dyDescent="0.35">
      <c r="A4475" s="4">
        <f t="shared" si="139"/>
        <v>46030</v>
      </c>
      <c r="B4475" t="s">
        <v>21</v>
      </c>
      <c r="C4475" t="s">
        <v>26</v>
      </c>
      <c r="D4475" t="s">
        <v>28</v>
      </c>
      <c r="E4475" t="s">
        <v>34</v>
      </c>
      <c r="F4475" t="s">
        <v>39</v>
      </c>
      <c r="G4475">
        <v>90919</v>
      </c>
      <c r="H4475" t="s">
        <v>42</v>
      </c>
      <c r="I4475" t="s">
        <v>43</v>
      </c>
      <c r="J4475">
        <v>957646</v>
      </c>
      <c r="K4475">
        <v>3</v>
      </c>
      <c r="L4475">
        <v>4402</v>
      </c>
      <c r="M4475">
        <v>15</v>
      </c>
      <c r="N4475">
        <v>10733</v>
      </c>
      <c r="O4475">
        <v>27984</v>
      </c>
      <c r="P4475">
        <v>17843</v>
      </c>
      <c r="Q4475" t="s">
        <v>48</v>
      </c>
      <c r="R4475" t="s">
        <v>50</v>
      </c>
      <c r="S4475" t="s">
        <v>55</v>
      </c>
      <c r="T4475">
        <v>4</v>
      </c>
      <c r="U4475" t="str">
        <f t="shared" si="138"/>
        <v>Profit</v>
      </c>
    </row>
    <row r="4476" spans="1:21" x14ac:dyDescent="0.35">
      <c r="A4476" s="4">
        <f t="shared" si="139"/>
        <v>46030</v>
      </c>
      <c r="B4476" t="s">
        <v>20</v>
      </c>
      <c r="C4476" t="s">
        <v>27</v>
      </c>
      <c r="D4476" t="s">
        <v>31</v>
      </c>
      <c r="E4476" t="s">
        <v>34</v>
      </c>
      <c r="F4476" t="s">
        <v>38</v>
      </c>
      <c r="G4476">
        <v>39756</v>
      </c>
      <c r="H4476" t="s">
        <v>41</v>
      </c>
      <c r="I4476" t="s">
        <v>44</v>
      </c>
      <c r="J4476">
        <v>346641</v>
      </c>
      <c r="K4476">
        <v>5</v>
      </c>
      <c r="L4476">
        <v>2775</v>
      </c>
      <c r="M4476">
        <v>10</v>
      </c>
      <c r="N4476">
        <v>32516</v>
      </c>
      <c r="O4476">
        <v>8127</v>
      </c>
      <c r="P4476">
        <v>-301</v>
      </c>
      <c r="Q4476" t="s">
        <v>47</v>
      </c>
      <c r="R4476" t="s">
        <v>52</v>
      </c>
      <c r="S4476" t="s">
        <v>53</v>
      </c>
      <c r="T4476">
        <v>3</v>
      </c>
      <c r="U4476" t="str">
        <f t="shared" si="138"/>
        <v>Loss</v>
      </c>
    </row>
    <row r="4477" spans="1:21" x14ac:dyDescent="0.35">
      <c r="A4477" s="4">
        <f t="shared" si="139"/>
        <v>46030</v>
      </c>
      <c r="B4477" t="s">
        <v>20</v>
      </c>
      <c r="C4477" t="s">
        <v>24</v>
      </c>
      <c r="D4477" t="s">
        <v>33</v>
      </c>
      <c r="E4477" t="s">
        <v>36</v>
      </c>
      <c r="F4477" t="s">
        <v>37</v>
      </c>
      <c r="G4477">
        <v>13894</v>
      </c>
      <c r="H4477" t="s">
        <v>42</v>
      </c>
      <c r="I4477" t="s">
        <v>44</v>
      </c>
      <c r="J4477">
        <v>934421</v>
      </c>
      <c r="K4477">
        <v>6</v>
      </c>
      <c r="L4477">
        <v>4082</v>
      </c>
      <c r="M4477">
        <v>20</v>
      </c>
      <c r="N4477">
        <v>16759</v>
      </c>
      <c r="O4477">
        <v>28954</v>
      </c>
      <c r="P4477">
        <v>-1615</v>
      </c>
      <c r="Q4477" t="s">
        <v>49</v>
      </c>
      <c r="R4477" t="s">
        <v>52</v>
      </c>
      <c r="S4477" t="s">
        <v>55</v>
      </c>
      <c r="T4477">
        <v>2</v>
      </c>
      <c r="U4477" t="str">
        <f t="shared" si="138"/>
        <v>Loss</v>
      </c>
    </row>
    <row r="4478" spans="1:21" x14ac:dyDescent="0.35">
      <c r="A4478" s="4">
        <f t="shared" si="139"/>
        <v>46031</v>
      </c>
      <c r="B4478" t="s">
        <v>20</v>
      </c>
      <c r="C4478" t="s">
        <v>24</v>
      </c>
      <c r="D4478" t="s">
        <v>33</v>
      </c>
      <c r="E4478" t="s">
        <v>35</v>
      </c>
      <c r="F4478" t="s">
        <v>40</v>
      </c>
      <c r="G4478">
        <v>53232</v>
      </c>
      <c r="H4478" t="s">
        <v>42</v>
      </c>
      <c r="I4478" t="s">
        <v>44</v>
      </c>
      <c r="J4478">
        <v>981063</v>
      </c>
      <c r="K4478">
        <v>8</v>
      </c>
      <c r="L4478">
        <v>4669</v>
      </c>
      <c r="M4478">
        <v>10</v>
      </c>
      <c r="N4478">
        <v>22524</v>
      </c>
      <c r="O4478">
        <v>2820</v>
      </c>
      <c r="P4478">
        <v>1629</v>
      </c>
      <c r="Q4478" t="s">
        <v>46</v>
      </c>
      <c r="R4478" t="s">
        <v>50</v>
      </c>
      <c r="S4478" t="s">
        <v>53</v>
      </c>
      <c r="T4478">
        <v>3</v>
      </c>
      <c r="U4478" t="str">
        <f t="shared" si="138"/>
        <v>Profit</v>
      </c>
    </row>
    <row r="4479" spans="1:21" x14ac:dyDescent="0.35">
      <c r="A4479" s="4">
        <f t="shared" si="139"/>
        <v>46031</v>
      </c>
      <c r="B4479" t="s">
        <v>21</v>
      </c>
      <c r="C4479" t="s">
        <v>24</v>
      </c>
      <c r="D4479" t="s">
        <v>33</v>
      </c>
      <c r="E4479" t="s">
        <v>35</v>
      </c>
      <c r="F4479" t="s">
        <v>40</v>
      </c>
      <c r="G4479">
        <v>63214</v>
      </c>
      <c r="H4479" t="s">
        <v>41</v>
      </c>
      <c r="I4479" t="s">
        <v>45</v>
      </c>
      <c r="J4479">
        <v>181107</v>
      </c>
      <c r="K4479">
        <v>8</v>
      </c>
      <c r="L4479">
        <v>2912</v>
      </c>
      <c r="M4479">
        <v>0</v>
      </c>
      <c r="N4479">
        <v>49035</v>
      </c>
      <c r="O4479">
        <v>25290</v>
      </c>
      <c r="P4479">
        <v>11494</v>
      </c>
      <c r="Q4479" t="s">
        <v>48</v>
      </c>
      <c r="R4479" t="s">
        <v>50</v>
      </c>
      <c r="S4479" t="s">
        <v>55</v>
      </c>
      <c r="T4479">
        <v>4</v>
      </c>
      <c r="U4479" t="str">
        <f t="shared" si="138"/>
        <v>Profit</v>
      </c>
    </row>
    <row r="4480" spans="1:21" x14ac:dyDescent="0.35">
      <c r="A4480" s="4">
        <f t="shared" si="139"/>
        <v>46031</v>
      </c>
      <c r="B4480" t="s">
        <v>22</v>
      </c>
      <c r="C4480" t="s">
        <v>25</v>
      </c>
      <c r="D4480" t="s">
        <v>31</v>
      </c>
      <c r="E4480" t="s">
        <v>35</v>
      </c>
      <c r="F4480" t="s">
        <v>38</v>
      </c>
      <c r="G4480">
        <v>79817</v>
      </c>
      <c r="H4480" t="s">
        <v>41</v>
      </c>
      <c r="I4480" t="s">
        <v>43</v>
      </c>
      <c r="J4480">
        <v>274234</v>
      </c>
      <c r="K4480">
        <v>3</v>
      </c>
      <c r="L4480">
        <v>523</v>
      </c>
      <c r="M4480">
        <v>0</v>
      </c>
      <c r="N4480">
        <v>26955</v>
      </c>
      <c r="O4480">
        <v>22128</v>
      </c>
      <c r="P4480">
        <v>409</v>
      </c>
      <c r="Q4480" t="s">
        <v>49</v>
      </c>
      <c r="R4480" t="s">
        <v>51</v>
      </c>
      <c r="S4480" t="s">
        <v>55</v>
      </c>
      <c r="T4480">
        <v>2</v>
      </c>
      <c r="U4480" t="str">
        <f t="shared" si="138"/>
        <v>Profit</v>
      </c>
    </row>
    <row r="4481" spans="1:21" x14ac:dyDescent="0.35">
      <c r="A4481" s="4">
        <f t="shared" si="139"/>
        <v>46031</v>
      </c>
      <c r="B4481" t="s">
        <v>23</v>
      </c>
      <c r="C4481" t="s">
        <v>26</v>
      </c>
      <c r="D4481" t="s">
        <v>33</v>
      </c>
      <c r="E4481" t="s">
        <v>36</v>
      </c>
      <c r="F4481" t="s">
        <v>37</v>
      </c>
      <c r="G4481">
        <v>73862</v>
      </c>
      <c r="H4481" t="s">
        <v>42</v>
      </c>
      <c r="I4481" t="s">
        <v>45</v>
      </c>
      <c r="J4481">
        <v>775078</v>
      </c>
      <c r="K4481">
        <v>4</v>
      </c>
      <c r="L4481">
        <v>2241</v>
      </c>
      <c r="M4481">
        <v>15</v>
      </c>
      <c r="N4481">
        <v>20299</v>
      </c>
      <c r="O4481">
        <v>29757</v>
      </c>
      <c r="P4481">
        <v>19822</v>
      </c>
      <c r="Q4481" t="s">
        <v>49</v>
      </c>
      <c r="R4481" t="s">
        <v>52</v>
      </c>
      <c r="S4481" t="s">
        <v>55</v>
      </c>
      <c r="T4481">
        <v>1</v>
      </c>
      <c r="U4481" t="str">
        <f t="shared" si="138"/>
        <v>Profit</v>
      </c>
    </row>
    <row r="4482" spans="1:21" x14ac:dyDescent="0.35">
      <c r="A4482" s="4">
        <f t="shared" si="139"/>
        <v>46031</v>
      </c>
      <c r="B4482" t="s">
        <v>22</v>
      </c>
      <c r="C4482" t="s">
        <v>25</v>
      </c>
      <c r="D4482" t="s">
        <v>32</v>
      </c>
      <c r="E4482" t="s">
        <v>35</v>
      </c>
      <c r="F4482" t="s">
        <v>40</v>
      </c>
      <c r="G4482">
        <v>40036</v>
      </c>
      <c r="H4482" t="s">
        <v>41</v>
      </c>
      <c r="I4482" t="s">
        <v>45</v>
      </c>
      <c r="J4482">
        <v>967834</v>
      </c>
      <c r="K4482">
        <v>6</v>
      </c>
      <c r="L4482">
        <v>3660</v>
      </c>
      <c r="M4482">
        <v>5</v>
      </c>
      <c r="N4482">
        <v>28761</v>
      </c>
      <c r="O4482">
        <v>21775</v>
      </c>
      <c r="P4482">
        <v>7699</v>
      </c>
      <c r="Q4482" t="s">
        <v>49</v>
      </c>
      <c r="R4482" t="s">
        <v>51</v>
      </c>
      <c r="S4482" t="s">
        <v>54</v>
      </c>
      <c r="T4482">
        <v>4</v>
      </c>
      <c r="U4482" t="str">
        <f t="shared" si="138"/>
        <v>Profit</v>
      </c>
    </row>
    <row r="4483" spans="1:21" x14ac:dyDescent="0.35">
      <c r="A4483" s="4">
        <f t="shared" si="139"/>
        <v>46031</v>
      </c>
      <c r="B4483" t="s">
        <v>21</v>
      </c>
      <c r="C4483" t="s">
        <v>27</v>
      </c>
      <c r="D4483" t="s">
        <v>31</v>
      </c>
      <c r="E4483" t="s">
        <v>35</v>
      </c>
      <c r="F4483" t="s">
        <v>37</v>
      </c>
      <c r="G4483">
        <v>28584</v>
      </c>
      <c r="H4483" t="s">
        <v>41</v>
      </c>
      <c r="I4483" t="s">
        <v>43</v>
      </c>
      <c r="J4483">
        <v>495414</v>
      </c>
      <c r="K4483">
        <v>4</v>
      </c>
      <c r="L4483">
        <v>4105</v>
      </c>
      <c r="M4483">
        <v>15</v>
      </c>
      <c r="N4483">
        <v>26110</v>
      </c>
      <c r="O4483">
        <v>16811</v>
      </c>
      <c r="P4483">
        <v>5812</v>
      </c>
      <c r="Q4483" t="s">
        <v>49</v>
      </c>
      <c r="R4483" t="s">
        <v>52</v>
      </c>
      <c r="S4483" t="s">
        <v>54</v>
      </c>
      <c r="T4483">
        <v>2</v>
      </c>
      <c r="U4483" t="str">
        <f t="shared" ref="U4483:U4546" si="140">IF(P4483&lt;0,"Loss","Profit")</f>
        <v>Profit</v>
      </c>
    </row>
    <row r="4484" spans="1:21" x14ac:dyDescent="0.35">
      <c r="A4484" s="4">
        <f t="shared" si="139"/>
        <v>46031</v>
      </c>
      <c r="B4484" t="s">
        <v>23</v>
      </c>
      <c r="C4484" t="s">
        <v>26</v>
      </c>
      <c r="D4484" t="s">
        <v>29</v>
      </c>
      <c r="E4484" t="s">
        <v>36</v>
      </c>
      <c r="F4484" t="s">
        <v>39</v>
      </c>
      <c r="G4484">
        <v>42308</v>
      </c>
      <c r="H4484" t="s">
        <v>42</v>
      </c>
      <c r="I4484" t="s">
        <v>45</v>
      </c>
      <c r="J4484">
        <v>616307</v>
      </c>
      <c r="K4484">
        <v>4</v>
      </c>
      <c r="L4484">
        <v>3871</v>
      </c>
      <c r="M4484">
        <v>5</v>
      </c>
      <c r="N4484">
        <v>14695</v>
      </c>
      <c r="O4484">
        <v>28818</v>
      </c>
      <c r="P4484">
        <v>7737</v>
      </c>
      <c r="Q4484" t="s">
        <v>48</v>
      </c>
      <c r="R4484" t="s">
        <v>50</v>
      </c>
      <c r="S4484" t="s">
        <v>56</v>
      </c>
      <c r="T4484">
        <v>1</v>
      </c>
      <c r="U4484" t="str">
        <f t="shared" si="140"/>
        <v>Profit</v>
      </c>
    </row>
    <row r="4485" spans="1:21" x14ac:dyDescent="0.35">
      <c r="A4485" s="4">
        <f t="shared" si="139"/>
        <v>46031</v>
      </c>
      <c r="B4485" t="s">
        <v>21</v>
      </c>
      <c r="C4485" t="s">
        <v>24</v>
      </c>
      <c r="D4485" t="s">
        <v>31</v>
      </c>
      <c r="E4485" t="s">
        <v>35</v>
      </c>
      <c r="F4485" t="s">
        <v>37</v>
      </c>
      <c r="G4485">
        <v>38333</v>
      </c>
      <c r="H4485" t="s">
        <v>41</v>
      </c>
      <c r="I4485" t="s">
        <v>44</v>
      </c>
      <c r="J4485">
        <v>895839</v>
      </c>
      <c r="K4485">
        <v>5</v>
      </c>
      <c r="L4485">
        <v>2591</v>
      </c>
      <c r="M4485">
        <v>5</v>
      </c>
      <c r="N4485">
        <v>26760</v>
      </c>
      <c r="O4485">
        <v>18763</v>
      </c>
      <c r="P4485">
        <v>10224</v>
      </c>
      <c r="Q4485" t="s">
        <v>49</v>
      </c>
      <c r="R4485" t="s">
        <v>52</v>
      </c>
      <c r="S4485" t="s">
        <v>55</v>
      </c>
      <c r="T4485">
        <v>2</v>
      </c>
      <c r="U4485" t="str">
        <f t="shared" si="140"/>
        <v>Profit</v>
      </c>
    </row>
    <row r="4486" spans="1:21" x14ac:dyDescent="0.35">
      <c r="A4486" s="4">
        <f t="shared" si="139"/>
        <v>46031</v>
      </c>
      <c r="B4486" t="s">
        <v>20</v>
      </c>
      <c r="C4486" t="s">
        <v>25</v>
      </c>
      <c r="D4486" t="s">
        <v>31</v>
      </c>
      <c r="E4486" t="s">
        <v>34</v>
      </c>
      <c r="F4486" t="s">
        <v>39</v>
      </c>
      <c r="G4486">
        <v>45949</v>
      </c>
      <c r="H4486" t="s">
        <v>42</v>
      </c>
      <c r="I4486" t="s">
        <v>43</v>
      </c>
      <c r="J4486">
        <v>305680</v>
      </c>
      <c r="K4486">
        <v>7</v>
      </c>
      <c r="L4486">
        <v>1560</v>
      </c>
      <c r="M4486">
        <v>5</v>
      </c>
      <c r="N4486">
        <v>12257</v>
      </c>
      <c r="O4486">
        <v>25854</v>
      </c>
      <c r="P4486">
        <v>741</v>
      </c>
      <c r="Q4486" t="s">
        <v>47</v>
      </c>
      <c r="R4486" t="s">
        <v>52</v>
      </c>
      <c r="S4486" t="s">
        <v>54</v>
      </c>
      <c r="T4486">
        <v>5</v>
      </c>
      <c r="U4486" t="str">
        <f t="shared" si="140"/>
        <v>Profit</v>
      </c>
    </row>
    <row r="4487" spans="1:21" x14ac:dyDescent="0.35">
      <c r="A4487" s="4">
        <f t="shared" si="139"/>
        <v>46031</v>
      </c>
      <c r="B4487" t="s">
        <v>20</v>
      </c>
      <c r="C4487" t="s">
        <v>25</v>
      </c>
      <c r="D4487" t="s">
        <v>28</v>
      </c>
      <c r="E4487" t="s">
        <v>34</v>
      </c>
      <c r="F4487" t="s">
        <v>38</v>
      </c>
      <c r="G4487">
        <v>94795</v>
      </c>
      <c r="H4487" t="s">
        <v>42</v>
      </c>
      <c r="I4487" t="s">
        <v>44</v>
      </c>
      <c r="J4487">
        <v>838034</v>
      </c>
      <c r="K4487">
        <v>2</v>
      </c>
      <c r="L4487">
        <v>3851</v>
      </c>
      <c r="M4487">
        <v>5</v>
      </c>
      <c r="N4487">
        <v>48151</v>
      </c>
      <c r="O4487">
        <v>25422</v>
      </c>
      <c r="P4487">
        <v>5177</v>
      </c>
      <c r="Q4487" t="s">
        <v>47</v>
      </c>
      <c r="R4487" t="s">
        <v>52</v>
      </c>
      <c r="S4487" t="s">
        <v>53</v>
      </c>
      <c r="T4487">
        <v>5</v>
      </c>
      <c r="U4487" t="str">
        <f t="shared" si="140"/>
        <v>Profit</v>
      </c>
    </row>
    <row r="4488" spans="1:21" x14ac:dyDescent="0.35">
      <c r="A4488" s="4">
        <f t="shared" si="139"/>
        <v>46031</v>
      </c>
      <c r="B4488" t="s">
        <v>21</v>
      </c>
      <c r="C4488" t="s">
        <v>27</v>
      </c>
      <c r="D4488" t="s">
        <v>28</v>
      </c>
      <c r="E4488" t="s">
        <v>34</v>
      </c>
      <c r="F4488" t="s">
        <v>39</v>
      </c>
      <c r="G4488">
        <v>49288</v>
      </c>
      <c r="H4488" t="s">
        <v>42</v>
      </c>
      <c r="I4488" t="s">
        <v>44</v>
      </c>
      <c r="J4488">
        <v>236289</v>
      </c>
      <c r="K4488">
        <v>2</v>
      </c>
      <c r="L4488">
        <v>960</v>
      </c>
      <c r="M4488">
        <v>0</v>
      </c>
      <c r="N4488">
        <v>41546</v>
      </c>
      <c r="O4488">
        <v>5347</v>
      </c>
      <c r="P4488">
        <v>12828</v>
      </c>
      <c r="Q4488" t="s">
        <v>46</v>
      </c>
      <c r="R4488" t="s">
        <v>51</v>
      </c>
      <c r="S4488" t="s">
        <v>55</v>
      </c>
      <c r="T4488">
        <v>2</v>
      </c>
      <c r="U4488" t="str">
        <f t="shared" si="140"/>
        <v>Profit</v>
      </c>
    </row>
    <row r="4489" spans="1:21" x14ac:dyDescent="0.35">
      <c r="A4489" s="4">
        <f t="shared" si="139"/>
        <v>46031</v>
      </c>
      <c r="B4489" t="s">
        <v>23</v>
      </c>
      <c r="C4489" t="s">
        <v>27</v>
      </c>
      <c r="D4489" t="s">
        <v>28</v>
      </c>
      <c r="E4489" t="s">
        <v>34</v>
      </c>
      <c r="F4489" t="s">
        <v>39</v>
      </c>
      <c r="G4489">
        <v>88588</v>
      </c>
      <c r="H4489" t="s">
        <v>42</v>
      </c>
      <c r="I4489" t="s">
        <v>43</v>
      </c>
      <c r="J4489">
        <v>590012</v>
      </c>
      <c r="K4489">
        <v>9</v>
      </c>
      <c r="L4489">
        <v>2617</v>
      </c>
      <c r="M4489">
        <v>20</v>
      </c>
      <c r="N4489">
        <v>34938</v>
      </c>
      <c r="O4489">
        <v>26607</v>
      </c>
      <c r="P4489">
        <v>4671</v>
      </c>
      <c r="Q4489" t="s">
        <v>46</v>
      </c>
      <c r="R4489" t="s">
        <v>52</v>
      </c>
      <c r="S4489" t="s">
        <v>54</v>
      </c>
      <c r="T4489">
        <v>2</v>
      </c>
      <c r="U4489" t="str">
        <f t="shared" si="140"/>
        <v>Profit</v>
      </c>
    </row>
    <row r="4490" spans="1:21" x14ac:dyDescent="0.35">
      <c r="A4490" s="4">
        <f t="shared" si="139"/>
        <v>46032</v>
      </c>
      <c r="B4490" t="s">
        <v>23</v>
      </c>
      <c r="C4490" t="s">
        <v>25</v>
      </c>
      <c r="D4490" t="s">
        <v>30</v>
      </c>
      <c r="E4490" t="s">
        <v>34</v>
      </c>
      <c r="F4490" t="s">
        <v>38</v>
      </c>
      <c r="G4490">
        <v>87807</v>
      </c>
      <c r="H4490" t="s">
        <v>41</v>
      </c>
      <c r="I4490" t="s">
        <v>44</v>
      </c>
      <c r="J4490">
        <v>993628</v>
      </c>
      <c r="K4490">
        <v>4</v>
      </c>
      <c r="L4490">
        <v>2106</v>
      </c>
      <c r="M4490">
        <v>20</v>
      </c>
      <c r="N4490">
        <v>33820</v>
      </c>
      <c r="O4490">
        <v>18727</v>
      </c>
      <c r="P4490">
        <v>5983</v>
      </c>
      <c r="Q4490" t="s">
        <v>49</v>
      </c>
      <c r="R4490" t="s">
        <v>51</v>
      </c>
      <c r="S4490" t="s">
        <v>56</v>
      </c>
      <c r="T4490">
        <v>5</v>
      </c>
      <c r="U4490" t="str">
        <f t="shared" si="140"/>
        <v>Profit</v>
      </c>
    </row>
    <row r="4491" spans="1:21" x14ac:dyDescent="0.35">
      <c r="A4491" s="4">
        <f t="shared" si="139"/>
        <v>46032</v>
      </c>
      <c r="B4491" t="s">
        <v>22</v>
      </c>
      <c r="C4491" t="s">
        <v>27</v>
      </c>
      <c r="D4491" t="s">
        <v>32</v>
      </c>
      <c r="E4491" t="s">
        <v>34</v>
      </c>
      <c r="F4491" t="s">
        <v>40</v>
      </c>
      <c r="G4491">
        <v>55267</v>
      </c>
      <c r="H4491" t="s">
        <v>42</v>
      </c>
      <c r="I4491" t="s">
        <v>44</v>
      </c>
      <c r="J4491">
        <v>175947</v>
      </c>
      <c r="K4491">
        <v>5</v>
      </c>
      <c r="L4491">
        <v>571</v>
      </c>
      <c r="M4491">
        <v>10</v>
      </c>
      <c r="N4491">
        <v>10591</v>
      </c>
      <c r="O4491">
        <v>22654</v>
      </c>
      <c r="P4491">
        <v>-780</v>
      </c>
      <c r="Q4491" t="s">
        <v>46</v>
      </c>
      <c r="R4491" t="s">
        <v>52</v>
      </c>
      <c r="S4491" t="s">
        <v>56</v>
      </c>
      <c r="T4491">
        <v>4</v>
      </c>
      <c r="U4491" t="str">
        <f t="shared" si="140"/>
        <v>Loss</v>
      </c>
    </row>
    <row r="4492" spans="1:21" x14ac:dyDescent="0.35">
      <c r="A4492" s="4">
        <f t="shared" si="139"/>
        <v>46032</v>
      </c>
      <c r="B4492" t="s">
        <v>20</v>
      </c>
      <c r="C4492" t="s">
        <v>24</v>
      </c>
      <c r="D4492" t="s">
        <v>31</v>
      </c>
      <c r="E4492" t="s">
        <v>34</v>
      </c>
      <c r="F4492" t="s">
        <v>38</v>
      </c>
      <c r="G4492">
        <v>42175</v>
      </c>
      <c r="H4492" t="s">
        <v>41</v>
      </c>
      <c r="I4492" t="s">
        <v>44</v>
      </c>
      <c r="J4492">
        <v>395282</v>
      </c>
      <c r="K4492">
        <v>3</v>
      </c>
      <c r="L4492">
        <v>4772</v>
      </c>
      <c r="M4492">
        <v>10</v>
      </c>
      <c r="N4492">
        <v>13784</v>
      </c>
      <c r="O4492">
        <v>17988</v>
      </c>
      <c r="P4492">
        <v>17218</v>
      </c>
      <c r="Q4492" t="s">
        <v>49</v>
      </c>
      <c r="R4492" t="s">
        <v>51</v>
      </c>
      <c r="S4492" t="s">
        <v>53</v>
      </c>
      <c r="T4492">
        <v>5</v>
      </c>
      <c r="U4492" t="str">
        <f t="shared" si="140"/>
        <v>Profit</v>
      </c>
    </row>
    <row r="4493" spans="1:21" x14ac:dyDescent="0.35">
      <c r="A4493" s="4">
        <f t="shared" si="139"/>
        <v>46032</v>
      </c>
      <c r="B4493" t="s">
        <v>22</v>
      </c>
      <c r="C4493" t="s">
        <v>27</v>
      </c>
      <c r="D4493" t="s">
        <v>31</v>
      </c>
      <c r="E4493" t="s">
        <v>34</v>
      </c>
      <c r="F4493" t="s">
        <v>37</v>
      </c>
      <c r="G4493">
        <v>18915</v>
      </c>
      <c r="H4493" t="s">
        <v>41</v>
      </c>
      <c r="I4493" t="s">
        <v>43</v>
      </c>
      <c r="J4493">
        <v>658788</v>
      </c>
      <c r="K4493">
        <v>2</v>
      </c>
      <c r="L4493">
        <v>1206</v>
      </c>
      <c r="M4493">
        <v>10</v>
      </c>
      <c r="N4493">
        <v>48834</v>
      </c>
      <c r="O4493">
        <v>23903</v>
      </c>
      <c r="P4493">
        <v>13691</v>
      </c>
      <c r="Q4493" t="s">
        <v>47</v>
      </c>
      <c r="R4493" t="s">
        <v>51</v>
      </c>
      <c r="S4493" t="s">
        <v>53</v>
      </c>
      <c r="T4493">
        <v>5</v>
      </c>
      <c r="U4493" t="str">
        <f t="shared" si="140"/>
        <v>Profit</v>
      </c>
    </row>
    <row r="4494" spans="1:21" x14ac:dyDescent="0.35">
      <c r="A4494" s="4">
        <f t="shared" si="139"/>
        <v>46032</v>
      </c>
      <c r="B4494" t="s">
        <v>22</v>
      </c>
      <c r="C4494" t="s">
        <v>27</v>
      </c>
      <c r="D4494" t="s">
        <v>28</v>
      </c>
      <c r="E4494" t="s">
        <v>34</v>
      </c>
      <c r="F4494" t="s">
        <v>38</v>
      </c>
      <c r="G4494">
        <v>91658</v>
      </c>
      <c r="H4494" t="s">
        <v>42</v>
      </c>
      <c r="I4494" t="s">
        <v>43</v>
      </c>
      <c r="J4494">
        <v>607034</v>
      </c>
      <c r="K4494">
        <v>8</v>
      </c>
      <c r="L4494">
        <v>2428</v>
      </c>
      <c r="M4494">
        <v>15</v>
      </c>
      <c r="N4494">
        <v>30228</v>
      </c>
      <c r="O4494">
        <v>24916</v>
      </c>
      <c r="P4494">
        <v>11918</v>
      </c>
      <c r="Q4494" t="s">
        <v>47</v>
      </c>
      <c r="R4494" t="s">
        <v>52</v>
      </c>
      <c r="S4494" t="s">
        <v>54</v>
      </c>
      <c r="T4494">
        <v>5</v>
      </c>
      <c r="U4494" t="str">
        <f t="shared" si="140"/>
        <v>Profit</v>
      </c>
    </row>
    <row r="4495" spans="1:21" x14ac:dyDescent="0.35">
      <c r="A4495" s="4">
        <f t="shared" ref="A4495:A4558" si="141">A4483+1</f>
        <v>46032</v>
      </c>
      <c r="B4495" t="s">
        <v>21</v>
      </c>
      <c r="C4495" t="s">
        <v>25</v>
      </c>
      <c r="D4495" t="s">
        <v>31</v>
      </c>
      <c r="E4495" t="s">
        <v>36</v>
      </c>
      <c r="F4495" t="s">
        <v>37</v>
      </c>
      <c r="G4495">
        <v>82454</v>
      </c>
      <c r="H4495" t="s">
        <v>42</v>
      </c>
      <c r="I4495" t="s">
        <v>43</v>
      </c>
      <c r="J4495">
        <v>629547</v>
      </c>
      <c r="K4495">
        <v>4</v>
      </c>
      <c r="L4495">
        <v>3298</v>
      </c>
      <c r="M4495">
        <v>10</v>
      </c>
      <c r="N4495">
        <v>19724</v>
      </c>
      <c r="O4495">
        <v>11847</v>
      </c>
      <c r="P4495">
        <v>9023</v>
      </c>
      <c r="Q4495" t="s">
        <v>47</v>
      </c>
      <c r="R4495" t="s">
        <v>50</v>
      </c>
      <c r="S4495" t="s">
        <v>56</v>
      </c>
      <c r="T4495">
        <v>3</v>
      </c>
      <c r="U4495" t="str">
        <f t="shared" si="140"/>
        <v>Profit</v>
      </c>
    </row>
    <row r="4496" spans="1:21" x14ac:dyDescent="0.35">
      <c r="A4496" s="4">
        <f t="shared" si="141"/>
        <v>46032</v>
      </c>
      <c r="B4496" t="s">
        <v>21</v>
      </c>
      <c r="C4496" t="s">
        <v>25</v>
      </c>
      <c r="D4496" t="s">
        <v>29</v>
      </c>
      <c r="E4496" t="s">
        <v>36</v>
      </c>
      <c r="F4496" t="s">
        <v>40</v>
      </c>
      <c r="G4496">
        <v>69722</v>
      </c>
      <c r="H4496" t="s">
        <v>41</v>
      </c>
      <c r="I4496" t="s">
        <v>45</v>
      </c>
      <c r="J4496">
        <v>703940</v>
      </c>
      <c r="K4496">
        <v>1</v>
      </c>
      <c r="L4496">
        <v>1677</v>
      </c>
      <c r="M4496">
        <v>10</v>
      </c>
      <c r="N4496">
        <v>26466</v>
      </c>
      <c r="O4496">
        <v>23967</v>
      </c>
      <c r="P4496">
        <v>3271</v>
      </c>
      <c r="Q4496" t="s">
        <v>47</v>
      </c>
      <c r="R4496" t="s">
        <v>50</v>
      </c>
      <c r="S4496" t="s">
        <v>54</v>
      </c>
      <c r="T4496">
        <v>4</v>
      </c>
      <c r="U4496" t="str">
        <f t="shared" si="140"/>
        <v>Profit</v>
      </c>
    </row>
    <row r="4497" spans="1:21" x14ac:dyDescent="0.35">
      <c r="A4497" s="4">
        <f t="shared" si="141"/>
        <v>46032</v>
      </c>
      <c r="B4497" t="s">
        <v>22</v>
      </c>
      <c r="C4497" t="s">
        <v>26</v>
      </c>
      <c r="D4497" t="s">
        <v>31</v>
      </c>
      <c r="E4497" t="s">
        <v>34</v>
      </c>
      <c r="F4497" t="s">
        <v>37</v>
      </c>
      <c r="G4497">
        <v>75298</v>
      </c>
      <c r="H4497" t="s">
        <v>42</v>
      </c>
      <c r="I4497" t="s">
        <v>44</v>
      </c>
      <c r="J4497">
        <v>674241</v>
      </c>
      <c r="K4497">
        <v>6</v>
      </c>
      <c r="L4497">
        <v>653</v>
      </c>
      <c r="M4497">
        <v>10</v>
      </c>
      <c r="N4497">
        <v>39183</v>
      </c>
      <c r="O4497">
        <v>15477</v>
      </c>
      <c r="P4497">
        <v>15751</v>
      </c>
      <c r="Q4497" t="s">
        <v>46</v>
      </c>
      <c r="R4497" t="s">
        <v>52</v>
      </c>
      <c r="S4497" t="s">
        <v>55</v>
      </c>
      <c r="T4497">
        <v>3</v>
      </c>
      <c r="U4497" t="str">
        <f t="shared" si="140"/>
        <v>Profit</v>
      </c>
    </row>
    <row r="4498" spans="1:21" x14ac:dyDescent="0.35">
      <c r="A4498" s="4">
        <f t="shared" si="141"/>
        <v>46032</v>
      </c>
      <c r="B4498" t="s">
        <v>20</v>
      </c>
      <c r="C4498" t="s">
        <v>26</v>
      </c>
      <c r="D4498" t="s">
        <v>33</v>
      </c>
      <c r="E4498" t="s">
        <v>36</v>
      </c>
      <c r="F4498" t="s">
        <v>38</v>
      </c>
      <c r="G4498">
        <v>23805</v>
      </c>
      <c r="H4498" t="s">
        <v>42</v>
      </c>
      <c r="I4498" t="s">
        <v>45</v>
      </c>
      <c r="J4498">
        <v>122783</v>
      </c>
      <c r="K4498">
        <v>6</v>
      </c>
      <c r="L4498">
        <v>529</v>
      </c>
      <c r="M4498">
        <v>0</v>
      </c>
      <c r="N4498">
        <v>13813</v>
      </c>
      <c r="O4498">
        <v>1591</v>
      </c>
      <c r="P4498">
        <v>17359</v>
      </c>
      <c r="Q4498" t="s">
        <v>46</v>
      </c>
      <c r="R4498" t="s">
        <v>52</v>
      </c>
      <c r="S4498" t="s">
        <v>53</v>
      </c>
      <c r="T4498">
        <v>4</v>
      </c>
      <c r="U4498" t="str">
        <f t="shared" si="140"/>
        <v>Profit</v>
      </c>
    </row>
    <row r="4499" spans="1:21" x14ac:dyDescent="0.35">
      <c r="A4499" s="4">
        <f t="shared" si="141"/>
        <v>46032</v>
      </c>
      <c r="B4499" t="s">
        <v>21</v>
      </c>
      <c r="C4499" t="s">
        <v>25</v>
      </c>
      <c r="D4499" t="s">
        <v>29</v>
      </c>
      <c r="E4499" t="s">
        <v>36</v>
      </c>
      <c r="F4499" t="s">
        <v>38</v>
      </c>
      <c r="G4499">
        <v>95134</v>
      </c>
      <c r="H4499" t="s">
        <v>42</v>
      </c>
      <c r="I4499" t="s">
        <v>45</v>
      </c>
      <c r="J4499">
        <v>141949</v>
      </c>
      <c r="K4499">
        <v>2</v>
      </c>
      <c r="L4499">
        <v>3811</v>
      </c>
      <c r="M4499">
        <v>10</v>
      </c>
      <c r="N4499">
        <v>29151</v>
      </c>
      <c r="O4499">
        <v>25422</v>
      </c>
      <c r="P4499">
        <v>-1364</v>
      </c>
      <c r="Q4499" t="s">
        <v>49</v>
      </c>
      <c r="R4499" t="s">
        <v>50</v>
      </c>
      <c r="S4499" t="s">
        <v>53</v>
      </c>
      <c r="T4499">
        <v>3</v>
      </c>
      <c r="U4499" t="str">
        <f t="shared" si="140"/>
        <v>Loss</v>
      </c>
    </row>
    <row r="4500" spans="1:21" x14ac:dyDescent="0.35">
      <c r="A4500" s="4">
        <f t="shared" si="141"/>
        <v>46032</v>
      </c>
      <c r="B4500" t="s">
        <v>22</v>
      </c>
      <c r="C4500" t="s">
        <v>27</v>
      </c>
      <c r="D4500" t="s">
        <v>29</v>
      </c>
      <c r="E4500" t="s">
        <v>34</v>
      </c>
      <c r="F4500" t="s">
        <v>40</v>
      </c>
      <c r="G4500">
        <v>50517</v>
      </c>
      <c r="H4500" t="s">
        <v>41</v>
      </c>
      <c r="I4500" t="s">
        <v>44</v>
      </c>
      <c r="J4500">
        <v>132389</v>
      </c>
      <c r="K4500">
        <v>2</v>
      </c>
      <c r="L4500">
        <v>4326</v>
      </c>
      <c r="M4500">
        <v>20</v>
      </c>
      <c r="N4500">
        <v>8620</v>
      </c>
      <c r="O4500">
        <v>23547</v>
      </c>
      <c r="P4500">
        <v>8729</v>
      </c>
      <c r="Q4500" t="s">
        <v>46</v>
      </c>
      <c r="R4500" t="s">
        <v>51</v>
      </c>
      <c r="S4500" t="s">
        <v>55</v>
      </c>
      <c r="T4500">
        <v>3</v>
      </c>
      <c r="U4500" t="str">
        <f t="shared" si="140"/>
        <v>Profit</v>
      </c>
    </row>
    <row r="4501" spans="1:21" x14ac:dyDescent="0.35">
      <c r="A4501" s="4">
        <f t="shared" si="141"/>
        <v>46032</v>
      </c>
      <c r="B4501" t="s">
        <v>22</v>
      </c>
      <c r="C4501" t="s">
        <v>27</v>
      </c>
      <c r="D4501" t="s">
        <v>31</v>
      </c>
      <c r="E4501" t="s">
        <v>34</v>
      </c>
      <c r="F4501" t="s">
        <v>38</v>
      </c>
      <c r="G4501">
        <v>64716</v>
      </c>
      <c r="H4501" t="s">
        <v>41</v>
      </c>
      <c r="I4501" t="s">
        <v>43</v>
      </c>
      <c r="J4501">
        <v>287231</v>
      </c>
      <c r="K4501">
        <v>8</v>
      </c>
      <c r="L4501">
        <v>2374</v>
      </c>
      <c r="M4501">
        <v>0</v>
      </c>
      <c r="N4501">
        <v>27924</v>
      </c>
      <c r="O4501">
        <v>21338</v>
      </c>
      <c r="P4501">
        <v>19977</v>
      </c>
      <c r="Q4501" t="s">
        <v>47</v>
      </c>
      <c r="R4501" t="s">
        <v>50</v>
      </c>
      <c r="S4501" t="s">
        <v>55</v>
      </c>
      <c r="T4501">
        <v>2</v>
      </c>
      <c r="U4501" t="str">
        <f t="shared" si="140"/>
        <v>Profit</v>
      </c>
    </row>
    <row r="4502" spans="1:21" x14ac:dyDescent="0.35">
      <c r="A4502" s="4">
        <f t="shared" si="141"/>
        <v>46033</v>
      </c>
      <c r="B4502" t="s">
        <v>22</v>
      </c>
      <c r="C4502" t="s">
        <v>26</v>
      </c>
      <c r="D4502" t="s">
        <v>30</v>
      </c>
      <c r="E4502" t="s">
        <v>36</v>
      </c>
      <c r="F4502" t="s">
        <v>40</v>
      </c>
      <c r="G4502">
        <v>12871</v>
      </c>
      <c r="H4502" t="s">
        <v>41</v>
      </c>
      <c r="I4502" t="s">
        <v>45</v>
      </c>
      <c r="J4502">
        <v>393192</v>
      </c>
      <c r="K4502">
        <v>7</v>
      </c>
      <c r="L4502">
        <v>736</v>
      </c>
      <c r="M4502">
        <v>5</v>
      </c>
      <c r="N4502">
        <v>48545</v>
      </c>
      <c r="O4502">
        <v>25587</v>
      </c>
      <c r="P4502">
        <v>14508</v>
      </c>
      <c r="Q4502" t="s">
        <v>47</v>
      </c>
      <c r="R4502" t="s">
        <v>50</v>
      </c>
      <c r="S4502" t="s">
        <v>55</v>
      </c>
      <c r="T4502">
        <v>5</v>
      </c>
      <c r="U4502" t="str">
        <f t="shared" si="140"/>
        <v>Profit</v>
      </c>
    </row>
    <row r="4503" spans="1:21" x14ac:dyDescent="0.35">
      <c r="A4503" s="4">
        <f t="shared" si="141"/>
        <v>46033</v>
      </c>
      <c r="B4503" t="s">
        <v>22</v>
      </c>
      <c r="C4503" t="s">
        <v>26</v>
      </c>
      <c r="D4503" t="s">
        <v>28</v>
      </c>
      <c r="E4503" t="s">
        <v>34</v>
      </c>
      <c r="F4503" t="s">
        <v>40</v>
      </c>
      <c r="G4503">
        <v>47375</v>
      </c>
      <c r="H4503" t="s">
        <v>41</v>
      </c>
      <c r="I4503" t="s">
        <v>43</v>
      </c>
      <c r="J4503">
        <v>525337</v>
      </c>
      <c r="K4503">
        <v>2</v>
      </c>
      <c r="L4503">
        <v>2685</v>
      </c>
      <c r="M4503">
        <v>15</v>
      </c>
      <c r="N4503">
        <v>9922</v>
      </c>
      <c r="O4503">
        <v>15280</v>
      </c>
      <c r="P4503">
        <v>7559</v>
      </c>
      <c r="Q4503" t="s">
        <v>49</v>
      </c>
      <c r="R4503" t="s">
        <v>50</v>
      </c>
      <c r="S4503" t="s">
        <v>56</v>
      </c>
      <c r="T4503">
        <v>2</v>
      </c>
      <c r="U4503" t="str">
        <f t="shared" si="140"/>
        <v>Profit</v>
      </c>
    </row>
    <row r="4504" spans="1:21" x14ac:dyDescent="0.35">
      <c r="A4504" s="4">
        <f t="shared" si="141"/>
        <v>46033</v>
      </c>
      <c r="B4504" t="s">
        <v>22</v>
      </c>
      <c r="C4504" t="s">
        <v>26</v>
      </c>
      <c r="D4504" t="s">
        <v>32</v>
      </c>
      <c r="E4504" t="s">
        <v>34</v>
      </c>
      <c r="F4504" t="s">
        <v>38</v>
      </c>
      <c r="G4504">
        <v>55741</v>
      </c>
      <c r="H4504" t="s">
        <v>42</v>
      </c>
      <c r="I4504" t="s">
        <v>43</v>
      </c>
      <c r="J4504">
        <v>913973</v>
      </c>
      <c r="K4504">
        <v>1</v>
      </c>
      <c r="L4504">
        <v>1117</v>
      </c>
      <c r="M4504">
        <v>0</v>
      </c>
      <c r="N4504">
        <v>36857</v>
      </c>
      <c r="O4504">
        <v>7779</v>
      </c>
      <c r="P4504">
        <v>-4105</v>
      </c>
      <c r="Q4504" t="s">
        <v>47</v>
      </c>
      <c r="R4504" t="s">
        <v>51</v>
      </c>
      <c r="S4504" t="s">
        <v>56</v>
      </c>
      <c r="T4504">
        <v>2</v>
      </c>
      <c r="U4504" t="str">
        <f t="shared" si="140"/>
        <v>Loss</v>
      </c>
    </row>
    <row r="4505" spans="1:21" x14ac:dyDescent="0.35">
      <c r="A4505" s="4">
        <f t="shared" si="141"/>
        <v>46033</v>
      </c>
      <c r="B4505" t="s">
        <v>22</v>
      </c>
      <c r="C4505" t="s">
        <v>24</v>
      </c>
      <c r="D4505" t="s">
        <v>32</v>
      </c>
      <c r="E4505" t="s">
        <v>34</v>
      </c>
      <c r="F4505" t="s">
        <v>39</v>
      </c>
      <c r="G4505">
        <v>33148</v>
      </c>
      <c r="H4505" t="s">
        <v>42</v>
      </c>
      <c r="I4505" t="s">
        <v>44</v>
      </c>
      <c r="J4505">
        <v>660393</v>
      </c>
      <c r="K4505">
        <v>8</v>
      </c>
      <c r="L4505">
        <v>2071</v>
      </c>
      <c r="M4505">
        <v>0</v>
      </c>
      <c r="N4505">
        <v>35001</v>
      </c>
      <c r="O4505">
        <v>1121</v>
      </c>
      <c r="P4505">
        <v>1371</v>
      </c>
      <c r="Q4505" t="s">
        <v>47</v>
      </c>
      <c r="R4505" t="s">
        <v>50</v>
      </c>
      <c r="S4505" t="s">
        <v>55</v>
      </c>
      <c r="T4505">
        <v>2</v>
      </c>
      <c r="U4505" t="str">
        <f t="shared" si="140"/>
        <v>Profit</v>
      </c>
    </row>
    <row r="4506" spans="1:21" x14ac:dyDescent="0.35">
      <c r="A4506" s="4">
        <f t="shared" si="141"/>
        <v>46033</v>
      </c>
      <c r="B4506" t="s">
        <v>21</v>
      </c>
      <c r="C4506" t="s">
        <v>24</v>
      </c>
      <c r="D4506" t="s">
        <v>33</v>
      </c>
      <c r="E4506" t="s">
        <v>34</v>
      </c>
      <c r="F4506" t="s">
        <v>37</v>
      </c>
      <c r="G4506">
        <v>15834</v>
      </c>
      <c r="H4506" t="s">
        <v>41</v>
      </c>
      <c r="I4506" t="s">
        <v>45</v>
      </c>
      <c r="J4506">
        <v>226492</v>
      </c>
      <c r="K4506">
        <v>2</v>
      </c>
      <c r="L4506">
        <v>2937</v>
      </c>
      <c r="M4506">
        <v>20</v>
      </c>
      <c r="N4506">
        <v>18939</v>
      </c>
      <c r="O4506">
        <v>17199</v>
      </c>
      <c r="P4506">
        <v>1077</v>
      </c>
      <c r="Q4506" t="s">
        <v>49</v>
      </c>
      <c r="R4506" t="s">
        <v>52</v>
      </c>
      <c r="S4506" t="s">
        <v>53</v>
      </c>
      <c r="T4506">
        <v>1</v>
      </c>
      <c r="U4506" t="str">
        <f t="shared" si="140"/>
        <v>Profit</v>
      </c>
    </row>
    <row r="4507" spans="1:21" x14ac:dyDescent="0.35">
      <c r="A4507" s="4">
        <f t="shared" si="141"/>
        <v>46033</v>
      </c>
      <c r="B4507" t="s">
        <v>20</v>
      </c>
      <c r="C4507" t="s">
        <v>26</v>
      </c>
      <c r="D4507" t="s">
        <v>32</v>
      </c>
      <c r="E4507" t="s">
        <v>36</v>
      </c>
      <c r="F4507" t="s">
        <v>39</v>
      </c>
      <c r="G4507">
        <v>52680</v>
      </c>
      <c r="H4507" t="s">
        <v>41</v>
      </c>
      <c r="I4507" t="s">
        <v>45</v>
      </c>
      <c r="J4507">
        <v>514858</v>
      </c>
      <c r="K4507">
        <v>5</v>
      </c>
      <c r="L4507">
        <v>4955</v>
      </c>
      <c r="M4507">
        <v>10</v>
      </c>
      <c r="N4507">
        <v>29060</v>
      </c>
      <c r="O4507">
        <v>3276</v>
      </c>
      <c r="P4507">
        <v>-1237</v>
      </c>
      <c r="Q4507" t="s">
        <v>49</v>
      </c>
      <c r="R4507" t="s">
        <v>52</v>
      </c>
      <c r="S4507" t="s">
        <v>53</v>
      </c>
      <c r="T4507">
        <v>4</v>
      </c>
      <c r="U4507" t="str">
        <f t="shared" si="140"/>
        <v>Loss</v>
      </c>
    </row>
    <row r="4508" spans="1:21" x14ac:dyDescent="0.35">
      <c r="A4508" s="4">
        <f t="shared" si="141"/>
        <v>46033</v>
      </c>
      <c r="B4508" t="s">
        <v>22</v>
      </c>
      <c r="C4508" t="s">
        <v>27</v>
      </c>
      <c r="D4508" t="s">
        <v>32</v>
      </c>
      <c r="E4508" t="s">
        <v>35</v>
      </c>
      <c r="F4508" t="s">
        <v>40</v>
      </c>
      <c r="G4508">
        <v>13399</v>
      </c>
      <c r="H4508" t="s">
        <v>41</v>
      </c>
      <c r="I4508" t="s">
        <v>43</v>
      </c>
      <c r="J4508">
        <v>206331</v>
      </c>
      <c r="K4508">
        <v>6</v>
      </c>
      <c r="L4508">
        <v>1081</v>
      </c>
      <c r="M4508">
        <v>5</v>
      </c>
      <c r="N4508">
        <v>12146</v>
      </c>
      <c r="O4508">
        <v>28220</v>
      </c>
      <c r="P4508">
        <v>15280</v>
      </c>
      <c r="Q4508" t="s">
        <v>48</v>
      </c>
      <c r="R4508" t="s">
        <v>51</v>
      </c>
      <c r="S4508" t="s">
        <v>56</v>
      </c>
      <c r="T4508">
        <v>2</v>
      </c>
      <c r="U4508" t="str">
        <f t="shared" si="140"/>
        <v>Profit</v>
      </c>
    </row>
    <row r="4509" spans="1:21" x14ac:dyDescent="0.35">
      <c r="A4509" s="4">
        <f t="shared" si="141"/>
        <v>46033</v>
      </c>
      <c r="B4509" t="s">
        <v>23</v>
      </c>
      <c r="C4509" t="s">
        <v>26</v>
      </c>
      <c r="D4509" t="s">
        <v>28</v>
      </c>
      <c r="E4509" t="s">
        <v>36</v>
      </c>
      <c r="F4509" t="s">
        <v>37</v>
      </c>
      <c r="G4509">
        <v>74091</v>
      </c>
      <c r="H4509" t="s">
        <v>41</v>
      </c>
      <c r="I4509" t="s">
        <v>44</v>
      </c>
      <c r="J4509">
        <v>991703</v>
      </c>
      <c r="K4509">
        <v>1</v>
      </c>
      <c r="L4509">
        <v>2754</v>
      </c>
      <c r="M4509">
        <v>20</v>
      </c>
      <c r="N4509">
        <v>38501</v>
      </c>
      <c r="O4509">
        <v>29649</v>
      </c>
      <c r="P4509">
        <v>14143</v>
      </c>
      <c r="Q4509" t="s">
        <v>46</v>
      </c>
      <c r="R4509" t="s">
        <v>52</v>
      </c>
      <c r="S4509" t="s">
        <v>56</v>
      </c>
      <c r="T4509">
        <v>2</v>
      </c>
      <c r="U4509" t="str">
        <f t="shared" si="140"/>
        <v>Profit</v>
      </c>
    </row>
    <row r="4510" spans="1:21" x14ac:dyDescent="0.35">
      <c r="A4510" s="4">
        <f t="shared" si="141"/>
        <v>46033</v>
      </c>
      <c r="B4510" t="s">
        <v>21</v>
      </c>
      <c r="C4510" t="s">
        <v>24</v>
      </c>
      <c r="D4510" t="s">
        <v>28</v>
      </c>
      <c r="E4510" t="s">
        <v>35</v>
      </c>
      <c r="F4510" t="s">
        <v>39</v>
      </c>
      <c r="G4510">
        <v>31762</v>
      </c>
      <c r="H4510" t="s">
        <v>41</v>
      </c>
      <c r="I4510" t="s">
        <v>45</v>
      </c>
      <c r="J4510">
        <v>330996</v>
      </c>
      <c r="K4510">
        <v>2</v>
      </c>
      <c r="L4510">
        <v>1100</v>
      </c>
      <c r="M4510">
        <v>20</v>
      </c>
      <c r="N4510">
        <v>5275</v>
      </c>
      <c r="O4510">
        <v>9095</v>
      </c>
      <c r="P4510">
        <v>13623</v>
      </c>
      <c r="Q4510" t="s">
        <v>46</v>
      </c>
      <c r="R4510" t="s">
        <v>51</v>
      </c>
      <c r="S4510" t="s">
        <v>53</v>
      </c>
      <c r="T4510">
        <v>1</v>
      </c>
      <c r="U4510" t="str">
        <f t="shared" si="140"/>
        <v>Profit</v>
      </c>
    </row>
    <row r="4511" spans="1:21" x14ac:dyDescent="0.35">
      <c r="A4511" s="4">
        <f t="shared" si="141"/>
        <v>46033</v>
      </c>
      <c r="B4511" t="s">
        <v>21</v>
      </c>
      <c r="C4511" t="s">
        <v>27</v>
      </c>
      <c r="D4511" t="s">
        <v>30</v>
      </c>
      <c r="E4511" t="s">
        <v>35</v>
      </c>
      <c r="F4511" t="s">
        <v>38</v>
      </c>
      <c r="G4511">
        <v>61009</v>
      </c>
      <c r="H4511" t="s">
        <v>42</v>
      </c>
      <c r="I4511" t="s">
        <v>43</v>
      </c>
      <c r="J4511">
        <v>522136</v>
      </c>
      <c r="K4511">
        <v>4</v>
      </c>
      <c r="L4511">
        <v>1478</v>
      </c>
      <c r="M4511">
        <v>0</v>
      </c>
      <c r="N4511">
        <v>17078</v>
      </c>
      <c r="O4511">
        <v>8076</v>
      </c>
      <c r="P4511">
        <v>14478</v>
      </c>
      <c r="Q4511" t="s">
        <v>49</v>
      </c>
      <c r="R4511" t="s">
        <v>50</v>
      </c>
      <c r="S4511" t="s">
        <v>54</v>
      </c>
      <c r="T4511">
        <v>1</v>
      </c>
      <c r="U4511" t="str">
        <f t="shared" si="140"/>
        <v>Profit</v>
      </c>
    </row>
    <row r="4512" spans="1:21" x14ac:dyDescent="0.35">
      <c r="A4512" s="4">
        <f t="shared" si="141"/>
        <v>46033</v>
      </c>
      <c r="B4512" t="s">
        <v>22</v>
      </c>
      <c r="C4512" t="s">
        <v>24</v>
      </c>
      <c r="D4512" t="s">
        <v>33</v>
      </c>
      <c r="E4512" t="s">
        <v>35</v>
      </c>
      <c r="F4512" t="s">
        <v>39</v>
      </c>
      <c r="G4512">
        <v>86493</v>
      </c>
      <c r="H4512" t="s">
        <v>41</v>
      </c>
      <c r="I4512" t="s">
        <v>43</v>
      </c>
      <c r="J4512">
        <v>286206</v>
      </c>
      <c r="K4512">
        <v>2</v>
      </c>
      <c r="L4512">
        <v>1014</v>
      </c>
      <c r="M4512">
        <v>5</v>
      </c>
      <c r="N4512">
        <v>42241</v>
      </c>
      <c r="O4512">
        <v>1877</v>
      </c>
      <c r="P4512">
        <v>4767</v>
      </c>
      <c r="Q4512" t="s">
        <v>48</v>
      </c>
      <c r="R4512" t="s">
        <v>50</v>
      </c>
      <c r="S4512" t="s">
        <v>56</v>
      </c>
      <c r="T4512">
        <v>5</v>
      </c>
      <c r="U4512" t="str">
        <f t="shared" si="140"/>
        <v>Profit</v>
      </c>
    </row>
    <row r="4513" spans="1:21" x14ac:dyDescent="0.35">
      <c r="A4513" s="4">
        <f t="shared" si="141"/>
        <v>46033</v>
      </c>
      <c r="B4513" t="s">
        <v>21</v>
      </c>
      <c r="C4513" t="s">
        <v>27</v>
      </c>
      <c r="D4513" t="s">
        <v>32</v>
      </c>
      <c r="E4513" t="s">
        <v>36</v>
      </c>
      <c r="F4513" t="s">
        <v>37</v>
      </c>
      <c r="G4513">
        <v>61548</v>
      </c>
      <c r="H4513" t="s">
        <v>41</v>
      </c>
      <c r="I4513" t="s">
        <v>43</v>
      </c>
      <c r="J4513">
        <v>271833</v>
      </c>
      <c r="K4513">
        <v>6</v>
      </c>
      <c r="L4513">
        <v>1309</v>
      </c>
      <c r="M4513">
        <v>20</v>
      </c>
      <c r="N4513">
        <v>39714</v>
      </c>
      <c r="O4513">
        <v>1785</v>
      </c>
      <c r="P4513">
        <v>12743</v>
      </c>
      <c r="Q4513" t="s">
        <v>46</v>
      </c>
      <c r="R4513" t="s">
        <v>52</v>
      </c>
      <c r="S4513" t="s">
        <v>56</v>
      </c>
      <c r="T4513">
        <v>2</v>
      </c>
      <c r="U4513" t="str">
        <f t="shared" si="140"/>
        <v>Profit</v>
      </c>
    </row>
    <row r="4514" spans="1:21" x14ac:dyDescent="0.35">
      <c r="A4514" s="4">
        <f t="shared" si="141"/>
        <v>46034</v>
      </c>
      <c r="B4514" t="s">
        <v>22</v>
      </c>
      <c r="C4514" t="s">
        <v>24</v>
      </c>
      <c r="D4514" t="s">
        <v>30</v>
      </c>
      <c r="E4514" t="s">
        <v>36</v>
      </c>
      <c r="F4514" t="s">
        <v>37</v>
      </c>
      <c r="G4514">
        <v>38340</v>
      </c>
      <c r="H4514" t="s">
        <v>42</v>
      </c>
      <c r="I4514" t="s">
        <v>44</v>
      </c>
      <c r="J4514">
        <v>151944</v>
      </c>
      <c r="K4514">
        <v>4</v>
      </c>
      <c r="L4514">
        <v>2985</v>
      </c>
      <c r="M4514">
        <v>15</v>
      </c>
      <c r="N4514">
        <v>2845</v>
      </c>
      <c r="O4514">
        <v>19460</v>
      </c>
      <c r="P4514">
        <v>10589</v>
      </c>
      <c r="Q4514" t="s">
        <v>47</v>
      </c>
      <c r="R4514" t="s">
        <v>52</v>
      </c>
      <c r="S4514" t="s">
        <v>53</v>
      </c>
      <c r="T4514">
        <v>4</v>
      </c>
      <c r="U4514" t="str">
        <f t="shared" si="140"/>
        <v>Profit</v>
      </c>
    </row>
    <row r="4515" spans="1:21" x14ac:dyDescent="0.35">
      <c r="A4515" s="4">
        <f t="shared" si="141"/>
        <v>46034</v>
      </c>
      <c r="B4515" t="s">
        <v>20</v>
      </c>
      <c r="C4515" t="s">
        <v>27</v>
      </c>
      <c r="D4515" t="s">
        <v>33</v>
      </c>
      <c r="E4515" t="s">
        <v>36</v>
      </c>
      <c r="F4515" t="s">
        <v>37</v>
      </c>
      <c r="G4515">
        <v>71365</v>
      </c>
      <c r="H4515" t="s">
        <v>42</v>
      </c>
      <c r="I4515" t="s">
        <v>44</v>
      </c>
      <c r="J4515">
        <v>131027</v>
      </c>
      <c r="K4515">
        <v>3</v>
      </c>
      <c r="L4515">
        <v>1946</v>
      </c>
      <c r="M4515">
        <v>15</v>
      </c>
      <c r="N4515">
        <v>32678</v>
      </c>
      <c r="O4515">
        <v>15470</v>
      </c>
      <c r="P4515">
        <v>-3447</v>
      </c>
      <c r="Q4515" t="s">
        <v>49</v>
      </c>
      <c r="R4515" t="s">
        <v>50</v>
      </c>
      <c r="S4515" t="s">
        <v>55</v>
      </c>
      <c r="T4515">
        <v>2</v>
      </c>
      <c r="U4515" t="str">
        <f t="shared" si="140"/>
        <v>Loss</v>
      </c>
    </row>
    <row r="4516" spans="1:21" x14ac:dyDescent="0.35">
      <c r="A4516" s="4">
        <f t="shared" si="141"/>
        <v>46034</v>
      </c>
      <c r="B4516" t="s">
        <v>20</v>
      </c>
      <c r="C4516" t="s">
        <v>27</v>
      </c>
      <c r="D4516" t="s">
        <v>29</v>
      </c>
      <c r="E4516" t="s">
        <v>36</v>
      </c>
      <c r="F4516" t="s">
        <v>37</v>
      </c>
      <c r="G4516">
        <v>91344</v>
      </c>
      <c r="H4516" t="s">
        <v>42</v>
      </c>
      <c r="I4516" t="s">
        <v>43</v>
      </c>
      <c r="J4516">
        <v>223452</v>
      </c>
      <c r="K4516">
        <v>6</v>
      </c>
      <c r="L4516">
        <v>968</v>
      </c>
      <c r="M4516">
        <v>20</v>
      </c>
      <c r="N4516">
        <v>8653</v>
      </c>
      <c r="O4516">
        <v>23055</v>
      </c>
      <c r="P4516">
        <v>13919</v>
      </c>
      <c r="Q4516" t="s">
        <v>49</v>
      </c>
      <c r="R4516" t="s">
        <v>50</v>
      </c>
      <c r="S4516" t="s">
        <v>53</v>
      </c>
      <c r="T4516">
        <v>5</v>
      </c>
      <c r="U4516" t="str">
        <f t="shared" si="140"/>
        <v>Profit</v>
      </c>
    </row>
    <row r="4517" spans="1:21" x14ac:dyDescent="0.35">
      <c r="A4517" s="4">
        <f t="shared" si="141"/>
        <v>46034</v>
      </c>
      <c r="B4517" t="s">
        <v>21</v>
      </c>
      <c r="C4517" t="s">
        <v>27</v>
      </c>
      <c r="D4517" t="s">
        <v>32</v>
      </c>
      <c r="E4517" t="s">
        <v>36</v>
      </c>
      <c r="F4517" t="s">
        <v>39</v>
      </c>
      <c r="G4517">
        <v>69790</v>
      </c>
      <c r="H4517" t="s">
        <v>41</v>
      </c>
      <c r="I4517" t="s">
        <v>43</v>
      </c>
      <c r="J4517">
        <v>589232</v>
      </c>
      <c r="K4517">
        <v>9</v>
      </c>
      <c r="L4517">
        <v>1129</v>
      </c>
      <c r="M4517">
        <v>0</v>
      </c>
      <c r="N4517">
        <v>3319</v>
      </c>
      <c r="O4517">
        <v>1100</v>
      </c>
      <c r="P4517">
        <v>19562</v>
      </c>
      <c r="Q4517" t="s">
        <v>46</v>
      </c>
      <c r="R4517" t="s">
        <v>52</v>
      </c>
      <c r="S4517" t="s">
        <v>56</v>
      </c>
      <c r="T4517">
        <v>2</v>
      </c>
      <c r="U4517" t="str">
        <f t="shared" si="140"/>
        <v>Profit</v>
      </c>
    </row>
    <row r="4518" spans="1:21" x14ac:dyDescent="0.35">
      <c r="A4518" s="4">
        <f t="shared" si="141"/>
        <v>46034</v>
      </c>
      <c r="B4518" t="s">
        <v>21</v>
      </c>
      <c r="C4518" t="s">
        <v>27</v>
      </c>
      <c r="D4518" t="s">
        <v>32</v>
      </c>
      <c r="E4518" t="s">
        <v>35</v>
      </c>
      <c r="F4518" t="s">
        <v>38</v>
      </c>
      <c r="G4518">
        <v>77797</v>
      </c>
      <c r="H4518" t="s">
        <v>42</v>
      </c>
      <c r="I4518" t="s">
        <v>44</v>
      </c>
      <c r="J4518">
        <v>828282</v>
      </c>
      <c r="K4518">
        <v>8</v>
      </c>
      <c r="L4518">
        <v>3882</v>
      </c>
      <c r="M4518">
        <v>15</v>
      </c>
      <c r="N4518">
        <v>22501</v>
      </c>
      <c r="O4518">
        <v>9567</v>
      </c>
      <c r="P4518">
        <v>10069</v>
      </c>
      <c r="Q4518" t="s">
        <v>47</v>
      </c>
      <c r="R4518" t="s">
        <v>51</v>
      </c>
      <c r="S4518" t="s">
        <v>55</v>
      </c>
      <c r="T4518">
        <v>1</v>
      </c>
      <c r="U4518" t="str">
        <f t="shared" si="140"/>
        <v>Profit</v>
      </c>
    </row>
    <row r="4519" spans="1:21" x14ac:dyDescent="0.35">
      <c r="A4519" s="4">
        <f t="shared" si="141"/>
        <v>46034</v>
      </c>
      <c r="B4519" t="s">
        <v>23</v>
      </c>
      <c r="C4519" t="s">
        <v>25</v>
      </c>
      <c r="D4519" t="s">
        <v>28</v>
      </c>
      <c r="E4519" t="s">
        <v>36</v>
      </c>
      <c r="F4519" t="s">
        <v>38</v>
      </c>
      <c r="G4519">
        <v>21809</v>
      </c>
      <c r="H4519" t="s">
        <v>41</v>
      </c>
      <c r="I4519" t="s">
        <v>43</v>
      </c>
      <c r="J4519">
        <v>989629</v>
      </c>
      <c r="K4519">
        <v>2</v>
      </c>
      <c r="L4519">
        <v>613</v>
      </c>
      <c r="M4519">
        <v>0</v>
      </c>
      <c r="N4519">
        <v>44670</v>
      </c>
      <c r="O4519">
        <v>9837</v>
      </c>
      <c r="P4519">
        <v>15451</v>
      </c>
      <c r="Q4519" t="s">
        <v>47</v>
      </c>
      <c r="R4519" t="s">
        <v>51</v>
      </c>
      <c r="S4519" t="s">
        <v>54</v>
      </c>
      <c r="T4519">
        <v>1</v>
      </c>
      <c r="U4519" t="str">
        <f t="shared" si="140"/>
        <v>Profit</v>
      </c>
    </row>
    <row r="4520" spans="1:21" x14ac:dyDescent="0.35">
      <c r="A4520" s="4">
        <f t="shared" si="141"/>
        <v>46034</v>
      </c>
      <c r="B4520" t="s">
        <v>21</v>
      </c>
      <c r="C4520" t="s">
        <v>24</v>
      </c>
      <c r="D4520" t="s">
        <v>31</v>
      </c>
      <c r="E4520" t="s">
        <v>35</v>
      </c>
      <c r="F4520" t="s">
        <v>37</v>
      </c>
      <c r="G4520">
        <v>27696</v>
      </c>
      <c r="H4520" t="s">
        <v>41</v>
      </c>
      <c r="I4520" t="s">
        <v>43</v>
      </c>
      <c r="J4520">
        <v>776840</v>
      </c>
      <c r="K4520">
        <v>3</v>
      </c>
      <c r="L4520">
        <v>1725</v>
      </c>
      <c r="M4520">
        <v>10</v>
      </c>
      <c r="N4520">
        <v>23487</v>
      </c>
      <c r="O4520">
        <v>4382</v>
      </c>
      <c r="P4520">
        <v>8734</v>
      </c>
      <c r="Q4520" t="s">
        <v>49</v>
      </c>
      <c r="R4520" t="s">
        <v>51</v>
      </c>
      <c r="S4520" t="s">
        <v>55</v>
      </c>
      <c r="T4520">
        <v>5</v>
      </c>
      <c r="U4520" t="str">
        <f t="shared" si="140"/>
        <v>Profit</v>
      </c>
    </row>
    <row r="4521" spans="1:21" x14ac:dyDescent="0.35">
      <c r="A4521" s="4">
        <f t="shared" si="141"/>
        <v>46034</v>
      </c>
      <c r="B4521" t="s">
        <v>23</v>
      </c>
      <c r="C4521" t="s">
        <v>24</v>
      </c>
      <c r="D4521" t="s">
        <v>33</v>
      </c>
      <c r="E4521" t="s">
        <v>36</v>
      </c>
      <c r="F4521" t="s">
        <v>38</v>
      </c>
      <c r="G4521">
        <v>61457</v>
      </c>
      <c r="H4521" t="s">
        <v>42</v>
      </c>
      <c r="I4521" t="s">
        <v>44</v>
      </c>
      <c r="J4521">
        <v>792984</v>
      </c>
      <c r="K4521">
        <v>2</v>
      </c>
      <c r="L4521">
        <v>4842</v>
      </c>
      <c r="M4521">
        <v>10</v>
      </c>
      <c r="N4521">
        <v>16332</v>
      </c>
      <c r="O4521">
        <v>29087</v>
      </c>
      <c r="P4521">
        <v>12767</v>
      </c>
      <c r="Q4521" t="s">
        <v>49</v>
      </c>
      <c r="R4521" t="s">
        <v>52</v>
      </c>
      <c r="S4521" t="s">
        <v>54</v>
      </c>
      <c r="T4521">
        <v>5</v>
      </c>
      <c r="U4521" t="str">
        <f t="shared" si="140"/>
        <v>Profit</v>
      </c>
    </row>
    <row r="4522" spans="1:21" x14ac:dyDescent="0.35">
      <c r="A4522" s="4">
        <f t="shared" si="141"/>
        <v>46034</v>
      </c>
      <c r="B4522" t="s">
        <v>20</v>
      </c>
      <c r="C4522" t="s">
        <v>25</v>
      </c>
      <c r="D4522" t="s">
        <v>32</v>
      </c>
      <c r="E4522" t="s">
        <v>36</v>
      </c>
      <c r="F4522" t="s">
        <v>39</v>
      </c>
      <c r="G4522">
        <v>31891</v>
      </c>
      <c r="H4522" t="s">
        <v>41</v>
      </c>
      <c r="I4522" t="s">
        <v>43</v>
      </c>
      <c r="J4522">
        <v>169191</v>
      </c>
      <c r="K4522">
        <v>7</v>
      </c>
      <c r="L4522">
        <v>2116</v>
      </c>
      <c r="M4522">
        <v>0</v>
      </c>
      <c r="N4522">
        <v>26817</v>
      </c>
      <c r="O4522">
        <v>23344</v>
      </c>
      <c r="P4522">
        <v>6432</v>
      </c>
      <c r="Q4522" t="s">
        <v>47</v>
      </c>
      <c r="R4522" t="s">
        <v>51</v>
      </c>
      <c r="S4522" t="s">
        <v>53</v>
      </c>
      <c r="T4522">
        <v>1</v>
      </c>
      <c r="U4522" t="str">
        <f t="shared" si="140"/>
        <v>Profit</v>
      </c>
    </row>
    <row r="4523" spans="1:21" x14ac:dyDescent="0.35">
      <c r="A4523" s="4">
        <f t="shared" si="141"/>
        <v>46034</v>
      </c>
      <c r="B4523" t="s">
        <v>20</v>
      </c>
      <c r="C4523" t="s">
        <v>27</v>
      </c>
      <c r="D4523" t="s">
        <v>33</v>
      </c>
      <c r="E4523" t="s">
        <v>34</v>
      </c>
      <c r="F4523" t="s">
        <v>38</v>
      </c>
      <c r="G4523">
        <v>69151</v>
      </c>
      <c r="H4523" t="s">
        <v>41</v>
      </c>
      <c r="I4523" t="s">
        <v>43</v>
      </c>
      <c r="J4523">
        <v>976836</v>
      </c>
      <c r="K4523">
        <v>9</v>
      </c>
      <c r="L4523">
        <v>3817</v>
      </c>
      <c r="M4523">
        <v>20</v>
      </c>
      <c r="N4523">
        <v>4890</v>
      </c>
      <c r="O4523">
        <v>11932</v>
      </c>
      <c r="P4523">
        <v>2680</v>
      </c>
      <c r="Q4523" t="s">
        <v>49</v>
      </c>
      <c r="R4523" t="s">
        <v>51</v>
      </c>
      <c r="S4523" t="s">
        <v>55</v>
      </c>
      <c r="T4523">
        <v>1</v>
      </c>
      <c r="U4523" t="str">
        <f t="shared" si="140"/>
        <v>Profit</v>
      </c>
    </row>
    <row r="4524" spans="1:21" x14ac:dyDescent="0.35">
      <c r="A4524" s="4">
        <f t="shared" si="141"/>
        <v>46034</v>
      </c>
      <c r="B4524" t="s">
        <v>22</v>
      </c>
      <c r="C4524" t="s">
        <v>27</v>
      </c>
      <c r="D4524" t="s">
        <v>30</v>
      </c>
      <c r="E4524" t="s">
        <v>35</v>
      </c>
      <c r="F4524" t="s">
        <v>40</v>
      </c>
      <c r="G4524">
        <v>94661</v>
      </c>
      <c r="H4524" t="s">
        <v>42</v>
      </c>
      <c r="I4524" t="s">
        <v>43</v>
      </c>
      <c r="J4524">
        <v>149028</v>
      </c>
      <c r="K4524">
        <v>1</v>
      </c>
      <c r="L4524">
        <v>3170</v>
      </c>
      <c r="M4524">
        <v>10</v>
      </c>
      <c r="N4524">
        <v>37393</v>
      </c>
      <c r="O4524">
        <v>29104</v>
      </c>
      <c r="P4524">
        <v>10184</v>
      </c>
      <c r="Q4524" t="s">
        <v>48</v>
      </c>
      <c r="R4524" t="s">
        <v>50</v>
      </c>
      <c r="S4524" t="s">
        <v>55</v>
      </c>
      <c r="T4524">
        <v>2</v>
      </c>
      <c r="U4524" t="str">
        <f t="shared" si="140"/>
        <v>Profit</v>
      </c>
    </row>
    <row r="4525" spans="1:21" x14ac:dyDescent="0.35">
      <c r="A4525" s="4">
        <f t="shared" si="141"/>
        <v>46034</v>
      </c>
      <c r="B4525" t="s">
        <v>20</v>
      </c>
      <c r="C4525" t="s">
        <v>24</v>
      </c>
      <c r="D4525" t="s">
        <v>30</v>
      </c>
      <c r="E4525" t="s">
        <v>36</v>
      </c>
      <c r="F4525" t="s">
        <v>38</v>
      </c>
      <c r="G4525">
        <v>73008</v>
      </c>
      <c r="H4525" t="s">
        <v>42</v>
      </c>
      <c r="I4525" t="s">
        <v>44</v>
      </c>
      <c r="J4525">
        <v>153445</v>
      </c>
      <c r="K4525">
        <v>3</v>
      </c>
      <c r="L4525">
        <v>3568</v>
      </c>
      <c r="M4525">
        <v>10</v>
      </c>
      <c r="N4525">
        <v>7513</v>
      </c>
      <c r="O4525">
        <v>23727</v>
      </c>
      <c r="P4525">
        <v>-2605</v>
      </c>
      <c r="Q4525" t="s">
        <v>46</v>
      </c>
      <c r="R4525" t="s">
        <v>50</v>
      </c>
      <c r="S4525" t="s">
        <v>53</v>
      </c>
      <c r="T4525">
        <v>5</v>
      </c>
      <c r="U4525" t="str">
        <f t="shared" si="140"/>
        <v>Loss</v>
      </c>
    </row>
    <row r="4526" spans="1:21" x14ac:dyDescent="0.35">
      <c r="A4526" s="4">
        <f t="shared" si="141"/>
        <v>46035</v>
      </c>
      <c r="B4526" t="s">
        <v>23</v>
      </c>
      <c r="C4526" t="s">
        <v>25</v>
      </c>
      <c r="D4526" t="s">
        <v>31</v>
      </c>
      <c r="E4526" t="s">
        <v>36</v>
      </c>
      <c r="F4526" t="s">
        <v>37</v>
      </c>
      <c r="G4526">
        <v>62488</v>
      </c>
      <c r="H4526" t="s">
        <v>42</v>
      </c>
      <c r="I4526" t="s">
        <v>44</v>
      </c>
      <c r="J4526">
        <v>706287</v>
      </c>
      <c r="K4526">
        <v>6</v>
      </c>
      <c r="L4526">
        <v>3037</v>
      </c>
      <c r="M4526">
        <v>15</v>
      </c>
      <c r="N4526">
        <v>10644</v>
      </c>
      <c r="O4526">
        <v>22200</v>
      </c>
      <c r="P4526">
        <v>16245</v>
      </c>
      <c r="Q4526" t="s">
        <v>47</v>
      </c>
      <c r="R4526" t="s">
        <v>50</v>
      </c>
      <c r="S4526" t="s">
        <v>54</v>
      </c>
      <c r="T4526">
        <v>2</v>
      </c>
      <c r="U4526" t="str">
        <f t="shared" si="140"/>
        <v>Profit</v>
      </c>
    </row>
    <row r="4527" spans="1:21" x14ac:dyDescent="0.35">
      <c r="A4527" s="4">
        <f t="shared" si="141"/>
        <v>46035</v>
      </c>
      <c r="B4527" t="s">
        <v>21</v>
      </c>
      <c r="C4527" t="s">
        <v>27</v>
      </c>
      <c r="D4527" t="s">
        <v>32</v>
      </c>
      <c r="E4527" t="s">
        <v>36</v>
      </c>
      <c r="F4527" t="s">
        <v>38</v>
      </c>
      <c r="G4527">
        <v>66632</v>
      </c>
      <c r="H4527" t="s">
        <v>42</v>
      </c>
      <c r="I4527" t="s">
        <v>44</v>
      </c>
      <c r="J4527">
        <v>407336</v>
      </c>
      <c r="K4527">
        <v>4</v>
      </c>
      <c r="L4527">
        <v>3674</v>
      </c>
      <c r="M4527">
        <v>20</v>
      </c>
      <c r="N4527">
        <v>33226</v>
      </c>
      <c r="O4527">
        <v>14911</v>
      </c>
      <c r="P4527">
        <v>8510</v>
      </c>
      <c r="Q4527" t="s">
        <v>46</v>
      </c>
      <c r="R4527" t="s">
        <v>50</v>
      </c>
      <c r="S4527" t="s">
        <v>54</v>
      </c>
      <c r="T4527">
        <v>1</v>
      </c>
      <c r="U4527" t="str">
        <f t="shared" si="140"/>
        <v>Profit</v>
      </c>
    </row>
    <row r="4528" spans="1:21" x14ac:dyDescent="0.35">
      <c r="A4528" s="4">
        <f t="shared" si="141"/>
        <v>46035</v>
      </c>
      <c r="B4528" t="s">
        <v>22</v>
      </c>
      <c r="C4528" t="s">
        <v>27</v>
      </c>
      <c r="D4528" t="s">
        <v>28</v>
      </c>
      <c r="E4528" t="s">
        <v>34</v>
      </c>
      <c r="F4528" t="s">
        <v>38</v>
      </c>
      <c r="G4528">
        <v>76533</v>
      </c>
      <c r="H4528" t="s">
        <v>42</v>
      </c>
      <c r="I4528" t="s">
        <v>45</v>
      </c>
      <c r="J4528">
        <v>431988</v>
      </c>
      <c r="K4528">
        <v>1</v>
      </c>
      <c r="L4528">
        <v>3137</v>
      </c>
      <c r="M4528">
        <v>0</v>
      </c>
      <c r="N4528">
        <v>36397</v>
      </c>
      <c r="O4528">
        <v>19407</v>
      </c>
      <c r="P4528">
        <v>-1717</v>
      </c>
      <c r="Q4528" t="s">
        <v>48</v>
      </c>
      <c r="R4528" t="s">
        <v>50</v>
      </c>
      <c r="S4528" t="s">
        <v>54</v>
      </c>
      <c r="T4528">
        <v>4</v>
      </c>
      <c r="U4528" t="str">
        <f t="shared" si="140"/>
        <v>Loss</v>
      </c>
    </row>
    <row r="4529" spans="1:21" x14ac:dyDescent="0.35">
      <c r="A4529" s="4">
        <f t="shared" si="141"/>
        <v>46035</v>
      </c>
      <c r="B4529" t="s">
        <v>23</v>
      </c>
      <c r="C4529" t="s">
        <v>27</v>
      </c>
      <c r="D4529" t="s">
        <v>32</v>
      </c>
      <c r="E4529" t="s">
        <v>35</v>
      </c>
      <c r="F4529" t="s">
        <v>38</v>
      </c>
      <c r="G4529">
        <v>81889</v>
      </c>
      <c r="H4529" t="s">
        <v>42</v>
      </c>
      <c r="I4529" t="s">
        <v>45</v>
      </c>
      <c r="J4529">
        <v>773606</v>
      </c>
      <c r="K4529">
        <v>9</v>
      </c>
      <c r="L4529">
        <v>2722</v>
      </c>
      <c r="M4529">
        <v>10</v>
      </c>
      <c r="N4529">
        <v>45220</v>
      </c>
      <c r="O4529">
        <v>8292</v>
      </c>
      <c r="P4529">
        <v>8463</v>
      </c>
      <c r="Q4529" t="s">
        <v>49</v>
      </c>
      <c r="R4529" t="s">
        <v>52</v>
      </c>
      <c r="S4529" t="s">
        <v>55</v>
      </c>
      <c r="T4529">
        <v>5</v>
      </c>
      <c r="U4529" t="str">
        <f t="shared" si="140"/>
        <v>Profit</v>
      </c>
    </row>
    <row r="4530" spans="1:21" x14ac:dyDescent="0.35">
      <c r="A4530" s="4">
        <f t="shared" si="141"/>
        <v>46035</v>
      </c>
      <c r="B4530" t="s">
        <v>21</v>
      </c>
      <c r="C4530" t="s">
        <v>26</v>
      </c>
      <c r="D4530" t="s">
        <v>33</v>
      </c>
      <c r="E4530" t="s">
        <v>36</v>
      </c>
      <c r="F4530" t="s">
        <v>38</v>
      </c>
      <c r="G4530">
        <v>94239</v>
      </c>
      <c r="H4530" t="s">
        <v>42</v>
      </c>
      <c r="I4530" t="s">
        <v>45</v>
      </c>
      <c r="J4530">
        <v>526602</v>
      </c>
      <c r="K4530">
        <v>7</v>
      </c>
      <c r="L4530">
        <v>551</v>
      </c>
      <c r="M4530">
        <v>20</v>
      </c>
      <c r="N4530">
        <v>25520</v>
      </c>
      <c r="O4530">
        <v>27528</v>
      </c>
      <c r="P4530">
        <v>13292</v>
      </c>
      <c r="Q4530" t="s">
        <v>46</v>
      </c>
      <c r="R4530" t="s">
        <v>51</v>
      </c>
      <c r="S4530" t="s">
        <v>55</v>
      </c>
      <c r="T4530">
        <v>2</v>
      </c>
      <c r="U4530" t="str">
        <f t="shared" si="140"/>
        <v>Profit</v>
      </c>
    </row>
    <row r="4531" spans="1:21" x14ac:dyDescent="0.35">
      <c r="A4531" s="4">
        <f t="shared" si="141"/>
        <v>46035</v>
      </c>
      <c r="B4531" t="s">
        <v>22</v>
      </c>
      <c r="C4531" t="s">
        <v>25</v>
      </c>
      <c r="D4531" t="s">
        <v>29</v>
      </c>
      <c r="E4531" t="s">
        <v>36</v>
      </c>
      <c r="F4531" t="s">
        <v>40</v>
      </c>
      <c r="G4531">
        <v>67942</v>
      </c>
      <c r="H4531" t="s">
        <v>42</v>
      </c>
      <c r="I4531" t="s">
        <v>45</v>
      </c>
      <c r="J4531">
        <v>150111</v>
      </c>
      <c r="K4531">
        <v>7</v>
      </c>
      <c r="L4531">
        <v>2844</v>
      </c>
      <c r="M4531">
        <v>10</v>
      </c>
      <c r="N4531">
        <v>49512</v>
      </c>
      <c r="O4531">
        <v>18429</v>
      </c>
      <c r="P4531">
        <v>5769</v>
      </c>
      <c r="Q4531" t="s">
        <v>46</v>
      </c>
      <c r="R4531" t="s">
        <v>51</v>
      </c>
      <c r="S4531" t="s">
        <v>54</v>
      </c>
      <c r="T4531">
        <v>5</v>
      </c>
      <c r="U4531" t="str">
        <f t="shared" si="140"/>
        <v>Profit</v>
      </c>
    </row>
    <row r="4532" spans="1:21" x14ac:dyDescent="0.35">
      <c r="A4532" s="4">
        <f t="shared" si="141"/>
        <v>46035</v>
      </c>
      <c r="B4532" t="s">
        <v>20</v>
      </c>
      <c r="C4532" t="s">
        <v>27</v>
      </c>
      <c r="D4532" t="s">
        <v>30</v>
      </c>
      <c r="E4532" t="s">
        <v>36</v>
      </c>
      <c r="F4532" t="s">
        <v>39</v>
      </c>
      <c r="G4532">
        <v>19275</v>
      </c>
      <c r="H4532" t="s">
        <v>42</v>
      </c>
      <c r="I4532" t="s">
        <v>44</v>
      </c>
      <c r="J4532">
        <v>308078</v>
      </c>
      <c r="K4532">
        <v>1</v>
      </c>
      <c r="L4532">
        <v>2722</v>
      </c>
      <c r="M4532">
        <v>15</v>
      </c>
      <c r="N4532">
        <v>35326</v>
      </c>
      <c r="O4532">
        <v>19481</v>
      </c>
      <c r="P4532">
        <v>-1839</v>
      </c>
      <c r="Q4532" t="s">
        <v>49</v>
      </c>
      <c r="R4532" t="s">
        <v>52</v>
      </c>
      <c r="S4532" t="s">
        <v>54</v>
      </c>
      <c r="T4532">
        <v>4</v>
      </c>
      <c r="U4532" t="str">
        <f t="shared" si="140"/>
        <v>Loss</v>
      </c>
    </row>
    <row r="4533" spans="1:21" x14ac:dyDescent="0.35">
      <c r="A4533" s="4">
        <f t="shared" si="141"/>
        <v>46035</v>
      </c>
      <c r="B4533" t="s">
        <v>23</v>
      </c>
      <c r="C4533" t="s">
        <v>26</v>
      </c>
      <c r="D4533" t="s">
        <v>33</v>
      </c>
      <c r="E4533" t="s">
        <v>34</v>
      </c>
      <c r="F4533" t="s">
        <v>37</v>
      </c>
      <c r="G4533">
        <v>29965</v>
      </c>
      <c r="H4533" t="s">
        <v>42</v>
      </c>
      <c r="I4533" t="s">
        <v>43</v>
      </c>
      <c r="J4533">
        <v>218423</v>
      </c>
      <c r="K4533">
        <v>9</v>
      </c>
      <c r="L4533">
        <v>4766</v>
      </c>
      <c r="M4533">
        <v>20</v>
      </c>
      <c r="N4533">
        <v>42838</v>
      </c>
      <c r="O4533">
        <v>21206</v>
      </c>
      <c r="P4533">
        <v>11402</v>
      </c>
      <c r="Q4533" t="s">
        <v>46</v>
      </c>
      <c r="R4533" t="s">
        <v>51</v>
      </c>
      <c r="S4533" t="s">
        <v>53</v>
      </c>
      <c r="T4533">
        <v>3</v>
      </c>
      <c r="U4533" t="str">
        <f t="shared" si="140"/>
        <v>Profit</v>
      </c>
    </row>
    <row r="4534" spans="1:21" x14ac:dyDescent="0.35">
      <c r="A4534" s="4">
        <f t="shared" si="141"/>
        <v>46035</v>
      </c>
      <c r="B4534" t="s">
        <v>21</v>
      </c>
      <c r="C4534" t="s">
        <v>25</v>
      </c>
      <c r="D4534" t="s">
        <v>31</v>
      </c>
      <c r="E4534" t="s">
        <v>36</v>
      </c>
      <c r="F4534" t="s">
        <v>37</v>
      </c>
      <c r="G4534">
        <v>45854</v>
      </c>
      <c r="H4534" t="s">
        <v>41</v>
      </c>
      <c r="I4534" t="s">
        <v>44</v>
      </c>
      <c r="J4534">
        <v>271954</v>
      </c>
      <c r="K4534">
        <v>8</v>
      </c>
      <c r="L4534">
        <v>3608</v>
      </c>
      <c r="M4534">
        <v>5</v>
      </c>
      <c r="N4534">
        <v>45675</v>
      </c>
      <c r="O4534">
        <v>22205</v>
      </c>
      <c r="P4534">
        <v>16585</v>
      </c>
      <c r="Q4534" t="s">
        <v>46</v>
      </c>
      <c r="R4534" t="s">
        <v>51</v>
      </c>
      <c r="S4534" t="s">
        <v>54</v>
      </c>
      <c r="T4534">
        <v>1</v>
      </c>
      <c r="U4534" t="str">
        <f t="shared" si="140"/>
        <v>Profit</v>
      </c>
    </row>
    <row r="4535" spans="1:21" x14ac:dyDescent="0.35">
      <c r="A4535" s="4">
        <f t="shared" si="141"/>
        <v>46035</v>
      </c>
      <c r="B4535" t="s">
        <v>22</v>
      </c>
      <c r="C4535" t="s">
        <v>27</v>
      </c>
      <c r="D4535" t="s">
        <v>30</v>
      </c>
      <c r="E4535" t="s">
        <v>35</v>
      </c>
      <c r="F4535" t="s">
        <v>38</v>
      </c>
      <c r="G4535">
        <v>25973</v>
      </c>
      <c r="H4535" t="s">
        <v>41</v>
      </c>
      <c r="I4535" t="s">
        <v>45</v>
      </c>
      <c r="J4535">
        <v>683845</v>
      </c>
      <c r="K4535">
        <v>5</v>
      </c>
      <c r="L4535">
        <v>2158</v>
      </c>
      <c r="M4535">
        <v>15</v>
      </c>
      <c r="N4535">
        <v>3068</v>
      </c>
      <c r="O4535">
        <v>21250</v>
      </c>
      <c r="P4535">
        <v>17264</v>
      </c>
      <c r="Q4535" t="s">
        <v>48</v>
      </c>
      <c r="R4535" t="s">
        <v>51</v>
      </c>
      <c r="S4535" t="s">
        <v>53</v>
      </c>
      <c r="T4535">
        <v>4</v>
      </c>
      <c r="U4535" t="str">
        <f t="shared" si="140"/>
        <v>Profit</v>
      </c>
    </row>
    <row r="4536" spans="1:21" x14ac:dyDescent="0.35">
      <c r="A4536" s="4">
        <f t="shared" si="141"/>
        <v>46035</v>
      </c>
      <c r="B4536" t="s">
        <v>22</v>
      </c>
      <c r="C4536" t="s">
        <v>24</v>
      </c>
      <c r="D4536" t="s">
        <v>28</v>
      </c>
      <c r="E4536" t="s">
        <v>35</v>
      </c>
      <c r="F4536" t="s">
        <v>39</v>
      </c>
      <c r="G4536">
        <v>99086</v>
      </c>
      <c r="H4536" t="s">
        <v>41</v>
      </c>
      <c r="I4536" t="s">
        <v>44</v>
      </c>
      <c r="J4536">
        <v>554134</v>
      </c>
      <c r="K4536">
        <v>4</v>
      </c>
      <c r="L4536">
        <v>4057</v>
      </c>
      <c r="M4536">
        <v>0</v>
      </c>
      <c r="N4536">
        <v>45714</v>
      </c>
      <c r="O4536">
        <v>29207</v>
      </c>
      <c r="P4536">
        <v>2686</v>
      </c>
      <c r="Q4536" t="s">
        <v>46</v>
      </c>
      <c r="R4536" t="s">
        <v>50</v>
      </c>
      <c r="S4536" t="s">
        <v>54</v>
      </c>
      <c r="T4536">
        <v>3</v>
      </c>
      <c r="U4536" t="str">
        <f t="shared" si="140"/>
        <v>Profit</v>
      </c>
    </row>
    <row r="4537" spans="1:21" x14ac:dyDescent="0.35">
      <c r="A4537" s="4">
        <f t="shared" si="141"/>
        <v>46035</v>
      </c>
      <c r="B4537" t="s">
        <v>20</v>
      </c>
      <c r="C4537" t="s">
        <v>26</v>
      </c>
      <c r="D4537" t="s">
        <v>30</v>
      </c>
      <c r="E4537" t="s">
        <v>35</v>
      </c>
      <c r="F4537" t="s">
        <v>38</v>
      </c>
      <c r="G4537">
        <v>36878</v>
      </c>
      <c r="H4537" t="s">
        <v>42</v>
      </c>
      <c r="I4537" t="s">
        <v>43</v>
      </c>
      <c r="J4537">
        <v>243260</v>
      </c>
      <c r="K4537">
        <v>1</v>
      </c>
      <c r="L4537">
        <v>1386</v>
      </c>
      <c r="M4537">
        <v>20</v>
      </c>
      <c r="N4537">
        <v>44220</v>
      </c>
      <c r="O4537">
        <v>23593</v>
      </c>
      <c r="P4537">
        <v>951</v>
      </c>
      <c r="Q4537" t="s">
        <v>49</v>
      </c>
      <c r="R4537" t="s">
        <v>50</v>
      </c>
      <c r="S4537" t="s">
        <v>54</v>
      </c>
      <c r="T4537">
        <v>2</v>
      </c>
      <c r="U4537" t="str">
        <f t="shared" si="140"/>
        <v>Profit</v>
      </c>
    </row>
    <row r="4538" spans="1:21" x14ac:dyDescent="0.35">
      <c r="A4538" s="4">
        <f t="shared" si="141"/>
        <v>46036</v>
      </c>
      <c r="B4538" t="s">
        <v>21</v>
      </c>
      <c r="C4538" t="s">
        <v>26</v>
      </c>
      <c r="D4538" t="s">
        <v>29</v>
      </c>
      <c r="E4538" t="s">
        <v>35</v>
      </c>
      <c r="F4538" t="s">
        <v>40</v>
      </c>
      <c r="G4538">
        <v>27105</v>
      </c>
      <c r="H4538" t="s">
        <v>41</v>
      </c>
      <c r="I4538" t="s">
        <v>45</v>
      </c>
      <c r="J4538">
        <v>897101</v>
      </c>
      <c r="K4538">
        <v>9</v>
      </c>
      <c r="L4538">
        <v>3553</v>
      </c>
      <c r="M4538">
        <v>10</v>
      </c>
      <c r="N4538">
        <v>12962</v>
      </c>
      <c r="O4538">
        <v>27590</v>
      </c>
      <c r="P4538">
        <v>382</v>
      </c>
      <c r="Q4538" t="s">
        <v>49</v>
      </c>
      <c r="R4538" t="s">
        <v>52</v>
      </c>
      <c r="S4538" t="s">
        <v>54</v>
      </c>
      <c r="T4538">
        <v>4</v>
      </c>
      <c r="U4538" t="str">
        <f t="shared" si="140"/>
        <v>Profit</v>
      </c>
    </row>
    <row r="4539" spans="1:21" x14ac:dyDescent="0.35">
      <c r="A4539" s="4">
        <f t="shared" si="141"/>
        <v>46036</v>
      </c>
      <c r="B4539" t="s">
        <v>20</v>
      </c>
      <c r="C4539" t="s">
        <v>27</v>
      </c>
      <c r="D4539" t="s">
        <v>32</v>
      </c>
      <c r="E4539" t="s">
        <v>36</v>
      </c>
      <c r="F4539" t="s">
        <v>39</v>
      </c>
      <c r="G4539">
        <v>74746</v>
      </c>
      <c r="H4539" t="s">
        <v>41</v>
      </c>
      <c r="I4539" t="s">
        <v>43</v>
      </c>
      <c r="J4539">
        <v>504659</v>
      </c>
      <c r="K4539">
        <v>8</v>
      </c>
      <c r="L4539">
        <v>3302</v>
      </c>
      <c r="M4539">
        <v>20</v>
      </c>
      <c r="N4539">
        <v>17472</v>
      </c>
      <c r="O4539">
        <v>9076</v>
      </c>
      <c r="P4539">
        <v>7123</v>
      </c>
      <c r="Q4539" t="s">
        <v>49</v>
      </c>
      <c r="R4539" t="s">
        <v>50</v>
      </c>
      <c r="S4539" t="s">
        <v>56</v>
      </c>
      <c r="T4539">
        <v>3</v>
      </c>
      <c r="U4539" t="str">
        <f t="shared" si="140"/>
        <v>Profit</v>
      </c>
    </row>
    <row r="4540" spans="1:21" x14ac:dyDescent="0.35">
      <c r="A4540" s="4">
        <f t="shared" si="141"/>
        <v>46036</v>
      </c>
      <c r="B4540" t="s">
        <v>20</v>
      </c>
      <c r="C4540" t="s">
        <v>27</v>
      </c>
      <c r="D4540" t="s">
        <v>29</v>
      </c>
      <c r="E4540" t="s">
        <v>34</v>
      </c>
      <c r="F4540" t="s">
        <v>39</v>
      </c>
      <c r="G4540">
        <v>91565</v>
      </c>
      <c r="H4540" t="s">
        <v>41</v>
      </c>
      <c r="I4540" t="s">
        <v>43</v>
      </c>
      <c r="J4540">
        <v>741144</v>
      </c>
      <c r="K4540">
        <v>2</v>
      </c>
      <c r="L4540">
        <v>2697</v>
      </c>
      <c r="M4540">
        <v>0</v>
      </c>
      <c r="N4540">
        <v>40666</v>
      </c>
      <c r="O4540">
        <v>3349</v>
      </c>
      <c r="P4540">
        <v>13768</v>
      </c>
      <c r="Q4540" t="s">
        <v>47</v>
      </c>
      <c r="R4540" t="s">
        <v>51</v>
      </c>
      <c r="S4540" t="s">
        <v>56</v>
      </c>
      <c r="T4540">
        <v>4</v>
      </c>
      <c r="U4540" t="str">
        <f t="shared" si="140"/>
        <v>Profit</v>
      </c>
    </row>
    <row r="4541" spans="1:21" x14ac:dyDescent="0.35">
      <c r="A4541" s="4">
        <f t="shared" si="141"/>
        <v>46036</v>
      </c>
      <c r="B4541" t="s">
        <v>21</v>
      </c>
      <c r="C4541" t="s">
        <v>26</v>
      </c>
      <c r="D4541" t="s">
        <v>29</v>
      </c>
      <c r="E4541" t="s">
        <v>34</v>
      </c>
      <c r="F4541" t="s">
        <v>39</v>
      </c>
      <c r="G4541">
        <v>49935</v>
      </c>
      <c r="H4541" t="s">
        <v>41</v>
      </c>
      <c r="I4541" t="s">
        <v>43</v>
      </c>
      <c r="J4541">
        <v>381773</v>
      </c>
      <c r="K4541">
        <v>4</v>
      </c>
      <c r="L4541">
        <v>4510</v>
      </c>
      <c r="M4541">
        <v>20</v>
      </c>
      <c r="N4541">
        <v>22986</v>
      </c>
      <c r="O4541">
        <v>28974</v>
      </c>
      <c r="P4541">
        <v>-2667</v>
      </c>
      <c r="Q4541" t="s">
        <v>48</v>
      </c>
      <c r="R4541" t="s">
        <v>52</v>
      </c>
      <c r="S4541" t="s">
        <v>53</v>
      </c>
      <c r="T4541">
        <v>3</v>
      </c>
      <c r="U4541" t="str">
        <f t="shared" si="140"/>
        <v>Loss</v>
      </c>
    </row>
    <row r="4542" spans="1:21" x14ac:dyDescent="0.35">
      <c r="A4542" s="4">
        <f t="shared" si="141"/>
        <v>46036</v>
      </c>
      <c r="B4542" t="s">
        <v>21</v>
      </c>
      <c r="C4542" t="s">
        <v>24</v>
      </c>
      <c r="D4542" t="s">
        <v>32</v>
      </c>
      <c r="E4542" t="s">
        <v>34</v>
      </c>
      <c r="F4542" t="s">
        <v>39</v>
      </c>
      <c r="G4542">
        <v>42784</v>
      </c>
      <c r="H4542" t="s">
        <v>41</v>
      </c>
      <c r="I4542" t="s">
        <v>45</v>
      </c>
      <c r="J4542">
        <v>893667</v>
      </c>
      <c r="K4542">
        <v>4</v>
      </c>
      <c r="L4542">
        <v>1135</v>
      </c>
      <c r="M4542">
        <v>10</v>
      </c>
      <c r="N4542">
        <v>9810</v>
      </c>
      <c r="O4542">
        <v>17767</v>
      </c>
      <c r="P4542">
        <v>-651</v>
      </c>
      <c r="Q4542" t="s">
        <v>46</v>
      </c>
      <c r="R4542" t="s">
        <v>51</v>
      </c>
      <c r="S4542" t="s">
        <v>54</v>
      </c>
      <c r="T4542">
        <v>2</v>
      </c>
      <c r="U4542" t="str">
        <f t="shared" si="140"/>
        <v>Loss</v>
      </c>
    </row>
    <row r="4543" spans="1:21" x14ac:dyDescent="0.35">
      <c r="A4543" s="4">
        <f t="shared" si="141"/>
        <v>46036</v>
      </c>
      <c r="B4543" t="s">
        <v>21</v>
      </c>
      <c r="C4543" t="s">
        <v>24</v>
      </c>
      <c r="D4543" t="s">
        <v>30</v>
      </c>
      <c r="E4543" t="s">
        <v>36</v>
      </c>
      <c r="F4543" t="s">
        <v>38</v>
      </c>
      <c r="G4543">
        <v>41601</v>
      </c>
      <c r="H4543" t="s">
        <v>42</v>
      </c>
      <c r="I4543" t="s">
        <v>44</v>
      </c>
      <c r="J4543">
        <v>175450</v>
      </c>
      <c r="K4543">
        <v>7</v>
      </c>
      <c r="L4543">
        <v>3514</v>
      </c>
      <c r="M4543">
        <v>15</v>
      </c>
      <c r="N4543">
        <v>9996</v>
      </c>
      <c r="O4543">
        <v>17138</v>
      </c>
      <c r="P4543">
        <v>14028</v>
      </c>
      <c r="Q4543" t="s">
        <v>46</v>
      </c>
      <c r="R4543" t="s">
        <v>51</v>
      </c>
      <c r="S4543" t="s">
        <v>56</v>
      </c>
      <c r="T4543">
        <v>2</v>
      </c>
      <c r="U4543" t="str">
        <f t="shared" si="140"/>
        <v>Profit</v>
      </c>
    </row>
    <row r="4544" spans="1:21" x14ac:dyDescent="0.35">
      <c r="A4544" s="4">
        <f t="shared" si="141"/>
        <v>46036</v>
      </c>
      <c r="B4544" t="s">
        <v>23</v>
      </c>
      <c r="C4544" t="s">
        <v>25</v>
      </c>
      <c r="D4544" t="s">
        <v>31</v>
      </c>
      <c r="E4544" t="s">
        <v>34</v>
      </c>
      <c r="F4544" t="s">
        <v>40</v>
      </c>
      <c r="G4544">
        <v>49865</v>
      </c>
      <c r="H4544" t="s">
        <v>42</v>
      </c>
      <c r="I4544" t="s">
        <v>45</v>
      </c>
      <c r="J4544">
        <v>281385</v>
      </c>
      <c r="K4544">
        <v>3</v>
      </c>
      <c r="L4544">
        <v>4385</v>
      </c>
      <c r="M4544">
        <v>15</v>
      </c>
      <c r="N4544">
        <v>18833</v>
      </c>
      <c r="O4544">
        <v>3585</v>
      </c>
      <c r="P4544">
        <v>2368</v>
      </c>
      <c r="Q4544" t="s">
        <v>49</v>
      </c>
      <c r="R4544" t="s">
        <v>52</v>
      </c>
      <c r="S4544" t="s">
        <v>54</v>
      </c>
      <c r="T4544">
        <v>2</v>
      </c>
      <c r="U4544" t="str">
        <f t="shared" si="140"/>
        <v>Profit</v>
      </c>
    </row>
    <row r="4545" spans="1:21" x14ac:dyDescent="0.35">
      <c r="A4545" s="4">
        <f t="shared" si="141"/>
        <v>46036</v>
      </c>
      <c r="B4545" t="s">
        <v>21</v>
      </c>
      <c r="C4545" t="s">
        <v>27</v>
      </c>
      <c r="D4545" t="s">
        <v>32</v>
      </c>
      <c r="E4545" t="s">
        <v>35</v>
      </c>
      <c r="F4545" t="s">
        <v>39</v>
      </c>
      <c r="G4545">
        <v>88701</v>
      </c>
      <c r="H4545" t="s">
        <v>42</v>
      </c>
      <c r="I4545" t="s">
        <v>45</v>
      </c>
      <c r="J4545">
        <v>667137</v>
      </c>
      <c r="K4545">
        <v>8</v>
      </c>
      <c r="L4545">
        <v>2582</v>
      </c>
      <c r="M4545">
        <v>10</v>
      </c>
      <c r="N4545">
        <v>5639</v>
      </c>
      <c r="O4545">
        <v>18086</v>
      </c>
      <c r="P4545">
        <v>11243</v>
      </c>
      <c r="Q4545" t="s">
        <v>49</v>
      </c>
      <c r="R4545" t="s">
        <v>51</v>
      </c>
      <c r="S4545" t="s">
        <v>53</v>
      </c>
      <c r="T4545">
        <v>2</v>
      </c>
      <c r="U4545" t="str">
        <f t="shared" si="140"/>
        <v>Profit</v>
      </c>
    </row>
    <row r="4546" spans="1:21" x14ac:dyDescent="0.35">
      <c r="A4546" s="4">
        <f t="shared" si="141"/>
        <v>46036</v>
      </c>
      <c r="B4546" t="s">
        <v>22</v>
      </c>
      <c r="C4546" t="s">
        <v>24</v>
      </c>
      <c r="D4546" t="s">
        <v>32</v>
      </c>
      <c r="E4546" t="s">
        <v>36</v>
      </c>
      <c r="F4546" t="s">
        <v>37</v>
      </c>
      <c r="G4546">
        <v>28616</v>
      </c>
      <c r="H4546" t="s">
        <v>41</v>
      </c>
      <c r="I4546" t="s">
        <v>44</v>
      </c>
      <c r="J4546">
        <v>937624</v>
      </c>
      <c r="K4546">
        <v>7</v>
      </c>
      <c r="L4546">
        <v>674</v>
      </c>
      <c r="M4546">
        <v>5</v>
      </c>
      <c r="N4546">
        <v>3913</v>
      </c>
      <c r="O4546">
        <v>3096</v>
      </c>
      <c r="P4546">
        <v>10949</v>
      </c>
      <c r="Q4546" t="s">
        <v>49</v>
      </c>
      <c r="R4546" t="s">
        <v>52</v>
      </c>
      <c r="S4546" t="s">
        <v>54</v>
      </c>
      <c r="T4546">
        <v>2</v>
      </c>
      <c r="U4546" t="str">
        <f t="shared" si="140"/>
        <v>Profit</v>
      </c>
    </row>
    <row r="4547" spans="1:21" x14ac:dyDescent="0.35">
      <c r="A4547" s="4">
        <f t="shared" si="141"/>
        <v>46036</v>
      </c>
      <c r="B4547" t="s">
        <v>20</v>
      </c>
      <c r="C4547" t="s">
        <v>25</v>
      </c>
      <c r="D4547" t="s">
        <v>28</v>
      </c>
      <c r="E4547" t="s">
        <v>34</v>
      </c>
      <c r="F4547" t="s">
        <v>37</v>
      </c>
      <c r="G4547">
        <v>21654</v>
      </c>
      <c r="H4547" t="s">
        <v>41</v>
      </c>
      <c r="I4547" t="s">
        <v>44</v>
      </c>
      <c r="J4547">
        <v>325155</v>
      </c>
      <c r="K4547">
        <v>4</v>
      </c>
      <c r="L4547">
        <v>1556</v>
      </c>
      <c r="M4547">
        <v>5</v>
      </c>
      <c r="N4547">
        <v>45757</v>
      </c>
      <c r="O4547">
        <v>1318</v>
      </c>
      <c r="P4547">
        <v>6473</v>
      </c>
      <c r="Q4547" t="s">
        <v>49</v>
      </c>
      <c r="R4547" t="s">
        <v>52</v>
      </c>
      <c r="S4547" t="s">
        <v>54</v>
      </c>
      <c r="T4547">
        <v>3</v>
      </c>
      <c r="U4547" t="str">
        <f t="shared" ref="U4547:U4610" si="142">IF(P4547&lt;0,"Loss","Profit")</f>
        <v>Profit</v>
      </c>
    </row>
    <row r="4548" spans="1:21" x14ac:dyDescent="0.35">
      <c r="A4548" s="4">
        <f t="shared" si="141"/>
        <v>46036</v>
      </c>
      <c r="B4548" t="s">
        <v>23</v>
      </c>
      <c r="C4548" t="s">
        <v>24</v>
      </c>
      <c r="D4548" t="s">
        <v>30</v>
      </c>
      <c r="E4548" t="s">
        <v>35</v>
      </c>
      <c r="F4548" t="s">
        <v>40</v>
      </c>
      <c r="G4548">
        <v>27830</v>
      </c>
      <c r="H4548" t="s">
        <v>42</v>
      </c>
      <c r="I4548" t="s">
        <v>44</v>
      </c>
      <c r="J4548">
        <v>111593</v>
      </c>
      <c r="K4548">
        <v>9</v>
      </c>
      <c r="L4548">
        <v>2248</v>
      </c>
      <c r="M4548">
        <v>15</v>
      </c>
      <c r="N4548">
        <v>39401</v>
      </c>
      <c r="O4548">
        <v>9212</v>
      </c>
      <c r="P4548">
        <v>-3737</v>
      </c>
      <c r="Q4548" t="s">
        <v>47</v>
      </c>
      <c r="R4548" t="s">
        <v>51</v>
      </c>
      <c r="S4548" t="s">
        <v>56</v>
      </c>
      <c r="T4548">
        <v>2</v>
      </c>
      <c r="U4548" t="str">
        <f t="shared" si="142"/>
        <v>Loss</v>
      </c>
    </row>
    <row r="4549" spans="1:21" x14ac:dyDescent="0.35">
      <c r="A4549" s="4">
        <f t="shared" si="141"/>
        <v>46036</v>
      </c>
      <c r="B4549" t="s">
        <v>21</v>
      </c>
      <c r="C4549" t="s">
        <v>27</v>
      </c>
      <c r="D4549" t="s">
        <v>32</v>
      </c>
      <c r="E4549" t="s">
        <v>35</v>
      </c>
      <c r="F4549" t="s">
        <v>37</v>
      </c>
      <c r="G4549">
        <v>26205</v>
      </c>
      <c r="H4549" t="s">
        <v>42</v>
      </c>
      <c r="I4549" t="s">
        <v>44</v>
      </c>
      <c r="J4549">
        <v>665216</v>
      </c>
      <c r="K4549">
        <v>6</v>
      </c>
      <c r="L4549">
        <v>3262</v>
      </c>
      <c r="M4549">
        <v>0</v>
      </c>
      <c r="N4549">
        <v>7328</v>
      </c>
      <c r="O4549">
        <v>29080</v>
      </c>
      <c r="P4549">
        <v>-4082</v>
      </c>
      <c r="Q4549" t="s">
        <v>48</v>
      </c>
      <c r="R4549" t="s">
        <v>51</v>
      </c>
      <c r="S4549" t="s">
        <v>54</v>
      </c>
      <c r="T4549">
        <v>4</v>
      </c>
      <c r="U4549" t="str">
        <f t="shared" si="142"/>
        <v>Loss</v>
      </c>
    </row>
    <row r="4550" spans="1:21" x14ac:dyDescent="0.35">
      <c r="A4550" s="4">
        <f t="shared" si="141"/>
        <v>46037</v>
      </c>
      <c r="B4550" t="s">
        <v>23</v>
      </c>
      <c r="C4550" t="s">
        <v>25</v>
      </c>
      <c r="D4550" t="s">
        <v>31</v>
      </c>
      <c r="E4550" t="s">
        <v>36</v>
      </c>
      <c r="F4550" t="s">
        <v>38</v>
      </c>
      <c r="G4550">
        <v>52425</v>
      </c>
      <c r="H4550" t="s">
        <v>42</v>
      </c>
      <c r="I4550" t="s">
        <v>43</v>
      </c>
      <c r="J4550">
        <v>127885</v>
      </c>
      <c r="K4550">
        <v>3</v>
      </c>
      <c r="L4550">
        <v>3968</v>
      </c>
      <c r="M4550">
        <v>20</v>
      </c>
      <c r="N4550">
        <v>40177</v>
      </c>
      <c r="O4550">
        <v>17975</v>
      </c>
      <c r="P4550">
        <v>-85</v>
      </c>
      <c r="Q4550" t="s">
        <v>48</v>
      </c>
      <c r="R4550" t="s">
        <v>51</v>
      </c>
      <c r="S4550" t="s">
        <v>56</v>
      </c>
      <c r="T4550">
        <v>4</v>
      </c>
      <c r="U4550" t="str">
        <f t="shared" si="142"/>
        <v>Loss</v>
      </c>
    </row>
    <row r="4551" spans="1:21" x14ac:dyDescent="0.35">
      <c r="A4551" s="4">
        <f t="shared" si="141"/>
        <v>46037</v>
      </c>
      <c r="B4551" t="s">
        <v>21</v>
      </c>
      <c r="C4551" t="s">
        <v>25</v>
      </c>
      <c r="D4551" t="s">
        <v>33</v>
      </c>
      <c r="E4551" t="s">
        <v>36</v>
      </c>
      <c r="F4551" t="s">
        <v>38</v>
      </c>
      <c r="G4551">
        <v>87495</v>
      </c>
      <c r="H4551" t="s">
        <v>41</v>
      </c>
      <c r="I4551" t="s">
        <v>45</v>
      </c>
      <c r="J4551">
        <v>679089</v>
      </c>
      <c r="K4551">
        <v>7</v>
      </c>
      <c r="L4551">
        <v>2801</v>
      </c>
      <c r="M4551">
        <v>10</v>
      </c>
      <c r="N4551">
        <v>29830</v>
      </c>
      <c r="O4551">
        <v>5104</v>
      </c>
      <c r="P4551">
        <v>12064</v>
      </c>
      <c r="Q4551" t="s">
        <v>47</v>
      </c>
      <c r="R4551" t="s">
        <v>51</v>
      </c>
      <c r="S4551" t="s">
        <v>55</v>
      </c>
      <c r="T4551">
        <v>2</v>
      </c>
      <c r="U4551" t="str">
        <f t="shared" si="142"/>
        <v>Profit</v>
      </c>
    </row>
    <row r="4552" spans="1:21" x14ac:dyDescent="0.35">
      <c r="A4552" s="4">
        <f t="shared" si="141"/>
        <v>46037</v>
      </c>
      <c r="B4552" t="s">
        <v>23</v>
      </c>
      <c r="C4552" t="s">
        <v>25</v>
      </c>
      <c r="D4552" t="s">
        <v>30</v>
      </c>
      <c r="E4552" t="s">
        <v>34</v>
      </c>
      <c r="F4552" t="s">
        <v>40</v>
      </c>
      <c r="G4552">
        <v>97694</v>
      </c>
      <c r="H4552" t="s">
        <v>42</v>
      </c>
      <c r="I4552" t="s">
        <v>45</v>
      </c>
      <c r="J4552">
        <v>502507</v>
      </c>
      <c r="K4552">
        <v>6</v>
      </c>
      <c r="L4552">
        <v>1067</v>
      </c>
      <c r="M4552">
        <v>0</v>
      </c>
      <c r="N4552">
        <v>39579</v>
      </c>
      <c r="O4552">
        <v>27772</v>
      </c>
      <c r="P4552">
        <v>8124</v>
      </c>
      <c r="Q4552" t="s">
        <v>46</v>
      </c>
      <c r="R4552" t="s">
        <v>52</v>
      </c>
      <c r="S4552" t="s">
        <v>56</v>
      </c>
      <c r="T4552">
        <v>4</v>
      </c>
      <c r="U4552" t="str">
        <f t="shared" si="142"/>
        <v>Profit</v>
      </c>
    </row>
    <row r="4553" spans="1:21" x14ac:dyDescent="0.35">
      <c r="A4553" s="4">
        <f t="shared" si="141"/>
        <v>46037</v>
      </c>
      <c r="B4553" t="s">
        <v>20</v>
      </c>
      <c r="C4553" t="s">
        <v>24</v>
      </c>
      <c r="D4553" t="s">
        <v>28</v>
      </c>
      <c r="E4553" t="s">
        <v>34</v>
      </c>
      <c r="F4553" t="s">
        <v>39</v>
      </c>
      <c r="G4553">
        <v>87355</v>
      </c>
      <c r="H4553" t="s">
        <v>42</v>
      </c>
      <c r="I4553" t="s">
        <v>45</v>
      </c>
      <c r="J4553">
        <v>276050</v>
      </c>
      <c r="K4553">
        <v>8</v>
      </c>
      <c r="L4553">
        <v>4918</v>
      </c>
      <c r="M4553">
        <v>20</v>
      </c>
      <c r="N4553">
        <v>7327</v>
      </c>
      <c r="O4553">
        <v>18844</v>
      </c>
      <c r="P4553">
        <v>11381</v>
      </c>
      <c r="Q4553" t="s">
        <v>46</v>
      </c>
      <c r="R4553" t="s">
        <v>50</v>
      </c>
      <c r="S4553" t="s">
        <v>55</v>
      </c>
      <c r="T4553">
        <v>2</v>
      </c>
      <c r="U4553" t="str">
        <f t="shared" si="142"/>
        <v>Profit</v>
      </c>
    </row>
    <row r="4554" spans="1:21" x14ac:dyDescent="0.35">
      <c r="A4554" s="4">
        <f t="shared" si="141"/>
        <v>46037</v>
      </c>
      <c r="B4554" t="s">
        <v>20</v>
      </c>
      <c r="C4554" t="s">
        <v>27</v>
      </c>
      <c r="D4554" t="s">
        <v>29</v>
      </c>
      <c r="E4554" t="s">
        <v>34</v>
      </c>
      <c r="F4554" t="s">
        <v>37</v>
      </c>
      <c r="G4554">
        <v>45851</v>
      </c>
      <c r="H4554" t="s">
        <v>42</v>
      </c>
      <c r="I4554" t="s">
        <v>44</v>
      </c>
      <c r="J4554">
        <v>287542</v>
      </c>
      <c r="K4554">
        <v>5</v>
      </c>
      <c r="L4554">
        <v>2283</v>
      </c>
      <c r="M4554">
        <v>15</v>
      </c>
      <c r="N4554">
        <v>32118</v>
      </c>
      <c r="O4554">
        <v>28122</v>
      </c>
      <c r="P4554">
        <v>8234</v>
      </c>
      <c r="Q4554" t="s">
        <v>48</v>
      </c>
      <c r="R4554" t="s">
        <v>51</v>
      </c>
      <c r="S4554" t="s">
        <v>56</v>
      </c>
      <c r="T4554">
        <v>4</v>
      </c>
      <c r="U4554" t="str">
        <f t="shared" si="142"/>
        <v>Profit</v>
      </c>
    </row>
    <row r="4555" spans="1:21" x14ac:dyDescent="0.35">
      <c r="A4555" s="4">
        <f t="shared" si="141"/>
        <v>46037</v>
      </c>
      <c r="B4555" t="s">
        <v>22</v>
      </c>
      <c r="C4555" t="s">
        <v>25</v>
      </c>
      <c r="D4555" t="s">
        <v>32</v>
      </c>
      <c r="E4555" t="s">
        <v>36</v>
      </c>
      <c r="F4555" t="s">
        <v>37</v>
      </c>
      <c r="G4555">
        <v>16952</v>
      </c>
      <c r="H4555" t="s">
        <v>42</v>
      </c>
      <c r="I4555" t="s">
        <v>45</v>
      </c>
      <c r="J4555">
        <v>557323</v>
      </c>
      <c r="K4555">
        <v>6</v>
      </c>
      <c r="L4555">
        <v>2643</v>
      </c>
      <c r="M4555">
        <v>10</v>
      </c>
      <c r="N4555">
        <v>38229</v>
      </c>
      <c r="O4555">
        <v>19295</v>
      </c>
      <c r="P4555">
        <v>-4528</v>
      </c>
      <c r="Q4555" t="s">
        <v>48</v>
      </c>
      <c r="R4555" t="s">
        <v>52</v>
      </c>
      <c r="S4555" t="s">
        <v>55</v>
      </c>
      <c r="T4555">
        <v>5</v>
      </c>
      <c r="U4555" t="str">
        <f t="shared" si="142"/>
        <v>Loss</v>
      </c>
    </row>
    <row r="4556" spans="1:21" x14ac:dyDescent="0.35">
      <c r="A4556" s="4">
        <f t="shared" si="141"/>
        <v>46037</v>
      </c>
      <c r="B4556" t="s">
        <v>22</v>
      </c>
      <c r="C4556" t="s">
        <v>26</v>
      </c>
      <c r="D4556" t="s">
        <v>31</v>
      </c>
      <c r="E4556" t="s">
        <v>34</v>
      </c>
      <c r="F4556" t="s">
        <v>40</v>
      </c>
      <c r="G4556">
        <v>99761</v>
      </c>
      <c r="H4556" t="s">
        <v>42</v>
      </c>
      <c r="I4556" t="s">
        <v>43</v>
      </c>
      <c r="J4556">
        <v>486712</v>
      </c>
      <c r="K4556">
        <v>1</v>
      </c>
      <c r="L4556">
        <v>4938</v>
      </c>
      <c r="M4556">
        <v>0</v>
      </c>
      <c r="N4556">
        <v>9533</v>
      </c>
      <c r="O4556">
        <v>4126</v>
      </c>
      <c r="P4556">
        <v>3032</v>
      </c>
      <c r="Q4556" t="s">
        <v>46</v>
      </c>
      <c r="R4556" t="s">
        <v>50</v>
      </c>
      <c r="S4556" t="s">
        <v>56</v>
      </c>
      <c r="T4556">
        <v>1</v>
      </c>
      <c r="U4556" t="str">
        <f t="shared" si="142"/>
        <v>Profit</v>
      </c>
    </row>
    <row r="4557" spans="1:21" x14ac:dyDescent="0.35">
      <c r="A4557" s="4">
        <f t="shared" si="141"/>
        <v>46037</v>
      </c>
      <c r="B4557" t="s">
        <v>21</v>
      </c>
      <c r="C4557" t="s">
        <v>27</v>
      </c>
      <c r="D4557" t="s">
        <v>30</v>
      </c>
      <c r="E4557" t="s">
        <v>34</v>
      </c>
      <c r="F4557" t="s">
        <v>40</v>
      </c>
      <c r="G4557">
        <v>57405</v>
      </c>
      <c r="H4557" t="s">
        <v>41</v>
      </c>
      <c r="I4557" t="s">
        <v>45</v>
      </c>
      <c r="J4557">
        <v>484315</v>
      </c>
      <c r="K4557">
        <v>8</v>
      </c>
      <c r="L4557">
        <v>2740</v>
      </c>
      <c r="M4557">
        <v>20</v>
      </c>
      <c r="N4557">
        <v>3459</v>
      </c>
      <c r="O4557">
        <v>29968</v>
      </c>
      <c r="P4557">
        <v>19313</v>
      </c>
      <c r="Q4557" t="s">
        <v>47</v>
      </c>
      <c r="R4557" t="s">
        <v>52</v>
      </c>
      <c r="S4557" t="s">
        <v>54</v>
      </c>
      <c r="T4557">
        <v>4</v>
      </c>
      <c r="U4557" t="str">
        <f t="shared" si="142"/>
        <v>Profit</v>
      </c>
    </row>
    <row r="4558" spans="1:21" x14ac:dyDescent="0.35">
      <c r="A4558" s="4">
        <f t="shared" si="141"/>
        <v>46037</v>
      </c>
      <c r="B4558" t="s">
        <v>20</v>
      </c>
      <c r="C4558" t="s">
        <v>26</v>
      </c>
      <c r="D4558" t="s">
        <v>31</v>
      </c>
      <c r="E4558" t="s">
        <v>35</v>
      </c>
      <c r="F4558" t="s">
        <v>37</v>
      </c>
      <c r="G4558">
        <v>15391</v>
      </c>
      <c r="H4558" t="s">
        <v>41</v>
      </c>
      <c r="I4558" t="s">
        <v>45</v>
      </c>
      <c r="J4558">
        <v>169668</v>
      </c>
      <c r="K4558">
        <v>1</v>
      </c>
      <c r="L4558">
        <v>3058</v>
      </c>
      <c r="M4558">
        <v>15</v>
      </c>
      <c r="N4558">
        <v>24866</v>
      </c>
      <c r="O4558">
        <v>11757</v>
      </c>
      <c r="P4558">
        <v>5935</v>
      </c>
      <c r="Q4558" t="s">
        <v>47</v>
      </c>
      <c r="R4558" t="s">
        <v>50</v>
      </c>
      <c r="S4558" t="s">
        <v>56</v>
      </c>
      <c r="T4558">
        <v>4</v>
      </c>
      <c r="U4558" t="str">
        <f t="shared" si="142"/>
        <v>Profit</v>
      </c>
    </row>
    <row r="4559" spans="1:21" x14ac:dyDescent="0.35">
      <c r="A4559" s="4">
        <f t="shared" ref="A4559:A4622" si="143">A4547+1</f>
        <v>46037</v>
      </c>
      <c r="B4559" t="s">
        <v>23</v>
      </c>
      <c r="C4559" t="s">
        <v>26</v>
      </c>
      <c r="D4559" t="s">
        <v>31</v>
      </c>
      <c r="E4559" t="s">
        <v>35</v>
      </c>
      <c r="F4559" t="s">
        <v>39</v>
      </c>
      <c r="G4559">
        <v>90004</v>
      </c>
      <c r="H4559" t="s">
        <v>42</v>
      </c>
      <c r="I4559" t="s">
        <v>43</v>
      </c>
      <c r="J4559">
        <v>852579</v>
      </c>
      <c r="K4559">
        <v>3</v>
      </c>
      <c r="L4559">
        <v>1974</v>
      </c>
      <c r="M4559">
        <v>15</v>
      </c>
      <c r="N4559">
        <v>46178</v>
      </c>
      <c r="O4559">
        <v>7912</v>
      </c>
      <c r="P4559">
        <v>-676</v>
      </c>
      <c r="Q4559" t="s">
        <v>46</v>
      </c>
      <c r="R4559" t="s">
        <v>50</v>
      </c>
      <c r="S4559" t="s">
        <v>55</v>
      </c>
      <c r="T4559">
        <v>1</v>
      </c>
      <c r="U4559" t="str">
        <f t="shared" si="142"/>
        <v>Loss</v>
      </c>
    </row>
    <row r="4560" spans="1:21" x14ac:dyDescent="0.35">
      <c r="A4560" s="4">
        <f t="shared" si="143"/>
        <v>46037</v>
      </c>
      <c r="B4560" t="s">
        <v>23</v>
      </c>
      <c r="C4560" t="s">
        <v>25</v>
      </c>
      <c r="D4560" t="s">
        <v>29</v>
      </c>
      <c r="E4560" t="s">
        <v>35</v>
      </c>
      <c r="F4560" t="s">
        <v>40</v>
      </c>
      <c r="G4560">
        <v>72468</v>
      </c>
      <c r="H4560" t="s">
        <v>41</v>
      </c>
      <c r="I4560" t="s">
        <v>43</v>
      </c>
      <c r="J4560">
        <v>231916</v>
      </c>
      <c r="K4560">
        <v>2</v>
      </c>
      <c r="L4560">
        <v>4602</v>
      </c>
      <c r="M4560">
        <v>20</v>
      </c>
      <c r="N4560">
        <v>49099</v>
      </c>
      <c r="O4560">
        <v>24231</v>
      </c>
      <c r="P4560">
        <v>958</v>
      </c>
      <c r="Q4560" t="s">
        <v>47</v>
      </c>
      <c r="R4560" t="s">
        <v>50</v>
      </c>
      <c r="S4560" t="s">
        <v>55</v>
      </c>
      <c r="T4560">
        <v>5</v>
      </c>
      <c r="U4560" t="str">
        <f t="shared" si="142"/>
        <v>Profit</v>
      </c>
    </row>
    <row r="4561" spans="1:21" x14ac:dyDescent="0.35">
      <c r="A4561" s="4">
        <f t="shared" si="143"/>
        <v>46037</v>
      </c>
      <c r="B4561" t="s">
        <v>23</v>
      </c>
      <c r="C4561" t="s">
        <v>25</v>
      </c>
      <c r="D4561" t="s">
        <v>28</v>
      </c>
      <c r="E4561" t="s">
        <v>34</v>
      </c>
      <c r="F4561" t="s">
        <v>38</v>
      </c>
      <c r="G4561">
        <v>25091</v>
      </c>
      <c r="H4561" t="s">
        <v>42</v>
      </c>
      <c r="I4561" t="s">
        <v>45</v>
      </c>
      <c r="J4561">
        <v>154929</v>
      </c>
      <c r="K4561">
        <v>6</v>
      </c>
      <c r="L4561">
        <v>829</v>
      </c>
      <c r="M4561">
        <v>5</v>
      </c>
      <c r="N4561">
        <v>32411</v>
      </c>
      <c r="O4561">
        <v>24428</v>
      </c>
      <c r="P4561">
        <v>6671</v>
      </c>
      <c r="Q4561" t="s">
        <v>49</v>
      </c>
      <c r="R4561" t="s">
        <v>51</v>
      </c>
      <c r="S4561" t="s">
        <v>53</v>
      </c>
      <c r="T4561">
        <v>1</v>
      </c>
      <c r="U4561" t="str">
        <f t="shared" si="142"/>
        <v>Profit</v>
      </c>
    </row>
    <row r="4562" spans="1:21" x14ac:dyDescent="0.35">
      <c r="A4562" s="4">
        <f t="shared" si="143"/>
        <v>46038</v>
      </c>
      <c r="B4562" t="s">
        <v>22</v>
      </c>
      <c r="C4562" t="s">
        <v>24</v>
      </c>
      <c r="D4562" t="s">
        <v>30</v>
      </c>
      <c r="E4562" t="s">
        <v>36</v>
      </c>
      <c r="F4562" t="s">
        <v>37</v>
      </c>
      <c r="G4562">
        <v>40237</v>
      </c>
      <c r="H4562" t="s">
        <v>42</v>
      </c>
      <c r="I4562" t="s">
        <v>44</v>
      </c>
      <c r="J4562">
        <v>918301</v>
      </c>
      <c r="K4562">
        <v>8</v>
      </c>
      <c r="L4562">
        <v>4678</v>
      </c>
      <c r="M4562">
        <v>5</v>
      </c>
      <c r="N4562">
        <v>18840</v>
      </c>
      <c r="O4562">
        <v>6348</v>
      </c>
      <c r="P4562">
        <v>14854</v>
      </c>
      <c r="Q4562" t="s">
        <v>48</v>
      </c>
      <c r="R4562" t="s">
        <v>50</v>
      </c>
      <c r="S4562" t="s">
        <v>54</v>
      </c>
      <c r="T4562">
        <v>4</v>
      </c>
      <c r="U4562" t="str">
        <f t="shared" si="142"/>
        <v>Profit</v>
      </c>
    </row>
    <row r="4563" spans="1:21" x14ac:dyDescent="0.35">
      <c r="A4563" s="4">
        <f t="shared" si="143"/>
        <v>46038</v>
      </c>
      <c r="B4563" t="s">
        <v>23</v>
      </c>
      <c r="C4563" t="s">
        <v>24</v>
      </c>
      <c r="D4563" t="s">
        <v>32</v>
      </c>
      <c r="E4563" t="s">
        <v>35</v>
      </c>
      <c r="F4563" t="s">
        <v>40</v>
      </c>
      <c r="G4563">
        <v>68353</v>
      </c>
      <c r="H4563" t="s">
        <v>41</v>
      </c>
      <c r="I4563" t="s">
        <v>44</v>
      </c>
      <c r="J4563">
        <v>852412</v>
      </c>
      <c r="K4563">
        <v>8</v>
      </c>
      <c r="L4563">
        <v>3173</v>
      </c>
      <c r="M4563">
        <v>20</v>
      </c>
      <c r="N4563">
        <v>10168</v>
      </c>
      <c r="O4563">
        <v>2270</v>
      </c>
      <c r="P4563">
        <v>18754</v>
      </c>
      <c r="Q4563" t="s">
        <v>46</v>
      </c>
      <c r="R4563" t="s">
        <v>50</v>
      </c>
      <c r="S4563" t="s">
        <v>54</v>
      </c>
      <c r="T4563">
        <v>2</v>
      </c>
      <c r="U4563" t="str">
        <f t="shared" si="142"/>
        <v>Profit</v>
      </c>
    </row>
    <row r="4564" spans="1:21" x14ac:dyDescent="0.35">
      <c r="A4564" s="4">
        <f t="shared" si="143"/>
        <v>46038</v>
      </c>
      <c r="B4564" t="s">
        <v>22</v>
      </c>
      <c r="C4564" t="s">
        <v>24</v>
      </c>
      <c r="D4564" t="s">
        <v>28</v>
      </c>
      <c r="E4564" t="s">
        <v>36</v>
      </c>
      <c r="F4564" t="s">
        <v>40</v>
      </c>
      <c r="G4564">
        <v>84500</v>
      </c>
      <c r="H4564" t="s">
        <v>41</v>
      </c>
      <c r="I4564" t="s">
        <v>45</v>
      </c>
      <c r="J4564">
        <v>920843</v>
      </c>
      <c r="K4564">
        <v>7</v>
      </c>
      <c r="L4564">
        <v>1389</v>
      </c>
      <c r="M4564">
        <v>20</v>
      </c>
      <c r="N4564">
        <v>40298</v>
      </c>
      <c r="O4564">
        <v>24550</v>
      </c>
      <c r="P4564">
        <v>15528</v>
      </c>
      <c r="Q4564" t="s">
        <v>49</v>
      </c>
      <c r="R4564" t="s">
        <v>52</v>
      </c>
      <c r="S4564" t="s">
        <v>53</v>
      </c>
      <c r="T4564">
        <v>5</v>
      </c>
      <c r="U4564" t="str">
        <f t="shared" si="142"/>
        <v>Profit</v>
      </c>
    </row>
    <row r="4565" spans="1:21" x14ac:dyDescent="0.35">
      <c r="A4565" s="4">
        <f t="shared" si="143"/>
        <v>46038</v>
      </c>
      <c r="B4565" t="s">
        <v>22</v>
      </c>
      <c r="C4565" t="s">
        <v>27</v>
      </c>
      <c r="D4565" t="s">
        <v>32</v>
      </c>
      <c r="E4565" t="s">
        <v>34</v>
      </c>
      <c r="F4565" t="s">
        <v>40</v>
      </c>
      <c r="G4565">
        <v>50682</v>
      </c>
      <c r="H4565" t="s">
        <v>41</v>
      </c>
      <c r="I4565" t="s">
        <v>45</v>
      </c>
      <c r="J4565">
        <v>421821</v>
      </c>
      <c r="K4565">
        <v>7</v>
      </c>
      <c r="L4565">
        <v>1261</v>
      </c>
      <c r="M4565">
        <v>20</v>
      </c>
      <c r="N4565">
        <v>2644</v>
      </c>
      <c r="O4565">
        <v>1281</v>
      </c>
      <c r="P4565">
        <v>-178</v>
      </c>
      <c r="Q4565" t="s">
        <v>49</v>
      </c>
      <c r="R4565" t="s">
        <v>51</v>
      </c>
      <c r="S4565" t="s">
        <v>55</v>
      </c>
      <c r="T4565">
        <v>4</v>
      </c>
      <c r="U4565" t="str">
        <f t="shared" si="142"/>
        <v>Loss</v>
      </c>
    </row>
    <row r="4566" spans="1:21" x14ac:dyDescent="0.35">
      <c r="A4566" s="4">
        <f t="shared" si="143"/>
        <v>46038</v>
      </c>
      <c r="B4566" t="s">
        <v>21</v>
      </c>
      <c r="C4566" t="s">
        <v>24</v>
      </c>
      <c r="D4566" t="s">
        <v>33</v>
      </c>
      <c r="E4566" t="s">
        <v>34</v>
      </c>
      <c r="F4566" t="s">
        <v>37</v>
      </c>
      <c r="G4566">
        <v>59634</v>
      </c>
      <c r="H4566" t="s">
        <v>41</v>
      </c>
      <c r="I4566" t="s">
        <v>45</v>
      </c>
      <c r="J4566">
        <v>789391</v>
      </c>
      <c r="K4566">
        <v>8</v>
      </c>
      <c r="L4566">
        <v>1523</v>
      </c>
      <c r="M4566">
        <v>15</v>
      </c>
      <c r="N4566">
        <v>12521</v>
      </c>
      <c r="O4566">
        <v>28392</v>
      </c>
      <c r="P4566">
        <v>808</v>
      </c>
      <c r="Q4566" t="s">
        <v>47</v>
      </c>
      <c r="R4566" t="s">
        <v>52</v>
      </c>
      <c r="S4566" t="s">
        <v>56</v>
      </c>
      <c r="T4566">
        <v>2</v>
      </c>
      <c r="U4566" t="str">
        <f t="shared" si="142"/>
        <v>Profit</v>
      </c>
    </row>
    <row r="4567" spans="1:21" x14ac:dyDescent="0.35">
      <c r="A4567" s="4">
        <f t="shared" si="143"/>
        <v>46038</v>
      </c>
      <c r="B4567" t="s">
        <v>23</v>
      </c>
      <c r="C4567" t="s">
        <v>26</v>
      </c>
      <c r="D4567" t="s">
        <v>31</v>
      </c>
      <c r="E4567" t="s">
        <v>35</v>
      </c>
      <c r="F4567" t="s">
        <v>38</v>
      </c>
      <c r="G4567">
        <v>36968</v>
      </c>
      <c r="H4567" t="s">
        <v>42</v>
      </c>
      <c r="I4567" t="s">
        <v>45</v>
      </c>
      <c r="J4567">
        <v>922134</v>
      </c>
      <c r="K4567">
        <v>5</v>
      </c>
      <c r="L4567">
        <v>2180</v>
      </c>
      <c r="M4567">
        <v>10</v>
      </c>
      <c r="N4567">
        <v>14701</v>
      </c>
      <c r="O4567">
        <v>13544</v>
      </c>
      <c r="P4567">
        <v>14395</v>
      </c>
      <c r="Q4567" t="s">
        <v>47</v>
      </c>
      <c r="R4567" t="s">
        <v>51</v>
      </c>
      <c r="S4567" t="s">
        <v>53</v>
      </c>
      <c r="T4567">
        <v>2</v>
      </c>
      <c r="U4567" t="str">
        <f t="shared" si="142"/>
        <v>Profit</v>
      </c>
    </row>
    <row r="4568" spans="1:21" x14ac:dyDescent="0.35">
      <c r="A4568" s="4">
        <f t="shared" si="143"/>
        <v>46038</v>
      </c>
      <c r="B4568" t="s">
        <v>23</v>
      </c>
      <c r="C4568" t="s">
        <v>24</v>
      </c>
      <c r="D4568" t="s">
        <v>33</v>
      </c>
      <c r="E4568" t="s">
        <v>36</v>
      </c>
      <c r="F4568" t="s">
        <v>38</v>
      </c>
      <c r="G4568">
        <v>64833</v>
      </c>
      <c r="H4568" t="s">
        <v>41</v>
      </c>
      <c r="I4568" t="s">
        <v>44</v>
      </c>
      <c r="J4568">
        <v>622459</v>
      </c>
      <c r="K4568">
        <v>3</v>
      </c>
      <c r="L4568">
        <v>3756</v>
      </c>
      <c r="M4568">
        <v>15</v>
      </c>
      <c r="N4568">
        <v>9264</v>
      </c>
      <c r="O4568">
        <v>22596</v>
      </c>
      <c r="P4568">
        <v>5357</v>
      </c>
      <c r="Q4568" t="s">
        <v>48</v>
      </c>
      <c r="R4568" t="s">
        <v>51</v>
      </c>
      <c r="S4568" t="s">
        <v>53</v>
      </c>
      <c r="T4568">
        <v>5</v>
      </c>
      <c r="U4568" t="str">
        <f t="shared" si="142"/>
        <v>Profit</v>
      </c>
    </row>
    <row r="4569" spans="1:21" x14ac:dyDescent="0.35">
      <c r="A4569" s="4">
        <f t="shared" si="143"/>
        <v>46038</v>
      </c>
      <c r="B4569" t="s">
        <v>20</v>
      </c>
      <c r="C4569" t="s">
        <v>25</v>
      </c>
      <c r="D4569" t="s">
        <v>31</v>
      </c>
      <c r="E4569" t="s">
        <v>35</v>
      </c>
      <c r="F4569" t="s">
        <v>37</v>
      </c>
      <c r="G4569">
        <v>50205</v>
      </c>
      <c r="H4569" t="s">
        <v>42</v>
      </c>
      <c r="I4569" t="s">
        <v>45</v>
      </c>
      <c r="J4569">
        <v>122523</v>
      </c>
      <c r="K4569">
        <v>2</v>
      </c>
      <c r="L4569">
        <v>1561</v>
      </c>
      <c r="M4569">
        <v>15</v>
      </c>
      <c r="N4569">
        <v>28786</v>
      </c>
      <c r="O4569">
        <v>2829</v>
      </c>
      <c r="P4569">
        <v>12481</v>
      </c>
      <c r="Q4569" t="s">
        <v>48</v>
      </c>
      <c r="R4569" t="s">
        <v>51</v>
      </c>
      <c r="S4569" t="s">
        <v>53</v>
      </c>
      <c r="T4569">
        <v>4</v>
      </c>
      <c r="U4569" t="str">
        <f t="shared" si="142"/>
        <v>Profit</v>
      </c>
    </row>
    <row r="4570" spans="1:21" x14ac:dyDescent="0.35">
      <c r="A4570" s="4">
        <f t="shared" si="143"/>
        <v>46038</v>
      </c>
      <c r="B4570" t="s">
        <v>21</v>
      </c>
      <c r="C4570" t="s">
        <v>24</v>
      </c>
      <c r="D4570" t="s">
        <v>29</v>
      </c>
      <c r="E4570" t="s">
        <v>34</v>
      </c>
      <c r="F4570" t="s">
        <v>40</v>
      </c>
      <c r="G4570">
        <v>86907</v>
      </c>
      <c r="H4570" t="s">
        <v>42</v>
      </c>
      <c r="I4570" t="s">
        <v>43</v>
      </c>
      <c r="J4570">
        <v>991910</v>
      </c>
      <c r="K4570">
        <v>3</v>
      </c>
      <c r="L4570">
        <v>1403</v>
      </c>
      <c r="M4570">
        <v>5</v>
      </c>
      <c r="N4570">
        <v>23322</v>
      </c>
      <c r="O4570">
        <v>26128</v>
      </c>
      <c r="P4570">
        <v>7324</v>
      </c>
      <c r="Q4570" t="s">
        <v>46</v>
      </c>
      <c r="R4570" t="s">
        <v>50</v>
      </c>
      <c r="S4570" t="s">
        <v>53</v>
      </c>
      <c r="T4570">
        <v>3</v>
      </c>
      <c r="U4570" t="str">
        <f t="shared" si="142"/>
        <v>Profit</v>
      </c>
    </row>
    <row r="4571" spans="1:21" x14ac:dyDescent="0.35">
      <c r="A4571" s="4">
        <f t="shared" si="143"/>
        <v>46038</v>
      </c>
      <c r="B4571" t="s">
        <v>20</v>
      </c>
      <c r="C4571" t="s">
        <v>27</v>
      </c>
      <c r="D4571" t="s">
        <v>28</v>
      </c>
      <c r="E4571" t="s">
        <v>36</v>
      </c>
      <c r="F4571" t="s">
        <v>37</v>
      </c>
      <c r="G4571">
        <v>52541</v>
      </c>
      <c r="H4571" t="s">
        <v>42</v>
      </c>
      <c r="I4571" t="s">
        <v>44</v>
      </c>
      <c r="J4571">
        <v>591735</v>
      </c>
      <c r="K4571">
        <v>3</v>
      </c>
      <c r="L4571">
        <v>633</v>
      </c>
      <c r="M4571">
        <v>20</v>
      </c>
      <c r="N4571">
        <v>48516</v>
      </c>
      <c r="O4571">
        <v>17338</v>
      </c>
      <c r="P4571">
        <v>6593</v>
      </c>
      <c r="Q4571" t="s">
        <v>48</v>
      </c>
      <c r="R4571" t="s">
        <v>51</v>
      </c>
      <c r="S4571" t="s">
        <v>53</v>
      </c>
      <c r="T4571">
        <v>2</v>
      </c>
      <c r="U4571" t="str">
        <f t="shared" si="142"/>
        <v>Profit</v>
      </c>
    </row>
    <row r="4572" spans="1:21" x14ac:dyDescent="0.35">
      <c r="A4572" s="4">
        <f t="shared" si="143"/>
        <v>46038</v>
      </c>
      <c r="B4572" t="s">
        <v>21</v>
      </c>
      <c r="C4572" t="s">
        <v>27</v>
      </c>
      <c r="D4572" t="s">
        <v>32</v>
      </c>
      <c r="E4572" t="s">
        <v>35</v>
      </c>
      <c r="F4572" t="s">
        <v>37</v>
      </c>
      <c r="G4572">
        <v>38285</v>
      </c>
      <c r="H4572" t="s">
        <v>42</v>
      </c>
      <c r="I4572" t="s">
        <v>44</v>
      </c>
      <c r="J4572">
        <v>629064</v>
      </c>
      <c r="K4572">
        <v>7</v>
      </c>
      <c r="L4572">
        <v>1625</v>
      </c>
      <c r="M4572">
        <v>15</v>
      </c>
      <c r="N4572">
        <v>7747</v>
      </c>
      <c r="O4572">
        <v>4739</v>
      </c>
      <c r="P4572">
        <v>7474</v>
      </c>
      <c r="Q4572" t="s">
        <v>49</v>
      </c>
      <c r="R4572" t="s">
        <v>51</v>
      </c>
      <c r="S4572" t="s">
        <v>55</v>
      </c>
      <c r="T4572">
        <v>1</v>
      </c>
      <c r="U4572" t="str">
        <f t="shared" si="142"/>
        <v>Profit</v>
      </c>
    </row>
    <row r="4573" spans="1:21" x14ac:dyDescent="0.35">
      <c r="A4573" s="4">
        <f t="shared" si="143"/>
        <v>46038</v>
      </c>
      <c r="B4573" t="s">
        <v>23</v>
      </c>
      <c r="C4573" t="s">
        <v>26</v>
      </c>
      <c r="D4573" t="s">
        <v>29</v>
      </c>
      <c r="E4573" t="s">
        <v>34</v>
      </c>
      <c r="F4573" t="s">
        <v>40</v>
      </c>
      <c r="G4573">
        <v>62513</v>
      </c>
      <c r="H4573" t="s">
        <v>42</v>
      </c>
      <c r="I4573" t="s">
        <v>43</v>
      </c>
      <c r="J4573">
        <v>947433</v>
      </c>
      <c r="K4573">
        <v>1</v>
      </c>
      <c r="L4573">
        <v>2464</v>
      </c>
      <c r="M4573">
        <v>15</v>
      </c>
      <c r="N4573">
        <v>22640</v>
      </c>
      <c r="O4573">
        <v>7276</v>
      </c>
      <c r="P4573">
        <v>2551</v>
      </c>
      <c r="Q4573" t="s">
        <v>48</v>
      </c>
      <c r="R4573" t="s">
        <v>51</v>
      </c>
      <c r="S4573" t="s">
        <v>53</v>
      </c>
      <c r="T4573">
        <v>3</v>
      </c>
      <c r="U4573" t="str">
        <f t="shared" si="142"/>
        <v>Profit</v>
      </c>
    </row>
    <row r="4574" spans="1:21" x14ac:dyDescent="0.35">
      <c r="A4574" s="4">
        <f t="shared" si="143"/>
        <v>46039</v>
      </c>
      <c r="B4574" t="s">
        <v>22</v>
      </c>
      <c r="C4574" t="s">
        <v>27</v>
      </c>
      <c r="D4574" t="s">
        <v>32</v>
      </c>
      <c r="E4574" t="s">
        <v>35</v>
      </c>
      <c r="F4574" t="s">
        <v>37</v>
      </c>
      <c r="G4574">
        <v>25430</v>
      </c>
      <c r="H4574" t="s">
        <v>41</v>
      </c>
      <c r="I4574" t="s">
        <v>45</v>
      </c>
      <c r="J4574">
        <v>511940</v>
      </c>
      <c r="K4574">
        <v>7</v>
      </c>
      <c r="L4574">
        <v>2539</v>
      </c>
      <c r="M4574">
        <v>20</v>
      </c>
      <c r="N4574">
        <v>22734</v>
      </c>
      <c r="O4574">
        <v>20348</v>
      </c>
      <c r="P4574">
        <v>6230</v>
      </c>
      <c r="Q4574" t="s">
        <v>49</v>
      </c>
      <c r="R4574" t="s">
        <v>51</v>
      </c>
      <c r="S4574" t="s">
        <v>55</v>
      </c>
      <c r="T4574">
        <v>1</v>
      </c>
      <c r="U4574" t="str">
        <f t="shared" si="142"/>
        <v>Profit</v>
      </c>
    </row>
    <row r="4575" spans="1:21" x14ac:dyDescent="0.35">
      <c r="A4575" s="4">
        <f t="shared" si="143"/>
        <v>46039</v>
      </c>
      <c r="B4575" t="s">
        <v>22</v>
      </c>
      <c r="C4575" t="s">
        <v>24</v>
      </c>
      <c r="D4575" t="s">
        <v>28</v>
      </c>
      <c r="E4575" t="s">
        <v>36</v>
      </c>
      <c r="F4575" t="s">
        <v>39</v>
      </c>
      <c r="G4575">
        <v>19033</v>
      </c>
      <c r="H4575" t="s">
        <v>42</v>
      </c>
      <c r="I4575" t="s">
        <v>45</v>
      </c>
      <c r="J4575">
        <v>287930</v>
      </c>
      <c r="K4575">
        <v>6</v>
      </c>
      <c r="L4575">
        <v>4688</v>
      </c>
      <c r="M4575">
        <v>10</v>
      </c>
      <c r="N4575">
        <v>27669</v>
      </c>
      <c r="O4575">
        <v>23000</v>
      </c>
      <c r="P4575">
        <v>11106</v>
      </c>
      <c r="Q4575" t="s">
        <v>49</v>
      </c>
      <c r="R4575" t="s">
        <v>52</v>
      </c>
      <c r="S4575" t="s">
        <v>55</v>
      </c>
      <c r="T4575">
        <v>5</v>
      </c>
      <c r="U4575" t="str">
        <f t="shared" si="142"/>
        <v>Profit</v>
      </c>
    </row>
    <row r="4576" spans="1:21" x14ac:dyDescent="0.35">
      <c r="A4576" s="4">
        <f t="shared" si="143"/>
        <v>46039</v>
      </c>
      <c r="B4576" t="s">
        <v>22</v>
      </c>
      <c r="C4576" t="s">
        <v>25</v>
      </c>
      <c r="D4576" t="s">
        <v>30</v>
      </c>
      <c r="E4576" t="s">
        <v>36</v>
      </c>
      <c r="F4576" t="s">
        <v>38</v>
      </c>
      <c r="G4576">
        <v>29918</v>
      </c>
      <c r="H4576" t="s">
        <v>41</v>
      </c>
      <c r="I4576" t="s">
        <v>45</v>
      </c>
      <c r="J4576">
        <v>769460</v>
      </c>
      <c r="K4576">
        <v>2</v>
      </c>
      <c r="L4576">
        <v>3349</v>
      </c>
      <c r="M4576">
        <v>5</v>
      </c>
      <c r="N4576">
        <v>4761</v>
      </c>
      <c r="O4576">
        <v>15421</v>
      </c>
      <c r="P4576">
        <v>10205</v>
      </c>
      <c r="Q4576" t="s">
        <v>46</v>
      </c>
      <c r="R4576" t="s">
        <v>50</v>
      </c>
      <c r="S4576" t="s">
        <v>56</v>
      </c>
      <c r="T4576">
        <v>2</v>
      </c>
      <c r="U4576" t="str">
        <f t="shared" si="142"/>
        <v>Profit</v>
      </c>
    </row>
    <row r="4577" spans="1:21" x14ac:dyDescent="0.35">
      <c r="A4577" s="4">
        <f t="shared" si="143"/>
        <v>46039</v>
      </c>
      <c r="B4577" t="s">
        <v>22</v>
      </c>
      <c r="C4577" t="s">
        <v>27</v>
      </c>
      <c r="D4577" t="s">
        <v>33</v>
      </c>
      <c r="E4577" t="s">
        <v>36</v>
      </c>
      <c r="F4577" t="s">
        <v>39</v>
      </c>
      <c r="G4577">
        <v>28256</v>
      </c>
      <c r="H4577" t="s">
        <v>42</v>
      </c>
      <c r="I4577" t="s">
        <v>45</v>
      </c>
      <c r="J4577">
        <v>666755</v>
      </c>
      <c r="K4577">
        <v>1</v>
      </c>
      <c r="L4577">
        <v>3711</v>
      </c>
      <c r="M4577">
        <v>0</v>
      </c>
      <c r="N4577">
        <v>25257</v>
      </c>
      <c r="O4577">
        <v>8763</v>
      </c>
      <c r="P4577">
        <v>-3551</v>
      </c>
      <c r="Q4577" t="s">
        <v>47</v>
      </c>
      <c r="R4577" t="s">
        <v>51</v>
      </c>
      <c r="S4577" t="s">
        <v>53</v>
      </c>
      <c r="T4577">
        <v>2</v>
      </c>
      <c r="U4577" t="str">
        <f t="shared" si="142"/>
        <v>Loss</v>
      </c>
    </row>
    <row r="4578" spans="1:21" x14ac:dyDescent="0.35">
      <c r="A4578" s="4">
        <f t="shared" si="143"/>
        <v>46039</v>
      </c>
      <c r="B4578" t="s">
        <v>22</v>
      </c>
      <c r="C4578" t="s">
        <v>26</v>
      </c>
      <c r="D4578" t="s">
        <v>33</v>
      </c>
      <c r="E4578" t="s">
        <v>36</v>
      </c>
      <c r="F4578" t="s">
        <v>39</v>
      </c>
      <c r="G4578">
        <v>58522</v>
      </c>
      <c r="H4578" t="s">
        <v>41</v>
      </c>
      <c r="I4578" t="s">
        <v>45</v>
      </c>
      <c r="J4578">
        <v>422866</v>
      </c>
      <c r="K4578">
        <v>9</v>
      </c>
      <c r="L4578">
        <v>3866</v>
      </c>
      <c r="M4578">
        <v>15</v>
      </c>
      <c r="N4578">
        <v>16301</v>
      </c>
      <c r="O4578">
        <v>29043</v>
      </c>
      <c r="P4578">
        <v>6655</v>
      </c>
      <c r="Q4578" t="s">
        <v>48</v>
      </c>
      <c r="R4578" t="s">
        <v>50</v>
      </c>
      <c r="S4578" t="s">
        <v>53</v>
      </c>
      <c r="T4578">
        <v>5</v>
      </c>
      <c r="U4578" t="str">
        <f t="shared" si="142"/>
        <v>Profit</v>
      </c>
    </row>
    <row r="4579" spans="1:21" x14ac:dyDescent="0.35">
      <c r="A4579" s="4">
        <f t="shared" si="143"/>
        <v>46039</v>
      </c>
      <c r="B4579" t="s">
        <v>20</v>
      </c>
      <c r="C4579" t="s">
        <v>24</v>
      </c>
      <c r="D4579" t="s">
        <v>32</v>
      </c>
      <c r="E4579" t="s">
        <v>36</v>
      </c>
      <c r="F4579" t="s">
        <v>39</v>
      </c>
      <c r="G4579">
        <v>74353</v>
      </c>
      <c r="H4579" t="s">
        <v>41</v>
      </c>
      <c r="I4579" t="s">
        <v>43</v>
      </c>
      <c r="J4579">
        <v>199420</v>
      </c>
      <c r="K4579">
        <v>2</v>
      </c>
      <c r="L4579">
        <v>3411</v>
      </c>
      <c r="M4579">
        <v>10</v>
      </c>
      <c r="N4579">
        <v>10500</v>
      </c>
      <c r="O4579">
        <v>16237</v>
      </c>
      <c r="P4579">
        <v>16834</v>
      </c>
      <c r="Q4579" t="s">
        <v>46</v>
      </c>
      <c r="R4579" t="s">
        <v>50</v>
      </c>
      <c r="S4579" t="s">
        <v>56</v>
      </c>
      <c r="T4579">
        <v>2</v>
      </c>
      <c r="U4579" t="str">
        <f t="shared" si="142"/>
        <v>Profit</v>
      </c>
    </row>
    <row r="4580" spans="1:21" x14ac:dyDescent="0.35">
      <c r="A4580" s="4">
        <f t="shared" si="143"/>
        <v>46039</v>
      </c>
      <c r="B4580" t="s">
        <v>21</v>
      </c>
      <c r="C4580" t="s">
        <v>26</v>
      </c>
      <c r="D4580" t="s">
        <v>32</v>
      </c>
      <c r="E4580" t="s">
        <v>35</v>
      </c>
      <c r="F4580" t="s">
        <v>37</v>
      </c>
      <c r="G4580">
        <v>41188</v>
      </c>
      <c r="H4580" t="s">
        <v>42</v>
      </c>
      <c r="I4580" t="s">
        <v>45</v>
      </c>
      <c r="J4580">
        <v>599270</v>
      </c>
      <c r="K4580">
        <v>4</v>
      </c>
      <c r="L4580">
        <v>3091</v>
      </c>
      <c r="M4580">
        <v>0</v>
      </c>
      <c r="N4580">
        <v>8017</v>
      </c>
      <c r="O4580">
        <v>17284</v>
      </c>
      <c r="P4580">
        <v>14283</v>
      </c>
      <c r="Q4580" t="s">
        <v>48</v>
      </c>
      <c r="R4580" t="s">
        <v>51</v>
      </c>
      <c r="S4580" t="s">
        <v>54</v>
      </c>
      <c r="T4580">
        <v>3</v>
      </c>
      <c r="U4580" t="str">
        <f t="shared" si="142"/>
        <v>Profit</v>
      </c>
    </row>
    <row r="4581" spans="1:21" x14ac:dyDescent="0.35">
      <c r="A4581" s="4">
        <f t="shared" si="143"/>
        <v>46039</v>
      </c>
      <c r="B4581" t="s">
        <v>23</v>
      </c>
      <c r="C4581" t="s">
        <v>27</v>
      </c>
      <c r="D4581" t="s">
        <v>32</v>
      </c>
      <c r="E4581" t="s">
        <v>35</v>
      </c>
      <c r="F4581" t="s">
        <v>40</v>
      </c>
      <c r="G4581">
        <v>65134</v>
      </c>
      <c r="H4581" t="s">
        <v>42</v>
      </c>
      <c r="I4581" t="s">
        <v>43</v>
      </c>
      <c r="J4581">
        <v>998316</v>
      </c>
      <c r="K4581">
        <v>9</v>
      </c>
      <c r="L4581">
        <v>4783</v>
      </c>
      <c r="M4581">
        <v>20</v>
      </c>
      <c r="N4581">
        <v>24342</v>
      </c>
      <c r="O4581">
        <v>28500</v>
      </c>
      <c r="P4581">
        <v>-497</v>
      </c>
      <c r="Q4581" t="s">
        <v>49</v>
      </c>
      <c r="R4581" t="s">
        <v>51</v>
      </c>
      <c r="S4581" t="s">
        <v>54</v>
      </c>
      <c r="T4581">
        <v>3</v>
      </c>
      <c r="U4581" t="str">
        <f t="shared" si="142"/>
        <v>Loss</v>
      </c>
    </row>
    <row r="4582" spans="1:21" x14ac:dyDescent="0.35">
      <c r="A4582" s="4">
        <f t="shared" si="143"/>
        <v>46039</v>
      </c>
      <c r="B4582" t="s">
        <v>20</v>
      </c>
      <c r="C4582" t="s">
        <v>27</v>
      </c>
      <c r="D4582" t="s">
        <v>28</v>
      </c>
      <c r="E4582" t="s">
        <v>35</v>
      </c>
      <c r="F4582" t="s">
        <v>37</v>
      </c>
      <c r="G4582">
        <v>62657</v>
      </c>
      <c r="H4582" t="s">
        <v>41</v>
      </c>
      <c r="I4582" t="s">
        <v>43</v>
      </c>
      <c r="J4582">
        <v>703756</v>
      </c>
      <c r="K4582">
        <v>9</v>
      </c>
      <c r="L4582">
        <v>2683</v>
      </c>
      <c r="M4582">
        <v>0</v>
      </c>
      <c r="N4582">
        <v>8847</v>
      </c>
      <c r="O4582">
        <v>3807</v>
      </c>
      <c r="P4582">
        <v>8306</v>
      </c>
      <c r="Q4582" t="s">
        <v>48</v>
      </c>
      <c r="R4582" t="s">
        <v>50</v>
      </c>
      <c r="S4582" t="s">
        <v>53</v>
      </c>
      <c r="T4582">
        <v>5</v>
      </c>
      <c r="U4582" t="str">
        <f t="shared" si="142"/>
        <v>Profit</v>
      </c>
    </row>
    <row r="4583" spans="1:21" x14ac:dyDescent="0.35">
      <c r="A4583" s="4">
        <f t="shared" si="143"/>
        <v>46039</v>
      </c>
      <c r="B4583" t="s">
        <v>21</v>
      </c>
      <c r="C4583" t="s">
        <v>26</v>
      </c>
      <c r="D4583" t="s">
        <v>30</v>
      </c>
      <c r="E4583" t="s">
        <v>35</v>
      </c>
      <c r="F4583" t="s">
        <v>38</v>
      </c>
      <c r="G4583">
        <v>46088</v>
      </c>
      <c r="H4583" t="s">
        <v>42</v>
      </c>
      <c r="I4583" t="s">
        <v>43</v>
      </c>
      <c r="J4583">
        <v>777078</v>
      </c>
      <c r="K4583">
        <v>1</v>
      </c>
      <c r="L4583">
        <v>4761</v>
      </c>
      <c r="M4583">
        <v>20</v>
      </c>
      <c r="N4583">
        <v>10980</v>
      </c>
      <c r="O4583">
        <v>3919</v>
      </c>
      <c r="P4583">
        <v>15550</v>
      </c>
      <c r="Q4583" t="s">
        <v>47</v>
      </c>
      <c r="R4583" t="s">
        <v>50</v>
      </c>
      <c r="S4583" t="s">
        <v>54</v>
      </c>
      <c r="T4583">
        <v>4</v>
      </c>
      <c r="U4583" t="str">
        <f t="shared" si="142"/>
        <v>Profit</v>
      </c>
    </row>
    <row r="4584" spans="1:21" x14ac:dyDescent="0.35">
      <c r="A4584" s="4">
        <f t="shared" si="143"/>
        <v>46039</v>
      </c>
      <c r="B4584" t="s">
        <v>22</v>
      </c>
      <c r="C4584" t="s">
        <v>24</v>
      </c>
      <c r="D4584" t="s">
        <v>33</v>
      </c>
      <c r="E4584" t="s">
        <v>34</v>
      </c>
      <c r="F4584" t="s">
        <v>37</v>
      </c>
      <c r="G4584">
        <v>24979</v>
      </c>
      <c r="H4584" t="s">
        <v>42</v>
      </c>
      <c r="I4584" t="s">
        <v>45</v>
      </c>
      <c r="J4584">
        <v>801374</v>
      </c>
      <c r="K4584">
        <v>2</v>
      </c>
      <c r="L4584">
        <v>4048</v>
      </c>
      <c r="M4584">
        <v>10</v>
      </c>
      <c r="N4584">
        <v>18674</v>
      </c>
      <c r="O4584">
        <v>12196</v>
      </c>
      <c r="P4584">
        <v>16947</v>
      </c>
      <c r="Q4584" t="s">
        <v>48</v>
      </c>
      <c r="R4584" t="s">
        <v>52</v>
      </c>
      <c r="S4584" t="s">
        <v>53</v>
      </c>
      <c r="T4584">
        <v>2</v>
      </c>
      <c r="U4584" t="str">
        <f t="shared" si="142"/>
        <v>Profit</v>
      </c>
    </row>
    <row r="4585" spans="1:21" x14ac:dyDescent="0.35">
      <c r="A4585" s="4">
        <f t="shared" si="143"/>
        <v>46039</v>
      </c>
      <c r="B4585" t="s">
        <v>21</v>
      </c>
      <c r="C4585" t="s">
        <v>27</v>
      </c>
      <c r="D4585" t="s">
        <v>29</v>
      </c>
      <c r="E4585" t="s">
        <v>34</v>
      </c>
      <c r="F4585" t="s">
        <v>37</v>
      </c>
      <c r="G4585">
        <v>78264</v>
      </c>
      <c r="H4585" t="s">
        <v>41</v>
      </c>
      <c r="I4585" t="s">
        <v>45</v>
      </c>
      <c r="J4585">
        <v>775000</v>
      </c>
      <c r="K4585">
        <v>2</v>
      </c>
      <c r="L4585">
        <v>744</v>
      </c>
      <c r="M4585">
        <v>0</v>
      </c>
      <c r="N4585">
        <v>35197</v>
      </c>
      <c r="O4585">
        <v>18954</v>
      </c>
      <c r="P4585">
        <v>5388</v>
      </c>
      <c r="Q4585" t="s">
        <v>48</v>
      </c>
      <c r="R4585" t="s">
        <v>50</v>
      </c>
      <c r="S4585" t="s">
        <v>54</v>
      </c>
      <c r="T4585">
        <v>3</v>
      </c>
      <c r="U4585" t="str">
        <f t="shared" si="142"/>
        <v>Profit</v>
      </c>
    </row>
    <row r="4586" spans="1:21" x14ac:dyDescent="0.35">
      <c r="A4586" s="4">
        <f t="shared" si="143"/>
        <v>46040</v>
      </c>
      <c r="B4586" t="s">
        <v>21</v>
      </c>
      <c r="C4586" t="s">
        <v>25</v>
      </c>
      <c r="D4586" t="s">
        <v>31</v>
      </c>
      <c r="E4586" t="s">
        <v>35</v>
      </c>
      <c r="F4586" t="s">
        <v>37</v>
      </c>
      <c r="G4586">
        <v>60106</v>
      </c>
      <c r="H4586" t="s">
        <v>41</v>
      </c>
      <c r="I4586" t="s">
        <v>44</v>
      </c>
      <c r="J4586">
        <v>946744</v>
      </c>
      <c r="K4586">
        <v>2</v>
      </c>
      <c r="L4586">
        <v>1679</v>
      </c>
      <c r="M4586">
        <v>5</v>
      </c>
      <c r="N4586">
        <v>2597</v>
      </c>
      <c r="O4586">
        <v>27872</v>
      </c>
      <c r="P4586">
        <v>12844</v>
      </c>
      <c r="Q4586" t="s">
        <v>49</v>
      </c>
      <c r="R4586" t="s">
        <v>51</v>
      </c>
      <c r="S4586" t="s">
        <v>55</v>
      </c>
      <c r="T4586">
        <v>1</v>
      </c>
      <c r="U4586" t="str">
        <f t="shared" si="142"/>
        <v>Profit</v>
      </c>
    </row>
    <row r="4587" spans="1:21" x14ac:dyDescent="0.35">
      <c r="A4587" s="4">
        <f t="shared" si="143"/>
        <v>46040</v>
      </c>
      <c r="B4587" t="s">
        <v>22</v>
      </c>
      <c r="C4587" t="s">
        <v>27</v>
      </c>
      <c r="D4587" t="s">
        <v>28</v>
      </c>
      <c r="E4587" t="s">
        <v>34</v>
      </c>
      <c r="F4587" t="s">
        <v>37</v>
      </c>
      <c r="G4587">
        <v>11595</v>
      </c>
      <c r="H4587" t="s">
        <v>42</v>
      </c>
      <c r="I4587" t="s">
        <v>44</v>
      </c>
      <c r="J4587">
        <v>207644</v>
      </c>
      <c r="K4587">
        <v>8</v>
      </c>
      <c r="L4587">
        <v>2278</v>
      </c>
      <c r="M4587">
        <v>10</v>
      </c>
      <c r="N4587">
        <v>42818</v>
      </c>
      <c r="O4587">
        <v>6756</v>
      </c>
      <c r="P4587">
        <v>381</v>
      </c>
      <c r="Q4587" t="s">
        <v>48</v>
      </c>
      <c r="R4587" t="s">
        <v>50</v>
      </c>
      <c r="S4587" t="s">
        <v>54</v>
      </c>
      <c r="T4587">
        <v>2</v>
      </c>
      <c r="U4587" t="str">
        <f t="shared" si="142"/>
        <v>Profit</v>
      </c>
    </row>
    <row r="4588" spans="1:21" x14ac:dyDescent="0.35">
      <c r="A4588" s="4">
        <f t="shared" si="143"/>
        <v>46040</v>
      </c>
      <c r="B4588" t="s">
        <v>22</v>
      </c>
      <c r="C4588" t="s">
        <v>24</v>
      </c>
      <c r="D4588" t="s">
        <v>33</v>
      </c>
      <c r="E4588" t="s">
        <v>34</v>
      </c>
      <c r="F4588" t="s">
        <v>39</v>
      </c>
      <c r="G4588">
        <v>42624</v>
      </c>
      <c r="H4588" t="s">
        <v>42</v>
      </c>
      <c r="I4588" t="s">
        <v>43</v>
      </c>
      <c r="J4588">
        <v>119560</v>
      </c>
      <c r="K4588">
        <v>8</v>
      </c>
      <c r="L4588">
        <v>3035</v>
      </c>
      <c r="M4588">
        <v>0</v>
      </c>
      <c r="N4588">
        <v>39295</v>
      </c>
      <c r="O4588">
        <v>7707</v>
      </c>
      <c r="P4588">
        <v>4572</v>
      </c>
      <c r="Q4588" t="s">
        <v>47</v>
      </c>
      <c r="R4588" t="s">
        <v>51</v>
      </c>
      <c r="S4588" t="s">
        <v>54</v>
      </c>
      <c r="T4588">
        <v>3</v>
      </c>
      <c r="U4588" t="str">
        <f t="shared" si="142"/>
        <v>Profit</v>
      </c>
    </row>
    <row r="4589" spans="1:21" x14ac:dyDescent="0.35">
      <c r="A4589" s="4">
        <f t="shared" si="143"/>
        <v>46040</v>
      </c>
      <c r="B4589" t="s">
        <v>22</v>
      </c>
      <c r="C4589" t="s">
        <v>27</v>
      </c>
      <c r="D4589" t="s">
        <v>30</v>
      </c>
      <c r="E4589" t="s">
        <v>36</v>
      </c>
      <c r="F4589" t="s">
        <v>40</v>
      </c>
      <c r="G4589">
        <v>77824</v>
      </c>
      <c r="H4589" t="s">
        <v>42</v>
      </c>
      <c r="I4589" t="s">
        <v>44</v>
      </c>
      <c r="J4589">
        <v>499596</v>
      </c>
      <c r="K4589">
        <v>8</v>
      </c>
      <c r="L4589">
        <v>936</v>
      </c>
      <c r="M4589">
        <v>15</v>
      </c>
      <c r="N4589">
        <v>36325</v>
      </c>
      <c r="O4589">
        <v>27912</v>
      </c>
      <c r="P4589">
        <v>6148</v>
      </c>
      <c r="Q4589" t="s">
        <v>48</v>
      </c>
      <c r="R4589" t="s">
        <v>52</v>
      </c>
      <c r="S4589" t="s">
        <v>55</v>
      </c>
      <c r="T4589">
        <v>3</v>
      </c>
      <c r="U4589" t="str">
        <f t="shared" si="142"/>
        <v>Profit</v>
      </c>
    </row>
    <row r="4590" spans="1:21" x14ac:dyDescent="0.35">
      <c r="A4590" s="4">
        <f t="shared" si="143"/>
        <v>46040</v>
      </c>
      <c r="B4590" t="s">
        <v>23</v>
      </c>
      <c r="C4590" t="s">
        <v>26</v>
      </c>
      <c r="D4590" t="s">
        <v>28</v>
      </c>
      <c r="E4590" t="s">
        <v>35</v>
      </c>
      <c r="F4590" t="s">
        <v>38</v>
      </c>
      <c r="G4590">
        <v>50431</v>
      </c>
      <c r="H4590" t="s">
        <v>42</v>
      </c>
      <c r="I4590" t="s">
        <v>43</v>
      </c>
      <c r="J4590">
        <v>147756</v>
      </c>
      <c r="K4590">
        <v>4</v>
      </c>
      <c r="L4590">
        <v>2770</v>
      </c>
      <c r="M4590">
        <v>0</v>
      </c>
      <c r="N4590">
        <v>25173</v>
      </c>
      <c r="O4590">
        <v>28032</v>
      </c>
      <c r="P4590">
        <v>2710</v>
      </c>
      <c r="Q4590" t="s">
        <v>49</v>
      </c>
      <c r="R4590" t="s">
        <v>51</v>
      </c>
      <c r="S4590" t="s">
        <v>56</v>
      </c>
      <c r="T4590">
        <v>3</v>
      </c>
      <c r="U4590" t="str">
        <f t="shared" si="142"/>
        <v>Profit</v>
      </c>
    </row>
    <row r="4591" spans="1:21" x14ac:dyDescent="0.35">
      <c r="A4591" s="4">
        <f t="shared" si="143"/>
        <v>46040</v>
      </c>
      <c r="B4591" t="s">
        <v>22</v>
      </c>
      <c r="C4591" t="s">
        <v>27</v>
      </c>
      <c r="D4591" t="s">
        <v>29</v>
      </c>
      <c r="E4591" t="s">
        <v>34</v>
      </c>
      <c r="F4591" t="s">
        <v>38</v>
      </c>
      <c r="G4591">
        <v>27127</v>
      </c>
      <c r="H4591" t="s">
        <v>41</v>
      </c>
      <c r="I4591" t="s">
        <v>44</v>
      </c>
      <c r="J4591">
        <v>359876</v>
      </c>
      <c r="K4591">
        <v>8</v>
      </c>
      <c r="L4591">
        <v>2324</v>
      </c>
      <c r="M4591">
        <v>0</v>
      </c>
      <c r="N4591">
        <v>26439</v>
      </c>
      <c r="O4591">
        <v>25333</v>
      </c>
      <c r="P4591">
        <v>17682</v>
      </c>
      <c r="Q4591" t="s">
        <v>46</v>
      </c>
      <c r="R4591" t="s">
        <v>51</v>
      </c>
      <c r="S4591" t="s">
        <v>55</v>
      </c>
      <c r="T4591">
        <v>4</v>
      </c>
      <c r="U4591" t="str">
        <f t="shared" si="142"/>
        <v>Profit</v>
      </c>
    </row>
    <row r="4592" spans="1:21" x14ac:dyDescent="0.35">
      <c r="A4592" s="4">
        <f t="shared" si="143"/>
        <v>46040</v>
      </c>
      <c r="B4592" t="s">
        <v>23</v>
      </c>
      <c r="C4592" t="s">
        <v>27</v>
      </c>
      <c r="D4592" t="s">
        <v>33</v>
      </c>
      <c r="E4592" t="s">
        <v>34</v>
      </c>
      <c r="F4592" t="s">
        <v>38</v>
      </c>
      <c r="G4592">
        <v>27878</v>
      </c>
      <c r="H4592" t="s">
        <v>41</v>
      </c>
      <c r="I4592" t="s">
        <v>45</v>
      </c>
      <c r="J4592">
        <v>980797</v>
      </c>
      <c r="K4592">
        <v>7</v>
      </c>
      <c r="L4592">
        <v>1293</v>
      </c>
      <c r="M4592">
        <v>5</v>
      </c>
      <c r="N4592">
        <v>35440</v>
      </c>
      <c r="O4592">
        <v>24260</v>
      </c>
      <c r="P4592">
        <v>4331</v>
      </c>
      <c r="Q4592" t="s">
        <v>49</v>
      </c>
      <c r="R4592" t="s">
        <v>50</v>
      </c>
      <c r="S4592" t="s">
        <v>54</v>
      </c>
      <c r="T4592">
        <v>5</v>
      </c>
      <c r="U4592" t="str">
        <f t="shared" si="142"/>
        <v>Profit</v>
      </c>
    </row>
    <row r="4593" spans="1:21" x14ac:dyDescent="0.35">
      <c r="A4593" s="4">
        <f t="shared" si="143"/>
        <v>46040</v>
      </c>
      <c r="B4593" t="s">
        <v>22</v>
      </c>
      <c r="C4593" t="s">
        <v>24</v>
      </c>
      <c r="D4593" t="s">
        <v>28</v>
      </c>
      <c r="E4593" t="s">
        <v>35</v>
      </c>
      <c r="F4593" t="s">
        <v>37</v>
      </c>
      <c r="G4593">
        <v>82480</v>
      </c>
      <c r="H4593" t="s">
        <v>42</v>
      </c>
      <c r="I4593" t="s">
        <v>45</v>
      </c>
      <c r="J4593">
        <v>653867</v>
      </c>
      <c r="K4593">
        <v>8</v>
      </c>
      <c r="L4593">
        <v>4768</v>
      </c>
      <c r="M4593">
        <v>10</v>
      </c>
      <c r="N4593">
        <v>37622</v>
      </c>
      <c r="O4593">
        <v>13596</v>
      </c>
      <c r="P4593">
        <v>2092</v>
      </c>
      <c r="Q4593" t="s">
        <v>49</v>
      </c>
      <c r="R4593" t="s">
        <v>50</v>
      </c>
      <c r="S4593" t="s">
        <v>53</v>
      </c>
      <c r="T4593">
        <v>4</v>
      </c>
      <c r="U4593" t="str">
        <f t="shared" si="142"/>
        <v>Profit</v>
      </c>
    </row>
    <row r="4594" spans="1:21" x14ac:dyDescent="0.35">
      <c r="A4594" s="4">
        <f t="shared" si="143"/>
        <v>46040</v>
      </c>
      <c r="B4594" t="s">
        <v>23</v>
      </c>
      <c r="C4594" t="s">
        <v>26</v>
      </c>
      <c r="D4594" t="s">
        <v>33</v>
      </c>
      <c r="E4594" t="s">
        <v>36</v>
      </c>
      <c r="F4594" t="s">
        <v>38</v>
      </c>
      <c r="G4594">
        <v>70690</v>
      </c>
      <c r="H4594" t="s">
        <v>41</v>
      </c>
      <c r="I4594" t="s">
        <v>43</v>
      </c>
      <c r="J4594">
        <v>195736</v>
      </c>
      <c r="K4594">
        <v>1</v>
      </c>
      <c r="L4594">
        <v>1780</v>
      </c>
      <c r="M4594">
        <v>15</v>
      </c>
      <c r="N4594">
        <v>19962</v>
      </c>
      <c r="O4594">
        <v>25636</v>
      </c>
      <c r="P4594">
        <v>8008</v>
      </c>
      <c r="Q4594" t="s">
        <v>49</v>
      </c>
      <c r="R4594" t="s">
        <v>51</v>
      </c>
      <c r="S4594" t="s">
        <v>53</v>
      </c>
      <c r="T4594">
        <v>1</v>
      </c>
      <c r="U4594" t="str">
        <f t="shared" si="142"/>
        <v>Profit</v>
      </c>
    </row>
    <row r="4595" spans="1:21" x14ac:dyDescent="0.35">
      <c r="A4595" s="4">
        <f t="shared" si="143"/>
        <v>46040</v>
      </c>
      <c r="B4595" t="s">
        <v>21</v>
      </c>
      <c r="C4595" t="s">
        <v>24</v>
      </c>
      <c r="D4595" t="s">
        <v>33</v>
      </c>
      <c r="E4595" t="s">
        <v>35</v>
      </c>
      <c r="F4595" t="s">
        <v>39</v>
      </c>
      <c r="G4595">
        <v>87838</v>
      </c>
      <c r="H4595" t="s">
        <v>41</v>
      </c>
      <c r="I4595" t="s">
        <v>43</v>
      </c>
      <c r="J4595">
        <v>754272</v>
      </c>
      <c r="K4595">
        <v>3</v>
      </c>
      <c r="L4595">
        <v>2238</v>
      </c>
      <c r="M4595">
        <v>10</v>
      </c>
      <c r="N4595">
        <v>19816</v>
      </c>
      <c r="O4595">
        <v>20959</v>
      </c>
      <c r="P4595">
        <v>10986</v>
      </c>
      <c r="Q4595" t="s">
        <v>46</v>
      </c>
      <c r="R4595" t="s">
        <v>52</v>
      </c>
      <c r="S4595" t="s">
        <v>54</v>
      </c>
      <c r="T4595">
        <v>1</v>
      </c>
      <c r="U4595" t="str">
        <f t="shared" si="142"/>
        <v>Profit</v>
      </c>
    </row>
    <row r="4596" spans="1:21" x14ac:dyDescent="0.35">
      <c r="A4596" s="4">
        <f t="shared" si="143"/>
        <v>46040</v>
      </c>
      <c r="B4596" t="s">
        <v>20</v>
      </c>
      <c r="C4596" t="s">
        <v>27</v>
      </c>
      <c r="D4596" t="s">
        <v>30</v>
      </c>
      <c r="E4596" t="s">
        <v>36</v>
      </c>
      <c r="F4596" t="s">
        <v>40</v>
      </c>
      <c r="G4596">
        <v>66360</v>
      </c>
      <c r="H4596" t="s">
        <v>41</v>
      </c>
      <c r="I4596" t="s">
        <v>45</v>
      </c>
      <c r="J4596">
        <v>971697</v>
      </c>
      <c r="K4596">
        <v>6</v>
      </c>
      <c r="L4596">
        <v>949</v>
      </c>
      <c r="M4596">
        <v>10</v>
      </c>
      <c r="N4596">
        <v>40289</v>
      </c>
      <c r="O4596">
        <v>20212</v>
      </c>
      <c r="P4596">
        <v>14506</v>
      </c>
      <c r="Q4596" t="s">
        <v>47</v>
      </c>
      <c r="R4596" t="s">
        <v>51</v>
      </c>
      <c r="S4596" t="s">
        <v>56</v>
      </c>
      <c r="T4596">
        <v>5</v>
      </c>
      <c r="U4596" t="str">
        <f t="shared" si="142"/>
        <v>Profit</v>
      </c>
    </row>
    <row r="4597" spans="1:21" x14ac:dyDescent="0.35">
      <c r="A4597" s="4">
        <f t="shared" si="143"/>
        <v>46040</v>
      </c>
      <c r="B4597" t="s">
        <v>21</v>
      </c>
      <c r="C4597" t="s">
        <v>25</v>
      </c>
      <c r="D4597" t="s">
        <v>31</v>
      </c>
      <c r="E4597" t="s">
        <v>34</v>
      </c>
      <c r="F4597" t="s">
        <v>37</v>
      </c>
      <c r="G4597">
        <v>10207</v>
      </c>
      <c r="H4597" t="s">
        <v>41</v>
      </c>
      <c r="I4597" t="s">
        <v>45</v>
      </c>
      <c r="J4597">
        <v>783897</v>
      </c>
      <c r="K4597">
        <v>1</v>
      </c>
      <c r="L4597">
        <v>2454</v>
      </c>
      <c r="M4597">
        <v>15</v>
      </c>
      <c r="N4597">
        <v>10232</v>
      </c>
      <c r="O4597">
        <v>19958</v>
      </c>
      <c r="P4597">
        <v>-3905</v>
      </c>
      <c r="Q4597" t="s">
        <v>49</v>
      </c>
      <c r="R4597" t="s">
        <v>51</v>
      </c>
      <c r="S4597" t="s">
        <v>53</v>
      </c>
      <c r="T4597">
        <v>5</v>
      </c>
      <c r="U4597" t="str">
        <f t="shared" si="142"/>
        <v>Loss</v>
      </c>
    </row>
    <row r="4598" spans="1:21" x14ac:dyDescent="0.35">
      <c r="A4598" s="4">
        <f t="shared" si="143"/>
        <v>46041</v>
      </c>
      <c r="B4598" t="s">
        <v>21</v>
      </c>
      <c r="C4598" t="s">
        <v>27</v>
      </c>
      <c r="D4598" t="s">
        <v>30</v>
      </c>
      <c r="E4598" t="s">
        <v>36</v>
      </c>
      <c r="F4598" t="s">
        <v>37</v>
      </c>
      <c r="G4598">
        <v>11083</v>
      </c>
      <c r="H4598" t="s">
        <v>41</v>
      </c>
      <c r="I4598" t="s">
        <v>45</v>
      </c>
      <c r="J4598">
        <v>352756</v>
      </c>
      <c r="K4598">
        <v>4</v>
      </c>
      <c r="L4598">
        <v>1114</v>
      </c>
      <c r="M4598">
        <v>15</v>
      </c>
      <c r="N4598">
        <v>6479</v>
      </c>
      <c r="O4598">
        <v>4382</v>
      </c>
      <c r="P4598">
        <v>4855</v>
      </c>
      <c r="Q4598" t="s">
        <v>49</v>
      </c>
      <c r="R4598" t="s">
        <v>51</v>
      </c>
      <c r="S4598" t="s">
        <v>56</v>
      </c>
      <c r="T4598">
        <v>3</v>
      </c>
      <c r="U4598" t="str">
        <f t="shared" si="142"/>
        <v>Profit</v>
      </c>
    </row>
    <row r="4599" spans="1:21" x14ac:dyDescent="0.35">
      <c r="A4599" s="4">
        <f t="shared" si="143"/>
        <v>46041</v>
      </c>
      <c r="B4599" t="s">
        <v>22</v>
      </c>
      <c r="C4599" t="s">
        <v>24</v>
      </c>
      <c r="D4599" t="s">
        <v>33</v>
      </c>
      <c r="E4599" t="s">
        <v>36</v>
      </c>
      <c r="F4599" t="s">
        <v>39</v>
      </c>
      <c r="G4599">
        <v>61564</v>
      </c>
      <c r="H4599" t="s">
        <v>41</v>
      </c>
      <c r="I4599" t="s">
        <v>44</v>
      </c>
      <c r="J4599">
        <v>862996</v>
      </c>
      <c r="K4599">
        <v>9</v>
      </c>
      <c r="L4599">
        <v>4821</v>
      </c>
      <c r="M4599">
        <v>5</v>
      </c>
      <c r="N4599">
        <v>21317</v>
      </c>
      <c r="O4599">
        <v>4764</v>
      </c>
      <c r="P4599">
        <v>16415</v>
      </c>
      <c r="Q4599" t="s">
        <v>47</v>
      </c>
      <c r="R4599" t="s">
        <v>51</v>
      </c>
      <c r="S4599" t="s">
        <v>53</v>
      </c>
      <c r="T4599">
        <v>1</v>
      </c>
      <c r="U4599" t="str">
        <f t="shared" si="142"/>
        <v>Profit</v>
      </c>
    </row>
    <row r="4600" spans="1:21" x14ac:dyDescent="0.35">
      <c r="A4600" s="4">
        <f t="shared" si="143"/>
        <v>46041</v>
      </c>
      <c r="B4600" t="s">
        <v>23</v>
      </c>
      <c r="C4600" t="s">
        <v>25</v>
      </c>
      <c r="D4600" t="s">
        <v>28</v>
      </c>
      <c r="E4600" t="s">
        <v>35</v>
      </c>
      <c r="F4600" t="s">
        <v>38</v>
      </c>
      <c r="G4600">
        <v>13311</v>
      </c>
      <c r="H4600" t="s">
        <v>41</v>
      </c>
      <c r="I4600" t="s">
        <v>44</v>
      </c>
      <c r="J4600">
        <v>479765</v>
      </c>
      <c r="K4600">
        <v>7</v>
      </c>
      <c r="L4600">
        <v>1238</v>
      </c>
      <c r="M4600">
        <v>20</v>
      </c>
      <c r="N4600">
        <v>19698</v>
      </c>
      <c r="O4600">
        <v>11439</v>
      </c>
      <c r="P4600">
        <v>6065</v>
      </c>
      <c r="Q4600" t="s">
        <v>47</v>
      </c>
      <c r="R4600" t="s">
        <v>52</v>
      </c>
      <c r="S4600" t="s">
        <v>56</v>
      </c>
      <c r="T4600">
        <v>3</v>
      </c>
      <c r="U4600" t="str">
        <f t="shared" si="142"/>
        <v>Profit</v>
      </c>
    </row>
    <row r="4601" spans="1:21" x14ac:dyDescent="0.35">
      <c r="A4601" s="4">
        <f t="shared" si="143"/>
        <v>46041</v>
      </c>
      <c r="B4601" t="s">
        <v>20</v>
      </c>
      <c r="C4601" t="s">
        <v>24</v>
      </c>
      <c r="D4601" t="s">
        <v>29</v>
      </c>
      <c r="E4601" t="s">
        <v>34</v>
      </c>
      <c r="F4601" t="s">
        <v>37</v>
      </c>
      <c r="G4601">
        <v>33135</v>
      </c>
      <c r="H4601" t="s">
        <v>42</v>
      </c>
      <c r="I4601" t="s">
        <v>44</v>
      </c>
      <c r="J4601">
        <v>189661</v>
      </c>
      <c r="K4601">
        <v>1</v>
      </c>
      <c r="L4601">
        <v>2131</v>
      </c>
      <c r="M4601">
        <v>5</v>
      </c>
      <c r="N4601">
        <v>39046</v>
      </c>
      <c r="O4601">
        <v>16150</v>
      </c>
      <c r="P4601">
        <v>7430</v>
      </c>
      <c r="Q4601" t="s">
        <v>48</v>
      </c>
      <c r="R4601" t="s">
        <v>51</v>
      </c>
      <c r="S4601" t="s">
        <v>53</v>
      </c>
      <c r="T4601">
        <v>5</v>
      </c>
      <c r="U4601" t="str">
        <f t="shared" si="142"/>
        <v>Profit</v>
      </c>
    </row>
    <row r="4602" spans="1:21" x14ac:dyDescent="0.35">
      <c r="A4602" s="4">
        <f t="shared" si="143"/>
        <v>46041</v>
      </c>
      <c r="B4602" t="s">
        <v>22</v>
      </c>
      <c r="C4602" t="s">
        <v>24</v>
      </c>
      <c r="D4602" t="s">
        <v>30</v>
      </c>
      <c r="E4602" t="s">
        <v>35</v>
      </c>
      <c r="F4602" t="s">
        <v>37</v>
      </c>
      <c r="G4602">
        <v>67109</v>
      </c>
      <c r="H4602" t="s">
        <v>42</v>
      </c>
      <c r="I4602" t="s">
        <v>44</v>
      </c>
      <c r="J4602">
        <v>236727</v>
      </c>
      <c r="K4602">
        <v>6</v>
      </c>
      <c r="L4602">
        <v>4671</v>
      </c>
      <c r="M4602">
        <v>15</v>
      </c>
      <c r="N4602">
        <v>25291</v>
      </c>
      <c r="O4602">
        <v>17300</v>
      </c>
      <c r="P4602">
        <v>14525</v>
      </c>
      <c r="Q4602" t="s">
        <v>47</v>
      </c>
      <c r="R4602" t="s">
        <v>51</v>
      </c>
      <c r="S4602" t="s">
        <v>53</v>
      </c>
      <c r="T4602">
        <v>1</v>
      </c>
      <c r="U4602" t="str">
        <f t="shared" si="142"/>
        <v>Profit</v>
      </c>
    </row>
    <row r="4603" spans="1:21" x14ac:dyDescent="0.35">
      <c r="A4603" s="4">
        <f t="shared" si="143"/>
        <v>46041</v>
      </c>
      <c r="B4603" t="s">
        <v>22</v>
      </c>
      <c r="C4603" t="s">
        <v>26</v>
      </c>
      <c r="D4603" t="s">
        <v>31</v>
      </c>
      <c r="E4603" t="s">
        <v>35</v>
      </c>
      <c r="F4603" t="s">
        <v>39</v>
      </c>
      <c r="G4603">
        <v>71354</v>
      </c>
      <c r="H4603" t="s">
        <v>41</v>
      </c>
      <c r="I4603" t="s">
        <v>43</v>
      </c>
      <c r="J4603">
        <v>823344</v>
      </c>
      <c r="K4603">
        <v>6</v>
      </c>
      <c r="L4603">
        <v>4165</v>
      </c>
      <c r="M4603">
        <v>0</v>
      </c>
      <c r="N4603">
        <v>36663</v>
      </c>
      <c r="O4603">
        <v>4424</v>
      </c>
      <c r="P4603">
        <v>87</v>
      </c>
      <c r="Q4603" t="s">
        <v>46</v>
      </c>
      <c r="R4603" t="s">
        <v>51</v>
      </c>
      <c r="S4603" t="s">
        <v>53</v>
      </c>
      <c r="T4603">
        <v>3</v>
      </c>
      <c r="U4603" t="str">
        <f t="shared" si="142"/>
        <v>Profit</v>
      </c>
    </row>
    <row r="4604" spans="1:21" x14ac:dyDescent="0.35">
      <c r="A4604" s="4">
        <f t="shared" si="143"/>
        <v>46041</v>
      </c>
      <c r="B4604" t="s">
        <v>22</v>
      </c>
      <c r="C4604" t="s">
        <v>25</v>
      </c>
      <c r="D4604" t="s">
        <v>33</v>
      </c>
      <c r="E4604" t="s">
        <v>34</v>
      </c>
      <c r="F4604" t="s">
        <v>39</v>
      </c>
      <c r="G4604">
        <v>73647</v>
      </c>
      <c r="H4604" t="s">
        <v>41</v>
      </c>
      <c r="I4604" t="s">
        <v>43</v>
      </c>
      <c r="J4604">
        <v>441865</v>
      </c>
      <c r="K4604">
        <v>2</v>
      </c>
      <c r="L4604">
        <v>568</v>
      </c>
      <c r="M4604">
        <v>0</v>
      </c>
      <c r="N4604">
        <v>48678</v>
      </c>
      <c r="O4604">
        <v>18482</v>
      </c>
      <c r="P4604">
        <v>117</v>
      </c>
      <c r="Q4604" t="s">
        <v>49</v>
      </c>
      <c r="R4604" t="s">
        <v>50</v>
      </c>
      <c r="S4604" t="s">
        <v>53</v>
      </c>
      <c r="T4604">
        <v>2</v>
      </c>
      <c r="U4604" t="str">
        <f t="shared" si="142"/>
        <v>Profit</v>
      </c>
    </row>
    <row r="4605" spans="1:21" x14ac:dyDescent="0.35">
      <c r="A4605" s="4">
        <f t="shared" si="143"/>
        <v>46041</v>
      </c>
      <c r="B4605" t="s">
        <v>21</v>
      </c>
      <c r="C4605" t="s">
        <v>27</v>
      </c>
      <c r="D4605" t="s">
        <v>29</v>
      </c>
      <c r="E4605" t="s">
        <v>35</v>
      </c>
      <c r="F4605" t="s">
        <v>38</v>
      </c>
      <c r="G4605">
        <v>69301</v>
      </c>
      <c r="H4605" t="s">
        <v>41</v>
      </c>
      <c r="I4605" t="s">
        <v>44</v>
      </c>
      <c r="J4605">
        <v>248283</v>
      </c>
      <c r="K4605">
        <v>6</v>
      </c>
      <c r="L4605">
        <v>2374</v>
      </c>
      <c r="M4605">
        <v>10</v>
      </c>
      <c r="N4605">
        <v>13488</v>
      </c>
      <c r="O4605">
        <v>15271</v>
      </c>
      <c r="P4605">
        <v>6783</v>
      </c>
      <c r="Q4605" t="s">
        <v>49</v>
      </c>
      <c r="R4605" t="s">
        <v>50</v>
      </c>
      <c r="S4605" t="s">
        <v>54</v>
      </c>
      <c r="T4605">
        <v>2</v>
      </c>
      <c r="U4605" t="str">
        <f t="shared" si="142"/>
        <v>Profit</v>
      </c>
    </row>
    <row r="4606" spans="1:21" x14ac:dyDescent="0.35">
      <c r="A4606" s="4">
        <f t="shared" si="143"/>
        <v>46041</v>
      </c>
      <c r="B4606" t="s">
        <v>23</v>
      </c>
      <c r="C4606" t="s">
        <v>24</v>
      </c>
      <c r="D4606" t="s">
        <v>30</v>
      </c>
      <c r="E4606" t="s">
        <v>35</v>
      </c>
      <c r="F4606" t="s">
        <v>40</v>
      </c>
      <c r="G4606">
        <v>72233</v>
      </c>
      <c r="H4606" t="s">
        <v>41</v>
      </c>
      <c r="I4606" t="s">
        <v>43</v>
      </c>
      <c r="J4606">
        <v>777640</v>
      </c>
      <c r="K4606">
        <v>2</v>
      </c>
      <c r="L4606">
        <v>1369</v>
      </c>
      <c r="M4606">
        <v>10</v>
      </c>
      <c r="N4606">
        <v>7404</v>
      </c>
      <c r="O4606">
        <v>11995</v>
      </c>
      <c r="P4606">
        <v>4790</v>
      </c>
      <c r="Q4606" t="s">
        <v>46</v>
      </c>
      <c r="R4606" t="s">
        <v>52</v>
      </c>
      <c r="S4606" t="s">
        <v>53</v>
      </c>
      <c r="T4606">
        <v>3</v>
      </c>
      <c r="U4606" t="str">
        <f t="shared" si="142"/>
        <v>Profit</v>
      </c>
    </row>
    <row r="4607" spans="1:21" x14ac:dyDescent="0.35">
      <c r="A4607" s="4">
        <f t="shared" si="143"/>
        <v>46041</v>
      </c>
      <c r="B4607" t="s">
        <v>23</v>
      </c>
      <c r="C4607" t="s">
        <v>27</v>
      </c>
      <c r="D4607" t="s">
        <v>30</v>
      </c>
      <c r="E4607" t="s">
        <v>36</v>
      </c>
      <c r="F4607" t="s">
        <v>40</v>
      </c>
      <c r="G4607">
        <v>92128</v>
      </c>
      <c r="H4607" t="s">
        <v>41</v>
      </c>
      <c r="I4607" t="s">
        <v>44</v>
      </c>
      <c r="J4607">
        <v>133971</v>
      </c>
      <c r="K4607">
        <v>8</v>
      </c>
      <c r="L4607">
        <v>1893</v>
      </c>
      <c r="M4607">
        <v>20</v>
      </c>
      <c r="N4607">
        <v>43294</v>
      </c>
      <c r="O4607">
        <v>14582</v>
      </c>
      <c r="P4607">
        <v>14742</v>
      </c>
      <c r="Q4607" t="s">
        <v>48</v>
      </c>
      <c r="R4607" t="s">
        <v>52</v>
      </c>
      <c r="S4607" t="s">
        <v>56</v>
      </c>
      <c r="T4607">
        <v>4</v>
      </c>
      <c r="U4607" t="str">
        <f t="shared" si="142"/>
        <v>Profit</v>
      </c>
    </row>
    <row r="4608" spans="1:21" x14ac:dyDescent="0.35">
      <c r="A4608" s="4">
        <f t="shared" si="143"/>
        <v>46041</v>
      </c>
      <c r="B4608" t="s">
        <v>20</v>
      </c>
      <c r="C4608" t="s">
        <v>26</v>
      </c>
      <c r="D4608" t="s">
        <v>30</v>
      </c>
      <c r="E4608" t="s">
        <v>35</v>
      </c>
      <c r="F4608" t="s">
        <v>38</v>
      </c>
      <c r="G4608">
        <v>56212</v>
      </c>
      <c r="H4608" t="s">
        <v>42</v>
      </c>
      <c r="I4608" t="s">
        <v>44</v>
      </c>
      <c r="J4608">
        <v>729211</v>
      </c>
      <c r="K4608">
        <v>7</v>
      </c>
      <c r="L4608">
        <v>3970</v>
      </c>
      <c r="M4608">
        <v>20</v>
      </c>
      <c r="N4608">
        <v>14425</v>
      </c>
      <c r="O4608">
        <v>14332</v>
      </c>
      <c r="P4608">
        <v>11089</v>
      </c>
      <c r="Q4608" t="s">
        <v>49</v>
      </c>
      <c r="R4608" t="s">
        <v>51</v>
      </c>
      <c r="S4608" t="s">
        <v>56</v>
      </c>
      <c r="T4608">
        <v>3</v>
      </c>
      <c r="U4608" t="str">
        <f t="shared" si="142"/>
        <v>Profit</v>
      </c>
    </row>
    <row r="4609" spans="1:21" x14ac:dyDescent="0.35">
      <c r="A4609" s="4">
        <f t="shared" si="143"/>
        <v>46041</v>
      </c>
      <c r="B4609" t="s">
        <v>23</v>
      </c>
      <c r="C4609" t="s">
        <v>26</v>
      </c>
      <c r="D4609" t="s">
        <v>30</v>
      </c>
      <c r="E4609" t="s">
        <v>34</v>
      </c>
      <c r="F4609" t="s">
        <v>40</v>
      </c>
      <c r="G4609">
        <v>99468</v>
      </c>
      <c r="H4609" t="s">
        <v>41</v>
      </c>
      <c r="I4609" t="s">
        <v>45</v>
      </c>
      <c r="J4609">
        <v>106798</v>
      </c>
      <c r="K4609">
        <v>6</v>
      </c>
      <c r="L4609">
        <v>3691</v>
      </c>
      <c r="M4609">
        <v>20</v>
      </c>
      <c r="N4609">
        <v>7593</v>
      </c>
      <c r="O4609">
        <v>12299</v>
      </c>
      <c r="P4609">
        <v>1057</v>
      </c>
      <c r="Q4609" t="s">
        <v>49</v>
      </c>
      <c r="R4609" t="s">
        <v>52</v>
      </c>
      <c r="S4609" t="s">
        <v>55</v>
      </c>
      <c r="T4609">
        <v>1</v>
      </c>
      <c r="U4609" t="str">
        <f t="shared" si="142"/>
        <v>Profit</v>
      </c>
    </row>
    <row r="4610" spans="1:21" x14ac:dyDescent="0.35">
      <c r="A4610" s="4">
        <f t="shared" si="143"/>
        <v>46042</v>
      </c>
      <c r="B4610" t="s">
        <v>23</v>
      </c>
      <c r="C4610" t="s">
        <v>25</v>
      </c>
      <c r="D4610" t="s">
        <v>29</v>
      </c>
      <c r="E4610" t="s">
        <v>35</v>
      </c>
      <c r="F4610" t="s">
        <v>39</v>
      </c>
      <c r="G4610">
        <v>67776</v>
      </c>
      <c r="H4610" t="s">
        <v>42</v>
      </c>
      <c r="I4610" t="s">
        <v>44</v>
      </c>
      <c r="J4610">
        <v>641516</v>
      </c>
      <c r="K4610">
        <v>6</v>
      </c>
      <c r="L4610">
        <v>3619</v>
      </c>
      <c r="M4610">
        <v>20</v>
      </c>
      <c r="N4610">
        <v>47543</v>
      </c>
      <c r="O4610">
        <v>1197</v>
      </c>
      <c r="P4610">
        <v>16847</v>
      </c>
      <c r="Q4610" t="s">
        <v>48</v>
      </c>
      <c r="R4610" t="s">
        <v>51</v>
      </c>
      <c r="S4610" t="s">
        <v>56</v>
      </c>
      <c r="T4610">
        <v>5</v>
      </c>
      <c r="U4610" t="str">
        <f t="shared" si="142"/>
        <v>Profit</v>
      </c>
    </row>
    <row r="4611" spans="1:21" x14ac:dyDescent="0.35">
      <c r="A4611" s="4">
        <f t="shared" si="143"/>
        <v>46042</v>
      </c>
      <c r="B4611" t="s">
        <v>22</v>
      </c>
      <c r="C4611" t="s">
        <v>26</v>
      </c>
      <c r="D4611" t="s">
        <v>28</v>
      </c>
      <c r="E4611" t="s">
        <v>36</v>
      </c>
      <c r="F4611" t="s">
        <v>39</v>
      </c>
      <c r="G4611">
        <v>94576</v>
      </c>
      <c r="H4611" t="s">
        <v>42</v>
      </c>
      <c r="I4611" t="s">
        <v>43</v>
      </c>
      <c r="J4611">
        <v>266811</v>
      </c>
      <c r="K4611">
        <v>9</v>
      </c>
      <c r="L4611">
        <v>2615</v>
      </c>
      <c r="M4611">
        <v>0</v>
      </c>
      <c r="N4611">
        <v>4676</v>
      </c>
      <c r="O4611">
        <v>27667</v>
      </c>
      <c r="P4611">
        <v>11242</v>
      </c>
      <c r="Q4611" t="s">
        <v>48</v>
      </c>
      <c r="R4611" t="s">
        <v>52</v>
      </c>
      <c r="S4611" t="s">
        <v>53</v>
      </c>
      <c r="T4611">
        <v>3</v>
      </c>
      <c r="U4611" t="str">
        <f t="shared" ref="U4611:U4674" si="144">IF(P4611&lt;0,"Loss","Profit")</f>
        <v>Profit</v>
      </c>
    </row>
    <row r="4612" spans="1:21" x14ac:dyDescent="0.35">
      <c r="A4612" s="4">
        <f t="shared" si="143"/>
        <v>46042</v>
      </c>
      <c r="B4612" t="s">
        <v>22</v>
      </c>
      <c r="C4612" t="s">
        <v>26</v>
      </c>
      <c r="D4612" t="s">
        <v>31</v>
      </c>
      <c r="E4612" t="s">
        <v>35</v>
      </c>
      <c r="F4612" t="s">
        <v>39</v>
      </c>
      <c r="G4612">
        <v>81386</v>
      </c>
      <c r="H4612" t="s">
        <v>41</v>
      </c>
      <c r="I4612" t="s">
        <v>44</v>
      </c>
      <c r="J4612">
        <v>854932</v>
      </c>
      <c r="K4612">
        <v>9</v>
      </c>
      <c r="L4612">
        <v>4465</v>
      </c>
      <c r="M4612">
        <v>15</v>
      </c>
      <c r="N4612">
        <v>26476</v>
      </c>
      <c r="O4612">
        <v>3688</v>
      </c>
      <c r="P4612">
        <v>3897</v>
      </c>
      <c r="Q4612" t="s">
        <v>48</v>
      </c>
      <c r="R4612" t="s">
        <v>50</v>
      </c>
      <c r="S4612" t="s">
        <v>56</v>
      </c>
      <c r="T4612">
        <v>1</v>
      </c>
      <c r="U4612" t="str">
        <f t="shared" si="144"/>
        <v>Profit</v>
      </c>
    </row>
    <row r="4613" spans="1:21" x14ac:dyDescent="0.35">
      <c r="A4613" s="4">
        <f t="shared" si="143"/>
        <v>46042</v>
      </c>
      <c r="B4613" t="s">
        <v>21</v>
      </c>
      <c r="C4613" t="s">
        <v>27</v>
      </c>
      <c r="D4613" t="s">
        <v>31</v>
      </c>
      <c r="E4613" t="s">
        <v>35</v>
      </c>
      <c r="F4613" t="s">
        <v>40</v>
      </c>
      <c r="G4613">
        <v>61588</v>
      </c>
      <c r="H4613" t="s">
        <v>41</v>
      </c>
      <c r="I4613" t="s">
        <v>45</v>
      </c>
      <c r="J4613">
        <v>541936</v>
      </c>
      <c r="K4613">
        <v>2</v>
      </c>
      <c r="L4613">
        <v>876</v>
      </c>
      <c r="M4613">
        <v>20</v>
      </c>
      <c r="N4613">
        <v>7265</v>
      </c>
      <c r="O4613">
        <v>15889</v>
      </c>
      <c r="P4613">
        <v>15264</v>
      </c>
      <c r="Q4613" t="s">
        <v>46</v>
      </c>
      <c r="R4613" t="s">
        <v>51</v>
      </c>
      <c r="S4613" t="s">
        <v>53</v>
      </c>
      <c r="T4613">
        <v>1</v>
      </c>
      <c r="U4613" t="str">
        <f t="shared" si="144"/>
        <v>Profit</v>
      </c>
    </row>
    <row r="4614" spans="1:21" x14ac:dyDescent="0.35">
      <c r="A4614" s="4">
        <f t="shared" si="143"/>
        <v>46042</v>
      </c>
      <c r="B4614" t="s">
        <v>22</v>
      </c>
      <c r="C4614" t="s">
        <v>26</v>
      </c>
      <c r="D4614" t="s">
        <v>33</v>
      </c>
      <c r="E4614" t="s">
        <v>35</v>
      </c>
      <c r="F4614" t="s">
        <v>40</v>
      </c>
      <c r="G4614">
        <v>41716</v>
      </c>
      <c r="H4614" t="s">
        <v>41</v>
      </c>
      <c r="I4614" t="s">
        <v>43</v>
      </c>
      <c r="J4614">
        <v>194845</v>
      </c>
      <c r="K4614">
        <v>3</v>
      </c>
      <c r="L4614">
        <v>2823</v>
      </c>
      <c r="M4614">
        <v>5</v>
      </c>
      <c r="N4614">
        <v>31569</v>
      </c>
      <c r="O4614">
        <v>8098</v>
      </c>
      <c r="P4614">
        <v>14273</v>
      </c>
      <c r="Q4614" t="s">
        <v>46</v>
      </c>
      <c r="R4614" t="s">
        <v>51</v>
      </c>
      <c r="S4614" t="s">
        <v>53</v>
      </c>
      <c r="T4614">
        <v>2</v>
      </c>
      <c r="U4614" t="str">
        <f t="shared" si="144"/>
        <v>Profit</v>
      </c>
    </row>
    <row r="4615" spans="1:21" x14ac:dyDescent="0.35">
      <c r="A4615" s="4">
        <f t="shared" si="143"/>
        <v>46042</v>
      </c>
      <c r="B4615" t="s">
        <v>22</v>
      </c>
      <c r="C4615" t="s">
        <v>26</v>
      </c>
      <c r="D4615" t="s">
        <v>32</v>
      </c>
      <c r="E4615" t="s">
        <v>36</v>
      </c>
      <c r="F4615" t="s">
        <v>37</v>
      </c>
      <c r="G4615">
        <v>88255</v>
      </c>
      <c r="H4615" t="s">
        <v>42</v>
      </c>
      <c r="I4615" t="s">
        <v>45</v>
      </c>
      <c r="J4615">
        <v>301352</v>
      </c>
      <c r="K4615">
        <v>7</v>
      </c>
      <c r="L4615">
        <v>3315</v>
      </c>
      <c r="M4615">
        <v>20</v>
      </c>
      <c r="N4615">
        <v>49512</v>
      </c>
      <c r="O4615">
        <v>23513</v>
      </c>
      <c r="P4615">
        <v>4721</v>
      </c>
      <c r="Q4615" t="s">
        <v>47</v>
      </c>
      <c r="R4615" t="s">
        <v>50</v>
      </c>
      <c r="S4615" t="s">
        <v>55</v>
      </c>
      <c r="T4615">
        <v>3</v>
      </c>
      <c r="U4615" t="str">
        <f t="shared" si="144"/>
        <v>Profit</v>
      </c>
    </row>
    <row r="4616" spans="1:21" x14ac:dyDescent="0.35">
      <c r="A4616" s="4">
        <f t="shared" si="143"/>
        <v>46042</v>
      </c>
      <c r="B4616" t="s">
        <v>22</v>
      </c>
      <c r="C4616" t="s">
        <v>24</v>
      </c>
      <c r="D4616" t="s">
        <v>28</v>
      </c>
      <c r="E4616" t="s">
        <v>34</v>
      </c>
      <c r="F4616" t="s">
        <v>37</v>
      </c>
      <c r="G4616">
        <v>31777</v>
      </c>
      <c r="H4616" t="s">
        <v>42</v>
      </c>
      <c r="I4616" t="s">
        <v>44</v>
      </c>
      <c r="J4616">
        <v>140503</v>
      </c>
      <c r="K4616">
        <v>9</v>
      </c>
      <c r="L4616">
        <v>2441</v>
      </c>
      <c r="M4616">
        <v>0</v>
      </c>
      <c r="N4616">
        <v>44493</v>
      </c>
      <c r="O4616">
        <v>10760</v>
      </c>
      <c r="P4616">
        <v>19305</v>
      </c>
      <c r="Q4616" t="s">
        <v>48</v>
      </c>
      <c r="R4616" t="s">
        <v>52</v>
      </c>
      <c r="S4616" t="s">
        <v>54</v>
      </c>
      <c r="T4616">
        <v>4</v>
      </c>
      <c r="U4616" t="str">
        <f t="shared" si="144"/>
        <v>Profit</v>
      </c>
    </row>
    <row r="4617" spans="1:21" x14ac:dyDescent="0.35">
      <c r="A4617" s="4">
        <f t="shared" si="143"/>
        <v>46042</v>
      </c>
      <c r="B4617" t="s">
        <v>22</v>
      </c>
      <c r="C4617" t="s">
        <v>26</v>
      </c>
      <c r="D4617" t="s">
        <v>33</v>
      </c>
      <c r="E4617" t="s">
        <v>34</v>
      </c>
      <c r="F4617" t="s">
        <v>37</v>
      </c>
      <c r="G4617">
        <v>59285</v>
      </c>
      <c r="H4617" t="s">
        <v>42</v>
      </c>
      <c r="I4617" t="s">
        <v>44</v>
      </c>
      <c r="J4617">
        <v>376692</v>
      </c>
      <c r="K4617">
        <v>6</v>
      </c>
      <c r="L4617">
        <v>704</v>
      </c>
      <c r="M4617">
        <v>10</v>
      </c>
      <c r="N4617">
        <v>19492</v>
      </c>
      <c r="O4617">
        <v>10062</v>
      </c>
      <c r="P4617">
        <v>2638</v>
      </c>
      <c r="Q4617" t="s">
        <v>46</v>
      </c>
      <c r="R4617" t="s">
        <v>51</v>
      </c>
      <c r="S4617" t="s">
        <v>56</v>
      </c>
      <c r="T4617">
        <v>4</v>
      </c>
      <c r="U4617" t="str">
        <f t="shared" si="144"/>
        <v>Profit</v>
      </c>
    </row>
    <row r="4618" spans="1:21" x14ac:dyDescent="0.35">
      <c r="A4618" s="4">
        <f t="shared" si="143"/>
        <v>46042</v>
      </c>
      <c r="B4618" t="s">
        <v>21</v>
      </c>
      <c r="C4618" t="s">
        <v>24</v>
      </c>
      <c r="D4618" t="s">
        <v>33</v>
      </c>
      <c r="E4618" t="s">
        <v>36</v>
      </c>
      <c r="F4618" t="s">
        <v>40</v>
      </c>
      <c r="G4618">
        <v>92558</v>
      </c>
      <c r="H4618" t="s">
        <v>41</v>
      </c>
      <c r="I4618" t="s">
        <v>44</v>
      </c>
      <c r="J4618">
        <v>732413</v>
      </c>
      <c r="K4618">
        <v>1</v>
      </c>
      <c r="L4618">
        <v>1244</v>
      </c>
      <c r="M4618">
        <v>5</v>
      </c>
      <c r="N4618">
        <v>38629</v>
      </c>
      <c r="O4618">
        <v>1509</v>
      </c>
      <c r="P4618">
        <v>2456</v>
      </c>
      <c r="Q4618" t="s">
        <v>46</v>
      </c>
      <c r="R4618" t="s">
        <v>50</v>
      </c>
      <c r="S4618" t="s">
        <v>56</v>
      </c>
      <c r="T4618">
        <v>5</v>
      </c>
      <c r="U4618" t="str">
        <f t="shared" si="144"/>
        <v>Profit</v>
      </c>
    </row>
    <row r="4619" spans="1:21" x14ac:dyDescent="0.35">
      <c r="A4619" s="4">
        <f t="shared" si="143"/>
        <v>46042</v>
      </c>
      <c r="B4619" t="s">
        <v>22</v>
      </c>
      <c r="C4619" t="s">
        <v>26</v>
      </c>
      <c r="D4619" t="s">
        <v>30</v>
      </c>
      <c r="E4619" t="s">
        <v>36</v>
      </c>
      <c r="F4619" t="s">
        <v>37</v>
      </c>
      <c r="G4619">
        <v>38788</v>
      </c>
      <c r="H4619" t="s">
        <v>41</v>
      </c>
      <c r="I4619" t="s">
        <v>44</v>
      </c>
      <c r="J4619">
        <v>230942</v>
      </c>
      <c r="K4619">
        <v>7</v>
      </c>
      <c r="L4619">
        <v>3636</v>
      </c>
      <c r="M4619">
        <v>20</v>
      </c>
      <c r="N4619">
        <v>23512</v>
      </c>
      <c r="O4619">
        <v>19847</v>
      </c>
      <c r="P4619">
        <v>7907</v>
      </c>
      <c r="Q4619" t="s">
        <v>47</v>
      </c>
      <c r="R4619" t="s">
        <v>52</v>
      </c>
      <c r="S4619" t="s">
        <v>53</v>
      </c>
      <c r="T4619">
        <v>5</v>
      </c>
      <c r="U4619" t="str">
        <f t="shared" si="144"/>
        <v>Profit</v>
      </c>
    </row>
    <row r="4620" spans="1:21" x14ac:dyDescent="0.35">
      <c r="A4620" s="4">
        <f t="shared" si="143"/>
        <v>46042</v>
      </c>
      <c r="B4620" t="s">
        <v>20</v>
      </c>
      <c r="C4620" t="s">
        <v>26</v>
      </c>
      <c r="D4620" t="s">
        <v>32</v>
      </c>
      <c r="E4620" t="s">
        <v>35</v>
      </c>
      <c r="F4620" t="s">
        <v>39</v>
      </c>
      <c r="G4620">
        <v>14019</v>
      </c>
      <c r="H4620" t="s">
        <v>41</v>
      </c>
      <c r="I4620" t="s">
        <v>43</v>
      </c>
      <c r="J4620">
        <v>268925</v>
      </c>
      <c r="K4620">
        <v>1</v>
      </c>
      <c r="L4620">
        <v>2049</v>
      </c>
      <c r="M4620">
        <v>0</v>
      </c>
      <c r="N4620">
        <v>6954</v>
      </c>
      <c r="O4620">
        <v>13225</v>
      </c>
      <c r="P4620">
        <v>9884</v>
      </c>
      <c r="Q4620" t="s">
        <v>46</v>
      </c>
      <c r="R4620" t="s">
        <v>52</v>
      </c>
      <c r="S4620" t="s">
        <v>56</v>
      </c>
      <c r="T4620">
        <v>2</v>
      </c>
      <c r="U4620" t="str">
        <f t="shared" si="144"/>
        <v>Profit</v>
      </c>
    </row>
    <row r="4621" spans="1:21" x14ac:dyDescent="0.35">
      <c r="A4621" s="4">
        <f t="shared" si="143"/>
        <v>46042</v>
      </c>
      <c r="B4621" t="s">
        <v>20</v>
      </c>
      <c r="C4621" t="s">
        <v>25</v>
      </c>
      <c r="D4621" t="s">
        <v>32</v>
      </c>
      <c r="E4621" t="s">
        <v>34</v>
      </c>
      <c r="F4621" t="s">
        <v>40</v>
      </c>
      <c r="G4621">
        <v>85018</v>
      </c>
      <c r="H4621" t="s">
        <v>41</v>
      </c>
      <c r="I4621" t="s">
        <v>44</v>
      </c>
      <c r="J4621">
        <v>698819</v>
      </c>
      <c r="K4621">
        <v>5</v>
      </c>
      <c r="L4621">
        <v>4920</v>
      </c>
      <c r="M4621">
        <v>10</v>
      </c>
      <c r="N4621">
        <v>3112</v>
      </c>
      <c r="O4621">
        <v>28032</v>
      </c>
      <c r="P4621">
        <v>-3152</v>
      </c>
      <c r="Q4621" t="s">
        <v>49</v>
      </c>
      <c r="R4621" t="s">
        <v>52</v>
      </c>
      <c r="S4621" t="s">
        <v>56</v>
      </c>
      <c r="T4621">
        <v>3</v>
      </c>
      <c r="U4621" t="str">
        <f t="shared" si="144"/>
        <v>Loss</v>
      </c>
    </row>
    <row r="4622" spans="1:21" x14ac:dyDescent="0.35">
      <c r="A4622" s="4">
        <f t="shared" si="143"/>
        <v>46043</v>
      </c>
      <c r="B4622" t="s">
        <v>20</v>
      </c>
      <c r="C4622" t="s">
        <v>25</v>
      </c>
      <c r="D4622" t="s">
        <v>28</v>
      </c>
      <c r="E4622" t="s">
        <v>36</v>
      </c>
      <c r="F4622" t="s">
        <v>38</v>
      </c>
      <c r="G4622">
        <v>56873</v>
      </c>
      <c r="H4622" t="s">
        <v>41</v>
      </c>
      <c r="I4622" t="s">
        <v>45</v>
      </c>
      <c r="J4622">
        <v>386847</v>
      </c>
      <c r="K4622">
        <v>9</v>
      </c>
      <c r="L4622">
        <v>2925</v>
      </c>
      <c r="M4622">
        <v>20</v>
      </c>
      <c r="N4622">
        <v>3112</v>
      </c>
      <c r="O4622">
        <v>29967</v>
      </c>
      <c r="P4622">
        <v>-1424</v>
      </c>
      <c r="Q4622" t="s">
        <v>46</v>
      </c>
      <c r="R4622" t="s">
        <v>51</v>
      </c>
      <c r="S4622" t="s">
        <v>54</v>
      </c>
      <c r="T4622">
        <v>5</v>
      </c>
      <c r="U4622" t="str">
        <f t="shared" si="144"/>
        <v>Loss</v>
      </c>
    </row>
    <row r="4623" spans="1:21" x14ac:dyDescent="0.35">
      <c r="A4623" s="4">
        <f t="shared" ref="A4623:A4686" si="145">A4611+1</f>
        <v>46043</v>
      </c>
      <c r="B4623" t="s">
        <v>20</v>
      </c>
      <c r="C4623" t="s">
        <v>24</v>
      </c>
      <c r="D4623" t="s">
        <v>32</v>
      </c>
      <c r="E4623" t="s">
        <v>34</v>
      </c>
      <c r="F4623" t="s">
        <v>40</v>
      </c>
      <c r="G4623">
        <v>94116</v>
      </c>
      <c r="H4623" t="s">
        <v>41</v>
      </c>
      <c r="I4623" t="s">
        <v>43</v>
      </c>
      <c r="J4623">
        <v>518743</v>
      </c>
      <c r="K4623">
        <v>9</v>
      </c>
      <c r="L4623">
        <v>3364</v>
      </c>
      <c r="M4623">
        <v>0</v>
      </c>
      <c r="N4623">
        <v>45226</v>
      </c>
      <c r="O4623">
        <v>24481</v>
      </c>
      <c r="P4623">
        <v>4738</v>
      </c>
      <c r="Q4623" t="s">
        <v>48</v>
      </c>
      <c r="R4623" t="s">
        <v>50</v>
      </c>
      <c r="S4623" t="s">
        <v>56</v>
      </c>
      <c r="T4623">
        <v>3</v>
      </c>
      <c r="U4623" t="str">
        <f t="shared" si="144"/>
        <v>Profit</v>
      </c>
    </row>
    <row r="4624" spans="1:21" x14ac:dyDescent="0.35">
      <c r="A4624" s="4">
        <f t="shared" si="145"/>
        <v>46043</v>
      </c>
      <c r="B4624" t="s">
        <v>22</v>
      </c>
      <c r="C4624" t="s">
        <v>26</v>
      </c>
      <c r="D4624" t="s">
        <v>33</v>
      </c>
      <c r="E4624" t="s">
        <v>35</v>
      </c>
      <c r="F4624" t="s">
        <v>37</v>
      </c>
      <c r="G4624">
        <v>19895</v>
      </c>
      <c r="H4624" t="s">
        <v>42</v>
      </c>
      <c r="I4624" t="s">
        <v>43</v>
      </c>
      <c r="J4624">
        <v>331640</v>
      </c>
      <c r="K4624">
        <v>1</v>
      </c>
      <c r="L4624">
        <v>4473</v>
      </c>
      <c r="M4624">
        <v>0</v>
      </c>
      <c r="N4624">
        <v>18733</v>
      </c>
      <c r="O4624">
        <v>19272</v>
      </c>
      <c r="P4624">
        <v>15185</v>
      </c>
      <c r="Q4624" t="s">
        <v>47</v>
      </c>
      <c r="R4624" t="s">
        <v>51</v>
      </c>
      <c r="S4624" t="s">
        <v>53</v>
      </c>
      <c r="T4624">
        <v>4</v>
      </c>
      <c r="U4624" t="str">
        <f t="shared" si="144"/>
        <v>Profit</v>
      </c>
    </row>
    <row r="4625" spans="1:21" x14ac:dyDescent="0.35">
      <c r="A4625" s="4">
        <f t="shared" si="145"/>
        <v>46043</v>
      </c>
      <c r="B4625" t="s">
        <v>20</v>
      </c>
      <c r="C4625" t="s">
        <v>27</v>
      </c>
      <c r="D4625" t="s">
        <v>32</v>
      </c>
      <c r="E4625" t="s">
        <v>36</v>
      </c>
      <c r="F4625" t="s">
        <v>40</v>
      </c>
      <c r="G4625">
        <v>89671</v>
      </c>
      <c r="H4625" t="s">
        <v>42</v>
      </c>
      <c r="I4625" t="s">
        <v>43</v>
      </c>
      <c r="J4625">
        <v>196966</v>
      </c>
      <c r="K4625">
        <v>6</v>
      </c>
      <c r="L4625">
        <v>1170</v>
      </c>
      <c r="M4625">
        <v>15</v>
      </c>
      <c r="N4625">
        <v>38730</v>
      </c>
      <c r="O4625">
        <v>3250</v>
      </c>
      <c r="P4625">
        <v>869</v>
      </c>
      <c r="Q4625" t="s">
        <v>48</v>
      </c>
      <c r="R4625" t="s">
        <v>52</v>
      </c>
      <c r="S4625" t="s">
        <v>54</v>
      </c>
      <c r="T4625">
        <v>1</v>
      </c>
      <c r="U4625" t="str">
        <f t="shared" si="144"/>
        <v>Profit</v>
      </c>
    </row>
    <row r="4626" spans="1:21" x14ac:dyDescent="0.35">
      <c r="A4626" s="4">
        <f t="shared" si="145"/>
        <v>46043</v>
      </c>
      <c r="B4626" t="s">
        <v>22</v>
      </c>
      <c r="C4626" t="s">
        <v>25</v>
      </c>
      <c r="D4626" t="s">
        <v>32</v>
      </c>
      <c r="E4626" t="s">
        <v>34</v>
      </c>
      <c r="F4626" t="s">
        <v>37</v>
      </c>
      <c r="G4626">
        <v>59013</v>
      </c>
      <c r="H4626" t="s">
        <v>41</v>
      </c>
      <c r="I4626" t="s">
        <v>45</v>
      </c>
      <c r="J4626">
        <v>165555</v>
      </c>
      <c r="K4626">
        <v>3</v>
      </c>
      <c r="L4626">
        <v>3917</v>
      </c>
      <c r="M4626">
        <v>0</v>
      </c>
      <c r="N4626">
        <v>20307</v>
      </c>
      <c r="O4626">
        <v>5671</v>
      </c>
      <c r="P4626">
        <v>5798</v>
      </c>
      <c r="Q4626" t="s">
        <v>48</v>
      </c>
      <c r="R4626" t="s">
        <v>51</v>
      </c>
      <c r="S4626" t="s">
        <v>56</v>
      </c>
      <c r="T4626">
        <v>4</v>
      </c>
      <c r="U4626" t="str">
        <f t="shared" si="144"/>
        <v>Profit</v>
      </c>
    </row>
    <row r="4627" spans="1:21" x14ac:dyDescent="0.35">
      <c r="A4627" s="4">
        <f t="shared" si="145"/>
        <v>46043</v>
      </c>
      <c r="B4627" t="s">
        <v>21</v>
      </c>
      <c r="C4627" t="s">
        <v>27</v>
      </c>
      <c r="D4627" t="s">
        <v>31</v>
      </c>
      <c r="E4627" t="s">
        <v>34</v>
      </c>
      <c r="F4627" t="s">
        <v>37</v>
      </c>
      <c r="G4627">
        <v>69570</v>
      </c>
      <c r="H4627" t="s">
        <v>41</v>
      </c>
      <c r="I4627" t="s">
        <v>45</v>
      </c>
      <c r="J4627">
        <v>816342</v>
      </c>
      <c r="K4627">
        <v>9</v>
      </c>
      <c r="L4627">
        <v>3565</v>
      </c>
      <c r="M4627">
        <v>20</v>
      </c>
      <c r="N4627">
        <v>47460</v>
      </c>
      <c r="O4627">
        <v>6010</v>
      </c>
      <c r="P4627">
        <v>7225</v>
      </c>
      <c r="Q4627" t="s">
        <v>47</v>
      </c>
      <c r="R4627" t="s">
        <v>52</v>
      </c>
      <c r="S4627" t="s">
        <v>53</v>
      </c>
      <c r="T4627">
        <v>2</v>
      </c>
      <c r="U4627" t="str">
        <f t="shared" si="144"/>
        <v>Profit</v>
      </c>
    </row>
    <row r="4628" spans="1:21" x14ac:dyDescent="0.35">
      <c r="A4628" s="4">
        <f t="shared" si="145"/>
        <v>46043</v>
      </c>
      <c r="B4628" t="s">
        <v>20</v>
      </c>
      <c r="C4628" t="s">
        <v>25</v>
      </c>
      <c r="D4628" t="s">
        <v>33</v>
      </c>
      <c r="E4628" t="s">
        <v>35</v>
      </c>
      <c r="F4628" t="s">
        <v>38</v>
      </c>
      <c r="G4628">
        <v>85923</v>
      </c>
      <c r="H4628" t="s">
        <v>42</v>
      </c>
      <c r="I4628" t="s">
        <v>45</v>
      </c>
      <c r="J4628">
        <v>150933</v>
      </c>
      <c r="K4628">
        <v>3</v>
      </c>
      <c r="L4628">
        <v>2227</v>
      </c>
      <c r="M4628">
        <v>0</v>
      </c>
      <c r="N4628">
        <v>26443</v>
      </c>
      <c r="O4628">
        <v>1984</v>
      </c>
      <c r="P4628">
        <v>-4656</v>
      </c>
      <c r="Q4628" t="s">
        <v>49</v>
      </c>
      <c r="R4628" t="s">
        <v>52</v>
      </c>
      <c r="S4628" t="s">
        <v>53</v>
      </c>
      <c r="T4628">
        <v>3</v>
      </c>
      <c r="U4628" t="str">
        <f t="shared" si="144"/>
        <v>Loss</v>
      </c>
    </row>
    <row r="4629" spans="1:21" x14ac:dyDescent="0.35">
      <c r="A4629" s="4">
        <f t="shared" si="145"/>
        <v>46043</v>
      </c>
      <c r="B4629" t="s">
        <v>23</v>
      </c>
      <c r="C4629" t="s">
        <v>25</v>
      </c>
      <c r="D4629" t="s">
        <v>29</v>
      </c>
      <c r="E4629" t="s">
        <v>36</v>
      </c>
      <c r="F4629" t="s">
        <v>38</v>
      </c>
      <c r="G4629">
        <v>92895</v>
      </c>
      <c r="H4629" t="s">
        <v>42</v>
      </c>
      <c r="I4629" t="s">
        <v>45</v>
      </c>
      <c r="J4629">
        <v>554394</v>
      </c>
      <c r="K4629">
        <v>2</v>
      </c>
      <c r="L4629">
        <v>4526</v>
      </c>
      <c r="M4629">
        <v>5</v>
      </c>
      <c r="N4629">
        <v>25712</v>
      </c>
      <c r="O4629">
        <v>1795</v>
      </c>
      <c r="P4629">
        <v>13810</v>
      </c>
      <c r="Q4629" t="s">
        <v>47</v>
      </c>
      <c r="R4629" t="s">
        <v>50</v>
      </c>
      <c r="S4629" t="s">
        <v>56</v>
      </c>
      <c r="T4629">
        <v>1</v>
      </c>
      <c r="U4629" t="str">
        <f t="shared" si="144"/>
        <v>Profit</v>
      </c>
    </row>
    <row r="4630" spans="1:21" x14ac:dyDescent="0.35">
      <c r="A4630" s="4">
        <f t="shared" si="145"/>
        <v>46043</v>
      </c>
      <c r="B4630" t="s">
        <v>20</v>
      </c>
      <c r="C4630" t="s">
        <v>26</v>
      </c>
      <c r="D4630" t="s">
        <v>32</v>
      </c>
      <c r="E4630" t="s">
        <v>34</v>
      </c>
      <c r="F4630" t="s">
        <v>39</v>
      </c>
      <c r="G4630">
        <v>57672</v>
      </c>
      <c r="H4630" t="s">
        <v>42</v>
      </c>
      <c r="I4630" t="s">
        <v>44</v>
      </c>
      <c r="J4630">
        <v>684763</v>
      </c>
      <c r="K4630">
        <v>8</v>
      </c>
      <c r="L4630">
        <v>3432</v>
      </c>
      <c r="M4630">
        <v>0</v>
      </c>
      <c r="N4630">
        <v>2042</v>
      </c>
      <c r="O4630">
        <v>7089</v>
      </c>
      <c r="P4630">
        <v>-773</v>
      </c>
      <c r="Q4630" t="s">
        <v>49</v>
      </c>
      <c r="R4630" t="s">
        <v>51</v>
      </c>
      <c r="S4630" t="s">
        <v>54</v>
      </c>
      <c r="T4630">
        <v>1</v>
      </c>
      <c r="U4630" t="str">
        <f t="shared" si="144"/>
        <v>Loss</v>
      </c>
    </row>
    <row r="4631" spans="1:21" x14ac:dyDescent="0.35">
      <c r="A4631" s="4">
        <f t="shared" si="145"/>
        <v>46043</v>
      </c>
      <c r="B4631" t="s">
        <v>20</v>
      </c>
      <c r="C4631" t="s">
        <v>25</v>
      </c>
      <c r="D4631" t="s">
        <v>32</v>
      </c>
      <c r="E4631" t="s">
        <v>35</v>
      </c>
      <c r="F4631" t="s">
        <v>37</v>
      </c>
      <c r="G4631">
        <v>16121</v>
      </c>
      <c r="H4631" t="s">
        <v>41</v>
      </c>
      <c r="I4631" t="s">
        <v>44</v>
      </c>
      <c r="J4631">
        <v>538946</v>
      </c>
      <c r="K4631">
        <v>3</v>
      </c>
      <c r="L4631">
        <v>4314</v>
      </c>
      <c r="M4631">
        <v>0</v>
      </c>
      <c r="N4631">
        <v>46505</v>
      </c>
      <c r="O4631">
        <v>15046</v>
      </c>
      <c r="P4631">
        <v>-3766</v>
      </c>
      <c r="Q4631" t="s">
        <v>49</v>
      </c>
      <c r="R4631" t="s">
        <v>50</v>
      </c>
      <c r="S4631" t="s">
        <v>55</v>
      </c>
      <c r="T4631">
        <v>2</v>
      </c>
      <c r="U4631" t="str">
        <f t="shared" si="144"/>
        <v>Loss</v>
      </c>
    </row>
    <row r="4632" spans="1:21" x14ac:dyDescent="0.35">
      <c r="A4632" s="4">
        <f t="shared" si="145"/>
        <v>46043</v>
      </c>
      <c r="B4632" t="s">
        <v>22</v>
      </c>
      <c r="C4632" t="s">
        <v>27</v>
      </c>
      <c r="D4632" t="s">
        <v>30</v>
      </c>
      <c r="E4632" t="s">
        <v>34</v>
      </c>
      <c r="F4632" t="s">
        <v>40</v>
      </c>
      <c r="G4632">
        <v>92445</v>
      </c>
      <c r="H4632" t="s">
        <v>42</v>
      </c>
      <c r="I4632" t="s">
        <v>45</v>
      </c>
      <c r="J4632">
        <v>123241</v>
      </c>
      <c r="K4632">
        <v>5</v>
      </c>
      <c r="L4632">
        <v>2203</v>
      </c>
      <c r="M4632">
        <v>5</v>
      </c>
      <c r="N4632">
        <v>7877</v>
      </c>
      <c r="O4632">
        <v>1847</v>
      </c>
      <c r="P4632">
        <v>-188</v>
      </c>
      <c r="Q4632" t="s">
        <v>48</v>
      </c>
      <c r="R4632" t="s">
        <v>51</v>
      </c>
      <c r="S4632" t="s">
        <v>53</v>
      </c>
      <c r="T4632">
        <v>1</v>
      </c>
      <c r="U4632" t="str">
        <f t="shared" si="144"/>
        <v>Loss</v>
      </c>
    </row>
    <row r="4633" spans="1:21" x14ac:dyDescent="0.35">
      <c r="A4633" s="4">
        <f t="shared" si="145"/>
        <v>46043</v>
      </c>
      <c r="B4633" t="s">
        <v>20</v>
      </c>
      <c r="C4633" t="s">
        <v>25</v>
      </c>
      <c r="D4633" t="s">
        <v>32</v>
      </c>
      <c r="E4633" t="s">
        <v>35</v>
      </c>
      <c r="F4633" t="s">
        <v>38</v>
      </c>
      <c r="G4633">
        <v>77863</v>
      </c>
      <c r="H4633" t="s">
        <v>42</v>
      </c>
      <c r="I4633" t="s">
        <v>45</v>
      </c>
      <c r="J4633">
        <v>481666</v>
      </c>
      <c r="K4633">
        <v>6</v>
      </c>
      <c r="L4633">
        <v>3586</v>
      </c>
      <c r="M4633">
        <v>20</v>
      </c>
      <c r="N4633">
        <v>28881</v>
      </c>
      <c r="O4633">
        <v>18775</v>
      </c>
      <c r="P4633">
        <v>4810</v>
      </c>
      <c r="Q4633" t="s">
        <v>48</v>
      </c>
      <c r="R4633" t="s">
        <v>51</v>
      </c>
      <c r="S4633" t="s">
        <v>56</v>
      </c>
      <c r="T4633">
        <v>3</v>
      </c>
      <c r="U4633" t="str">
        <f t="shared" si="144"/>
        <v>Profit</v>
      </c>
    </row>
    <row r="4634" spans="1:21" x14ac:dyDescent="0.35">
      <c r="A4634" s="4">
        <f t="shared" si="145"/>
        <v>46044</v>
      </c>
      <c r="B4634" t="s">
        <v>23</v>
      </c>
      <c r="C4634" t="s">
        <v>24</v>
      </c>
      <c r="D4634" t="s">
        <v>32</v>
      </c>
      <c r="E4634" t="s">
        <v>34</v>
      </c>
      <c r="F4634" t="s">
        <v>38</v>
      </c>
      <c r="G4634">
        <v>28930</v>
      </c>
      <c r="H4634" t="s">
        <v>42</v>
      </c>
      <c r="I4634" t="s">
        <v>44</v>
      </c>
      <c r="J4634">
        <v>434976</v>
      </c>
      <c r="K4634">
        <v>1</v>
      </c>
      <c r="L4634">
        <v>3764</v>
      </c>
      <c r="M4634">
        <v>10</v>
      </c>
      <c r="N4634">
        <v>7974</v>
      </c>
      <c r="O4634">
        <v>8593</v>
      </c>
      <c r="P4634">
        <v>-828</v>
      </c>
      <c r="Q4634" t="s">
        <v>48</v>
      </c>
      <c r="R4634" t="s">
        <v>51</v>
      </c>
      <c r="S4634" t="s">
        <v>55</v>
      </c>
      <c r="T4634">
        <v>4</v>
      </c>
      <c r="U4634" t="str">
        <f t="shared" si="144"/>
        <v>Loss</v>
      </c>
    </row>
    <row r="4635" spans="1:21" x14ac:dyDescent="0.35">
      <c r="A4635" s="4">
        <f t="shared" si="145"/>
        <v>46044</v>
      </c>
      <c r="B4635" t="s">
        <v>22</v>
      </c>
      <c r="C4635" t="s">
        <v>26</v>
      </c>
      <c r="D4635" t="s">
        <v>31</v>
      </c>
      <c r="E4635" t="s">
        <v>34</v>
      </c>
      <c r="F4635" t="s">
        <v>37</v>
      </c>
      <c r="G4635">
        <v>59987</v>
      </c>
      <c r="H4635" t="s">
        <v>42</v>
      </c>
      <c r="I4635" t="s">
        <v>44</v>
      </c>
      <c r="J4635">
        <v>312941</v>
      </c>
      <c r="K4635">
        <v>7</v>
      </c>
      <c r="L4635">
        <v>553</v>
      </c>
      <c r="M4635">
        <v>15</v>
      </c>
      <c r="N4635">
        <v>17518</v>
      </c>
      <c r="O4635">
        <v>23101</v>
      </c>
      <c r="P4635">
        <v>9262</v>
      </c>
      <c r="Q4635" t="s">
        <v>48</v>
      </c>
      <c r="R4635" t="s">
        <v>52</v>
      </c>
      <c r="S4635" t="s">
        <v>53</v>
      </c>
      <c r="T4635">
        <v>3</v>
      </c>
      <c r="U4635" t="str">
        <f t="shared" si="144"/>
        <v>Profit</v>
      </c>
    </row>
    <row r="4636" spans="1:21" x14ac:dyDescent="0.35">
      <c r="A4636" s="4">
        <f t="shared" si="145"/>
        <v>46044</v>
      </c>
      <c r="B4636" t="s">
        <v>22</v>
      </c>
      <c r="C4636" t="s">
        <v>26</v>
      </c>
      <c r="D4636" t="s">
        <v>33</v>
      </c>
      <c r="E4636" t="s">
        <v>35</v>
      </c>
      <c r="F4636" t="s">
        <v>40</v>
      </c>
      <c r="G4636">
        <v>45502</v>
      </c>
      <c r="H4636" t="s">
        <v>42</v>
      </c>
      <c r="I4636" t="s">
        <v>45</v>
      </c>
      <c r="J4636">
        <v>272588</v>
      </c>
      <c r="K4636">
        <v>7</v>
      </c>
      <c r="L4636">
        <v>1191</v>
      </c>
      <c r="M4636">
        <v>10</v>
      </c>
      <c r="N4636">
        <v>17491</v>
      </c>
      <c r="O4636">
        <v>20377</v>
      </c>
      <c r="P4636">
        <v>4355</v>
      </c>
      <c r="Q4636" t="s">
        <v>47</v>
      </c>
      <c r="R4636" t="s">
        <v>50</v>
      </c>
      <c r="S4636" t="s">
        <v>54</v>
      </c>
      <c r="T4636">
        <v>5</v>
      </c>
      <c r="U4636" t="str">
        <f t="shared" si="144"/>
        <v>Profit</v>
      </c>
    </row>
    <row r="4637" spans="1:21" x14ac:dyDescent="0.35">
      <c r="A4637" s="4">
        <f t="shared" si="145"/>
        <v>46044</v>
      </c>
      <c r="B4637" t="s">
        <v>21</v>
      </c>
      <c r="C4637" t="s">
        <v>24</v>
      </c>
      <c r="D4637" t="s">
        <v>28</v>
      </c>
      <c r="E4637" t="s">
        <v>36</v>
      </c>
      <c r="F4637" t="s">
        <v>38</v>
      </c>
      <c r="G4637">
        <v>41688</v>
      </c>
      <c r="H4637" t="s">
        <v>41</v>
      </c>
      <c r="I4637" t="s">
        <v>43</v>
      </c>
      <c r="J4637">
        <v>905060</v>
      </c>
      <c r="K4637">
        <v>5</v>
      </c>
      <c r="L4637">
        <v>4599</v>
      </c>
      <c r="M4637">
        <v>20</v>
      </c>
      <c r="N4637">
        <v>34344</v>
      </c>
      <c r="O4637">
        <v>16074</v>
      </c>
      <c r="P4637">
        <v>6391</v>
      </c>
      <c r="Q4637" t="s">
        <v>46</v>
      </c>
      <c r="R4637" t="s">
        <v>50</v>
      </c>
      <c r="S4637" t="s">
        <v>55</v>
      </c>
      <c r="T4637">
        <v>1</v>
      </c>
      <c r="U4637" t="str">
        <f t="shared" si="144"/>
        <v>Profit</v>
      </c>
    </row>
    <row r="4638" spans="1:21" x14ac:dyDescent="0.35">
      <c r="A4638" s="4">
        <f t="shared" si="145"/>
        <v>46044</v>
      </c>
      <c r="B4638" t="s">
        <v>21</v>
      </c>
      <c r="C4638" t="s">
        <v>24</v>
      </c>
      <c r="D4638" t="s">
        <v>33</v>
      </c>
      <c r="E4638" t="s">
        <v>35</v>
      </c>
      <c r="F4638" t="s">
        <v>38</v>
      </c>
      <c r="G4638">
        <v>17304</v>
      </c>
      <c r="H4638" t="s">
        <v>41</v>
      </c>
      <c r="I4638" t="s">
        <v>43</v>
      </c>
      <c r="J4638">
        <v>381511</v>
      </c>
      <c r="K4638">
        <v>9</v>
      </c>
      <c r="L4638">
        <v>756</v>
      </c>
      <c r="M4638">
        <v>20</v>
      </c>
      <c r="N4638">
        <v>15356</v>
      </c>
      <c r="O4638">
        <v>8627</v>
      </c>
      <c r="P4638">
        <v>10425</v>
      </c>
      <c r="Q4638" t="s">
        <v>47</v>
      </c>
      <c r="R4638" t="s">
        <v>50</v>
      </c>
      <c r="S4638" t="s">
        <v>56</v>
      </c>
      <c r="T4638">
        <v>1</v>
      </c>
      <c r="U4638" t="str">
        <f t="shared" si="144"/>
        <v>Profit</v>
      </c>
    </row>
    <row r="4639" spans="1:21" x14ac:dyDescent="0.35">
      <c r="A4639" s="4">
        <f t="shared" si="145"/>
        <v>46044</v>
      </c>
      <c r="B4639" t="s">
        <v>20</v>
      </c>
      <c r="C4639" t="s">
        <v>24</v>
      </c>
      <c r="D4639" t="s">
        <v>30</v>
      </c>
      <c r="E4639" t="s">
        <v>36</v>
      </c>
      <c r="F4639" t="s">
        <v>40</v>
      </c>
      <c r="G4639">
        <v>14049</v>
      </c>
      <c r="H4639" t="s">
        <v>42</v>
      </c>
      <c r="I4639" t="s">
        <v>45</v>
      </c>
      <c r="J4639">
        <v>373899</v>
      </c>
      <c r="K4639">
        <v>2</v>
      </c>
      <c r="L4639">
        <v>3932</v>
      </c>
      <c r="M4639">
        <v>5</v>
      </c>
      <c r="N4639">
        <v>46352</v>
      </c>
      <c r="O4639">
        <v>5457</v>
      </c>
      <c r="P4639">
        <v>16412</v>
      </c>
      <c r="Q4639" t="s">
        <v>46</v>
      </c>
      <c r="R4639" t="s">
        <v>52</v>
      </c>
      <c r="S4639" t="s">
        <v>55</v>
      </c>
      <c r="T4639">
        <v>3</v>
      </c>
      <c r="U4639" t="str">
        <f t="shared" si="144"/>
        <v>Profit</v>
      </c>
    </row>
    <row r="4640" spans="1:21" x14ac:dyDescent="0.35">
      <c r="A4640" s="4">
        <f t="shared" si="145"/>
        <v>46044</v>
      </c>
      <c r="B4640" t="s">
        <v>21</v>
      </c>
      <c r="C4640" t="s">
        <v>25</v>
      </c>
      <c r="D4640" t="s">
        <v>33</v>
      </c>
      <c r="E4640" t="s">
        <v>34</v>
      </c>
      <c r="F4640" t="s">
        <v>38</v>
      </c>
      <c r="G4640">
        <v>24947</v>
      </c>
      <c r="H4640" t="s">
        <v>41</v>
      </c>
      <c r="I4640" t="s">
        <v>43</v>
      </c>
      <c r="J4640">
        <v>332101</v>
      </c>
      <c r="K4640">
        <v>5</v>
      </c>
      <c r="L4640">
        <v>1333</v>
      </c>
      <c r="M4640">
        <v>10</v>
      </c>
      <c r="N4640">
        <v>48069</v>
      </c>
      <c r="O4640">
        <v>5571</v>
      </c>
      <c r="P4640">
        <v>3945</v>
      </c>
      <c r="Q4640" t="s">
        <v>47</v>
      </c>
      <c r="R4640" t="s">
        <v>51</v>
      </c>
      <c r="S4640" t="s">
        <v>55</v>
      </c>
      <c r="T4640">
        <v>2</v>
      </c>
      <c r="U4640" t="str">
        <f t="shared" si="144"/>
        <v>Profit</v>
      </c>
    </row>
    <row r="4641" spans="1:21" x14ac:dyDescent="0.35">
      <c r="A4641" s="4">
        <f t="shared" si="145"/>
        <v>46044</v>
      </c>
      <c r="B4641" t="s">
        <v>21</v>
      </c>
      <c r="C4641" t="s">
        <v>26</v>
      </c>
      <c r="D4641" t="s">
        <v>32</v>
      </c>
      <c r="E4641" t="s">
        <v>34</v>
      </c>
      <c r="F4641" t="s">
        <v>40</v>
      </c>
      <c r="G4641">
        <v>19495</v>
      </c>
      <c r="H4641" t="s">
        <v>41</v>
      </c>
      <c r="I4641" t="s">
        <v>44</v>
      </c>
      <c r="J4641">
        <v>842646</v>
      </c>
      <c r="K4641">
        <v>2</v>
      </c>
      <c r="L4641">
        <v>3029</v>
      </c>
      <c r="M4641">
        <v>0</v>
      </c>
      <c r="N4641">
        <v>48273</v>
      </c>
      <c r="O4641">
        <v>13591</v>
      </c>
      <c r="P4641">
        <v>-3410</v>
      </c>
      <c r="Q4641" t="s">
        <v>48</v>
      </c>
      <c r="R4641" t="s">
        <v>51</v>
      </c>
      <c r="S4641" t="s">
        <v>53</v>
      </c>
      <c r="T4641">
        <v>3</v>
      </c>
      <c r="U4641" t="str">
        <f t="shared" si="144"/>
        <v>Loss</v>
      </c>
    </row>
    <row r="4642" spans="1:21" x14ac:dyDescent="0.35">
      <c r="A4642" s="4">
        <f t="shared" si="145"/>
        <v>46044</v>
      </c>
      <c r="B4642" t="s">
        <v>21</v>
      </c>
      <c r="C4642" t="s">
        <v>24</v>
      </c>
      <c r="D4642" t="s">
        <v>30</v>
      </c>
      <c r="E4642" t="s">
        <v>35</v>
      </c>
      <c r="F4642" t="s">
        <v>37</v>
      </c>
      <c r="G4642">
        <v>34707</v>
      </c>
      <c r="H4642" t="s">
        <v>42</v>
      </c>
      <c r="I4642" t="s">
        <v>43</v>
      </c>
      <c r="J4642">
        <v>768385</v>
      </c>
      <c r="K4642">
        <v>2</v>
      </c>
      <c r="L4642">
        <v>3396</v>
      </c>
      <c r="M4642">
        <v>5</v>
      </c>
      <c r="N4642">
        <v>32213</v>
      </c>
      <c r="O4642">
        <v>27808</v>
      </c>
      <c r="P4642">
        <v>7354</v>
      </c>
      <c r="Q4642" t="s">
        <v>46</v>
      </c>
      <c r="R4642" t="s">
        <v>52</v>
      </c>
      <c r="S4642" t="s">
        <v>53</v>
      </c>
      <c r="T4642">
        <v>4</v>
      </c>
      <c r="U4642" t="str">
        <f t="shared" si="144"/>
        <v>Profit</v>
      </c>
    </row>
    <row r="4643" spans="1:21" x14ac:dyDescent="0.35">
      <c r="A4643" s="4">
        <f t="shared" si="145"/>
        <v>46044</v>
      </c>
      <c r="B4643" t="s">
        <v>22</v>
      </c>
      <c r="C4643" t="s">
        <v>25</v>
      </c>
      <c r="D4643" t="s">
        <v>33</v>
      </c>
      <c r="E4643" t="s">
        <v>35</v>
      </c>
      <c r="F4643" t="s">
        <v>38</v>
      </c>
      <c r="G4643">
        <v>71920</v>
      </c>
      <c r="H4643" t="s">
        <v>41</v>
      </c>
      <c r="I4643" t="s">
        <v>45</v>
      </c>
      <c r="J4643">
        <v>760247</v>
      </c>
      <c r="K4643">
        <v>9</v>
      </c>
      <c r="L4643">
        <v>1661</v>
      </c>
      <c r="M4643">
        <v>5</v>
      </c>
      <c r="N4643">
        <v>14817</v>
      </c>
      <c r="O4643">
        <v>27888</v>
      </c>
      <c r="P4643">
        <v>15951</v>
      </c>
      <c r="Q4643" t="s">
        <v>47</v>
      </c>
      <c r="R4643" t="s">
        <v>51</v>
      </c>
      <c r="S4643" t="s">
        <v>56</v>
      </c>
      <c r="T4643">
        <v>2</v>
      </c>
      <c r="U4643" t="str">
        <f t="shared" si="144"/>
        <v>Profit</v>
      </c>
    </row>
    <row r="4644" spans="1:21" x14ac:dyDescent="0.35">
      <c r="A4644" s="4">
        <f t="shared" si="145"/>
        <v>46044</v>
      </c>
      <c r="B4644" t="s">
        <v>22</v>
      </c>
      <c r="C4644" t="s">
        <v>24</v>
      </c>
      <c r="D4644" t="s">
        <v>30</v>
      </c>
      <c r="E4644" t="s">
        <v>36</v>
      </c>
      <c r="F4644" t="s">
        <v>37</v>
      </c>
      <c r="G4644">
        <v>54544</v>
      </c>
      <c r="H4644" t="s">
        <v>41</v>
      </c>
      <c r="I4644" t="s">
        <v>43</v>
      </c>
      <c r="J4644">
        <v>684963</v>
      </c>
      <c r="K4644">
        <v>7</v>
      </c>
      <c r="L4644">
        <v>4022</v>
      </c>
      <c r="M4644">
        <v>15</v>
      </c>
      <c r="N4644">
        <v>13560</v>
      </c>
      <c r="O4644">
        <v>10629</v>
      </c>
      <c r="P4644">
        <v>7438</v>
      </c>
      <c r="Q4644" t="s">
        <v>47</v>
      </c>
      <c r="R4644" t="s">
        <v>51</v>
      </c>
      <c r="S4644" t="s">
        <v>54</v>
      </c>
      <c r="T4644">
        <v>1</v>
      </c>
      <c r="U4644" t="str">
        <f t="shared" si="144"/>
        <v>Profit</v>
      </c>
    </row>
    <row r="4645" spans="1:21" x14ac:dyDescent="0.35">
      <c r="A4645" s="4">
        <f t="shared" si="145"/>
        <v>46044</v>
      </c>
      <c r="B4645" t="s">
        <v>22</v>
      </c>
      <c r="C4645" t="s">
        <v>27</v>
      </c>
      <c r="D4645" t="s">
        <v>28</v>
      </c>
      <c r="E4645" t="s">
        <v>36</v>
      </c>
      <c r="F4645" t="s">
        <v>40</v>
      </c>
      <c r="G4645">
        <v>40706</v>
      </c>
      <c r="H4645" t="s">
        <v>42</v>
      </c>
      <c r="I4645" t="s">
        <v>43</v>
      </c>
      <c r="J4645">
        <v>149348</v>
      </c>
      <c r="K4645">
        <v>4</v>
      </c>
      <c r="L4645">
        <v>972</v>
      </c>
      <c r="M4645">
        <v>5</v>
      </c>
      <c r="N4645">
        <v>17860</v>
      </c>
      <c r="O4645">
        <v>25977</v>
      </c>
      <c r="P4645">
        <v>7291</v>
      </c>
      <c r="Q4645" t="s">
        <v>49</v>
      </c>
      <c r="R4645" t="s">
        <v>50</v>
      </c>
      <c r="S4645" t="s">
        <v>53</v>
      </c>
      <c r="T4645">
        <v>1</v>
      </c>
      <c r="U4645" t="str">
        <f t="shared" si="144"/>
        <v>Profit</v>
      </c>
    </row>
    <row r="4646" spans="1:21" x14ac:dyDescent="0.35">
      <c r="A4646" s="4">
        <f t="shared" si="145"/>
        <v>46045</v>
      </c>
      <c r="B4646" t="s">
        <v>21</v>
      </c>
      <c r="C4646" t="s">
        <v>27</v>
      </c>
      <c r="D4646" t="s">
        <v>33</v>
      </c>
      <c r="E4646" t="s">
        <v>36</v>
      </c>
      <c r="F4646" t="s">
        <v>37</v>
      </c>
      <c r="G4646">
        <v>43993</v>
      </c>
      <c r="H4646" t="s">
        <v>42</v>
      </c>
      <c r="I4646" t="s">
        <v>43</v>
      </c>
      <c r="J4646">
        <v>170762</v>
      </c>
      <c r="K4646">
        <v>8</v>
      </c>
      <c r="L4646">
        <v>2526</v>
      </c>
      <c r="M4646">
        <v>10</v>
      </c>
      <c r="N4646">
        <v>18896</v>
      </c>
      <c r="O4646">
        <v>27796</v>
      </c>
      <c r="P4646">
        <v>-1911</v>
      </c>
      <c r="Q4646" t="s">
        <v>47</v>
      </c>
      <c r="R4646" t="s">
        <v>52</v>
      </c>
      <c r="S4646" t="s">
        <v>55</v>
      </c>
      <c r="T4646">
        <v>2</v>
      </c>
      <c r="U4646" t="str">
        <f t="shared" si="144"/>
        <v>Loss</v>
      </c>
    </row>
    <row r="4647" spans="1:21" x14ac:dyDescent="0.35">
      <c r="A4647" s="4">
        <f t="shared" si="145"/>
        <v>46045</v>
      </c>
      <c r="B4647" t="s">
        <v>22</v>
      </c>
      <c r="C4647" t="s">
        <v>26</v>
      </c>
      <c r="D4647" t="s">
        <v>29</v>
      </c>
      <c r="E4647" t="s">
        <v>35</v>
      </c>
      <c r="F4647" t="s">
        <v>37</v>
      </c>
      <c r="G4647">
        <v>24987</v>
      </c>
      <c r="H4647" t="s">
        <v>41</v>
      </c>
      <c r="I4647" t="s">
        <v>44</v>
      </c>
      <c r="J4647">
        <v>201132</v>
      </c>
      <c r="K4647">
        <v>4</v>
      </c>
      <c r="L4647">
        <v>2137</v>
      </c>
      <c r="M4647">
        <v>20</v>
      </c>
      <c r="N4647">
        <v>24497</v>
      </c>
      <c r="O4647">
        <v>15039</v>
      </c>
      <c r="P4647">
        <v>5763</v>
      </c>
      <c r="Q4647" t="s">
        <v>48</v>
      </c>
      <c r="R4647" t="s">
        <v>51</v>
      </c>
      <c r="S4647" t="s">
        <v>55</v>
      </c>
      <c r="T4647">
        <v>2</v>
      </c>
      <c r="U4647" t="str">
        <f t="shared" si="144"/>
        <v>Profit</v>
      </c>
    </row>
    <row r="4648" spans="1:21" x14ac:dyDescent="0.35">
      <c r="A4648" s="4">
        <f t="shared" si="145"/>
        <v>46045</v>
      </c>
      <c r="B4648" t="s">
        <v>21</v>
      </c>
      <c r="C4648" t="s">
        <v>25</v>
      </c>
      <c r="D4648" t="s">
        <v>32</v>
      </c>
      <c r="E4648" t="s">
        <v>34</v>
      </c>
      <c r="F4648" t="s">
        <v>37</v>
      </c>
      <c r="G4648">
        <v>29089</v>
      </c>
      <c r="H4648" t="s">
        <v>41</v>
      </c>
      <c r="I4648" t="s">
        <v>44</v>
      </c>
      <c r="J4648">
        <v>473479</v>
      </c>
      <c r="K4648">
        <v>1</v>
      </c>
      <c r="L4648">
        <v>4048</v>
      </c>
      <c r="M4648">
        <v>15</v>
      </c>
      <c r="N4648">
        <v>18566</v>
      </c>
      <c r="O4648">
        <v>18261</v>
      </c>
      <c r="P4648">
        <v>15735</v>
      </c>
      <c r="Q4648" t="s">
        <v>47</v>
      </c>
      <c r="R4648" t="s">
        <v>52</v>
      </c>
      <c r="S4648" t="s">
        <v>56</v>
      </c>
      <c r="T4648">
        <v>2</v>
      </c>
      <c r="U4648" t="str">
        <f t="shared" si="144"/>
        <v>Profit</v>
      </c>
    </row>
    <row r="4649" spans="1:21" x14ac:dyDescent="0.35">
      <c r="A4649" s="4">
        <f t="shared" si="145"/>
        <v>46045</v>
      </c>
      <c r="B4649" t="s">
        <v>22</v>
      </c>
      <c r="C4649" t="s">
        <v>27</v>
      </c>
      <c r="D4649" t="s">
        <v>30</v>
      </c>
      <c r="E4649" t="s">
        <v>35</v>
      </c>
      <c r="F4649" t="s">
        <v>39</v>
      </c>
      <c r="G4649">
        <v>75997</v>
      </c>
      <c r="H4649" t="s">
        <v>41</v>
      </c>
      <c r="I4649" t="s">
        <v>44</v>
      </c>
      <c r="J4649">
        <v>300596</v>
      </c>
      <c r="K4649">
        <v>3</v>
      </c>
      <c r="L4649">
        <v>2740</v>
      </c>
      <c r="M4649">
        <v>0</v>
      </c>
      <c r="N4649">
        <v>18258</v>
      </c>
      <c r="O4649">
        <v>20538</v>
      </c>
      <c r="P4649">
        <v>10868</v>
      </c>
      <c r="Q4649" t="s">
        <v>47</v>
      </c>
      <c r="R4649" t="s">
        <v>52</v>
      </c>
      <c r="S4649" t="s">
        <v>53</v>
      </c>
      <c r="T4649">
        <v>1</v>
      </c>
      <c r="U4649" t="str">
        <f t="shared" si="144"/>
        <v>Profit</v>
      </c>
    </row>
    <row r="4650" spans="1:21" x14ac:dyDescent="0.35">
      <c r="A4650" s="4">
        <f t="shared" si="145"/>
        <v>46045</v>
      </c>
      <c r="B4650" t="s">
        <v>22</v>
      </c>
      <c r="C4650" t="s">
        <v>27</v>
      </c>
      <c r="D4650" t="s">
        <v>29</v>
      </c>
      <c r="E4650" t="s">
        <v>34</v>
      </c>
      <c r="F4650" t="s">
        <v>40</v>
      </c>
      <c r="G4650">
        <v>19993</v>
      </c>
      <c r="H4650" t="s">
        <v>42</v>
      </c>
      <c r="I4650" t="s">
        <v>45</v>
      </c>
      <c r="J4650">
        <v>708677</v>
      </c>
      <c r="K4650">
        <v>1</v>
      </c>
      <c r="L4650">
        <v>2854</v>
      </c>
      <c r="M4650">
        <v>10</v>
      </c>
      <c r="N4650">
        <v>36869</v>
      </c>
      <c r="O4650">
        <v>23093</v>
      </c>
      <c r="P4650">
        <v>6298</v>
      </c>
      <c r="Q4650" t="s">
        <v>48</v>
      </c>
      <c r="R4650" t="s">
        <v>51</v>
      </c>
      <c r="S4650" t="s">
        <v>54</v>
      </c>
      <c r="T4650">
        <v>1</v>
      </c>
      <c r="U4650" t="str">
        <f t="shared" si="144"/>
        <v>Profit</v>
      </c>
    </row>
    <row r="4651" spans="1:21" x14ac:dyDescent="0.35">
      <c r="A4651" s="4">
        <f t="shared" si="145"/>
        <v>46045</v>
      </c>
      <c r="B4651" t="s">
        <v>23</v>
      </c>
      <c r="C4651" t="s">
        <v>25</v>
      </c>
      <c r="D4651" t="s">
        <v>29</v>
      </c>
      <c r="E4651" t="s">
        <v>35</v>
      </c>
      <c r="F4651" t="s">
        <v>40</v>
      </c>
      <c r="G4651">
        <v>21465</v>
      </c>
      <c r="H4651" t="s">
        <v>41</v>
      </c>
      <c r="I4651" t="s">
        <v>43</v>
      </c>
      <c r="J4651">
        <v>904446</v>
      </c>
      <c r="K4651">
        <v>2</v>
      </c>
      <c r="L4651">
        <v>1405</v>
      </c>
      <c r="M4651">
        <v>0</v>
      </c>
      <c r="N4651">
        <v>44064</v>
      </c>
      <c r="O4651">
        <v>26482</v>
      </c>
      <c r="P4651">
        <v>7877</v>
      </c>
      <c r="Q4651" t="s">
        <v>46</v>
      </c>
      <c r="R4651" t="s">
        <v>51</v>
      </c>
      <c r="S4651" t="s">
        <v>53</v>
      </c>
      <c r="T4651">
        <v>1</v>
      </c>
      <c r="U4651" t="str">
        <f t="shared" si="144"/>
        <v>Profit</v>
      </c>
    </row>
    <row r="4652" spans="1:21" x14ac:dyDescent="0.35">
      <c r="A4652" s="4">
        <f t="shared" si="145"/>
        <v>46045</v>
      </c>
      <c r="B4652" t="s">
        <v>20</v>
      </c>
      <c r="C4652" t="s">
        <v>24</v>
      </c>
      <c r="D4652" t="s">
        <v>31</v>
      </c>
      <c r="E4652" t="s">
        <v>35</v>
      </c>
      <c r="F4652" t="s">
        <v>40</v>
      </c>
      <c r="G4652">
        <v>92071</v>
      </c>
      <c r="H4652" t="s">
        <v>41</v>
      </c>
      <c r="I4652" t="s">
        <v>44</v>
      </c>
      <c r="J4652">
        <v>638527</v>
      </c>
      <c r="K4652">
        <v>2</v>
      </c>
      <c r="L4652">
        <v>1683</v>
      </c>
      <c r="M4652">
        <v>5</v>
      </c>
      <c r="N4652">
        <v>18543</v>
      </c>
      <c r="O4652">
        <v>21825</v>
      </c>
      <c r="P4652">
        <v>6100</v>
      </c>
      <c r="Q4652" t="s">
        <v>46</v>
      </c>
      <c r="R4652" t="s">
        <v>52</v>
      </c>
      <c r="S4652" t="s">
        <v>56</v>
      </c>
      <c r="T4652">
        <v>1</v>
      </c>
      <c r="U4652" t="str">
        <f t="shared" si="144"/>
        <v>Profit</v>
      </c>
    </row>
    <row r="4653" spans="1:21" x14ac:dyDescent="0.35">
      <c r="A4653" s="4">
        <f t="shared" si="145"/>
        <v>46045</v>
      </c>
      <c r="B4653" t="s">
        <v>21</v>
      </c>
      <c r="C4653" t="s">
        <v>25</v>
      </c>
      <c r="D4653" t="s">
        <v>30</v>
      </c>
      <c r="E4653" t="s">
        <v>36</v>
      </c>
      <c r="F4653" t="s">
        <v>40</v>
      </c>
      <c r="G4653">
        <v>42640</v>
      </c>
      <c r="H4653" t="s">
        <v>42</v>
      </c>
      <c r="I4653" t="s">
        <v>44</v>
      </c>
      <c r="J4653">
        <v>529262</v>
      </c>
      <c r="K4653">
        <v>7</v>
      </c>
      <c r="L4653">
        <v>2719</v>
      </c>
      <c r="M4653">
        <v>10</v>
      </c>
      <c r="N4653">
        <v>32679</v>
      </c>
      <c r="O4653">
        <v>2095</v>
      </c>
      <c r="P4653">
        <v>15838</v>
      </c>
      <c r="Q4653" t="s">
        <v>48</v>
      </c>
      <c r="R4653" t="s">
        <v>52</v>
      </c>
      <c r="S4653" t="s">
        <v>54</v>
      </c>
      <c r="T4653">
        <v>1</v>
      </c>
      <c r="U4653" t="str">
        <f t="shared" si="144"/>
        <v>Profit</v>
      </c>
    </row>
    <row r="4654" spans="1:21" x14ac:dyDescent="0.35">
      <c r="A4654" s="4">
        <f t="shared" si="145"/>
        <v>46045</v>
      </c>
      <c r="B4654" t="s">
        <v>23</v>
      </c>
      <c r="C4654" t="s">
        <v>24</v>
      </c>
      <c r="D4654" t="s">
        <v>29</v>
      </c>
      <c r="E4654" t="s">
        <v>34</v>
      </c>
      <c r="F4654" t="s">
        <v>40</v>
      </c>
      <c r="G4654">
        <v>85997</v>
      </c>
      <c r="H4654" t="s">
        <v>41</v>
      </c>
      <c r="I4654" t="s">
        <v>43</v>
      </c>
      <c r="J4654">
        <v>642710</v>
      </c>
      <c r="K4654">
        <v>4</v>
      </c>
      <c r="L4654">
        <v>4144</v>
      </c>
      <c r="M4654">
        <v>15</v>
      </c>
      <c r="N4654">
        <v>46417</v>
      </c>
      <c r="O4654">
        <v>12714</v>
      </c>
      <c r="P4654">
        <v>17579</v>
      </c>
      <c r="Q4654" t="s">
        <v>46</v>
      </c>
      <c r="R4654" t="s">
        <v>51</v>
      </c>
      <c r="S4654" t="s">
        <v>53</v>
      </c>
      <c r="T4654">
        <v>3</v>
      </c>
      <c r="U4654" t="str">
        <f t="shared" si="144"/>
        <v>Profit</v>
      </c>
    </row>
    <row r="4655" spans="1:21" x14ac:dyDescent="0.35">
      <c r="A4655" s="4">
        <f t="shared" si="145"/>
        <v>46045</v>
      </c>
      <c r="B4655" t="s">
        <v>22</v>
      </c>
      <c r="C4655" t="s">
        <v>27</v>
      </c>
      <c r="D4655" t="s">
        <v>31</v>
      </c>
      <c r="E4655" t="s">
        <v>35</v>
      </c>
      <c r="F4655" t="s">
        <v>38</v>
      </c>
      <c r="G4655">
        <v>22366</v>
      </c>
      <c r="H4655" t="s">
        <v>42</v>
      </c>
      <c r="I4655" t="s">
        <v>45</v>
      </c>
      <c r="J4655">
        <v>389199</v>
      </c>
      <c r="K4655">
        <v>9</v>
      </c>
      <c r="L4655">
        <v>1588</v>
      </c>
      <c r="M4655">
        <v>15</v>
      </c>
      <c r="N4655">
        <v>7568</v>
      </c>
      <c r="O4655">
        <v>2806</v>
      </c>
      <c r="P4655">
        <v>9864</v>
      </c>
      <c r="Q4655" t="s">
        <v>49</v>
      </c>
      <c r="R4655" t="s">
        <v>50</v>
      </c>
      <c r="S4655" t="s">
        <v>55</v>
      </c>
      <c r="T4655">
        <v>3</v>
      </c>
      <c r="U4655" t="str">
        <f t="shared" si="144"/>
        <v>Profit</v>
      </c>
    </row>
    <row r="4656" spans="1:21" x14ac:dyDescent="0.35">
      <c r="A4656" s="4">
        <f t="shared" si="145"/>
        <v>46045</v>
      </c>
      <c r="B4656" t="s">
        <v>21</v>
      </c>
      <c r="C4656" t="s">
        <v>27</v>
      </c>
      <c r="D4656" t="s">
        <v>29</v>
      </c>
      <c r="E4656" t="s">
        <v>35</v>
      </c>
      <c r="F4656" t="s">
        <v>38</v>
      </c>
      <c r="G4656">
        <v>39895</v>
      </c>
      <c r="H4656" t="s">
        <v>41</v>
      </c>
      <c r="I4656" t="s">
        <v>43</v>
      </c>
      <c r="J4656">
        <v>809533</v>
      </c>
      <c r="K4656">
        <v>2</v>
      </c>
      <c r="L4656">
        <v>1692</v>
      </c>
      <c r="M4656">
        <v>0</v>
      </c>
      <c r="N4656">
        <v>43697</v>
      </c>
      <c r="O4656">
        <v>23380</v>
      </c>
      <c r="P4656">
        <v>1866</v>
      </c>
      <c r="Q4656" t="s">
        <v>47</v>
      </c>
      <c r="R4656" t="s">
        <v>51</v>
      </c>
      <c r="S4656" t="s">
        <v>56</v>
      </c>
      <c r="T4656">
        <v>3</v>
      </c>
      <c r="U4656" t="str">
        <f t="shared" si="144"/>
        <v>Profit</v>
      </c>
    </row>
    <row r="4657" spans="1:21" x14ac:dyDescent="0.35">
      <c r="A4657" s="4">
        <f t="shared" si="145"/>
        <v>46045</v>
      </c>
      <c r="B4657" t="s">
        <v>22</v>
      </c>
      <c r="C4657" t="s">
        <v>27</v>
      </c>
      <c r="D4657" t="s">
        <v>32</v>
      </c>
      <c r="E4657" t="s">
        <v>34</v>
      </c>
      <c r="F4657" t="s">
        <v>38</v>
      </c>
      <c r="G4657">
        <v>11785</v>
      </c>
      <c r="H4657" t="s">
        <v>42</v>
      </c>
      <c r="I4657" t="s">
        <v>45</v>
      </c>
      <c r="J4657">
        <v>368614</v>
      </c>
      <c r="K4657">
        <v>9</v>
      </c>
      <c r="L4657">
        <v>2628</v>
      </c>
      <c r="M4657">
        <v>20</v>
      </c>
      <c r="N4657">
        <v>45271</v>
      </c>
      <c r="O4657">
        <v>16143</v>
      </c>
      <c r="P4657">
        <v>858</v>
      </c>
      <c r="Q4657" t="s">
        <v>47</v>
      </c>
      <c r="R4657" t="s">
        <v>52</v>
      </c>
      <c r="S4657" t="s">
        <v>54</v>
      </c>
      <c r="T4657">
        <v>2</v>
      </c>
      <c r="U4657" t="str">
        <f t="shared" si="144"/>
        <v>Profit</v>
      </c>
    </row>
    <row r="4658" spans="1:21" x14ac:dyDescent="0.35">
      <c r="A4658" s="4">
        <f t="shared" si="145"/>
        <v>46046</v>
      </c>
      <c r="B4658" t="s">
        <v>20</v>
      </c>
      <c r="C4658" t="s">
        <v>26</v>
      </c>
      <c r="D4658" t="s">
        <v>28</v>
      </c>
      <c r="E4658" t="s">
        <v>35</v>
      </c>
      <c r="F4658" t="s">
        <v>37</v>
      </c>
      <c r="G4658">
        <v>16242</v>
      </c>
      <c r="H4658" t="s">
        <v>41</v>
      </c>
      <c r="I4658" t="s">
        <v>43</v>
      </c>
      <c r="J4658">
        <v>451141</v>
      </c>
      <c r="K4658">
        <v>6</v>
      </c>
      <c r="L4658">
        <v>3951</v>
      </c>
      <c r="M4658">
        <v>15</v>
      </c>
      <c r="N4658">
        <v>21052</v>
      </c>
      <c r="O4658">
        <v>19060</v>
      </c>
      <c r="P4658">
        <v>-872</v>
      </c>
      <c r="Q4658" t="s">
        <v>46</v>
      </c>
      <c r="R4658" t="s">
        <v>52</v>
      </c>
      <c r="S4658" t="s">
        <v>54</v>
      </c>
      <c r="T4658">
        <v>1</v>
      </c>
      <c r="U4658" t="str">
        <f t="shared" si="144"/>
        <v>Loss</v>
      </c>
    </row>
    <row r="4659" spans="1:21" x14ac:dyDescent="0.35">
      <c r="A4659" s="4">
        <f t="shared" si="145"/>
        <v>46046</v>
      </c>
      <c r="B4659" t="s">
        <v>23</v>
      </c>
      <c r="C4659" t="s">
        <v>26</v>
      </c>
      <c r="D4659" t="s">
        <v>31</v>
      </c>
      <c r="E4659" t="s">
        <v>34</v>
      </c>
      <c r="F4659" t="s">
        <v>37</v>
      </c>
      <c r="G4659">
        <v>34529</v>
      </c>
      <c r="H4659" t="s">
        <v>41</v>
      </c>
      <c r="I4659" t="s">
        <v>44</v>
      </c>
      <c r="J4659">
        <v>800894</v>
      </c>
      <c r="K4659">
        <v>8</v>
      </c>
      <c r="L4659">
        <v>4341</v>
      </c>
      <c r="M4659">
        <v>0</v>
      </c>
      <c r="N4659">
        <v>46013</v>
      </c>
      <c r="O4659">
        <v>9399</v>
      </c>
      <c r="P4659">
        <v>11819</v>
      </c>
      <c r="Q4659" t="s">
        <v>46</v>
      </c>
      <c r="R4659" t="s">
        <v>51</v>
      </c>
      <c r="S4659" t="s">
        <v>53</v>
      </c>
      <c r="T4659">
        <v>3</v>
      </c>
      <c r="U4659" t="str">
        <f t="shared" si="144"/>
        <v>Profit</v>
      </c>
    </row>
    <row r="4660" spans="1:21" x14ac:dyDescent="0.35">
      <c r="A4660" s="4">
        <f t="shared" si="145"/>
        <v>46046</v>
      </c>
      <c r="B4660" t="s">
        <v>20</v>
      </c>
      <c r="C4660" t="s">
        <v>26</v>
      </c>
      <c r="D4660" t="s">
        <v>28</v>
      </c>
      <c r="E4660" t="s">
        <v>36</v>
      </c>
      <c r="F4660" t="s">
        <v>40</v>
      </c>
      <c r="G4660">
        <v>74399</v>
      </c>
      <c r="H4660" t="s">
        <v>42</v>
      </c>
      <c r="I4660" t="s">
        <v>44</v>
      </c>
      <c r="J4660">
        <v>618571</v>
      </c>
      <c r="K4660">
        <v>7</v>
      </c>
      <c r="L4660">
        <v>831</v>
      </c>
      <c r="M4660">
        <v>20</v>
      </c>
      <c r="N4660">
        <v>38148</v>
      </c>
      <c r="O4660">
        <v>10557</v>
      </c>
      <c r="P4660">
        <v>18524</v>
      </c>
      <c r="Q4660" t="s">
        <v>46</v>
      </c>
      <c r="R4660" t="s">
        <v>51</v>
      </c>
      <c r="S4660" t="s">
        <v>54</v>
      </c>
      <c r="T4660">
        <v>2</v>
      </c>
      <c r="U4660" t="str">
        <f t="shared" si="144"/>
        <v>Profit</v>
      </c>
    </row>
    <row r="4661" spans="1:21" x14ac:dyDescent="0.35">
      <c r="A4661" s="4">
        <f t="shared" si="145"/>
        <v>46046</v>
      </c>
      <c r="B4661" t="s">
        <v>23</v>
      </c>
      <c r="C4661" t="s">
        <v>25</v>
      </c>
      <c r="D4661" t="s">
        <v>30</v>
      </c>
      <c r="E4661" t="s">
        <v>36</v>
      </c>
      <c r="F4661" t="s">
        <v>39</v>
      </c>
      <c r="G4661">
        <v>16356</v>
      </c>
      <c r="H4661" t="s">
        <v>42</v>
      </c>
      <c r="I4661" t="s">
        <v>44</v>
      </c>
      <c r="J4661">
        <v>563513</v>
      </c>
      <c r="K4661">
        <v>8</v>
      </c>
      <c r="L4661">
        <v>1711</v>
      </c>
      <c r="M4661">
        <v>10</v>
      </c>
      <c r="N4661">
        <v>21499</v>
      </c>
      <c r="O4661">
        <v>6501</v>
      </c>
      <c r="P4661">
        <v>14874</v>
      </c>
      <c r="Q4661" t="s">
        <v>48</v>
      </c>
      <c r="R4661" t="s">
        <v>52</v>
      </c>
      <c r="S4661" t="s">
        <v>55</v>
      </c>
      <c r="T4661">
        <v>4</v>
      </c>
      <c r="U4661" t="str">
        <f t="shared" si="144"/>
        <v>Profit</v>
      </c>
    </row>
    <row r="4662" spans="1:21" x14ac:dyDescent="0.35">
      <c r="A4662" s="4">
        <f t="shared" si="145"/>
        <v>46046</v>
      </c>
      <c r="B4662" t="s">
        <v>22</v>
      </c>
      <c r="C4662" t="s">
        <v>27</v>
      </c>
      <c r="D4662" t="s">
        <v>32</v>
      </c>
      <c r="E4662" t="s">
        <v>34</v>
      </c>
      <c r="F4662" t="s">
        <v>40</v>
      </c>
      <c r="G4662">
        <v>33229</v>
      </c>
      <c r="H4662" t="s">
        <v>42</v>
      </c>
      <c r="I4662" t="s">
        <v>45</v>
      </c>
      <c r="J4662">
        <v>121603</v>
      </c>
      <c r="K4662">
        <v>9</v>
      </c>
      <c r="L4662">
        <v>1548</v>
      </c>
      <c r="M4662">
        <v>15</v>
      </c>
      <c r="N4662">
        <v>26776</v>
      </c>
      <c r="O4662">
        <v>26985</v>
      </c>
      <c r="P4662">
        <v>16328</v>
      </c>
      <c r="Q4662" t="s">
        <v>49</v>
      </c>
      <c r="R4662" t="s">
        <v>52</v>
      </c>
      <c r="S4662" t="s">
        <v>54</v>
      </c>
      <c r="T4662">
        <v>5</v>
      </c>
      <c r="U4662" t="str">
        <f t="shared" si="144"/>
        <v>Profit</v>
      </c>
    </row>
    <row r="4663" spans="1:21" x14ac:dyDescent="0.35">
      <c r="A4663" s="4">
        <f t="shared" si="145"/>
        <v>46046</v>
      </c>
      <c r="B4663" t="s">
        <v>20</v>
      </c>
      <c r="C4663" t="s">
        <v>27</v>
      </c>
      <c r="D4663" t="s">
        <v>31</v>
      </c>
      <c r="E4663" t="s">
        <v>36</v>
      </c>
      <c r="F4663" t="s">
        <v>38</v>
      </c>
      <c r="G4663">
        <v>95380</v>
      </c>
      <c r="H4663" t="s">
        <v>42</v>
      </c>
      <c r="I4663" t="s">
        <v>43</v>
      </c>
      <c r="J4663">
        <v>357261</v>
      </c>
      <c r="K4663">
        <v>8</v>
      </c>
      <c r="L4663">
        <v>4588</v>
      </c>
      <c r="M4663">
        <v>15</v>
      </c>
      <c r="N4663">
        <v>3307</v>
      </c>
      <c r="O4663">
        <v>8276</v>
      </c>
      <c r="P4663">
        <v>14244</v>
      </c>
      <c r="Q4663" t="s">
        <v>49</v>
      </c>
      <c r="R4663" t="s">
        <v>52</v>
      </c>
      <c r="S4663" t="s">
        <v>56</v>
      </c>
      <c r="T4663">
        <v>4</v>
      </c>
      <c r="U4663" t="str">
        <f t="shared" si="144"/>
        <v>Profit</v>
      </c>
    </row>
    <row r="4664" spans="1:21" x14ac:dyDescent="0.35">
      <c r="A4664" s="4">
        <f t="shared" si="145"/>
        <v>46046</v>
      </c>
      <c r="B4664" t="s">
        <v>20</v>
      </c>
      <c r="C4664" t="s">
        <v>25</v>
      </c>
      <c r="D4664" t="s">
        <v>30</v>
      </c>
      <c r="E4664" t="s">
        <v>34</v>
      </c>
      <c r="F4664" t="s">
        <v>40</v>
      </c>
      <c r="G4664">
        <v>28220</v>
      </c>
      <c r="H4664" t="s">
        <v>42</v>
      </c>
      <c r="I4664" t="s">
        <v>45</v>
      </c>
      <c r="J4664">
        <v>855051</v>
      </c>
      <c r="K4664">
        <v>6</v>
      </c>
      <c r="L4664">
        <v>2775</v>
      </c>
      <c r="M4664">
        <v>0</v>
      </c>
      <c r="N4664">
        <v>12386</v>
      </c>
      <c r="O4664">
        <v>12117</v>
      </c>
      <c r="P4664">
        <v>1723</v>
      </c>
      <c r="Q4664" t="s">
        <v>46</v>
      </c>
      <c r="R4664" t="s">
        <v>50</v>
      </c>
      <c r="S4664" t="s">
        <v>55</v>
      </c>
      <c r="T4664">
        <v>4</v>
      </c>
      <c r="U4664" t="str">
        <f t="shared" si="144"/>
        <v>Profit</v>
      </c>
    </row>
    <row r="4665" spans="1:21" x14ac:dyDescent="0.35">
      <c r="A4665" s="4">
        <f t="shared" si="145"/>
        <v>46046</v>
      </c>
      <c r="B4665" t="s">
        <v>22</v>
      </c>
      <c r="C4665" t="s">
        <v>26</v>
      </c>
      <c r="D4665" t="s">
        <v>29</v>
      </c>
      <c r="E4665" t="s">
        <v>35</v>
      </c>
      <c r="F4665" t="s">
        <v>37</v>
      </c>
      <c r="G4665">
        <v>35651</v>
      </c>
      <c r="H4665" t="s">
        <v>42</v>
      </c>
      <c r="I4665" t="s">
        <v>44</v>
      </c>
      <c r="J4665">
        <v>346401</v>
      </c>
      <c r="K4665">
        <v>8</v>
      </c>
      <c r="L4665">
        <v>2134</v>
      </c>
      <c r="M4665">
        <v>15</v>
      </c>
      <c r="N4665">
        <v>23943</v>
      </c>
      <c r="O4665">
        <v>13449</v>
      </c>
      <c r="P4665">
        <v>-3927</v>
      </c>
      <c r="Q4665" t="s">
        <v>48</v>
      </c>
      <c r="R4665" t="s">
        <v>50</v>
      </c>
      <c r="S4665" t="s">
        <v>55</v>
      </c>
      <c r="T4665">
        <v>5</v>
      </c>
      <c r="U4665" t="str">
        <f t="shared" si="144"/>
        <v>Loss</v>
      </c>
    </row>
    <row r="4666" spans="1:21" x14ac:dyDescent="0.35">
      <c r="A4666" s="4">
        <f t="shared" si="145"/>
        <v>46046</v>
      </c>
      <c r="B4666" t="s">
        <v>20</v>
      </c>
      <c r="C4666" t="s">
        <v>25</v>
      </c>
      <c r="D4666" t="s">
        <v>33</v>
      </c>
      <c r="E4666" t="s">
        <v>35</v>
      </c>
      <c r="F4666" t="s">
        <v>40</v>
      </c>
      <c r="G4666">
        <v>97663</v>
      </c>
      <c r="H4666" t="s">
        <v>42</v>
      </c>
      <c r="I4666" t="s">
        <v>45</v>
      </c>
      <c r="J4666">
        <v>475594</v>
      </c>
      <c r="K4666">
        <v>8</v>
      </c>
      <c r="L4666">
        <v>4105</v>
      </c>
      <c r="M4666">
        <v>0</v>
      </c>
      <c r="N4666">
        <v>13667</v>
      </c>
      <c r="O4666">
        <v>11255</v>
      </c>
      <c r="P4666">
        <v>3861</v>
      </c>
      <c r="Q4666" t="s">
        <v>46</v>
      </c>
      <c r="R4666" t="s">
        <v>52</v>
      </c>
      <c r="S4666" t="s">
        <v>53</v>
      </c>
      <c r="T4666">
        <v>2</v>
      </c>
      <c r="U4666" t="str">
        <f t="shared" si="144"/>
        <v>Profit</v>
      </c>
    </row>
    <row r="4667" spans="1:21" x14ac:dyDescent="0.35">
      <c r="A4667" s="4">
        <f t="shared" si="145"/>
        <v>46046</v>
      </c>
      <c r="B4667" t="s">
        <v>21</v>
      </c>
      <c r="C4667" t="s">
        <v>26</v>
      </c>
      <c r="D4667" t="s">
        <v>30</v>
      </c>
      <c r="E4667" t="s">
        <v>34</v>
      </c>
      <c r="F4667" t="s">
        <v>38</v>
      </c>
      <c r="G4667">
        <v>98198</v>
      </c>
      <c r="H4667" t="s">
        <v>41</v>
      </c>
      <c r="I4667" t="s">
        <v>45</v>
      </c>
      <c r="J4667">
        <v>646284</v>
      </c>
      <c r="K4667">
        <v>2</v>
      </c>
      <c r="L4667">
        <v>1002</v>
      </c>
      <c r="M4667">
        <v>15</v>
      </c>
      <c r="N4667">
        <v>23190</v>
      </c>
      <c r="O4667">
        <v>24565</v>
      </c>
      <c r="P4667">
        <v>16701</v>
      </c>
      <c r="Q4667" t="s">
        <v>48</v>
      </c>
      <c r="R4667" t="s">
        <v>52</v>
      </c>
      <c r="S4667" t="s">
        <v>55</v>
      </c>
      <c r="T4667">
        <v>5</v>
      </c>
      <c r="U4667" t="str">
        <f t="shared" si="144"/>
        <v>Profit</v>
      </c>
    </row>
    <row r="4668" spans="1:21" x14ac:dyDescent="0.35">
      <c r="A4668" s="4">
        <f t="shared" si="145"/>
        <v>46046</v>
      </c>
      <c r="B4668" t="s">
        <v>23</v>
      </c>
      <c r="C4668" t="s">
        <v>27</v>
      </c>
      <c r="D4668" t="s">
        <v>28</v>
      </c>
      <c r="E4668" t="s">
        <v>35</v>
      </c>
      <c r="F4668" t="s">
        <v>40</v>
      </c>
      <c r="G4668">
        <v>71850</v>
      </c>
      <c r="H4668" t="s">
        <v>41</v>
      </c>
      <c r="I4668" t="s">
        <v>45</v>
      </c>
      <c r="J4668">
        <v>926410</v>
      </c>
      <c r="K4668">
        <v>2</v>
      </c>
      <c r="L4668">
        <v>4069</v>
      </c>
      <c r="M4668">
        <v>0</v>
      </c>
      <c r="N4668">
        <v>11961</v>
      </c>
      <c r="O4668">
        <v>28366</v>
      </c>
      <c r="P4668">
        <v>3654</v>
      </c>
      <c r="Q4668" t="s">
        <v>48</v>
      </c>
      <c r="R4668" t="s">
        <v>51</v>
      </c>
      <c r="S4668" t="s">
        <v>54</v>
      </c>
      <c r="T4668">
        <v>2</v>
      </c>
      <c r="U4668" t="str">
        <f t="shared" si="144"/>
        <v>Profit</v>
      </c>
    </row>
    <row r="4669" spans="1:21" x14ac:dyDescent="0.35">
      <c r="A4669" s="4">
        <f t="shared" si="145"/>
        <v>46046</v>
      </c>
      <c r="B4669" t="s">
        <v>23</v>
      </c>
      <c r="C4669" t="s">
        <v>24</v>
      </c>
      <c r="D4669" t="s">
        <v>32</v>
      </c>
      <c r="E4669" t="s">
        <v>36</v>
      </c>
      <c r="F4669" t="s">
        <v>37</v>
      </c>
      <c r="G4669">
        <v>44261</v>
      </c>
      <c r="H4669" t="s">
        <v>41</v>
      </c>
      <c r="I4669" t="s">
        <v>43</v>
      </c>
      <c r="J4669">
        <v>723166</v>
      </c>
      <c r="K4669">
        <v>1</v>
      </c>
      <c r="L4669">
        <v>1579</v>
      </c>
      <c r="M4669">
        <v>15</v>
      </c>
      <c r="N4669">
        <v>21639</v>
      </c>
      <c r="O4669">
        <v>25821</v>
      </c>
      <c r="P4669">
        <v>-4624</v>
      </c>
      <c r="Q4669" t="s">
        <v>47</v>
      </c>
      <c r="R4669" t="s">
        <v>52</v>
      </c>
      <c r="S4669" t="s">
        <v>54</v>
      </c>
      <c r="T4669">
        <v>4</v>
      </c>
      <c r="U4669" t="str">
        <f t="shared" si="144"/>
        <v>Loss</v>
      </c>
    </row>
    <row r="4670" spans="1:21" x14ac:dyDescent="0.35">
      <c r="A4670" s="4">
        <f t="shared" si="145"/>
        <v>46047</v>
      </c>
      <c r="B4670" t="s">
        <v>23</v>
      </c>
      <c r="C4670" t="s">
        <v>26</v>
      </c>
      <c r="D4670" t="s">
        <v>32</v>
      </c>
      <c r="E4670" t="s">
        <v>35</v>
      </c>
      <c r="F4670" t="s">
        <v>39</v>
      </c>
      <c r="G4670">
        <v>68479</v>
      </c>
      <c r="H4670" t="s">
        <v>41</v>
      </c>
      <c r="I4670" t="s">
        <v>45</v>
      </c>
      <c r="J4670">
        <v>881384</v>
      </c>
      <c r="K4670">
        <v>2</v>
      </c>
      <c r="L4670">
        <v>1834</v>
      </c>
      <c r="M4670">
        <v>10</v>
      </c>
      <c r="N4670">
        <v>37362</v>
      </c>
      <c r="O4670">
        <v>25452</v>
      </c>
      <c r="P4670">
        <v>-2407</v>
      </c>
      <c r="Q4670" t="s">
        <v>46</v>
      </c>
      <c r="R4670" t="s">
        <v>50</v>
      </c>
      <c r="S4670" t="s">
        <v>53</v>
      </c>
      <c r="T4670">
        <v>5</v>
      </c>
      <c r="U4670" t="str">
        <f t="shared" si="144"/>
        <v>Loss</v>
      </c>
    </row>
    <row r="4671" spans="1:21" x14ac:dyDescent="0.35">
      <c r="A4671" s="4">
        <f t="shared" si="145"/>
        <v>46047</v>
      </c>
      <c r="B4671" t="s">
        <v>21</v>
      </c>
      <c r="C4671" t="s">
        <v>27</v>
      </c>
      <c r="D4671" t="s">
        <v>30</v>
      </c>
      <c r="E4671" t="s">
        <v>35</v>
      </c>
      <c r="F4671" t="s">
        <v>38</v>
      </c>
      <c r="G4671">
        <v>60700</v>
      </c>
      <c r="H4671" t="s">
        <v>41</v>
      </c>
      <c r="I4671" t="s">
        <v>45</v>
      </c>
      <c r="J4671">
        <v>140564</v>
      </c>
      <c r="K4671">
        <v>7</v>
      </c>
      <c r="L4671">
        <v>4518</v>
      </c>
      <c r="M4671">
        <v>10</v>
      </c>
      <c r="N4671">
        <v>19616</v>
      </c>
      <c r="O4671">
        <v>19986</v>
      </c>
      <c r="P4671">
        <v>11819</v>
      </c>
      <c r="Q4671" t="s">
        <v>47</v>
      </c>
      <c r="R4671" t="s">
        <v>52</v>
      </c>
      <c r="S4671" t="s">
        <v>54</v>
      </c>
      <c r="T4671">
        <v>4</v>
      </c>
      <c r="U4671" t="str">
        <f t="shared" si="144"/>
        <v>Profit</v>
      </c>
    </row>
    <row r="4672" spans="1:21" x14ac:dyDescent="0.35">
      <c r="A4672" s="4">
        <f t="shared" si="145"/>
        <v>46047</v>
      </c>
      <c r="B4672" t="s">
        <v>23</v>
      </c>
      <c r="C4672" t="s">
        <v>27</v>
      </c>
      <c r="D4672" t="s">
        <v>29</v>
      </c>
      <c r="E4672" t="s">
        <v>34</v>
      </c>
      <c r="F4672" t="s">
        <v>40</v>
      </c>
      <c r="G4672">
        <v>52380</v>
      </c>
      <c r="H4672" t="s">
        <v>41</v>
      </c>
      <c r="I4672" t="s">
        <v>45</v>
      </c>
      <c r="J4672">
        <v>656036</v>
      </c>
      <c r="K4672">
        <v>3</v>
      </c>
      <c r="L4672">
        <v>4716</v>
      </c>
      <c r="M4672">
        <v>0</v>
      </c>
      <c r="N4672">
        <v>6967</v>
      </c>
      <c r="O4672">
        <v>16761</v>
      </c>
      <c r="P4672">
        <v>16775</v>
      </c>
      <c r="Q4672" t="s">
        <v>47</v>
      </c>
      <c r="R4672" t="s">
        <v>50</v>
      </c>
      <c r="S4672" t="s">
        <v>54</v>
      </c>
      <c r="T4672">
        <v>5</v>
      </c>
      <c r="U4672" t="str">
        <f t="shared" si="144"/>
        <v>Profit</v>
      </c>
    </row>
    <row r="4673" spans="1:21" x14ac:dyDescent="0.35">
      <c r="A4673" s="4">
        <f t="shared" si="145"/>
        <v>46047</v>
      </c>
      <c r="B4673" t="s">
        <v>22</v>
      </c>
      <c r="C4673" t="s">
        <v>24</v>
      </c>
      <c r="D4673" t="s">
        <v>33</v>
      </c>
      <c r="E4673" t="s">
        <v>36</v>
      </c>
      <c r="F4673" t="s">
        <v>37</v>
      </c>
      <c r="G4673">
        <v>89833</v>
      </c>
      <c r="H4673" t="s">
        <v>41</v>
      </c>
      <c r="I4673" t="s">
        <v>44</v>
      </c>
      <c r="J4673">
        <v>161402</v>
      </c>
      <c r="K4673">
        <v>4</v>
      </c>
      <c r="L4673">
        <v>2573</v>
      </c>
      <c r="M4673">
        <v>10</v>
      </c>
      <c r="N4673">
        <v>43534</v>
      </c>
      <c r="O4673">
        <v>22551</v>
      </c>
      <c r="P4673">
        <v>-2061</v>
      </c>
      <c r="Q4673" t="s">
        <v>49</v>
      </c>
      <c r="R4673" t="s">
        <v>51</v>
      </c>
      <c r="S4673" t="s">
        <v>55</v>
      </c>
      <c r="T4673">
        <v>5</v>
      </c>
      <c r="U4673" t="str">
        <f t="shared" si="144"/>
        <v>Loss</v>
      </c>
    </row>
    <row r="4674" spans="1:21" x14ac:dyDescent="0.35">
      <c r="A4674" s="4">
        <f t="shared" si="145"/>
        <v>46047</v>
      </c>
      <c r="B4674" t="s">
        <v>20</v>
      </c>
      <c r="C4674" t="s">
        <v>27</v>
      </c>
      <c r="D4674" t="s">
        <v>28</v>
      </c>
      <c r="E4674" t="s">
        <v>35</v>
      </c>
      <c r="F4674" t="s">
        <v>38</v>
      </c>
      <c r="G4674">
        <v>98324</v>
      </c>
      <c r="H4674" t="s">
        <v>42</v>
      </c>
      <c r="I4674" t="s">
        <v>44</v>
      </c>
      <c r="J4674">
        <v>263403</v>
      </c>
      <c r="K4674">
        <v>4</v>
      </c>
      <c r="L4674">
        <v>4554</v>
      </c>
      <c r="M4674">
        <v>0</v>
      </c>
      <c r="N4674">
        <v>18465</v>
      </c>
      <c r="O4674">
        <v>15015</v>
      </c>
      <c r="P4674">
        <v>2743</v>
      </c>
      <c r="Q4674" t="s">
        <v>48</v>
      </c>
      <c r="R4674" t="s">
        <v>50</v>
      </c>
      <c r="S4674" t="s">
        <v>53</v>
      </c>
      <c r="T4674">
        <v>1</v>
      </c>
      <c r="U4674" t="str">
        <f t="shared" si="144"/>
        <v>Profit</v>
      </c>
    </row>
    <row r="4675" spans="1:21" x14ac:dyDescent="0.35">
      <c r="A4675" s="4">
        <f t="shared" si="145"/>
        <v>46047</v>
      </c>
      <c r="B4675" t="s">
        <v>21</v>
      </c>
      <c r="C4675" t="s">
        <v>27</v>
      </c>
      <c r="D4675" t="s">
        <v>30</v>
      </c>
      <c r="E4675" t="s">
        <v>35</v>
      </c>
      <c r="F4675" t="s">
        <v>38</v>
      </c>
      <c r="G4675">
        <v>37011</v>
      </c>
      <c r="H4675" t="s">
        <v>41</v>
      </c>
      <c r="I4675" t="s">
        <v>43</v>
      </c>
      <c r="J4675">
        <v>406524</v>
      </c>
      <c r="K4675">
        <v>4</v>
      </c>
      <c r="L4675">
        <v>522</v>
      </c>
      <c r="M4675">
        <v>0</v>
      </c>
      <c r="N4675">
        <v>43245</v>
      </c>
      <c r="O4675">
        <v>20865</v>
      </c>
      <c r="P4675">
        <v>5394</v>
      </c>
      <c r="Q4675" t="s">
        <v>48</v>
      </c>
      <c r="R4675" t="s">
        <v>51</v>
      </c>
      <c r="S4675" t="s">
        <v>53</v>
      </c>
      <c r="T4675">
        <v>3</v>
      </c>
      <c r="U4675" t="str">
        <f t="shared" ref="U4675:U4738" si="146">IF(P4675&lt;0,"Loss","Profit")</f>
        <v>Profit</v>
      </c>
    </row>
    <row r="4676" spans="1:21" x14ac:dyDescent="0.35">
      <c r="A4676" s="4">
        <f t="shared" si="145"/>
        <v>46047</v>
      </c>
      <c r="B4676" t="s">
        <v>23</v>
      </c>
      <c r="C4676" t="s">
        <v>26</v>
      </c>
      <c r="D4676" t="s">
        <v>30</v>
      </c>
      <c r="E4676" t="s">
        <v>34</v>
      </c>
      <c r="F4676" t="s">
        <v>37</v>
      </c>
      <c r="G4676">
        <v>58603</v>
      </c>
      <c r="H4676" t="s">
        <v>42</v>
      </c>
      <c r="I4676" t="s">
        <v>44</v>
      </c>
      <c r="J4676">
        <v>550959</v>
      </c>
      <c r="K4676">
        <v>2</v>
      </c>
      <c r="L4676">
        <v>2349</v>
      </c>
      <c r="M4676">
        <v>5</v>
      </c>
      <c r="N4676">
        <v>14182</v>
      </c>
      <c r="O4676">
        <v>18861</v>
      </c>
      <c r="P4676">
        <v>3182</v>
      </c>
      <c r="Q4676" t="s">
        <v>48</v>
      </c>
      <c r="R4676" t="s">
        <v>50</v>
      </c>
      <c r="S4676" t="s">
        <v>54</v>
      </c>
      <c r="T4676">
        <v>3</v>
      </c>
      <c r="U4676" t="str">
        <f t="shared" si="146"/>
        <v>Profit</v>
      </c>
    </row>
    <row r="4677" spans="1:21" x14ac:dyDescent="0.35">
      <c r="A4677" s="4">
        <f t="shared" si="145"/>
        <v>46047</v>
      </c>
      <c r="B4677" t="s">
        <v>22</v>
      </c>
      <c r="C4677" t="s">
        <v>26</v>
      </c>
      <c r="D4677" t="s">
        <v>32</v>
      </c>
      <c r="E4677" t="s">
        <v>34</v>
      </c>
      <c r="F4677" t="s">
        <v>40</v>
      </c>
      <c r="G4677">
        <v>28447</v>
      </c>
      <c r="H4677" t="s">
        <v>41</v>
      </c>
      <c r="I4677" t="s">
        <v>43</v>
      </c>
      <c r="J4677">
        <v>284914</v>
      </c>
      <c r="K4677">
        <v>6</v>
      </c>
      <c r="L4677">
        <v>2663</v>
      </c>
      <c r="M4677">
        <v>10</v>
      </c>
      <c r="N4677">
        <v>21929</v>
      </c>
      <c r="O4677">
        <v>23669</v>
      </c>
      <c r="P4677">
        <v>8632</v>
      </c>
      <c r="Q4677" t="s">
        <v>48</v>
      </c>
      <c r="R4677" t="s">
        <v>50</v>
      </c>
      <c r="S4677" t="s">
        <v>54</v>
      </c>
      <c r="T4677">
        <v>4</v>
      </c>
      <c r="U4677" t="str">
        <f t="shared" si="146"/>
        <v>Profit</v>
      </c>
    </row>
    <row r="4678" spans="1:21" x14ac:dyDescent="0.35">
      <c r="A4678" s="4">
        <f t="shared" si="145"/>
        <v>46047</v>
      </c>
      <c r="B4678" t="s">
        <v>20</v>
      </c>
      <c r="C4678" t="s">
        <v>24</v>
      </c>
      <c r="D4678" t="s">
        <v>28</v>
      </c>
      <c r="E4678" t="s">
        <v>36</v>
      </c>
      <c r="F4678" t="s">
        <v>40</v>
      </c>
      <c r="G4678">
        <v>93940</v>
      </c>
      <c r="H4678" t="s">
        <v>42</v>
      </c>
      <c r="I4678" t="s">
        <v>44</v>
      </c>
      <c r="J4678">
        <v>461904</v>
      </c>
      <c r="K4678">
        <v>1</v>
      </c>
      <c r="L4678">
        <v>979</v>
      </c>
      <c r="M4678">
        <v>5</v>
      </c>
      <c r="N4678">
        <v>49087</v>
      </c>
      <c r="O4678">
        <v>3497</v>
      </c>
      <c r="P4678">
        <v>15007</v>
      </c>
      <c r="Q4678" t="s">
        <v>47</v>
      </c>
      <c r="R4678" t="s">
        <v>50</v>
      </c>
      <c r="S4678" t="s">
        <v>56</v>
      </c>
      <c r="T4678">
        <v>4</v>
      </c>
      <c r="U4678" t="str">
        <f t="shared" si="146"/>
        <v>Profit</v>
      </c>
    </row>
    <row r="4679" spans="1:21" x14ac:dyDescent="0.35">
      <c r="A4679" s="4">
        <f t="shared" si="145"/>
        <v>46047</v>
      </c>
      <c r="B4679" t="s">
        <v>20</v>
      </c>
      <c r="C4679" t="s">
        <v>24</v>
      </c>
      <c r="D4679" t="s">
        <v>33</v>
      </c>
      <c r="E4679" t="s">
        <v>35</v>
      </c>
      <c r="F4679" t="s">
        <v>40</v>
      </c>
      <c r="G4679">
        <v>96677</v>
      </c>
      <c r="H4679" t="s">
        <v>41</v>
      </c>
      <c r="I4679" t="s">
        <v>43</v>
      </c>
      <c r="J4679">
        <v>199899</v>
      </c>
      <c r="K4679">
        <v>5</v>
      </c>
      <c r="L4679">
        <v>2854</v>
      </c>
      <c r="M4679">
        <v>5</v>
      </c>
      <c r="N4679">
        <v>24830</v>
      </c>
      <c r="O4679">
        <v>6850</v>
      </c>
      <c r="P4679">
        <v>-2793</v>
      </c>
      <c r="Q4679" t="s">
        <v>48</v>
      </c>
      <c r="R4679" t="s">
        <v>50</v>
      </c>
      <c r="S4679" t="s">
        <v>53</v>
      </c>
      <c r="T4679">
        <v>4</v>
      </c>
      <c r="U4679" t="str">
        <f t="shared" si="146"/>
        <v>Loss</v>
      </c>
    </row>
    <row r="4680" spans="1:21" x14ac:dyDescent="0.35">
      <c r="A4680" s="4">
        <f t="shared" si="145"/>
        <v>46047</v>
      </c>
      <c r="B4680" t="s">
        <v>21</v>
      </c>
      <c r="C4680" t="s">
        <v>27</v>
      </c>
      <c r="D4680" t="s">
        <v>32</v>
      </c>
      <c r="E4680" t="s">
        <v>34</v>
      </c>
      <c r="F4680" t="s">
        <v>38</v>
      </c>
      <c r="G4680">
        <v>97843</v>
      </c>
      <c r="H4680" t="s">
        <v>41</v>
      </c>
      <c r="I4680" t="s">
        <v>43</v>
      </c>
      <c r="J4680">
        <v>976660</v>
      </c>
      <c r="K4680">
        <v>2</v>
      </c>
      <c r="L4680">
        <v>3248</v>
      </c>
      <c r="M4680">
        <v>15</v>
      </c>
      <c r="N4680">
        <v>22685</v>
      </c>
      <c r="O4680">
        <v>18864</v>
      </c>
      <c r="P4680">
        <v>9658</v>
      </c>
      <c r="Q4680" t="s">
        <v>49</v>
      </c>
      <c r="R4680" t="s">
        <v>50</v>
      </c>
      <c r="S4680" t="s">
        <v>55</v>
      </c>
      <c r="T4680">
        <v>1</v>
      </c>
      <c r="U4680" t="str">
        <f t="shared" si="146"/>
        <v>Profit</v>
      </c>
    </row>
    <row r="4681" spans="1:21" x14ac:dyDescent="0.35">
      <c r="A4681" s="4">
        <f t="shared" si="145"/>
        <v>46047</v>
      </c>
      <c r="B4681" t="s">
        <v>21</v>
      </c>
      <c r="C4681" t="s">
        <v>26</v>
      </c>
      <c r="D4681" t="s">
        <v>30</v>
      </c>
      <c r="E4681" t="s">
        <v>34</v>
      </c>
      <c r="F4681" t="s">
        <v>39</v>
      </c>
      <c r="G4681">
        <v>85877</v>
      </c>
      <c r="H4681" t="s">
        <v>41</v>
      </c>
      <c r="I4681" t="s">
        <v>43</v>
      </c>
      <c r="J4681">
        <v>632274</v>
      </c>
      <c r="K4681">
        <v>9</v>
      </c>
      <c r="L4681">
        <v>3039</v>
      </c>
      <c r="M4681">
        <v>0</v>
      </c>
      <c r="N4681">
        <v>18478</v>
      </c>
      <c r="O4681">
        <v>2787</v>
      </c>
      <c r="P4681">
        <v>495</v>
      </c>
      <c r="Q4681" t="s">
        <v>49</v>
      </c>
      <c r="R4681" t="s">
        <v>51</v>
      </c>
      <c r="S4681" t="s">
        <v>54</v>
      </c>
      <c r="T4681">
        <v>1</v>
      </c>
      <c r="U4681" t="str">
        <f t="shared" si="146"/>
        <v>Profit</v>
      </c>
    </row>
    <row r="4682" spans="1:21" x14ac:dyDescent="0.35">
      <c r="A4682" s="4">
        <f t="shared" si="145"/>
        <v>46048</v>
      </c>
      <c r="B4682" t="s">
        <v>21</v>
      </c>
      <c r="C4682" t="s">
        <v>24</v>
      </c>
      <c r="D4682" t="s">
        <v>32</v>
      </c>
      <c r="E4682" t="s">
        <v>34</v>
      </c>
      <c r="F4682" t="s">
        <v>38</v>
      </c>
      <c r="G4682">
        <v>84678</v>
      </c>
      <c r="H4682" t="s">
        <v>41</v>
      </c>
      <c r="I4682" t="s">
        <v>44</v>
      </c>
      <c r="J4682">
        <v>485406</v>
      </c>
      <c r="K4682">
        <v>2</v>
      </c>
      <c r="L4682">
        <v>1643</v>
      </c>
      <c r="M4682">
        <v>20</v>
      </c>
      <c r="N4682">
        <v>32071</v>
      </c>
      <c r="O4682">
        <v>19196</v>
      </c>
      <c r="P4682">
        <v>15599</v>
      </c>
      <c r="Q4682" t="s">
        <v>47</v>
      </c>
      <c r="R4682" t="s">
        <v>52</v>
      </c>
      <c r="S4682" t="s">
        <v>56</v>
      </c>
      <c r="T4682">
        <v>4</v>
      </c>
      <c r="U4682" t="str">
        <f t="shared" si="146"/>
        <v>Profit</v>
      </c>
    </row>
    <row r="4683" spans="1:21" x14ac:dyDescent="0.35">
      <c r="A4683" s="4">
        <f t="shared" si="145"/>
        <v>46048</v>
      </c>
      <c r="B4683" t="s">
        <v>22</v>
      </c>
      <c r="C4683" t="s">
        <v>24</v>
      </c>
      <c r="D4683" t="s">
        <v>32</v>
      </c>
      <c r="E4683" t="s">
        <v>36</v>
      </c>
      <c r="F4683" t="s">
        <v>40</v>
      </c>
      <c r="G4683">
        <v>74583</v>
      </c>
      <c r="H4683" t="s">
        <v>42</v>
      </c>
      <c r="I4683" t="s">
        <v>45</v>
      </c>
      <c r="J4683">
        <v>965114</v>
      </c>
      <c r="K4683">
        <v>6</v>
      </c>
      <c r="L4683">
        <v>2833</v>
      </c>
      <c r="M4683">
        <v>5</v>
      </c>
      <c r="N4683">
        <v>34904</v>
      </c>
      <c r="O4683">
        <v>29787</v>
      </c>
      <c r="P4683">
        <v>17875</v>
      </c>
      <c r="Q4683" t="s">
        <v>47</v>
      </c>
      <c r="R4683" t="s">
        <v>51</v>
      </c>
      <c r="S4683" t="s">
        <v>56</v>
      </c>
      <c r="T4683">
        <v>1</v>
      </c>
      <c r="U4683" t="str">
        <f t="shared" si="146"/>
        <v>Profit</v>
      </c>
    </row>
    <row r="4684" spans="1:21" x14ac:dyDescent="0.35">
      <c r="A4684" s="4">
        <f t="shared" si="145"/>
        <v>46048</v>
      </c>
      <c r="B4684" t="s">
        <v>22</v>
      </c>
      <c r="C4684" t="s">
        <v>25</v>
      </c>
      <c r="D4684" t="s">
        <v>31</v>
      </c>
      <c r="E4684" t="s">
        <v>34</v>
      </c>
      <c r="F4684" t="s">
        <v>38</v>
      </c>
      <c r="G4684">
        <v>73056</v>
      </c>
      <c r="H4684" t="s">
        <v>41</v>
      </c>
      <c r="I4684" t="s">
        <v>44</v>
      </c>
      <c r="J4684">
        <v>741105</v>
      </c>
      <c r="K4684">
        <v>4</v>
      </c>
      <c r="L4684">
        <v>3145</v>
      </c>
      <c r="M4684">
        <v>15</v>
      </c>
      <c r="N4684">
        <v>17988</v>
      </c>
      <c r="O4684">
        <v>20307</v>
      </c>
      <c r="P4684">
        <v>13477</v>
      </c>
      <c r="Q4684" t="s">
        <v>46</v>
      </c>
      <c r="R4684" t="s">
        <v>52</v>
      </c>
      <c r="S4684" t="s">
        <v>55</v>
      </c>
      <c r="T4684">
        <v>5</v>
      </c>
      <c r="U4684" t="str">
        <f t="shared" si="146"/>
        <v>Profit</v>
      </c>
    </row>
    <row r="4685" spans="1:21" x14ac:dyDescent="0.35">
      <c r="A4685" s="4">
        <f t="shared" si="145"/>
        <v>46048</v>
      </c>
      <c r="B4685" t="s">
        <v>21</v>
      </c>
      <c r="C4685" t="s">
        <v>24</v>
      </c>
      <c r="D4685" t="s">
        <v>32</v>
      </c>
      <c r="E4685" t="s">
        <v>36</v>
      </c>
      <c r="F4685" t="s">
        <v>39</v>
      </c>
      <c r="G4685">
        <v>91468</v>
      </c>
      <c r="H4685" t="s">
        <v>42</v>
      </c>
      <c r="I4685" t="s">
        <v>45</v>
      </c>
      <c r="J4685">
        <v>929242</v>
      </c>
      <c r="K4685">
        <v>6</v>
      </c>
      <c r="L4685">
        <v>1338</v>
      </c>
      <c r="M4685">
        <v>10</v>
      </c>
      <c r="N4685">
        <v>33422</v>
      </c>
      <c r="O4685">
        <v>3561</v>
      </c>
      <c r="P4685">
        <v>10705</v>
      </c>
      <c r="Q4685" t="s">
        <v>46</v>
      </c>
      <c r="R4685" t="s">
        <v>51</v>
      </c>
      <c r="S4685" t="s">
        <v>54</v>
      </c>
      <c r="T4685">
        <v>5</v>
      </c>
      <c r="U4685" t="str">
        <f t="shared" si="146"/>
        <v>Profit</v>
      </c>
    </row>
    <row r="4686" spans="1:21" x14ac:dyDescent="0.35">
      <c r="A4686" s="4">
        <f t="shared" si="145"/>
        <v>46048</v>
      </c>
      <c r="B4686" t="s">
        <v>23</v>
      </c>
      <c r="C4686" t="s">
        <v>27</v>
      </c>
      <c r="D4686" t="s">
        <v>29</v>
      </c>
      <c r="E4686" t="s">
        <v>36</v>
      </c>
      <c r="F4686" t="s">
        <v>38</v>
      </c>
      <c r="G4686">
        <v>22017</v>
      </c>
      <c r="H4686" t="s">
        <v>41</v>
      </c>
      <c r="I4686" t="s">
        <v>44</v>
      </c>
      <c r="J4686">
        <v>592351</v>
      </c>
      <c r="K4686">
        <v>2</v>
      </c>
      <c r="L4686">
        <v>2349</v>
      </c>
      <c r="M4686">
        <v>20</v>
      </c>
      <c r="N4686">
        <v>12441</v>
      </c>
      <c r="O4686">
        <v>20330</v>
      </c>
      <c r="P4686">
        <v>-2484</v>
      </c>
      <c r="Q4686" t="s">
        <v>48</v>
      </c>
      <c r="R4686" t="s">
        <v>50</v>
      </c>
      <c r="S4686" t="s">
        <v>55</v>
      </c>
      <c r="T4686">
        <v>5</v>
      </c>
      <c r="U4686" t="str">
        <f t="shared" si="146"/>
        <v>Loss</v>
      </c>
    </row>
    <row r="4687" spans="1:21" x14ac:dyDescent="0.35">
      <c r="A4687" s="4">
        <f t="shared" ref="A4687:A4750" si="147">A4675+1</f>
        <v>46048</v>
      </c>
      <c r="B4687" t="s">
        <v>20</v>
      </c>
      <c r="C4687" t="s">
        <v>26</v>
      </c>
      <c r="D4687" t="s">
        <v>32</v>
      </c>
      <c r="E4687" t="s">
        <v>35</v>
      </c>
      <c r="F4687" t="s">
        <v>37</v>
      </c>
      <c r="G4687">
        <v>47880</v>
      </c>
      <c r="H4687" t="s">
        <v>41</v>
      </c>
      <c r="I4687" t="s">
        <v>45</v>
      </c>
      <c r="J4687">
        <v>815404</v>
      </c>
      <c r="K4687">
        <v>2</v>
      </c>
      <c r="L4687">
        <v>3886</v>
      </c>
      <c r="M4687">
        <v>0</v>
      </c>
      <c r="N4687">
        <v>31614</v>
      </c>
      <c r="O4687">
        <v>29684</v>
      </c>
      <c r="P4687">
        <v>6645</v>
      </c>
      <c r="Q4687" t="s">
        <v>47</v>
      </c>
      <c r="R4687" t="s">
        <v>52</v>
      </c>
      <c r="S4687" t="s">
        <v>54</v>
      </c>
      <c r="T4687">
        <v>3</v>
      </c>
      <c r="U4687" t="str">
        <f t="shared" si="146"/>
        <v>Profit</v>
      </c>
    </row>
    <row r="4688" spans="1:21" x14ac:dyDescent="0.35">
      <c r="A4688" s="4">
        <f t="shared" si="147"/>
        <v>46048</v>
      </c>
      <c r="B4688" t="s">
        <v>20</v>
      </c>
      <c r="C4688" t="s">
        <v>24</v>
      </c>
      <c r="D4688" t="s">
        <v>29</v>
      </c>
      <c r="E4688" t="s">
        <v>35</v>
      </c>
      <c r="F4688" t="s">
        <v>40</v>
      </c>
      <c r="G4688">
        <v>11355</v>
      </c>
      <c r="H4688" t="s">
        <v>41</v>
      </c>
      <c r="I4688" t="s">
        <v>44</v>
      </c>
      <c r="J4688">
        <v>380645</v>
      </c>
      <c r="K4688">
        <v>7</v>
      </c>
      <c r="L4688">
        <v>3352</v>
      </c>
      <c r="M4688">
        <v>15</v>
      </c>
      <c r="N4688">
        <v>17609</v>
      </c>
      <c r="O4688">
        <v>27900</v>
      </c>
      <c r="P4688">
        <v>-2331</v>
      </c>
      <c r="Q4688" t="s">
        <v>47</v>
      </c>
      <c r="R4688" t="s">
        <v>52</v>
      </c>
      <c r="S4688" t="s">
        <v>56</v>
      </c>
      <c r="T4688">
        <v>5</v>
      </c>
      <c r="U4688" t="str">
        <f t="shared" si="146"/>
        <v>Loss</v>
      </c>
    </row>
    <row r="4689" spans="1:21" x14ac:dyDescent="0.35">
      <c r="A4689" s="4">
        <f t="shared" si="147"/>
        <v>46048</v>
      </c>
      <c r="B4689" t="s">
        <v>22</v>
      </c>
      <c r="C4689" t="s">
        <v>25</v>
      </c>
      <c r="D4689" t="s">
        <v>28</v>
      </c>
      <c r="E4689" t="s">
        <v>36</v>
      </c>
      <c r="F4689" t="s">
        <v>40</v>
      </c>
      <c r="G4689">
        <v>68936</v>
      </c>
      <c r="H4689" t="s">
        <v>41</v>
      </c>
      <c r="I4689" t="s">
        <v>43</v>
      </c>
      <c r="J4689">
        <v>514082</v>
      </c>
      <c r="K4689">
        <v>3</v>
      </c>
      <c r="L4689">
        <v>2709</v>
      </c>
      <c r="M4689">
        <v>20</v>
      </c>
      <c r="N4689">
        <v>5670</v>
      </c>
      <c r="O4689">
        <v>17288</v>
      </c>
      <c r="P4689">
        <v>16874</v>
      </c>
      <c r="Q4689" t="s">
        <v>49</v>
      </c>
      <c r="R4689" t="s">
        <v>51</v>
      </c>
      <c r="S4689" t="s">
        <v>54</v>
      </c>
      <c r="T4689">
        <v>3</v>
      </c>
      <c r="U4689" t="str">
        <f t="shared" si="146"/>
        <v>Profit</v>
      </c>
    </row>
    <row r="4690" spans="1:21" x14ac:dyDescent="0.35">
      <c r="A4690" s="4">
        <f t="shared" si="147"/>
        <v>46048</v>
      </c>
      <c r="B4690" t="s">
        <v>20</v>
      </c>
      <c r="C4690" t="s">
        <v>26</v>
      </c>
      <c r="D4690" t="s">
        <v>32</v>
      </c>
      <c r="E4690" t="s">
        <v>35</v>
      </c>
      <c r="F4690" t="s">
        <v>40</v>
      </c>
      <c r="G4690">
        <v>74608</v>
      </c>
      <c r="H4690" t="s">
        <v>42</v>
      </c>
      <c r="I4690" t="s">
        <v>43</v>
      </c>
      <c r="J4690">
        <v>249462</v>
      </c>
      <c r="K4690">
        <v>3</v>
      </c>
      <c r="L4690">
        <v>1892</v>
      </c>
      <c r="M4690">
        <v>0</v>
      </c>
      <c r="N4690">
        <v>11537</v>
      </c>
      <c r="O4690">
        <v>1915</v>
      </c>
      <c r="P4690">
        <v>8770</v>
      </c>
      <c r="Q4690" t="s">
        <v>49</v>
      </c>
      <c r="R4690" t="s">
        <v>52</v>
      </c>
      <c r="S4690" t="s">
        <v>56</v>
      </c>
      <c r="T4690">
        <v>5</v>
      </c>
      <c r="U4690" t="str">
        <f t="shared" si="146"/>
        <v>Profit</v>
      </c>
    </row>
    <row r="4691" spans="1:21" x14ac:dyDescent="0.35">
      <c r="A4691" s="4">
        <f t="shared" si="147"/>
        <v>46048</v>
      </c>
      <c r="B4691" t="s">
        <v>23</v>
      </c>
      <c r="C4691" t="s">
        <v>24</v>
      </c>
      <c r="D4691" t="s">
        <v>33</v>
      </c>
      <c r="E4691" t="s">
        <v>35</v>
      </c>
      <c r="F4691" t="s">
        <v>38</v>
      </c>
      <c r="G4691">
        <v>91622</v>
      </c>
      <c r="H4691" t="s">
        <v>42</v>
      </c>
      <c r="I4691" t="s">
        <v>43</v>
      </c>
      <c r="J4691">
        <v>340139</v>
      </c>
      <c r="K4691">
        <v>7</v>
      </c>
      <c r="L4691">
        <v>3756</v>
      </c>
      <c r="M4691">
        <v>0</v>
      </c>
      <c r="N4691">
        <v>23028</v>
      </c>
      <c r="O4691">
        <v>26468</v>
      </c>
      <c r="P4691">
        <v>99</v>
      </c>
      <c r="Q4691" t="s">
        <v>49</v>
      </c>
      <c r="R4691" t="s">
        <v>50</v>
      </c>
      <c r="S4691" t="s">
        <v>53</v>
      </c>
      <c r="T4691">
        <v>4</v>
      </c>
      <c r="U4691" t="str">
        <f t="shared" si="146"/>
        <v>Profit</v>
      </c>
    </row>
    <row r="4692" spans="1:21" x14ac:dyDescent="0.35">
      <c r="A4692" s="4">
        <f t="shared" si="147"/>
        <v>46048</v>
      </c>
      <c r="B4692" t="s">
        <v>20</v>
      </c>
      <c r="C4692" t="s">
        <v>25</v>
      </c>
      <c r="D4692" t="s">
        <v>29</v>
      </c>
      <c r="E4692" t="s">
        <v>34</v>
      </c>
      <c r="F4692" t="s">
        <v>38</v>
      </c>
      <c r="G4692">
        <v>97051</v>
      </c>
      <c r="H4692" t="s">
        <v>42</v>
      </c>
      <c r="I4692" t="s">
        <v>45</v>
      </c>
      <c r="J4692">
        <v>403400</v>
      </c>
      <c r="K4692">
        <v>8</v>
      </c>
      <c r="L4692">
        <v>2459</v>
      </c>
      <c r="M4692">
        <v>20</v>
      </c>
      <c r="N4692">
        <v>11191</v>
      </c>
      <c r="O4692">
        <v>23755</v>
      </c>
      <c r="P4692">
        <v>-3856</v>
      </c>
      <c r="Q4692" t="s">
        <v>47</v>
      </c>
      <c r="R4692" t="s">
        <v>52</v>
      </c>
      <c r="S4692" t="s">
        <v>56</v>
      </c>
      <c r="T4692">
        <v>3</v>
      </c>
      <c r="U4692" t="str">
        <f t="shared" si="146"/>
        <v>Loss</v>
      </c>
    </row>
    <row r="4693" spans="1:21" x14ac:dyDescent="0.35">
      <c r="A4693" s="4">
        <f t="shared" si="147"/>
        <v>46048</v>
      </c>
      <c r="B4693" t="s">
        <v>22</v>
      </c>
      <c r="C4693" t="s">
        <v>24</v>
      </c>
      <c r="D4693" t="s">
        <v>29</v>
      </c>
      <c r="E4693" t="s">
        <v>35</v>
      </c>
      <c r="F4693" t="s">
        <v>38</v>
      </c>
      <c r="G4693">
        <v>89756</v>
      </c>
      <c r="H4693" t="s">
        <v>41</v>
      </c>
      <c r="I4693" t="s">
        <v>45</v>
      </c>
      <c r="J4693">
        <v>401672</v>
      </c>
      <c r="K4693">
        <v>7</v>
      </c>
      <c r="L4693">
        <v>775</v>
      </c>
      <c r="M4693">
        <v>15</v>
      </c>
      <c r="N4693">
        <v>29813</v>
      </c>
      <c r="O4693">
        <v>8313</v>
      </c>
      <c r="P4693">
        <v>-1992</v>
      </c>
      <c r="Q4693" t="s">
        <v>46</v>
      </c>
      <c r="R4693" t="s">
        <v>51</v>
      </c>
      <c r="S4693" t="s">
        <v>55</v>
      </c>
      <c r="T4693">
        <v>1</v>
      </c>
      <c r="U4693" t="str">
        <f t="shared" si="146"/>
        <v>Loss</v>
      </c>
    </row>
    <row r="4694" spans="1:21" x14ac:dyDescent="0.35">
      <c r="A4694" s="4">
        <f t="shared" si="147"/>
        <v>46049</v>
      </c>
      <c r="B4694" t="s">
        <v>22</v>
      </c>
      <c r="C4694" t="s">
        <v>26</v>
      </c>
      <c r="D4694" t="s">
        <v>30</v>
      </c>
      <c r="E4694" t="s">
        <v>36</v>
      </c>
      <c r="F4694" t="s">
        <v>40</v>
      </c>
      <c r="G4694">
        <v>57266</v>
      </c>
      <c r="H4694" t="s">
        <v>41</v>
      </c>
      <c r="I4694" t="s">
        <v>43</v>
      </c>
      <c r="J4694">
        <v>338286</v>
      </c>
      <c r="K4694">
        <v>3</v>
      </c>
      <c r="L4694">
        <v>1959</v>
      </c>
      <c r="M4694">
        <v>20</v>
      </c>
      <c r="N4694">
        <v>11216</v>
      </c>
      <c r="O4694">
        <v>29888</v>
      </c>
      <c r="P4694">
        <v>12696</v>
      </c>
      <c r="Q4694" t="s">
        <v>47</v>
      </c>
      <c r="R4694" t="s">
        <v>52</v>
      </c>
      <c r="S4694" t="s">
        <v>56</v>
      </c>
      <c r="T4694">
        <v>3</v>
      </c>
      <c r="U4694" t="str">
        <f t="shared" si="146"/>
        <v>Profit</v>
      </c>
    </row>
    <row r="4695" spans="1:21" x14ac:dyDescent="0.35">
      <c r="A4695" s="4">
        <f t="shared" si="147"/>
        <v>46049</v>
      </c>
      <c r="B4695" t="s">
        <v>23</v>
      </c>
      <c r="C4695" t="s">
        <v>26</v>
      </c>
      <c r="D4695" t="s">
        <v>28</v>
      </c>
      <c r="E4695" t="s">
        <v>35</v>
      </c>
      <c r="F4695" t="s">
        <v>38</v>
      </c>
      <c r="G4695">
        <v>64554</v>
      </c>
      <c r="H4695" t="s">
        <v>41</v>
      </c>
      <c r="I4695" t="s">
        <v>45</v>
      </c>
      <c r="J4695">
        <v>652000</v>
      </c>
      <c r="K4695">
        <v>3</v>
      </c>
      <c r="L4695">
        <v>3831</v>
      </c>
      <c r="M4695">
        <v>5</v>
      </c>
      <c r="N4695">
        <v>16255</v>
      </c>
      <c r="O4695">
        <v>11988</v>
      </c>
      <c r="P4695">
        <v>5751</v>
      </c>
      <c r="Q4695" t="s">
        <v>47</v>
      </c>
      <c r="R4695" t="s">
        <v>51</v>
      </c>
      <c r="S4695" t="s">
        <v>54</v>
      </c>
      <c r="T4695">
        <v>2</v>
      </c>
      <c r="U4695" t="str">
        <f t="shared" si="146"/>
        <v>Profit</v>
      </c>
    </row>
    <row r="4696" spans="1:21" x14ac:dyDescent="0.35">
      <c r="A4696" s="4">
        <f t="shared" si="147"/>
        <v>46049</v>
      </c>
      <c r="B4696" t="s">
        <v>23</v>
      </c>
      <c r="C4696" t="s">
        <v>26</v>
      </c>
      <c r="D4696" t="s">
        <v>32</v>
      </c>
      <c r="E4696" t="s">
        <v>34</v>
      </c>
      <c r="F4696" t="s">
        <v>40</v>
      </c>
      <c r="G4696">
        <v>68215</v>
      </c>
      <c r="H4696" t="s">
        <v>41</v>
      </c>
      <c r="I4696" t="s">
        <v>43</v>
      </c>
      <c r="J4696">
        <v>629982</v>
      </c>
      <c r="K4696">
        <v>7</v>
      </c>
      <c r="L4696">
        <v>1458</v>
      </c>
      <c r="M4696">
        <v>0</v>
      </c>
      <c r="N4696">
        <v>23841</v>
      </c>
      <c r="O4696">
        <v>29965</v>
      </c>
      <c r="P4696">
        <v>-1371</v>
      </c>
      <c r="Q4696" t="s">
        <v>47</v>
      </c>
      <c r="R4696" t="s">
        <v>50</v>
      </c>
      <c r="S4696" t="s">
        <v>55</v>
      </c>
      <c r="T4696">
        <v>3</v>
      </c>
      <c r="U4696" t="str">
        <f t="shared" si="146"/>
        <v>Loss</v>
      </c>
    </row>
    <row r="4697" spans="1:21" x14ac:dyDescent="0.35">
      <c r="A4697" s="4">
        <f t="shared" si="147"/>
        <v>46049</v>
      </c>
      <c r="B4697" t="s">
        <v>20</v>
      </c>
      <c r="C4697" t="s">
        <v>27</v>
      </c>
      <c r="D4697" t="s">
        <v>33</v>
      </c>
      <c r="E4697" t="s">
        <v>36</v>
      </c>
      <c r="F4697" t="s">
        <v>38</v>
      </c>
      <c r="G4697">
        <v>70656</v>
      </c>
      <c r="H4697" t="s">
        <v>42</v>
      </c>
      <c r="I4697" t="s">
        <v>44</v>
      </c>
      <c r="J4697">
        <v>753489</v>
      </c>
      <c r="K4697">
        <v>3</v>
      </c>
      <c r="L4697">
        <v>2341</v>
      </c>
      <c r="M4697">
        <v>10</v>
      </c>
      <c r="N4697">
        <v>14578</v>
      </c>
      <c r="O4697">
        <v>20199</v>
      </c>
      <c r="P4697">
        <v>18889</v>
      </c>
      <c r="Q4697" t="s">
        <v>46</v>
      </c>
      <c r="R4697" t="s">
        <v>51</v>
      </c>
      <c r="S4697" t="s">
        <v>55</v>
      </c>
      <c r="T4697">
        <v>5</v>
      </c>
      <c r="U4697" t="str">
        <f t="shared" si="146"/>
        <v>Profit</v>
      </c>
    </row>
    <row r="4698" spans="1:21" x14ac:dyDescent="0.35">
      <c r="A4698" s="4">
        <f t="shared" si="147"/>
        <v>46049</v>
      </c>
      <c r="B4698" t="s">
        <v>20</v>
      </c>
      <c r="C4698" t="s">
        <v>24</v>
      </c>
      <c r="D4698" t="s">
        <v>30</v>
      </c>
      <c r="E4698" t="s">
        <v>35</v>
      </c>
      <c r="F4698" t="s">
        <v>40</v>
      </c>
      <c r="G4698">
        <v>64104</v>
      </c>
      <c r="H4698" t="s">
        <v>42</v>
      </c>
      <c r="I4698" t="s">
        <v>45</v>
      </c>
      <c r="J4698">
        <v>810574</v>
      </c>
      <c r="K4698">
        <v>2</v>
      </c>
      <c r="L4698">
        <v>4559</v>
      </c>
      <c r="M4698">
        <v>20</v>
      </c>
      <c r="N4698">
        <v>22550</v>
      </c>
      <c r="O4698">
        <v>15616</v>
      </c>
      <c r="P4698">
        <v>17908</v>
      </c>
      <c r="Q4698" t="s">
        <v>49</v>
      </c>
      <c r="R4698" t="s">
        <v>51</v>
      </c>
      <c r="S4698" t="s">
        <v>53</v>
      </c>
      <c r="T4698">
        <v>5</v>
      </c>
      <c r="U4698" t="str">
        <f t="shared" si="146"/>
        <v>Profit</v>
      </c>
    </row>
    <row r="4699" spans="1:21" x14ac:dyDescent="0.35">
      <c r="A4699" s="4">
        <f t="shared" si="147"/>
        <v>46049</v>
      </c>
      <c r="B4699" t="s">
        <v>22</v>
      </c>
      <c r="C4699" t="s">
        <v>27</v>
      </c>
      <c r="D4699" t="s">
        <v>28</v>
      </c>
      <c r="E4699" t="s">
        <v>36</v>
      </c>
      <c r="F4699" t="s">
        <v>37</v>
      </c>
      <c r="G4699">
        <v>86844</v>
      </c>
      <c r="H4699" t="s">
        <v>42</v>
      </c>
      <c r="I4699" t="s">
        <v>45</v>
      </c>
      <c r="J4699">
        <v>971431</v>
      </c>
      <c r="K4699">
        <v>7</v>
      </c>
      <c r="L4699">
        <v>4645</v>
      </c>
      <c r="M4699">
        <v>20</v>
      </c>
      <c r="N4699">
        <v>6203</v>
      </c>
      <c r="O4699">
        <v>22669</v>
      </c>
      <c r="P4699">
        <v>8817</v>
      </c>
      <c r="Q4699" t="s">
        <v>48</v>
      </c>
      <c r="R4699" t="s">
        <v>52</v>
      </c>
      <c r="S4699" t="s">
        <v>53</v>
      </c>
      <c r="T4699">
        <v>5</v>
      </c>
      <c r="U4699" t="str">
        <f t="shared" si="146"/>
        <v>Profit</v>
      </c>
    </row>
    <row r="4700" spans="1:21" x14ac:dyDescent="0.35">
      <c r="A4700" s="4">
        <f t="shared" si="147"/>
        <v>46049</v>
      </c>
      <c r="B4700" t="s">
        <v>23</v>
      </c>
      <c r="C4700" t="s">
        <v>26</v>
      </c>
      <c r="D4700" t="s">
        <v>29</v>
      </c>
      <c r="E4700" t="s">
        <v>35</v>
      </c>
      <c r="F4700" t="s">
        <v>38</v>
      </c>
      <c r="G4700">
        <v>10969</v>
      </c>
      <c r="H4700" t="s">
        <v>41</v>
      </c>
      <c r="I4700" t="s">
        <v>44</v>
      </c>
      <c r="J4700">
        <v>514878</v>
      </c>
      <c r="K4700">
        <v>3</v>
      </c>
      <c r="L4700">
        <v>3877</v>
      </c>
      <c r="M4700">
        <v>0</v>
      </c>
      <c r="N4700">
        <v>36601</v>
      </c>
      <c r="O4700">
        <v>14454</v>
      </c>
      <c r="P4700">
        <v>11193</v>
      </c>
      <c r="Q4700" t="s">
        <v>48</v>
      </c>
      <c r="R4700" t="s">
        <v>51</v>
      </c>
      <c r="S4700" t="s">
        <v>53</v>
      </c>
      <c r="T4700">
        <v>1</v>
      </c>
      <c r="U4700" t="str">
        <f t="shared" si="146"/>
        <v>Profit</v>
      </c>
    </row>
    <row r="4701" spans="1:21" x14ac:dyDescent="0.35">
      <c r="A4701" s="4">
        <f t="shared" si="147"/>
        <v>46049</v>
      </c>
      <c r="B4701" t="s">
        <v>23</v>
      </c>
      <c r="C4701" t="s">
        <v>25</v>
      </c>
      <c r="D4701" t="s">
        <v>33</v>
      </c>
      <c r="E4701" t="s">
        <v>34</v>
      </c>
      <c r="F4701" t="s">
        <v>40</v>
      </c>
      <c r="G4701">
        <v>10254</v>
      </c>
      <c r="H4701" t="s">
        <v>42</v>
      </c>
      <c r="I4701" t="s">
        <v>45</v>
      </c>
      <c r="J4701">
        <v>886442</v>
      </c>
      <c r="K4701">
        <v>5</v>
      </c>
      <c r="L4701">
        <v>3024</v>
      </c>
      <c r="M4701">
        <v>0</v>
      </c>
      <c r="N4701">
        <v>7384</v>
      </c>
      <c r="O4701">
        <v>5593</v>
      </c>
      <c r="P4701">
        <v>18939</v>
      </c>
      <c r="Q4701" t="s">
        <v>48</v>
      </c>
      <c r="R4701" t="s">
        <v>51</v>
      </c>
      <c r="S4701" t="s">
        <v>55</v>
      </c>
      <c r="T4701">
        <v>4</v>
      </c>
      <c r="U4701" t="str">
        <f t="shared" si="146"/>
        <v>Profit</v>
      </c>
    </row>
    <row r="4702" spans="1:21" x14ac:dyDescent="0.35">
      <c r="A4702" s="4">
        <f t="shared" si="147"/>
        <v>46049</v>
      </c>
      <c r="B4702" t="s">
        <v>23</v>
      </c>
      <c r="C4702" t="s">
        <v>24</v>
      </c>
      <c r="D4702" t="s">
        <v>32</v>
      </c>
      <c r="E4702" t="s">
        <v>35</v>
      </c>
      <c r="F4702" t="s">
        <v>37</v>
      </c>
      <c r="G4702">
        <v>20306</v>
      </c>
      <c r="H4702" t="s">
        <v>41</v>
      </c>
      <c r="I4702" t="s">
        <v>45</v>
      </c>
      <c r="J4702">
        <v>530864</v>
      </c>
      <c r="K4702">
        <v>7</v>
      </c>
      <c r="L4702">
        <v>987</v>
      </c>
      <c r="M4702">
        <v>20</v>
      </c>
      <c r="N4702">
        <v>37018</v>
      </c>
      <c r="O4702">
        <v>1976</v>
      </c>
      <c r="P4702">
        <v>9901</v>
      </c>
      <c r="Q4702" t="s">
        <v>46</v>
      </c>
      <c r="R4702" t="s">
        <v>51</v>
      </c>
      <c r="S4702" t="s">
        <v>55</v>
      </c>
      <c r="T4702">
        <v>3</v>
      </c>
      <c r="U4702" t="str">
        <f t="shared" si="146"/>
        <v>Profit</v>
      </c>
    </row>
    <row r="4703" spans="1:21" x14ac:dyDescent="0.35">
      <c r="A4703" s="4">
        <f t="shared" si="147"/>
        <v>46049</v>
      </c>
      <c r="B4703" t="s">
        <v>20</v>
      </c>
      <c r="C4703" t="s">
        <v>27</v>
      </c>
      <c r="D4703" t="s">
        <v>31</v>
      </c>
      <c r="E4703" t="s">
        <v>36</v>
      </c>
      <c r="F4703" t="s">
        <v>37</v>
      </c>
      <c r="G4703">
        <v>75516</v>
      </c>
      <c r="H4703" t="s">
        <v>42</v>
      </c>
      <c r="I4703" t="s">
        <v>45</v>
      </c>
      <c r="J4703">
        <v>739386</v>
      </c>
      <c r="K4703">
        <v>2</v>
      </c>
      <c r="L4703">
        <v>2627</v>
      </c>
      <c r="M4703">
        <v>10</v>
      </c>
      <c r="N4703">
        <v>22018</v>
      </c>
      <c r="O4703">
        <v>18133</v>
      </c>
      <c r="P4703">
        <v>3049</v>
      </c>
      <c r="Q4703" t="s">
        <v>46</v>
      </c>
      <c r="R4703" t="s">
        <v>51</v>
      </c>
      <c r="S4703" t="s">
        <v>54</v>
      </c>
      <c r="T4703">
        <v>1</v>
      </c>
      <c r="U4703" t="str">
        <f t="shared" si="146"/>
        <v>Profit</v>
      </c>
    </row>
    <row r="4704" spans="1:21" x14ac:dyDescent="0.35">
      <c r="A4704" s="4">
        <f t="shared" si="147"/>
        <v>46049</v>
      </c>
      <c r="B4704" t="s">
        <v>23</v>
      </c>
      <c r="C4704" t="s">
        <v>24</v>
      </c>
      <c r="D4704" t="s">
        <v>31</v>
      </c>
      <c r="E4704" t="s">
        <v>36</v>
      </c>
      <c r="F4704" t="s">
        <v>39</v>
      </c>
      <c r="G4704">
        <v>78197</v>
      </c>
      <c r="H4704" t="s">
        <v>42</v>
      </c>
      <c r="I4704" t="s">
        <v>44</v>
      </c>
      <c r="J4704">
        <v>831742</v>
      </c>
      <c r="K4704">
        <v>8</v>
      </c>
      <c r="L4704">
        <v>2440</v>
      </c>
      <c r="M4704">
        <v>0</v>
      </c>
      <c r="N4704">
        <v>28074</v>
      </c>
      <c r="O4704">
        <v>4555</v>
      </c>
      <c r="P4704">
        <v>4219</v>
      </c>
      <c r="Q4704" t="s">
        <v>48</v>
      </c>
      <c r="R4704" t="s">
        <v>51</v>
      </c>
      <c r="S4704" t="s">
        <v>55</v>
      </c>
      <c r="T4704">
        <v>2</v>
      </c>
      <c r="U4704" t="str">
        <f t="shared" si="146"/>
        <v>Profit</v>
      </c>
    </row>
    <row r="4705" spans="1:21" x14ac:dyDescent="0.35">
      <c r="A4705" s="4">
        <f t="shared" si="147"/>
        <v>46049</v>
      </c>
      <c r="B4705" t="s">
        <v>22</v>
      </c>
      <c r="C4705" t="s">
        <v>25</v>
      </c>
      <c r="D4705" t="s">
        <v>28</v>
      </c>
      <c r="E4705" t="s">
        <v>36</v>
      </c>
      <c r="F4705" t="s">
        <v>38</v>
      </c>
      <c r="G4705">
        <v>90845</v>
      </c>
      <c r="H4705" t="s">
        <v>42</v>
      </c>
      <c r="I4705" t="s">
        <v>43</v>
      </c>
      <c r="J4705">
        <v>540474</v>
      </c>
      <c r="K4705">
        <v>2</v>
      </c>
      <c r="L4705">
        <v>2953</v>
      </c>
      <c r="M4705">
        <v>0</v>
      </c>
      <c r="N4705">
        <v>8119</v>
      </c>
      <c r="O4705">
        <v>24964</v>
      </c>
      <c r="P4705">
        <v>7278</v>
      </c>
      <c r="Q4705" t="s">
        <v>48</v>
      </c>
      <c r="R4705" t="s">
        <v>51</v>
      </c>
      <c r="S4705" t="s">
        <v>53</v>
      </c>
      <c r="T4705">
        <v>3</v>
      </c>
      <c r="U4705" t="str">
        <f t="shared" si="146"/>
        <v>Profit</v>
      </c>
    </row>
    <row r="4706" spans="1:21" x14ac:dyDescent="0.35">
      <c r="A4706" s="4">
        <f t="shared" si="147"/>
        <v>46050</v>
      </c>
      <c r="B4706" t="s">
        <v>22</v>
      </c>
      <c r="C4706" t="s">
        <v>27</v>
      </c>
      <c r="D4706" t="s">
        <v>33</v>
      </c>
      <c r="E4706" t="s">
        <v>35</v>
      </c>
      <c r="F4706" t="s">
        <v>40</v>
      </c>
      <c r="G4706">
        <v>28223</v>
      </c>
      <c r="H4706" t="s">
        <v>42</v>
      </c>
      <c r="I4706" t="s">
        <v>43</v>
      </c>
      <c r="J4706">
        <v>473965</v>
      </c>
      <c r="K4706">
        <v>4</v>
      </c>
      <c r="L4706">
        <v>4514</v>
      </c>
      <c r="M4706">
        <v>5</v>
      </c>
      <c r="N4706">
        <v>18952</v>
      </c>
      <c r="O4706">
        <v>12360</v>
      </c>
      <c r="P4706">
        <v>-3064</v>
      </c>
      <c r="Q4706" t="s">
        <v>46</v>
      </c>
      <c r="R4706" t="s">
        <v>52</v>
      </c>
      <c r="S4706" t="s">
        <v>56</v>
      </c>
      <c r="T4706">
        <v>5</v>
      </c>
      <c r="U4706" t="str">
        <f t="shared" si="146"/>
        <v>Loss</v>
      </c>
    </row>
    <row r="4707" spans="1:21" x14ac:dyDescent="0.35">
      <c r="A4707" s="4">
        <f t="shared" si="147"/>
        <v>46050</v>
      </c>
      <c r="B4707" t="s">
        <v>20</v>
      </c>
      <c r="C4707" t="s">
        <v>26</v>
      </c>
      <c r="D4707" t="s">
        <v>30</v>
      </c>
      <c r="E4707" t="s">
        <v>35</v>
      </c>
      <c r="F4707" t="s">
        <v>39</v>
      </c>
      <c r="G4707">
        <v>81441</v>
      </c>
      <c r="H4707" t="s">
        <v>41</v>
      </c>
      <c r="I4707" t="s">
        <v>44</v>
      </c>
      <c r="J4707">
        <v>553746</v>
      </c>
      <c r="K4707">
        <v>4</v>
      </c>
      <c r="L4707">
        <v>4297</v>
      </c>
      <c r="M4707">
        <v>15</v>
      </c>
      <c r="N4707">
        <v>39969</v>
      </c>
      <c r="O4707">
        <v>22183</v>
      </c>
      <c r="P4707">
        <v>-153</v>
      </c>
      <c r="Q4707" t="s">
        <v>48</v>
      </c>
      <c r="R4707" t="s">
        <v>52</v>
      </c>
      <c r="S4707" t="s">
        <v>54</v>
      </c>
      <c r="T4707">
        <v>1</v>
      </c>
      <c r="U4707" t="str">
        <f t="shared" si="146"/>
        <v>Loss</v>
      </c>
    </row>
    <row r="4708" spans="1:21" x14ac:dyDescent="0.35">
      <c r="A4708" s="4">
        <f t="shared" si="147"/>
        <v>46050</v>
      </c>
      <c r="B4708" t="s">
        <v>21</v>
      </c>
      <c r="C4708" t="s">
        <v>27</v>
      </c>
      <c r="D4708" t="s">
        <v>33</v>
      </c>
      <c r="E4708" t="s">
        <v>35</v>
      </c>
      <c r="F4708" t="s">
        <v>38</v>
      </c>
      <c r="G4708">
        <v>77967</v>
      </c>
      <c r="H4708" t="s">
        <v>41</v>
      </c>
      <c r="I4708" t="s">
        <v>44</v>
      </c>
      <c r="J4708">
        <v>259098</v>
      </c>
      <c r="K4708">
        <v>8</v>
      </c>
      <c r="L4708">
        <v>4850</v>
      </c>
      <c r="M4708">
        <v>5</v>
      </c>
      <c r="N4708">
        <v>30835</v>
      </c>
      <c r="O4708">
        <v>8455</v>
      </c>
      <c r="P4708">
        <v>-3385</v>
      </c>
      <c r="Q4708" t="s">
        <v>47</v>
      </c>
      <c r="R4708" t="s">
        <v>51</v>
      </c>
      <c r="S4708" t="s">
        <v>54</v>
      </c>
      <c r="T4708">
        <v>1</v>
      </c>
      <c r="U4708" t="str">
        <f t="shared" si="146"/>
        <v>Loss</v>
      </c>
    </row>
    <row r="4709" spans="1:21" x14ac:dyDescent="0.35">
      <c r="A4709" s="4">
        <f t="shared" si="147"/>
        <v>46050</v>
      </c>
      <c r="B4709" t="s">
        <v>20</v>
      </c>
      <c r="C4709" t="s">
        <v>24</v>
      </c>
      <c r="D4709" t="s">
        <v>29</v>
      </c>
      <c r="E4709" t="s">
        <v>34</v>
      </c>
      <c r="F4709" t="s">
        <v>37</v>
      </c>
      <c r="G4709">
        <v>83292</v>
      </c>
      <c r="H4709" t="s">
        <v>42</v>
      </c>
      <c r="I4709" t="s">
        <v>44</v>
      </c>
      <c r="J4709">
        <v>641270</v>
      </c>
      <c r="K4709">
        <v>1</v>
      </c>
      <c r="L4709">
        <v>1459</v>
      </c>
      <c r="M4709">
        <v>10</v>
      </c>
      <c r="N4709">
        <v>23409</v>
      </c>
      <c r="O4709">
        <v>20399</v>
      </c>
      <c r="P4709">
        <v>-704</v>
      </c>
      <c r="Q4709" t="s">
        <v>49</v>
      </c>
      <c r="R4709" t="s">
        <v>51</v>
      </c>
      <c r="S4709" t="s">
        <v>56</v>
      </c>
      <c r="T4709">
        <v>3</v>
      </c>
      <c r="U4709" t="str">
        <f t="shared" si="146"/>
        <v>Loss</v>
      </c>
    </row>
    <row r="4710" spans="1:21" x14ac:dyDescent="0.35">
      <c r="A4710" s="4">
        <f t="shared" si="147"/>
        <v>46050</v>
      </c>
      <c r="B4710" t="s">
        <v>21</v>
      </c>
      <c r="C4710" t="s">
        <v>24</v>
      </c>
      <c r="D4710" t="s">
        <v>31</v>
      </c>
      <c r="E4710" t="s">
        <v>34</v>
      </c>
      <c r="F4710" t="s">
        <v>38</v>
      </c>
      <c r="G4710">
        <v>80889</v>
      </c>
      <c r="H4710" t="s">
        <v>42</v>
      </c>
      <c r="I4710" t="s">
        <v>43</v>
      </c>
      <c r="J4710">
        <v>550244</v>
      </c>
      <c r="K4710">
        <v>9</v>
      </c>
      <c r="L4710">
        <v>3063</v>
      </c>
      <c r="M4710">
        <v>15</v>
      </c>
      <c r="N4710">
        <v>19676</v>
      </c>
      <c r="O4710">
        <v>12818</v>
      </c>
      <c r="P4710">
        <v>17489</v>
      </c>
      <c r="Q4710" t="s">
        <v>46</v>
      </c>
      <c r="R4710" t="s">
        <v>51</v>
      </c>
      <c r="S4710" t="s">
        <v>54</v>
      </c>
      <c r="T4710">
        <v>1</v>
      </c>
      <c r="U4710" t="str">
        <f t="shared" si="146"/>
        <v>Profit</v>
      </c>
    </row>
    <row r="4711" spans="1:21" x14ac:dyDescent="0.35">
      <c r="A4711" s="4">
        <f t="shared" si="147"/>
        <v>46050</v>
      </c>
      <c r="B4711" t="s">
        <v>23</v>
      </c>
      <c r="C4711" t="s">
        <v>24</v>
      </c>
      <c r="D4711" t="s">
        <v>28</v>
      </c>
      <c r="E4711" t="s">
        <v>34</v>
      </c>
      <c r="F4711" t="s">
        <v>40</v>
      </c>
      <c r="G4711">
        <v>60117</v>
      </c>
      <c r="H4711" t="s">
        <v>41</v>
      </c>
      <c r="I4711" t="s">
        <v>44</v>
      </c>
      <c r="J4711">
        <v>208893</v>
      </c>
      <c r="K4711">
        <v>6</v>
      </c>
      <c r="L4711">
        <v>963</v>
      </c>
      <c r="M4711">
        <v>20</v>
      </c>
      <c r="N4711">
        <v>31878</v>
      </c>
      <c r="O4711">
        <v>9460</v>
      </c>
      <c r="P4711">
        <v>19774</v>
      </c>
      <c r="Q4711" t="s">
        <v>49</v>
      </c>
      <c r="R4711" t="s">
        <v>50</v>
      </c>
      <c r="S4711" t="s">
        <v>53</v>
      </c>
      <c r="T4711">
        <v>1</v>
      </c>
      <c r="U4711" t="str">
        <f t="shared" si="146"/>
        <v>Profit</v>
      </c>
    </row>
    <row r="4712" spans="1:21" x14ac:dyDescent="0.35">
      <c r="A4712" s="4">
        <f t="shared" si="147"/>
        <v>46050</v>
      </c>
      <c r="B4712" t="s">
        <v>20</v>
      </c>
      <c r="C4712" t="s">
        <v>24</v>
      </c>
      <c r="D4712" t="s">
        <v>32</v>
      </c>
      <c r="E4712" t="s">
        <v>36</v>
      </c>
      <c r="F4712" t="s">
        <v>37</v>
      </c>
      <c r="G4712">
        <v>11737</v>
      </c>
      <c r="H4712" t="s">
        <v>42</v>
      </c>
      <c r="I4712" t="s">
        <v>43</v>
      </c>
      <c r="J4712">
        <v>531201</v>
      </c>
      <c r="K4712">
        <v>4</v>
      </c>
      <c r="L4712">
        <v>2436</v>
      </c>
      <c r="M4712">
        <v>10</v>
      </c>
      <c r="N4712">
        <v>6275</v>
      </c>
      <c r="O4712">
        <v>4028</v>
      </c>
      <c r="P4712">
        <v>13504</v>
      </c>
      <c r="Q4712" t="s">
        <v>48</v>
      </c>
      <c r="R4712" t="s">
        <v>51</v>
      </c>
      <c r="S4712" t="s">
        <v>53</v>
      </c>
      <c r="T4712">
        <v>1</v>
      </c>
      <c r="U4712" t="str">
        <f t="shared" si="146"/>
        <v>Profit</v>
      </c>
    </row>
    <row r="4713" spans="1:21" x14ac:dyDescent="0.35">
      <c r="A4713" s="4">
        <f t="shared" si="147"/>
        <v>46050</v>
      </c>
      <c r="B4713" t="s">
        <v>22</v>
      </c>
      <c r="C4713" t="s">
        <v>26</v>
      </c>
      <c r="D4713" t="s">
        <v>33</v>
      </c>
      <c r="E4713" t="s">
        <v>36</v>
      </c>
      <c r="F4713" t="s">
        <v>39</v>
      </c>
      <c r="G4713">
        <v>92404</v>
      </c>
      <c r="H4713" t="s">
        <v>42</v>
      </c>
      <c r="I4713" t="s">
        <v>44</v>
      </c>
      <c r="J4713">
        <v>401998</v>
      </c>
      <c r="K4713">
        <v>6</v>
      </c>
      <c r="L4713">
        <v>4631</v>
      </c>
      <c r="M4713">
        <v>10</v>
      </c>
      <c r="N4713">
        <v>34733</v>
      </c>
      <c r="O4713">
        <v>23832</v>
      </c>
      <c r="P4713">
        <v>14119</v>
      </c>
      <c r="Q4713" t="s">
        <v>48</v>
      </c>
      <c r="R4713" t="s">
        <v>52</v>
      </c>
      <c r="S4713" t="s">
        <v>54</v>
      </c>
      <c r="T4713">
        <v>3</v>
      </c>
      <c r="U4713" t="str">
        <f t="shared" si="146"/>
        <v>Profit</v>
      </c>
    </row>
    <row r="4714" spans="1:21" x14ac:dyDescent="0.35">
      <c r="A4714" s="4">
        <f t="shared" si="147"/>
        <v>46050</v>
      </c>
      <c r="B4714" t="s">
        <v>23</v>
      </c>
      <c r="C4714" t="s">
        <v>27</v>
      </c>
      <c r="D4714" t="s">
        <v>31</v>
      </c>
      <c r="E4714" t="s">
        <v>36</v>
      </c>
      <c r="F4714" t="s">
        <v>38</v>
      </c>
      <c r="G4714">
        <v>42476</v>
      </c>
      <c r="H4714" t="s">
        <v>42</v>
      </c>
      <c r="I4714" t="s">
        <v>45</v>
      </c>
      <c r="J4714">
        <v>308914</v>
      </c>
      <c r="K4714">
        <v>6</v>
      </c>
      <c r="L4714">
        <v>515</v>
      </c>
      <c r="M4714">
        <v>5</v>
      </c>
      <c r="N4714">
        <v>9963</v>
      </c>
      <c r="O4714">
        <v>26587</v>
      </c>
      <c r="P4714">
        <v>11790</v>
      </c>
      <c r="Q4714" t="s">
        <v>46</v>
      </c>
      <c r="R4714" t="s">
        <v>52</v>
      </c>
      <c r="S4714" t="s">
        <v>54</v>
      </c>
      <c r="T4714">
        <v>5</v>
      </c>
      <c r="U4714" t="str">
        <f t="shared" si="146"/>
        <v>Profit</v>
      </c>
    </row>
    <row r="4715" spans="1:21" x14ac:dyDescent="0.35">
      <c r="A4715" s="4">
        <f t="shared" si="147"/>
        <v>46050</v>
      </c>
      <c r="B4715" t="s">
        <v>22</v>
      </c>
      <c r="C4715" t="s">
        <v>26</v>
      </c>
      <c r="D4715" t="s">
        <v>30</v>
      </c>
      <c r="E4715" t="s">
        <v>36</v>
      </c>
      <c r="F4715" t="s">
        <v>38</v>
      </c>
      <c r="G4715">
        <v>34325</v>
      </c>
      <c r="H4715" t="s">
        <v>41</v>
      </c>
      <c r="I4715" t="s">
        <v>43</v>
      </c>
      <c r="J4715">
        <v>296920</v>
      </c>
      <c r="K4715">
        <v>9</v>
      </c>
      <c r="L4715">
        <v>4570</v>
      </c>
      <c r="M4715">
        <v>15</v>
      </c>
      <c r="N4715">
        <v>4645</v>
      </c>
      <c r="O4715">
        <v>11327</v>
      </c>
      <c r="P4715">
        <v>3986</v>
      </c>
      <c r="Q4715" t="s">
        <v>46</v>
      </c>
      <c r="R4715" t="s">
        <v>51</v>
      </c>
      <c r="S4715" t="s">
        <v>54</v>
      </c>
      <c r="T4715">
        <v>1</v>
      </c>
      <c r="U4715" t="str">
        <f t="shared" si="146"/>
        <v>Profit</v>
      </c>
    </row>
    <row r="4716" spans="1:21" x14ac:dyDescent="0.35">
      <c r="A4716" s="4">
        <f t="shared" si="147"/>
        <v>46050</v>
      </c>
      <c r="B4716" t="s">
        <v>23</v>
      </c>
      <c r="C4716" t="s">
        <v>26</v>
      </c>
      <c r="D4716" t="s">
        <v>28</v>
      </c>
      <c r="E4716" t="s">
        <v>36</v>
      </c>
      <c r="F4716" t="s">
        <v>39</v>
      </c>
      <c r="G4716">
        <v>22326</v>
      </c>
      <c r="H4716" t="s">
        <v>41</v>
      </c>
      <c r="I4716" t="s">
        <v>43</v>
      </c>
      <c r="J4716">
        <v>172207</v>
      </c>
      <c r="K4716">
        <v>4</v>
      </c>
      <c r="L4716">
        <v>1418</v>
      </c>
      <c r="M4716">
        <v>10</v>
      </c>
      <c r="N4716">
        <v>43431</v>
      </c>
      <c r="O4716">
        <v>6239</v>
      </c>
      <c r="P4716">
        <v>-3884</v>
      </c>
      <c r="Q4716" t="s">
        <v>47</v>
      </c>
      <c r="R4716" t="s">
        <v>52</v>
      </c>
      <c r="S4716" t="s">
        <v>55</v>
      </c>
      <c r="T4716">
        <v>1</v>
      </c>
      <c r="U4716" t="str">
        <f t="shared" si="146"/>
        <v>Loss</v>
      </c>
    </row>
    <row r="4717" spans="1:21" x14ac:dyDescent="0.35">
      <c r="A4717" s="4">
        <f t="shared" si="147"/>
        <v>46050</v>
      </c>
      <c r="B4717" t="s">
        <v>20</v>
      </c>
      <c r="C4717" t="s">
        <v>26</v>
      </c>
      <c r="D4717" t="s">
        <v>32</v>
      </c>
      <c r="E4717" t="s">
        <v>35</v>
      </c>
      <c r="F4717" t="s">
        <v>38</v>
      </c>
      <c r="G4717">
        <v>22911</v>
      </c>
      <c r="H4717" t="s">
        <v>42</v>
      </c>
      <c r="I4717" t="s">
        <v>44</v>
      </c>
      <c r="J4717">
        <v>647372</v>
      </c>
      <c r="K4717">
        <v>8</v>
      </c>
      <c r="L4717">
        <v>2113</v>
      </c>
      <c r="M4717">
        <v>15</v>
      </c>
      <c r="N4717">
        <v>9837</v>
      </c>
      <c r="O4717">
        <v>18632</v>
      </c>
      <c r="P4717">
        <v>783</v>
      </c>
      <c r="Q4717" t="s">
        <v>46</v>
      </c>
      <c r="R4717" t="s">
        <v>52</v>
      </c>
      <c r="S4717" t="s">
        <v>55</v>
      </c>
      <c r="T4717">
        <v>4</v>
      </c>
      <c r="U4717" t="str">
        <f t="shared" si="146"/>
        <v>Profit</v>
      </c>
    </row>
    <row r="4718" spans="1:21" x14ac:dyDescent="0.35">
      <c r="A4718" s="4">
        <f t="shared" si="147"/>
        <v>46051</v>
      </c>
      <c r="B4718" t="s">
        <v>21</v>
      </c>
      <c r="C4718" t="s">
        <v>24</v>
      </c>
      <c r="D4718" t="s">
        <v>33</v>
      </c>
      <c r="E4718" t="s">
        <v>36</v>
      </c>
      <c r="F4718" t="s">
        <v>38</v>
      </c>
      <c r="G4718">
        <v>39080</v>
      </c>
      <c r="H4718" t="s">
        <v>42</v>
      </c>
      <c r="I4718" t="s">
        <v>45</v>
      </c>
      <c r="J4718">
        <v>996666</v>
      </c>
      <c r="K4718">
        <v>1</v>
      </c>
      <c r="L4718">
        <v>1322</v>
      </c>
      <c r="M4718">
        <v>20</v>
      </c>
      <c r="N4718">
        <v>17404</v>
      </c>
      <c r="O4718">
        <v>12399</v>
      </c>
      <c r="P4718">
        <v>12487</v>
      </c>
      <c r="Q4718" t="s">
        <v>49</v>
      </c>
      <c r="R4718" t="s">
        <v>50</v>
      </c>
      <c r="S4718" t="s">
        <v>55</v>
      </c>
      <c r="T4718">
        <v>2</v>
      </c>
      <c r="U4718" t="str">
        <f t="shared" si="146"/>
        <v>Profit</v>
      </c>
    </row>
    <row r="4719" spans="1:21" x14ac:dyDescent="0.35">
      <c r="A4719" s="4">
        <f t="shared" si="147"/>
        <v>46051</v>
      </c>
      <c r="B4719" t="s">
        <v>23</v>
      </c>
      <c r="C4719" t="s">
        <v>24</v>
      </c>
      <c r="D4719" t="s">
        <v>30</v>
      </c>
      <c r="E4719" t="s">
        <v>35</v>
      </c>
      <c r="F4719" t="s">
        <v>38</v>
      </c>
      <c r="G4719">
        <v>32635</v>
      </c>
      <c r="H4719" t="s">
        <v>41</v>
      </c>
      <c r="I4719" t="s">
        <v>43</v>
      </c>
      <c r="J4719">
        <v>921692</v>
      </c>
      <c r="K4719">
        <v>6</v>
      </c>
      <c r="L4719">
        <v>2620</v>
      </c>
      <c r="M4719">
        <v>15</v>
      </c>
      <c r="N4719">
        <v>27107</v>
      </c>
      <c r="O4719">
        <v>26338</v>
      </c>
      <c r="P4719">
        <v>17735</v>
      </c>
      <c r="Q4719" t="s">
        <v>46</v>
      </c>
      <c r="R4719" t="s">
        <v>51</v>
      </c>
      <c r="S4719" t="s">
        <v>56</v>
      </c>
      <c r="T4719">
        <v>4</v>
      </c>
      <c r="U4719" t="str">
        <f t="shared" si="146"/>
        <v>Profit</v>
      </c>
    </row>
    <row r="4720" spans="1:21" x14ac:dyDescent="0.35">
      <c r="A4720" s="4">
        <f t="shared" si="147"/>
        <v>46051</v>
      </c>
      <c r="B4720" t="s">
        <v>21</v>
      </c>
      <c r="C4720" t="s">
        <v>24</v>
      </c>
      <c r="D4720" t="s">
        <v>32</v>
      </c>
      <c r="E4720" t="s">
        <v>34</v>
      </c>
      <c r="F4720" t="s">
        <v>37</v>
      </c>
      <c r="G4720">
        <v>61179</v>
      </c>
      <c r="H4720" t="s">
        <v>41</v>
      </c>
      <c r="I4720" t="s">
        <v>44</v>
      </c>
      <c r="J4720">
        <v>405049</v>
      </c>
      <c r="K4720">
        <v>5</v>
      </c>
      <c r="L4720">
        <v>3891</v>
      </c>
      <c r="M4720">
        <v>5</v>
      </c>
      <c r="N4720">
        <v>44949</v>
      </c>
      <c r="O4720">
        <v>28547</v>
      </c>
      <c r="P4720">
        <v>-813</v>
      </c>
      <c r="Q4720" t="s">
        <v>47</v>
      </c>
      <c r="R4720" t="s">
        <v>52</v>
      </c>
      <c r="S4720" t="s">
        <v>56</v>
      </c>
      <c r="T4720">
        <v>5</v>
      </c>
      <c r="U4720" t="str">
        <f t="shared" si="146"/>
        <v>Loss</v>
      </c>
    </row>
    <row r="4721" spans="1:21" x14ac:dyDescent="0.35">
      <c r="A4721" s="4">
        <f t="shared" si="147"/>
        <v>46051</v>
      </c>
      <c r="B4721" t="s">
        <v>23</v>
      </c>
      <c r="C4721" t="s">
        <v>27</v>
      </c>
      <c r="D4721" t="s">
        <v>29</v>
      </c>
      <c r="E4721" t="s">
        <v>34</v>
      </c>
      <c r="F4721" t="s">
        <v>37</v>
      </c>
      <c r="G4721">
        <v>15213</v>
      </c>
      <c r="H4721" t="s">
        <v>41</v>
      </c>
      <c r="I4721" t="s">
        <v>45</v>
      </c>
      <c r="J4721">
        <v>640902</v>
      </c>
      <c r="K4721">
        <v>3</v>
      </c>
      <c r="L4721">
        <v>2466</v>
      </c>
      <c r="M4721">
        <v>5</v>
      </c>
      <c r="N4721">
        <v>33150</v>
      </c>
      <c r="O4721">
        <v>26298</v>
      </c>
      <c r="P4721">
        <v>13963</v>
      </c>
      <c r="Q4721" t="s">
        <v>49</v>
      </c>
      <c r="R4721" t="s">
        <v>52</v>
      </c>
      <c r="S4721" t="s">
        <v>53</v>
      </c>
      <c r="T4721">
        <v>4</v>
      </c>
      <c r="U4721" t="str">
        <f t="shared" si="146"/>
        <v>Profit</v>
      </c>
    </row>
    <row r="4722" spans="1:21" x14ac:dyDescent="0.35">
      <c r="A4722" s="4">
        <f t="shared" si="147"/>
        <v>46051</v>
      </c>
      <c r="B4722" t="s">
        <v>22</v>
      </c>
      <c r="C4722" t="s">
        <v>25</v>
      </c>
      <c r="D4722" t="s">
        <v>31</v>
      </c>
      <c r="E4722" t="s">
        <v>34</v>
      </c>
      <c r="F4722" t="s">
        <v>40</v>
      </c>
      <c r="G4722">
        <v>67142</v>
      </c>
      <c r="H4722" t="s">
        <v>41</v>
      </c>
      <c r="I4722" t="s">
        <v>43</v>
      </c>
      <c r="J4722">
        <v>939324</v>
      </c>
      <c r="K4722">
        <v>4</v>
      </c>
      <c r="L4722">
        <v>2381</v>
      </c>
      <c r="M4722">
        <v>10</v>
      </c>
      <c r="N4722">
        <v>9525</v>
      </c>
      <c r="O4722">
        <v>2405</v>
      </c>
      <c r="P4722">
        <v>8364</v>
      </c>
      <c r="Q4722" t="s">
        <v>48</v>
      </c>
      <c r="R4722" t="s">
        <v>51</v>
      </c>
      <c r="S4722" t="s">
        <v>54</v>
      </c>
      <c r="T4722">
        <v>3</v>
      </c>
      <c r="U4722" t="str">
        <f t="shared" si="146"/>
        <v>Profit</v>
      </c>
    </row>
    <row r="4723" spans="1:21" x14ac:dyDescent="0.35">
      <c r="A4723" s="4">
        <f t="shared" si="147"/>
        <v>46051</v>
      </c>
      <c r="B4723" t="s">
        <v>22</v>
      </c>
      <c r="C4723" t="s">
        <v>24</v>
      </c>
      <c r="D4723" t="s">
        <v>29</v>
      </c>
      <c r="E4723" t="s">
        <v>34</v>
      </c>
      <c r="F4723" t="s">
        <v>38</v>
      </c>
      <c r="G4723">
        <v>73545</v>
      </c>
      <c r="H4723" t="s">
        <v>41</v>
      </c>
      <c r="I4723" t="s">
        <v>44</v>
      </c>
      <c r="J4723">
        <v>639512</v>
      </c>
      <c r="K4723">
        <v>8</v>
      </c>
      <c r="L4723">
        <v>1239</v>
      </c>
      <c r="M4723">
        <v>15</v>
      </c>
      <c r="N4723">
        <v>44042</v>
      </c>
      <c r="O4723">
        <v>23538</v>
      </c>
      <c r="P4723">
        <v>13514</v>
      </c>
      <c r="Q4723" t="s">
        <v>46</v>
      </c>
      <c r="R4723" t="s">
        <v>52</v>
      </c>
      <c r="S4723" t="s">
        <v>54</v>
      </c>
      <c r="T4723">
        <v>4</v>
      </c>
      <c r="U4723" t="str">
        <f t="shared" si="146"/>
        <v>Profit</v>
      </c>
    </row>
    <row r="4724" spans="1:21" x14ac:dyDescent="0.35">
      <c r="A4724" s="4">
        <f t="shared" si="147"/>
        <v>46051</v>
      </c>
      <c r="B4724" t="s">
        <v>23</v>
      </c>
      <c r="C4724" t="s">
        <v>27</v>
      </c>
      <c r="D4724" t="s">
        <v>31</v>
      </c>
      <c r="E4724" t="s">
        <v>34</v>
      </c>
      <c r="F4724" t="s">
        <v>40</v>
      </c>
      <c r="G4724">
        <v>37940</v>
      </c>
      <c r="H4724" t="s">
        <v>41</v>
      </c>
      <c r="I4724" t="s">
        <v>45</v>
      </c>
      <c r="J4724">
        <v>147462</v>
      </c>
      <c r="K4724">
        <v>2</v>
      </c>
      <c r="L4724">
        <v>3566</v>
      </c>
      <c r="M4724">
        <v>5</v>
      </c>
      <c r="N4724">
        <v>27550</v>
      </c>
      <c r="O4724">
        <v>17822</v>
      </c>
      <c r="P4724">
        <v>10433</v>
      </c>
      <c r="Q4724" t="s">
        <v>48</v>
      </c>
      <c r="R4724" t="s">
        <v>50</v>
      </c>
      <c r="S4724" t="s">
        <v>54</v>
      </c>
      <c r="T4724">
        <v>3</v>
      </c>
      <c r="U4724" t="str">
        <f t="shared" si="146"/>
        <v>Profit</v>
      </c>
    </row>
    <row r="4725" spans="1:21" x14ac:dyDescent="0.35">
      <c r="A4725" s="4">
        <f t="shared" si="147"/>
        <v>46051</v>
      </c>
      <c r="B4725" t="s">
        <v>21</v>
      </c>
      <c r="C4725" t="s">
        <v>24</v>
      </c>
      <c r="D4725" t="s">
        <v>30</v>
      </c>
      <c r="E4725" t="s">
        <v>36</v>
      </c>
      <c r="F4725" t="s">
        <v>37</v>
      </c>
      <c r="G4725">
        <v>58604</v>
      </c>
      <c r="H4725" t="s">
        <v>41</v>
      </c>
      <c r="I4725" t="s">
        <v>43</v>
      </c>
      <c r="J4725">
        <v>209950</v>
      </c>
      <c r="K4725">
        <v>8</v>
      </c>
      <c r="L4725">
        <v>4343</v>
      </c>
      <c r="M4725">
        <v>0</v>
      </c>
      <c r="N4725">
        <v>39087</v>
      </c>
      <c r="O4725">
        <v>16369</v>
      </c>
      <c r="P4725">
        <v>5683</v>
      </c>
      <c r="Q4725" t="s">
        <v>47</v>
      </c>
      <c r="R4725" t="s">
        <v>51</v>
      </c>
      <c r="S4725" t="s">
        <v>53</v>
      </c>
      <c r="T4725">
        <v>4</v>
      </c>
      <c r="U4725" t="str">
        <f t="shared" si="146"/>
        <v>Profit</v>
      </c>
    </row>
    <row r="4726" spans="1:21" x14ac:dyDescent="0.35">
      <c r="A4726" s="4">
        <f t="shared" si="147"/>
        <v>46051</v>
      </c>
      <c r="B4726" t="s">
        <v>20</v>
      </c>
      <c r="C4726" t="s">
        <v>24</v>
      </c>
      <c r="D4726" t="s">
        <v>29</v>
      </c>
      <c r="E4726" t="s">
        <v>36</v>
      </c>
      <c r="F4726" t="s">
        <v>38</v>
      </c>
      <c r="G4726">
        <v>98901</v>
      </c>
      <c r="H4726" t="s">
        <v>41</v>
      </c>
      <c r="I4726" t="s">
        <v>43</v>
      </c>
      <c r="J4726">
        <v>472223</v>
      </c>
      <c r="K4726">
        <v>7</v>
      </c>
      <c r="L4726">
        <v>1297</v>
      </c>
      <c r="M4726">
        <v>5</v>
      </c>
      <c r="N4726">
        <v>8953</v>
      </c>
      <c r="O4726">
        <v>17698</v>
      </c>
      <c r="P4726">
        <v>16250</v>
      </c>
      <c r="Q4726" t="s">
        <v>46</v>
      </c>
      <c r="R4726" t="s">
        <v>52</v>
      </c>
      <c r="S4726" t="s">
        <v>55</v>
      </c>
      <c r="T4726">
        <v>4</v>
      </c>
      <c r="U4726" t="str">
        <f t="shared" si="146"/>
        <v>Profit</v>
      </c>
    </row>
    <row r="4727" spans="1:21" x14ac:dyDescent="0.35">
      <c r="A4727" s="4">
        <f t="shared" si="147"/>
        <v>46051</v>
      </c>
      <c r="B4727" t="s">
        <v>20</v>
      </c>
      <c r="C4727" t="s">
        <v>26</v>
      </c>
      <c r="D4727" t="s">
        <v>31</v>
      </c>
      <c r="E4727" t="s">
        <v>36</v>
      </c>
      <c r="F4727" t="s">
        <v>40</v>
      </c>
      <c r="G4727">
        <v>84332</v>
      </c>
      <c r="H4727" t="s">
        <v>42</v>
      </c>
      <c r="I4727" t="s">
        <v>45</v>
      </c>
      <c r="J4727">
        <v>624331</v>
      </c>
      <c r="K4727">
        <v>1</v>
      </c>
      <c r="L4727">
        <v>3710</v>
      </c>
      <c r="M4727">
        <v>20</v>
      </c>
      <c r="N4727">
        <v>30730</v>
      </c>
      <c r="O4727">
        <v>3112</v>
      </c>
      <c r="P4727">
        <v>15326</v>
      </c>
      <c r="Q4727" t="s">
        <v>47</v>
      </c>
      <c r="R4727" t="s">
        <v>51</v>
      </c>
      <c r="S4727" t="s">
        <v>56</v>
      </c>
      <c r="T4727">
        <v>2</v>
      </c>
      <c r="U4727" t="str">
        <f t="shared" si="146"/>
        <v>Profit</v>
      </c>
    </row>
    <row r="4728" spans="1:21" x14ac:dyDescent="0.35">
      <c r="A4728" s="4">
        <f t="shared" si="147"/>
        <v>46051</v>
      </c>
      <c r="B4728" t="s">
        <v>22</v>
      </c>
      <c r="C4728" t="s">
        <v>26</v>
      </c>
      <c r="D4728" t="s">
        <v>28</v>
      </c>
      <c r="E4728" t="s">
        <v>34</v>
      </c>
      <c r="F4728" t="s">
        <v>38</v>
      </c>
      <c r="G4728">
        <v>59119</v>
      </c>
      <c r="H4728" t="s">
        <v>42</v>
      </c>
      <c r="I4728" t="s">
        <v>44</v>
      </c>
      <c r="J4728">
        <v>795660</v>
      </c>
      <c r="K4728">
        <v>2</v>
      </c>
      <c r="L4728">
        <v>2086</v>
      </c>
      <c r="M4728">
        <v>0</v>
      </c>
      <c r="N4728">
        <v>39895</v>
      </c>
      <c r="O4728">
        <v>22380</v>
      </c>
      <c r="P4728">
        <v>15663</v>
      </c>
      <c r="Q4728" t="s">
        <v>48</v>
      </c>
      <c r="R4728" t="s">
        <v>52</v>
      </c>
      <c r="S4728" t="s">
        <v>56</v>
      </c>
      <c r="T4728">
        <v>3</v>
      </c>
      <c r="U4728" t="str">
        <f t="shared" si="146"/>
        <v>Profit</v>
      </c>
    </row>
    <row r="4729" spans="1:21" x14ac:dyDescent="0.35">
      <c r="A4729" s="4">
        <f t="shared" si="147"/>
        <v>46051</v>
      </c>
      <c r="B4729" t="s">
        <v>20</v>
      </c>
      <c r="C4729" t="s">
        <v>26</v>
      </c>
      <c r="D4729" t="s">
        <v>30</v>
      </c>
      <c r="E4729" t="s">
        <v>34</v>
      </c>
      <c r="F4729" t="s">
        <v>38</v>
      </c>
      <c r="G4729">
        <v>92888</v>
      </c>
      <c r="H4729" t="s">
        <v>41</v>
      </c>
      <c r="I4729" t="s">
        <v>44</v>
      </c>
      <c r="J4729">
        <v>517692</v>
      </c>
      <c r="K4729">
        <v>7</v>
      </c>
      <c r="L4729">
        <v>4230</v>
      </c>
      <c r="M4729">
        <v>15</v>
      </c>
      <c r="N4729">
        <v>23304</v>
      </c>
      <c r="O4729">
        <v>17975</v>
      </c>
      <c r="P4729">
        <v>9913</v>
      </c>
      <c r="Q4729" t="s">
        <v>49</v>
      </c>
      <c r="R4729" t="s">
        <v>50</v>
      </c>
      <c r="S4729" t="s">
        <v>53</v>
      </c>
      <c r="T4729">
        <v>5</v>
      </c>
      <c r="U4729" t="str">
        <f t="shared" si="146"/>
        <v>Profit</v>
      </c>
    </row>
    <row r="4730" spans="1:21" x14ac:dyDescent="0.35">
      <c r="A4730" s="4">
        <f t="shared" si="147"/>
        <v>46052</v>
      </c>
      <c r="B4730" t="s">
        <v>22</v>
      </c>
      <c r="C4730" t="s">
        <v>27</v>
      </c>
      <c r="D4730" t="s">
        <v>31</v>
      </c>
      <c r="E4730" t="s">
        <v>35</v>
      </c>
      <c r="F4730" t="s">
        <v>39</v>
      </c>
      <c r="G4730">
        <v>71604</v>
      </c>
      <c r="H4730" t="s">
        <v>42</v>
      </c>
      <c r="I4730" t="s">
        <v>45</v>
      </c>
      <c r="J4730">
        <v>651788</v>
      </c>
      <c r="K4730">
        <v>3</v>
      </c>
      <c r="L4730">
        <v>2277</v>
      </c>
      <c r="M4730">
        <v>10</v>
      </c>
      <c r="N4730">
        <v>31077</v>
      </c>
      <c r="O4730">
        <v>14779</v>
      </c>
      <c r="P4730">
        <v>-2288</v>
      </c>
      <c r="Q4730" t="s">
        <v>47</v>
      </c>
      <c r="R4730" t="s">
        <v>52</v>
      </c>
      <c r="S4730" t="s">
        <v>54</v>
      </c>
      <c r="T4730">
        <v>1</v>
      </c>
      <c r="U4730" t="str">
        <f t="shared" si="146"/>
        <v>Loss</v>
      </c>
    </row>
    <row r="4731" spans="1:21" x14ac:dyDescent="0.35">
      <c r="A4731" s="4">
        <f t="shared" si="147"/>
        <v>46052</v>
      </c>
      <c r="B4731" t="s">
        <v>20</v>
      </c>
      <c r="C4731" t="s">
        <v>25</v>
      </c>
      <c r="D4731" t="s">
        <v>33</v>
      </c>
      <c r="E4731" t="s">
        <v>36</v>
      </c>
      <c r="F4731" t="s">
        <v>40</v>
      </c>
      <c r="G4731">
        <v>26820</v>
      </c>
      <c r="H4731" t="s">
        <v>41</v>
      </c>
      <c r="I4731" t="s">
        <v>43</v>
      </c>
      <c r="J4731">
        <v>849165</v>
      </c>
      <c r="K4731">
        <v>2</v>
      </c>
      <c r="L4731">
        <v>3031</v>
      </c>
      <c r="M4731">
        <v>0</v>
      </c>
      <c r="N4731">
        <v>40739</v>
      </c>
      <c r="O4731">
        <v>13482</v>
      </c>
      <c r="P4731">
        <v>11748</v>
      </c>
      <c r="Q4731" t="s">
        <v>46</v>
      </c>
      <c r="R4731" t="s">
        <v>50</v>
      </c>
      <c r="S4731" t="s">
        <v>54</v>
      </c>
      <c r="T4731">
        <v>5</v>
      </c>
      <c r="U4731" t="str">
        <f t="shared" si="146"/>
        <v>Profit</v>
      </c>
    </row>
    <row r="4732" spans="1:21" x14ac:dyDescent="0.35">
      <c r="A4732" s="4">
        <f t="shared" si="147"/>
        <v>46052</v>
      </c>
      <c r="B4732" t="s">
        <v>23</v>
      </c>
      <c r="C4732" t="s">
        <v>25</v>
      </c>
      <c r="D4732" t="s">
        <v>31</v>
      </c>
      <c r="E4732" t="s">
        <v>34</v>
      </c>
      <c r="F4732" t="s">
        <v>37</v>
      </c>
      <c r="G4732">
        <v>86502</v>
      </c>
      <c r="H4732" t="s">
        <v>42</v>
      </c>
      <c r="I4732" t="s">
        <v>45</v>
      </c>
      <c r="J4732">
        <v>680718</v>
      </c>
      <c r="K4732">
        <v>1</v>
      </c>
      <c r="L4732">
        <v>2934</v>
      </c>
      <c r="M4732">
        <v>5</v>
      </c>
      <c r="N4732">
        <v>30119</v>
      </c>
      <c r="O4732">
        <v>22917</v>
      </c>
      <c r="P4732">
        <v>3387</v>
      </c>
      <c r="Q4732" t="s">
        <v>46</v>
      </c>
      <c r="R4732" t="s">
        <v>51</v>
      </c>
      <c r="S4732" t="s">
        <v>56</v>
      </c>
      <c r="T4732">
        <v>4</v>
      </c>
      <c r="U4732" t="str">
        <f t="shared" si="146"/>
        <v>Profit</v>
      </c>
    </row>
    <row r="4733" spans="1:21" x14ac:dyDescent="0.35">
      <c r="A4733" s="4">
        <f t="shared" si="147"/>
        <v>46052</v>
      </c>
      <c r="B4733" t="s">
        <v>22</v>
      </c>
      <c r="C4733" t="s">
        <v>27</v>
      </c>
      <c r="D4733" t="s">
        <v>29</v>
      </c>
      <c r="E4733" t="s">
        <v>34</v>
      </c>
      <c r="F4733" t="s">
        <v>40</v>
      </c>
      <c r="G4733">
        <v>77345</v>
      </c>
      <c r="H4733" t="s">
        <v>41</v>
      </c>
      <c r="I4733" t="s">
        <v>45</v>
      </c>
      <c r="J4733">
        <v>749438</v>
      </c>
      <c r="K4733">
        <v>7</v>
      </c>
      <c r="L4733">
        <v>4417</v>
      </c>
      <c r="M4733">
        <v>10</v>
      </c>
      <c r="N4733">
        <v>43343</v>
      </c>
      <c r="O4733">
        <v>4670</v>
      </c>
      <c r="P4733">
        <v>10374</v>
      </c>
      <c r="Q4733" t="s">
        <v>48</v>
      </c>
      <c r="R4733" t="s">
        <v>50</v>
      </c>
      <c r="S4733" t="s">
        <v>55</v>
      </c>
      <c r="T4733">
        <v>5</v>
      </c>
      <c r="U4733" t="str">
        <f t="shared" si="146"/>
        <v>Profit</v>
      </c>
    </row>
    <row r="4734" spans="1:21" x14ac:dyDescent="0.35">
      <c r="A4734" s="4">
        <f t="shared" si="147"/>
        <v>46052</v>
      </c>
      <c r="B4734" t="s">
        <v>22</v>
      </c>
      <c r="C4734" t="s">
        <v>24</v>
      </c>
      <c r="D4734" t="s">
        <v>28</v>
      </c>
      <c r="E4734" t="s">
        <v>34</v>
      </c>
      <c r="F4734" t="s">
        <v>40</v>
      </c>
      <c r="G4734">
        <v>49314</v>
      </c>
      <c r="H4734" t="s">
        <v>41</v>
      </c>
      <c r="I4734" t="s">
        <v>45</v>
      </c>
      <c r="J4734">
        <v>119841</v>
      </c>
      <c r="K4734">
        <v>3</v>
      </c>
      <c r="L4734">
        <v>2969</v>
      </c>
      <c r="M4734">
        <v>10</v>
      </c>
      <c r="N4734">
        <v>26987</v>
      </c>
      <c r="O4734">
        <v>17033</v>
      </c>
      <c r="P4734">
        <v>7497</v>
      </c>
      <c r="Q4734" t="s">
        <v>48</v>
      </c>
      <c r="R4734" t="s">
        <v>51</v>
      </c>
      <c r="S4734" t="s">
        <v>56</v>
      </c>
      <c r="T4734">
        <v>4</v>
      </c>
      <c r="U4734" t="str">
        <f t="shared" si="146"/>
        <v>Profit</v>
      </c>
    </row>
    <row r="4735" spans="1:21" x14ac:dyDescent="0.35">
      <c r="A4735" s="4">
        <f t="shared" si="147"/>
        <v>46052</v>
      </c>
      <c r="B4735" t="s">
        <v>23</v>
      </c>
      <c r="C4735" t="s">
        <v>27</v>
      </c>
      <c r="D4735" t="s">
        <v>32</v>
      </c>
      <c r="E4735" t="s">
        <v>35</v>
      </c>
      <c r="F4735" t="s">
        <v>40</v>
      </c>
      <c r="G4735">
        <v>50875</v>
      </c>
      <c r="H4735" t="s">
        <v>42</v>
      </c>
      <c r="I4735" t="s">
        <v>43</v>
      </c>
      <c r="J4735">
        <v>160293</v>
      </c>
      <c r="K4735">
        <v>6</v>
      </c>
      <c r="L4735">
        <v>2779</v>
      </c>
      <c r="M4735">
        <v>10</v>
      </c>
      <c r="N4735">
        <v>8038</v>
      </c>
      <c r="O4735">
        <v>25432</v>
      </c>
      <c r="P4735">
        <v>7422</v>
      </c>
      <c r="Q4735" t="s">
        <v>48</v>
      </c>
      <c r="R4735" t="s">
        <v>52</v>
      </c>
      <c r="S4735" t="s">
        <v>55</v>
      </c>
      <c r="T4735">
        <v>4</v>
      </c>
      <c r="U4735" t="str">
        <f t="shared" si="146"/>
        <v>Profit</v>
      </c>
    </row>
    <row r="4736" spans="1:21" x14ac:dyDescent="0.35">
      <c r="A4736" s="4">
        <f t="shared" si="147"/>
        <v>46052</v>
      </c>
      <c r="B4736" t="s">
        <v>22</v>
      </c>
      <c r="C4736" t="s">
        <v>24</v>
      </c>
      <c r="D4736" t="s">
        <v>32</v>
      </c>
      <c r="E4736" t="s">
        <v>34</v>
      </c>
      <c r="F4736" t="s">
        <v>39</v>
      </c>
      <c r="G4736">
        <v>81041</v>
      </c>
      <c r="H4736" t="s">
        <v>42</v>
      </c>
      <c r="I4736" t="s">
        <v>45</v>
      </c>
      <c r="J4736">
        <v>400296</v>
      </c>
      <c r="K4736">
        <v>8</v>
      </c>
      <c r="L4736">
        <v>1867</v>
      </c>
      <c r="M4736">
        <v>10</v>
      </c>
      <c r="N4736">
        <v>4775</v>
      </c>
      <c r="O4736">
        <v>19293</v>
      </c>
      <c r="P4736">
        <v>503</v>
      </c>
      <c r="Q4736" t="s">
        <v>48</v>
      </c>
      <c r="R4736" t="s">
        <v>52</v>
      </c>
      <c r="S4736" t="s">
        <v>55</v>
      </c>
      <c r="T4736">
        <v>1</v>
      </c>
      <c r="U4736" t="str">
        <f t="shared" si="146"/>
        <v>Profit</v>
      </c>
    </row>
    <row r="4737" spans="1:21" x14ac:dyDescent="0.35">
      <c r="A4737" s="4">
        <f t="shared" si="147"/>
        <v>46052</v>
      </c>
      <c r="B4737" t="s">
        <v>20</v>
      </c>
      <c r="C4737" t="s">
        <v>27</v>
      </c>
      <c r="D4737" t="s">
        <v>31</v>
      </c>
      <c r="E4737" t="s">
        <v>35</v>
      </c>
      <c r="F4737" t="s">
        <v>38</v>
      </c>
      <c r="G4737">
        <v>80793</v>
      </c>
      <c r="H4737" t="s">
        <v>42</v>
      </c>
      <c r="I4737" t="s">
        <v>45</v>
      </c>
      <c r="J4737">
        <v>720755</v>
      </c>
      <c r="K4737">
        <v>6</v>
      </c>
      <c r="L4737">
        <v>3267</v>
      </c>
      <c r="M4737">
        <v>15</v>
      </c>
      <c r="N4737">
        <v>9477</v>
      </c>
      <c r="O4737">
        <v>25411</v>
      </c>
      <c r="P4737">
        <v>7881</v>
      </c>
      <c r="Q4737" t="s">
        <v>46</v>
      </c>
      <c r="R4737" t="s">
        <v>52</v>
      </c>
      <c r="S4737" t="s">
        <v>55</v>
      </c>
      <c r="T4737">
        <v>2</v>
      </c>
      <c r="U4737" t="str">
        <f t="shared" si="146"/>
        <v>Profit</v>
      </c>
    </row>
    <row r="4738" spans="1:21" x14ac:dyDescent="0.35">
      <c r="A4738" s="4">
        <f t="shared" si="147"/>
        <v>46052</v>
      </c>
      <c r="B4738" t="s">
        <v>20</v>
      </c>
      <c r="C4738" t="s">
        <v>27</v>
      </c>
      <c r="D4738" t="s">
        <v>32</v>
      </c>
      <c r="E4738" t="s">
        <v>35</v>
      </c>
      <c r="F4738" t="s">
        <v>37</v>
      </c>
      <c r="G4738">
        <v>90587</v>
      </c>
      <c r="H4738" t="s">
        <v>42</v>
      </c>
      <c r="I4738" t="s">
        <v>43</v>
      </c>
      <c r="J4738">
        <v>586713</v>
      </c>
      <c r="K4738">
        <v>7</v>
      </c>
      <c r="L4738">
        <v>1897</v>
      </c>
      <c r="M4738">
        <v>15</v>
      </c>
      <c r="N4738">
        <v>8374</v>
      </c>
      <c r="O4738">
        <v>13288</v>
      </c>
      <c r="P4738">
        <v>15038</v>
      </c>
      <c r="Q4738" t="s">
        <v>46</v>
      </c>
      <c r="R4738" t="s">
        <v>52</v>
      </c>
      <c r="S4738" t="s">
        <v>55</v>
      </c>
      <c r="T4738">
        <v>2</v>
      </c>
      <c r="U4738" t="str">
        <f t="shared" si="146"/>
        <v>Profit</v>
      </c>
    </row>
    <row r="4739" spans="1:21" x14ac:dyDescent="0.35">
      <c r="A4739" s="4">
        <f t="shared" si="147"/>
        <v>46052</v>
      </c>
      <c r="B4739" t="s">
        <v>22</v>
      </c>
      <c r="C4739" t="s">
        <v>27</v>
      </c>
      <c r="D4739" t="s">
        <v>31</v>
      </c>
      <c r="E4739" t="s">
        <v>36</v>
      </c>
      <c r="F4739" t="s">
        <v>39</v>
      </c>
      <c r="G4739">
        <v>14909</v>
      </c>
      <c r="H4739" t="s">
        <v>42</v>
      </c>
      <c r="I4739" t="s">
        <v>43</v>
      </c>
      <c r="J4739">
        <v>449570</v>
      </c>
      <c r="K4739">
        <v>6</v>
      </c>
      <c r="L4739">
        <v>654</v>
      </c>
      <c r="M4739">
        <v>15</v>
      </c>
      <c r="N4739">
        <v>4283</v>
      </c>
      <c r="O4739">
        <v>5463</v>
      </c>
      <c r="P4739">
        <v>-401</v>
      </c>
      <c r="Q4739" t="s">
        <v>46</v>
      </c>
      <c r="R4739" t="s">
        <v>51</v>
      </c>
      <c r="S4739" t="s">
        <v>54</v>
      </c>
      <c r="T4739">
        <v>1</v>
      </c>
      <c r="U4739" t="str">
        <f t="shared" ref="U4739:U4802" si="148">IF(P4739&lt;0,"Loss","Profit")</f>
        <v>Loss</v>
      </c>
    </row>
    <row r="4740" spans="1:21" x14ac:dyDescent="0.35">
      <c r="A4740" s="4">
        <f t="shared" si="147"/>
        <v>46052</v>
      </c>
      <c r="B4740" t="s">
        <v>20</v>
      </c>
      <c r="C4740" t="s">
        <v>25</v>
      </c>
      <c r="D4740" t="s">
        <v>28</v>
      </c>
      <c r="E4740" t="s">
        <v>34</v>
      </c>
      <c r="F4740" t="s">
        <v>37</v>
      </c>
      <c r="G4740">
        <v>24866</v>
      </c>
      <c r="H4740" t="s">
        <v>41</v>
      </c>
      <c r="I4740" t="s">
        <v>45</v>
      </c>
      <c r="J4740">
        <v>913302</v>
      </c>
      <c r="K4740">
        <v>7</v>
      </c>
      <c r="L4740">
        <v>3686</v>
      </c>
      <c r="M4740">
        <v>5</v>
      </c>
      <c r="N4740">
        <v>19046</v>
      </c>
      <c r="O4740">
        <v>7774</v>
      </c>
      <c r="P4740">
        <v>7764</v>
      </c>
      <c r="Q4740" t="s">
        <v>47</v>
      </c>
      <c r="R4740" t="s">
        <v>51</v>
      </c>
      <c r="S4740" t="s">
        <v>56</v>
      </c>
      <c r="T4740">
        <v>5</v>
      </c>
      <c r="U4740" t="str">
        <f t="shared" si="148"/>
        <v>Profit</v>
      </c>
    </row>
    <row r="4741" spans="1:21" x14ac:dyDescent="0.35">
      <c r="A4741" s="4">
        <f t="shared" si="147"/>
        <v>46052</v>
      </c>
      <c r="B4741" t="s">
        <v>21</v>
      </c>
      <c r="C4741" t="s">
        <v>26</v>
      </c>
      <c r="D4741" t="s">
        <v>32</v>
      </c>
      <c r="E4741" t="s">
        <v>35</v>
      </c>
      <c r="F4741" t="s">
        <v>39</v>
      </c>
      <c r="G4741">
        <v>52789</v>
      </c>
      <c r="H4741" t="s">
        <v>41</v>
      </c>
      <c r="I4741" t="s">
        <v>44</v>
      </c>
      <c r="J4741">
        <v>594515</v>
      </c>
      <c r="K4741">
        <v>5</v>
      </c>
      <c r="L4741">
        <v>1615</v>
      </c>
      <c r="M4741">
        <v>15</v>
      </c>
      <c r="N4741">
        <v>15891</v>
      </c>
      <c r="O4741">
        <v>3423</v>
      </c>
      <c r="P4741">
        <v>416</v>
      </c>
      <c r="Q4741" t="s">
        <v>49</v>
      </c>
      <c r="R4741" t="s">
        <v>52</v>
      </c>
      <c r="S4741" t="s">
        <v>56</v>
      </c>
      <c r="T4741">
        <v>3</v>
      </c>
      <c r="U4741" t="str">
        <f t="shared" si="148"/>
        <v>Profit</v>
      </c>
    </row>
    <row r="4742" spans="1:21" x14ac:dyDescent="0.35">
      <c r="A4742" s="4">
        <f t="shared" si="147"/>
        <v>46053</v>
      </c>
      <c r="B4742" t="s">
        <v>22</v>
      </c>
      <c r="C4742" t="s">
        <v>27</v>
      </c>
      <c r="D4742" t="s">
        <v>29</v>
      </c>
      <c r="E4742" t="s">
        <v>34</v>
      </c>
      <c r="F4742" t="s">
        <v>38</v>
      </c>
      <c r="G4742">
        <v>75997</v>
      </c>
      <c r="H4742" t="s">
        <v>41</v>
      </c>
      <c r="I4742" t="s">
        <v>45</v>
      </c>
      <c r="J4742">
        <v>546006</v>
      </c>
      <c r="K4742">
        <v>9</v>
      </c>
      <c r="L4742">
        <v>4165</v>
      </c>
      <c r="M4742">
        <v>10</v>
      </c>
      <c r="N4742">
        <v>22525</v>
      </c>
      <c r="O4742">
        <v>12454</v>
      </c>
      <c r="P4742">
        <v>8693</v>
      </c>
      <c r="Q4742" t="s">
        <v>49</v>
      </c>
      <c r="R4742" t="s">
        <v>51</v>
      </c>
      <c r="S4742" t="s">
        <v>55</v>
      </c>
      <c r="T4742">
        <v>1</v>
      </c>
      <c r="U4742" t="str">
        <f t="shared" si="148"/>
        <v>Profit</v>
      </c>
    </row>
    <row r="4743" spans="1:21" x14ac:dyDescent="0.35">
      <c r="A4743" s="4">
        <f t="shared" si="147"/>
        <v>46053</v>
      </c>
      <c r="B4743" t="s">
        <v>23</v>
      </c>
      <c r="C4743" t="s">
        <v>25</v>
      </c>
      <c r="D4743" t="s">
        <v>29</v>
      </c>
      <c r="E4743" t="s">
        <v>36</v>
      </c>
      <c r="F4743" t="s">
        <v>37</v>
      </c>
      <c r="G4743">
        <v>38460</v>
      </c>
      <c r="H4743" t="s">
        <v>42</v>
      </c>
      <c r="I4743" t="s">
        <v>43</v>
      </c>
      <c r="J4743">
        <v>145876</v>
      </c>
      <c r="K4743">
        <v>3</v>
      </c>
      <c r="L4743">
        <v>4096</v>
      </c>
      <c r="M4743">
        <v>0</v>
      </c>
      <c r="N4743">
        <v>43181</v>
      </c>
      <c r="O4743">
        <v>29961</v>
      </c>
      <c r="P4743">
        <v>7731</v>
      </c>
      <c r="Q4743" t="s">
        <v>49</v>
      </c>
      <c r="R4743" t="s">
        <v>51</v>
      </c>
      <c r="S4743" t="s">
        <v>53</v>
      </c>
      <c r="T4743">
        <v>4</v>
      </c>
      <c r="U4743" t="str">
        <f t="shared" si="148"/>
        <v>Profit</v>
      </c>
    </row>
    <row r="4744" spans="1:21" x14ac:dyDescent="0.35">
      <c r="A4744" s="4">
        <f t="shared" si="147"/>
        <v>46053</v>
      </c>
      <c r="B4744" t="s">
        <v>21</v>
      </c>
      <c r="C4744" t="s">
        <v>26</v>
      </c>
      <c r="D4744" t="s">
        <v>33</v>
      </c>
      <c r="E4744" t="s">
        <v>36</v>
      </c>
      <c r="F4744" t="s">
        <v>40</v>
      </c>
      <c r="G4744">
        <v>58500</v>
      </c>
      <c r="H4744" t="s">
        <v>41</v>
      </c>
      <c r="I4744" t="s">
        <v>43</v>
      </c>
      <c r="J4744">
        <v>746493</v>
      </c>
      <c r="K4744">
        <v>6</v>
      </c>
      <c r="L4744">
        <v>1614</v>
      </c>
      <c r="M4744">
        <v>0</v>
      </c>
      <c r="N4744">
        <v>2751</v>
      </c>
      <c r="O4744">
        <v>14087</v>
      </c>
      <c r="P4744">
        <v>-3015</v>
      </c>
      <c r="Q4744" t="s">
        <v>47</v>
      </c>
      <c r="R4744" t="s">
        <v>51</v>
      </c>
      <c r="S4744" t="s">
        <v>54</v>
      </c>
      <c r="T4744">
        <v>2</v>
      </c>
      <c r="U4744" t="str">
        <f t="shared" si="148"/>
        <v>Loss</v>
      </c>
    </row>
    <row r="4745" spans="1:21" x14ac:dyDescent="0.35">
      <c r="A4745" s="4">
        <f t="shared" si="147"/>
        <v>46053</v>
      </c>
      <c r="B4745" t="s">
        <v>22</v>
      </c>
      <c r="C4745" t="s">
        <v>26</v>
      </c>
      <c r="D4745" t="s">
        <v>31</v>
      </c>
      <c r="E4745" t="s">
        <v>35</v>
      </c>
      <c r="F4745" t="s">
        <v>39</v>
      </c>
      <c r="G4745">
        <v>78769</v>
      </c>
      <c r="H4745" t="s">
        <v>41</v>
      </c>
      <c r="I4745" t="s">
        <v>43</v>
      </c>
      <c r="J4745">
        <v>868071</v>
      </c>
      <c r="K4745">
        <v>9</v>
      </c>
      <c r="L4745">
        <v>1199</v>
      </c>
      <c r="M4745">
        <v>0</v>
      </c>
      <c r="N4745">
        <v>16491</v>
      </c>
      <c r="O4745">
        <v>20654</v>
      </c>
      <c r="P4745">
        <v>7677</v>
      </c>
      <c r="Q4745" t="s">
        <v>48</v>
      </c>
      <c r="R4745" t="s">
        <v>52</v>
      </c>
      <c r="S4745" t="s">
        <v>53</v>
      </c>
      <c r="T4745">
        <v>2</v>
      </c>
      <c r="U4745" t="str">
        <f t="shared" si="148"/>
        <v>Profit</v>
      </c>
    </row>
    <row r="4746" spans="1:21" x14ac:dyDescent="0.35">
      <c r="A4746" s="4">
        <f t="shared" si="147"/>
        <v>46053</v>
      </c>
      <c r="B4746" t="s">
        <v>23</v>
      </c>
      <c r="C4746" t="s">
        <v>27</v>
      </c>
      <c r="D4746" t="s">
        <v>32</v>
      </c>
      <c r="E4746" t="s">
        <v>36</v>
      </c>
      <c r="F4746" t="s">
        <v>37</v>
      </c>
      <c r="G4746">
        <v>22128</v>
      </c>
      <c r="H4746" t="s">
        <v>42</v>
      </c>
      <c r="I4746" t="s">
        <v>44</v>
      </c>
      <c r="J4746">
        <v>537543</v>
      </c>
      <c r="K4746">
        <v>1</v>
      </c>
      <c r="L4746">
        <v>4700</v>
      </c>
      <c r="M4746">
        <v>0</v>
      </c>
      <c r="N4746">
        <v>29742</v>
      </c>
      <c r="O4746">
        <v>29906</v>
      </c>
      <c r="P4746">
        <v>9250</v>
      </c>
      <c r="Q4746" t="s">
        <v>48</v>
      </c>
      <c r="R4746" t="s">
        <v>50</v>
      </c>
      <c r="S4746" t="s">
        <v>55</v>
      </c>
      <c r="T4746">
        <v>5</v>
      </c>
      <c r="U4746" t="str">
        <f t="shared" si="148"/>
        <v>Profit</v>
      </c>
    </row>
    <row r="4747" spans="1:21" x14ac:dyDescent="0.35">
      <c r="A4747" s="4">
        <f t="shared" si="147"/>
        <v>46053</v>
      </c>
      <c r="B4747" t="s">
        <v>20</v>
      </c>
      <c r="C4747" t="s">
        <v>24</v>
      </c>
      <c r="D4747" t="s">
        <v>29</v>
      </c>
      <c r="E4747" t="s">
        <v>36</v>
      </c>
      <c r="F4747" t="s">
        <v>38</v>
      </c>
      <c r="G4747">
        <v>15202</v>
      </c>
      <c r="H4747" t="s">
        <v>41</v>
      </c>
      <c r="I4747" t="s">
        <v>43</v>
      </c>
      <c r="J4747">
        <v>349044</v>
      </c>
      <c r="K4747">
        <v>5</v>
      </c>
      <c r="L4747">
        <v>1095</v>
      </c>
      <c r="M4747">
        <v>0</v>
      </c>
      <c r="N4747">
        <v>37922</v>
      </c>
      <c r="O4747">
        <v>26829</v>
      </c>
      <c r="P4747">
        <v>-2433</v>
      </c>
      <c r="Q4747" t="s">
        <v>48</v>
      </c>
      <c r="R4747" t="s">
        <v>50</v>
      </c>
      <c r="S4747" t="s">
        <v>55</v>
      </c>
      <c r="T4747">
        <v>3</v>
      </c>
      <c r="U4747" t="str">
        <f t="shared" si="148"/>
        <v>Loss</v>
      </c>
    </row>
    <row r="4748" spans="1:21" x14ac:dyDescent="0.35">
      <c r="A4748" s="4">
        <f t="shared" si="147"/>
        <v>46053</v>
      </c>
      <c r="B4748" t="s">
        <v>23</v>
      </c>
      <c r="C4748" t="s">
        <v>24</v>
      </c>
      <c r="D4748" t="s">
        <v>28</v>
      </c>
      <c r="E4748" t="s">
        <v>36</v>
      </c>
      <c r="F4748" t="s">
        <v>37</v>
      </c>
      <c r="G4748">
        <v>75327</v>
      </c>
      <c r="H4748" t="s">
        <v>42</v>
      </c>
      <c r="I4748" t="s">
        <v>44</v>
      </c>
      <c r="J4748">
        <v>929734</v>
      </c>
      <c r="K4748">
        <v>4</v>
      </c>
      <c r="L4748">
        <v>1513</v>
      </c>
      <c r="M4748">
        <v>20</v>
      </c>
      <c r="N4748">
        <v>41486</v>
      </c>
      <c r="O4748">
        <v>28873</v>
      </c>
      <c r="P4748">
        <v>-660</v>
      </c>
      <c r="Q4748" t="s">
        <v>46</v>
      </c>
      <c r="R4748" t="s">
        <v>51</v>
      </c>
      <c r="S4748" t="s">
        <v>53</v>
      </c>
      <c r="T4748">
        <v>1</v>
      </c>
      <c r="U4748" t="str">
        <f t="shared" si="148"/>
        <v>Loss</v>
      </c>
    </row>
    <row r="4749" spans="1:21" x14ac:dyDescent="0.35">
      <c r="A4749" s="4">
        <f t="shared" si="147"/>
        <v>46053</v>
      </c>
      <c r="B4749" t="s">
        <v>21</v>
      </c>
      <c r="C4749" t="s">
        <v>24</v>
      </c>
      <c r="D4749" t="s">
        <v>28</v>
      </c>
      <c r="E4749" t="s">
        <v>34</v>
      </c>
      <c r="F4749" t="s">
        <v>39</v>
      </c>
      <c r="G4749">
        <v>57965</v>
      </c>
      <c r="H4749" t="s">
        <v>42</v>
      </c>
      <c r="I4749" t="s">
        <v>43</v>
      </c>
      <c r="J4749">
        <v>583498</v>
      </c>
      <c r="K4749">
        <v>9</v>
      </c>
      <c r="L4749">
        <v>1039</v>
      </c>
      <c r="M4749">
        <v>0</v>
      </c>
      <c r="N4749">
        <v>45096</v>
      </c>
      <c r="O4749">
        <v>2453</v>
      </c>
      <c r="P4749">
        <v>17692</v>
      </c>
      <c r="Q4749" t="s">
        <v>47</v>
      </c>
      <c r="R4749" t="s">
        <v>50</v>
      </c>
      <c r="S4749" t="s">
        <v>56</v>
      </c>
      <c r="T4749">
        <v>4</v>
      </c>
      <c r="U4749" t="str">
        <f t="shared" si="148"/>
        <v>Profit</v>
      </c>
    </row>
    <row r="4750" spans="1:21" x14ac:dyDescent="0.35">
      <c r="A4750" s="4">
        <f t="shared" si="147"/>
        <v>46053</v>
      </c>
      <c r="B4750" t="s">
        <v>20</v>
      </c>
      <c r="C4750" t="s">
        <v>27</v>
      </c>
      <c r="D4750" t="s">
        <v>33</v>
      </c>
      <c r="E4750" t="s">
        <v>34</v>
      </c>
      <c r="F4750" t="s">
        <v>38</v>
      </c>
      <c r="G4750">
        <v>41238</v>
      </c>
      <c r="H4750" t="s">
        <v>41</v>
      </c>
      <c r="I4750" t="s">
        <v>43</v>
      </c>
      <c r="J4750">
        <v>858005</v>
      </c>
      <c r="K4750">
        <v>1</v>
      </c>
      <c r="L4750">
        <v>511</v>
      </c>
      <c r="M4750">
        <v>0</v>
      </c>
      <c r="N4750">
        <v>26228</v>
      </c>
      <c r="O4750">
        <v>1195</v>
      </c>
      <c r="P4750">
        <v>3153</v>
      </c>
      <c r="Q4750" t="s">
        <v>49</v>
      </c>
      <c r="R4750" t="s">
        <v>50</v>
      </c>
      <c r="S4750" t="s">
        <v>56</v>
      </c>
      <c r="T4750">
        <v>4</v>
      </c>
      <c r="U4750" t="str">
        <f t="shared" si="148"/>
        <v>Profit</v>
      </c>
    </row>
    <row r="4751" spans="1:21" x14ac:dyDescent="0.35">
      <c r="A4751" s="4">
        <f t="shared" ref="A4751:A4814" si="149">A4739+1</f>
        <v>46053</v>
      </c>
      <c r="B4751" t="s">
        <v>22</v>
      </c>
      <c r="C4751" t="s">
        <v>24</v>
      </c>
      <c r="D4751" t="s">
        <v>28</v>
      </c>
      <c r="E4751" t="s">
        <v>35</v>
      </c>
      <c r="F4751" t="s">
        <v>40</v>
      </c>
      <c r="G4751">
        <v>89258</v>
      </c>
      <c r="H4751" t="s">
        <v>41</v>
      </c>
      <c r="I4751" t="s">
        <v>45</v>
      </c>
      <c r="J4751">
        <v>523052</v>
      </c>
      <c r="K4751">
        <v>4</v>
      </c>
      <c r="L4751">
        <v>2443</v>
      </c>
      <c r="M4751">
        <v>0</v>
      </c>
      <c r="N4751">
        <v>33628</v>
      </c>
      <c r="O4751">
        <v>22970</v>
      </c>
      <c r="P4751">
        <v>15763</v>
      </c>
      <c r="Q4751" t="s">
        <v>48</v>
      </c>
      <c r="R4751" t="s">
        <v>51</v>
      </c>
      <c r="S4751" t="s">
        <v>53</v>
      </c>
      <c r="T4751">
        <v>3</v>
      </c>
      <c r="U4751" t="str">
        <f t="shared" si="148"/>
        <v>Profit</v>
      </c>
    </row>
    <row r="4752" spans="1:21" x14ac:dyDescent="0.35">
      <c r="A4752" s="4">
        <f t="shared" si="149"/>
        <v>46053</v>
      </c>
      <c r="B4752" t="s">
        <v>20</v>
      </c>
      <c r="C4752" t="s">
        <v>25</v>
      </c>
      <c r="D4752" t="s">
        <v>28</v>
      </c>
      <c r="E4752" t="s">
        <v>35</v>
      </c>
      <c r="F4752" t="s">
        <v>39</v>
      </c>
      <c r="G4752">
        <v>59240</v>
      </c>
      <c r="H4752" t="s">
        <v>42</v>
      </c>
      <c r="I4752" t="s">
        <v>44</v>
      </c>
      <c r="J4752">
        <v>634119</v>
      </c>
      <c r="K4752">
        <v>1</v>
      </c>
      <c r="L4752">
        <v>4959</v>
      </c>
      <c r="M4752">
        <v>5</v>
      </c>
      <c r="N4752">
        <v>20757</v>
      </c>
      <c r="O4752">
        <v>9981</v>
      </c>
      <c r="P4752">
        <v>7084</v>
      </c>
      <c r="Q4752" t="s">
        <v>49</v>
      </c>
      <c r="R4752" t="s">
        <v>51</v>
      </c>
      <c r="S4752" t="s">
        <v>55</v>
      </c>
      <c r="T4752">
        <v>5</v>
      </c>
      <c r="U4752" t="str">
        <f t="shared" si="148"/>
        <v>Profit</v>
      </c>
    </row>
    <row r="4753" spans="1:21" x14ac:dyDescent="0.35">
      <c r="A4753" s="4">
        <f t="shared" si="149"/>
        <v>46053</v>
      </c>
      <c r="B4753" t="s">
        <v>22</v>
      </c>
      <c r="C4753" t="s">
        <v>25</v>
      </c>
      <c r="D4753" t="s">
        <v>32</v>
      </c>
      <c r="E4753" t="s">
        <v>36</v>
      </c>
      <c r="F4753" t="s">
        <v>39</v>
      </c>
      <c r="G4753">
        <v>93583</v>
      </c>
      <c r="H4753" t="s">
        <v>42</v>
      </c>
      <c r="I4753" t="s">
        <v>45</v>
      </c>
      <c r="J4753">
        <v>919816</v>
      </c>
      <c r="K4753">
        <v>3</v>
      </c>
      <c r="L4753">
        <v>1161</v>
      </c>
      <c r="M4753">
        <v>20</v>
      </c>
      <c r="N4753">
        <v>12525</v>
      </c>
      <c r="O4753">
        <v>27780</v>
      </c>
      <c r="P4753">
        <v>13295</v>
      </c>
      <c r="Q4753" t="s">
        <v>48</v>
      </c>
      <c r="R4753" t="s">
        <v>51</v>
      </c>
      <c r="S4753" t="s">
        <v>54</v>
      </c>
      <c r="T4753">
        <v>3</v>
      </c>
      <c r="U4753" t="str">
        <f t="shared" si="148"/>
        <v>Profit</v>
      </c>
    </row>
    <row r="4754" spans="1:21" x14ac:dyDescent="0.35">
      <c r="A4754" s="4">
        <f t="shared" si="149"/>
        <v>46054</v>
      </c>
      <c r="B4754" t="s">
        <v>22</v>
      </c>
      <c r="C4754" t="s">
        <v>25</v>
      </c>
      <c r="D4754" t="s">
        <v>31</v>
      </c>
      <c r="E4754" t="s">
        <v>36</v>
      </c>
      <c r="F4754" t="s">
        <v>38</v>
      </c>
      <c r="G4754">
        <v>78837</v>
      </c>
      <c r="H4754" t="s">
        <v>41</v>
      </c>
      <c r="I4754" t="s">
        <v>44</v>
      </c>
      <c r="J4754">
        <v>984975</v>
      </c>
      <c r="K4754">
        <v>4</v>
      </c>
      <c r="L4754">
        <v>4909</v>
      </c>
      <c r="M4754">
        <v>0</v>
      </c>
      <c r="N4754">
        <v>26790</v>
      </c>
      <c r="O4754">
        <v>12259</v>
      </c>
      <c r="P4754">
        <v>12094</v>
      </c>
      <c r="Q4754" t="s">
        <v>49</v>
      </c>
      <c r="R4754" t="s">
        <v>52</v>
      </c>
      <c r="S4754" t="s">
        <v>55</v>
      </c>
      <c r="T4754">
        <v>5</v>
      </c>
      <c r="U4754" t="str">
        <f t="shared" si="148"/>
        <v>Profit</v>
      </c>
    </row>
    <row r="4755" spans="1:21" x14ac:dyDescent="0.35">
      <c r="A4755" s="4">
        <f t="shared" si="149"/>
        <v>46054</v>
      </c>
      <c r="B4755" t="s">
        <v>23</v>
      </c>
      <c r="C4755" t="s">
        <v>25</v>
      </c>
      <c r="D4755" t="s">
        <v>30</v>
      </c>
      <c r="E4755" t="s">
        <v>35</v>
      </c>
      <c r="F4755" t="s">
        <v>39</v>
      </c>
      <c r="G4755">
        <v>64289</v>
      </c>
      <c r="H4755" t="s">
        <v>41</v>
      </c>
      <c r="I4755" t="s">
        <v>43</v>
      </c>
      <c r="J4755">
        <v>335428</v>
      </c>
      <c r="K4755">
        <v>1</v>
      </c>
      <c r="L4755">
        <v>1922</v>
      </c>
      <c r="M4755">
        <v>15</v>
      </c>
      <c r="N4755">
        <v>12063</v>
      </c>
      <c r="O4755">
        <v>4553</v>
      </c>
      <c r="P4755">
        <v>15474</v>
      </c>
      <c r="Q4755" t="s">
        <v>46</v>
      </c>
      <c r="R4755" t="s">
        <v>50</v>
      </c>
      <c r="S4755" t="s">
        <v>56</v>
      </c>
      <c r="T4755">
        <v>5</v>
      </c>
      <c r="U4755" t="str">
        <f t="shared" si="148"/>
        <v>Profit</v>
      </c>
    </row>
    <row r="4756" spans="1:21" x14ac:dyDescent="0.35">
      <c r="A4756" s="4">
        <f t="shared" si="149"/>
        <v>46054</v>
      </c>
      <c r="B4756" t="s">
        <v>23</v>
      </c>
      <c r="C4756" t="s">
        <v>26</v>
      </c>
      <c r="D4756" t="s">
        <v>28</v>
      </c>
      <c r="E4756" t="s">
        <v>36</v>
      </c>
      <c r="F4756" t="s">
        <v>37</v>
      </c>
      <c r="G4756">
        <v>42544</v>
      </c>
      <c r="H4756" t="s">
        <v>41</v>
      </c>
      <c r="I4756" t="s">
        <v>43</v>
      </c>
      <c r="J4756">
        <v>401366</v>
      </c>
      <c r="K4756">
        <v>5</v>
      </c>
      <c r="L4756">
        <v>1745</v>
      </c>
      <c r="M4756">
        <v>5</v>
      </c>
      <c r="N4756">
        <v>31767</v>
      </c>
      <c r="O4756">
        <v>13641</v>
      </c>
      <c r="P4756">
        <v>16627</v>
      </c>
      <c r="Q4756" t="s">
        <v>47</v>
      </c>
      <c r="R4756" t="s">
        <v>50</v>
      </c>
      <c r="S4756" t="s">
        <v>56</v>
      </c>
      <c r="T4756">
        <v>1</v>
      </c>
      <c r="U4756" t="str">
        <f t="shared" si="148"/>
        <v>Profit</v>
      </c>
    </row>
    <row r="4757" spans="1:21" x14ac:dyDescent="0.35">
      <c r="A4757" s="4">
        <f t="shared" si="149"/>
        <v>46054</v>
      </c>
      <c r="B4757" t="s">
        <v>23</v>
      </c>
      <c r="C4757" t="s">
        <v>25</v>
      </c>
      <c r="D4757" t="s">
        <v>28</v>
      </c>
      <c r="E4757" t="s">
        <v>35</v>
      </c>
      <c r="F4757" t="s">
        <v>40</v>
      </c>
      <c r="G4757">
        <v>70064</v>
      </c>
      <c r="H4757" t="s">
        <v>41</v>
      </c>
      <c r="I4757" t="s">
        <v>44</v>
      </c>
      <c r="J4757">
        <v>359487</v>
      </c>
      <c r="K4757">
        <v>6</v>
      </c>
      <c r="L4757">
        <v>1079</v>
      </c>
      <c r="M4757">
        <v>20</v>
      </c>
      <c r="N4757">
        <v>7327</v>
      </c>
      <c r="O4757">
        <v>10004</v>
      </c>
      <c r="P4757">
        <v>-3410</v>
      </c>
      <c r="Q4757" t="s">
        <v>48</v>
      </c>
      <c r="R4757" t="s">
        <v>51</v>
      </c>
      <c r="S4757" t="s">
        <v>55</v>
      </c>
      <c r="T4757">
        <v>1</v>
      </c>
      <c r="U4757" t="str">
        <f t="shared" si="148"/>
        <v>Loss</v>
      </c>
    </row>
    <row r="4758" spans="1:21" x14ac:dyDescent="0.35">
      <c r="A4758" s="4">
        <f t="shared" si="149"/>
        <v>46054</v>
      </c>
      <c r="B4758" t="s">
        <v>21</v>
      </c>
      <c r="C4758" t="s">
        <v>24</v>
      </c>
      <c r="D4758" t="s">
        <v>30</v>
      </c>
      <c r="E4758" t="s">
        <v>34</v>
      </c>
      <c r="F4758" t="s">
        <v>37</v>
      </c>
      <c r="G4758">
        <v>91176</v>
      </c>
      <c r="H4758" t="s">
        <v>41</v>
      </c>
      <c r="I4758" t="s">
        <v>45</v>
      </c>
      <c r="J4758">
        <v>194605</v>
      </c>
      <c r="K4758">
        <v>1</v>
      </c>
      <c r="L4758">
        <v>761</v>
      </c>
      <c r="M4758">
        <v>15</v>
      </c>
      <c r="N4758">
        <v>34501</v>
      </c>
      <c r="O4758">
        <v>5930</v>
      </c>
      <c r="P4758">
        <v>12724</v>
      </c>
      <c r="Q4758" t="s">
        <v>48</v>
      </c>
      <c r="R4758" t="s">
        <v>52</v>
      </c>
      <c r="S4758" t="s">
        <v>56</v>
      </c>
      <c r="T4758">
        <v>4</v>
      </c>
      <c r="U4758" t="str">
        <f t="shared" si="148"/>
        <v>Profit</v>
      </c>
    </row>
    <row r="4759" spans="1:21" x14ac:dyDescent="0.35">
      <c r="A4759" s="4">
        <f t="shared" si="149"/>
        <v>46054</v>
      </c>
      <c r="B4759" t="s">
        <v>21</v>
      </c>
      <c r="C4759" t="s">
        <v>27</v>
      </c>
      <c r="D4759" t="s">
        <v>28</v>
      </c>
      <c r="E4759" t="s">
        <v>36</v>
      </c>
      <c r="F4759" t="s">
        <v>38</v>
      </c>
      <c r="G4759">
        <v>32413</v>
      </c>
      <c r="H4759" t="s">
        <v>42</v>
      </c>
      <c r="I4759" t="s">
        <v>44</v>
      </c>
      <c r="J4759">
        <v>273888</v>
      </c>
      <c r="K4759">
        <v>4</v>
      </c>
      <c r="L4759">
        <v>995</v>
      </c>
      <c r="M4759">
        <v>15</v>
      </c>
      <c r="N4759">
        <v>46410</v>
      </c>
      <c r="O4759">
        <v>3580</v>
      </c>
      <c r="P4759">
        <v>12205</v>
      </c>
      <c r="Q4759" t="s">
        <v>48</v>
      </c>
      <c r="R4759" t="s">
        <v>51</v>
      </c>
      <c r="S4759" t="s">
        <v>53</v>
      </c>
      <c r="T4759">
        <v>2</v>
      </c>
      <c r="U4759" t="str">
        <f t="shared" si="148"/>
        <v>Profit</v>
      </c>
    </row>
    <row r="4760" spans="1:21" x14ac:dyDescent="0.35">
      <c r="A4760" s="4">
        <f t="shared" si="149"/>
        <v>46054</v>
      </c>
      <c r="B4760" t="s">
        <v>23</v>
      </c>
      <c r="C4760" t="s">
        <v>24</v>
      </c>
      <c r="D4760" t="s">
        <v>32</v>
      </c>
      <c r="E4760" t="s">
        <v>36</v>
      </c>
      <c r="F4760" t="s">
        <v>39</v>
      </c>
      <c r="G4760">
        <v>92341</v>
      </c>
      <c r="H4760" t="s">
        <v>42</v>
      </c>
      <c r="I4760" t="s">
        <v>44</v>
      </c>
      <c r="J4760">
        <v>666170</v>
      </c>
      <c r="K4760">
        <v>4</v>
      </c>
      <c r="L4760">
        <v>4725</v>
      </c>
      <c r="M4760">
        <v>5</v>
      </c>
      <c r="N4760">
        <v>36432</v>
      </c>
      <c r="O4760">
        <v>27107</v>
      </c>
      <c r="P4760">
        <v>7572</v>
      </c>
      <c r="Q4760" t="s">
        <v>48</v>
      </c>
      <c r="R4760" t="s">
        <v>52</v>
      </c>
      <c r="S4760" t="s">
        <v>53</v>
      </c>
      <c r="T4760">
        <v>5</v>
      </c>
      <c r="U4760" t="str">
        <f t="shared" si="148"/>
        <v>Profit</v>
      </c>
    </row>
    <row r="4761" spans="1:21" x14ac:dyDescent="0.35">
      <c r="A4761" s="4">
        <f t="shared" si="149"/>
        <v>46054</v>
      </c>
      <c r="B4761" t="s">
        <v>21</v>
      </c>
      <c r="C4761" t="s">
        <v>25</v>
      </c>
      <c r="D4761" t="s">
        <v>32</v>
      </c>
      <c r="E4761" t="s">
        <v>36</v>
      </c>
      <c r="F4761" t="s">
        <v>40</v>
      </c>
      <c r="G4761">
        <v>95669</v>
      </c>
      <c r="H4761" t="s">
        <v>41</v>
      </c>
      <c r="I4761" t="s">
        <v>44</v>
      </c>
      <c r="J4761">
        <v>818706</v>
      </c>
      <c r="K4761">
        <v>1</v>
      </c>
      <c r="L4761">
        <v>2636</v>
      </c>
      <c r="M4761">
        <v>15</v>
      </c>
      <c r="N4761">
        <v>43571</v>
      </c>
      <c r="O4761">
        <v>25549</v>
      </c>
      <c r="P4761">
        <v>-3384</v>
      </c>
      <c r="Q4761" t="s">
        <v>47</v>
      </c>
      <c r="R4761" t="s">
        <v>50</v>
      </c>
      <c r="S4761" t="s">
        <v>56</v>
      </c>
      <c r="T4761">
        <v>4</v>
      </c>
      <c r="U4761" t="str">
        <f t="shared" si="148"/>
        <v>Loss</v>
      </c>
    </row>
    <row r="4762" spans="1:21" x14ac:dyDescent="0.35">
      <c r="A4762" s="4">
        <f t="shared" si="149"/>
        <v>46054</v>
      </c>
      <c r="B4762" t="s">
        <v>20</v>
      </c>
      <c r="C4762" t="s">
        <v>26</v>
      </c>
      <c r="D4762" t="s">
        <v>30</v>
      </c>
      <c r="E4762" t="s">
        <v>34</v>
      </c>
      <c r="F4762" t="s">
        <v>38</v>
      </c>
      <c r="G4762">
        <v>58899</v>
      </c>
      <c r="H4762" t="s">
        <v>41</v>
      </c>
      <c r="I4762" t="s">
        <v>43</v>
      </c>
      <c r="J4762">
        <v>675344</v>
      </c>
      <c r="K4762">
        <v>2</v>
      </c>
      <c r="L4762">
        <v>1129</v>
      </c>
      <c r="M4762">
        <v>10</v>
      </c>
      <c r="N4762">
        <v>14644</v>
      </c>
      <c r="O4762">
        <v>1404</v>
      </c>
      <c r="P4762">
        <v>10568</v>
      </c>
      <c r="Q4762" t="s">
        <v>47</v>
      </c>
      <c r="R4762" t="s">
        <v>51</v>
      </c>
      <c r="S4762" t="s">
        <v>55</v>
      </c>
      <c r="T4762">
        <v>2</v>
      </c>
      <c r="U4762" t="str">
        <f t="shared" si="148"/>
        <v>Profit</v>
      </c>
    </row>
    <row r="4763" spans="1:21" x14ac:dyDescent="0.35">
      <c r="A4763" s="4">
        <f t="shared" si="149"/>
        <v>46054</v>
      </c>
      <c r="B4763" t="s">
        <v>20</v>
      </c>
      <c r="C4763" t="s">
        <v>25</v>
      </c>
      <c r="D4763" t="s">
        <v>29</v>
      </c>
      <c r="E4763" t="s">
        <v>34</v>
      </c>
      <c r="F4763" t="s">
        <v>37</v>
      </c>
      <c r="G4763">
        <v>96891</v>
      </c>
      <c r="H4763" t="s">
        <v>41</v>
      </c>
      <c r="I4763" t="s">
        <v>44</v>
      </c>
      <c r="J4763">
        <v>619245</v>
      </c>
      <c r="K4763">
        <v>5</v>
      </c>
      <c r="L4763">
        <v>1005</v>
      </c>
      <c r="M4763">
        <v>5</v>
      </c>
      <c r="N4763">
        <v>33097</v>
      </c>
      <c r="O4763">
        <v>28323</v>
      </c>
      <c r="P4763">
        <v>7402</v>
      </c>
      <c r="Q4763" t="s">
        <v>48</v>
      </c>
      <c r="R4763" t="s">
        <v>51</v>
      </c>
      <c r="S4763" t="s">
        <v>53</v>
      </c>
      <c r="T4763">
        <v>4</v>
      </c>
      <c r="U4763" t="str">
        <f t="shared" si="148"/>
        <v>Profit</v>
      </c>
    </row>
    <row r="4764" spans="1:21" x14ac:dyDescent="0.35">
      <c r="A4764" s="4">
        <f t="shared" si="149"/>
        <v>46054</v>
      </c>
      <c r="B4764" t="s">
        <v>21</v>
      </c>
      <c r="C4764" t="s">
        <v>27</v>
      </c>
      <c r="D4764" t="s">
        <v>28</v>
      </c>
      <c r="E4764" t="s">
        <v>36</v>
      </c>
      <c r="F4764" t="s">
        <v>39</v>
      </c>
      <c r="G4764">
        <v>98765</v>
      </c>
      <c r="H4764" t="s">
        <v>41</v>
      </c>
      <c r="I4764" t="s">
        <v>43</v>
      </c>
      <c r="J4764">
        <v>510412</v>
      </c>
      <c r="K4764">
        <v>2</v>
      </c>
      <c r="L4764">
        <v>706</v>
      </c>
      <c r="M4764">
        <v>5</v>
      </c>
      <c r="N4764">
        <v>15627</v>
      </c>
      <c r="O4764">
        <v>9144</v>
      </c>
      <c r="P4764">
        <v>8251</v>
      </c>
      <c r="Q4764" t="s">
        <v>49</v>
      </c>
      <c r="R4764" t="s">
        <v>50</v>
      </c>
      <c r="S4764" t="s">
        <v>56</v>
      </c>
      <c r="T4764">
        <v>5</v>
      </c>
      <c r="U4764" t="str">
        <f t="shared" si="148"/>
        <v>Profit</v>
      </c>
    </row>
    <row r="4765" spans="1:21" x14ac:dyDescent="0.35">
      <c r="A4765" s="4">
        <f t="shared" si="149"/>
        <v>46054</v>
      </c>
      <c r="B4765" t="s">
        <v>21</v>
      </c>
      <c r="C4765" t="s">
        <v>24</v>
      </c>
      <c r="D4765" t="s">
        <v>29</v>
      </c>
      <c r="E4765" t="s">
        <v>35</v>
      </c>
      <c r="F4765" t="s">
        <v>39</v>
      </c>
      <c r="G4765">
        <v>79969</v>
      </c>
      <c r="H4765" t="s">
        <v>41</v>
      </c>
      <c r="I4765" t="s">
        <v>45</v>
      </c>
      <c r="J4765">
        <v>104999</v>
      </c>
      <c r="K4765">
        <v>3</v>
      </c>
      <c r="L4765">
        <v>3931</v>
      </c>
      <c r="M4765">
        <v>10</v>
      </c>
      <c r="N4765">
        <v>28481</v>
      </c>
      <c r="O4765">
        <v>20228</v>
      </c>
      <c r="P4765">
        <v>-4248</v>
      </c>
      <c r="Q4765" t="s">
        <v>46</v>
      </c>
      <c r="R4765" t="s">
        <v>52</v>
      </c>
      <c r="S4765" t="s">
        <v>56</v>
      </c>
      <c r="T4765">
        <v>2</v>
      </c>
      <c r="U4765" t="str">
        <f t="shared" si="148"/>
        <v>Loss</v>
      </c>
    </row>
    <row r="4766" spans="1:21" x14ac:dyDescent="0.35">
      <c r="A4766" s="4">
        <f t="shared" si="149"/>
        <v>46055</v>
      </c>
      <c r="B4766" t="s">
        <v>20</v>
      </c>
      <c r="C4766" t="s">
        <v>27</v>
      </c>
      <c r="D4766" t="s">
        <v>28</v>
      </c>
      <c r="E4766" t="s">
        <v>34</v>
      </c>
      <c r="F4766" t="s">
        <v>38</v>
      </c>
      <c r="G4766">
        <v>43033</v>
      </c>
      <c r="H4766" t="s">
        <v>42</v>
      </c>
      <c r="I4766" t="s">
        <v>43</v>
      </c>
      <c r="J4766">
        <v>517242</v>
      </c>
      <c r="K4766">
        <v>9</v>
      </c>
      <c r="L4766">
        <v>3630</v>
      </c>
      <c r="M4766">
        <v>5</v>
      </c>
      <c r="N4766">
        <v>42597</v>
      </c>
      <c r="O4766">
        <v>3336</v>
      </c>
      <c r="P4766">
        <v>18421</v>
      </c>
      <c r="Q4766" t="s">
        <v>48</v>
      </c>
      <c r="R4766" t="s">
        <v>52</v>
      </c>
      <c r="S4766" t="s">
        <v>54</v>
      </c>
      <c r="T4766">
        <v>3</v>
      </c>
      <c r="U4766" t="str">
        <f t="shared" si="148"/>
        <v>Profit</v>
      </c>
    </row>
    <row r="4767" spans="1:21" x14ac:dyDescent="0.35">
      <c r="A4767" s="4">
        <f t="shared" si="149"/>
        <v>46055</v>
      </c>
      <c r="B4767" t="s">
        <v>22</v>
      </c>
      <c r="C4767" t="s">
        <v>27</v>
      </c>
      <c r="D4767" t="s">
        <v>31</v>
      </c>
      <c r="E4767" t="s">
        <v>36</v>
      </c>
      <c r="F4767" t="s">
        <v>37</v>
      </c>
      <c r="G4767">
        <v>11378</v>
      </c>
      <c r="H4767" t="s">
        <v>42</v>
      </c>
      <c r="I4767" t="s">
        <v>45</v>
      </c>
      <c r="J4767">
        <v>888162</v>
      </c>
      <c r="K4767">
        <v>5</v>
      </c>
      <c r="L4767">
        <v>2354</v>
      </c>
      <c r="M4767">
        <v>15</v>
      </c>
      <c r="N4767">
        <v>32794</v>
      </c>
      <c r="O4767">
        <v>8846</v>
      </c>
      <c r="P4767">
        <v>1934</v>
      </c>
      <c r="Q4767" t="s">
        <v>46</v>
      </c>
      <c r="R4767" t="s">
        <v>50</v>
      </c>
      <c r="S4767" t="s">
        <v>55</v>
      </c>
      <c r="T4767">
        <v>1</v>
      </c>
      <c r="U4767" t="str">
        <f t="shared" si="148"/>
        <v>Profit</v>
      </c>
    </row>
    <row r="4768" spans="1:21" x14ac:dyDescent="0.35">
      <c r="A4768" s="4">
        <f t="shared" si="149"/>
        <v>46055</v>
      </c>
      <c r="B4768" t="s">
        <v>20</v>
      </c>
      <c r="C4768" t="s">
        <v>27</v>
      </c>
      <c r="D4768" t="s">
        <v>28</v>
      </c>
      <c r="E4768" t="s">
        <v>36</v>
      </c>
      <c r="F4768" t="s">
        <v>39</v>
      </c>
      <c r="G4768">
        <v>16503</v>
      </c>
      <c r="H4768" t="s">
        <v>41</v>
      </c>
      <c r="I4768" t="s">
        <v>45</v>
      </c>
      <c r="J4768">
        <v>682463</v>
      </c>
      <c r="K4768">
        <v>1</v>
      </c>
      <c r="L4768">
        <v>2160</v>
      </c>
      <c r="M4768">
        <v>15</v>
      </c>
      <c r="N4768">
        <v>31794</v>
      </c>
      <c r="O4768">
        <v>15013</v>
      </c>
      <c r="P4768">
        <v>2985</v>
      </c>
      <c r="Q4768" t="s">
        <v>49</v>
      </c>
      <c r="R4768" t="s">
        <v>52</v>
      </c>
      <c r="S4768" t="s">
        <v>56</v>
      </c>
      <c r="T4768">
        <v>1</v>
      </c>
      <c r="U4768" t="str">
        <f t="shared" si="148"/>
        <v>Profit</v>
      </c>
    </row>
    <row r="4769" spans="1:21" x14ac:dyDescent="0.35">
      <c r="A4769" s="4">
        <f t="shared" si="149"/>
        <v>46055</v>
      </c>
      <c r="B4769" t="s">
        <v>20</v>
      </c>
      <c r="C4769" t="s">
        <v>24</v>
      </c>
      <c r="D4769" t="s">
        <v>32</v>
      </c>
      <c r="E4769" t="s">
        <v>34</v>
      </c>
      <c r="F4769" t="s">
        <v>37</v>
      </c>
      <c r="G4769">
        <v>52774</v>
      </c>
      <c r="H4769" t="s">
        <v>41</v>
      </c>
      <c r="I4769" t="s">
        <v>45</v>
      </c>
      <c r="J4769">
        <v>431104</v>
      </c>
      <c r="K4769">
        <v>5</v>
      </c>
      <c r="L4769">
        <v>3081</v>
      </c>
      <c r="M4769">
        <v>15</v>
      </c>
      <c r="N4769">
        <v>33630</v>
      </c>
      <c r="O4769">
        <v>1089</v>
      </c>
      <c r="P4769">
        <v>19906</v>
      </c>
      <c r="Q4769" t="s">
        <v>48</v>
      </c>
      <c r="R4769" t="s">
        <v>50</v>
      </c>
      <c r="S4769" t="s">
        <v>53</v>
      </c>
      <c r="T4769">
        <v>2</v>
      </c>
      <c r="U4769" t="str">
        <f t="shared" si="148"/>
        <v>Profit</v>
      </c>
    </row>
    <row r="4770" spans="1:21" x14ac:dyDescent="0.35">
      <c r="A4770" s="4">
        <f t="shared" si="149"/>
        <v>46055</v>
      </c>
      <c r="B4770" t="s">
        <v>21</v>
      </c>
      <c r="C4770" t="s">
        <v>25</v>
      </c>
      <c r="D4770" t="s">
        <v>33</v>
      </c>
      <c r="E4770" t="s">
        <v>35</v>
      </c>
      <c r="F4770" t="s">
        <v>40</v>
      </c>
      <c r="G4770">
        <v>69608</v>
      </c>
      <c r="H4770" t="s">
        <v>41</v>
      </c>
      <c r="I4770" t="s">
        <v>43</v>
      </c>
      <c r="J4770">
        <v>556050</v>
      </c>
      <c r="K4770">
        <v>3</v>
      </c>
      <c r="L4770">
        <v>784</v>
      </c>
      <c r="M4770">
        <v>10</v>
      </c>
      <c r="N4770">
        <v>7874</v>
      </c>
      <c r="O4770">
        <v>10597</v>
      </c>
      <c r="P4770">
        <v>-1957</v>
      </c>
      <c r="Q4770" t="s">
        <v>48</v>
      </c>
      <c r="R4770" t="s">
        <v>50</v>
      </c>
      <c r="S4770" t="s">
        <v>56</v>
      </c>
      <c r="T4770">
        <v>2</v>
      </c>
      <c r="U4770" t="str">
        <f t="shared" si="148"/>
        <v>Loss</v>
      </c>
    </row>
    <row r="4771" spans="1:21" x14ac:dyDescent="0.35">
      <c r="A4771" s="4">
        <f t="shared" si="149"/>
        <v>46055</v>
      </c>
      <c r="B4771" t="s">
        <v>20</v>
      </c>
      <c r="C4771" t="s">
        <v>27</v>
      </c>
      <c r="D4771" t="s">
        <v>33</v>
      </c>
      <c r="E4771" t="s">
        <v>36</v>
      </c>
      <c r="F4771" t="s">
        <v>39</v>
      </c>
      <c r="G4771">
        <v>43617</v>
      </c>
      <c r="H4771" t="s">
        <v>42</v>
      </c>
      <c r="I4771" t="s">
        <v>44</v>
      </c>
      <c r="J4771">
        <v>400974</v>
      </c>
      <c r="K4771">
        <v>1</v>
      </c>
      <c r="L4771">
        <v>1218</v>
      </c>
      <c r="M4771">
        <v>15</v>
      </c>
      <c r="N4771">
        <v>3106</v>
      </c>
      <c r="O4771">
        <v>22446</v>
      </c>
      <c r="P4771">
        <v>18755</v>
      </c>
      <c r="Q4771" t="s">
        <v>46</v>
      </c>
      <c r="R4771" t="s">
        <v>50</v>
      </c>
      <c r="S4771" t="s">
        <v>55</v>
      </c>
      <c r="T4771">
        <v>5</v>
      </c>
      <c r="U4771" t="str">
        <f t="shared" si="148"/>
        <v>Profit</v>
      </c>
    </row>
    <row r="4772" spans="1:21" x14ac:dyDescent="0.35">
      <c r="A4772" s="4">
        <f t="shared" si="149"/>
        <v>46055</v>
      </c>
      <c r="B4772" t="s">
        <v>21</v>
      </c>
      <c r="C4772" t="s">
        <v>24</v>
      </c>
      <c r="D4772" t="s">
        <v>33</v>
      </c>
      <c r="E4772" t="s">
        <v>35</v>
      </c>
      <c r="F4772" t="s">
        <v>40</v>
      </c>
      <c r="G4772">
        <v>14814</v>
      </c>
      <c r="H4772" t="s">
        <v>42</v>
      </c>
      <c r="I4772" t="s">
        <v>43</v>
      </c>
      <c r="J4772">
        <v>850612</v>
      </c>
      <c r="K4772">
        <v>3</v>
      </c>
      <c r="L4772">
        <v>4488</v>
      </c>
      <c r="M4772">
        <v>10</v>
      </c>
      <c r="N4772">
        <v>48884</v>
      </c>
      <c r="O4772">
        <v>29149</v>
      </c>
      <c r="P4772">
        <v>19407</v>
      </c>
      <c r="Q4772" t="s">
        <v>48</v>
      </c>
      <c r="R4772" t="s">
        <v>52</v>
      </c>
      <c r="S4772" t="s">
        <v>56</v>
      </c>
      <c r="T4772">
        <v>2</v>
      </c>
      <c r="U4772" t="str">
        <f t="shared" si="148"/>
        <v>Profit</v>
      </c>
    </row>
    <row r="4773" spans="1:21" x14ac:dyDescent="0.35">
      <c r="A4773" s="4">
        <f t="shared" si="149"/>
        <v>46055</v>
      </c>
      <c r="B4773" t="s">
        <v>21</v>
      </c>
      <c r="C4773" t="s">
        <v>26</v>
      </c>
      <c r="D4773" t="s">
        <v>33</v>
      </c>
      <c r="E4773" t="s">
        <v>35</v>
      </c>
      <c r="F4773" t="s">
        <v>39</v>
      </c>
      <c r="G4773">
        <v>68335</v>
      </c>
      <c r="H4773" t="s">
        <v>42</v>
      </c>
      <c r="I4773" t="s">
        <v>45</v>
      </c>
      <c r="J4773">
        <v>721050</v>
      </c>
      <c r="K4773">
        <v>6</v>
      </c>
      <c r="L4773">
        <v>1001</v>
      </c>
      <c r="M4773">
        <v>10</v>
      </c>
      <c r="N4773">
        <v>15893</v>
      </c>
      <c r="O4773">
        <v>24112</v>
      </c>
      <c r="P4773">
        <v>14770</v>
      </c>
      <c r="Q4773" t="s">
        <v>49</v>
      </c>
      <c r="R4773" t="s">
        <v>51</v>
      </c>
      <c r="S4773" t="s">
        <v>53</v>
      </c>
      <c r="T4773">
        <v>1</v>
      </c>
      <c r="U4773" t="str">
        <f t="shared" si="148"/>
        <v>Profit</v>
      </c>
    </row>
    <row r="4774" spans="1:21" x14ac:dyDescent="0.35">
      <c r="A4774" s="4">
        <f t="shared" si="149"/>
        <v>46055</v>
      </c>
      <c r="B4774" t="s">
        <v>23</v>
      </c>
      <c r="C4774" t="s">
        <v>24</v>
      </c>
      <c r="D4774" t="s">
        <v>29</v>
      </c>
      <c r="E4774" t="s">
        <v>34</v>
      </c>
      <c r="F4774" t="s">
        <v>38</v>
      </c>
      <c r="G4774">
        <v>33763</v>
      </c>
      <c r="H4774" t="s">
        <v>41</v>
      </c>
      <c r="I4774" t="s">
        <v>44</v>
      </c>
      <c r="J4774">
        <v>823103</v>
      </c>
      <c r="K4774">
        <v>5</v>
      </c>
      <c r="L4774">
        <v>757</v>
      </c>
      <c r="M4774">
        <v>10</v>
      </c>
      <c r="N4774">
        <v>10419</v>
      </c>
      <c r="O4774">
        <v>10809</v>
      </c>
      <c r="P4774">
        <v>17792</v>
      </c>
      <c r="Q4774" t="s">
        <v>47</v>
      </c>
      <c r="R4774" t="s">
        <v>50</v>
      </c>
      <c r="S4774" t="s">
        <v>53</v>
      </c>
      <c r="T4774">
        <v>5</v>
      </c>
      <c r="U4774" t="str">
        <f t="shared" si="148"/>
        <v>Profit</v>
      </c>
    </row>
    <row r="4775" spans="1:21" x14ac:dyDescent="0.35">
      <c r="A4775" s="4">
        <f t="shared" si="149"/>
        <v>46055</v>
      </c>
      <c r="B4775" t="s">
        <v>20</v>
      </c>
      <c r="C4775" t="s">
        <v>26</v>
      </c>
      <c r="D4775" t="s">
        <v>29</v>
      </c>
      <c r="E4775" t="s">
        <v>36</v>
      </c>
      <c r="F4775" t="s">
        <v>39</v>
      </c>
      <c r="G4775">
        <v>20000</v>
      </c>
      <c r="H4775" t="s">
        <v>41</v>
      </c>
      <c r="I4775" t="s">
        <v>43</v>
      </c>
      <c r="J4775">
        <v>833927</v>
      </c>
      <c r="K4775">
        <v>1</v>
      </c>
      <c r="L4775">
        <v>3097</v>
      </c>
      <c r="M4775">
        <v>5</v>
      </c>
      <c r="N4775">
        <v>34427</v>
      </c>
      <c r="O4775">
        <v>20978</v>
      </c>
      <c r="P4775">
        <v>2456</v>
      </c>
      <c r="Q4775" t="s">
        <v>46</v>
      </c>
      <c r="R4775" t="s">
        <v>52</v>
      </c>
      <c r="S4775" t="s">
        <v>56</v>
      </c>
      <c r="T4775">
        <v>4</v>
      </c>
      <c r="U4775" t="str">
        <f t="shared" si="148"/>
        <v>Profit</v>
      </c>
    </row>
    <row r="4776" spans="1:21" x14ac:dyDescent="0.35">
      <c r="A4776" s="4">
        <f t="shared" si="149"/>
        <v>46055</v>
      </c>
      <c r="B4776" t="s">
        <v>22</v>
      </c>
      <c r="C4776" t="s">
        <v>24</v>
      </c>
      <c r="D4776" t="s">
        <v>28</v>
      </c>
      <c r="E4776" t="s">
        <v>36</v>
      </c>
      <c r="F4776" t="s">
        <v>39</v>
      </c>
      <c r="G4776">
        <v>90824</v>
      </c>
      <c r="H4776" t="s">
        <v>42</v>
      </c>
      <c r="I4776" t="s">
        <v>45</v>
      </c>
      <c r="J4776">
        <v>128008</v>
      </c>
      <c r="K4776">
        <v>2</v>
      </c>
      <c r="L4776">
        <v>2422</v>
      </c>
      <c r="M4776">
        <v>20</v>
      </c>
      <c r="N4776">
        <v>42908</v>
      </c>
      <c r="O4776">
        <v>10717</v>
      </c>
      <c r="P4776">
        <v>16061</v>
      </c>
      <c r="Q4776" t="s">
        <v>47</v>
      </c>
      <c r="R4776" t="s">
        <v>50</v>
      </c>
      <c r="S4776" t="s">
        <v>54</v>
      </c>
      <c r="T4776">
        <v>1</v>
      </c>
      <c r="U4776" t="str">
        <f t="shared" si="148"/>
        <v>Profit</v>
      </c>
    </row>
    <row r="4777" spans="1:21" x14ac:dyDescent="0.35">
      <c r="A4777" s="4">
        <f t="shared" si="149"/>
        <v>46055</v>
      </c>
      <c r="B4777" t="s">
        <v>23</v>
      </c>
      <c r="C4777" t="s">
        <v>25</v>
      </c>
      <c r="D4777" t="s">
        <v>29</v>
      </c>
      <c r="E4777" t="s">
        <v>35</v>
      </c>
      <c r="F4777" t="s">
        <v>37</v>
      </c>
      <c r="G4777">
        <v>13274</v>
      </c>
      <c r="H4777" t="s">
        <v>42</v>
      </c>
      <c r="I4777" t="s">
        <v>45</v>
      </c>
      <c r="J4777">
        <v>326092</v>
      </c>
      <c r="K4777">
        <v>5</v>
      </c>
      <c r="L4777">
        <v>1739</v>
      </c>
      <c r="M4777">
        <v>10</v>
      </c>
      <c r="N4777">
        <v>40787</v>
      </c>
      <c r="O4777">
        <v>16317</v>
      </c>
      <c r="P4777">
        <v>3882</v>
      </c>
      <c r="Q4777" t="s">
        <v>46</v>
      </c>
      <c r="R4777" t="s">
        <v>52</v>
      </c>
      <c r="S4777" t="s">
        <v>55</v>
      </c>
      <c r="T4777">
        <v>3</v>
      </c>
      <c r="U4777" t="str">
        <f t="shared" si="148"/>
        <v>Profit</v>
      </c>
    </row>
    <row r="4778" spans="1:21" x14ac:dyDescent="0.35">
      <c r="A4778" s="4">
        <f t="shared" si="149"/>
        <v>46056</v>
      </c>
      <c r="B4778" t="s">
        <v>21</v>
      </c>
      <c r="C4778" t="s">
        <v>27</v>
      </c>
      <c r="D4778" t="s">
        <v>28</v>
      </c>
      <c r="E4778" t="s">
        <v>34</v>
      </c>
      <c r="F4778" t="s">
        <v>37</v>
      </c>
      <c r="G4778">
        <v>59868</v>
      </c>
      <c r="H4778" t="s">
        <v>41</v>
      </c>
      <c r="I4778" t="s">
        <v>44</v>
      </c>
      <c r="J4778">
        <v>474315</v>
      </c>
      <c r="K4778">
        <v>9</v>
      </c>
      <c r="L4778">
        <v>3794</v>
      </c>
      <c r="M4778">
        <v>15</v>
      </c>
      <c r="N4778">
        <v>23024</v>
      </c>
      <c r="O4778">
        <v>14560</v>
      </c>
      <c r="P4778">
        <v>9816</v>
      </c>
      <c r="Q4778" t="s">
        <v>47</v>
      </c>
      <c r="R4778" t="s">
        <v>50</v>
      </c>
      <c r="S4778" t="s">
        <v>53</v>
      </c>
      <c r="T4778">
        <v>5</v>
      </c>
      <c r="U4778" t="str">
        <f t="shared" si="148"/>
        <v>Profit</v>
      </c>
    </row>
    <row r="4779" spans="1:21" x14ac:dyDescent="0.35">
      <c r="A4779" s="4">
        <f t="shared" si="149"/>
        <v>46056</v>
      </c>
      <c r="B4779" t="s">
        <v>21</v>
      </c>
      <c r="C4779" t="s">
        <v>25</v>
      </c>
      <c r="D4779" t="s">
        <v>31</v>
      </c>
      <c r="E4779" t="s">
        <v>34</v>
      </c>
      <c r="F4779" t="s">
        <v>40</v>
      </c>
      <c r="G4779">
        <v>64232</v>
      </c>
      <c r="H4779" t="s">
        <v>42</v>
      </c>
      <c r="I4779" t="s">
        <v>43</v>
      </c>
      <c r="J4779">
        <v>955336</v>
      </c>
      <c r="K4779">
        <v>5</v>
      </c>
      <c r="L4779">
        <v>3513</v>
      </c>
      <c r="M4779">
        <v>10</v>
      </c>
      <c r="N4779">
        <v>26819</v>
      </c>
      <c r="O4779">
        <v>27271</v>
      </c>
      <c r="P4779">
        <v>13087</v>
      </c>
      <c r="Q4779" t="s">
        <v>49</v>
      </c>
      <c r="R4779" t="s">
        <v>52</v>
      </c>
      <c r="S4779" t="s">
        <v>55</v>
      </c>
      <c r="T4779">
        <v>3</v>
      </c>
      <c r="U4779" t="str">
        <f t="shared" si="148"/>
        <v>Profit</v>
      </c>
    </row>
    <row r="4780" spans="1:21" x14ac:dyDescent="0.35">
      <c r="A4780" s="4">
        <f t="shared" si="149"/>
        <v>46056</v>
      </c>
      <c r="B4780" t="s">
        <v>22</v>
      </c>
      <c r="C4780" t="s">
        <v>24</v>
      </c>
      <c r="D4780" t="s">
        <v>28</v>
      </c>
      <c r="E4780" t="s">
        <v>34</v>
      </c>
      <c r="F4780" t="s">
        <v>40</v>
      </c>
      <c r="G4780">
        <v>24227</v>
      </c>
      <c r="H4780" t="s">
        <v>42</v>
      </c>
      <c r="I4780" t="s">
        <v>44</v>
      </c>
      <c r="J4780">
        <v>580607</v>
      </c>
      <c r="K4780">
        <v>5</v>
      </c>
      <c r="L4780">
        <v>1387</v>
      </c>
      <c r="M4780">
        <v>0</v>
      </c>
      <c r="N4780">
        <v>44209</v>
      </c>
      <c r="O4780">
        <v>29266</v>
      </c>
      <c r="P4780">
        <v>14461</v>
      </c>
      <c r="Q4780" t="s">
        <v>49</v>
      </c>
      <c r="R4780" t="s">
        <v>50</v>
      </c>
      <c r="S4780" t="s">
        <v>55</v>
      </c>
      <c r="T4780">
        <v>2</v>
      </c>
      <c r="U4780" t="str">
        <f t="shared" si="148"/>
        <v>Profit</v>
      </c>
    </row>
    <row r="4781" spans="1:21" x14ac:dyDescent="0.35">
      <c r="A4781" s="4">
        <f t="shared" si="149"/>
        <v>46056</v>
      </c>
      <c r="B4781" t="s">
        <v>21</v>
      </c>
      <c r="C4781" t="s">
        <v>27</v>
      </c>
      <c r="D4781" t="s">
        <v>33</v>
      </c>
      <c r="E4781" t="s">
        <v>35</v>
      </c>
      <c r="F4781" t="s">
        <v>40</v>
      </c>
      <c r="G4781">
        <v>27279</v>
      </c>
      <c r="H4781" t="s">
        <v>42</v>
      </c>
      <c r="I4781" t="s">
        <v>44</v>
      </c>
      <c r="J4781">
        <v>692051</v>
      </c>
      <c r="K4781">
        <v>1</v>
      </c>
      <c r="L4781">
        <v>3954</v>
      </c>
      <c r="M4781">
        <v>5</v>
      </c>
      <c r="N4781">
        <v>24755</v>
      </c>
      <c r="O4781">
        <v>5041</v>
      </c>
      <c r="P4781">
        <v>1787</v>
      </c>
      <c r="Q4781" t="s">
        <v>48</v>
      </c>
      <c r="R4781" t="s">
        <v>50</v>
      </c>
      <c r="S4781" t="s">
        <v>53</v>
      </c>
      <c r="T4781">
        <v>4</v>
      </c>
      <c r="U4781" t="str">
        <f t="shared" si="148"/>
        <v>Profit</v>
      </c>
    </row>
    <row r="4782" spans="1:21" x14ac:dyDescent="0.35">
      <c r="A4782" s="4">
        <f t="shared" si="149"/>
        <v>46056</v>
      </c>
      <c r="B4782" t="s">
        <v>20</v>
      </c>
      <c r="C4782" t="s">
        <v>26</v>
      </c>
      <c r="D4782" t="s">
        <v>30</v>
      </c>
      <c r="E4782" t="s">
        <v>35</v>
      </c>
      <c r="F4782" t="s">
        <v>39</v>
      </c>
      <c r="G4782">
        <v>84904</v>
      </c>
      <c r="H4782" t="s">
        <v>41</v>
      </c>
      <c r="I4782" t="s">
        <v>44</v>
      </c>
      <c r="J4782">
        <v>279594</v>
      </c>
      <c r="K4782">
        <v>5</v>
      </c>
      <c r="L4782">
        <v>1244</v>
      </c>
      <c r="M4782">
        <v>15</v>
      </c>
      <c r="N4782">
        <v>34660</v>
      </c>
      <c r="O4782">
        <v>12354</v>
      </c>
      <c r="P4782">
        <v>8452</v>
      </c>
      <c r="Q4782" t="s">
        <v>49</v>
      </c>
      <c r="R4782" t="s">
        <v>50</v>
      </c>
      <c r="S4782" t="s">
        <v>56</v>
      </c>
      <c r="T4782">
        <v>2</v>
      </c>
      <c r="U4782" t="str">
        <f t="shared" si="148"/>
        <v>Profit</v>
      </c>
    </row>
    <row r="4783" spans="1:21" x14ac:dyDescent="0.35">
      <c r="A4783" s="4">
        <f t="shared" si="149"/>
        <v>46056</v>
      </c>
      <c r="B4783" t="s">
        <v>23</v>
      </c>
      <c r="C4783" t="s">
        <v>24</v>
      </c>
      <c r="D4783" t="s">
        <v>30</v>
      </c>
      <c r="E4783" t="s">
        <v>36</v>
      </c>
      <c r="F4783" t="s">
        <v>39</v>
      </c>
      <c r="G4783">
        <v>74940</v>
      </c>
      <c r="H4783" t="s">
        <v>41</v>
      </c>
      <c r="I4783" t="s">
        <v>44</v>
      </c>
      <c r="J4783">
        <v>296196</v>
      </c>
      <c r="K4783">
        <v>8</v>
      </c>
      <c r="L4783">
        <v>3936</v>
      </c>
      <c r="M4783">
        <v>5</v>
      </c>
      <c r="N4783">
        <v>43574</v>
      </c>
      <c r="O4783">
        <v>26328</v>
      </c>
      <c r="P4783">
        <v>7569</v>
      </c>
      <c r="Q4783" t="s">
        <v>49</v>
      </c>
      <c r="R4783" t="s">
        <v>52</v>
      </c>
      <c r="S4783" t="s">
        <v>55</v>
      </c>
      <c r="T4783">
        <v>1</v>
      </c>
      <c r="U4783" t="str">
        <f t="shared" si="148"/>
        <v>Profit</v>
      </c>
    </row>
    <row r="4784" spans="1:21" x14ac:dyDescent="0.35">
      <c r="A4784" s="4">
        <f t="shared" si="149"/>
        <v>46056</v>
      </c>
      <c r="B4784" t="s">
        <v>21</v>
      </c>
      <c r="C4784" t="s">
        <v>27</v>
      </c>
      <c r="D4784" t="s">
        <v>32</v>
      </c>
      <c r="E4784" t="s">
        <v>34</v>
      </c>
      <c r="F4784" t="s">
        <v>40</v>
      </c>
      <c r="G4784">
        <v>52736</v>
      </c>
      <c r="H4784" t="s">
        <v>42</v>
      </c>
      <c r="I4784" t="s">
        <v>43</v>
      </c>
      <c r="J4784">
        <v>523538</v>
      </c>
      <c r="K4784">
        <v>9</v>
      </c>
      <c r="L4784">
        <v>2204</v>
      </c>
      <c r="M4784">
        <v>5</v>
      </c>
      <c r="N4784">
        <v>30356</v>
      </c>
      <c r="O4784">
        <v>1715</v>
      </c>
      <c r="P4784">
        <v>-2663</v>
      </c>
      <c r="Q4784" t="s">
        <v>48</v>
      </c>
      <c r="R4784" t="s">
        <v>51</v>
      </c>
      <c r="S4784" t="s">
        <v>56</v>
      </c>
      <c r="T4784">
        <v>4</v>
      </c>
      <c r="U4784" t="str">
        <f t="shared" si="148"/>
        <v>Loss</v>
      </c>
    </row>
    <row r="4785" spans="1:21" x14ac:dyDescent="0.35">
      <c r="A4785" s="4">
        <f t="shared" si="149"/>
        <v>46056</v>
      </c>
      <c r="B4785" t="s">
        <v>21</v>
      </c>
      <c r="C4785" t="s">
        <v>26</v>
      </c>
      <c r="D4785" t="s">
        <v>32</v>
      </c>
      <c r="E4785" t="s">
        <v>35</v>
      </c>
      <c r="F4785" t="s">
        <v>38</v>
      </c>
      <c r="G4785">
        <v>19651</v>
      </c>
      <c r="H4785" t="s">
        <v>42</v>
      </c>
      <c r="I4785" t="s">
        <v>44</v>
      </c>
      <c r="J4785">
        <v>995188</v>
      </c>
      <c r="K4785">
        <v>3</v>
      </c>
      <c r="L4785">
        <v>710</v>
      </c>
      <c r="M4785">
        <v>0</v>
      </c>
      <c r="N4785">
        <v>49990</v>
      </c>
      <c r="O4785">
        <v>15237</v>
      </c>
      <c r="P4785">
        <v>13636</v>
      </c>
      <c r="Q4785" t="s">
        <v>46</v>
      </c>
      <c r="R4785" t="s">
        <v>50</v>
      </c>
      <c r="S4785" t="s">
        <v>54</v>
      </c>
      <c r="T4785">
        <v>1</v>
      </c>
      <c r="U4785" t="str">
        <f t="shared" si="148"/>
        <v>Profit</v>
      </c>
    </row>
    <row r="4786" spans="1:21" x14ac:dyDescent="0.35">
      <c r="A4786" s="4">
        <f t="shared" si="149"/>
        <v>46056</v>
      </c>
      <c r="B4786" t="s">
        <v>22</v>
      </c>
      <c r="C4786" t="s">
        <v>26</v>
      </c>
      <c r="D4786" t="s">
        <v>28</v>
      </c>
      <c r="E4786" t="s">
        <v>34</v>
      </c>
      <c r="F4786" t="s">
        <v>38</v>
      </c>
      <c r="G4786">
        <v>89439</v>
      </c>
      <c r="H4786" t="s">
        <v>41</v>
      </c>
      <c r="I4786" t="s">
        <v>45</v>
      </c>
      <c r="J4786">
        <v>506033</v>
      </c>
      <c r="K4786">
        <v>4</v>
      </c>
      <c r="L4786">
        <v>4564</v>
      </c>
      <c r="M4786">
        <v>10</v>
      </c>
      <c r="N4786">
        <v>40700</v>
      </c>
      <c r="O4786">
        <v>16163</v>
      </c>
      <c r="P4786">
        <v>9004</v>
      </c>
      <c r="Q4786" t="s">
        <v>49</v>
      </c>
      <c r="R4786" t="s">
        <v>52</v>
      </c>
      <c r="S4786" t="s">
        <v>54</v>
      </c>
      <c r="T4786">
        <v>4</v>
      </c>
      <c r="U4786" t="str">
        <f t="shared" si="148"/>
        <v>Profit</v>
      </c>
    </row>
    <row r="4787" spans="1:21" x14ac:dyDescent="0.35">
      <c r="A4787" s="4">
        <f t="shared" si="149"/>
        <v>46056</v>
      </c>
      <c r="B4787" t="s">
        <v>20</v>
      </c>
      <c r="C4787" t="s">
        <v>25</v>
      </c>
      <c r="D4787" t="s">
        <v>30</v>
      </c>
      <c r="E4787" t="s">
        <v>35</v>
      </c>
      <c r="F4787" t="s">
        <v>39</v>
      </c>
      <c r="G4787">
        <v>94463</v>
      </c>
      <c r="H4787" t="s">
        <v>41</v>
      </c>
      <c r="I4787" t="s">
        <v>45</v>
      </c>
      <c r="J4787">
        <v>802490</v>
      </c>
      <c r="K4787">
        <v>7</v>
      </c>
      <c r="L4787">
        <v>2456</v>
      </c>
      <c r="M4787">
        <v>15</v>
      </c>
      <c r="N4787">
        <v>13724</v>
      </c>
      <c r="O4787">
        <v>19825</v>
      </c>
      <c r="P4787">
        <v>17062</v>
      </c>
      <c r="Q4787" t="s">
        <v>49</v>
      </c>
      <c r="R4787" t="s">
        <v>52</v>
      </c>
      <c r="S4787" t="s">
        <v>55</v>
      </c>
      <c r="T4787">
        <v>3</v>
      </c>
      <c r="U4787" t="str">
        <f t="shared" si="148"/>
        <v>Profit</v>
      </c>
    </row>
    <row r="4788" spans="1:21" x14ac:dyDescent="0.35">
      <c r="A4788" s="4">
        <f t="shared" si="149"/>
        <v>46056</v>
      </c>
      <c r="B4788" t="s">
        <v>21</v>
      </c>
      <c r="C4788" t="s">
        <v>24</v>
      </c>
      <c r="D4788" t="s">
        <v>33</v>
      </c>
      <c r="E4788" t="s">
        <v>36</v>
      </c>
      <c r="F4788" t="s">
        <v>38</v>
      </c>
      <c r="G4788">
        <v>17771</v>
      </c>
      <c r="H4788" t="s">
        <v>42</v>
      </c>
      <c r="I4788" t="s">
        <v>45</v>
      </c>
      <c r="J4788">
        <v>768586</v>
      </c>
      <c r="K4788">
        <v>7</v>
      </c>
      <c r="L4788">
        <v>3026</v>
      </c>
      <c r="M4788">
        <v>20</v>
      </c>
      <c r="N4788">
        <v>11127</v>
      </c>
      <c r="O4788">
        <v>25523</v>
      </c>
      <c r="P4788">
        <v>14335</v>
      </c>
      <c r="Q4788" t="s">
        <v>47</v>
      </c>
      <c r="R4788" t="s">
        <v>52</v>
      </c>
      <c r="S4788" t="s">
        <v>53</v>
      </c>
      <c r="T4788">
        <v>1</v>
      </c>
      <c r="U4788" t="str">
        <f t="shared" si="148"/>
        <v>Profit</v>
      </c>
    </row>
    <row r="4789" spans="1:21" x14ac:dyDescent="0.35">
      <c r="A4789" s="4">
        <f t="shared" si="149"/>
        <v>46056</v>
      </c>
      <c r="B4789" t="s">
        <v>22</v>
      </c>
      <c r="C4789" t="s">
        <v>26</v>
      </c>
      <c r="D4789" t="s">
        <v>29</v>
      </c>
      <c r="E4789" t="s">
        <v>34</v>
      </c>
      <c r="F4789" t="s">
        <v>38</v>
      </c>
      <c r="G4789">
        <v>88996</v>
      </c>
      <c r="H4789" t="s">
        <v>42</v>
      </c>
      <c r="I4789" t="s">
        <v>44</v>
      </c>
      <c r="J4789">
        <v>734304</v>
      </c>
      <c r="K4789">
        <v>1</v>
      </c>
      <c r="L4789">
        <v>2202</v>
      </c>
      <c r="M4789">
        <v>5</v>
      </c>
      <c r="N4789">
        <v>44704</v>
      </c>
      <c r="O4789">
        <v>20813</v>
      </c>
      <c r="P4789">
        <v>5571</v>
      </c>
      <c r="Q4789" t="s">
        <v>49</v>
      </c>
      <c r="R4789" t="s">
        <v>51</v>
      </c>
      <c r="S4789" t="s">
        <v>55</v>
      </c>
      <c r="T4789">
        <v>1</v>
      </c>
      <c r="U4789" t="str">
        <f t="shared" si="148"/>
        <v>Profit</v>
      </c>
    </row>
    <row r="4790" spans="1:21" x14ac:dyDescent="0.35">
      <c r="A4790" s="4">
        <f t="shared" si="149"/>
        <v>46057</v>
      </c>
      <c r="B4790" t="s">
        <v>21</v>
      </c>
      <c r="C4790" t="s">
        <v>27</v>
      </c>
      <c r="D4790" t="s">
        <v>33</v>
      </c>
      <c r="E4790" t="s">
        <v>35</v>
      </c>
      <c r="F4790" t="s">
        <v>40</v>
      </c>
      <c r="G4790">
        <v>80173</v>
      </c>
      <c r="H4790" t="s">
        <v>42</v>
      </c>
      <c r="I4790" t="s">
        <v>45</v>
      </c>
      <c r="J4790">
        <v>393301</v>
      </c>
      <c r="K4790">
        <v>6</v>
      </c>
      <c r="L4790">
        <v>4714</v>
      </c>
      <c r="M4790">
        <v>20</v>
      </c>
      <c r="N4790">
        <v>14669</v>
      </c>
      <c r="O4790">
        <v>6268</v>
      </c>
      <c r="P4790">
        <v>2815</v>
      </c>
      <c r="Q4790" t="s">
        <v>48</v>
      </c>
      <c r="R4790" t="s">
        <v>51</v>
      </c>
      <c r="S4790" t="s">
        <v>56</v>
      </c>
      <c r="T4790">
        <v>2</v>
      </c>
      <c r="U4790" t="str">
        <f t="shared" si="148"/>
        <v>Profit</v>
      </c>
    </row>
    <row r="4791" spans="1:21" x14ac:dyDescent="0.35">
      <c r="A4791" s="4">
        <f t="shared" si="149"/>
        <v>46057</v>
      </c>
      <c r="B4791" t="s">
        <v>22</v>
      </c>
      <c r="C4791" t="s">
        <v>26</v>
      </c>
      <c r="D4791" t="s">
        <v>33</v>
      </c>
      <c r="E4791" t="s">
        <v>34</v>
      </c>
      <c r="F4791" t="s">
        <v>38</v>
      </c>
      <c r="G4791">
        <v>50834</v>
      </c>
      <c r="H4791" t="s">
        <v>41</v>
      </c>
      <c r="I4791" t="s">
        <v>43</v>
      </c>
      <c r="J4791">
        <v>186300</v>
      </c>
      <c r="K4791">
        <v>9</v>
      </c>
      <c r="L4791">
        <v>985</v>
      </c>
      <c r="M4791">
        <v>20</v>
      </c>
      <c r="N4791">
        <v>33935</v>
      </c>
      <c r="O4791">
        <v>26050</v>
      </c>
      <c r="P4791">
        <v>9738</v>
      </c>
      <c r="Q4791" t="s">
        <v>49</v>
      </c>
      <c r="R4791" t="s">
        <v>51</v>
      </c>
      <c r="S4791" t="s">
        <v>56</v>
      </c>
      <c r="T4791">
        <v>5</v>
      </c>
      <c r="U4791" t="str">
        <f t="shared" si="148"/>
        <v>Profit</v>
      </c>
    </row>
    <row r="4792" spans="1:21" x14ac:dyDescent="0.35">
      <c r="A4792" s="4">
        <f t="shared" si="149"/>
        <v>46057</v>
      </c>
      <c r="B4792" t="s">
        <v>22</v>
      </c>
      <c r="C4792" t="s">
        <v>26</v>
      </c>
      <c r="D4792" t="s">
        <v>28</v>
      </c>
      <c r="E4792" t="s">
        <v>35</v>
      </c>
      <c r="F4792" t="s">
        <v>38</v>
      </c>
      <c r="G4792">
        <v>13553</v>
      </c>
      <c r="H4792" t="s">
        <v>42</v>
      </c>
      <c r="I4792" t="s">
        <v>44</v>
      </c>
      <c r="J4792">
        <v>485672</v>
      </c>
      <c r="K4792">
        <v>5</v>
      </c>
      <c r="L4792">
        <v>2656</v>
      </c>
      <c r="M4792">
        <v>10</v>
      </c>
      <c r="N4792">
        <v>12878</v>
      </c>
      <c r="O4792">
        <v>20205</v>
      </c>
      <c r="P4792">
        <v>17217</v>
      </c>
      <c r="Q4792" t="s">
        <v>47</v>
      </c>
      <c r="R4792" t="s">
        <v>50</v>
      </c>
      <c r="S4792" t="s">
        <v>55</v>
      </c>
      <c r="T4792">
        <v>1</v>
      </c>
      <c r="U4792" t="str">
        <f t="shared" si="148"/>
        <v>Profit</v>
      </c>
    </row>
    <row r="4793" spans="1:21" x14ac:dyDescent="0.35">
      <c r="A4793" s="4">
        <f t="shared" si="149"/>
        <v>46057</v>
      </c>
      <c r="B4793" t="s">
        <v>20</v>
      </c>
      <c r="C4793" t="s">
        <v>25</v>
      </c>
      <c r="D4793" t="s">
        <v>28</v>
      </c>
      <c r="E4793" t="s">
        <v>35</v>
      </c>
      <c r="F4793" t="s">
        <v>39</v>
      </c>
      <c r="G4793">
        <v>44117</v>
      </c>
      <c r="H4793" t="s">
        <v>42</v>
      </c>
      <c r="I4793" t="s">
        <v>44</v>
      </c>
      <c r="J4793">
        <v>100188</v>
      </c>
      <c r="K4793">
        <v>8</v>
      </c>
      <c r="L4793">
        <v>3001</v>
      </c>
      <c r="M4793">
        <v>20</v>
      </c>
      <c r="N4793">
        <v>43481</v>
      </c>
      <c r="O4793">
        <v>17037</v>
      </c>
      <c r="P4793">
        <v>3223</v>
      </c>
      <c r="Q4793" t="s">
        <v>49</v>
      </c>
      <c r="R4793" t="s">
        <v>50</v>
      </c>
      <c r="S4793" t="s">
        <v>55</v>
      </c>
      <c r="T4793">
        <v>4</v>
      </c>
      <c r="U4793" t="str">
        <f t="shared" si="148"/>
        <v>Profit</v>
      </c>
    </row>
    <row r="4794" spans="1:21" x14ac:dyDescent="0.35">
      <c r="A4794" s="4">
        <f t="shared" si="149"/>
        <v>46057</v>
      </c>
      <c r="B4794" t="s">
        <v>21</v>
      </c>
      <c r="C4794" t="s">
        <v>25</v>
      </c>
      <c r="D4794" t="s">
        <v>31</v>
      </c>
      <c r="E4794" t="s">
        <v>35</v>
      </c>
      <c r="F4794" t="s">
        <v>39</v>
      </c>
      <c r="G4794">
        <v>99116</v>
      </c>
      <c r="H4794" t="s">
        <v>42</v>
      </c>
      <c r="I4794" t="s">
        <v>44</v>
      </c>
      <c r="J4794">
        <v>895846</v>
      </c>
      <c r="K4794">
        <v>9</v>
      </c>
      <c r="L4794">
        <v>3810</v>
      </c>
      <c r="M4794">
        <v>15</v>
      </c>
      <c r="N4794">
        <v>39705</v>
      </c>
      <c r="O4794">
        <v>25444</v>
      </c>
      <c r="P4794">
        <v>11148</v>
      </c>
      <c r="Q4794" t="s">
        <v>47</v>
      </c>
      <c r="R4794" t="s">
        <v>52</v>
      </c>
      <c r="S4794" t="s">
        <v>55</v>
      </c>
      <c r="T4794">
        <v>2</v>
      </c>
      <c r="U4794" t="str">
        <f t="shared" si="148"/>
        <v>Profit</v>
      </c>
    </row>
    <row r="4795" spans="1:21" x14ac:dyDescent="0.35">
      <c r="A4795" s="4">
        <f t="shared" si="149"/>
        <v>46057</v>
      </c>
      <c r="B4795" t="s">
        <v>20</v>
      </c>
      <c r="C4795" t="s">
        <v>27</v>
      </c>
      <c r="D4795" t="s">
        <v>33</v>
      </c>
      <c r="E4795" t="s">
        <v>34</v>
      </c>
      <c r="F4795" t="s">
        <v>39</v>
      </c>
      <c r="G4795">
        <v>87058</v>
      </c>
      <c r="H4795" t="s">
        <v>42</v>
      </c>
      <c r="I4795" t="s">
        <v>43</v>
      </c>
      <c r="J4795">
        <v>334597</v>
      </c>
      <c r="K4795">
        <v>3</v>
      </c>
      <c r="L4795">
        <v>1566</v>
      </c>
      <c r="M4795">
        <v>10</v>
      </c>
      <c r="N4795">
        <v>36644</v>
      </c>
      <c r="O4795">
        <v>27227</v>
      </c>
      <c r="P4795">
        <v>19767</v>
      </c>
      <c r="Q4795" t="s">
        <v>49</v>
      </c>
      <c r="R4795" t="s">
        <v>52</v>
      </c>
      <c r="S4795" t="s">
        <v>54</v>
      </c>
      <c r="T4795">
        <v>5</v>
      </c>
      <c r="U4795" t="str">
        <f t="shared" si="148"/>
        <v>Profit</v>
      </c>
    </row>
    <row r="4796" spans="1:21" x14ac:dyDescent="0.35">
      <c r="A4796" s="4">
        <f t="shared" si="149"/>
        <v>46057</v>
      </c>
      <c r="B4796" t="s">
        <v>22</v>
      </c>
      <c r="C4796" t="s">
        <v>25</v>
      </c>
      <c r="D4796" t="s">
        <v>33</v>
      </c>
      <c r="E4796" t="s">
        <v>35</v>
      </c>
      <c r="F4796" t="s">
        <v>38</v>
      </c>
      <c r="G4796">
        <v>72137</v>
      </c>
      <c r="H4796" t="s">
        <v>42</v>
      </c>
      <c r="I4796" t="s">
        <v>44</v>
      </c>
      <c r="J4796">
        <v>338046</v>
      </c>
      <c r="K4796">
        <v>1</v>
      </c>
      <c r="L4796">
        <v>4727</v>
      </c>
      <c r="M4796">
        <v>20</v>
      </c>
      <c r="N4796">
        <v>38800</v>
      </c>
      <c r="O4796">
        <v>23535</v>
      </c>
      <c r="P4796">
        <v>-498</v>
      </c>
      <c r="Q4796" t="s">
        <v>46</v>
      </c>
      <c r="R4796" t="s">
        <v>50</v>
      </c>
      <c r="S4796" t="s">
        <v>53</v>
      </c>
      <c r="T4796">
        <v>1</v>
      </c>
      <c r="U4796" t="str">
        <f t="shared" si="148"/>
        <v>Loss</v>
      </c>
    </row>
    <row r="4797" spans="1:21" x14ac:dyDescent="0.35">
      <c r="A4797" s="4">
        <f t="shared" si="149"/>
        <v>46057</v>
      </c>
      <c r="B4797" t="s">
        <v>23</v>
      </c>
      <c r="C4797" t="s">
        <v>26</v>
      </c>
      <c r="D4797" t="s">
        <v>28</v>
      </c>
      <c r="E4797" t="s">
        <v>36</v>
      </c>
      <c r="F4797" t="s">
        <v>40</v>
      </c>
      <c r="G4797">
        <v>44890</v>
      </c>
      <c r="H4797" t="s">
        <v>41</v>
      </c>
      <c r="I4797" t="s">
        <v>44</v>
      </c>
      <c r="J4797">
        <v>237818</v>
      </c>
      <c r="K4797">
        <v>2</v>
      </c>
      <c r="L4797">
        <v>2315</v>
      </c>
      <c r="M4797">
        <v>10</v>
      </c>
      <c r="N4797">
        <v>4205</v>
      </c>
      <c r="O4797">
        <v>24780</v>
      </c>
      <c r="P4797">
        <v>19408</v>
      </c>
      <c r="Q4797" t="s">
        <v>48</v>
      </c>
      <c r="R4797" t="s">
        <v>52</v>
      </c>
      <c r="S4797" t="s">
        <v>56</v>
      </c>
      <c r="T4797">
        <v>3</v>
      </c>
      <c r="U4797" t="str">
        <f t="shared" si="148"/>
        <v>Profit</v>
      </c>
    </row>
    <row r="4798" spans="1:21" x14ac:dyDescent="0.35">
      <c r="A4798" s="4">
        <f t="shared" si="149"/>
        <v>46057</v>
      </c>
      <c r="B4798" t="s">
        <v>21</v>
      </c>
      <c r="C4798" t="s">
        <v>26</v>
      </c>
      <c r="D4798" t="s">
        <v>28</v>
      </c>
      <c r="E4798" t="s">
        <v>34</v>
      </c>
      <c r="F4798" t="s">
        <v>37</v>
      </c>
      <c r="G4798">
        <v>89428</v>
      </c>
      <c r="H4798" t="s">
        <v>42</v>
      </c>
      <c r="I4798" t="s">
        <v>45</v>
      </c>
      <c r="J4798">
        <v>438934</v>
      </c>
      <c r="K4798">
        <v>5</v>
      </c>
      <c r="L4798">
        <v>3298</v>
      </c>
      <c r="M4798">
        <v>15</v>
      </c>
      <c r="N4798">
        <v>26401</v>
      </c>
      <c r="O4798">
        <v>11309</v>
      </c>
      <c r="P4798">
        <v>17086</v>
      </c>
      <c r="Q4798" t="s">
        <v>49</v>
      </c>
      <c r="R4798" t="s">
        <v>52</v>
      </c>
      <c r="S4798" t="s">
        <v>54</v>
      </c>
      <c r="T4798">
        <v>2</v>
      </c>
      <c r="U4798" t="str">
        <f t="shared" si="148"/>
        <v>Profit</v>
      </c>
    </row>
    <row r="4799" spans="1:21" x14ac:dyDescent="0.35">
      <c r="A4799" s="4">
        <f t="shared" si="149"/>
        <v>46057</v>
      </c>
      <c r="B4799" t="s">
        <v>23</v>
      </c>
      <c r="C4799" t="s">
        <v>25</v>
      </c>
      <c r="D4799" t="s">
        <v>31</v>
      </c>
      <c r="E4799" t="s">
        <v>36</v>
      </c>
      <c r="F4799" t="s">
        <v>39</v>
      </c>
      <c r="G4799">
        <v>18689</v>
      </c>
      <c r="H4799" t="s">
        <v>42</v>
      </c>
      <c r="I4799" t="s">
        <v>45</v>
      </c>
      <c r="J4799">
        <v>962185</v>
      </c>
      <c r="K4799">
        <v>7</v>
      </c>
      <c r="L4799">
        <v>4129</v>
      </c>
      <c r="M4799">
        <v>5</v>
      </c>
      <c r="N4799">
        <v>35314</v>
      </c>
      <c r="O4799">
        <v>13990</v>
      </c>
      <c r="P4799">
        <v>10657</v>
      </c>
      <c r="Q4799" t="s">
        <v>46</v>
      </c>
      <c r="R4799" t="s">
        <v>51</v>
      </c>
      <c r="S4799" t="s">
        <v>54</v>
      </c>
      <c r="T4799">
        <v>3</v>
      </c>
      <c r="U4799" t="str">
        <f t="shared" si="148"/>
        <v>Profit</v>
      </c>
    </row>
    <row r="4800" spans="1:21" x14ac:dyDescent="0.35">
      <c r="A4800" s="4">
        <f t="shared" si="149"/>
        <v>46057</v>
      </c>
      <c r="B4800" t="s">
        <v>21</v>
      </c>
      <c r="C4800" t="s">
        <v>26</v>
      </c>
      <c r="D4800" t="s">
        <v>31</v>
      </c>
      <c r="E4800" t="s">
        <v>36</v>
      </c>
      <c r="F4800" t="s">
        <v>39</v>
      </c>
      <c r="G4800">
        <v>38063</v>
      </c>
      <c r="H4800" t="s">
        <v>41</v>
      </c>
      <c r="I4800" t="s">
        <v>44</v>
      </c>
      <c r="J4800">
        <v>181119</v>
      </c>
      <c r="K4800">
        <v>6</v>
      </c>
      <c r="L4800">
        <v>4556</v>
      </c>
      <c r="M4800">
        <v>0</v>
      </c>
      <c r="N4800">
        <v>45513</v>
      </c>
      <c r="O4800">
        <v>17033</v>
      </c>
      <c r="P4800">
        <v>-2918</v>
      </c>
      <c r="Q4800" t="s">
        <v>46</v>
      </c>
      <c r="R4800" t="s">
        <v>50</v>
      </c>
      <c r="S4800" t="s">
        <v>55</v>
      </c>
      <c r="T4800">
        <v>4</v>
      </c>
      <c r="U4800" t="str">
        <f t="shared" si="148"/>
        <v>Loss</v>
      </c>
    </row>
    <row r="4801" spans="1:21" x14ac:dyDescent="0.35">
      <c r="A4801" s="4">
        <f t="shared" si="149"/>
        <v>46057</v>
      </c>
      <c r="B4801" t="s">
        <v>20</v>
      </c>
      <c r="C4801" t="s">
        <v>26</v>
      </c>
      <c r="D4801" t="s">
        <v>32</v>
      </c>
      <c r="E4801" t="s">
        <v>34</v>
      </c>
      <c r="F4801" t="s">
        <v>39</v>
      </c>
      <c r="G4801">
        <v>67198</v>
      </c>
      <c r="H4801" t="s">
        <v>41</v>
      </c>
      <c r="I4801" t="s">
        <v>43</v>
      </c>
      <c r="J4801">
        <v>268452</v>
      </c>
      <c r="K4801">
        <v>4</v>
      </c>
      <c r="L4801">
        <v>697</v>
      </c>
      <c r="M4801">
        <v>10</v>
      </c>
      <c r="N4801">
        <v>26742</v>
      </c>
      <c r="O4801">
        <v>12952</v>
      </c>
      <c r="P4801">
        <v>-1031</v>
      </c>
      <c r="Q4801" t="s">
        <v>48</v>
      </c>
      <c r="R4801" t="s">
        <v>51</v>
      </c>
      <c r="S4801" t="s">
        <v>56</v>
      </c>
      <c r="T4801">
        <v>2</v>
      </c>
      <c r="U4801" t="str">
        <f t="shared" si="148"/>
        <v>Loss</v>
      </c>
    </row>
    <row r="4802" spans="1:21" x14ac:dyDescent="0.35">
      <c r="A4802" s="4">
        <f t="shared" si="149"/>
        <v>46058</v>
      </c>
      <c r="B4802" t="s">
        <v>20</v>
      </c>
      <c r="C4802" t="s">
        <v>27</v>
      </c>
      <c r="D4802" t="s">
        <v>30</v>
      </c>
      <c r="E4802" t="s">
        <v>35</v>
      </c>
      <c r="F4802" t="s">
        <v>40</v>
      </c>
      <c r="G4802">
        <v>89598</v>
      </c>
      <c r="H4802" t="s">
        <v>42</v>
      </c>
      <c r="I4802" t="s">
        <v>45</v>
      </c>
      <c r="J4802">
        <v>478720</v>
      </c>
      <c r="K4802">
        <v>9</v>
      </c>
      <c r="L4802">
        <v>3871</v>
      </c>
      <c r="M4802">
        <v>0</v>
      </c>
      <c r="N4802">
        <v>4069</v>
      </c>
      <c r="O4802">
        <v>11279</v>
      </c>
      <c r="P4802">
        <v>339</v>
      </c>
      <c r="Q4802" t="s">
        <v>47</v>
      </c>
      <c r="R4802" t="s">
        <v>52</v>
      </c>
      <c r="S4802" t="s">
        <v>56</v>
      </c>
      <c r="T4802">
        <v>2</v>
      </c>
      <c r="U4802" t="str">
        <f t="shared" si="148"/>
        <v>Profit</v>
      </c>
    </row>
    <row r="4803" spans="1:21" x14ac:dyDescent="0.35">
      <c r="A4803" s="4">
        <f t="shared" si="149"/>
        <v>46058</v>
      </c>
      <c r="B4803" t="s">
        <v>20</v>
      </c>
      <c r="C4803" t="s">
        <v>25</v>
      </c>
      <c r="D4803" t="s">
        <v>33</v>
      </c>
      <c r="E4803" t="s">
        <v>36</v>
      </c>
      <c r="F4803" t="s">
        <v>37</v>
      </c>
      <c r="G4803">
        <v>11363</v>
      </c>
      <c r="H4803" t="s">
        <v>42</v>
      </c>
      <c r="I4803" t="s">
        <v>44</v>
      </c>
      <c r="J4803">
        <v>640088</v>
      </c>
      <c r="K4803">
        <v>4</v>
      </c>
      <c r="L4803">
        <v>4815</v>
      </c>
      <c r="M4803">
        <v>5</v>
      </c>
      <c r="N4803">
        <v>33331</v>
      </c>
      <c r="O4803">
        <v>20285</v>
      </c>
      <c r="P4803">
        <v>11070</v>
      </c>
      <c r="Q4803" t="s">
        <v>46</v>
      </c>
      <c r="R4803" t="s">
        <v>50</v>
      </c>
      <c r="S4803" t="s">
        <v>56</v>
      </c>
      <c r="T4803">
        <v>2</v>
      </c>
      <c r="U4803" t="str">
        <f t="shared" ref="U4803:U4866" si="150">IF(P4803&lt;0,"Loss","Profit")</f>
        <v>Profit</v>
      </c>
    </row>
    <row r="4804" spans="1:21" x14ac:dyDescent="0.35">
      <c r="A4804" s="4">
        <f t="shared" si="149"/>
        <v>46058</v>
      </c>
      <c r="B4804" t="s">
        <v>20</v>
      </c>
      <c r="C4804" t="s">
        <v>26</v>
      </c>
      <c r="D4804" t="s">
        <v>33</v>
      </c>
      <c r="E4804" t="s">
        <v>34</v>
      </c>
      <c r="F4804" t="s">
        <v>37</v>
      </c>
      <c r="G4804">
        <v>26691</v>
      </c>
      <c r="H4804" t="s">
        <v>42</v>
      </c>
      <c r="I4804" t="s">
        <v>45</v>
      </c>
      <c r="J4804">
        <v>457892</v>
      </c>
      <c r="K4804">
        <v>3</v>
      </c>
      <c r="L4804">
        <v>1815</v>
      </c>
      <c r="M4804">
        <v>15</v>
      </c>
      <c r="N4804">
        <v>31519</v>
      </c>
      <c r="O4804">
        <v>20484</v>
      </c>
      <c r="P4804">
        <v>17121</v>
      </c>
      <c r="Q4804" t="s">
        <v>48</v>
      </c>
      <c r="R4804" t="s">
        <v>51</v>
      </c>
      <c r="S4804" t="s">
        <v>56</v>
      </c>
      <c r="T4804">
        <v>5</v>
      </c>
      <c r="U4804" t="str">
        <f t="shared" si="150"/>
        <v>Profit</v>
      </c>
    </row>
    <row r="4805" spans="1:21" x14ac:dyDescent="0.35">
      <c r="A4805" s="4">
        <f t="shared" si="149"/>
        <v>46058</v>
      </c>
      <c r="B4805" t="s">
        <v>20</v>
      </c>
      <c r="C4805" t="s">
        <v>25</v>
      </c>
      <c r="D4805" t="s">
        <v>31</v>
      </c>
      <c r="E4805" t="s">
        <v>35</v>
      </c>
      <c r="F4805" t="s">
        <v>39</v>
      </c>
      <c r="G4805">
        <v>12751</v>
      </c>
      <c r="H4805" t="s">
        <v>41</v>
      </c>
      <c r="I4805" t="s">
        <v>45</v>
      </c>
      <c r="J4805">
        <v>221747</v>
      </c>
      <c r="K4805">
        <v>5</v>
      </c>
      <c r="L4805">
        <v>3072</v>
      </c>
      <c r="M4805">
        <v>5</v>
      </c>
      <c r="N4805">
        <v>17971</v>
      </c>
      <c r="O4805">
        <v>20976</v>
      </c>
      <c r="P4805">
        <v>17503</v>
      </c>
      <c r="Q4805" t="s">
        <v>49</v>
      </c>
      <c r="R4805" t="s">
        <v>50</v>
      </c>
      <c r="S4805" t="s">
        <v>55</v>
      </c>
      <c r="T4805">
        <v>5</v>
      </c>
      <c r="U4805" t="str">
        <f t="shared" si="150"/>
        <v>Profit</v>
      </c>
    </row>
    <row r="4806" spans="1:21" x14ac:dyDescent="0.35">
      <c r="A4806" s="4">
        <f t="shared" si="149"/>
        <v>46058</v>
      </c>
      <c r="B4806" t="s">
        <v>23</v>
      </c>
      <c r="C4806" t="s">
        <v>27</v>
      </c>
      <c r="D4806" t="s">
        <v>31</v>
      </c>
      <c r="E4806" t="s">
        <v>34</v>
      </c>
      <c r="F4806" t="s">
        <v>38</v>
      </c>
      <c r="G4806">
        <v>17782</v>
      </c>
      <c r="H4806" t="s">
        <v>41</v>
      </c>
      <c r="I4806" t="s">
        <v>43</v>
      </c>
      <c r="J4806">
        <v>999301</v>
      </c>
      <c r="K4806">
        <v>4</v>
      </c>
      <c r="L4806">
        <v>1681</v>
      </c>
      <c r="M4806">
        <v>0</v>
      </c>
      <c r="N4806">
        <v>25114</v>
      </c>
      <c r="O4806">
        <v>29948</v>
      </c>
      <c r="P4806">
        <v>13763</v>
      </c>
      <c r="Q4806" t="s">
        <v>47</v>
      </c>
      <c r="R4806" t="s">
        <v>52</v>
      </c>
      <c r="S4806" t="s">
        <v>54</v>
      </c>
      <c r="T4806">
        <v>1</v>
      </c>
      <c r="U4806" t="str">
        <f t="shared" si="150"/>
        <v>Profit</v>
      </c>
    </row>
    <row r="4807" spans="1:21" x14ac:dyDescent="0.35">
      <c r="A4807" s="4">
        <f t="shared" si="149"/>
        <v>46058</v>
      </c>
      <c r="B4807" t="s">
        <v>20</v>
      </c>
      <c r="C4807" t="s">
        <v>25</v>
      </c>
      <c r="D4807" t="s">
        <v>32</v>
      </c>
      <c r="E4807" t="s">
        <v>34</v>
      </c>
      <c r="F4807" t="s">
        <v>39</v>
      </c>
      <c r="G4807">
        <v>93184</v>
      </c>
      <c r="H4807" t="s">
        <v>41</v>
      </c>
      <c r="I4807" t="s">
        <v>44</v>
      </c>
      <c r="J4807">
        <v>127492</v>
      </c>
      <c r="K4807">
        <v>2</v>
      </c>
      <c r="L4807">
        <v>3841</v>
      </c>
      <c r="M4807">
        <v>15</v>
      </c>
      <c r="N4807">
        <v>34784</v>
      </c>
      <c r="O4807">
        <v>29231</v>
      </c>
      <c r="P4807">
        <v>18547</v>
      </c>
      <c r="Q4807" t="s">
        <v>47</v>
      </c>
      <c r="R4807" t="s">
        <v>52</v>
      </c>
      <c r="S4807" t="s">
        <v>54</v>
      </c>
      <c r="T4807">
        <v>3</v>
      </c>
      <c r="U4807" t="str">
        <f t="shared" si="150"/>
        <v>Profit</v>
      </c>
    </row>
    <row r="4808" spans="1:21" x14ac:dyDescent="0.35">
      <c r="A4808" s="4">
        <f t="shared" si="149"/>
        <v>46058</v>
      </c>
      <c r="B4808" t="s">
        <v>22</v>
      </c>
      <c r="C4808" t="s">
        <v>26</v>
      </c>
      <c r="D4808" t="s">
        <v>30</v>
      </c>
      <c r="E4808" t="s">
        <v>34</v>
      </c>
      <c r="F4808" t="s">
        <v>39</v>
      </c>
      <c r="G4808">
        <v>22540</v>
      </c>
      <c r="H4808" t="s">
        <v>41</v>
      </c>
      <c r="I4808" t="s">
        <v>45</v>
      </c>
      <c r="J4808">
        <v>329200</v>
      </c>
      <c r="K4808">
        <v>3</v>
      </c>
      <c r="L4808">
        <v>756</v>
      </c>
      <c r="M4808">
        <v>20</v>
      </c>
      <c r="N4808">
        <v>29282</v>
      </c>
      <c r="O4808">
        <v>25758</v>
      </c>
      <c r="P4808">
        <v>8363</v>
      </c>
      <c r="Q4808" t="s">
        <v>47</v>
      </c>
      <c r="R4808" t="s">
        <v>52</v>
      </c>
      <c r="S4808" t="s">
        <v>54</v>
      </c>
      <c r="T4808">
        <v>1</v>
      </c>
      <c r="U4808" t="str">
        <f t="shared" si="150"/>
        <v>Profit</v>
      </c>
    </row>
    <row r="4809" spans="1:21" x14ac:dyDescent="0.35">
      <c r="A4809" s="4">
        <f t="shared" si="149"/>
        <v>46058</v>
      </c>
      <c r="B4809" t="s">
        <v>22</v>
      </c>
      <c r="C4809" t="s">
        <v>25</v>
      </c>
      <c r="D4809" t="s">
        <v>32</v>
      </c>
      <c r="E4809" t="s">
        <v>35</v>
      </c>
      <c r="F4809" t="s">
        <v>38</v>
      </c>
      <c r="G4809">
        <v>55991</v>
      </c>
      <c r="H4809" t="s">
        <v>42</v>
      </c>
      <c r="I4809" t="s">
        <v>44</v>
      </c>
      <c r="J4809">
        <v>367377</v>
      </c>
      <c r="K4809">
        <v>7</v>
      </c>
      <c r="L4809">
        <v>3248</v>
      </c>
      <c r="M4809">
        <v>20</v>
      </c>
      <c r="N4809">
        <v>4809</v>
      </c>
      <c r="O4809">
        <v>24049</v>
      </c>
      <c r="P4809">
        <v>4045</v>
      </c>
      <c r="Q4809" t="s">
        <v>46</v>
      </c>
      <c r="R4809" t="s">
        <v>50</v>
      </c>
      <c r="S4809" t="s">
        <v>54</v>
      </c>
      <c r="T4809">
        <v>3</v>
      </c>
      <c r="U4809" t="str">
        <f t="shared" si="150"/>
        <v>Profit</v>
      </c>
    </row>
    <row r="4810" spans="1:21" x14ac:dyDescent="0.35">
      <c r="A4810" s="4">
        <f t="shared" si="149"/>
        <v>46058</v>
      </c>
      <c r="B4810" t="s">
        <v>23</v>
      </c>
      <c r="C4810" t="s">
        <v>26</v>
      </c>
      <c r="D4810" t="s">
        <v>30</v>
      </c>
      <c r="E4810" t="s">
        <v>36</v>
      </c>
      <c r="F4810" t="s">
        <v>38</v>
      </c>
      <c r="G4810">
        <v>80875</v>
      </c>
      <c r="H4810" t="s">
        <v>41</v>
      </c>
      <c r="I4810" t="s">
        <v>43</v>
      </c>
      <c r="J4810">
        <v>515235</v>
      </c>
      <c r="K4810">
        <v>2</v>
      </c>
      <c r="L4810">
        <v>3062</v>
      </c>
      <c r="M4810">
        <v>10</v>
      </c>
      <c r="N4810">
        <v>47310</v>
      </c>
      <c r="O4810">
        <v>7832</v>
      </c>
      <c r="P4810">
        <v>13440</v>
      </c>
      <c r="Q4810" t="s">
        <v>46</v>
      </c>
      <c r="R4810" t="s">
        <v>50</v>
      </c>
      <c r="S4810" t="s">
        <v>56</v>
      </c>
      <c r="T4810">
        <v>1</v>
      </c>
      <c r="U4810" t="str">
        <f t="shared" si="150"/>
        <v>Profit</v>
      </c>
    </row>
    <row r="4811" spans="1:21" x14ac:dyDescent="0.35">
      <c r="A4811" s="4">
        <f t="shared" si="149"/>
        <v>46058</v>
      </c>
      <c r="B4811" t="s">
        <v>21</v>
      </c>
      <c r="C4811" t="s">
        <v>26</v>
      </c>
      <c r="D4811" t="s">
        <v>29</v>
      </c>
      <c r="E4811" t="s">
        <v>36</v>
      </c>
      <c r="F4811" t="s">
        <v>39</v>
      </c>
      <c r="G4811">
        <v>37609</v>
      </c>
      <c r="H4811" t="s">
        <v>42</v>
      </c>
      <c r="I4811" t="s">
        <v>43</v>
      </c>
      <c r="J4811">
        <v>635735</v>
      </c>
      <c r="K4811">
        <v>1</v>
      </c>
      <c r="L4811">
        <v>2167</v>
      </c>
      <c r="M4811">
        <v>20</v>
      </c>
      <c r="N4811">
        <v>29835</v>
      </c>
      <c r="O4811">
        <v>10814</v>
      </c>
      <c r="P4811">
        <v>1323</v>
      </c>
      <c r="Q4811" t="s">
        <v>48</v>
      </c>
      <c r="R4811" t="s">
        <v>51</v>
      </c>
      <c r="S4811" t="s">
        <v>56</v>
      </c>
      <c r="T4811">
        <v>2</v>
      </c>
      <c r="U4811" t="str">
        <f t="shared" si="150"/>
        <v>Profit</v>
      </c>
    </row>
    <row r="4812" spans="1:21" x14ac:dyDescent="0.35">
      <c r="A4812" s="4">
        <f t="shared" si="149"/>
        <v>46058</v>
      </c>
      <c r="B4812" t="s">
        <v>22</v>
      </c>
      <c r="C4812" t="s">
        <v>26</v>
      </c>
      <c r="D4812" t="s">
        <v>33</v>
      </c>
      <c r="E4812" t="s">
        <v>34</v>
      </c>
      <c r="F4812" t="s">
        <v>40</v>
      </c>
      <c r="G4812">
        <v>66655</v>
      </c>
      <c r="H4812" t="s">
        <v>41</v>
      </c>
      <c r="I4812" t="s">
        <v>45</v>
      </c>
      <c r="J4812">
        <v>310644</v>
      </c>
      <c r="K4812">
        <v>2</v>
      </c>
      <c r="L4812">
        <v>3148</v>
      </c>
      <c r="M4812">
        <v>0</v>
      </c>
      <c r="N4812">
        <v>10519</v>
      </c>
      <c r="O4812">
        <v>1083</v>
      </c>
      <c r="P4812">
        <v>17530</v>
      </c>
      <c r="Q4812" t="s">
        <v>47</v>
      </c>
      <c r="R4812" t="s">
        <v>50</v>
      </c>
      <c r="S4812" t="s">
        <v>53</v>
      </c>
      <c r="T4812">
        <v>2</v>
      </c>
      <c r="U4812" t="str">
        <f t="shared" si="150"/>
        <v>Profit</v>
      </c>
    </row>
    <row r="4813" spans="1:21" x14ac:dyDescent="0.35">
      <c r="A4813" s="4">
        <f t="shared" si="149"/>
        <v>46058</v>
      </c>
      <c r="B4813" t="s">
        <v>21</v>
      </c>
      <c r="C4813" t="s">
        <v>27</v>
      </c>
      <c r="D4813" t="s">
        <v>32</v>
      </c>
      <c r="E4813" t="s">
        <v>34</v>
      </c>
      <c r="F4813" t="s">
        <v>40</v>
      </c>
      <c r="G4813">
        <v>81384</v>
      </c>
      <c r="H4813" t="s">
        <v>42</v>
      </c>
      <c r="I4813" t="s">
        <v>43</v>
      </c>
      <c r="J4813">
        <v>635286</v>
      </c>
      <c r="K4813">
        <v>8</v>
      </c>
      <c r="L4813">
        <v>1136</v>
      </c>
      <c r="M4813">
        <v>20</v>
      </c>
      <c r="N4813">
        <v>44957</v>
      </c>
      <c r="O4813">
        <v>17469</v>
      </c>
      <c r="P4813">
        <v>4493</v>
      </c>
      <c r="Q4813" t="s">
        <v>47</v>
      </c>
      <c r="R4813" t="s">
        <v>51</v>
      </c>
      <c r="S4813" t="s">
        <v>55</v>
      </c>
      <c r="T4813">
        <v>3</v>
      </c>
      <c r="U4813" t="str">
        <f t="shared" si="150"/>
        <v>Profit</v>
      </c>
    </row>
    <row r="4814" spans="1:21" x14ac:dyDescent="0.35">
      <c r="A4814" s="4">
        <f t="shared" si="149"/>
        <v>46059</v>
      </c>
      <c r="B4814" t="s">
        <v>23</v>
      </c>
      <c r="C4814" t="s">
        <v>25</v>
      </c>
      <c r="D4814" t="s">
        <v>31</v>
      </c>
      <c r="E4814" t="s">
        <v>35</v>
      </c>
      <c r="F4814" t="s">
        <v>38</v>
      </c>
      <c r="G4814">
        <v>73177</v>
      </c>
      <c r="H4814" t="s">
        <v>42</v>
      </c>
      <c r="I4814" t="s">
        <v>45</v>
      </c>
      <c r="J4814">
        <v>657089</v>
      </c>
      <c r="K4814">
        <v>8</v>
      </c>
      <c r="L4814">
        <v>3322</v>
      </c>
      <c r="M4814">
        <v>10</v>
      </c>
      <c r="N4814">
        <v>26921</v>
      </c>
      <c r="O4814">
        <v>8464</v>
      </c>
      <c r="P4814">
        <v>-3173</v>
      </c>
      <c r="Q4814" t="s">
        <v>48</v>
      </c>
      <c r="R4814" t="s">
        <v>51</v>
      </c>
      <c r="S4814" t="s">
        <v>56</v>
      </c>
      <c r="T4814">
        <v>2</v>
      </c>
      <c r="U4814" t="str">
        <f t="shared" si="150"/>
        <v>Loss</v>
      </c>
    </row>
    <row r="4815" spans="1:21" x14ac:dyDescent="0.35">
      <c r="A4815" s="4">
        <f t="shared" ref="A4815:A4878" si="151">A4803+1</f>
        <v>46059</v>
      </c>
      <c r="B4815" t="s">
        <v>21</v>
      </c>
      <c r="C4815" t="s">
        <v>27</v>
      </c>
      <c r="D4815" t="s">
        <v>32</v>
      </c>
      <c r="E4815" t="s">
        <v>34</v>
      </c>
      <c r="F4815" t="s">
        <v>39</v>
      </c>
      <c r="G4815">
        <v>68396</v>
      </c>
      <c r="H4815" t="s">
        <v>42</v>
      </c>
      <c r="I4815" t="s">
        <v>44</v>
      </c>
      <c r="J4815">
        <v>913508</v>
      </c>
      <c r="K4815">
        <v>2</v>
      </c>
      <c r="L4815">
        <v>507</v>
      </c>
      <c r="M4815">
        <v>15</v>
      </c>
      <c r="N4815">
        <v>40360</v>
      </c>
      <c r="O4815">
        <v>10934</v>
      </c>
      <c r="P4815">
        <v>15646</v>
      </c>
      <c r="Q4815" t="s">
        <v>49</v>
      </c>
      <c r="R4815" t="s">
        <v>51</v>
      </c>
      <c r="S4815" t="s">
        <v>56</v>
      </c>
      <c r="T4815">
        <v>1</v>
      </c>
      <c r="U4815" t="str">
        <f t="shared" si="150"/>
        <v>Profit</v>
      </c>
    </row>
    <row r="4816" spans="1:21" x14ac:dyDescent="0.35">
      <c r="A4816" s="4">
        <f t="shared" si="151"/>
        <v>46059</v>
      </c>
      <c r="B4816" t="s">
        <v>21</v>
      </c>
      <c r="C4816" t="s">
        <v>25</v>
      </c>
      <c r="D4816" t="s">
        <v>29</v>
      </c>
      <c r="E4816" t="s">
        <v>34</v>
      </c>
      <c r="F4816" t="s">
        <v>40</v>
      </c>
      <c r="G4816">
        <v>26877</v>
      </c>
      <c r="H4816" t="s">
        <v>41</v>
      </c>
      <c r="I4816" t="s">
        <v>45</v>
      </c>
      <c r="J4816">
        <v>734563</v>
      </c>
      <c r="K4816">
        <v>6</v>
      </c>
      <c r="L4816">
        <v>2079</v>
      </c>
      <c r="M4816">
        <v>20</v>
      </c>
      <c r="N4816">
        <v>4354</v>
      </c>
      <c r="O4816">
        <v>18694</v>
      </c>
      <c r="P4816">
        <v>16777</v>
      </c>
      <c r="Q4816" t="s">
        <v>47</v>
      </c>
      <c r="R4816" t="s">
        <v>50</v>
      </c>
      <c r="S4816" t="s">
        <v>55</v>
      </c>
      <c r="T4816">
        <v>5</v>
      </c>
      <c r="U4816" t="str">
        <f t="shared" si="150"/>
        <v>Profit</v>
      </c>
    </row>
    <row r="4817" spans="1:21" x14ac:dyDescent="0.35">
      <c r="A4817" s="4">
        <f t="shared" si="151"/>
        <v>46059</v>
      </c>
      <c r="B4817" t="s">
        <v>21</v>
      </c>
      <c r="C4817" t="s">
        <v>27</v>
      </c>
      <c r="D4817" t="s">
        <v>32</v>
      </c>
      <c r="E4817" t="s">
        <v>34</v>
      </c>
      <c r="F4817" t="s">
        <v>39</v>
      </c>
      <c r="G4817">
        <v>28405</v>
      </c>
      <c r="H4817" t="s">
        <v>42</v>
      </c>
      <c r="I4817" t="s">
        <v>45</v>
      </c>
      <c r="J4817">
        <v>717976</v>
      </c>
      <c r="K4817">
        <v>7</v>
      </c>
      <c r="L4817">
        <v>634</v>
      </c>
      <c r="M4817">
        <v>10</v>
      </c>
      <c r="N4817">
        <v>14463</v>
      </c>
      <c r="O4817">
        <v>16468</v>
      </c>
      <c r="P4817">
        <v>-3384</v>
      </c>
      <c r="Q4817" t="s">
        <v>47</v>
      </c>
      <c r="R4817" t="s">
        <v>50</v>
      </c>
      <c r="S4817" t="s">
        <v>55</v>
      </c>
      <c r="T4817">
        <v>4</v>
      </c>
      <c r="U4817" t="str">
        <f t="shared" si="150"/>
        <v>Loss</v>
      </c>
    </row>
    <row r="4818" spans="1:21" x14ac:dyDescent="0.35">
      <c r="A4818" s="4">
        <f t="shared" si="151"/>
        <v>46059</v>
      </c>
      <c r="B4818" t="s">
        <v>21</v>
      </c>
      <c r="C4818" t="s">
        <v>24</v>
      </c>
      <c r="D4818" t="s">
        <v>33</v>
      </c>
      <c r="E4818" t="s">
        <v>36</v>
      </c>
      <c r="F4818" t="s">
        <v>39</v>
      </c>
      <c r="G4818">
        <v>58629</v>
      </c>
      <c r="H4818" t="s">
        <v>42</v>
      </c>
      <c r="I4818" t="s">
        <v>43</v>
      </c>
      <c r="J4818">
        <v>232501</v>
      </c>
      <c r="K4818">
        <v>1</v>
      </c>
      <c r="L4818">
        <v>4331</v>
      </c>
      <c r="M4818">
        <v>20</v>
      </c>
      <c r="N4818">
        <v>16648</v>
      </c>
      <c r="O4818">
        <v>15879</v>
      </c>
      <c r="P4818">
        <v>19693</v>
      </c>
      <c r="Q4818" t="s">
        <v>48</v>
      </c>
      <c r="R4818" t="s">
        <v>50</v>
      </c>
      <c r="S4818" t="s">
        <v>56</v>
      </c>
      <c r="T4818">
        <v>1</v>
      </c>
      <c r="U4818" t="str">
        <f t="shared" si="150"/>
        <v>Profit</v>
      </c>
    </row>
    <row r="4819" spans="1:21" x14ac:dyDescent="0.35">
      <c r="A4819" s="4">
        <f t="shared" si="151"/>
        <v>46059</v>
      </c>
      <c r="B4819" t="s">
        <v>23</v>
      </c>
      <c r="C4819" t="s">
        <v>26</v>
      </c>
      <c r="D4819" t="s">
        <v>29</v>
      </c>
      <c r="E4819" t="s">
        <v>34</v>
      </c>
      <c r="F4819" t="s">
        <v>39</v>
      </c>
      <c r="G4819">
        <v>56233</v>
      </c>
      <c r="H4819" t="s">
        <v>42</v>
      </c>
      <c r="I4819" t="s">
        <v>44</v>
      </c>
      <c r="J4819">
        <v>351006</v>
      </c>
      <c r="K4819">
        <v>7</v>
      </c>
      <c r="L4819">
        <v>4620</v>
      </c>
      <c r="M4819">
        <v>20</v>
      </c>
      <c r="N4819">
        <v>17241</v>
      </c>
      <c r="O4819">
        <v>10132</v>
      </c>
      <c r="P4819">
        <v>5978</v>
      </c>
      <c r="Q4819" t="s">
        <v>48</v>
      </c>
      <c r="R4819" t="s">
        <v>51</v>
      </c>
      <c r="S4819" t="s">
        <v>54</v>
      </c>
      <c r="T4819">
        <v>3</v>
      </c>
      <c r="U4819" t="str">
        <f t="shared" si="150"/>
        <v>Profit</v>
      </c>
    </row>
    <row r="4820" spans="1:21" x14ac:dyDescent="0.35">
      <c r="A4820" s="4">
        <f t="shared" si="151"/>
        <v>46059</v>
      </c>
      <c r="B4820" t="s">
        <v>22</v>
      </c>
      <c r="C4820" t="s">
        <v>26</v>
      </c>
      <c r="D4820" t="s">
        <v>31</v>
      </c>
      <c r="E4820" t="s">
        <v>36</v>
      </c>
      <c r="F4820" t="s">
        <v>40</v>
      </c>
      <c r="G4820">
        <v>31471</v>
      </c>
      <c r="H4820" t="s">
        <v>41</v>
      </c>
      <c r="I4820" t="s">
        <v>44</v>
      </c>
      <c r="J4820">
        <v>634669</v>
      </c>
      <c r="K4820">
        <v>8</v>
      </c>
      <c r="L4820">
        <v>3012</v>
      </c>
      <c r="M4820">
        <v>0</v>
      </c>
      <c r="N4820">
        <v>43503</v>
      </c>
      <c r="O4820">
        <v>18420</v>
      </c>
      <c r="P4820">
        <v>13783</v>
      </c>
      <c r="Q4820" t="s">
        <v>46</v>
      </c>
      <c r="R4820" t="s">
        <v>52</v>
      </c>
      <c r="S4820" t="s">
        <v>53</v>
      </c>
      <c r="T4820">
        <v>2</v>
      </c>
      <c r="U4820" t="str">
        <f t="shared" si="150"/>
        <v>Profit</v>
      </c>
    </row>
    <row r="4821" spans="1:21" x14ac:dyDescent="0.35">
      <c r="A4821" s="4">
        <f t="shared" si="151"/>
        <v>46059</v>
      </c>
      <c r="B4821" t="s">
        <v>20</v>
      </c>
      <c r="C4821" t="s">
        <v>27</v>
      </c>
      <c r="D4821" t="s">
        <v>31</v>
      </c>
      <c r="E4821" t="s">
        <v>35</v>
      </c>
      <c r="F4821" t="s">
        <v>37</v>
      </c>
      <c r="G4821">
        <v>13302</v>
      </c>
      <c r="H4821" t="s">
        <v>42</v>
      </c>
      <c r="I4821" t="s">
        <v>45</v>
      </c>
      <c r="J4821">
        <v>364131</v>
      </c>
      <c r="K4821">
        <v>9</v>
      </c>
      <c r="L4821">
        <v>4969</v>
      </c>
      <c r="M4821">
        <v>10</v>
      </c>
      <c r="N4821">
        <v>21834</v>
      </c>
      <c r="O4821">
        <v>18784</v>
      </c>
      <c r="P4821">
        <v>9530</v>
      </c>
      <c r="Q4821" t="s">
        <v>49</v>
      </c>
      <c r="R4821" t="s">
        <v>51</v>
      </c>
      <c r="S4821" t="s">
        <v>53</v>
      </c>
      <c r="T4821">
        <v>4</v>
      </c>
      <c r="U4821" t="str">
        <f t="shared" si="150"/>
        <v>Profit</v>
      </c>
    </row>
    <row r="4822" spans="1:21" x14ac:dyDescent="0.35">
      <c r="A4822" s="4">
        <f t="shared" si="151"/>
        <v>46059</v>
      </c>
      <c r="B4822" t="s">
        <v>21</v>
      </c>
      <c r="C4822" t="s">
        <v>24</v>
      </c>
      <c r="D4822" t="s">
        <v>28</v>
      </c>
      <c r="E4822" t="s">
        <v>35</v>
      </c>
      <c r="F4822" t="s">
        <v>39</v>
      </c>
      <c r="G4822">
        <v>89973</v>
      </c>
      <c r="H4822" t="s">
        <v>41</v>
      </c>
      <c r="I4822" t="s">
        <v>44</v>
      </c>
      <c r="J4822">
        <v>588071</v>
      </c>
      <c r="K4822">
        <v>8</v>
      </c>
      <c r="L4822">
        <v>2743</v>
      </c>
      <c r="M4822">
        <v>10</v>
      </c>
      <c r="N4822">
        <v>22089</v>
      </c>
      <c r="O4822">
        <v>4480</v>
      </c>
      <c r="P4822">
        <v>18180</v>
      </c>
      <c r="Q4822" t="s">
        <v>46</v>
      </c>
      <c r="R4822" t="s">
        <v>51</v>
      </c>
      <c r="S4822" t="s">
        <v>55</v>
      </c>
      <c r="T4822">
        <v>4</v>
      </c>
      <c r="U4822" t="str">
        <f t="shared" si="150"/>
        <v>Profit</v>
      </c>
    </row>
    <row r="4823" spans="1:21" x14ac:dyDescent="0.35">
      <c r="A4823" s="4">
        <f t="shared" si="151"/>
        <v>46059</v>
      </c>
      <c r="B4823" t="s">
        <v>22</v>
      </c>
      <c r="C4823" t="s">
        <v>26</v>
      </c>
      <c r="D4823" t="s">
        <v>29</v>
      </c>
      <c r="E4823" t="s">
        <v>36</v>
      </c>
      <c r="F4823" t="s">
        <v>40</v>
      </c>
      <c r="G4823">
        <v>90048</v>
      </c>
      <c r="H4823" t="s">
        <v>42</v>
      </c>
      <c r="I4823" t="s">
        <v>44</v>
      </c>
      <c r="J4823">
        <v>188191</v>
      </c>
      <c r="K4823">
        <v>3</v>
      </c>
      <c r="L4823">
        <v>2669</v>
      </c>
      <c r="M4823">
        <v>5</v>
      </c>
      <c r="N4823">
        <v>49939</v>
      </c>
      <c r="O4823">
        <v>22204</v>
      </c>
      <c r="P4823">
        <v>-4684</v>
      </c>
      <c r="Q4823" t="s">
        <v>46</v>
      </c>
      <c r="R4823" t="s">
        <v>51</v>
      </c>
      <c r="S4823" t="s">
        <v>54</v>
      </c>
      <c r="T4823">
        <v>2</v>
      </c>
      <c r="U4823" t="str">
        <f t="shared" si="150"/>
        <v>Loss</v>
      </c>
    </row>
    <row r="4824" spans="1:21" x14ac:dyDescent="0.35">
      <c r="A4824" s="4">
        <f t="shared" si="151"/>
        <v>46059</v>
      </c>
      <c r="B4824" t="s">
        <v>22</v>
      </c>
      <c r="C4824" t="s">
        <v>25</v>
      </c>
      <c r="D4824" t="s">
        <v>28</v>
      </c>
      <c r="E4824" t="s">
        <v>36</v>
      </c>
      <c r="F4824" t="s">
        <v>37</v>
      </c>
      <c r="G4824">
        <v>33511</v>
      </c>
      <c r="H4824" t="s">
        <v>41</v>
      </c>
      <c r="I4824" t="s">
        <v>45</v>
      </c>
      <c r="J4824">
        <v>905698</v>
      </c>
      <c r="K4824">
        <v>8</v>
      </c>
      <c r="L4824">
        <v>4457</v>
      </c>
      <c r="M4824">
        <v>5</v>
      </c>
      <c r="N4824">
        <v>42475</v>
      </c>
      <c r="O4824">
        <v>28587</v>
      </c>
      <c r="P4824">
        <v>16905</v>
      </c>
      <c r="Q4824" t="s">
        <v>48</v>
      </c>
      <c r="R4824" t="s">
        <v>50</v>
      </c>
      <c r="S4824" t="s">
        <v>55</v>
      </c>
      <c r="T4824">
        <v>1</v>
      </c>
      <c r="U4824" t="str">
        <f t="shared" si="150"/>
        <v>Profit</v>
      </c>
    </row>
    <row r="4825" spans="1:21" x14ac:dyDescent="0.35">
      <c r="A4825" s="4">
        <f t="shared" si="151"/>
        <v>46059</v>
      </c>
      <c r="B4825" t="s">
        <v>23</v>
      </c>
      <c r="C4825" t="s">
        <v>27</v>
      </c>
      <c r="D4825" t="s">
        <v>28</v>
      </c>
      <c r="E4825" t="s">
        <v>36</v>
      </c>
      <c r="F4825" t="s">
        <v>38</v>
      </c>
      <c r="G4825">
        <v>15022</v>
      </c>
      <c r="H4825" t="s">
        <v>42</v>
      </c>
      <c r="I4825" t="s">
        <v>45</v>
      </c>
      <c r="J4825">
        <v>421197</v>
      </c>
      <c r="K4825">
        <v>3</v>
      </c>
      <c r="L4825">
        <v>1732</v>
      </c>
      <c r="M4825">
        <v>10</v>
      </c>
      <c r="N4825">
        <v>41811</v>
      </c>
      <c r="O4825">
        <v>6749</v>
      </c>
      <c r="P4825">
        <v>10090</v>
      </c>
      <c r="Q4825" t="s">
        <v>46</v>
      </c>
      <c r="R4825" t="s">
        <v>51</v>
      </c>
      <c r="S4825" t="s">
        <v>53</v>
      </c>
      <c r="T4825">
        <v>2</v>
      </c>
      <c r="U4825" t="str">
        <f t="shared" si="150"/>
        <v>Profit</v>
      </c>
    </row>
    <row r="4826" spans="1:21" x14ac:dyDescent="0.35">
      <c r="A4826" s="4">
        <f t="shared" si="151"/>
        <v>46060</v>
      </c>
      <c r="B4826" t="s">
        <v>22</v>
      </c>
      <c r="C4826" t="s">
        <v>26</v>
      </c>
      <c r="D4826" t="s">
        <v>33</v>
      </c>
      <c r="E4826" t="s">
        <v>36</v>
      </c>
      <c r="F4826" t="s">
        <v>40</v>
      </c>
      <c r="G4826">
        <v>53239</v>
      </c>
      <c r="H4826" t="s">
        <v>42</v>
      </c>
      <c r="I4826" t="s">
        <v>44</v>
      </c>
      <c r="J4826">
        <v>209273</v>
      </c>
      <c r="K4826">
        <v>6</v>
      </c>
      <c r="L4826">
        <v>3872</v>
      </c>
      <c r="M4826">
        <v>0</v>
      </c>
      <c r="N4826">
        <v>4748</v>
      </c>
      <c r="O4826">
        <v>5713</v>
      </c>
      <c r="P4826">
        <v>13103</v>
      </c>
      <c r="Q4826" t="s">
        <v>49</v>
      </c>
      <c r="R4826" t="s">
        <v>51</v>
      </c>
      <c r="S4826" t="s">
        <v>53</v>
      </c>
      <c r="T4826">
        <v>5</v>
      </c>
      <c r="U4826" t="str">
        <f t="shared" si="150"/>
        <v>Profit</v>
      </c>
    </row>
    <row r="4827" spans="1:21" x14ac:dyDescent="0.35">
      <c r="A4827" s="4">
        <f t="shared" si="151"/>
        <v>46060</v>
      </c>
      <c r="B4827" t="s">
        <v>23</v>
      </c>
      <c r="C4827" t="s">
        <v>26</v>
      </c>
      <c r="D4827" t="s">
        <v>32</v>
      </c>
      <c r="E4827" t="s">
        <v>34</v>
      </c>
      <c r="F4827" t="s">
        <v>37</v>
      </c>
      <c r="G4827">
        <v>81691</v>
      </c>
      <c r="H4827" t="s">
        <v>42</v>
      </c>
      <c r="I4827" t="s">
        <v>45</v>
      </c>
      <c r="J4827">
        <v>177425</v>
      </c>
      <c r="K4827">
        <v>4</v>
      </c>
      <c r="L4827">
        <v>1453</v>
      </c>
      <c r="M4827">
        <v>20</v>
      </c>
      <c r="N4827">
        <v>44316</v>
      </c>
      <c r="O4827">
        <v>23542</v>
      </c>
      <c r="P4827">
        <v>4263</v>
      </c>
      <c r="Q4827" t="s">
        <v>47</v>
      </c>
      <c r="R4827" t="s">
        <v>51</v>
      </c>
      <c r="S4827" t="s">
        <v>54</v>
      </c>
      <c r="T4827">
        <v>3</v>
      </c>
      <c r="U4827" t="str">
        <f t="shared" si="150"/>
        <v>Profit</v>
      </c>
    </row>
    <row r="4828" spans="1:21" x14ac:dyDescent="0.35">
      <c r="A4828" s="4">
        <f t="shared" si="151"/>
        <v>46060</v>
      </c>
      <c r="B4828" t="s">
        <v>21</v>
      </c>
      <c r="C4828" t="s">
        <v>27</v>
      </c>
      <c r="D4828" t="s">
        <v>31</v>
      </c>
      <c r="E4828" t="s">
        <v>36</v>
      </c>
      <c r="F4828" t="s">
        <v>40</v>
      </c>
      <c r="G4828">
        <v>69269</v>
      </c>
      <c r="H4828" t="s">
        <v>42</v>
      </c>
      <c r="I4828" t="s">
        <v>43</v>
      </c>
      <c r="J4828">
        <v>738838</v>
      </c>
      <c r="K4828">
        <v>7</v>
      </c>
      <c r="L4828">
        <v>2038</v>
      </c>
      <c r="M4828">
        <v>15</v>
      </c>
      <c r="N4828">
        <v>23643</v>
      </c>
      <c r="O4828">
        <v>29479</v>
      </c>
      <c r="P4828">
        <v>4685</v>
      </c>
      <c r="Q4828" t="s">
        <v>46</v>
      </c>
      <c r="R4828" t="s">
        <v>52</v>
      </c>
      <c r="S4828" t="s">
        <v>53</v>
      </c>
      <c r="T4828">
        <v>2</v>
      </c>
      <c r="U4828" t="str">
        <f t="shared" si="150"/>
        <v>Profit</v>
      </c>
    </row>
    <row r="4829" spans="1:21" x14ac:dyDescent="0.35">
      <c r="A4829" s="4">
        <f t="shared" si="151"/>
        <v>46060</v>
      </c>
      <c r="B4829" t="s">
        <v>21</v>
      </c>
      <c r="C4829" t="s">
        <v>27</v>
      </c>
      <c r="D4829" t="s">
        <v>31</v>
      </c>
      <c r="E4829" t="s">
        <v>36</v>
      </c>
      <c r="F4829" t="s">
        <v>37</v>
      </c>
      <c r="G4829">
        <v>68398</v>
      </c>
      <c r="H4829" t="s">
        <v>41</v>
      </c>
      <c r="I4829" t="s">
        <v>44</v>
      </c>
      <c r="J4829">
        <v>279549</v>
      </c>
      <c r="K4829">
        <v>8</v>
      </c>
      <c r="L4829">
        <v>1407</v>
      </c>
      <c r="M4829">
        <v>20</v>
      </c>
      <c r="N4829">
        <v>31980</v>
      </c>
      <c r="O4829">
        <v>1724</v>
      </c>
      <c r="P4829">
        <v>-1224</v>
      </c>
      <c r="Q4829" t="s">
        <v>46</v>
      </c>
      <c r="R4829" t="s">
        <v>50</v>
      </c>
      <c r="S4829" t="s">
        <v>53</v>
      </c>
      <c r="T4829">
        <v>1</v>
      </c>
      <c r="U4829" t="str">
        <f t="shared" si="150"/>
        <v>Loss</v>
      </c>
    </row>
    <row r="4830" spans="1:21" x14ac:dyDescent="0.35">
      <c r="A4830" s="4">
        <f t="shared" si="151"/>
        <v>46060</v>
      </c>
      <c r="B4830" t="s">
        <v>20</v>
      </c>
      <c r="C4830" t="s">
        <v>25</v>
      </c>
      <c r="D4830" t="s">
        <v>32</v>
      </c>
      <c r="E4830" t="s">
        <v>36</v>
      </c>
      <c r="F4830" t="s">
        <v>37</v>
      </c>
      <c r="G4830">
        <v>71895</v>
      </c>
      <c r="H4830" t="s">
        <v>42</v>
      </c>
      <c r="I4830" t="s">
        <v>45</v>
      </c>
      <c r="J4830">
        <v>887979</v>
      </c>
      <c r="K4830">
        <v>6</v>
      </c>
      <c r="L4830">
        <v>2180</v>
      </c>
      <c r="M4830">
        <v>15</v>
      </c>
      <c r="N4830">
        <v>44326</v>
      </c>
      <c r="O4830">
        <v>1187</v>
      </c>
      <c r="P4830">
        <v>12690</v>
      </c>
      <c r="Q4830" t="s">
        <v>46</v>
      </c>
      <c r="R4830" t="s">
        <v>51</v>
      </c>
      <c r="S4830" t="s">
        <v>54</v>
      </c>
      <c r="T4830">
        <v>5</v>
      </c>
      <c r="U4830" t="str">
        <f t="shared" si="150"/>
        <v>Profit</v>
      </c>
    </row>
    <row r="4831" spans="1:21" x14ac:dyDescent="0.35">
      <c r="A4831" s="4">
        <f t="shared" si="151"/>
        <v>46060</v>
      </c>
      <c r="B4831" t="s">
        <v>20</v>
      </c>
      <c r="C4831" t="s">
        <v>25</v>
      </c>
      <c r="D4831" t="s">
        <v>31</v>
      </c>
      <c r="E4831" t="s">
        <v>34</v>
      </c>
      <c r="F4831" t="s">
        <v>40</v>
      </c>
      <c r="G4831">
        <v>79890</v>
      </c>
      <c r="H4831" t="s">
        <v>42</v>
      </c>
      <c r="I4831" t="s">
        <v>44</v>
      </c>
      <c r="J4831">
        <v>280686</v>
      </c>
      <c r="K4831">
        <v>4</v>
      </c>
      <c r="L4831">
        <v>2409</v>
      </c>
      <c r="M4831">
        <v>0</v>
      </c>
      <c r="N4831">
        <v>8412</v>
      </c>
      <c r="O4831">
        <v>23761</v>
      </c>
      <c r="P4831">
        <v>-2939</v>
      </c>
      <c r="Q4831" t="s">
        <v>49</v>
      </c>
      <c r="R4831" t="s">
        <v>51</v>
      </c>
      <c r="S4831" t="s">
        <v>53</v>
      </c>
      <c r="T4831">
        <v>5</v>
      </c>
      <c r="U4831" t="str">
        <f t="shared" si="150"/>
        <v>Loss</v>
      </c>
    </row>
    <row r="4832" spans="1:21" x14ac:dyDescent="0.35">
      <c r="A4832" s="4">
        <f t="shared" si="151"/>
        <v>46060</v>
      </c>
      <c r="B4832" t="s">
        <v>20</v>
      </c>
      <c r="C4832" t="s">
        <v>26</v>
      </c>
      <c r="D4832" t="s">
        <v>32</v>
      </c>
      <c r="E4832" t="s">
        <v>34</v>
      </c>
      <c r="F4832" t="s">
        <v>38</v>
      </c>
      <c r="G4832">
        <v>45284</v>
      </c>
      <c r="H4832" t="s">
        <v>42</v>
      </c>
      <c r="I4832" t="s">
        <v>44</v>
      </c>
      <c r="J4832">
        <v>680147</v>
      </c>
      <c r="K4832">
        <v>8</v>
      </c>
      <c r="L4832">
        <v>4589</v>
      </c>
      <c r="M4832">
        <v>5</v>
      </c>
      <c r="N4832">
        <v>29429</v>
      </c>
      <c r="O4832">
        <v>22214</v>
      </c>
      <c r="P4832">
        <v>4563</v>
      </c>
      <c r="Q4832" t="s">
        <v>49</v>
      </c>
      <c r="R4832" t="s">
        <v>52</v>
      </c>
      <c r="S4832" t="s">
        <v>55</v>
      </c>
      <c r="T4832">
        <v>1</v>
      </c>
      <c r="U4832" t="str">
        <f t="shared" si="150"/>
        <v>Profit</v>
      </c>
    </row>
    <row r="4833" spans="1:21" x14ac:dyDescent="0.35">
      <c r="A4833" s="4">
        <f t="shared" si="151"/>
        <v>46060</v>
      </c>
      <c r="B4833" t="s">
        <v>22</v>
      </c>
      <c r="C4833" t="s">
        <v>26</v>
      </c>
      <c r="D4833" t="s">
        <v>29</v>
      </c>
      <c r="E4833" t="s">
        <v>34</v>
      </c>
      <c r="F4833" t="s">
        <v>39</v>
      </c>
      <c r="G4833">
        <v>58640</v>
      </c>
      <c r="H4833" t="s">
        <v>41</v>
      </c>
      <c r="I4833" t="s">
        <v>43</v>
      </c>
      <c r="J4833">
        <v>154457</v>
      </c>
      <c r="K4833">
        <v>7</v>
      </c>
      <c r="L4833">
        <v>1118</v>
      </c>
      <c r="M4833">
        <v>10</v>
      </c>
      <c r="N4833">
        <v>10377</v>
      </c>
      <c r="O4833">
        <v>7601</v>
      </c>
      <c r="P4833">
        <v>3558</v>
      </c>
      <c r="Q4833" t="s">
        <v>49</v>
      </c>
      <c r="R4833" t="s">
        <v>50</v>
      </c>
      <c r="S4833" t="s">
        <v>55</v>
      </c>
      <c r="T4833">
        <v>3</v>
      </c>
      <c r="U4833" t="str">
        <f t="shared" si="150"/>
        <v>Profit</v>
      </c>
    </row>
    <row r="4834" spans="1:21" x14ac:dyDescent="0.35">
      <c r="A4834" s="4">
        <f t="shared" si="151"/>
        <v>46060</v>
      </c>
      <c r="B4834" t="s">
        <v>21</v>
      </c>
      <c r="C4834" t="s">
        <v>27</v>
      </c>
      <c r="D4834" t="s">
        <v>33</v>
      </c>
      <c r="E4834" t="s">
        <v>35</v>
      </c>
      <c r="F4834" t="s">
        <v>37</v>
      </c>
      <c r="G4834">
        <v>85692</v>
      </c>
      <c r="H4834" t="s">
        <v>41</v>
      </c>
      <c r="I4834" t="s">
        <v>43</v>
      </c>
      <c r="J4834">
        <v>592033</v>
      </c>
      <c r="K4834">
        <v>8</v>
      </c>
      <c r="L4834">
        <v>3288</v>
      </c>
      <c r="M4834">
        <v>0</v>
      </c>
      <c r="N4834">
        <v>27342</v>
      </c>
      <c r="O4834">
        <v>3772</v>
      </c>
      <c r="P4834">
        <v>7515</v>
      </c>
      <c r="Q4834" t="s">
        <v>48</v>
      </c>
      <c r="R4834" t="s">
        <v>51</v>
      </c>
      <c r="S4834" t="s">
        <v>55</v>
      </c>
      <c r="T4834">
        <v>4</v>
      </c>
      <c r="U4834" t="str">
        <f t="shared" si="150"/>
        <v>Profit</v>
      </c>
    </row>
    <row r="4835" spans="1:21" x14ac:dyDescent="0.35">
      <c r="A4835" s="4">
        <f t="shared" si="151"/>
        <v>46060</v>
      </c>
      <c r="B4835" t="s">
        <v>23</v>
      </c>
      <c r="C4835" t="s">
        <v>26</v>
      </c>
      <c r="D4835" t="s">
        <v>33</v>
      </c>
      <c r="E4835" t="s">
        <v>34</v>
      </c>
      <c r="F4835" t="s">
        <v>39</v>
      </c>
      <c r="G4835">
        <v>32453</v>
      </c>
      <c r="H4835" t="s">
        <v>41</v>
      </c>
      <c r="I4835" t="s">
        <v>44</v>
      </c>
      <c r="J4835">
        <v>603808</v>
      </c>
      <c r="K4835">
        <v>7</v>
      </c>
      <c r="L4835">
        <v>2409</v>
      </c>
      <c r="M4835">
        <v>15</v>
      </c>
      <c r="N4835">
        <v>42871</v>
      </c>
      <c r="O4835">
        <v>15480</v>
      </c>
      <c r="P4835">
        <v>4843</v>
      </c>
      <c r="Q4835" t="s">
        <v>47</v>
      </c>
      <c r="R4835" t="s">
        <v>50</v>
      </c>
      <c r="S4835" t="s">
        <v>55</v>
      </c>
      <c r="T4835">
        <v>5</v>
      </c>
      <c r="U4835" t="str">
        <f t="shared" si="150"/>
        <v>Profit</v>
      </c>
    </row>
    <row r="4836" spans="1:21" x14ac:dyDescent="0.35">
      <c r="A4836" s="4">
        <f t="shared" si="151"/>
        <v>46060</v>
      </c>
      <c r="B4836" t="s">
        <v>20</v>
      </c>
      <c r="C4836" t="s">
        <v>26</v>
      </c>
      <c r="D4836" t="s">
        <v>33</v>
      </c>
      <c r="E4836" t="s">
        <v>36</v>
      </c>
      <c r="F4836" t="s">
        <v>38</v>
      </c>
      <c r="G4836">
        <v>99294</v>
      </c>
      <c r="H4836" t="s">
        <v>42</v>
      </c>
      <c r="I4836" t="s">
        <v>43</v>
      </c>
      <c r="J4836">
        <v>179086</v>
      </c>
      <c r="K4836">
        <v>3</v>
      </c>
      <c r="L4836">
        <v>3344</v>
      </c>
      <c r="M4836">
        <v>10</v>
      </c>
      <c r="N4836">
        <v>38683</v>
      </c>
      <c r="O4836">
        <v>5612</v>
      </c>
      <c r="P4836">
        <v>6636</v>
      </c>
      <c r="Q4836" t="s">
        <v>48</v>
      </c>
      <c r="R4836" t="s">
        <v>51</v>
      </c>
      <c r="S4836" t="s">
        <v>56</v>
      </c>
      <c r="T4836">
        <v>1</v>
      </c>
      <c r="U4836" t="str">
        <f t="shared" si="150"/>
        <v>Profit</v>
      </c>
    </row>
    <row r="4837" spans="1:21" x14ac:dyDescent="0.35">
      <c r="A4837" s="4">
        <f t="shared" si="151"/>
        <v>46060</v>
      </c>
      <c r="B4837" t="s">
        <v>23</v>
      </c>
      <c r="C4837" t="s">
        <v>27</v>
      </c>
      <c r="D4837" t="s">
        <v>32</v>
      </c>
      <c r="E4837" t="s">
        <v>34</v>
      </c>
      <c r="F4837" t="s">
        <v>39</v>
      </c>
      <c r="G4837">
        <v>84374</v>
      </c>
      <c r="H4837" t="s">
        <v>41</v>
      </c>
      <c r="I4837" t="s">
        <v>45</v>
      </c>
      <c r="J4837">
        <v>891606</v>
      </c>
      <c r="K4837">
        <v>3</v>
      </c>
      <c r="L4837">
        <v>4801</v>
      </c>
      <c r="M4837">
        <v>15</v>
      </c>
      <c r="N4837">
        <v>7341</v>
      </c>
      <c r="O4837">
        <v>3580</v>
      </c>
      <c r="P4837">
        <v>8290</v>
      </c>
      <c r="Q4837" t="s">
        <v>47</v>
      </c>
      <c r="R4837" t="s">
        <v>51</v>
      </c>
      <c r="S4837" t="s">
        <v>53</v>
      </c>
      <c r="T4837">
        <v>5</v>
      </c>
      <c r="U4837" t="str">
        <f t="shared" si="150"/>
        <v>Profit</v>
      </c>
    </row>
    <row r="4838" spans="1:21" x14ac:dyDescent="0.35">
      <c r="A4838" s="4">
        <f t="shared" si="151"/>
        <v>46061</v>
      </c>
      <c r="B4838" t="s">
        <v>23</v>
      </c>
      <c r="C4838" t="s">
        <v>26</v>
      </c>
      <c r="D4838" t="s">
        <v>32</v>
      </c>
      <c r="E4838" t="s">
        <v>34</v>
      </c>
      <c r="F4838" t="s">
        <v>39</v>
      </c>
      <c r="G4838">
        <v>47976</v>
      </c>
      <c r="H4838" t="s">
        <v>41</v>
      </c>
      <c r="I4838" t="s">
        <v>44</v>
      </c>
      <c r="J4838">
        <v>857230</v>
      </c>
      <c r="K4838">
        <v>9</v>
      </c>
      <c r="L4838">
        <v>1196</v>
      </c>
      <c r="M4838">
        <v>20</v>
      </c>
      <c r="N4838">
        <v>42708</v>
      </c>
      <c r="O4838">
        <v>21084</v>
      </c>
      <c r="P4838">
        <v>7081</v>
      </c>
      <c r="Q4838" t="s">
        <v>46</v>
      </c>
      <c r="R4838" t="s">
        <v>50</v>
      </c>
      <c r="S4838" t="s">
        <v>53</v>
      </c>
      <c r="T4838">
        <v>4</v>
      </c>
      <c r="U4838" t="str">
        <f t="shared" si="150"/>
        <v>Profit</v>
      </c>
    </row>
    <row r="4839" spans="1:21" x14ac:dyDescent="0.35">
      <c r="A4839" s="4">
        <f t="shared" si="151"/>
        <v>46061</v>
      </c>
      <c r="B4839" t="s">
        <v>20</v>
      </c>
      <c r="C4839" t="s">
        <v>26</v>
      </c>
      <c r="D4839" t="s">
        <v>30</v>
      </c>
      <c r="E4839" t="s">
        <v>36</v>
      </c>
      <c r="F4839" t="s">
        <v>40</v>
      </c>
      <c r="G4839">
        <v>23725</v>
      </c>
      <c r="H4839" t="s">
        <v>41</v>
      </c>
      <c r="I4839" t="s">
        <v>43</v>
      </c>
      <c r="J4839">
        <v>251259</v>
      </c>
      <c r="K4839">
        <v>7</v>
      </c>
      <c r="L4839">
        <v>3904</v>
      </c>
      <c r="M4839">
        <v>20</v>
      </c>
      <c r="N4839">
        <v>30161</v>
      </c>
      <c r="O4839">
        <v>20323</v>
      </c>
      <c r="P4839">
        <v>-4265</v>
      </c>
      <c r="Q4839" t="s">
        <v>49</v>
      </c>
      <c r="R4839" t="s">
        <v>52</v>
      </c>
      <c r="S4839" t="s">
        <v>55</v>
      </c>
      <c r="T4839">
        <v>1</v>
      </c>
      <c r="U4839" t="str">
        <f t="shared" si="150"/>
        <v>Loss</v>
      </c>
    </row>
    <row r="4840" spans="1:21" x14ac:dyDescent="0.35">
      <c r="A4840" s="4">
        <f t="shared" si="151"/>
        <v>46061</v>
      </c>
      <c r="B4840" t="s">
        <v>21</v>
      </c>
      <c r="C4840" t="s">
        <v>24</v>
      </c>
      <c r="D4840" t="s">
        <v>31</v>
      </c>
      <c r="E4840" t="s">
        <v>34</v>
      </c>
      <c r="F4840" t="s">
        <v>40</v>
      </c>
      <c r="G4840">
        <v>84873</v>
      </c>
      <c r="H4840" t="s">
        <v>42</v>
      </c>
      <c r="I4840" t="s">
        <v>44</v>
      </c>
      <c r="J4840">
        <v>947463</v>
      </c>
      <c r="K4840">
        <v>1</v>
      </c>
      <c r="L4840">
        <v>4803</v>
      </c>
      <c r="M4840">
        <v>20</v>
      </c>
      <c r="N4840">
        <v>40633</v>
      </c>
      <c r="O4840">
        <v>2138</v>
      </c>
      <c r="P4840">
        <v>6804</v>
      </c>
      <c r="Q4840" t="s">
        <v>49</v>
      </c>
      <c r="R4840" t="s">
        <v>51</v>
      </c>
      <c r="S4840" t="s">
        <v>53</v>
      </c>
      <c r="T4840">
        <v>5</v>
      </c>
      <c r="U4840" t="str">
        <f t="shared" si="150"/>
        <v>Profit</v>
      </c>
    </row>
    <row r="4841" spans="1:21" x14ac:dyDescent="0.35">
      <c r="A4841" s="4">
        <f t="shared" si="151"/>
        <v>46061</v>
      </c>
      <c r="B4841" t="s">
        <v>20</v>
      </c>
      <c r="C4841" t="s">
        <v>25</v>
      </c>
      <c r="D4841" t="s">
        <v>31</v>
      </c>
      <c r="E4841" t="s">
        <v>35</v>
      </c>
      <c r="F4841" t="s">
        <v>38</v>
      </c>
      <c r="G4841">
        <v>86237</v>
      </c>
      <c r="H4841" t="s">
        <v>41</v>
      </c>
      <c r="I4841" t="s">
        <v>44</v>
      </c>
      <c r="J4841">
        <v>628226</v>
      </c>
      <c r="K4841">
        <v>3</v>
      </c>
      <c r="L4841">
        <v>904</v>
      </c>
      <c r="M4841">
        <v>10</v>
      </c>
      <c r="N4841">
        <v>19181</v>
      </c>
      <c r="O4841">
        <v>8211</v>
      </c>
      <c r="P4841">
        <v>7240</v>
      </c>
      <c r="Q4841" t="s">
        <v>49</v>
      </c>
      <c r="R4841" t="s">
        <v>50</v>
      </c>
      <c r="S4841" t="s">
        <v>56</v>
      </c>
      <c r="T4841">
        <v>1</v>
      </c>
      <c r="U4841" t="str">
        <f t="shared" si="150"/>
        <v>Profit</v>
      </c>
    </row>
    <row r="4842" spans="1:21" x14ac:dyDescent="0.35">
      <c r="A4842" s="4">
        <f t="shared" si="151"/>
        <v>46061</v>
      </c>
      <c r="B4842" t="s">
        <v>23</v>
      </c>
      <c r="C4842" t="s">
        <v>27</v>
      </c>
      <c r="D4842" t="s">
        <v>30</v>
      </c>
      <c r="E4842" t="s">
        <v>34</v>
      </c>
      <c r="F4842" t="s">
        <v>40</v>
      </c>
      <c r="G4842">
        <v>53043</v>
      </c>
      <c r="H4842" t="s">
        <v>42</v>
      </c>
      <c r="I4842" t="s">
        <v>45</v>
      </c>
      <c r="J4842">
        <v>160833</v>
      </c>
      <c r="K4842">
        <v>1</v>
      </c>
      <c r="L4842">
        <v>2935</v>
      </c>
      <c r="M4842">
        <v>5</v>
      </c>
      <c r="N4842">
        <v>25650</v>
      </c>
      <c r="O4842">
        <v>25779</v>
      </c>
      <c r="P4842">
        <v>11360</v>
      </c>
      <c r="Q4842" t="s">
        <v>46</v>
      </c>
      <c r="R4842" t="s">
        <v>51</v>
      </c>
      <c r="S4842" t="s">
        <v>56</v>
      </c>
      <c r="T4842">
        <v>1</v>
      </c>
      <c r="U4842" t="str">
        <f t="shared" si="150"/>
        <v>Profit</v>
      </c>
    </row>
    <row r="4843" spans="1:21" x14ac:dyDescent="0.35">
      <c r="A4843" s="4">
        <f t="shared" si="151"/>
        <v>46061</v>
      </c>
      <c r="B4843" t="s">
        <v>20</v>
      </c>
      <c r="C4843" t="s">
        <v>24</v>
      </c>
      <c r="D4843" t="s">
        <v>30</v>
      </c>
      <c r="E4843" t="s">
        <v>35</v>
      </c>
      <c r="F4843" t="s">
        <v>37</v>
      </c>
      <c r="G4843">
        <v>87080</v>
      </c>
      <c r="H4843" t="s">
        <v>41</v>
      </c>
      <c r="I4843" t="s">
        <v>45</v>
      </c>
      <c r="J4843">
        <v>157155</v>
      </c>
      <c r="K4843">
        <v>6</v>
      </c>
      <c r="L4843">
        <v>2010</v>
      </c>
      <c r="M4843">
        <v>5</v>
      </c>
      <c r="N4843">
        <v>22040</v>
      </c>
      <c r="O4843">
        <v>25024</v>
      </c>
      <c r="P4843">
        <v>-1524</v>
      </c>
      <c r="Q4843" t="s">
        <v>47</v>
      </c>
      <c r="R4843" t="s">
        <v>51</v>
      </c>
      <c r="S4843" t="s">
        <v>56</v>
      </c>
      <c r="T4843">
        <v>4</v>
      </c>
      <c r="U4843" t="str">
        <f t="shared" si="150"/>
        <v>Loss</v>
      </c>
    </row>
    <row r="4844" spans="1:21" x14ac:dyDescent="0.35">
      <c r="A4844" s="4">
        <f t="shared" si="151"/>
        <v>46061</v>
      </c>
      <c r="B4844" t="s">
        <v>23</v>
      </c>
      <c r="C4844" t="s">
        <v>25</v>
      </c>
      <c r="D4844" t="s">
        <v>33</v>
      </c>
      <c r="E4844" t="s">
        <v>35</v>
      </c>
      <c r="F4844" t="s">
        <v>38</v>
      </c>
      <c r="G4844">
        <v>74990</v>
      </c>
      <c r="H4844" t="s">
        <v>41</v>
      </c>
      <c r="I4844" t="s">
        <v>45</v>
      </c>
      <c r="J4844">
        <v>772081</v>
      </c>
      <c r="K4844">
        <v>2</v>
      </c>
      <c r="L4844">
        <v>2818</v>
      </c>
      <c r="M4844">
        <v>15</v>
      </c>
      <c r="N4844">
        <v>24736</v>
      </c>
      <c r="O4844">
        <v>20764</v>
      </c>
      <c r="P4844">
        <v>9893</v>
      </c>
      <c r="Q4844" t="s">
        <v>48</v>
      </c>
      <c r="R4844" t="s">
        <v>52</v>
      </c>
      <c r="S4844" t="s">
        <v>54</v>
      </c>
      <c r="T4844">
        <v>1</v>
      </c>
      <c r="U4844" t="str">
        <f t="shared" si="150"/>
        <v>Profit</v>
      </c>
    </row>
    <row r="4845" spans="1:21" x14ac:dyDescent="0.35">
      <c r="A4845" s="4">
        <f t="shared" si="151"/>
        <v>46061</v>
      </c>
      <c r="B4845" t="s">
        <v>23</v>
      </c>
      <c r="C4845" t="s">
        <v>25</v>
      </c>
      <c r="D4845" t="s">
        <v>30</v>
      </c>
      <c r="E4845" t="s">
        <v>35</v>
      </c>
      <c r="F4845" t="s">
        <v>40</v>
      </c>
      <c r="G4845">
        <v>97050</v>
      </c>
      <c r="H4845" t="s">
        <v>42</v>
      </c>
      <c r="I4845" t="s">
        <v>43</v>
      </c>
      <c r="J4845">
        <v>565803</v>
      </c>
      <c r="K4845">
        <v>7</v>
      </c>
      <c r="L4845">
        <v>4588</v>
      </c>
      <c r="M4845">
        <v>5</v>
      </c>
      <c r="N4845">
        <v>11851</v>
      </c>
      <c r="O4845">
        <v>15235</v>
      </c>
      <c r="P4845">
        <v>-1869</v>
      </c>
      <c r="Q4845" t="s">
        <v>48</v>
      </c>
      <c r="R4845" t="s">
        <v>52</v>
      </c>
      <c r="S4845" t="s">
        <v>55</v>
      </c>
      <c r="T4845">
        <v>3</v>
      </c>
      <c r="U4845" t="str">
        <f t="shared" si="150"/>
        <v>Loss</v>
      </c>
    </row>
    <row r="4846" spans="1:21" x14ac:dyDescent="0.35">
      <c r="A4846" s="4">
        <f t="shared" si="151"/>
        <v>46061</v>
      </c>
      <c r="B4846" t="s">
        <v>20</v>
      </c>
      <c r="C4846" t="s">
        <v>25</v>
      </c>
      <c r="D4846" t="s">
        <v>32</v>
      </c>
      <c r="E4846" t="s">
        <v>36</v>
      </c>
      <c r="F4846" t="s">
        <v>40</v>
      </c>
      <c r="G4846">
        <v>91863</v>
      </c>
      <c r="H4846" t="s">
        <v>42</v>
      </c>
      <c r="I4846" t="s">
        <v>43</v>
      </c>
      <c r="J4846">
        <v>762804</v>
      </c>
      <c r="K4846">
        <v>8</v>
      </c>
      <c r="L4846">
        <v>2984</v>
      </c>
      <c r="M4846">
        <v>5</v>
      </c>
      <c r="N4846">
        <v>34805</v>
      </c>
      <c r="O4846">
        <v>18729</v>
      </c>
      <c r="P4846">
        <v>12250</v>
      </c>
      <c r="Q4846" t="s">
        <v>46</v>
      </c>
      <c r="R4846" t="s">
        <v>50</v>
      </c>
      <c r="S4846" t="s">
        <v>53</v>
      </c>
      <c r="T4846">
        <v>5</v>
      </c>
      <c r="U4846" t="str">
        <f t="shared" si="150"/>
        <v>Profit</v>
      </c>
    </row>
    <row r="4847" spans="1:21" x14ac:dyDescent="0.35">
      <c r="A4847" s="4">
        <f t="shared" si="151"/>
        <v>46061</v>
      </c>
      <c r="B4847" t="s">
        <v>22</v>
      </c>
      <c r="C4847" t="s">
        <v>24</v>
      </c>
      <c r="D4847" t="s">
        <v>28</v>
      </c>
      <c r="E4847" t="s">
        <v>34</v>
      </c>
      <c r="F4847" t="s">
        <v>38</v>
      </c>
      <c r="G4847">
        <v>56809</v>
      </c>
      <c r="H4847" t="s">
        <v>42</v>
      </c>
      <c r="I4847" t="s">
        <v>43</v>
      </c>
      <c r="J4847">
        <v>717481</v>
      </c>
      <c r="K4847">
        <v>6</v>
      </c>
      <c r="L4847">
        <v>1357</v>
      </c>
      <c r="M4847">
        <v>15</v>
      </c>
      <c r="N4847">
        <v>36746</v>
      </c>
      <c r="O4847">
        <v>25936</v>
      </c>
      <c r="P4847">
        <v>3851</v>
      </c>
      <c r="Q4847" t="s">
        <v>47</v>
      </c>
      <c r="R4847" t="s">
        <v>51</v>
      </c>
      <c r="S4847" t="s">
        <v>56</v>
      </c>
      <c r="T4847">
        <v>2</v>
      </c>
      <c r="U4847" t="str">
        <f t="shared" si="150"/>
        <v>Profit</v>
      </c>
    </row>
    <row r="4848" spans="1:21" x14ac:dyDescent="0.35">
      <c r="A4848" s="4">
        <f t="shared" si="151"/>
        <v>46061</v>
      </c>
      <c r="B4848" t="s">
        <v>20</v>
      </c>
      <c r="C4848" t="s">
        <v>24</v>
      </c>
      <c r="D4848" t="s">
        <v>32</v>
      </c>
      <c r="E4848" t="s">
        <v>35</v>
      </c>
      <c r="F4848" t="s">
        <v>37</v>
      </c>
      <c r="G4848">
        <v>26705</v>
      </c>
      <c r="H4848" t="s">
        <v>41</v>
      </c>
      <c r="I4848" t="s">
        <v>45</v>
      </c>
      <c r="J4848">
        <v>850695</v>
      </c>
      <c r="K4848">
        <v>5</v>
      </c>
      <c r="L4848">
        <v>4229</v>
      </c>
      <c r="M4848">
        <v>15</v>
      </c>
      <c r="N4848">
        <v>16429</v>
      </c>
      <c r="O4848">
        <v>18527</v>
      </c>
      <c r="P4848">
        <v>-1877</v>
      </c>
      <c r="Q4848" t="s">
        <v>49</v>
      </c>
      <c r="R4848" t="s">
        <v>51</v>
      </c>
      <c r="S4848" t="s">
        <v>56</v>
      </c>
      <c r="T4848">
        <v>3</v>
      </c>
      <c r="U4848" t="str">
        <f t="shared" si="150"/>
        <v>Loss</v>
      </c>
    </row>
    <row r="4849" spans="1:21" x14ac:dyDescent="0.35">
      <c r="A4849" s="4">
        <f t="shared" si="151"/>
        <v>46061</v>
      </c>
      <c r="B4849" t="s">
        <v>22</v>
      </c>
      <c r="C4849" t="s">
        <v>25</v>
      </c>
      <c r="D4849" t="s">
        <v>30</v>
      </c>
      <c r="E4849" t="s">
        <v>35</v>
      </c>
      <c r="F4849" t="s">
        <v>38</v>
      </c>
      <c r="G4849">
        <v>73131</v>
      </c>
      <c r="H4849" t="s">
        <v>42</v>
      </c>
      <c r="I4849" t="s">
        <v>44</v>
      </c>
      <c r="J4849">
        <v>430072</v>
      </c>
      <c r="K4849">
        <v>4</v>
      </c>
      <c r="L4849">
        <v>2892</v>
      </c>
      <c r="M4849">
        <v>15</v>
      </c>
      <c r="N4849">
        <v>17592</v>
      </c>
      <c r="O4849">
        <v>1213</v>
      </c>
      <c r="P4849">
        <v>18701</v>
      </c>
      <c r="Q4849" t="s">
        <v>47</v>
      </c>
      <c r="R4849" t="s">
        <v>50</v>
      </c>
      <c r="S4849" t="s">
        <v>53</v>
      </c>
      <c r="T4849">
        <v>3</v>
      </c>
      <c r="U4849" t="str">
        <f t="shared" si="150"/>
        <v>Profit</v>
      </c>
    </row>
    <row r="4850" spans="1:21" x14ac:dyDescent="0.35">
      <c r="A4850" s="4">
        <f t="shared" si="151"/>
        <v>46062</v>
      </c>
      <c r="B4850" t="s">
        <v>23</v>
      </c>
      <c r="C4850" t="s">
        <v>26</v>
      </c>
      <c r="D4850" t="s">
        <v>31</v>
      </c>
      <c r="E4850" t="s">
        <v>34</v>
      </c>
      <c r="F4850" t="s">
        <v>40</v>
      </c>
      <c r="G4850">
        <v>86015</v>
      </c>
      <c r="H4850" t="s">
        <v>42</v>
      </c>
      <c r="I4850" t="s">
        <v>45</v>
      </c>
      <c r="J4850">
        <v>640017</v>
      </c>
      <c r="K4850">
        <v>9</v>
      </c>
      <c r="L4850">
        <v>4568</v>
      </c>
      <c r="M4850">
        <v>10</v>
      </c>
      <c r="N4850">
        <v>33558</v>
      </c>
      <c r="O4850">
        <v>19232</v>
      </c>
      <c r="P4850">
        <v>1799</v>
      </c>
      <c r="Q4850" t="s">
        <v>47</v>
      </c>
      <c r="R4850" t="s">
        <v>51</v>
      </c>
      <c r="S4850" t="s">
        <v>53</v>
      </c>
      <c r="T4850">
        <v>1</v>
      </c>
      <c r="U4850" t="str">
        <f t="shared" si="150"/>
        <v>Profit</v>
      </c>
    </row>
    <row r="4851" spans="1:21" x14ac:dyDescent="0.35">
      <c r="A4851" s="4">
        <f t="shared" si="151"/>
        <v>46062</v>
      </c>
      <c r="B4851" t="s">
        <v>23</v>
      </c>
      <c r="C4851" t="s">
        <v>26</v>
      </c>
      <c r="D4851" t="s">
        <v>32</v>
      </c>
      <c r="E4851" t="s">
        <v>36</v>
      </c>
      <c r="F4851" t="s">
        <v>40</v>
      </c>
      <c r="G4851">
        <v>72456</v>
      </c>
      <c r="H4851" t="s">
        <v>41</v>
      </c>
      <c r="I4851" t="s">
        <v>43</v>
      </c>
      <c r="J4851">
        <v>264816</v>
      </c>
      <c r="K4851">
        <v>8</v>
      </c>
      <c r="L4851">
        <v>4782</v>
      </c>
      <c r="M4851">
        <v>15</v>
      </c>
      <c r="N4851">
        <v>32961</v>
      </c>
      <c r="O4851">
        <v>28958</v>
      </c>
      <c r="P4851">
        <v>17164</v>
      </c>
      <c r="Q4851" t="s">
        <v>49</v>
      </c>
      <c r="R4851" t="s">
        <v>51</v>
      </c>
      <c r="S4851" t="s">
        <v>54</v>
      </c>
      <c r="T4851">
        <v>3</v>
      </c>
      <c r="U4851" t="str">
        <f t="shared" si="150"/>
        <v>Profit</v>
      </c>
    </row>
    <row r="4852" spans="1:21" x14ac:dyDescent="0.35">
      <c r="A4852" s="4">
        <f t="shared" si="151"/>
        <v>46062</v>
      </c>
      <c r="B4852" t="s">
        <v>22</v>
      </c>
      <c r="C4852" t="s">
        <v>24</v>
      </c>
      <c r="D4852" t="s">
        <v>31</v>
      </c>
      <c r="E4852" t="s">
        <v>36</v>
      </c>
      <c r="F4852" t="s">
        <v>38</v>
      </c>
      <c r="G4852">
        <v>86859</v>
      </c>
      <c r="H4852" t="s">
        <v>42</v>
      </c>
      <c r="I4852" t="s">
        <v>43</v>
      </c>
      <c r="J4852">
        <v>809490</v>
      </c>
      <c r="K4852">
        <v>5</v>
      </c>
      <c r="L4852">
        <v>519</v>
      </c>
      <c r="M4852">
        <v>10</v>
      </c>
      <c r="N4852">
        <v>45689</v>
      </c>
      <c r="O4852">
        <v>18025</v>
      </c>
      <c r="P4852">
        <v>9507</v>
      </c>
      <c r="Q4852" t="s">
        <v>47</v>
      </c>
      <c r="R4852" t="s">
        <v>50</v>
      </c>
      <c r="S4852" t="s">
        <v>56</v>
      </c>
      <c r="T4852">
        <v>3</v>
      </c>
      <c r="U4852" t="str">
        <f t="shared" si="150"/>
        <v>Profit</v>
      </c>
    </row>
    <row r="4853" spans="1:21" x14ac:dyDescent="0.35">
      <c r="A4853" s="4">
        <f t="shared" si="151"/>
        <v>46062</v>
      </c>
      <c r="B4853" t="s">
        <v>23</v>
      </c>
      <c r="C4853" t="s">
        <v>24</v>
      </c>
      <c r="D4853" t="s">
        <v>32</v>
      </c>
      <c r="E4853" t="s">
        <v>35</v>
      </c>
      <c r="F4853" t="s">
        <v>37</v>
      </c>
      <c r="G4853">
        <v>88473</v>
      </c>
      <c r="H4853" t="s">
        <v>42</v>
      </c>
      <c r="I4853" t="s">
        <v>43</v>
      </c>
      <c r="J4853">
        <v>470885</v>
      </c>
      <c r="K4853">
        <v>1</v>
      </c>
      <c r="L4853">
        <v>2920</v>
      </c>
      <c r="M4853">
        <v>10</v>
      </c>
      <c r="N4853">
        <v>41009</v>
      </c>
      <c r="O4853">
        <v>1605</v>
      </c>
      <c r="P4853">
        <v>-2635</v>
      </c>
      <c r="Q4853" t="s">
        <v>46</v>
      </c>
      <c r="R4853" t="s">
        <v>52</v>
      </c>
      <c r="S4853" t="s">
        <v>56</v>
      </c>
      <c r="T4853">
        <v>3</v>
      </c>
      <c r="U4853" t="str">
        <f t="shared" si="150"/>
        <v>Loss</v>
      </c>
    </row>
    <row r="4854" spans="1:21" x14ac:dyDescent="0.35">
      <c r="A4854" s="4">
        <f t="shared" si="151"/>
        <v>46062</v>
      </c>
      <c r="B4854" t="s">
        <v>22</v>
      </c>
      <c r="C4854" t="s">
        <v>24</v>
      </c>
      <c r="D4854" t="s">
        <v>31</v>
      </c>
      <c r="E4854" t="s">
        <v>36</v>
      </c>
      <c r="F4854" t="s">
        <v>37</v>
      </c>
      <c r="G4854">
        <v>33089</v>
      </c>
      <c r="H4854" t="s">
        <v>41</v>
      </c>
      <c r="I4854" t="s">
        <v>45</v>
      </c>
      <c r="J4854">
        <v>195245</v>
      </c>
      <c r="K4854">
        <v>8</v>
      </c>
      <c r="L4854">
        <v>3526</v>
      </c>
      <c r="M4854">
        <v>10</v>
      </c>
      <c r="N4854">
        <v>34688</v>
      </c>
      <c r="O4854">
        <v>16424</v>
      </c>
      <c r="P4854">
        <v>15116</v>
      </c>
      <c r="Q4854" t="s">
        <v>48</v>
      </c>
      <c r="R4854" t="s">
        <v>51</v>
      </c>
      <c r="S4854" t="s">
        <v>54</v>
      </c>
      <c r="T4854">
        <v>1</v>
      </c>
      <c r="U4854" t="str">
        <f t="shared" si="150"/>
        <v>Profit</v>
      </c>
    </row>
    <row r="4855" spans="1:21" x14ac:dyDescent="0.35">
      <c r="A4855" s="4">
        <f t="shared" si="151"/>
        <v>46062</v>
      </c>
      <c r="B4855" t="s">
        <v>22</v>
      </c>
      <c r="C4855" t="s">
        <v>25</v>
      </c>
      <c r="D4855" t="s">
        <v>29</v>
      </c>
      <c r="E4855" t="s">
        <v>34</v>
      </c>
      <c r="F4855" t="s">
        <v>39</v>
      </c>
      <c r="G4855">
        <v>77238</v>
      </c>
      <c r="H4855" t="s">
        <v>41</v>
      </c>
      <c r="I4855" t="s">
        <v>43</v>
      </c>
      <c r="J4855">
        <v>437575</v>
      </c>
      <c r="K4855">
        <v>8</v>
      </c>
      <c r="L4855">
        <v>566</v>
      </c>
      <c r="M4855">
        <v>15</v>
      </c>
      <c r="N4855">
        <v>5454</v>
      </c>
      <c r="O4855">
        <v>17749</v>
      </c>
      <c r="P4855">
        <v>-4512</v>
      </c>
      <c r="Q4855" t="s">
        <v>46</v>
      </c>
      <c r="R4855" t="s">
        <v>52</v>
      </c>
      <c r="S4855" t="s">
        <v>54</v>
      </c>
      <c r="T4855">
        <v>3</v>
      </c>
      <c r="U4855" t="str">
        <f t="shared" si="150"/>
        <v>Loss</v>
      </c>
    </row>
    <row r="4856" spans="1:21" x14ac:dyDescent="0.35">
      <c r="A4856" s="4">
        <f t="shared" si="151"/>
        <v>46062</v>
      </c>
      <c r="B4856" t="s">
        <v>23</v>
      </c>
      <c r="C4856" t="s">
        <v>26</v>
      </c>
      <c r="D4856" t="s">
        <v>32</v>
      </c>
      <c r="E4856" t="s">
        <v>36</v>
      </c>
      <c r="F4856" t="s">
        <v>37</v>
      </c>
      <c r="G4856">
        <v>85940</v>
      </c>
      <c r="H4856" t="s">
        <v>41</v>
      </c>
      <c r="I4856" t="s">
        <v>45</v>
      </c>
      <c r="J4856">
        <v>117255</v>
      </c>
      <c r="K4856">
        <v>7</v>
      </c>
      <c r="L4856">
        <v>3633</v>
      </c>
      <c r="M4856">
        <v>5</v>
      </c>
      <c r="N4856">
        <v>39442</v>
      </c>
      <c r="O4856">
        <v>18612</v>
      </c>
      <c r="P4856">
        <v>13363</v>
      </c>
      <c r="Q4856" t="s">
        <v>47</v>
      </c>
      <c r="R4856" t="s">
        <v>52</v>
      </c>
      <c r="S4856" t="s">
        <v>53</v>
      </c>
      <c r="T4856">
        <v>2</v>
      </c>
      <c r="U4856" t="str">
        <f t="shared" si="150"/>
        <v>Profit</v>
      </c>
    </row>
    <row r="4857" spans="1:21" x14ac:dyDescent="0.35">
      <c r="A4857" s="4">
        <f t="shared" si="151"/>
        <v>46062</v>
      </c>
      <c r="B4857" t="s">
        <v>21</v>
      </c>
      <c r="C4857" t="s">
        <v>24</v>
      </c>
      <c r="D4857" t="s">
        <v>31</v>
      </c>
      <c r="E4857" t="s">
        <v>34</v>
      </c>
      <c r="F4857" t="s">
        <v>38</v>
      </c>
      <c r="G4857">
        <v>83916</v>
      </c>
      <c r="H4857" t="s">
        <v>42</v>
      </c>
      <c r="I4857" t="s">
        <v>44</v>
      </c>
      <c r="J4857">
        <v>955377</v>
      </c>
      <c r="K4857">
        <v>7</v>
      </c>
      <c r="L4857">
        <v>4057</v>
      </c>
      <c r="M4857">
        <v>5</v>
      </c>
      <c r="N4857">
        <v>38128</v>
      </c>
      <c r="O4857">
        <v>1898</v>
      </c>
      <c r="P4857">
        <v>8860</v>
      </c>
      <c r="Q4857" t="s">
        <v>49</v>
      </c>
      <c r="R4857" t="s">
        <v>52</v>
      </c>
      <c r="S4857" t="s">
        <v>55</v>
      </c>
      <c r="T4857">
        <v>3</v>
      </c>
      <c r="U4857" t="str">
        <f t="shared" si="150"/>
        <v>Profit</v>
      </c>
    </row>
    <row r="4858" spans="1:21" x14ac:dyDescent="0.35">
      <c r="A4858" s="4">
        <f t="shared" si="151"/>
        <v>46062</v>
      </c>
      <c r="B4858" t="s">
        <v>22</v>
      </c>
      <c r="C4858" t="s">
        <v>24</v>
      </c>
      <c r="D4858" t="s">
        <v>28</v>
      </c>
      <c r="E4858" t="s">
        <v>35</v>
      </c>
      <c r="F4858" t="s">
        <v>37</v>
      </c>
      <c r="G4858">
        <v>97526</v>
      </c>
      <c r="H4858" t="s">
        <v>41</v>
      </c>
      <c r="I4858" t="s">
        <v>45</v>
      </c>
      <c r="J4858">
        <v>872637</v>
      </c>
      <c r="K4858">
        <v>8</v>
      </c>
      <c r="L4858">
        <v>1285</v>
      </c>
      <c r="M4858">
        <v>15</v>
      </c>
      <c r="N4858">
        <v>22620</v>
      </c>
      <c r="O4858">
        <v>29858</v>
      </c>
      <c r="P4858">
        <v>13555</v>
      </c>
      <c r="Q4858" t="s">
        <v>48</v>
      </c>
      <c r="R4858" t="s">
        <v>50</v>
      </c>
      <c r="S4858" t="s">
        <v>53</v>
      </c>
      <c r="T4858">
        <v>1</v>
      </c>
      <c r="U4858" t="str">
        <f t="shared" si="150"/>
        <v>Profit</v>
      </c>
    </row>
    <row r="4859" spans="1:21" x14ac:dyDescent="0.35">
      <c r="A4859" s="4">
        <f t="shared" si="151"/>
        <v>46062</v>
      </c>
      <c r="B4859" t="s">
        <v>20</v>
      </c>
      <c r="C4859" t="s">
        <v>27</v>
      </c>
      <c r="D4859" t="s">
        <v>33</v>
      </c>
      <c r="E4859" t="s">
        <v>34</v>
      </c>
      <c r="F4859" t="s">
        <v>37</v>
      </c>
      <c r="G4859">
        <v>71396</v>
      </c>
      <c r="H4859" t="s">
        <v>42</v>
      </c>
      <c r="I4859" t="s">
        <v>43</v>
      </c>
      <c r="J4859">
        <v>899176</v>
      </c>
      <c r="K4859">
        <v>1</v>
      </c>
      <c r="L4859">
        <v>2632</v>
      </c>
      <c r="M4859">
        <v>5</v>
      </c>
      <c r="N4859">
        <v>39066</v>
      </c>
      <c r="O4859">
        <v>11963</v>
      </c>
      <c r="P4859">
        <v>8523</v>
      </c>
      <c r="Q4859" t="s">
        <v>46</v>
      </c>
      <c r="R4859" t="s">
        <v>50</v>
      </c>
      <c r="S4859" t="s">
        <v>54</v>
      </c>
      <c r="T4859">
        <v>1</v>
      </c>
      <c r="U4859" t="str">
        <f t="shared" si="150"/>
        <v>Profit</v>
      </c>
    </row>
    <row r="4860" spans="1:21" x14ac:dyDescent="0.35">
      <c r="A4860" s="4">
        <f t="shared" si="151"/>
        <v>46062</v>
      </c>
      <c r="B4860" t="s">
        <v>20</v>
      </c>
      <c r="C4860" t="s">
        <v>25</v>
      </c>
      <c r="D4860" t="s">
        <v>32</v>
      </c>
      <c r="E4860" t="s">
        <v>35</v>
      </c>
      <c r="F4860" t="s">
        <v>39</v>
      </c>
      <c r="G4860">
        <v>13877</v>
      </c>
      <c r="H4860" t="s">
        <v>41</v>
      </c>
      <c r="I4860" t="s">
        <v>44</v>
      </c>
      <c r="J4860">
        <v>298157</v>
      </c>
      <c r="K4860">
        <v>3</v>
      </c>
      <c r="L4860">
        <v>1929</v>
      </c>
      <c r="M4860">
        <v>15</v>
      </c>
      <c r="N4860">
        <v>48567</v>
      </c>
      <c r="O4860">
        <v>28640</v>
      </c>
      <c r="P4860">
        <v>3897</v>
      </c>
      <c r="Q4860" t="s">
        <v>47</v>
      </c>
      <c r="R4860" t="s">
        <v>50</v>
      </c>
      <c r="S4860" t="s">
        <v>55</v>
      </c>
      <c r="T4860">
        <v>4</v>
      </c>
      <c r="U4860" t="str">
        <f t="shared" si="150"/>
        <v>Profit</v>
      </c>
    </row>
    <row r="4861" spans="1:21" x14ac:dyDescent="0.35">
      <c r="A4861" s="4">
        <f t="shared" si="151"/>
        <v>46062</v>
      </c>
      <c r="B4861" t="s">
        <v>23</v>
      </c>
      <c r="C4861" t="s">
        <v>27</v>
      </c>
      <c r="D4861" t="s">
        <v>28</v>
      </c>
      <c r="E4861" t="s">
        <v>34</v>
      </c>
      <c r="F4861" t="s">
        <v>37</v>
      </c>
      <c r="G4861">
        <v>94256</v>
      </c>
      <c r="H4861" t="s">
        <v>41</v>
      </c>
      <c r="I4861" t="s">
        <v>43</v>
      </c>
      <c r="J4861">
        <v>442765</v>
      </c>
      <c r="K4861">
        <v>4</v>
      </c>
      <c r="L4861">
        <v>1918</v>
      </c>
      <c r="M4861">
        <v>10</v>
      </c>
      <c r="N4861">
        <v>5475</v>
      </c>
      <c r="O4861">
        <v>20134</v>
      </c>
      <c r="P4861">
        <v>10786</v>
      </c>
      <c r="Q4861" t="s">
        <v>49</v>
      </c>
      <c r="R4861" t="s">
        <v>52</v>
      </c>
      <c r="S4861" t="s">
        <v>54</v>
      </c>
      <c r="T4861">
        <v>4</v>
      </c>
      <c r="U4861" t="str">
        <f t="shared" si="150"/>
        <v>Profit</v>
      </c>
    </row>
    <row r="4862" spans="1:21" x14ac:dyDescent="0.35">
      <c r="A4862" s="4">
        <f t="shared" si="151"/>
        <v>46063</v>
      </c>
      <c r="B4862" t="s">
        <v>21</v>
      </c>
      <c r="C4862" t="s">
        <v>26</v>
      </c>
      <c r="D4862" t="s">
        <v>33</v>
      </c>
      <c r="E4862" t="s">
        <v>34</v>
      </c>
      <c r="F4862" t="s">
        <v>39</v>
      </c>
      <c r="G4862">
        <v>83212</v>
      </c>
      <c r="H4862" t="s">
        <v>41</v>
      </c>
      <c r="I4862" t="s">
        <v>44</v>
      </c>
      <c r="J4862">
        <v>537683</v>
      </c>
      <c r="K4862">
        <v>6</v>
      </c>
      <c r="L4862">
        <v>4190</v>
      </c>
      <c r="M4862">
        <v>20</v>
      </c>
      <c r="N4862">
        <v>41328</v>
      </c>
      <c r="O4862">
        <v>22764</v>
      </c>
      <c r="P4862">
        <v>15938</v>
      </c>
      <c r="Q4862" t="s">
        <v>46</v>
      </c>
      <c r="R4862" t="s">
        <v>52</v>
      </c>
      <c r="S4862" t="s">
        <v>56</v>
      </c>
      <c r="T4862">
        <v>2</v>
      </c>
      <c r="U4862" t="str">
        <f t="shared" si="150"/>
        <v>Profit</v>
      </c>
    </row>
    <row r="4863" spans="1:21" x14ac:dyDescent="0.35">
      <c r="A4863" s="4">
        <f t="shared" si="151"/>
        <v>46063</v>
      </c>
      <c r="B4863" t="s">
        <v>23</v>
      </c>
      <c r="C4863" t="s">
        <v>27</v>
      </c>
      <c r="D4863" t="s">
        <v>32</v>
      </c>
      <c r="E4863" t="s">
        <v>36</v>
      </c>
      <c r="F4863" t="s">
        <v>39</v>
      </c>
      <c r="G4863">
        <v>41818</v>
      </c>
      <c r="H4863" t="s">
        <v>42</v>
      </c>
      <c r="I4863" t="s">
        <v>43</v>
      </c>
      <c r="J4863">
        <v>382989</v>
      </c>
      <c r="K4863">
        <v>9</v>
      </c>
      <c r="L4863">
        <v>2047</v>
      </c>
      <c r="M4863">
        <v>0</v>
      </c>
      <c r="N4863">
        <v>23425</v>
      </c>
      <c r="O4863">
        <v>16169</v>
      </c>
      <c r="P4863">
        <v>19084</v>
      </c>
      <c r="Q4863" t="s">
        <v>47</v>
      </c>
      <c r="R4863" t="s">
        <v>52</v>
      </c>
      <c r="S4863" t="s">
        <v>54</v>
      </c>
      <c r="T4863">
        <v>5</v>
      </c>
      <c r="U4863" t="str">
        <f t="shared" si="150"/>
        <v>Profit</v>
      </c>
    </row>
    <row r="4864" spans="1:21" x14ac:dyDescent="0.35">
      <c r="A4864" s="4">
        <f t="shared" si="151"/>
        <v>46063</v>
      </c>
      <c r="B4864" t="s">
        <v>21</v>
      </c>
      <c r="C4864" t="s">
        <v>27</v>
      </c>
      <c r="D4864" t="s">
        <v>28</v>
      </c>
      <c r="E4864" t="s">
        <v>34</v>
      </c>
      <c r="F4864" t="s">
        <v>37</v>
      </c>
      <c r="G4864">
        <v>58555</v>
      </c>
      <c r="H4864" t="s">
        <v>42</v>
      </c>
      <c r="I4864" t="s">
        <v>45</v>
      </c>
      <c r="J4864">
        <v>364673</v>
      </c>
      <c r="K4864">
        <v>4</v>
      </c>
      <c r="L4864">
        <v>4771</v>
      </c>
      <c r="M4864">
        <v>15</v>
      </c>
      <c r="N4864">
        <v>20568</v>
      </c>
      <c r="O4864">
        <v>17473</v>
      </c>
      <c r="P4864">
        <v>3096</v>
      </c>
      <c r="Q4864" t="s">
        <v>49</v>
      </c>
      <c r="R4864" t="s">
        <v>51</v>
      </c>
      <c r="S4864" t="s">
        <v>55</v>
      </c>
      <c r="T4864">
        <v>4</v>
      </c>
      <c r="U4864" t="str">
        <f t="shared" si="150"/>
        <v>Profit</v>
      </c>
    </row>
    <row r="4865" spans="1:21" x14ac:dyDescent="0.35">
      <c r="A4865" s="4">
        <f t="shared" si="151"/>
        <v>46063</v>
      </c>
      <c r="B4865" t="s">
        <v>22</v>
      </c>
      <c r="C4865" t="s">
        <v>27</v>
      </c>
      <c r="D4865" t="s">
        <v>28</v>
      </c>
      <c r="E4865" t="s">
        <v>35</v>
      </c>
      <c r="F4865" t="s">
        <v>40</v>
      </c>
      <c r="G4865">
        <v>52368</v>
      </c>
      <c r="H4865" t="s">
        <v>42</v>
      </c>
      <c r="I4865" t="s">
        <v>43</v>
      </c>
      <c r="J4865">
        <v>143117</v>
      </c>
      <c r="K4865">
        <v>6</v>
      </c>
      <c r="L4865">
        <v>858</v>
      </c>
      <c r="M4865">
        <v>10</v>
      </c>
      <c r="N4865">
        <v>47830</v>
      </c>
      <c r="O4865">
        <v>18372</v>
      </c>
      <c r="P4865">
        <v>19304</v>
      </c>
      <c r="Q4865" t="s">
        <v>46</v>
      </c>
      <c r="R4865" t="s">
        <v>52</v>
      </c>
      <c r="S4865" t="s">
        <v>55</v>
      </c>
      <c r="T4865">
        <v>3</v>
      </c>
      <c r="U4865" t="str">
        <f t="shared" si="150"/>
        <v>Profit</v>
      </c>
    </row>
    <row r="4866" spans="1:21" x14ac:dyDescent="0.35">
      <c r="A4866" s="4">
        <f t="shared" si="151"/>
        <v>46063</v>
      </c>
      <c r="B4866" t="s">
        <v>22</v>
      </c>
      <c r="C4866" t="s">
        <v>25</v>
      </c>
      <c r="D4866" t="s">
        <v>29</v>
      </c>
      <c r="E4866" t="s">
        <v>34</v>
      </c>
      <c r="F4866" t="s">
        <v>38</v>
      </c>
      <c r="G4866">
        <v>58180</v>
      </c>
      <c r="H4866" t="s">
        <v>42</v>
      </c>
      <c r="I4866" t="s">
        <v>45</v>
      </c>
      <c r="J4866">
        <v>942746</v>
      </c>
      <c r="K4866">
        <v>9</v>
      </c>
      <c r="L4866">
        <v>2062</v>
      </c>
      <c r="M4866">
        <v>20</v>
      </c>
      <c r="N4866">
        <v>47673</v>
      </c>
      <c r="O4866">
        <v>24441</v>
      </c>
      <c r="P4866">
        <v>17160</v>
      </c>
      <c r="Q4866" t="s">
        <v>49</v>
      </c>
      <c r="R4866" t="s">
        <v>51</v>
      </c>
      <c r="S4866" t="s">
        <v>56</v>
      </c>
      <c r="T4866">
        <v>1</v>
      </c>
      <c r="U4866" t="str">
        <f t="shared" si="150"/>
        <v>Profit</v>
      </c>
    </row>
    <row r="4867" spans="1:21" x14ac:dyDescent="0.35">
      <c r="A4867" s="4">
        <f t="shared" si="151"/>
        <v>46063</v>
      </c>
      <c r="B4867" t="s">
        <v>22</v>
      </c>
      <c r="C4867" t="s">
        <v>26</v>
      </c>
      <c r="D4867" t="s">
        <v>28</v>
      </c>
      <c r="E4867" t="s">
        <v>35</v>
      </c>
      <c r="F4867" t="s">
        <v>38</v>
      </c>
      <c r="G4867">
        <v>99666</v>
      </c>
      <c r="H4867" t="s">
        <v>42</v>
      </c>
      <c r="I4867" t="s">
        <v>45</v>
      </c>
      <c r="J4867">
        <v>737333</v>
      </c>
      <c r="K4867">
        <v>9</v>
      </c>
      <c r="L4867">
        <v>4886</v>
      </c>
      <c r="M4867">
        <v>10</v>
      </c>
      <c r="N4867">
        <v>31593</v>
      </c>
      <c r="O4867">
        <v>3440</v>
      </c>
      <c r="P4867">
        <v>2459</v>
      </c>
      <c r="Q4867" t="s">
        <v>46</v>
      </c>
      <c r="R4867" t="s">
        <v>52</v>
      </c>
      <c r="S4867" t="s">
        <v>56</v>
      </c>
      <c r="T4867">
        <v>4</v>
      </c>
      <c r="U4867" t="str">
        <f t="shared" ref="U4867:U4930" si="152">IF(P4867&lt;0,"Loss","Profit")</f>
        <v>Profit</v>
      </c>
    </row>
    <row r="4868" spans="1:21" x14ac:dyDescent="0.35">
      <c r="A4868" s="4">
        <f t="shared" si="151"/>
        <v>46063</v>
      </c>
      <c r="B4868" t="s">
        <v>22</v>
      </c>
      <c r="C4868" t="s">
        <v>27</v>
      </c>
      <c r="D4868" t="s">
        <v>29</v>
      </c>
      <c r="E4868" t="s">
        <v>35</v>
      </c>
      <c r="F4868" t="s">
        <v>37</v>
      </c>
      <c r="G4868">
        <v>59421</v>
      </c>
      <c r="H4868" t="s">
        <v>41</v>
      </c>
      <c r="I4868" t="s">
        <v>44</v>
      </c>
      <c r="J4868">
        <v>258004</v>
      </c>
      <c r="K4868">
        <v>6</v>
      </c>
      <c r="L4868">
        <v>2677</v>
      </c>
      <c r="M4868">
        <v>0</v>
      </c>
      <c r="N4868">
        <v>42065</v>
      </c>
      <c r="O4868">
        <v>14461</v>
      </c>
      <c r="P4868">
        <v>16645</v>
      </c>
      <c r="Q4868" t="s">
        <v>46</v>
      </c>
      <c r="R4868" t="s">
        <v>51</v>
      </c>
      <c r="S4868" t="s">
        <v>55</v>
      </c>
      <c r="T4868">
        <v>1</v>
      </c>
      <c r="U4868" t="str">
        <f t="shared" si="152"/>
        <v>Profit</v>
      </c>
    </row>
    <row r="4869" spans="1:21" x14ac:dyDescent="0.35">
      <c r="A4869" s="4">
        <f t="shared" si="151"/>
        <v>46063</v>
      </c>
      <c r="B4869" t="s">
        <v>20</v>
      </c>
      <c r="C4869" t="s">
        <v>25</v>
      </c>
      <c r="D4869" t="s">
        <v>30</v>
      </c>
      <c r="E4869" t="s">
        <v>34</v>
      </c>
      <c r="F4869" t="s">
        <v>38</v>
      </c>
      <c r="G4869">
        <v>36620</v>
      </c>
      <c r="H4869" t="s">
        <v>41</v>
      </c>
      <c r="I4869" t="s">
        <v>45</v>
      </c>
      <c r="J4869">
        <v>752107</v>
      </c>
      <c r="K4869">
        <v>5</v>
      </c>
      <c r="L4869">
        <v>4310</v>
      </c>
      <c r="M4869">
        <v>5</v>
      </c>
      <c r="N4869">
        <v>48852</v>
      </c>
      <c r="O4869">
        <v>6563</v>
      </c>
      <c r="P4869">
        <v>-228</v>
      </c>
      <c r="Q4869" t="s">
        <v>47</v>
      </c>
      <c r="R4869" t="s">
        <v>51</v>
      </c>
      <c r="S4869" t="s">
        <v>53</v>
      </c>
      <c r="T4869">
        <v>3</v>
      </c>
      <c r="U4869" t="str">
        <f t="shared" si="152"/>
        <v>Loss</v>
      </c>
    </row>
    <row r="4870" spans="1:21" x14ac:dyDescent="0.35">
      <c r="A4870" s="4">
        <f t="shared" si="151"/>
        <v>46063</v>
      </c>
      <c r="B4870" t="s">
        <v>20</v>
      </c>
      <c r="C4870" t="s">
        <v>26</v>
      </c>
      <c r="D4870" t="s">
        <v>31</v>
      </c>
      <c r="E4870" t="s">
        <v>36</v>
      </c>
      <c r="F4870" t="s">
        <v>38</v>
      </c>
      <c r="G4870">
        <v>70539</v>
      </c>
      <c r="H4870" t="s">
        <v>41</v>
      </c>
      <c r="I4870" t="s">
        <v>45</v>
      </c>
      <c r="J4870">
        <v>732886</v>
      </c>
      <c r="K4870">
        <v>3</v>
      </c>
      <c r="L4870">
        <v>978</v>
      </c>
      <c r="M4870">
        <v>5</v>
      </c>
      <c r="N4870">
        <v>29248</v>
      </c>
      <c r="O4870">
        <v>12403</v>
      </c>
      <c r="P4870">
        <v>7190</v>
      </c>
      <c r="Q4870" t="s">
        <v>48</v>
      </c>
      <c r="R4870" t="s">
        <v>50</v>
      </c>
      <c r="S4870" t="s">
        <v>54</v>
      </c>
      <c r="T4870">
        <v>1</v>
      </c>
      <c r="U4870" t="str">
        <f t="shared" si="152"/>
        <v>Profit</v>
      </c>
    </row>
    <row r="4871" spans="1:21" x14ac:dyDescent="0.35">
      <c r="A4871" s="4">
        <f t="shared" si="151"/>
        <v>46063</v>
      </c>
      <c r="B4871" t="s">
        <v>23</v>
      </c>
      <c r="C4871" t="s">
        <v>24</v>
      </c>
      <c r="D4871" t="s">
        <v>33</v>
      </c>
      <c r="E4871" t="s">
        <v>34</v>
      </c>
      <c r="F4871" t="s">
        <v>39</v>
      </c>
      <c r="G4871">
        <v>27077</v>
      </c>
      <c r="H4871" t="s">
        <v>41</v>
      </c>
      <c r="I4871" t="s">
        <v>45</v>
      </c>
      <c r="J4871">
        <v>700824</v>
      </c>
      <c r="K4871">
        <v>5</v>
      </c>
      <c r="L4871">
        <v>1147</v>
      </c>
      <c r="M4871">
        <v>10</v>
      </c>
      <c r="N4871">
        <v>17169</v>
      </c>
      <c r="O4871">
        <v>17676</v>
      </c>
      <c r="P4871">
        <v>4603</v>
      </c>
      <c r="Q4871" t="s">
        <v>48</v>
      </c>
      <c r="R4871" t="s">
        <v>50</v>
      </c>
      <c r="S4871" t="s">
        <v>53</v>
      </c>
      <c r="T4871">
        <v>1</v>
      </c>
      <c r="U4871" t="str">
        <f t="shared" si="152"/>
        <v>Profit</v>
      </c>
    </row>
    <row r="4872" spans="1:21" x14ac:dyDescent="0.35">
      <c r="A4872" s="4">
        <f t="shared" si="151"/>
        <v>46063</v>
      </c>
      <c r="B4872" t="s">
        <v>21</v>
      </c>
      <c r="C4872" t="s">
        <v>27</v>
      </c>
      <c r="D4872" t="s">
        <v>31</v>
      </c>
      <c r="E4872" t="s">
        <v>34</v>
      </c>
      <c r="F4872" t="s">
        <v>40</v>
      </c>
      <c r="G4872">
        <v>22663</v>
      </c>
      <c r="H4872" t="s">
        <v>42</v>
      </c>
      <c r="I4872" t="s">
        <v>44</v>
      </c>
      <c r="J4872">
        <v>274031</v>
      </c>
      <c r="K4872">
        <v>3</v>
      </c>
      <c r="L4872">
        <v>763</v>
      </c>
      <c r="M4872">
        <v>0</v>
      </c>
      <c r="N4872">
        <v>6233</v>
      </c>
      <c r="O4872">
        <v>27065</v>
      </c>
      <c r="P4872">
        <v>-2307</v>
      </c>
      <c r="Q4872" t="s">
        <v>49</v>
      </c>
      <c r="R4872" t="s">
        <v>52</v>
      </c>
      <c r="S4872" t="s">
        <v>56</v>
      </c>
      <c r="T4872">
        <v>4</v>
      </c>
      <c r="U4872" t="str">
        <f t="shared" si="152"/>
        <v>Loss</v>
      </c>
    </row>
    <row r="4873" spans="1:21" x14ac:dyDescent="0.35">
      <c r="A4873" s="4">
        <f t="shared" si="151"/>
        <v>46063</v>
      </c>
      <c r="B4873" t="s">
        <v>22</v>
      </c>
      <c r="C4873" t="s">
        <v>26</v>
      </c>
      <c r="D4873" t="s">
        <v>31</v>
      </c>
      <c r="E4873" t="s">
        <v>36</v>
      </c>
      <c r="F4873" t="s">
        <v>38</v>
      </c>
      <c r="G4873">
        <v>93335</v>
      </c>
      <c r="H4873" t="s">
        <v>42</v>
      </c>
      <c r="I4873" t="s">
        <v>43</v>
      </c>
      <c r="J4873">
        <v>728991</v>
      </c>
      <c r="K4873">
        <v>5</v>
      </c>
      <c r="L4873">
        <v>4242</v>
      </c>
      <c r="M4873">
        <v>10</v>
      </c>
      <c r="N4873">
        <v>4462</v>
      </c>
      <c r="O4873">
        <v>22110</v>
      </c>
      <c r="P4873">
        <v>19753</v>
      </c>
      <c r="Q4873" t="s">
        <v>49</v>
      </c>
      <c r="R4873" t="s">
        <v>50</v>
      </c>
      <c r="S4873" t="s">
        <v>54</v>
      </c>
      <c r="T4873">
        <v>1</v>
      </c>
      <c r="U4873" t="str">
        <f t="shared" si="152"/>
        <v>Profit</v>
      </c>
    </row>
    <row r="4874" spans="1:21" x14ac:dyDescent="0.35">
      <c r="A4874" s="4">
        <f t="shared" si="151"/>
        <v>46064</v>
      </c>
      <c r="B4874" t="s">
        <v>22</v>
      </c>
      <c r="C4874" t="s">
        <v>27</v>
      </c>
      <c r="D4874" t="s">
        <v>29</v>
      </c>
      <c r="E4874" t="s">
        <v>35</v>
      </c>
      <c r="F4874" t="s">
        <v>40</v>
      </c>
      <c r="G4874">
        <v>57285</v>
      </c>
      <c r="H4874" t="s">
        <v>42</v>
      </c>
      <c r="I4874" t="s">
        <v>43</v>
      </c>
      <c r="J4874">
        <v>856245</v>
      </c>
      <c r="K4874">
        <v>1</v>
      </c>
      <c r="L4874">
        <v>3456</v>
      </c>
      <c r="M4874">
        <v>5</v>
      </c>
      <c r="N4874">
        <v>21616</v>
      </c>
      <c r="O4874">
        <v>16606</v>
      </c>
      <c r="P4874">
        <v>8396</v>
      </c>
      <c r="Q4874" t="s">
        <v>49</v>
      </c>
      <c r="R4874" t="s">
        <v>51</v>
      </c>
      <c r="S4874" t="s">
        <v>54</v>
      </c>
      <c r="T4874">
        <v>3</v>
      </c>
      <c r="U4874" t="str">
        <f t="shared" si="152"/>
        <v>Profit</v>
      </c>
    </row>
    <row r="4875" spans="1:21" x14ac:dyDescent="0.35">
      <c r="A4875" s="4">
        <f t="shared" si="151"/>
        <v>46064</v>
      </c>
      <c r="B4875" t="s">
        <v>21</v>
      </c>
      <c r="C4875" t="s">
        <v>24</v>
      </c>
      <c r="D4875" t="s">
        <v>31</v>
      </c>
      <c r="E4875" t="s">
        <v>34</v>
      </c>
      <c r="F4875" t="s">
        <v>38</v>
      </c>
      <c r="G4875">
        <v>61235</v>
      </c>
      <c r="H4875" t="s">
        <v>41</v>
      </c>
      <c r="I4875" t="s">
        <v>45</v>
      </c>
      <c r="J4875">
        <v>516165</v>
      </c>
      <c r="K4875">
        <v>6</v>
      </c>
      <c r="L4875">
        <v>2061</v>
      </c>
      <c r="M4875">
        <v>10</v>
      </c>
      <c r="N4875">
        <v>45627</v>
      </c>
      <c r="O4875">
        <v>12361</v>
      </c>
      <c r="P4875">
        <v>2717</v>
      </c>
      <c r="Q4875" t="s">
        <v>49</v>
      </c>
      <c r="R4875" t="s">
        <v>50</v>
      </c>
      <c r="S4875" t="s">
        <v>56</v>
      </c>
      <c r="T4875">
        <v>2</v>
      </c>
      <c r="U4875" t="str">
        <f t="shared" si="152"/>
        <v>Profit</v>
      </c>
    </row>
    <row r="4876" spans="1:21" x14ac:dyDescent="0.35">
      <c r="A4876" s="4">
        <f t="shared" si="151"/>
        <v>46064</v>
      </c>
      <c r="B4876" t="s">
        <v>21</v>
      </c>
      <c r="C4876" t="s">
        <v>26</v>
      </c>
      <c r="D4876" t="s">
        <v>28</v>
      </c>
      <c r="E4876" t="s">
        <v>36</v>
      </c>
      <c r="F4876" t="s">
        <v>40</v>
      </c>
      <c r="G4876">
        <v>27619</v>
      </c>
      <c r="H4876" t="s">
        <v>41</v>
      </c>
      <c r="I4876" t="s">
        <v>45</v>
      </c>
      <c r="J4876">
        <v>520785</v>
      </c>
      <c r="K4876">
        <v>7</v>
      </c>
      <c r="L4876">
        <v>1936</v>
      </c>
      <c r="M4876">
        <v>20</v>
      </c>
      <c r="N4876">
        <v>26823</v>
      </c>
      <c r="O4876">
        <v>21649</v>
      </c>
      <c r="P4876">
        <v>8477</v>
      </c>
      <c r="Q4876" t="s">
        <v>49</v>
      </c>
      <c r="R4876" t="s">
        <v>50</v>
      </c>
      <c r="S4876" t="s">
        <v>53</v>
      </c>
      <c r="T4876">
        <v>1</v>
      </c>
      <c r="U4876" t="str">
        <f t="shared" si="152"/>
        <v>Profit</v>
      </c>
    </row>
    <row r="4877" spans="1:21" x14ac:dyDescent="0.35">
      <c r="A4877" s="4">
        <f t="shared" si="151"/>
        <v>46064</v>
      </c>
      <c r="B4877" t="s">
        <v>23</v>
      </c>
      <c r="C4877" t="s">
        <v>25</v>
      </c>
      <c r="D4877" t="s">
        <v>29</v>
      </c>
      <c r="E4877" t="s">
        <v>36</v>
      </c>
      <c r="F4877" t="s">
        <v>40</v>
      </c>
      <c r="G4877">
        <v>79503</v>
      </c>
      <c r="H4877" t="s">
        <v>42</v>
      </c>
      <c r="I4877" t="s">
        <v>43</v>
      </c>
      <c r="J4877">
        <v>212230</v>
      </c>
      <c r="K4877">
        <v>2</v>
      </c>
      <c r="L4877">
        <v>2505</v>
      </c>
      <c r="M4877">
        <v>0</v>
      </c>
      <c r="N4877">
        <v>26430</v>
      </c>
      <c r="O4877">
        <v>6429</v>
      </c>
      <c r="P4877">
        <v>16015</v>
      </c>
      <c r="Q4877" t="s">
        <v>47</v>
      </c>
      <c r="R4877" t="s">
        <v>51</v>
      </c>
      <c r="S4877" t="s">
        <v>53</v>
      </c>
      <c r="T4877">
        <v>1</v>
      </c>
      <c r="U4877" t="str">
        <f t="shared" si="152"/>
        <v>Profit</v>
      </c>
    </row>
    <row r="4878" spans="1:21" x14ac:dyDescent="0.35">
      <c r="A4878" s="4">
        <f t="shared" si="151"/>
        <v>46064</v>
      </c>
      <c r="B4878" t="s">
        <v>21</v>
      </c>
      <c r="C4878" t="s">
        <v>26</v>
      </c>
      <c r="D4878" t="s">
        <v>31</v>
      </c>
      <c r="E4878" t="s">
        <v>35</v>
      </c>
      <c r="F4878" t="s">
        <v>38</v>
      </c>
      <c r="G4878">
        <v>67477</v>
      </c>
      <c r="H4878" t="s">
        <v>41</v>
      </c>
      <c r="I4878" t="s">
        <v>45</v>
      </c>
      <c r="J4878">
        <v>483937</v>
      </c>
      <c r="K4878">
        <v>3</v>
      </c>
      <c r="L4878">
        <v>3640</v>
      </c>
      <c r="M4878">
        <v>5</v>
      </c>
      <c r="N4878">
        <v>33877</v>
      </c>
      <c r="O4878">
        <v>27025</v>
      </c>
      <c r="P4878">
        <v>6793</v>
      </c>
      <c r="Q4878" t="s">
        <v>49</v>
      </c>
      <c r="R4878" t="s">
        <v>52</v>
      </c>
      <c r="S4878" t="s">
        <v>56</v>
      </c>
      <c r="T4878">
        <v>3</v>
      </c>
      <c r="U4878" t="str">
        <f t="shared" si="152"/>
        <v>Profit</v>
      </c>
    </row>
    <row r="4879" spans="1:21" x14ac:dyDescent="0.35">
      <c r="A4879" s="4">
        <f t="shared" ref="A4879:A4942" si="153">A4867+1</f>
        <v>46064</v>
      </c>
      <c r="B4879" t="s">
        <v>22</v>
      </c>
      <c r="C4879" t="s">
        <v>25</v>
      </c>
      <c r="D4879" t="s">
        <v>29</v>
      </c>
      <c r="E4879" t="s">
        <v>36</v>
      </c>
      <c r="F4879" t="s">
        <v>39</v>
      </c>
      <c r="G4879">
        <v>37488</v>
      </c>
      <c r="H4879" t="s">
        <v>41</v>
      </c>
      <c r="I4879" t="s">
        <v>43</v>
      </c>
      <c r="J4879">
        <v>643606</v>
      </c>
      <c r="K4879">
        <v>9</v>
      </c>
      <c r="L4879">
        <v>1407</v>
      </c>
      <c r="M4879">
        <v>10</v>
      </c>
      <c r="N4879">
        <v>32285</v>
      </c>
      <c r="O4879">
        <v>22369</v>
      </c>
      <c r="P4879">
        <v>-3305</v>
      </c>
      <c r="Q4879" t="s">
        <v>48</v>
      </c>
      <c r="R4879" t="s">
        <v>52</v>
      </c>
      <c r="S4879" t="s">
        <v>53</v>
      </c>
      <c r="T4879">
        <v>5</v>
      </c>
      <c r="U4879" t="str">
        <f t="shared" si="152"/>
        <v>Loss</v>
      </c>
    </row>
    <row r="4880" spans="1:21" x14ac:dyDescent="0.35">
      <c r="A4880" s="4">
        <f t="shared" si="153"/>
        <v>46064</v>
      </c>
      <c r="B4880" t="s">
        <v>22</v>
      </c>
      <c r="C4880" t="s">
        <v>26</v>
      </c>
      <c r="D4880" t="s">
        <v>30</v>
      </c>
      <c r="E4880" t="s">
        <v>35</v>
      </c>
      <c r="F4880" t="s">
        <v>40</v>
      </c>
      <c r="G4880">
        <v>88747</v>
      </c>
      <c r="H4880" t="s">
        <v>42</v>
      </c>
      <c r="I4880" t="s">
        <v>44</v>
      </c>
      <c r="J4880">
        <v>118695</v>
      </c>
      <c r="K4880">
        <v>8</v>
      </c>
      <c r="L4880">
        <v>629</v>
      </c>
      <c r="M4880">
        <v>0</v>
      </c>
      <c r="N4880">
        <v>34014</v>
      </c>
      <c r="O4880">
        <v>10282</v>
      </c>
      <c r="P4880">
        <v>11198</v>
      </c>
      <c r="Q4880" t="s">
        <v>48</v>
      </c>
      <c r="R4880" t="s">
        <v>51</v>
      </c>
      <c r="S4880" t="s">
        <v>55</v>
      </c>
      <c r="T4880">
        <v>3</v>
      </c>
      <c r="U4880" t="str">
        <f t="shared" si="152"/>
        <v>Profit</v>
      </c>
    </row>
    <row r="4881" spans="1:21" x14ac:dyDescent="0.35">
      <c r="A4881" s="4">
        <f t="shared" si="153"/>
        <v>46064</v>
      </c>
      <c r="B4881" t="s">
        <v>22</v>
      </c>
      <c r="C4881" t="s">
        <v>25</v>
      </c>
      <c r="D4881" t="s">
        <v>29</v>
      </c>
      <c r="E4881" t="s">
        <v>34</v>
      </c>
      <c r="F4881" t="s">
        <v>40</v>
      </c>
      <c r="G4881">
        <v>31169</v>
      </c>
      <c r="H4881" t="s">
        <v>41</v>
      </c>
      <c r="I4881" t="s">
        <v>45</v>
      </c>
      <c r="J4881">
        <v>610699</v>
      </c>
      <c r="K4881">
        <v>4</v>
      </c>
      <c r="L4881">
        <v>1437</v>
      </c>
      <c r="M4881">
        <v>10</v>
      </c>
      <c r="N4881">
        <v>23214</v>
      </c>
      <c r="O4881">
        <v>23583</v>
      </c>
      <c r="P4881">
        <v>-1707</v>
      </c>
      <c r="Q4881" t="s">
        <v>46</v>
      </c>
      <c r="R4881" t="s">
        <v>50</v>
      </c>
      <c r="S4881" t="s">
        <v>56</v>
      </c>
      <c r="T4881">
        <v>4</v>
      </c>
      <c r="U4881" t="str">
        <f t="shared" si="152"/>
        <v>Loss</v>
      </c>
    </row>
    <row r="4882" spans="1:21" x14ac:dyDescent="0.35">
      <c r="A4882" s="4">
        <f t="shared" si="153"/>
        <v>46064</v>
      </c>
      <c r="B4882" t="s">
        <v>22</v>
      </c>
      <c r="C4882" t="s">
        <v>24</v>
      </c>
      <c r="D4882" t="s">
        <v>32</v>
      </c>
      <c r="E4882" t="s">
        <v>36</v>
      </c>
      <c r="F4882" t="s">
        <v>38</v>
      </c>
      <c r="G4882">
        <v>40373</v>
      </c>
      <c r="H4882" t="s">
        <v>42</v>
      </c>
      <c r="I4882" t="s">
        <v>45</v>
      </c>
      <c r="J4882">
        <v>704992</v>
      </c>
      <c r="K4882">
        <v>8</v>
      </c>
      <c r="L4882">
        <v>4218</v>
      </c>
      <c r="M4882">
        <v>5</v>
      </c>
      <c r="N4882">
        <v>31392</v>
      </c>
      <c r="O4882">
        <v>12821</v>
      </c>
      <c r="P4882">
        <v>13021</v>
      </c>
      <c r="Q4882" t="s">
        <v>46</v>
      </c>
      <c r="R4882" t="s">
        <v>52</v>
      </c>
      <c r="S4882" t="s">
        <v>55</v>
      </c>
      <c r="T4882">
        <v>4</v>
      </c>
      <c r="U4882" t="str">
        <f t="shared" si="152"/>
        <v>Profit</v>
      </c>
    </row>
    <row r="4883" spans="1:21" x14ac:dyDescent="0.35">
      <c r="A4883" s="4">
        <f t="shared" si="153"/>
        <v>46064</v>
      </c>
      <c r="B4883" t="s">
        <v>22</v>
      </c>
      <c r="C4883" t="s">
        <v>24</v>
      </c>
      <c r="D4883" t="s">
        <v>28</v>
      </c>
      <c r="E4883" t="s">
        <v>34</v>
      </c>
      <c r="F4883" t="s">
        <v>40</v>
      </c>
      <c r="G4883">
        <v>42669</v>
      </c>
      <c r="H4883" t="s">
        <v>41</v>
      </c>
      <c r="I4883" t="s">
        <v>43</v>
      </c>
      <c r="J4883">
        <v>399240</v>
      </c>
      <c r="K4883">
        <v>8</v>
      </c>
      <c r="L4883">
        <v>1314</v>
      </c>
      <c r="M4883">
        <v>0</v>
      </c>
      <c r="N4883">
        <v>42874</v>
      </c>
      <c r="O4883">
        <v>19999</v>
      </c>
      <c r="P4883">
        <v>14289</v>
      </c>
      <c r="Q4883" t="s">
        <v>47</v>
      </c>
      <c r="R4883" t="s">
        <v>51</v>
      </c>
      <c r="S4883" t="s">
        <v>55</v>
      </c>
      <c r="T4883">
        <v>2</v>
      </c>
      <c r="U4883" t="str">
        <f t="shared" si="152"/>
        <v>Profit</v>
      </c>
    </row>
    <row r="4884" spans="1:21" x14ac:dyDescent="0.35">
      <c r="A4884" s="4">
        <f t="shared" si="153"/>
        <v>46064</v>
      </c>
      <c r="B4884" t="s">
        <v>23</v>
      </c>
      <c r="C4884" t="s">
        <v>24</v>
      </c>
      <c r="D4884" t="s">
        <v>33</v>
      </c>
      <c r="E4884" t="s">
        <v>36</v>
      </c>
      <c r="F4884" t="s">
        <v>40</v>
      </c>
      <c r="G4884">
        <v>65277</v>
      </c>
      <c r="H4884" t="s">
        <v>42</v>
      </c>
      <c r="I4884" t="s">
        <v>43</v>
      </c>
      <c r="J4884">
        <v>860487</v>
      </c>
      <c r="K4884">
        <v>6</v>
      </c>
      <c r="L4884">
        <v>4462</v>
      </c>
      <c r="M4884">
        <v>5</v>
      </c>
      <c r="N4884">
        <v>35230</v>
      </c>
      <c r="O4884">
        <v>9342</v>
      </c>
      <c r="P4884">
        <v>16080</v>
      </c>
      <c r="Q4884" t="s">
        <v>47</v>
      </c>
      <c r="R4884" t="s">
        <v>52</v>
      </c>
      <c r="S4884" t="s">
        <v>55</v>
      </c>
      <c r="T4884">
        <v>1</v>
      </c>
      <c r="U4884" t="str">
        <f t="shared" si="152"/>
        <v>Profit</v>
      </c>
    </row>
    <row r="4885" spans="1:21" x14ac:dyDescent="0.35">
      <c r="A4885" s="4">
        <f t="shared" si="153"/>
        <v>46064</v>
      </c>
      <c r="B4885" t="s">
        <v>22</v>
      </c>
      <c r="C4885" t="s">
        <v>26</v>
      </c>
      <c r="D4885" t="s">
        <v>32</v>
      </c>
      <c r="E4885" t="s">
        <v>36</v>
      </c>
      <c r="F4885" t="s">
        <v>39</v>
      </c>
      <c r="G4885">
        <v>82170</v>
      </c>
      <c r="H4885" t="s">
        <v>41</v>
      </c>
      <c r="I4885" t="s">
        <v>44</v>
      </c>
      <c r="J4885">
        <v>317320</v>
      </c>
      <c r="K4885">
        <v>1</v>
      </c>
      <c r="L4885">
        <v>3881</v>
      </c>
      <c r="M4885">
        <v>20</v>
      </c>
      <c r="N4885">
        <v>21347</v>
      </c>
      <c r="O4885">
        <v>15653</v>
      </c>
      <c r="P4885">
        <v>7957</v>
      </c>
      <c r="Q4885" t="s">
        <v>49</v>
      </c>
      <c r="R4885" t="s">
        <v>51</v>
      </c>
      <c r="S4885" t="s">
        <v>54</v>
      </c>
      <c r="T4885">
        <v>2</v>
      </c>
      <c r="U4885" t="str">
        <f t="shared" si="152"/>
        <v>Profit</v>
      </c>
    </row>
    <row r="4886" spans="1:21" x14ac:dyDescent="0.35">
      <c r="A4886" s="4">
        <f t="shared" si="153"/>
        <v>46065</v>
      </c>
      <c r="B4886" t="s">
        <v>23</v>
      </c>
      <c r="C4886" t="s">
        <v>24</v>
      </c>
      <c r="D4886" t="s">
        <v>32</v>
      </c>
      <c r="E4886" t="s">
        <v>34</v>
      </c>
      <c r="F4886" t="s">
        <v>40</v>
      </c>
      <c r="G4886">
        <v>65120</v>
      </c>
      <c r="H4886" t="s">
        <v>42</v>
      </c>
      <c r="I4886" t="s">
        <v>45</v>
      </c>
      <c r="J4886">
        <v>840396</v>
      </c>
      <c r="K4886">
        <v>2</v>
      </c>
      <c r="L4886">
        <v>514</v>
      </c>
      <c r="M4886">
        <v>20</v>
      </c>
      <c r="N4886">
        <v>47076</v>
      </c>
      <c r="O4886">
        <v>6434</v>
      </c>
      <c r="P4886">
        <v>10959</v>
      </c>
      <c r="Q4886" t="s">
        <v>46</v>
      </c>
      <c r="R4886" t="s">
        <v>50</v>
      </c>
      <c r="S4886" t="s">
        <v>55</v>
      </c>
      <c r="T4886">
        <v>2</v>
      </c>
      <c r="U4886" t="str">
        <f t="shared" si="152"/>
        <v>Profit</v>
      </c>
    </row>
    <row r="4887" spans="1:21" x14ac:dyDescent="0.35">
      <c r="A4887" s="4">
        <f t="shared" si="153"/>
        <v>46065</v>
      </c>
      <c r="B4887" t="s">
        <v>22</v>
      </c>
      <c r="C4887" t="s">
        <v>27</v>
      </c>
      <c r="D4887" t="s">
        <v>32</v>
      </c>
      <c r="E4887" t="s">
        <v>36</v>
      </c>
      <c r="F4887" t="s">
        <v>39</v>
      </c>
      <c r="G4887">
        <v>76376</v>
      </c>
      <c r="H4887" t="s">
        <v>42</v>
      </c>
      <c r="I4887" t="s">
        <v>43</v>
      </c>
      <c r="J4887">
        <v>481485</v>
      </c>
      <c r="K4887">
        <v>4</v>
      </c>
      <c r="L4887">
        <v>2537</v>
      </c>
      <c r="M4887">
        <v>15</v>
      </c>
      <c r="N4887">
        <v>7916</v>
      </c>
      <c r="O4887">
        <v>1983</v>
      </c>
      <c r="P4887">
        <v>-1515</v>
      </c>
      <c r="Q4887" t="s">
        <v>47</v>
      </c>
      <c r="R4887" t="s">
        <v>52</v>
      </c>
      <c r="S4887" t="s">
        <v>53</v>
      </c>
      <c r="T4887">
        <v>1</v>
      </c>
      <c r="U4887" t="str">
        <f t="shared" si="152"/>
        <v>Loss</v>
      </c>
    </row>
    <row r="4888" spans="1:21" x14ac:dyDescent="0.35">
      <c r="A4888" s="4">
        <f t="shared" si="153"/>
        <v>46065</v>
      </c>
      <c r="B4888" t="s">
        <v>20</v>
      </c>
      <c r="C4888" t="s">
        <v>24</v>
      </c>
      <c r="D4888" t="s">
        <v>31</v>
      </c>
      <c r="E4888" t="s">
        <v>34</v>
      </c>
      <c r="F4888" t="s">
        <v>40</v>
      </c>
      <c r="G4888">
        <v>64235</v>
      </c>
      <c r="H4888" t="s">
        <v>41</v>
      </c>
      <c r="I4888" t="s">
        <v>44</v>
      </c>
      <c r="J4888">
        <v>365891</v>
      </c>
      <c r="K4888">
        <v>4</v>
      </c>
      <c r="L4888">
        <v>3988</v>
      </c>
      <c r="M4888">
        <v>0</v>
      </c>
      <c r="N4888">
        <v>12170</v>
      </c>
      <c r="O4888">
        <v>2819</v>
      </c>
      <c r="P4888">
        <v>8444</v>
      </c>
      <c r="Q4888" t="s">
        <v>47</v>
      </c>
      <c r="R4888" t="s">
        <v>51</v>
      </c>
      <c r="S4888" t="s">
        <v>56</v>
      </c>
      <c r="T4888">
        <v>1</v>
      </c>
      <c r="U4888" t="str">
        <f t="shared" si="152"/>
        <v>Profit</v>
      </c>
    </row>
    <row r="4889" spans="1:21" x14ac:dyDescent="0.35">
      <c r="A4889" s="4">
        <f t="shared" si="153"/>
        <v>46065</v>
      </c>
      <c r="B4889" t="s">
        <v>20</v>
      </c>
      <c r="C4889" t="s">
        <v>25</v>
      </c>
      <c r="D4889" t="s">
        <v>29</v>
      </c>
      <c r="E4889" t="s">
        <v>34</v>
      </c>
      <c r="F4889" t="s">
        <v>40</v>
      </c>
      <c r="G4889">
        <v>44229</v>
      </c>
      <c r="H4889" t="s">
        <v>41</v>
      </c>
      <c r="I4889" t="s">
        <v>43</v>
      </c>
      <c r="J4889">
        <v>950832</v>
      </c>
      <c r="K4889">
        <v>2</v>
      </c>
      <c r="L4889">
        <v>1206</v>
      </c>
      <c r="M4889">
        <v>20</v>
      </c>
      <c r="N4889">
        <v>14735</v>
      </c>
      <c r="O4889">
        <v>18360</v>
      </c>
      <c r="P4889">
        <v>6011</v>
      </c>
      <c r="Q4889" t="s">
        <v>48</v>
      </c>
      <c r="R4889" t="s">
        <v>52</v>
      </c>
      <c r="S4889" t="s">
        <v>53</v>
      </c>
      <c r="T4889">
        <v>3</v>
      </c>
      <c r="U4889" t="str">
        <f t="shared" si="152"/>
        <v>Profit</v>
      </c>
    </row>
    <row r="4890" spans="1:21" x14ac:dyDescent="0.35">
      <c r="A4890" s="4">
        <f t="shared" si="153"/>
        <v>46065</v>
      </c>
      <c r="B4890" t="s">
        <v>20</v>
      </c>
      <c r="C4890" t="s">
        <v>25</v>
      </c>
      <c r="D4890" t="s">
        <v>29</v>
      </c>
      <c r="E4890" t="s">
        <v>35</v>
      </c>
      <c r="F4890" t="s">
        <v>39</v>
      </c>
      <c r="G4890">
        <v>96854</v>
      </c>
      <c r="H4890" t="s">
        <v>42</v>
      </c>
      <c r="I4890" t="s">
        <v>43</v>
      </c>
      <c r="J4890">
        <v>188744</v>
      </c>
      <c r="K4890">
        <v>9</v>
      </c>
      <c r="L4890">
        <v>1202</v>
      </c>
      <c r="M4890">
        <v>15</v>
      </c>
      <c r="N4890">
        <v>34348</v>
      </c>
      <c r="O4890">
        <v>23533</v>
      </c>
      <c r="P4890">
        <v>2346</v>
      </c>
      <c r="Q4890" t="s">
        <v>47</v>
      </c>
      <c r="R4890" t="s">
        <v>50</v>
      </c>
      <c r="S4890" t="s">
        <v>55</v>
      </c>
      <c r="T4890">
        <v>2</v>
      </c>
      <c r="U4890" t="str">
        <f t="shared" si="152"/>
        <v>Profit</v>
      </c>
    </row>
    <row r="4891" spans="1:21" x14ac:dyDescent="0.35">
      <c r="A4891" s="4">
        <f t="shared" si="153"/>
        <v>46065</v>
      </c>
      <c r="B4891" t="s">
        <v>20</v>
      </c>
      <c r="C4891" t="s">
        <v>25</v>
      </c>
      <c r="D4891" t="s">
        <v>31</v>
      </c>
      <c r="E4891" t="s">
        <v>34</v>
      </c>
      <c r="F4891" t="s">
        <v>39</v>
      </c>
      <c r="G4891">
        <v>25405</v>
      </c>
      <c r="H4891" t="s">
        <v>42</v>
      </c>
      <c r="I4891" t="s">
        <v>44</v>
      </c>
      <c r="J4891">
        <v>880189</v>
      </c>
      <c r="K4891">
        <v>2</v>
      </c>
      <c r="L4891">
        <v>4631</v>
      </c>
      <c r="M4891">
        <v>0</v>
      </c>
      <c r="N4891">
        <v>28539</v>
      </c>
      <c r="O4891">
        <v>9380</v>
      </c>
      <c r="P4891">
        <v>1121</v>
      </c>
      <c r="Q4891" t="s">
        <v>47</v>
      </c>
      <c r="R4891" t="s">
        <v>52</v>
      </c>
      <c r="S4891" t="s">
        <v>55</v>
      </c>
      <c r="T4891">
        <v>2</v>
      </c>
      <c r="U4891" t="str">
        <f t="shared" si="152"/>
        <v>Profit</v>
      </c>
    </row>
    <row r="4892" spans="1:21" x14ac:dyDescent="0.35">
      <c r="A4892" s="4">
        <f t="shared" si="153"/>
        <v>46065</v>
      </c>
      <c r="B4892" t="s">
        <v>23</v>
      </c>
      <c r="C4892" t="s">
        <v>26</v>
      </c>
      <c r="D4892" t="s">
        <v>28</v>
      </c>
      <c r="E4892" t="s">
        <v>35</v>
      </c>
      <c r="F4892" t="s">
        <v>37</v>
      </c>
      <c r="G4892">
        <v>25847</v>
      </c>
      <c r="H4892" t="s">
        <v>42</v>
      </c>
      <c r="I4892" t="s">
        <v>44</v>
      </c>
      <c r="J4892">
        <v>986195</v>
      </c>
      <c r="K4892">
        <v>6</v>
      </c>
      <c r="L4892">
        <v>3055</v>
      </c>
      <c r="M4892">
        <v>5</v>
      </c>
      <c r="N4892">
        <v>14542</v>
      </c>
      <c r="O4892">
        <v>7460</v>
      </c>
      <c r="P4892">
        <v>19456</v>
      </c>
      <c r="Q4892" t="s">
        <v>46</v>
      </c>
      <c r="R4892" t="s">
        <v>51</v>
      </c>
      <c r="S4892" t="s">
        <v>55</v>
      </c>
      <c r="T4892">
        <v>4</v>
      </c>
      <c r="U4892" t="str">
        <f t="shared" si="152"/>
        <v>Profit</v>
      </c>
    </row>
    <row r="4893" spans="1:21" x14ac:dyDescent="0.35">
      <c r="A4893" s="4">
        <f t="shared" si="153"/>
        <v>46065</v>
      </c>
      <c r="B4893" t="s">
        <v>23</v>
      </c>
      <c r="C4893" t="s">
        <v>27</v>
      </c>
      <c r="D4893" t="s">
        <v>31</v>
      </c>
      <c r="E4893" t="s">
        <v>34</v>
      </c>
      <c r="F4893" t="s">
        <v>40</v>
      </c>
      <c r="G4893">
        <v>33547</v>
      </c>
      <c r="H4893" t="s">
        <v>42</v>
      </c>
      <c r="I4893" t="s">
        <v>44</v>
      </c>
      <c r="J4893">
        <v>104430</v>
      </c>
      <c r="K4893">
        <v>5</v>
      </c>
      <c r="L4893">
        <v>3486</v>
      </c>
      <c r="M4893">
        <v>10</v>
      </c>
      <c r="N4893">
        <v>35070</v>
      </c>
      <c r="O4893">
        <v>3778</v>
      </c>
      <c r="P4893">
        <v>-82</v>
      </c>
      <c r="Q4893" t="s">
        <v>49</v>
      </c>
      <c r="R4893" t="s">
        <v>50</v>
      </c>
      <c r="S4893" t="s">
        <v>55</v>
      </c>
      <c r="T4893">
        <v>2</v>
      </c>
      <c r="U4893" t="str">
        <f t="shared" si="152"/>
        <v>Loss</v>
      </c>
    </row>
    <row r="4894" spans="1:21" x14ac:dyDescent="0.35">
      <c r="A4894" s="4">
        <f t="shared" si="153"/>
        <v>46065</v>
      </c>
      <c r="B4894" t="s">
        <v>21</v>
      </c>
      <c r="C4894" t="s">
        <v>24</v>
      </c>
      <c r="D4894" t="s">
        <v>31</v>
      </c>
      <c r="E4894" t="s">
        <v>36</v>
      </c>
      <c r="F4894" t="s">
        <v>39</v>
      </c>
      <c r="G4894">
        <v>16575</v>
      </c>
      <c r="H4894" t="s">
        <v>42</v>
      </c>
      <c r="I4894" t="s">
        <v>44</v>
      </c>
      <c r="J4894">
        <v>708659</v>
      </c>
      <c r="K4894">
        <v>4</v>
      </c>
      <c r="L4894">
        <v>4439</v>
      </c>
      <c r="M4894">
        <v>10</v>
      </c>
      <c r="N4894">
        <v>24267</v>
      </c>
      <c r="O4894">
        <v>29332</v>
      </c>
      <c r="P4894">
        <v>10986</v>
      </c>
      <c r="Q4894" t="s">
        <v>49</v>
      </c>
      <c r="R4894" t="s">
        <v>51</v>
      </c>
      <c r="S4894" t="s">
        <v>56</v>
      </c>
      <c r="T4894">
        <v>3</v>
      </c>
      <c r="U4894" t="str">
        <f t="shared" si="152"/>
        <v>Profit</v>
      </c>
    </row>
    <row r="4895" spans="1:21" x14ac:dyDescent="0.35">
      <c r="A4895" s="4">
        <f t="shared" si="153"/>
        <v>46065</v>
      </c>
      <c r="B4895" t="s">
        <v>22</v>
      </c>
      <c r="C4895" t="s">
        <v>27</v>
      </c>
      <c r="D4895" t="s">
        <v>31</v>
      </c>
      <c r="E4895" t="s">
        <v>34</v>
      </c>
      <c r="F4895" t="s">
        <v>40</v>
      </c>
      <c r="G4895">
        <v>14843</v>
      </c>
      <c r="H4895" t="s">
        <v>41</v>
      </c>
      <c r="I4895" t="s">
        <v>44</v>
      </c>
      <c r="J4895">
        <v>205635</v>
      </c>
      <c r="K4895">
        <v>6</v>
      </c>
      <c r="L4895">
        <v>3838</v>
      </c>
      <c r="M4895">
        <v>5</v>
      </c>
      <c r="N4895">
        <v>2776</v>
      </c>
      <c r="O4895">
        <v>14916</v>
      </c>
      <c r="P4895">
        <v>6612</v>
      </c>
      <c r="Q4895" t="s">
        <v>47</v>
      </c>
      <c r="R4895" t="s">
        <v>50</v>
      </c>
      <c r="S4895" t="s">
        <v>56</v>
      </c>
      <c r="T4895">
        <v>5</v>
      </c>
      <c r="U4895" t="str">
        <f t="shared" si="152"/>
        <v>Profit</v>
      </c>
    </row>
    <row r="4896" spans="1:21" x14ac:dyDescent="0.35">
      <c r="A4896" s="4">
        <f t="shared" si="153"/>
        <v>46065</v>
      </c>
      <c r="B4896" t="s">
        <v>20</v>
      </c>
      <c r="C4896" t="s">
        <v>27</v>
      </c>
      <c r="D4896" t="s">
        <v>28</v>
      </c>
      <c r="E4896" t="s">
        <v>36</v>
      </c>
      <c r="F4896" t="s">
        <v>40</v>
      </c>
      <c r="G4896">
        <v>17739</v>
      </c>
      <c r="H4896" t="s">
        <v>41</v>
      </c>
      <c r="I4896" t="s">
        <v>44</v>
      </c>
      <c r="J4896">
        <v>653215</v>
      </c>
      <c r="K4896">
        <v>4</v>
      </c>
      <c r="L4896">
        <v>1016</v>
      </c>
      <c r="M4896">
        <v>20</v>
      </c>
      <c r="N4896">
        <v>46219</v>
      </c>
      <c r="O4896">
        <v>19955</v>
      </c>
      <c r="P4896">
        <v>18838</v>
      </c>
      <c r="Q4896" t="s">
        <v>46</v>
      </c>
      <c r="R4896" t="s">
        <v>52</v>
      </c>
      <c r="S4896" t="s">
        <v>54</v>
      </c>
      <c r="T4896">
        <v>2</v>
      </c>
      <c r="U4896" t="str">
        <f t="shared" si="152"/>
        <v>Profit</v>
      </c>
    </row>
    <row r="4897" spans="1:21" x14ac:dyDescent="0.35">
      <c r="A4897" s="4">
        <f t="shared" si="153"/>
        <v>46065</v>
      </c>
      <c r="B4897" t="s">
        <v>23</v>
      </c>
      <c r="C4897" t="s">
        <v>25</v>
      </c>
      <c r="D4897" t="s">
        <v>28</v>
      </c>
      <c r="E4897" t="s">
        <v>35</v>
      </c>
      <c r="F4897" t="s">
        <v>40</v>
      </c>
      <c r="G4897">
        <v>24852</v>
      </c>
      <c r="H4897" t="s">
        <v>41</v>
      </c>
      <c r="I4897" t="s">
        <v>45</v>
      </c>
      <c r="J4897">
        <v>228065</v>
      </c>
      <c r="K4897">
        <v>9</v>
      </c>
      <c r="L4897">
        <v>1297</v>
      </c>
      <c r="M4897">
        <v>10</v>
      </c>
      <c r="N4897">
        <v>2623</v>
      </c>
      <c r="O4897">
        <v>10378</v>
      </c>
      <c r="P4897">
        <v>10442</v>
      </c>
      <c r="Q4897" t="s">
        <v>49</v>
      </c>
      <c r="R4897" t="s">
        <v>50</v>
      </c>
      <c r="S4897" t="s">
        <v>56</v>
      </c>
      <c r="T4897">
        <v>3</v>
      </c>
      <c r="U4897" t="str">
        <f t="shared" si="152"/>
        <v>Profit</v>
      </c>
    </row>
    <row r="4898" spans="1:21" x14ac:dyDescent="0.35">
      <c r="A4898" s="4">
        <f t="shared" si="153"/>
        <v>46066</v>
      </c>
      <c r="B4898" t="s">
        <v>22</v>
      </c>
      <c r="C4898" t="s">
        <v>25</v>
      </c>
      <c r="D4898" t="s">
        <v>30</v>
      </c>
      <c r="E4898" t="s">
        <v>36</v>
      </c>
      <c r="F4898" t="s">
        <v>38</v>
      </c>
      <c r="G4898">
        <v>61661</v>
      </c>
      <c r="H4898" t="s">
        <v>41</v>
      </c>
      <c r="I4898" t="s">
        <v>44</v>
      </c>
      <c r="J4898">
        <v>422555</v>
      </c>
      <c r="K4898">
        <v>7</v>
      </c>
      <c r="L4898">
        <v>984</v>
      </c>
      <c r="M4898">
        <v>5</v>
      </c>
      <c r="N4898">
        <v>36227</v>
      </c>
      <c r="O4898">
        <v>4901</v>
      </c>
      <c r="P4898">
        <v>18790</v>
      </c>
      <c r="Q4898" t="s">
        <v>49</v>
      </c>
      <c r="R4898" t="s">
        <v>50</v>
      </c>
      <c r="S4898" t="s">
        <v>55</v>
      </c>
      <c r="T4898">
        <v>3</v>
      </c>
      <c r="U4898" t="str">
        <f t="shared" si="152"/>
        <v>Profit</v>
      </c>
    </row>
    <row r="4899" spans="1:21" x14ac:dyDescent="0.35">
      <c r="A4899" s="4">
        <f t="shared" si="153"/>
        <v>46066</v>
      </c>
      <c r="B4899" t="s">
        <v>22</v>
      </c>
      <c r="C4899" t="s">
        <v>25</v>
      </c>
      <c r="D4899" t="s">
        <v>30</v>
      </c>
      <c r="E4899" t="s">
        <v>34</v>
      </c>
      <c r="F4899" t="s">
        <v>37</v>
      </c>
      <c r="G4899">
        <v>19157</v>
      </c>
      <c r="H4899" t="s">
        <v>41</v>
      </c>
      <c r="I4899" t="s">
        <v>45</v>
      </c>
      <c r="J4899">
        <v>218778</v>
      </c>
      <c r="K4899">
        <v>3</v>
      </c>
      <c r="L4899">
        <v>4174</v>
      </c>
      <c r="M4899">
        <v>15</v>
      </c>
      <c r="N4899">
        <v>21770</v>
      </c>
      <c r="O4899">
        <v>4439</v>
      </c>
      <c r="P4899">
        <v>9780</v>
      </c>
      <c r="Q4899" t="s">
        <v>47</v>
      </c>
      <c r="R4899" t="s">
        <v>50</v>
      </c>
      <c r="S4899" t="s">
        <v>54</v>
      </c>
      <c r="T4899">
        <v>5</v>
      </c>
      <c r="U4899" t="str">
        <f t="shared" si="152"/>
        <v>Profit</v>
      </c>
    </row>
    <row r="4900" spans="1:21" x14ac:dyDescent="0.35">
      <c r="A4900" s="4">
        <f t="shared" si="153"/>
        <v>46066</v>
      </c>
      <c r="B4900" t="s">
        <v>23</v>
      </c>
      <c r="C4900" t="s">
        <v>26</v>
      </c>
      <c r="D4900" t="s">
        <v>30</v>
      </c>
      <c r="E4900" t="s">
        <v>36</v>
      </c>
      <c r="F4900" t="s">
        <v>38</v>
      </c>
      <c r="G4900">
        <v>97942</v>
      </c>
      <c r="H4900" t="s">
        <v>42</v>
      </c>
      <c r="I4900" t="s">
        <v>43</v>
      </c>
      <c r="J4900">
        <v>240035</v>
      </c>
      <c r="K4900">
        <v>4</v>
      </c>
      <c r="L4900">
        <v>3211</v>
      </c>
      <c r="M4900">
        <v>15</v>
      </c>
      <c r="N4900">
        <v>41798</v>
      </c>
      <c r="O4900">
        <v>28140</v>
      </c>
      <c r="P4900">
        <v>12473</v>
      </c>
      <c r="Q4900" t="s">
        <v>49</v>
      </c>
      <c r="R4900" t="s">
        <v>50</v>
      </c>
      <c r="S4900" t="s">
        <v>55</v>
      </c>
      <c r="T4900">
        <v>3</v>
      </c>
      <c r="U4900" t="str">
        <f t="shared" si="152"/>
        <v>Profit</v>
      </c>
    </row>
    <row r="4901" spans="1:21" x14ac:dyDescent="0.35">
      <c r="A4901" s="4">
        <f t="shared" si="153"/>
        <v>46066</v>
      </c>
      <c r="B4901" t="s">
        <v>20</v>
      </c>
      <c r="C4901" t="s">
        <v>27</v>
      </c>
      <c r="D4901" t="s">
        <v>30</v>
      </c>
      <c r="E4901" t="s">
        <v>35</v>
      </c>
      <c r="F4901" t="s">
        <v>37</v>
      </c>
      <c r="G4901">
        <v>82968</v>
      </c>
      <c r="H4901" t="s">
        <v>41</v>
      </c>
      <c r="I4901" t="s">
        <v>43</v>
      </c>
      <c r="J4901">
        <v>318033</v>
      </c>
      <c r="K4901">
        <v>1</v>
      </c>
      <c r="L4901">
        <v>942</v>
      </c>
      <c r="M4901">
        <v>5</v>
      </c>
      <c r="N4901">
        <v>16723</v>
      </c>
      <c r="O4901">
        <v>24617</v>
      </c>
      <c r="P4901">
        <v>11019</v>
      </c>
      <c r="Q4901" t="s">
        <v>49</v>
      </c>
      <c r="R4901" t="s">
        <v>51</v>
      </c>
      <c r="S4901" t="s">
        <v>54</v>
      </c>
      <c r="T4901">
        <v>4</v>
      </c>
      <c r="U4901" t="str">
        <f t="shared" si="152"/>
        <v>Profit</v>
      </c>
    </row>
    <row r="4902" spans="1:21" x14ac:dyDescent="0.35">
      <c r="A4902" s="4">
        <f t="shared" si="153"/>
        <v>46066</v>
      </c>
      <c r="B4902" t="s">
        <v>21</v>
      </c>
      <c r="C4902" t="s">
        <v>27</v>
      </c>
      <c r="D4902" t="s">
        <v>29</v>
      </c>
      <c r="E4902" t="s">
        <v>36</v>
      </c>
      <c r="F4902" t="s">
        <v>40</v>
      </c>
      <c r="G4902">
        <v>28837</v>
      </c>
      <c r="H4902" t="s">
        <v>41</v>
      </c>
      <c r="I4902" t="s">
        <v>44</v>
      </c>
      <c r="J4902">
        <v>445175</v>
      </c>
      <c r="K4902">
        <v>6</v>
      </c>
      <c r="L4902">
        <v>2153</v>
      </c>
      <c r="M4902">
        <v>0</v>
      </c>
      <c r="N4902">
        <v>39543</v>
      </c>
      <c r="O4902">
        <v>10539</v>
      </c>
      <c r="P4902">
        <v>18243</v>
      </c>
      <c r="Q4902" t="s">
        <v>48</v>
      </c>
      <c r="R4902" t="s">
        <v>50</v>
      </c>
      <c r="S4902" t="s">
        <v>56</v>
      </c>
      <c r="T4902">
        <v>5</v>
      </c>
      <c r="U4902" t="str">
        <f t="shared" si="152"/>
        <v>Profit</v>
      </c>
    </row>
    <row r="4903" spans="1:21" x14ac:dyDescent="0.35">
      <c r="A4903" s="4">
        <f t="shared" si="153"/>
        <v>46066</v>
      </c>
      <c r="B4903" t="s">
        <v>22</v>
      </c>
      <c r="C4903" t="s">
        <v>26</v>
      </c>
      <c r="D4903" t="s">
        <v>32</v>
      </c>
      <c r="E4903" t="s">
        <v>36</v>
      </c>
      <c r="F4903" t="s">
        <v>40</v>
      </c>
      <c r="G4903">
        <v>90684</v>
      </c>
      <c r="H4903" t="s">
        <v>42</v>
      </c>
      <c r="I4903" t="s">
        <v>43</v>
      </c>
      <c r="J4903">
        <v>440278</v>
      </c>
      <c r="K4903">
        <v>2</v>
      </c>
      <c r="L4903">
        <v>1513</v>
      </c>
      <c r="M4903">
        <v>20</v>
      </c>
      <c r="N4903">
        <v>27055</v>
      </c>
      <c r="O4903">
        <v>17213</v>
      </c>
      <c r="P4903">
        <v>5353</v>
      </c>
      <c r="Q4903" t="s">
        <v>46</v>
      </c>
      <c r="R4903" t="s">
        <v>51</v>
      </c>
      <c r="S4903" t="s">
        <v>56</v>
      </c>
      <c r="T4903">
        <v>4</v>
      </c>
      <c r="U4903" t="str">
        <f t="shared" si="152"/>
        <v>Profit</v>
      </c>
    </row>
    <row r="4904" spans="1:21" x14ac:dyDescent="0.35">
      <c r="A4904" s="4">
        <f t="shared" si="153"/>
        <v>46066</v>
      </c>
      <c r="B4904" t="s">
        <v>21</v>
      </c>
      <c r="C4904" t="s">
        <v>26</v>
      </c>
      <c r="D4904" t="s">
        <v>32</v>
      </c>
      <c r="E4904" t="s">
        <v>34</v>
      </c>
      <c r="F4904" t="s">
        <v>39</v>
      </c>
      <c r="G4904">
        <v>86730</v>
      </c>
      <c r="H4904" t="s">
        <v>42</v>
      </c>
      <c r="I4904" t="s">
        <v>44</v>
      </c>
      <c r="J4904">
        <v>307529</v>
      </c>
      <c r="K4904">
        <v>4</v>
      </c>
      <c r="L4904">
        <v>1462</v>
      </c>
      <c r="M4904">
        <v>20</v>
      </c>
      <c r="N4904">
        <v>33327</v>
      </c>
      <c r="O4904">
        <v>6484</v>
      </c>
      <c r="P4904">
        <v>-1076</v>
      </c>
      <c r="Q4904" t="s">
        <v>47</v>
      </c>
      <c r="R4904" t="s">
        <v>51</v>
      </c>
      <c r="S4904" t="s">
        <v>56</v>
      </c>
      <c r="T4904">
        <v>2</v>
      </c>
      <c r="U4904" t="str">
        <f t="shared" si="152"/>
        <v>Loss</v>
      </c>
    </row>
    <row r="4905" spans="1:21" x14ac:dyDescent="0.35">
      <c r="A4905" s="4">
        <f t="shared" si="153"/>
        <v>46066</v>
      </c>
      <c r="B4905" t="s">
        <v>20</v>
      </c>
      <c r="C4905" t="s">
        <v>26</v>
      </c>
      <c r="D4905" t="s">
        <v>30</v>
      </c>
      <c r="E4905" t="s">
        <v>34</v>
      </c>
      <c r="F4905" t="s">
        <v>37</v>
      </c>
      <c r="G4905">
        <v>24819</v>
      </c>
      <c r="H4905" t="s">
        <v>41</v>
      </c>
      <c r="I4905" t="s">
        <v>44</v>
      </c>
      <c r="J4905">
        <v>666529</v>
      </c>
      <c r="K4905">
        <v>5</v>
      </c>
      <c r="L4905">
        <v>1072</v>
      </c>
      <c r="M4905">
        <v>5</v>
      </c>
      <c r="N4905">
        <v>35829</v>
      </c>
      <c r="O4905">
        <v>24921</v>
      </c>
      <c r="P4905">
        <v>1110</v>
      </c>
      <c r="Q4905" t="s">
        <v>47</v>
      </c>
      <c r="R4905" t="s">
        <v>52</v>
      </c>
      <c r="S4905" t="s">
        <v>54</v>
      </c>
      <c r="T4905">
        <v>2</v>
      </c>
      <c r="U4905" t="str">
        <f t="shared" si="152"/>
        <v>Profit</v>
      </c>
    </row>
    <row r="4906" spans="1:21" x14ac:dyDescent="0.35">
      <c r="A4906" s="4">
        <f t="shared" si="153"/>
        <v>46066</v>
      </c>
      <c r="B4906" t="s">
        <v>20</v>
      </c>
      <c r="C4906" t="s">
        <v>27</v>
      </c>
      <c r="D4906" t="s">
        <v>30</v>
      </c>
      <c r="E4906" t="s">
        <v>36</v>
      </c>
      <c r="F4906" t="s">
        <v>37</v>
      </c>
      <c r="G4906">
        <v>82161</v>
      </c>
      <c r="H4906" t="s">
        <v>41</v>
      </c>
      <c r="I4906" t="s">
        <v>45</v>
      </c>
      <c r="J4906">
        <v>851149</v>
      </c>
      <c r="K4906">
        <v>8</v>
      </c>
      <c r="L4906">
        <v>4953</v>
      </c>
      <c r="M4906">
        <v>10</v>
      </c>
      <c r="N4906">
        <v>35055</v>
      </c>
      <c r="O4906">
        <v>4407</v>
      </c>
      <c r="P4906">
        <v>-3173</v>
      </c>
      <c r="Q4906" t="s">
        <v>48</v>
      </c>
      <c r="R4906" t="s">
        <v>52</v>
      </c>
      <c r="S4906" t="s">
        <v>53</v>
      </c>
      <c r="T4906">
        <v>3</v>
      </c>
      <c r="U4906" t="str">
        <f t="shared" si="152"/>
        <v>Loss</v>
      </c>
    </row>
    <row r="4907" spans="1:21" x14ac:dyDescent="0.35">
      <c r="A4907" s="4">
        <f t="shared" si="153"/>
        <v>46066</v>
      </c>
      <c r="B4907" t="s">
        <v>21</v>
      </c>
      <c r="C4907" t="s">
        <v>27</v>
      </c>
      <c r="D4907" t="s">
        <v>33</v>
      </c>
      <c r="E4907" t="s">
        <v>35</v>
      </c>
      <c r="F4907" t="s">
        <v>38</v>
      </c>
      <c r="G4907">
        <v>17404</v>
      </c>
      <c r="H4907" t="s">
        <v>42</v>
      </c>
      <c r="I4907" t="s">
        <v>43</v>
      </c>
      <c r="J4907">
        <v>316577</v>
      </c>
      <c r="K4907">
        <v>3</v>
      </c>
      <c r="L4907">
        <v>2330</v>
      </c>
      <c r="M4907">
        <v>20</v>
      </c>
      <c r="N4907">
        <v>31764</v>
      </c>
      <c r="O4907">
        <v>11817</v>
      </c>
      <c r="P4907">
        <v>4811</v>
      </c>
      <c r="Q4907" t="s">
        <v>47</v>
      </c>
      <c r="R4907" t="s">
        <v>50</v>
      </c>
      <c r="S4907" t="s">
        <v>55</v>
      </c>
      <c r="T4907">
        <v>3</v>
      </c>
      <c r="U4907" t="str">
        <f t="shared" si="152"/>
        <v>Profit</v>
      </c>
    </row>
    <row r="4908" spans="1:21" x14ac:dyDescent="0.35">
      <c r="A4908" s="4">
        <f t="shared" si="153"/>
        <v>46066</v>
      </c>
      <c r="B4908" t="s">
        <v>20</v>
      </c>
      <c r="C4908" t="s">
        <v>25</v>
      </c>
      <c r="D4908" t="s">
        <v>32</v>
      </c>
      <c r="E4908" t="s">
        <v>36</v>
      </c>
      <c r="F4908" t="s">
        <v>37</v>
      </c>
      <c r="G4908">
        <v>24674</v>
      </c>
      <c r="H4908" t="s">
        <v>41</v>
      </c>
      <c r="I4908" t="s">
        <v>44</v>
      </c>
      <c r="J4908">
        <v>320593</v>
      </c>
      <c r="K4908">
        <v>6</v>
      </c>
      <c r="L4908">
        <v>4342</v>
      </c>
      <c r="M4908">
        <v>20</v>
      </c>
      <c r="N4908">
        <v>49849</v>
      </c>
      <c r="O4908">
        <v>29328</v>
      </c>
      <c r="P4908">
        <v>18403</v>
      </c>
      <c r="Q4908" t="s">
        <v>48</v>
      </c>
      <c r="R4908" t="s">
        <v>50</v>
      </c>
      <c r="S4908" t="s">
        <v>56</v>
      </c>
      <c r="T4908">
        <v>5</v>
      </c>
      <c r="U4908" t="str">
        <f t="shared" si="152"/>
        <v>Profit</v>
      </c>
    </row>
    <row r="4909" spans="1:21" x14ac:dyDescent="0.35">
      <c r="A4909" s="4">
        <f t="shared" si="153"/>
        <v>46066</v>
      </c>
      <c r="B4909" t="s">
        <v>22</v>
      </c>
      <c r="C4909" t="s">
        <v>25</v>
      </c>
      <c r="D4909" t="s">
        <v>33</v>
      </c>
      <c r="E4909" t="s">
        <v>35</v>
      </c>
      <c r="F4909" t="s">
        <v>40</v>
      </c>
      <c r="G4909">
        <v>86043</v>
      </c>
      <c r="H4909" t="s">
        <v>42</v>
      </c>
      <c r="I4909" t="s">
        <v>43</v>
      </c>
      <c r="J4909">
        <v>540448</v>
      </c>
      <c r="K4909">
        <v>1</v>
      </c>
      <c r="L4909">
        <v>1315</v>
      </c>
      <c r="M4909">
        <v>15</v>
      </c>
      <c r="N4909">
        <v>25618</v>
      </c>
      <c r="O4909">
        <v>26242</v>
      </c>
      <c r="P4909">
        <v>36</v>
      </c>
      <c r="Q4909" t="s">
        <v>46</v>
      </c>
      <c r="R4909" t="s">
        <v>52</v>
      </c>
      <c r="S4909" t="s">
        <v>56</v>
      </c>
      <c r="T4909">
        <v>2</v>
      </c>
      <c r="U4909" t="str">
        <f t="shared" si="152"/>
        <v>Profit</v>
      </c>
    </row>
    <row r="4910" spans="1:21" x14ac:dyDescent="0.35">
      <c r="A4910" s="4">
        <f t="shared" si="153"/>
        <v>46067</v>
      </c>
      <c r="B4910" t="s">
        <v>21</v>
      </c>
      <c r="C4910" t="s">
        <v>27</v>
      </c>
      <c r="D4910" t="s">
        <v>33</v>
      </c>
      <c r="E4910" t="s">
        <v>35</v>
      </c>
      <c r="F4910" t="s">
        <v>39</v>
      </c>
      <c r="G4910">
        <v>95923</v>
      </c>
      <c r="H4910" t="s">
        <v>41</v>
      </c>
      <c r="I4910" t="s">
        <v>45</v>
      </c>
      <c r="J4910">
        <v>635308</v>
      </c>
      <c r="K4910">
        <v>9</v>
      </c>
      <c r="L4910">
        <v>4171</v>
      </c>
      <c r="M4910">
        <v>15</v>
      </c>
      <c r="N4910">
        <v>42723</v>
      </c>
      <c r="O4910">
        <v>1772</v>
      </c>
      <c r="P4910">
        <v>8923</v>
      </c>
      <c r="Q4910" t="s">
        <v>49</v>
      </c>
      <c r="R4910" t="s">
        <v>52</v>
      </c>
      <c r="S4910" t="s">
        <v>55</v>
      </c>
      <c r="T4910">
        <v>1</v>
      </c>
      <c r="U4910" t="str">
        <f t="shared" si="152"/>
        <v>Profit</v>
      </c>
    </row>
    <row r="4911" spans="1:21" x14ac:dyDescent="0.35">
      <c r="A4911" s="4">
        <f t="shared" si="153"/>
        <v>46067</v>
      </c>
      <c r="B4911" t="s">
        <v>20</v>
      </c>
      <c r="C4911" t="s">
        <v>25</v>
      </c>
      <c r="D4911" t="s">
        <v>31</v>
      </c>
      <c r="E4911" t="s">
        <v>35</v>
      </c>
      <c r="F4911" t="s">
        <v>38</v>
      </c>
      <c r="G4911">
        <v>28697</v>
      </c>
      <c r="H4911" t="s">
        <v>41</v>
      </c>
      <c r="I4911" t="s">
        <v>43</v>
      </c>
      <c r="J4911">
        <v>528357</v>
      </c>
      <c r="K4911">
        <v>1</v>
      </c>
      <c r="L4911">
        <v>3036</v>
      </c>
      <c r="M4911">
        <v>15</v>
      </c>
      <c r="N4911">
        <v>24719</v>
      </c>
      <c r="O4911">
        <v>12396</v>
      </c>
      <c r="P4911">
        <v>421</v>
      </c>
      <c r="Q4911" t="s">
        <v>49</v>
      </c>
      <c r="R4911" t="s">
        <v>51</v>
      </c>
      <c r="S4911" t="s">
        <v>53</v>
      </c>
      <c r="T4911">
        <v>3</v>
      </c>
      <c r="U4911" t="str">
        <f t="shared" si="152"/>
        <v>Profit</v>
      </c>
    </row>
    <row r="4912" spans="1:21" x14ac:dyDescent="0.35">
      <c r="A4912" s="4">
        <f t="shared" si="153"/>
        <v>46067</v>
      </c>
      <c r="B4912" t="s">
        <v>21</v>
      </c>
      <c r="C4912" t="s">
        <v>26</v>
      </c>
      <c r="D4912" t="s">
        <v>29</v>
      </c>
      <c r="E4912" t="s">
        <v>36</v>
      </c>
      <c r="F4912" t="s">
        <v>39</v>
      </c>
      <c r="G4912">
        <v>95083</v>
      </c>
      <c r="H4912" t="s">
        <v>41</v>
      </c>
      <c r="I4912" t="s">
        <v>45</v>
      </c>
      <c r="J4912">
        <v>260533</v>
      </c>
      <c r="K4912">
        <v>2</v>
      </c>
      <c r="L4912">
        <v>1710</v>
      </c>
      <c r="M4912">
        <v>20</v>
      </c>
      <c r="N4912">
        <v>35911</v>
      </c>
      <c r="O4912">
        <v>14141</v>
      </c>
      <c r="P4912">
        <v>6124</v>
      </c>
      <c r="Q4912" t="s">
        <v>46</v>
      </c>
      <c r="R4912" t="s">
        <v>50</v>
      </c>
      <c r="S4912" t="s">
        <v>55</v>
      </c>
      <c r="T4912">
        <v>5</v>
      </c>
      <c r="U4912" t="str">
        <f t="shared" si="152"/>
        <v>Profit</v>
      </c>
    </row>
    <row r="4913" spans="1:21" x14ac:dyDescent="0.35">
      <c r="A4913" s="4">
        <f t="shared" si="153"/>
        <v>46067</v>
      </c>
      <c r="B4913" t="s">
        <v>22</v>
      </c>
      <c r="C4913" t="s">
        <v>24</v>
      </c>
      <c r="D4913" t="s">
        <v>28</v>
      </c>
      <c r="E4913" t="s">
        <v>35</v>
      </c>
      <c r="F4913" t="s">
        <v>37</v>
      </c>
      <c r="G4913">
        <v>70663</v>
      </c>
      <c r="H4913" t="s">
        <v>41</v>
      </c>
      <c r="I4913" t="s">
        <v>45</v>
      </c>
      <c r="J4913">
        <v>418138</v>
      </c>
      <c r="K4913">
        <v>1</v>
      </c>
      <c r="L4913">
        <v>3634</v>
      </c>
      <c r="M4913">
        <v>20</v>
      </c>
      <c r="N4913">
        <v>41312</v>
      </c>
      <c r="O4913">
        <v>26740</v>
      </c>
      <c r="P4913">
        <v>-4215</v>
      </c>
      <c r="Q4913" t="s">
        <v>47</v>
      </c>
      <c r="R4913" t="s">
        <v>52</v>
      </c>
      <c r="S4913" t="s">
        <v>56</v>
      </c>
      <c r="T4913">
        <v>3</v>
      </c>
      <c r="U4913" t="str">
        <f t="shared" si="152"/>
        <v>Loss</v>
      </c>
    </row>
    <row r="4914" spans="1:21" x14ac:dyDescent="0.35">
      <c r="A4914" s="4">
        <f t="shared" si="153"/>
        <v>46067</v>
      </c>
      <c r="B4914" t="s">
        <v>20</v>
      </c>
      <c r="C4914" t="s">
        <v>25</v>
      </c>
      <c r="D4914" t="s">
        <v>32</v>
      </c>
      <c r="E4914" t="s">
        <v>36</v>
      </c>
      <c r="F4914" t="s">
        <v>37</v>
      </c>
      <c r="G4914">
        <v>33570</v>
      </c>
      <c r="H4914" t="s">
        <v>42</v>
      </c>
      <c r="I4914" t="s">
        <v>45</v>
      </c>
      <c r="J4914">
        <v>508560</v>
      </c>
      <c r="K4914">
        <v>8</v>
      </c>
      <c r="L4914">
        <v>1054</v>
      </c>
      <c r="M4914">
        <v>20</v>
      </c>
      <c r="N4914">
        <v>11615</v>
      </c>
      <c r="O4914">
        <v>5953</v>
      </c>
      <c r="P4914">
        <v>1853</v>
      </c>
      <c r="Q4914" t="s">
        <v>46</v>
      </c>
      <c r="R4914" t="s">
        <v>52</v>
      </c>
      <c r="S4914" t="s">
        <v>56</v>
      </c>
      <c r="T4914">
        <v>5</v>
      </c>
      <c r="U4914" t="str">
        <f t="shared" si="152"/>
        <v>Profit</v>
      </c>
    </row>
    <row r="4915" spans="1:21" x14ac:dyDescent="0.35">
      <c r="A4915" s="4">
        <f t="shared" si="153"/>
        <v>46067</v>
      </c>
      <c r="B4915" t="s">
        <v>22</v>
      </c>
      <c r="C4915" t="s">
        <v>27</v>
      </c>
      <c r="D4915" t="s">
        <v>30</v>
      </c>
      <c r="E4915" t="s">
        <v>35</v>
      </c>
      <c r="F4915" t="s">
        <v>38</v>
      </c>
      <c r="G4915">
        <v>38037</v>
      </c>
      <c r="H4915" t="s">
        <v>42</v>
      </c>
      <c r="I4915" t="s">
        <v>44</v>
      </c>
      <c r="J4915">
        <v>731125</v>
      </c>
      <c r="K4915">
        <v>4</v>
      </c>
      <c r="L4915">
        <v>3292</v>
      </c>
      <c r="M4915">
        <v>10</v>
      </c>
      <c r="N4915">
        <v>17882</v>
      </c>
      <c r="O4915">
        <v>5594</v>
      </c>
      <c r="P4915">
        <v>15320</v>
      </c>
      <c r="Q4915" t="s">
        <v>49</v>
      </c>
      <c r="R4915" t="s">
        <v>51</v>
      </c>
      <c r="S4915" t="s">
        <v>53</v>
      </c>
      <c r="T4915">
        <v>2</v>
      </c>
      <c r="U4915" t="str">
        <f t="shared" si="152"/>
        <v>Profit</v>
      </c>
    </row>
    <row r="4916" spans="1:21" x14ac:dyDescent="0.35">
      <c r="A4916" s="4">
        <f t="shared" si="153"/>
        <v>46067</v>
      </c>
      <c r="B4916" t="s">
        <v>20</v>
      </c>
      <c r="C4916" t="s">
        <v>25</v>
      </c>
      <c r="D4916" t="s">
        <v>30</v>
      </c>
      <c r="E4916" t="s">
        <v>35</v>
      </c>
      <c r="F4916" t="s">
        <v>37</v>
      </c>
      <c r="G4916">
        <v>47982</v>
      </c>
      <c r="H4916" t="s">
        <v>41</v>
      </c>
      <c r="I4916" t="s">
        <v>44</v>
      </c>
      <c r="J4916">
        <v>547466</v>
      </c>
      <c r="K4916">
        <v>2</v>
      </c>
      <c r="L4916">
        <v>4562</v>
      </c>
      <c r="M4916">
        <v>10</v>
      </c>
      <c r="N4916">
        <v>15196</v>
      </c>
      <c r="O4916">
        <v>9840</v>
      </c>
      <c r="P4916">
        <v>9281</v>
      </c>
      <c r="Q4916" t="s">
        <v>48</v>
      </c>
      <c r="R4916" t="s">
        <v>51</v>
      </c>
      <c r="S4916" t="s">
        <v>54</v>
      </c>
      <c r="T4916">
        <v>3</v>
      </c>
      <c r="U4916" t="str">
        <f t="shared" si="152"/>
        <v>Profit</v>
      </c>
    </row>
    <row r="4917" spans="1:21" x14ac:dyDescent="0.35">
      <c r="A4917" s="4">
        <f t="shared" si="153"/>
        <v>46067</v>
      </c>
      <c r="B4917" t="s">
        <v>23</v>
      </c>
      <c r="C4917" t="s">
        <v>25</v>
      </c>
      <c r="D4917" t="s">
        <v>28</v>
      </c>
      <c r="E4917" t="s">
        <v>36</v>
      </c>
      <c r="F4917" t="s">
        <v>39</v>
      </c>
      <c r="G4917">
        <v>78524</v>
      </c>
      <c r="H4917" t="s">
        <v>41</v>
      </c>
      <c r="I4917" t="s">
        <v>43</v>
      </c>
      <c r="J4917">
        <v>178661</v>
      </c>
      <c r="K4917">
        <v>7</v>
      </c>
      <c r="L4917">
        <v>4265</v>
      </c>
      <c r="M4917">
        <v>10</v>
      </c>
      <c r="N4917">
        <v>43617</v>
      </c>
      <c r="O4917">
        <v>27799</v>
      </c>
      <c r="P4917">
        <v>6153</v>
      </c>
      <c r="Q4917" t="s">
        <v>48</v>
      </c>
      <c r="R4917" t="s">
        <v>52</v>
      </c>
      <c r="S4917" t="s">
        <v>53</v>
      </c>
      <c r="T4917">
        <v>3</v>
      </c>
      <c r="U4917" t="str">
        <f t="shared" si="152"/>
        <v>Profit</v>
      </c>
    </row>
    <row r="4918" spans="1:21" x14ac:dyDescent="0.35">
      <c r="A4918" s="4">
        <f t="shared" si="153"/>
        <v>46067</v>
      </c>
      <c r="B4918" t="s">
        <v>20</v>
      </c>
      <c r="C4918" t="s">
        <v>25</v>
      </c>
      <c r="D4918" t="s">
        <v>32</v>
      </c>
      <c r="E4918" t="s">
        <v>34</v>
      </c>
      <c r="F4918" t="s">
        <v>40</v>
      </c>
      <c r="G4918">
        <v>15156</v>
      </c>
      <c r="H4918" t="s">
        <v>41</v>
      </c>
      <c r="I4918" t="s">
        <v>44</v>
      </c>
      <c r="J4918">
        <v>465171</v>
      </c>
      <c r="K4918">
        <v>8</v>
      </c>
      <c r="L4918">
        <v>4802</v>
      </c>
      <c r="M4918">
        <v>0</v>
      </c>
      <c r="N4918">
        <v>42481</v>
      </c>
      <c r="O4918">
        <v>14087</v>
      </c>
      <c r="P4918">
        <v>14442</v>
      </c>
      <c r="Q4918" t="s">
        <v>47</v>
      </c>
      <c r="R4918" t="s">
        <v>50</v>
      </c>
      <c r="S4918" t="s">
        <v>55</v>
      </c>
      <c r="T4918">
        <v>1</v>
      </c>
      <c r="U4918" t="str">
        <f t="shared" si="152"/>
        <v>Profit</v>
      </c>
    </row>
    <row r="4919" spans="1:21" x14ac:dyDescent="0.35">
      <c r="A4919" s="4">
        <f t="shared" si="153"/>
        <v>46067</v>
      </c>
      <c r="B4919" t="s">
        <v>21</v>
      </c>
      <c r="C4919" t="s">
        <v>24</v>
      </c>
      <c r="D4919" t="s">
        <v>30</v>
      </c>
      <c r="E4919" t="s">
        <v>34</v>
      </c>
      <c r="F4919" t="s">
        <v>38</v>
      </c>
      <c r="G4919">
        <v>48280</v>
      </c>
      <c r="H4919" t="s">
        <v>41</v>
      </c>
      <c r="I4919" t="s">
        <v>44</v>
      </c>
      <c r="J4919">
        <v>250274</v>
      </c>
      <c r="K4919">
        <v>9</v>
      </c>
      <c r="L4919">
        <v>1764</v>
      </c>
      <c r="M4919">
        <v>20</v>
      </c>
      <c r="N4919">
        <v>15909</v>
      </c>
      <c r="O4919">
        <v>5946</v>
      </c>
      <c r="P4919">
        <v>10295</v>
      </c>
      <c r="Q4919" t="s">
        <v>49</v>
      </c>
      <c r="R4919" t="s">
        <v>51</v>
      </c>
      <c r="S4919" t="s">
        <v>56</v>
      </c>
      <c r="T4919">
        <v>2</v>
      </c>
      <c r="U4919" t="str">
        <f t="shared" si="152"/>
        <v>Profit</v>
      </c>
    </row>
    <row r="4920" spans="1:21" x14ac:dyDescent="0.35">
      <c r="A4920" s="4">
        <f t="shared" si="153"/>
        <v>46067</v>
      </c>
      <c r="B4920" t="s">
        <v>20</v>
      </c>
      <c r="C4920" t="s">
        <v>26</v>
      </c>
      <c r="D4920" t="s">
        <v>30</v>
      </c>
      <c r="E4920" t="s">
        <v>36</v>
      </c>
      <c r="F4920" t="s">
        <v>37</v>
      </c>
      <c r="G4920">
        <v>85324</v>
      </c>
      <c r="H4920" t="s">
        <v>42</v>
      </c>
      <c r="I4920" t="s">
        <v>43</v>
      </c>
      <c r="J4920">
        <v>610829</v>
      </c>
      <c r="K4920">
        <v>5</v>
      </c>
      <c r="L4920">
        <v>1393</v>
      </c>
      <c r="M4920">
        <v>20</v>
      </c>
      <c r="N4920">
        <v>29092</v>
      </c>
      <c r="O4920">
        <v>10251</v>
      </c>
      <c r="P4920">
        <v>17049</v>
      </c>
      <c r="Q4920" t="s">
        <v>48</v>
      </c>
      <c r="R4920" t="s">
        <v>51</v>
      </c>
      <c r="S4920" t="s">
        <v>53</v>
      </c>
      <c r="T4920">
        <v>5</v>
      </c>
      <c r="U4920" t="str">
        <f t="shared" si="152"/>
        <v>Profit</v>
      </c>
    </row>
    <row r="4921" spans="1:21" x14ac:dyDescent="0.35">
      <c r="A4921" s="4">
        <f t="shared" si="153"/>
        <v>46067</v>
      </c>
      <c r="B4921" t="s">
        <v>22</v>
      </c>
      <c r="C4921" t="s">
        <v>27</v>
      </c>
      <c r="D4921" t="s">
        <v>31</v>
      </c>
      <c r="E4921" t="s">
        <v>36</v>
      </c>
      <c r="F4921" t="s">
        <v>39</v>
      </c>
      <c r="G4921">
        <v>70706</v>
      </c>
      <c r="H4921" t="s">
        <v>42</v>
      </c>
      <c r="I4921" t="s">
        <v>45</v>
      </c>
      <c r="J4921">
        <v>666520</v>
      </c>
      <c r="K4921">
        <v>3</v>
      </c>
      <c r="L4921">
        <v>2672</v>
      </c>
      <c r="M4921">
        <v>5</v>
      </c>
      <c r="N4921">
        <v>23673</v>
      </c>
      <c r="O4921">
        <v>1987</v>
      </c>
      <c r="P4921">
        <v>15046</v>
      </c>
      <c r="Q4921" t="s">
        <v>48</v>
      </c>
      <c r="R4921" t="s">
        <v>50</v>
      </c>
      <c r="S4921" t="s">
        <v>56</v>
      </c>
      <c r="T4921">
        <v>1</v>
      </c>
      <c r="U4921" t="str">
        <f t="shared" si="152"/>
        <v>Profit</v>
      </c>
    </row>
    <row r="4922" spans="1:21" x14ac:dyDescent="0.35">
      <c r="A4922" s="4">
        <f t="shared" si="153"/>
        <v>46068</v>
      </c>
      <c r="B4922" t="s">
        <v>22</v>
      </c>
      <c r="C4922" t="s">
        <v>24</v>
      </c>
      <c r="D4922" t="s">
        <v>33</v>
      </c>
      <c r="E4922" t="s">
        <v>34</v>
      </c>
      <c r="F4922" t="s">
        <v>40</v>
      </c>
      <c r="G4922">
        <v>89721</v>
      </c>
      <c r="H4922" t="s">
        <v>41</v>
      </c>
      <c r="I4922" t="s">
        <v>45</v>
      </c>
      <c r="J4922">
        <v>985474</v>
      </c>
      <c r="K4922">
        <v>1</v>
      </c>
      <c r="L4922">
        <v>2804</v>
      </c>
      <c r="M4922">
        <v>5</v>
      </c>
      <c r="N4922">
        <v>43638</v>
      </c>
      <c r="O4922">
        <v>19574</v>
      </c>
      <c r="P4922">
        <v>1727</v>
      </c>
      <c r="Q4922" t="s">
        <v>48</v>
      </c>
      <c r="R4922" t="s">
        <v>52</v>
      </c>
      <c r="S4922" t="s">
        <v>54</v>
      </c>
      <c r="T4922">
        <v>5</v>
      </c>
      <c r="U4922" t="str">
        <f t="shared" si="152"/>
        <v>Profit</v>
      </c>
    </row>
    <row r="4923" spans="1:21" x14ac:dyDescent="0.35">
      <c r="A4923" s="4">
        <f t="shared" si="153"/>
        <v>46068</v>
      </c>
      <c r="B4923" t="s">
        <v>20</v>
      </c>
      <c r="C4923" t="s">
        <v>27</v>
      </c>
      <c r="D4923" t="s">
        <v>30</v>
      </c>
      <c r="E4923" t="s">
        <v>34</v>
      </c>
      <c r="F4923" t="s">
        <v>37</v>
      </c>
      <c r="G4923">
        <v>94270</v>
      </c>
      <c r="H4923" t="s">
        <v>42</v>
      </c>
      <c r="I4923" t="s">
        <v>43</v>
      </c>
      <c r="J4923">
        <v>622416</v>
      </c>
      <c r="K4923">
        <v>8</v>
      </c>
      <c r="L4923">
        <v>3663</v>
      </c>
      <c r="M4923">
        <v>0</v>
      </c>
      <c r="N4923">
        <v>21841</v>
      </c>
      <c r="O4923">
        <v>5623</v>
      </c>
      <c r="P4923">
        <v>-150</v>
      </c>
      <c r="Q4923" t="s">
        <v>47</v>
      </c>
      <c r="R4923" t="s">
        <v>52</v>
      </c>
      <c r="S4923" t="s">
        <v>53</v>
      </c>
      <c r="T4923">
        <v>3</v>
      </c>
      <c r="U4923" t="str">
        <f t="shared" si="152"/>
        <v>Loss</v>
      </c>
    </row>
    <row r="4924" spans="1:21" x14ac:dyDescent="0.35">
      <c r="A4924" s="4">
        <f t="shared" si="153"/>
        <v>46068</v>
      </c>
      <c r="B4924" t="s">
        <v>21</v>
      </c>
      <c r="C4924" t="s">
        <v>27</v>
      </c>
      <c r="D4924" t="s">
        <v>29</v>
      </c>
      <c r="E4924" t="s">
        <v>34</v>
      </c>
      <c r="F4924" t="s">
        <v>38</v>
      </c>
      <c r="G4924">
        <v>19971</v>
      </c>
      <c r="H4924" t="s">
        <v>42</v>
      </c>
      <c r="I4924" t="s">
        <v>44</v>
      </c>
      <c r="J4924">
        <v>126354</v>
      </c>
      <c r="K4924">
        <v>6</v>
      </c>
      <c r="L4924">
        <v>4458</v>
      </c>
      <c r="M4924">
        <v>5</v>
      </c>
      <c r="N4924">
        <v>37512</v>
      </c>
      <c r="O4924">
        <v>19169</v>
      </c>
      <c r="P4924">
        <v>17154</v>
      </c>
      <c r="Q4924" t="s">
        <v>49</v>
      </c>
      <c r="R4924" t="s">
        <v>50</v>
      </c>
      <c r="S4924" t="s">
        <v>53</v>
      </c>
      <c r="T4924">
        <v>4</v>
      </c>
      <c r="U4924" t="str">
        <f t="shared" si="152"/>
        <v>Profit</v>
      </c>
    </row>
    <row r="4925" spans="1:21" x14ac:dyDescent="0.35">
      <c r="A4925" s="4">
        <f t="shared" si="153"/>
        <v>46068</v>
      </c>
      <c r="B4925" t="s">
        <v>23</v>
      </c>
      <c r="C4925" t="s">
        <v>27</v>
      </c>
      <c r="D4925" t="s">
        <v>32</v>
      </c>
      <c r="E4925" t="s">
        <v>36</v>
      </c>
      <c r="F4925" t="s">
        <v>37</v>
      </c>
      <c r="G4925">
        <v>63140</v>
      </c>
      <c r="H4925" t="s">
        <v>41</v>
      </c>
      <c r="I4925" t="s">
        <v>43</v>
      </c>
      <c r="J4925">
        <v>440913</v>
      </c>
      <c r="K4925">
        <v>5</v>
      </c>
      <c r="L4925">
        <v>4883</v>
      </c>
      <c r="M4925">
        <v>10</v>
      </c>
      <c r="N4925">
        <v>20737</v>
      </c>
      <c r="O4925">
        <v>10719</v>
      </c>
      <c r="P4925">
        <v>2853</v>
      </c>
      <c r="Q4925" t="s">
        <v>46</v>
      </c>
      <c r="R4925" t="s">
        <v>50</v>
      </c>
      <c r="S4925" t="s">
        <v>56</v>
      </c>
      <c r="T4925">
        <v>3</v>
      </c>
      <c r="U4925" t="str">
        <f t="shared" si="152"/>
        <v>Profit</v>
      </c>
    </row>
    <row r="4926" spans="1:21" x14ac:dyDescent="0.35">
      <c r="A4926" s="4">
        <f t="shared" si="153"/>
        <v>46068</v>
      </c>
      <c r="B4926" t="s">
        <v>21</v>
      </c>
      <c r="C4926" t="s">
        <v>24</v>
      </c>
      <c r="D4926" t="s">
        <v>29</v>
      </c>
      <c r="E4926" t="s">
        <v>35</v>
      </c>
      <c r="F4926" t="s">
        <v>37</v>
      </c>
      <c r="G4926">
        <v>53408</v>
      </c>
      <c r="H4926" t="s">
        <v>41</v>
      </c>
      <c r="I4926" t="s">
        <v>43</v>
      </c>
      <c r="J4926">
        <v>606212</v>
      </c>
      <c r="K4926">
        <v>7</v>
      </c>
      <c r="L4926">
        <v>1738</v>
      </c>
      <c r="M4926">
        <v>0</v>
      </c>
      <c r="N4926">
        <v>20032</v>
      </c>
      <c r="O4926">
        <v>7149</v>
      </c>
      <c r="P4926">
        <v>3208</v>
      </c>
      <c r="Q4926" t="s">
        <v>48</v>
      </c>
      <c r="R4926" t="s">
        <v>51</v>
      </c>
      <c r="S4926" t="s">
        <v>54</v>
      </c>
      <c r="T4926">
        <v>2</v>
      </c>
      <c r="U4926" t="str">
        <f t="shared" si="152"/>
        <v>Profit</v>
      </c>
    </row>
    <row r="4927" spans="1:21" x14ac:dyDescent="0.35">
      <c r="A4927" s="4">
        <f t="shared" si="153"/>
        <v>46068</v>
      </c>
      <c r="B4927" t="s">
        <v>23</v>
      </c>
      <c r="C4927" t="s">
        <v>26</v>
      </c>
      <c r="D4927" t="s">
        <v>28</v>
      </c>
      <c r="E4927" t="s">
        <v>36</v>
      </c>
      <c r="F4927" t="s">
        <v>37</v>
      </c>
      <c r="G4927">
        <v>62022</v>
      </c>
      <c r="H4927" t="s">
        <v>41</v>
      </c>
      <c r="I4927" t="s">
        <v>44</v>
      </c>
      <c r="J4927">
        <v>235662</v>
      </c>
      <c r="K4927">
        <v>5</v>
      </c>
      <c r="L4927">
        <v>2317</v>
      </c>
      <c r="M4927">
        <v>0</v>
      </c>
      <c r="N4927">
        <v>36447</v>
      </c>
      <c r="O4927">
        <v>24200</v>
      </c>
      <c r="P4927">
        <v>1173</v>
      </c>
      <c r="Q4927" t="s">
        <v>46</v>
      </c>
      <c r="R4927" t="s">
        <v>52</v>
      </c>
      <c r="S4927" t="s">
        <v>56</v>
      </c>
      <c r="T4927">
        <v>5</v>
      </c>
      <c r="U4927" t="str">
        <f t="shared" si="152"/>
        <v>Profit</v>
      </c>
    </row>
    <row r="4928" spans="1:21" x14ac:dyDescent="0.35">
      <c r="A4928" s="4">
        <f t="shared" si="153"/>
        <v>46068</v>
      </c>
      <c r="B4928" t="s">
        <v>22</v>
      </c>
      <c r="C4928" t="s">
        <v>27</v>
      </c>
      <c r="D4928" t="s">
        <v>31</v>
      </c>
      <c r="E4928" t="s">
        <v>34</v>
      </c>
      <c r="F4928" t="s">
        <v>40</v>
      </c>
      <c r="G4928">
        <v>16487</v>
      </c>
      <c r="H4928" t="s">
        <v>42</v>
      </c>
      <c r="I4928" t="s">
        <v>43</v>
      </c>
      <c r="J4928">
        <v>325314</v>
      </c>
      <c r="K4928">
        <v>4</v>
      </c>
      <c r="L4928">
        <v>1266</v>
      </c>
      <c r="M4928">
        <v>0</v>
      </c>
      <c r="N4928">
        <v>34061</v>
      </c>
      <c r="O4928">
        <v>13511</v>
      </c>
      <c r="P4928">
        <v>19490</v>
      </c>
      <c r="Q4928" t="s">
        <v>46</v>
      </c>
      <c r="R4928" t="s">
        <v>52</v>
      </c>
      <c r="S4928" t="s">
        <v>55</v>
      </c>
      <c r="T4928">
        <v>1</v>
      </c>
      <c r="U4928" t="str">
        <f t="shared" si="152"/>
        <v>Profit</v>
      </c>
    </row>
    <row r="4929" spans="1:21" x14ac:dyDescent="0.35">
      <c r="A4929" s="4">
        <f t="shared" si="153"/>
        <v>46068</v>
      </c>
      <c r="B4929" t="s">
        <v>21</v>
      </c>
      <c r="C4929" t="s">
        <v>26</v>
      </c>
      <c r="D4929" t="s">
        <v>32</v>
      </c>
      <c r="E4929" t="s">
        <v>35</v>
      </c>
      <c r="F4929" t="s">
        <v>40</v>
      </c>
      <c r="G4929">
        <v>30997</v>
      </c>
      <c r="H4929" t="s">
        <v>42</v>
      </c>
      <c r="I4929" t="s">
        <v>44</v>
      </c>
      <c r="J4929">
        <v>244790</v>
      </c>
      <c r="K4929">
        <v>5</v>
      </c>
      <c r="L4929">
        <v>3059</v>
      </c>
      <c r="M4929">
        <v>15</v>
      </c>
      <c r="N4929">
        <v>16689</v>
      </c>
      <c r="O4929">
        <v>2901</v>
      </c>
      <c r="P4929">
        <v>7679</v>
      </c>
      <c r="Q4929" t="s">
        <v>47</v>
      </c>
      <c r="R4929" t="s">
        <v>52</v>
      </c>
      <c r="S4929" t="s">
        <v>55</v>
      </c>
      <c r="T4929">
        <v>3</v>
      </c>
      <c r="U4929" t="str">
        <f t="shared" si="152"/>
        <v>Profit</v>
      </c>
    </row>
    <row r="4930" spans="1:21" x14ac:dyDescent="0.35">
      <c r="A4930" s="4">
        <f t="shared" si="153"/>
        <v>46068</v>
      </c>
      <c r="B4930" t="s">
        <v>23</v>
      </c>
      <c r="C4930" t="s">
        <v>26</v>
      </c>
      <c r="D4930" t="s">
        <v>31</v>
      </c>
      <c r="E4930" t="s">
        <v>36</v>
      </c>
      <c r="F4930" t="s">
        <v>37</v>
      </c>
      <c r="G4930">
        <v>56456</v>
      </c>
      <c r="H4930" t="s">
        <v>42</v>
      </c>
      <c r="I4930" t="s">
        <v>44</v>
      </c>
      <c r="J4930">
        <v>333094</v>
      </c>
      <c r="K4930">
        <v>7</v>
      </c>
      <c r="L4930">
        <v>1072</v>
      </c>
      <c r="M4930">
        <v>5</v>
      </c>
      <c r="N4930">
        <v>39770</v>
      </c>
      <c r="O4930">
        <v>19787</v>
      </c>
      <c r="P4930">
        <v>12447</v>
      </c>
      <c r="Q4930" t="s">
        <v>47</v>
      </c>
      <c r="R4930" t="s">
        <v>50</v>
      </c>
      <c r="S4930" t="s">
        <v>54</v>
      </c>
      <c r="T4930">
        <v>5</v>
      </c>
      <c r="U4930" t="str">
        <f t="shared" si="152"/>
        <v>Profit</v>
      </c>
    </row>
    <row r="4931" spans="1:21" x14ac:dyDescent="0.35">
      <c r="A4931" s="4">
        <f t="shared" si="153"/>
        <v>46068</v>
      </c>
      <c r="B4931" t="s">
        <v>20</v>
      </c>
      <c r="C4931" t="s">
        <v>25</v>
      </c>
      <c r="D4931" t="s">
        <v>33</v>
      </c>
      <c r="E4931" t="s">
        <v>34</v>
      </c>
      <c r="F4931" t="s">
        <v>37</v>
      </c>
      <c r="G4931">
        <v>87988</v>
      </c>
      <c r="H4931" t="s">
        <v>42</v>
      </c>
      <c r="I4931" t="s">
        <v>43</v>
      </c>
      <c r="J4931">
        <v>244177</v>
      </c>
      <c r="K4931">
        <v>6</v>
      </c>
      <c r="L4931">
        <v>4963</v>
      </c>
      <c r="M4931">
        <v>20</v>
      </c>
      <c r="N4931">
        <v>23714</v>
      </c>
      <c r="O4931">
        <v>20369</v>
      </c>
      <c r="P4931">
        <v>12299</v>
      </c>
      <c r="Q4931" t="s">
        <v>46</v>
      </c>
      <c r="R4931" t="s">
        <v>50</v>
      </c>
      <c r="S4931" t="s">
        <v>55</v>
      </c>
      <c r="T4931">
        <v>1</v>
      </c>
      <c r="U4931" t="str">
        <f t="shared" ref="U4931:U4994" si="154">IF(P4931&lt;0,"Loss","Profit")</f>
        <v>Profit</v>
      </c>
    </row>
    <row r="4932" spans="1:21" x14ac:dyDescent="0.35">
      <c r="A4932" s="4">
        <f t="shared" si="153"/>
        <v>46068</v>
      </c>
      <c r="B4932" t="s">
        <v>22</v>
      </c>
      <c r="C4932" t="s">
        <v>24</v>
      </c>
      <c r="D4932" t="s">
        <v>30</v>
      </c>
      <c r="E4932" t="s">
        <v>36</v>
      </c>
      <c r="F4932" t="s">
        <v>38</v>
      </c>
      <c r="G4932">
        <v>90908</v>
      </c>
      <c r="H4932" t="s">
        <v>41</v>
      </c>
      <c r="I4932" t="s">
        <v>45</v>
      </c>
      <c r="J4932">
        <v>760441</v>
      </c>
      <c r="K4932">
        <v>9</v>
      </c>
      <c r="L4932">
        <v>2832</v>
      </c>
      <c r="M4932">
        <v>15</v>
      </c>
      <c r="N4932">
        <v>5966</v>
      </c>
      <c r="O4932">
        <v>2850</v>
      </c>
      <c r="P4932">
        <v>9164</v>
      </c>
      <c r="Q4932" t="s">
        <v>47</v>
      </c>
      <c r="R4932" t="s">
        <v>52</v>
      </c>
      <c r="S4932" t="s">
        <v>56</v>
      </c>
      <c r="T4932">
        <v>3</v>
      </c>
      <c r="U4932" t="str">
        <f t="shared" si="154"/>
        <v>Profit</v>
      </c>
    </row>
    <row r="4933" spans="1:21" x14ac:dyDescent="0.35">
      <c r="A4933" s="4">
        <f t="shared" si="153"/>
        <v>46068</v>
      </c>
      <c r="B4933" t="s">
        <v>20</v>
      </c>
      <c r="C4933" t="s">
        <v>24</v>
      </c>
      <c r="D4933" t="s">
        <v>32</v>
      </c>
      <c r="E4933" t="s">
        <v>35</v>
      </c>
      <c r="F4933" t="s">
        <v>37</v>
      </c>
      <c r="G4933">
        <v>69416</v>
      </c>
      <c r="H4933" t="s">
        <v>41</v>
      </c>
      <c r="I4933" t="s">
        <v>44</v>
      </c>
      <c r="J4933">
        <v>345430</v>
      </c>
      <c r="K4933">
        <v>2</v>
      </c>
      <c r="L4933">
        <v>2610</v>
      </c>
      <c r="M4933">
        <v>10</v>
      </c>
      <c r="N4933">
        <v>33517</v>
      </c>
      <c r="O4933">
        <v>26583</v>
      </c>
      <c r="P4933">
        <v>-3309</v>
      </c>
      <c r="Q4933" t="s">
        <v>46</v>
      </c>
      <c r="R4933" t="s">
        <v>50</v>
      </c>
      <c r="S4933" t="s">
        <v>53</v>
      </c>
      <c r="T4933">
        <v>4</v>
      </c>
      <c r="U4933" t="str">
        <f t="shared" si="154"/>
        <v>Loss</v>
      </c>
    </row>
    <row r="4934" spans="1:21" x14ac:dyDescent="0.35">
      <c r="A4934" s="4">
        <f t="shared" si="153"/>
        <v>46069</v>
      </c>
      <c r="B4934" t="s">
        <v>22</v>
      </c>
      <c r="C4934" t="s">
        <v>25</v>
      </c>
      <c r="D4934" t="s">
        <v>28</v>
      </c>
      <c r="E4934" t="s">
        <v>34</v>
      </c>
      <c r="F4934" t="s">
        <v>39</v>
      </c>
      <c r="G4934">
        <v>54767</v>
      </c>
      <c r="H4934" t="s">
        <v>41</v>
      </c>
      <c r="I4934" t="s">
        <v>45</v>
      </c>
      <c r="J4934">
        <v>863593</v>
      </c>
      <c r="K4934">
        <v>7</v>
      </c>
      <c r="L4934">
        <v>1250</v>
      </c>
      <c r="M4934">
        <v>15</v>
      </c>
      <c r="N4934">
        <v>48534</v>
      </c>
      <c r="O4934">
        <v>6155</v>
      </c>
      <c r="P4934">
        <v>3475</v>
      </c>
      <c r="Q4934" t="s">
        <v>48</v>
      </c>
      <c r="R4934" t="s">
        <v>50</v>
      </c>
      <c r="S4934" t="s">
        <v>55</v>
      </c>
      <c r="T4934">
        <v>4</v>
      </c>
      <c r="U4934" t="str">
        <f t="shared" si="154"/>
        <v>Profit</v>
      </c>
    </row>
    <row r="4935" spans="1:21" x14ac:dyDescent="0.35">
      <c r="A4935" s="4">
        <f t="shared" si="153"/>
        <v>46069</v>
      </c>
      <c r="B4935" t="s">
        <v>21</v>
      </c>
      <c r="C4935" t="s">
        <v>25</v>
      </c>
      <c r="D4935" t="s">
        <v>33</v>
      </c>
      <c r="E4935" t="s">
        <v>36</v>
      </c>
      <c r="F4935" t="s">
        <v>39</v>
      </c>
      <c r="G4935">
        <v>88970</v>
      </c>
      <c r="H4935" t="s">
        <v>42</v>
      </c>
      <c r="I4935" t="s">
        <v>44</v>
      </c>
      <c r="J4935">
        <v>217266</v>
      </c>
      <c r="K4935">
        <v>1</v>
      </c>
      <c r="L4935">
        <v>3311</v>
      </c>
      <c r="M4935">
        <v>10</v>
      </c>
      <c r="N4935">
        <v>19237</v>
      </c>
      <c r="O4935">
        <v>26121</v>
      </c>
      <c r="P4935">
        <v>17586</v>
      </c>
      <c r="Q4935" t="s">
        <v>49</v>
      </c>
      <c r="R4935" t="s">
        <v>50</v>
      </c>
      <c r="S4935" t="s">
        <v>54</v>
      </c>
      <c r="T4935">
        <v>3</v>
      </c>
      <c r="U4935" t="str">
        <f t="shared" si="154"/>
        <v>Profit</v>
      </c>
    </row>
    <row r="4936" spans="1:21" x14ac:dyDescent="0.35">
      <c r="A4936" s="4">
        <f t="shared" si="153"/>
        <v>46069</v>
      </c>
      <c r="B4936" t="s">
        <v>21</v>
      </c>
      <c r="C4936" t="s">
        <v>26</v>
      </c>
      <c r="D4936" t="s">
        <v>33</v>
      </c>
      <c r="E4936" t="s">
        <v>35</v>
      </c>
      <c r="F4936" t="s">
        <v>38</v>
      </c>
      <c r="G4936">
        <v>87952</v>
      </c>
      <c r="H4936" t="s">
        <v>41</v>
      </c>
      <c r="I4936" t="s">
        <v>45</v>
      </c>
      <c r="J4936">
        <v>454398</v>
      </c>
      <c r="K4936">
        <v>8</v>
      </c>
      <c r="L4936">
        <v>4956</v>
      </c>
      <c r="M4936">
        <v>20</v>
      </c>
      <c r="N4936">
        <v>8335</v>
      </c>
      <c r="O4936">
        <v>7017</v>
      </c>
      <c r="P4936">
        <v>-1995</v>
      </c>
      <c r="Q4936" t="s">
        <v>46</v>
      </c>
      <c r="R4936" t="s">
        <v>52</v>
      </c>
      <c r="S4936" t="s">
        <v>54</v>
      </c>
      <c r="T4936">
        <v>2</v>
      </c>
      <c r="U4936" t="str">
        <f t="shared" si="154"/>
        <v>Loss</v>
      </c>
    </row>
    <row r="4937" spans="1:21" x14ac:dyDescent="0.35">
      <c r="A4937" s="4">
        <f t="shared" si="153"/>
        <v>46069</v>
      </c>
      <c r="B4937" t="s">
        <v>22</v>
      </c>
      <c r="C4937" t="s">
        <v>27</v>
      </c>
      <c r="D4937" t="s">
        <v>31</v>
      </c>
      <c r="E4937" t="s">
        <v>35</v>
      </c>
      <c r="F4937" t="s">
        <v>40</v>
      </c>
      <c r="G4937">
        <v>94784</v>
      </c>
      <c r="H4937" t="s">
        <v>41</v>
      </c>
      <c r="I4937" t="s">
        <v>43</v>
      </c>
      <c r="J4937">
        <v>815327</v>
      </c>
      <c r="K4937">
        <v>4</v>
      </c>
      <c r="L4937">
        <v>4054</v>
      </c>
      <c r="M4937">
        <v>20</v>
      </c>
      <c r="N4937">
        <v>43552</v>
      </c>
      <c r="O4937">
        <v>26100</v>
      </c>
      <c r="P4937">
        <v>16487</v>
      </c>
      <c r="Q4937" t="s">
        <v>49</v>
      </c>
      <c r="R4937" t="s">
        <v>52</v>
      </c>
      <c r="S4937" t="s">
        <v>56</v>
      </c>
      <c r="T4937">
        <v>4</v>
      </c>
      <c r="U4937" t="str">
        <f t="shared" si="154"/>
        <v>Profit</v>
      </c>
    </row>
    <row r="4938" spans="1:21" x14ac:dyDescent="0.35">
      <c r="A4938" s="4">
        <f t="shared" si="153"/>
        <v>46069</v>
      </c>
      <c r="B4938" t="s">
        <v>22</v>
      </c>
      <c r="C4938" t="s">
        <v>24</v>
      </c>
      <c r="D4938" t="s">
        <v>33</v>
      </c>
      <c r="E4938" t="s">
        <v>36</v>
      </c>
      <c r="F4938" t="s">
        <v>37</v>
      </c>
      <c r="G4938">
        <v>38194</v>
      </c>
      <c r="H4938" t="s">
        <v>42</v>
      </c>
      <c r="I4938" t="s">
        <v>44</v>
      </c>
      <c r="J4938">
        <v>513600</v>
      </c>
      <c r="K4938">
        <v>8</v>
      </c>
      <c r="L4938">
        <v>2918</v>
      </c>
      <c r="M4938">
        <v>5</v>
      </c>
      <c r="N4938">
        <v>21790</v>
      </c>
      <c r="O4938">
        <v>13202</v>
      </c>
      <c r="P4938">
        <v>14785</v>
      </c>
      <c r="Q4938" t="s">
        <v>46</v>
      </c>
      <c r="R4938" t="s">
        <v>52</v>
      </c>
      <c r="S4938" t="s">
        <v>55</v>
      </c>
      <c r="T4938">
        <v>5</v>
      </c>
      <c r="U4938" t="str">
        <f t="shared" si="154"/>
        <v>Profit</v>
      </c>
    </row>
    <row r="4939" spans="1:21" x14ac:dyDescent="0.35">
      <c r="A4939" s="4">
        <f t="shared" si="153"/>
        <v>46069</v>
      </c>
      <c r="B4939" t="s">
        <v>22</v>
      </c>
      <c r="C4939" t="s">
        <v>27</v>
      </c>
      <c r="D4939" t="s">
        <v>32</v>
      </c>
      <c r="E4939" t="s">
        <v>35</v>
      </c>
      <c r="F4939" t="s">
        <v>38</v>
      </c>
      <c r="G4939">
        <v>43785</v>
      </c>
      <c r="H4939" t="s">
        <v>41</v>
      </c>
      <c r="I4939" t="s">
        <v>43</v>
      </c>
      <c r="J4939">
        <v>170081</v>
      </c>
      <c r="K4939">
        <v>8</v>
      </c>
      <c r="L4939">
        <v>3488</v>
      </c>
      <c r="M4939">
        <v>15</v>
      </c>
      <c r="N4939">
        <v>27595</v>
      </c>
      <c r="O4939">
        <v>10929</v>
      </c>
      <c r="P4939">
        <v>-3251</v>
      </c>
      <c r="Q4939" t="s">
        <v>48</v>
      </c>
      <c r="R4939" t="s">
        <v>51</v>
      </c>
      <c r="S4939" t="s">
        <v>55</v>
      </c>
      <c r="T4939">
        <v>2</v>
      </c>
      <c r="U4939" t="str">
        <f t="shared" si="154"/>
        <v>Loss</v>
      </c>
    </row>
    <row r="4940" spans="1:21" x14ac:dyDescent="0.35">
      <c r="A4940" s="4">
        <f t="shared" si="153"/>
        <v>46069</v>
      </c>
      <c r="B4940" t="s">
        <v>21</v>
      </c>
      <c r="C4940" t="s">
        <v>27</v>
      </c>
      <c r="D4940" t="s">
        <v>31</v>
      </c>
      <c r="E4940" t="s">
        <v>34</v>
      </c>
      <c r="F4940" t="s">
        <v>40</v>
      </c>
      <c r="G4940">
        <v>68676</v>
      </c>
      <c r="H4940" t="s">
        <v>42</v>
      </c>
      <c r="I4940" t="s">
        <v>43</v>
      </c>
      <c r="J4940">
        <v>629627</v>
      </c>
      <c r="K4940">
        <v>4</v>
      </c>
      <c r="L4940">
        <v>1354</v>
      </c>
      <c r="M4940">
        <v>20</v>
      </c>
      <c r="N4940">
        <v>15185</v>
      </c>
      <c r="O4940">
        <v>2080</v>
      </c>
      <c r="P4940">
        <v>18814</v>
      </c>
      <c r="Q4940" t="s">
        <v>47</v>
      </c>
      <c r="R4940" t="s">
        <v>52</v>
      </c>
      <c r="S4940" t="s">
        <v>55</v>
      </c>
      <c r="T4940">
        <v>2</v>
      </c>
      <c r="U4940" t="str">
        <f t="shared" si="154"/>
        <v>Profit</v>
      </c>
    </row>
    <row r="4941" spans="1:21" x14ac:dyDescent="0.35">
      <c r="A4941" s="4">
        <f t="shared" si="153"/>
        <v>46069</v>
      </c>
      <c r="B4941" t="s">
        <v>23</v>
      </c>
      <c r="C4941" t="s">
        <v>25</v>
      </c>
      <c r="D4941" t="s">
        <v>33</v>
      </c>
      <c r="E4941" t="s">
        <v>35</v>
      </c>
      <c r="F4941" t="s">
        <v>38</v>
      </c>
      <c r="G4941">
        <v>18373</v>
      </c>
      <c r="H4941" t="s">
        <v>42</v>
      </c>
      <c r="I4941" t="s">
        <v>43</v>
      </c>
      <c r="J4941">
        <v>421631</v>
      </c>
      <c r="K4941">
        <v>4</v>
      </c>
      <c r="L4941">
        <v>3350</v>
      </c>
      <c r="M4941">
        <v>10</v>
      </c>
      <c r="N4941">
        <v>11776</v>
      </c>
      <c r="O4941">
        <v>3021</v>
      </c>
      <c r="P4941">
        <v>10683</v>
      </c>
      <c r="Q4941" t="s">
        <v>46</v>
      </c>
      <c r="R4941" t="s">
        <v>51</v>
      </c>
      <c r="S4941" t="s">
        <v>54</v>
      </c>
      <c r="T4941">
        <v>3</v>
      </c>
      <c r="U4941" t="str">
        <f t="shared" si="154"/>
        <v>Profit</v>
      </c>
    </row>
    <row r="4942" spans="1:21" x14ac:dyDescent="0.35">
      <c r="A4942" s="4">
        <f t="shared" si="153"/>
        <v>46069</v>
      </c>
      <c r="B4942" t="s">
        <v>20</v>
      </c>
      <c r="C4942" t="s">
        <v>27</v>
      </c>
      <c r="D4942" t="s">
        <v>28</v>
      </c>
      <c r="E4942" t="s">
        <v>36</v>
      </c>
      <c r="F4942" t="s">
        <v>40</v>
      </c>
      <c r="G4942">
        <v>40283</v>
      </c>
      <c r="H4942" t="s">
        <v>41</v>
      </c>
      <c r="I4942" t="s">
        <v>44</v>
      </c>
      <c r="J4942">
        <v>616960</v>
      </c>
      <c r="K4942">
        <v>5</v>
      </c>
      <c r="L4942">
        <v>3879</v>
      </c>
      <c r="M4942">
        <v>20</v>
      </c>
      <c r="N4942">
        <v>39679</v>
      </c>
      <c r="O4942">
        <v>24558</v>
      </c>
      <c r="P4942">
        <v>10383</v>
      </c>
      <c r="Q4942" t="s">
        <v>47</v>
      </c>
      <c r="R4942" t="s">
        <v>50</v>
      </c>
      <c r="S4942" t="s">
        <v>54</v>
      </c>
      <c r="T4942">
        <v>5</v>
      </c>
      <c r="U4942" t="str">
        <f t="shared" si="154"/>
        <v>Profit</v>
      </c>
    </row>
    <row r="4943" spans="1:21" x14ac:dyDescent="0.35">
      <c r="A4943" s="4">
        <f t="shared" ref="A4943:A5001" si="155">A4931+1</f>
        <v>46069</v>
      </c>
      <c r="B4943" t="s">
        <v>20</v>
      </c>
      <c r="C4943" t="s">
        <v>26</v>
      </c>
      <c r="D4943" t="s">
        <v>29</v>
      </c>
      <c r="E4943" t="s">
        <v>34</v>
      </c>
      <c r="F4943" t="s">
        <v>37</v>
      </c>
      <c r="G4943">
        <v>65911</v>
      </c>
      <c r="H4943" t="s">
        <v>41</v>
      </c>
      <c r="I4943" t="s">
        <v>43</v>
      </c>
      <c r="J4943">
        <v>519592</v>
      </c>
      <c r="K4943">
        <v>7</v>
      </c>
      <c r="L4943">
        <v>693</v>
      </c>
      <c r="M4943">
        <v>5</v>
      </c>
      <c r="N4943">
        <v>12806</v>
      </c>
      <c r="O4943">
        <v>22946</v>
      </c>
      <c r="P4943">
        <v>12761</v>
      </c>
      <c r="Q4943" t="s">
        <v>48</v>
      </c>
      <c r="R4943" t="s">
        <v>50</v>
      </c>
      <c r="S4943" t="s">
        <v>54</v>
      </c>
      <c r="T4943">
        <v>5</v>
      </c>
      <c r="U4943" t="str">
        <f t="shared" si="154"/>
        <v>Profit</v>
      </c>
    </row>
    <row r="4944" spans="1:21" x14ac:dyDescent="0.35">
      <c r="A4944" s="4">
        <f t="shared" si="155"/>
        <v>46069</v>
      </c>
      <c r="B4944" t="s">
        <v>21</v>
      </c>
      <c r="C4944" t="s">
        <v>25</v>
      </c>
      <c r="D4944" t="s">
        <v>32</v>
      </c>
      <c r="E4944" t="s">
        <v>35</v>
      </c>
      <c r="F4944" t="s">
        <v>38</v>
      </c>
      <c r="G4944">
        <v>36414</v>
      </c>
      <c r="H4944" t="s">
        <v>42</v>
      </c>
      <c r="I4944" t="s">
        <v>43</v>
      </c>
      <c r="J4944">
        <v>848924</v>
      </c>
      <c r="K4944">
        <v>6</v>
      </c>
      <c r="L4944">
        <v>2077</v>
      </c>
      <c r="M4944">
        <v>10</v>
      </c>
      <c r="N4944">
        <v>20255</v>
      </c>
      <c r="O4944">
        <v>10530</v>
      </c>
      <c r="P4944">
        <v>6317</v>
      </c>
      <c r="Q4944" t="s">
        <v>49</v>
      </c>
      <c r="R4944" t="s">
        <v>50</v>
      </c>
      <c r="S4944" t="s">
        <v>53</v>
      </c>
      <c r="T4944">
        <v>1</v>
      </c>
      <c r="U4944" t="str">
        <f t="shared" si="154"/>
        <v>Profit</v>
      </c>
    </row>
    <row r="4945" spans="1:21" x14ac:dyDescent="0.35">
      <c r="A4945" s="4">
        <f t="shared" si="155"/>
        <v>46069</v>
      </c>
      <c r="B4945" t="s">
        <v>20</v>
      </c>
      <c r="C4945" t="s">
        <v>27</v>
      </c>
      <c r="D4945" t="s">
        <v>28</v>
      </c>
      <c r="E4945" t="s">
        <v>35</v>
      </c>
      <c r="F4945" t="s">
        <v>37</v>
      </c>
      <c r="G4945">
        <v>24378</v>
      </c>
      <c r="H4945" t="s">
        <v>41</v>
      </c>
      <c r="I4945" t="s">
        <v>44</v>
      </c>
      <c r="J4945">
        <v>184636</v>
      </c>
      <c r="K4945">
        <v>1</v>
      </c>
      <c r="L4945">
        <v>1980</v>
      </c>
      <c r="M4945">
        <v>0</v>
      </c>
      <c r="N4945">
        <v>19010</v>
      </c>
      <c r="O4945">
        <v>11350</v>
      </c>
      <c r="P4945">
        <v>7045</v>
      </c>
      <c r="Q4945" t="s">
        <v>46</v>
      </c>
      <c r="R4945" t="s">
        <v>52</v>
      </c>
      <c r="S4945" t="s">
        <v>56</v>
      </c>
      <c r="T4945">
        <v>4</v>
      </c>
      <c r="U4945" t="str">
        <f t="shared" si="154"/>
        <v>Profit</v>
      </c>
    </row>
    <row r="4946" spans="1:21" x14ac:dyDescent="0.35">
      <c r="A4946" s="4">
        <f t="shared" si="155"/>
        <v>46070</v>
      </c>
      <c r="B4946" t="s">
        <v>22</v>
      </c>
      <c r="C4946" t="s">
        <v>25</v>
      </c>
      <c r="D4946" t="s">
        <v>28</v>
      </c>
      <c r="E4946" t="s">
        <v>34</v>
      </c>
      <c r="F4946" t="s">
        <v>38</v>
      </c>
      <c r="G4946">
        <v>93872</v>
      </c>
      <c r="H4946" t="s">
        <v>41</v>
      </c>
      <c r="I4946" t="s">
        <v>43</v>
      </c>
      <c r="J4946">
        <v>104302</v>
      </c>
      <c r="K4946">
        <v>6</v>
      </c>
      <c r="L4946">
        <v>4928</v>
      </c>
      <c r="M4946">
        <v>5</v>
      </c>
      <c r="N4946">
        <v>38975</v>
      </c>
      <c r="O4946">
        <v>12379</v>
      </c>
      <c r="P4946">
        <v>2851</v>
      </c>
      <c r="Q4946" t="s">
        <v>46</v>
      </c>
      <c r="R4946" t="s">
        <v>51</v>
      </c>
      <c r="S4946" t="s">
        <v>53</v>
      </c>
      <c r="T4946">
        <v>4</v>
      </c>
      <c r="U4946" t="str">
        <f t="shared" si="154"/>
        <v>Profit</v>
      </c>
    </row>
    <row r="4947" spans="1:21" x14ac:dyDescent="0.35">
      <c r="A4947" s="4">
        <f t="shared" si="155"/>
        <v>46070</v>
      </c>
      <c r="B4947" t="s">
        <v>23</v>
      </c>
      <c r="C4947" t="s">
        <v>26</v>
      </c>
      <c r="D4947" t="s">
        <v>31</v>
      </c>
      <c r="E4947" t="s">
        <v>34</v>
      </c>
      <c r="F4947" t="s">
        <v>40</v>
      </c>
      <c r="G4947">
        <v>14700</v>
      </c>
      <c r="H4947" t="s">
        <v>42</v>
      </c>
      <c r="I4947" t="s">
        <v>44</v>
      </c>
      <c r="J4947">
        <v>495025</v>
      </c>
      <c r="K4947">
        <v>3</v>
      </c>
      <c r="L4947">
        <v>1246</v>
      </c>
      <c r="M4947">
        <v>5</v>
      </c>
      <c r="N4947">
        <v>6766</v>
      </c>
      <c r="O4947">
        <v>10522</v>
      </c>
      <c r="P4947">
        <v>13750</v>
      </c>
      <c r="Q4947" t="s">
        <v>49</v>
      </c>
      <c r="R4947" t="s">
        <v>52</v>
      </c>
      <c r="S4947" t="s">
        <v>54</v>
      </c>
      <c r="T4947">
        <v>2</v>
      </c>
      <c r="U4947" t="str">
        <f t="shared" si="154"/>
        <v>Profit</v>
      </c>
    </row>
    <row r="4948" spans="1:21" x14ac:dyDescent="0.35">
      <c r="A4948" s="4">
        <f t="shared" si="155"/>
        <v>46070</v>
      </c>
      <c r="B4948" t="s">
        <v>20</v>
      </c>
      <c r="C4948" t="s">
        <v>26</v>
      </c>
      <c r="D4948" t="s">
        <v>30</v>
      </c>
      <c r="E4948" t="s">
        <v>35</v>
      </c>
      <c r="F4948" t="s">
        <v>38</v>
      </c>
      <c r="G4948">
        <v>74143</v>
      </c>
      <c r="H4948" t="s">
        <v>41</v>
      </c>
      <c r="I4948" t="s">
        <v>43</v>
      </c>
      <c r="J4948">
        <v>883185</v>
      </c>
      <c r="K4948">
        <v>9</v>
      </c>
      <c r="L4948">
        <v>3587</v>
      </c>
      <c r="M4948">
        <v>0</v>
      </c>
      <c r="N4948">
        <v>29754</v>
      </c>
      <c r="O4948">
        <v>1770</v>
      </c>
      <c r="P4948">
        <v>-184</v>
      </c>
      <c r="Q4948" t="s">
        <v>46</v>
      </c>
      <c r="R4948" t="s">
        <v>52</v>
      </c>
      <c r="S4948" t="s">
        <v>55</v>
      </c>
      <c r="T4948">
        <v>2</v>
      </c>
      <c r="U4948" t="str">
        <f t="shared" si="154"/>
        <v>Loss</v>
      </c>
    </row>
    <row r="4949" spans="1:21" x14ac:dyDescent="0.35">
      <c r="A4949" s="4">
        <f t="shared" si="155"/>
        <v>46070</v>
      </c>
      <c r="B4949" t="s">
        <v>23</v>
      </c>
      <c r="C4949" t="s">
        <v>27</v>
      </c>
      <c r="D4949" t="s">
        <v>31</v>
      </c>
      <c r="E4949" t="s">
        <v>34</v>
      </c>
      <c r="F4949" t="s">
        <v>39</v>
      </c>
      <c r="G4949">
        <v>73229</v>
      </c>
      <c r="H4949" t="s">
        <v>42</v>
      </c>
      <c r="I4949" t="s">
        <v>45</v>
      </c>
      <c r="J4949">
        <v>718741</v>
      </c>
      <c r="K4949">
        <v>3</v>
      </c>
      <c r="L4949">
        <v>649</v>
      </c>
      <c r="M4949">
        <v>20</v>
      </c>
      <c r="N4949">
        <v>10217</v>
      </c>
      <c r="O4949">
        <v>25564</v>
      </c>
      <c r="P4949">
        <v>12452</v>
      </c>
      <c r="Q4949" t="s">
        <v>46</v>
      </c>
      <c r="R4949" t="s">
        <v>50</v>
      </c>
      <c r="S4949" t="s">
        <v>55</v>
      </c>
      <c r="T4949">
        <v>3</v>
      </c>
      <c r="U4949" t="str">
        <f t="shared" si="154"/>
        <v>Profit</v>
      </c>
    </row>
    <row r="4950" spans="1:21" x14ac:dyDescent="0.35">
      <c r="A4950" s="4">
        <f t="shared" si="155"/>
        <v>46070</v>
      </c>
      <c r="B4950" t="s">
        <v>22</v>
      </c>
      <c r="C4950" t="s">
        <v>25</v>
      </c>
      <c r="D4950" t="s">
        <v>32</v>
      </c>
      <c r="E4950" t="s">
        <v>36</v>
      </c>
      <c r="F4950" t="s">
        <v>39</v>
      </c>
      <c r="G4950">
        <v>23901</v>
      </c>
      <c r="H4950" t="s">
        <v>42</v>
      </c>
      <c r="I4950" t="s">
        <v>43</v>
      </c>
      <c r="J4950">
        <v>499046</v>
      </c>
      <c r="K4950">
        <v>9</v>
      </c>
      <c r="L4950">
        <v>4365</v>
      </c>
      <c r="M4950">
        <v>5</v>
      </c>
      <c r="N4950">
        <v>37816</v>
      </c>
      <c r="O4950">
        <v>23170</v>
      </c>
      <c r="P4950">
        <v>19391</v>
      </c>
      <c r="Q4950" t="s">
        <v>49</v>
      </c>
      <c r="R4950" t="s">
        <v>51</v>
      </c>
      <c r="S4950" t="s">
        <v>53</v>
      </c>
      <c r="T4950">
        <v>5</v>
      </c>
      <c r="U4950" t="str">
        <f t="shared" si="154"/>
        <v>Profit</v>
      </c>
    </row>
    <row r="4951" spans="1:21" x14ac:dyDescent="0.35">
      <c r="A4951" s="4">
        <f t="shared" si="155"/>
        <v>46070</v>
      </c>
      <c r="B4951" t="s">
        <v>20</v>
      </c>
      <c r="C4951" t="s">
        <v>27</v>
      </c>
      <c r="D4951" t="s">
        <v>32</v>
      </c>
      <c r="E4951" t="s">
        <v>35</v>
      </c>
      <c r="F4951" t="s">
        <v>38</v>
      </c>
      <c r="G4951">
        <v>32597</v>
      </c>
      <c r="H4951" t="s">
        <v>42</v>
      </c>
      <c r="I4951" t="s">
        <v>45</v>
      </c>
      <c r="J4951">
        <v>773741</v>
      </c>
      <c r="K4951">
        <v>5</v>
      </c>
      <c r="L4951">
        <v>2828</v>
      </c>
      <c r="M4951">
        <v>0</v>
      </c>
      <c r="N4951">
        <v>43581</v>
      </c>
      <c r="O4951">
        <v>10933</v>
      </c>
      <c r="P4951">
        <v>-2591</v>
      </c>
      <c r="Q4951" t="s">
        <v>47</v>
      </c>
      <c r="R4951" t="s">
        <v>52</v>
      </c>
      <c r="S4951" t="s">
        <v>54</v>
      </c>
      <c r="T4951">
        <v>4</v>
      </c>
      <c r="U4951" t="str">
        <f t="shared" si="154"/>
        <v>Loss</v>
      </c>
    </row>
    <row r="4952" spans="1:21" x14ac:dyDescent="0.35">
      <c r="A4952" s="4">
        <f t="shared" si="155"/>
        <v>46070</v>
      </c>
      <c r="B4952" t="s">
        <v>21</v>
      </c>
      <c r="C4952" t="s">
        <v>27</v>
      </c>
      <c r="D4952" t="s">
        <v>31</v>
      </c>
      <c r="E4952" t="s">
        <v>36</v>
      </c>
      <c r="F4952" t="s">
        <v>39</v>
      </c>
      <c r="G4952">
        <v>43428</v>
      </c>
      <c r="H4952" t="s">
        <v>42</v>
      </c>
      <c r="I4952" t="s">
        <v>44</v>
      </c>
      <c r="J4952">
        <v>869820</v>
      </c>
      <c r="K4952">
        <v>8</v>
      </c>
      <c r="L4952">
        <v>2175</v>
      </c>
      <c r="M4952">
        <v>0</v>
      </c>
      <c r="N4952">
        <v>48145</v>
      </c>
      <c r="O4952">
        <v>29981</v>
      </c>
      <c r="P4952">
        <v>1905</v>
      </c>
      <c r="Q4952" t="s">
        <v>47</v>
      </c>
      <c r="R4952" t="s">
        <v>51</v>
      </c>
      <c r="S4952" t="s">
        <v>54</v>
      </c>
      <c r="T4952">
        <v>1</v>
      </c>
      <c r="U4952" t="str">
        <f t="shared" si="154"/>
        <v>Profit</v>
      </c>
    </row>
    <row r="4953" spans="1:21" x14ac:dyDescent="0.35">
      <c r="A4953" s="4">
        <f t="shared" si="155"/>
        <v>46070</v>
      </c>
      <c r="B4953" t="s">
        <v>23</v>
      </c>
      <c r="C4953" t="s">
        <v>25</v>
      </c>
      <c r="D4953" t="s">
        <v>30</v>
      </c>
      <c r="E4953" t="s">
        <v>35</v>
      </c>
      <c r="F4953" t="s">
        <v>37</v>
      </c>
      <c r="G4953">
        <v>45687</v>
      </c>
      <c r="H4953" t="s">
        <v>41</v>
      </c>
      <c r="I4953" t="s">
        <v>45</v>
      </c>
      <c r="J4953">
        <v>231057</v>
      </c>
      <c r="K4953">
        <v>9</v>
      </c>
      <c r="L4953">
        <v>3086</v>
      </c>
      <c r="M4953">
        <v>5</v>
      </c>
      <c r="N4953">
        <v>30061</v>
      </c>
      <c r="O4953">
        <v>13381</v>
      </c>
      <c r="P4953">
        <v>580</v>
      </c>
      <c r="Q4953" t="s">
        <v>49</v>
      </c>
      <c r="R4953" t="s">
        <v>52</v>
      </c>
      <c r="S4953" t="s">
        <v>54</v>
      </c>
      <c r="T4953">
        <v>4</v>
      </c>
      <c r="U4953" t="str">
        <f t="shared" si="154"/>
        <v>Profit</v>
      </c>
    </row>
    <row r="4954" spans="1:21" x14ac:dyDescent="0.35">
      <c r="A4954" s="4">
        <f t="shared" si="155"/>
        <v>46070</v>
      </c>
      <c r="B4954" t="s">
        <v>22</v>
      </c>
      <c r="C4954" t="s">
        <v>27</v>
      </c>
      <c r="D4954" t="s">
        <v>31</v>
      </c>
      <c r="E4954" t="s">
        <v>36</v>
      </c>
      <c r="F4954" t="s">
        <v>39</v>
      </c>
      <c r="G4954">
        <v>39493</v>
      </c>
      <c r="H4954" t="s">
        <v>41</v>
      </c>
      <c r="I4954" t="s">
        <v>44</v>
      </c>
      <c r="J4954">
        <v>935069</v>
      </c>
      <c r="K4954">
        <v>9</v>
      </c>
      <c r="L4954">
        <v>2889</v>
      </c>
      <c r="M4954">
        <v>15</v>
      </c>
      <c r="N4954">
        <v>10908</v>
      </c>
      <c r="O4954">
        <v>8359</v>
      </c>
      <c r="P4954">
        <v>15486</v>
      </c>
      <c r="Q4954" t="s">
        <v>48</v>
      </c>
      <c r="R4954" t="s">
        <v>50</v>
      </c>
      <c r="S4954" t="s">
        <v>55</v>
      </c>
      <c r="T4954">
        <v>4</v>
      </c>
      <c r="U4954" t="str">
        <f t="shared" si="154"/>
        <v>Profit</v>
      </c>
    </row>
    <row r="4955" spans="1:21" x14ac:dyDescent="0.35">
      <c r="A4955" s="4">
        <f t="shared" si="155"/>
        <v>46070</v>
      </c>
      <c r="B4955" t="s">
        <v>23</v>
      </c>
      <c r="C4955" t="s">
        <v>26</v>
      </c>
      <c r="D4955" t="s">
        <v>32</v>
      </c>
      <c r="E4955" t="s">
        <v>36</v>
      </c>
      <c r="F4955" t="s">
        <v>39</v>
      </c>
      <c r="G4955">
        <v>61224</v>
      </c>
      <c r="H4955" t="s">
        <v>41</v>
      </c>
      <c r="I4955" t="s">
        <v>43</v>
      </c>
      <c r="J4955">
        <v>348691</v>
      </c>
      <c r="K4955">
        <v>7</v>
      </c>
      <c r="L4955">
        <v>1173</v>
      </c>
      <c r="M4955">
        <v>5</v>
      </c>
      <c r="N4955">
        <v>9667</v>
      </c>
      <c r="O4955">
        <v>24329</v>
      </c>
      <c r="P4955">
        <v>16762</v>
      </c>
      <c r="Q4955" t="s">
        <v>49</v>
      </c>
      <c r="R4955" t="s">
        <v>52</v>
      </c>
      <c r="S4955" t="s">
        <v>55</v>
      </c>
      <c r="T4955">
        <v>4</v>
      </c>
      <c r="U4955" t="str">
        <f t="shared" si="154"/>
        <v>Profit</v>
      </c>
    </row>
    <row r="4956" spans="1:21" x14ac:dyDescent="0.35">
      <c r="A4956" s="4">
        <f t="shared" si="155"/>
        <v>46070</v>
      </c>
      <c r="B4956" t="s">
        <v>20</v>
      </c>
      <c r="C4956" t="s">
        <v>25</v>
      </c>
      <c r="D4956" t="s">
        <v>30</v>
      </c>
      <c r="E4956" t="s">
        <v>34</v>
      </c>
      <c r="F4956" t="s">
        <v>37</v>
      </c>
      <c r="G4956">
        <v>41852</v>
      </c>
      <c r="H4956" t="s">
        <v>42</v>
      </c>
      <c r="I4956" t="s">
        <v>45</v>
      </c>
      <c r="J4956">
        <v>560882</v>
      </c>
      <c r="K4956">
        <v>1</v>
      </c>
      <c r="L4956">
        <v>4201</v>
      </c>
      <c r="M4956">
        <v>15</v>
      </c>
      <c r="N4956">
        <v>42671</v>
      </c>
      <c r="O4956">
        <v>24830</v>
      </c>
      <c r="P4956">
        <v>17615</v>
      </c>
      <c r="Q4956" t="s">
        <v>49</v>
      </c>
      <c r="R4956" t="s">
        <v>51</v>
      </c>
      <c r="S4956" t="s">
        <v>54</v>
      </c>
      <c r="T4956">
        <v>2</v>
      </c>
      <c r="U4956" t="str">
        <f t="shared" si="154"/>
        <v>Profit</v>
      </c>
    </row>
    <row r="4957" spans="1:21" x14ac:dyDescent="0.35">
      <c r="A4957" s="4">
        <f t="shared" si="155"/>
        <v>46070</v>
      </c>
      <c r="B4957" t="s">
        <v>20</v>
      </c>
      <c r="C4957" t="s">
        <v>25</v>
      </c>
      <c r="D4957" t="s">
        <v>32</v>
      </c>
      <c r="E4957" t="s">
        <v>35</v>
      </c>
      <c r="F4957" t="s">
        <v>37</v>
      </c>
      <c r="G4957">
        <v>20932</v>
      </c>
      <c r="H4957" t="s">
        <v>41</v>
      </c>
      <c r="I4957" t="s">
        <v>43</v>
      </c>
      <c r="J4957">
        <v>497628</v>
      </c>
      <c r="K4957">
        <v>8</v>
      </c>
      <c r="L4957">
        <v>1860</v>
      </c>
      <c r="M4957">
        <v>20</v>
      </c>
      <c r="N4957">
        <v>41493</v>
      </c>
      <c r="O4957">
        <v>15895</v>
      </c>
      <c r="P4957">
        <v>7247</v>
      </c>
      <c r="Q4957" t="s">
        <v>47</v>
      </c>
      <c r="R4957" t="s">
        <v>50</v>
      </c>
      <c r="S4957" t="s">
        <v>53</v>
      </c>
      <c r="T4957">
        <v>5</v>
      </c>
      <c r="U4957" t="str">
        <f t="shared" si="154"/>
        <v>Profit</v>
      </c>
    </row>
    <row r="4958" spans="1:21" x14ac:dyDescent="0.35">
      <c r="A4958" s="4">
        <f t="shared" si="155"/>
        <v>46071</v>
      </c>
      <c r="B4958" t="s">
        <v>21</v>
      </c>
      <c r="C4958" t="s">
        <v>25</v>
      </c>
      <c r="D4958" t="s">
        <v>30</v>
      </c>
      <c r="E4958" t="s">
        <v>34</v>
      </c>
      <c r="F4958" t="s">
        <v>40</v>
      </c>
      <c r="G4958">
        <v>98545</v>
      </c>
      <c r="H4958" t="s">
        <v>42</v>
      </c>
      <c r="I4958" t="s">
        <v>45</v>
      </c>
      <c r="J4958">
        <v>176420</v>
      </c>
      <c r="K4958">
        <v>7</v>
      </c>
      <c r="L4958">
        <v>3566</v>
      </c>
      <c r="M4958">
        <v>0</v>
      </c>
      <c r="N4958">
        <v>22117</v>
      </c>
      <c r="O4958">
        <v>14366</v>
      </c>
      <c r="P4958">
        <v>5694</v>
      </c>
      <c r="Q4958" t="s">
        <v>46</v>
      </c>
      <c r="R4958" t="s">
        <v>52</v>
      </c>
      <c r="S4958" t="s">
        <v>56</v>
      </c>
      <c r="T4958">
        <v>5</v>
      </c>
      <c r="U4958" t="str">
        <f t="shared" si="154"/>
        <v>Profit</v>
      </c>
    </row>
    <row r="4959" spans="1:21" x14ac:dyDescent="0.35">
      <c r="A4959" s="4">
        <f t="shared" si="155"/>
        <v>46071</v>
      </c>
      <c r="B4959" t="s">
        <v>22</v>
      </c>
      <c r="C4959" t="s">
        <v>25</v>
      </c>
      <c r="D4959" t="s">
        <v>30</v>
      </c>
      <c r="E4959" t="s">
        <v>34</v>
      </c>
      <c r="F4959" t="s">
        <v>37</v>
      </c>
      <c r="G4959">
        <v>74202</v>
      </c>
      <c r="H4959" t="s">
        <v>42</v>
      </c>
      <c r="I4959" t="s">
        <v>44</v>
      </c>
      <c r="J4959">
        <v>946952</v>
      </c>
      <c r="K4959">
        <v>4</v>
      </c>
      <c r="L4959">
        <v>3646</v>
      </c>
      <c r="M4959">
        <v>10</v>
      </c>
      <c r="N4959">
        <v>33178</v>
      </c>
      <c r="O4959">
        <v>13304</v>
      </c>
      <c r="P4959">
        <v>-363</v>
      </c>
      <c r="Q4959" t="s">
        <v>48</v>
      </c>
      <c r="R4959" t="s">
        <v>51</v>
      </c>
      <c r="S4959" t="s">
        <v>55</v>
      </c>
      <c r="T4959">
        <v>4</v>
      </c>
      <c r="U4959" t="str">
        <f t="shared" si="154"/>
        <v>Loss</v>
      </c>
    </row>
    <row r="4960" spans="1:21" x14ac:dyDescent="0.35">
      <c r="A4960" s="4">
        <f t="shared" si="155"/>
        <v>46071</v>
      </c>
      <c r="B4960" t="s">
        <v>22</v>
      </c>
      <c r="C4960" t="s">
        <v>27</v>
      </c>
      <c r="D4960" t="s">
        <v>31</v>
      </c>
      <c r="E4960" t="s">
        <v>35</v>
      </c>
      <c r="F4960" t="s">
        <v>38</v>
      </c>
      <c r="G4960">
        <v>43583</v>
      </c>
      <c r="H4960" t="s">
        <v>41</v>
      </c>
      <c r="I4960" t="s">
        <v>44</v>
      </c>
      <c r="J4960">
        <v>286737</v>
      </c>
      <c r="K4960">
        <v>6</v>
      </c>
      <c r="L4960">
        <v>4117</v>
      </c>
      <c r="M4960">
        <v>5</v>
      </c>
      <c r="N4960">
        <v>6464</v>
      </c>
      <c r="O4960">
        <v>26934</v>
      </c>
      <c r="P4960">
        <v>10876</v>
      </c>
      <c r="Q4960" t="s">
        <v>46</v>
      </c>
      <c r="R4960" t="s">
        <v>51</v>
      </c>
      <c r="S4960" t="s">
        <v>55</v>
      </c>
      <c r="T4960">
        <v>5</v>
      </c>
      <c r="U4960" t="str">
        <f t="shared" si="154"/>
        <v>Profit</v>
      </c>
    </row>
    <row r="4961" spans="1:21" x14ac:dyDescent="0.35">
      <c r="A4961" s="4">
        <f t="shared" si="155"/>
        <v>46071</v>
      </c>
      <c r="B4961" t="s">
        <v>21</v>
      </c>
      <c r="C4961" t="s">
        <v>27</v>
      </c>
      <c r="D4961" t="s">
        <v>31</v>
      </c>
      <c r="E4961" t="s">
        <v>36</v>
      </c>
      <c r="F4961" t="s">
        <v>39</v>
      </c>
      <c r="G4961">
        <v>57278</v>
      </c>
      <c r="H4961" t="s">
        <v>41</v>
      </c>
      <c r="I4961" t="s">
        <v>44</v>
      </c>
      <c r="J4961">
        <v>332172</v>
      </c>
      <c r="K4961">
        <v>2</v>
      </c>
      <c r="L4961">
        <v>3567</v>
      </c>
      <c r="M4961">
        <v>10</v>
      </c>
      <c r="N4961">
        <v>3845</v>
      </c>
      <c r="O4961">
        <v>12325</v>
      </c>
      <c r="P4961">
        <v>479</v>
      </c>
      <c r="Q4961" t="s">
        <v>46</v>
      </c>
      <c r="R4961" t="s">
        <v>50</v>
      </c>
      <c r="S4961" t="s">
        <v>56</v>
      </c>
      <c r="T4961">
        <v>3</v>
      </c>
      <c r="U4961" t="str">
        <f t="shared" si="154"/>
        <v>Profit</v>
      </c>
    </row>
    <row r="4962" spans="1:21" x14ac:dyDescent="0.35">
      <c r="A4962" s="4">
        <f t="shared" si="155"/>
        <v>46071</v>
      </c>
      <c r="B4962" t="s">
        <v>21</v>
      </c>
      <c r="C4962" t="s">
        <v>26</v>
      </c>
      <c r="D4962" t="s">
        <v>31</v>
      </c>
      <c r="E4962" t="s">
        <v>35</v>
      </c>
      <c r="F4962" t="s">
        <v>40</v>
      </c>
      <c r="G4962">
        <v>39865</v>
      </c>
      <c r="H4962" t="s">
        <v>42</v>
      </c>
      <c r="I4962" t="s">
        <v>44</v>
      </c>
      <c r="J4962">
        <v>713956</v>
      </c>
      <c r="K4962">
        <v>4</v>
      </c>
      <c r="L4962">
        <v>2662</v>
      </c>
      <c r="M4962">
        <v>20</v>
      </c>
      <c r="N4962">
        <v>14429</v>
      </c>
      <c r="O4962">
        <v>24164</v>
      </c>
      <c r="P4962">
        <v>16460</v>
      </c>
      <c r="Q4962" t="s">
        <v>48</v>
      </c>
      <c r="R4962" t="s">
        <v>50</v>
      </c>
      <c r="S4962" t="s">
        <v>54</v>
      </c>
      <c r="T4962">
        <v>2</v>
      </c>
      <c r="U4962" t="str">
        <f t="shared" si="154"/>
        <v>Profit</v>
      </c>
    </row>
    <row r="4963" spans="1:21" x14ac:dyDescent="0.35">
      <c r="A4963" s="4">
        <f t="shared" si="155"/>
        <v>46071</v>
      </c>
      <c r="B4963" t="s">
        <v>22</v>
      </c>
      <c r="C4963" t="s">
        <v>24</v>
      </c>
      <c r="D4963" t="s">
        <v>30</v>
      </c>
      <c r="E4963" t="s">
        <v>35</v>
      </c>
      <c r="F4963" t="s">
        <v>37</v>
      </c>
      <c r="G4963">
        <v>22289</v>
      </c>
      <c r="H4963" t="s">
        <v>42</v>
      </c>
      <c r="I4963" t="s">
        <v>43</v>
      </c>
      <c r="J4963">
        <v>146775</v>
      </c>
      <c r="K4963">
        <v>8</v>
      </c>
      <c r="L4963">
        <v>1944</v>
      </c>
      <c r="M4963">
        <v>5</v>
      </c>
      <c r="N4963">
        <v>42973</v>
      </c>
      <c r="O4963">
        <v>11988</v>
      </c>
      <c r="P4963">
        <v>11752</v>
      </c>
      <c r="Q4963" t="s">
        <v>49</v>
      </c>
      <c r="R4963" t="s">
        <v>52</v>
      </c>
      <c r="S4963" t="s">
        <v>53</v>
      </c>
      <c r="T4963">
        <v>2</v>
      </c>
      <c r="U4963" t="str">
        <f t="shared" si="154"/>
        <v>Profit</v>
      </c>
    </row>
    <row r="4964" spans="1:21" x14ac:dyDescent="0.35">
      <c r="A4964" s="4">
        <f t="shared" si="155"/>
        <v>46071</v>
      </c>
      <c r="B4964" t="s">
        <v>23</v>
      </c>
      <c r="C4964" t="s">
        <v>24</v>
      </c>
      <c r="D4964" t="s">
        <v>30</v>
      </c>
      <c r="E4964" t="s">
        <v>35</v>
      </c>
      <c r="F4964" t="s">
        <v>39</v>
      </c>
      <c r="G4964">
        <v>80270</v>
      </c>
      <c r="H4964" t="s">
        <v>42</v>
      </c>
      <c r="I4964" t="s">
        <v>43</v>
      </c>
      <c r="J4964">
        <v>278805</v>
      </c>
      <c r="K4964">
        <v>4</v>
      </c>
      <c r="L4964">
        <v>4525</v>
      </c>
      <c r="M4964">
        <v>10</v>
      </c>
      <c r="N4964">
        <v>26019</v>
      </c>
      <c r="O4964">
        <v>2596</v>
      </c>
      <c r="P4964">
        <v>8511</v>
      </c>
      <c r="Q4964" t="s">
        <v>49</v>
      </c>
      <c r="R4964" t="s">
        <v>50</v>
      </c>
      <c r="S4964" t="s">
        <v>53</v>
      </c>
      <c r="T4964">
        <v>5</v>
      </c>
      <c r="U4964" t="str">
        <f t="shared" si="154"/>
        <v>Profit</v>
      </c>
    </row>
    <row r="4965" spans="1:21" x14ac:dyDescent="0.35">
      <c r="A4965" s="4">
        <f t="shared" si="155"/>
        <v>46071</v>
      </c>
      <c r="B4965" t="s">
        <v>23</v>
      </c>
      <c r="C4965" t="s">
        <v>26</v>
      </c>
      <c r="D4965" t="s">
        <v>32</v>
      </c>
      <c r="E4965" t="s">
        <v>34</v>
      </c>
      <c r="F4965" t="s">
        <v>38</v>
      </c>
      <c r="G4965">
        <v>95549</v>
      </c>
      <c r="H4965" t="s">
        <v>42</v>
      </c>
      <c r="I4965" t="s">
        <v>43</v>
      </c>
      <c r="J4965">
        <v>515923</v>
      </c>
      <c r="K4965">
        <v>4</v>
      </c>
      <c r="L4965">
        <v>2660</v>
      </c>
      <c r="M4965">
        <v>20</v>
      </c>
      <c r="N4965">
        <v>37526</v>
      </c>
      <c r="O4965">
        <v>27556</v>
      </c>
      <c r="P4965">
        <v>16510</v>
      </c>
      <c r="Q4965" t="s">
        <v>46</v>
      </c>
      <c r="R4965" t="s">
        <v>52</v>
      </c>
      <c r="S4965" t="s">
        <v>54</v>
      </c>
      <c r="T4965">
        <v>4</v>
      </c>
      <c r="U4965" t="str">
        <f t="shared" si="154"/>
        <v>Profit</v>
      </c>
    </row>
    <row r="4966" spans="1:21" x14ac:dyDescent="0.35">
      <c r="A4966" s="4">
        <f t="shared" si="155"/>
        <v>46071</v>
      </c>
      <c r="B4966" t="s">
        <v>21</v>
      </c>
      <c r="C4966" t="s">
        <v>24</v>
      </c>
      <c r="D4966" t="s">
        <v>28</v>
      </c>
      <c r="E4966" t="s">
        <v>35</v>
      </c>
      <c r="F4966" t="s">
        <v>38</v>
      </c>
      <c r="G4966">
        <v>45521</v>
      </c>
      <c r="H4966" t="s">
        <v>41</v>
      </c>
      <c r="I4966" t="s">
        <v>43</v>
      </c>
      <c r="J4966">
        <v>523694</v>
      </c>
      <c r="K4966">
        <v>4</v>
      </c>
      <c r="L4966">
        <v>3853</v>
      </c>
      <c r="M4966">
        <v>15</v>
      </c>
      <c r="N4966">
        <v>18914</v>
      </c>
      <c r="O4966">
        <v>9747</v>
      </c>
      <c r="P4966">
        <v>-226</v>
      </c>
      <c r="Q4966" t="s">
        <v>46</v>
      </c>
      <c r="R4966" t="s">
        <v>51</v>
      </c>
      <c r="S4966" t="s">
        <v>55</v>
      </c>
      <c r="T4966">
        <v>4</v>
      </c>
      <c r="U4966" t="str">
        <f t="shared" si="154"/>
        <v>Loss</v>
      </c>
    </row>
    <row r="4967" spans="1:21" x14ac:dyDescent="0.35">
      <c r="A4967" s="4">
        <f t="shared" si="155"/>
        <v>46071</v>
      </c>
      <c r="B4967" t="s">
        <v>23</v>
      </c>
      <c r="C4967" t="s">
        <v>26</v>
      </c>
      <c r="D4967" t="s">
        <v>31</v>
      </c>
      <c r="E4967" t="s">
        <v>35</v>
      </c>
      <c r="F4967" t="s">
        <v>40</v>
      </c>
      <c r="G4967">
        <v>16505</v>
      </c>
      <c r="H4967" t="s">
        <v>41</v>
      </c>
      <c r="I4967" t="s">
        <v>43</v>
      </c>
      <c r="J4967">
        <v>368889</v>
      </c>
      <c r="K4967">
        <v>9</v>
      </c>
      <c r="L4967">
        <v>2270</v>
      </c>
      <c r="M4967">
        <v>20</v>
      </c>
      <c r="N4967">
        <v>17162</v>
      </c>
      <c r="O4967">
        <v>22830</v>
      </c>
      <c r="P4967">
        <v>-2567</v>
      </c>
      <c r="Q4967" t="s">
        <v>48</v>
      </c>
      <c r="R4967" t="s">
        <v>50</v>
      </c>
      <c r="S4967" t="s">
        <v>54</v>
      </c>
      <c r="T4967">
        <v>4</v>
      </c>
      <c r="U4967" t="str">
        <f t="shared" si="154"/>
        <v>Loss</v>
      </c>
    </row>
    <row r="4968" spans="1:21" x14ac:dyDescent="0.35">
      <c r="A4968" s="4">
        <f t="shared" si="155"/>
        <v>46071</v>
      </c>
      <c r="B4968" t="s">
        <v>22</v>
      </c>
      <c r="C4968" t="s">
        <v>27</v>
      </c>
      <c r="D4968" t="s">
        <v>29</v>
      </c>
      <c r="E4968" t="s">
        <v>35</v>
      </c>
      <c r="F4968" t="s">
        <v>38</v>
      </c>
      <c r="G4968">
        <v>54327</v>
      </c>
      <c r="H4968" t="s">
        <v>41</v>
      </c>
      <c r="I4968" t="s">
        <v>44</v>
      </c>
      <c r="J4968">
        <v>604407</v>
      </c>
      <c r="K4968">
        <v>2</v>
      </c>
      <c r="L4968">
        <v>2202</v>
      </c>
      <c r="M4968">
        <v>5</v>
      </c>
      <c r="N4968">
        <v>26325</v>
      </c>
      <c r="O4968">
        <v>13156</v>
      </c>
      <c r="P4968">
        <v>16162</v>
      </c>
      <c r="Q4968" t="s">
        <v>47</v>
      </c>
      <c r="R4968" t="s">
        <v>51</v>
      </c>
      <c r="S4968" t="s">
        <v>55</v>
      </c>
      <c r="T4968">
        <v>5</v>
      </c>
      <c r="U4968" t="str">
        <f t="shared" si="154"/>
        <v>Profit</v>
      </c>
    </row>
    <row r="4969" spans="1:21" x14ac:dyDescent="0.35">
      <c r="A4969" s="4">
        <f t="shared" si="155"/>
        <v>46071</v>
      </c>
      <c r="B4969" t="s">
        <v>20</v>
      </c>
      <c r="C4969" t="s">
        <v>25</v>
      </c>
      <c r="D4969" t="s">
        <v>32</v>
      </c>
      <c r="E4969" t="s">
        <v>36</v>
      </c>
      <c r="F4969" t="s">
        <v>39</v>
      </c>
      <c r="G4969">
        <v>75519</v>
      </c>
      <c r="H4969" t="s">
        <v>42</v>
      </c>
      <c r="I4969" t="s">
        <v>43</v>
      </c>
      <c r="J4969">
        <v>269042</v>
      </c>
      <c r="K4969">
        <v>7</v>
      </c>
      <c r="L4969">
        <v>694</v>
      </c>
      <c r="M4969">
        <v>5</v>
      </c>
      <c r="N4969">
        <v>21262</v>
      </c>
      <c r="O4969">
        <v>12763</v>
      </c>
      <c r="P4969">
        <v>-4605</v>
      </c>
      <c r="Q4969" t="s">
        <v>48</v>
      </c>
      <c r="R4969" t="s">
        <v>51</v>
      </c>
      <c r="S4969" t="s">
        <v>53</v>
      </c>
      <c r="T4969">
        <v>4</v>
      </c>
      <c r="U4969" t="str">
        <f t="shared" si="154"/>
        <v>Loss</v>
      </c>
    </row>
    <row r="4970" spans="1:21" x14ac:dyDescent="0.35">
      <c r="A4970" s="4">
        <f t="shared" si="155"/>
        <v>46072</v>
      </c>
      <c r="B4970" t="s">
        <v>20</v>
      </c>
      <c r="C4970" t="s">
        <v>25</v>
      </c>
      <c r="D4970" t="s">
        <v>32</v>
      </c>
      <c r="E4970" t="s">
        <v>36</v>
      </c>
      <c r="F4970" t="s">
        <v>37</v>
      </c>
      <c r="G4970">
        <v>80221</v>
      </c>
      <c r="H4970" t="s">
        <v>42</v>
      </c>
      <c r="I4970" t="s">
        <v>43</v>
      </c>
      <c r="J4970">
        <v>724147</v>
      </c>
      <c r="K4970">
        <v>3</v>
      </c>
      <c r="L4970">
        <v>1074</v>
      </c>
      <c r="M4970">
        <v>5</v>
      </c>
      <c r="N4970">
        <v>5404</v>
      </c>
      <c r="O4970">
        <v>28635</v>
      </c>
      <c r="P4970">
        <v>11923</v>
      </c>
      <c r="Q4970" t="s">
        <v>48</v>
      </c>
      <c r="R4970" t="s">
        <v>52</v>
      </c>
      <c r="S4970" t="s">
        <v>55</v>
      </c>
      <c r="T4970">
        <v>5</v>
      </c>
      <c r="U4970" t="str">
        <f t="shared" si="154"/>
        <v>Profit</v>
      </c>
    </row>
    <row r="4971" spans="1:21" x14ac:dyDescent="0.35">
      <c r="A4971" s="4">
        <f t="shared" si="155"/>
        <v>46072</v>
      </c>
      <c r="B4971" t="s">
        <v>23</v>
      </c>
      <c r="C4971" t="s">
        <v>27</v>
      </c>
      <c r="D4971" t="s">
        <v>33</v>
      </c>
      <c r="E4971" t="s">
        <v>36</v>
      </c>
      <c r="F4971" t="s">
        <v>38</v>
      </c>
      <c r="G4971">
        <v>28409</v>
      </c>
      <c r="H4971" t="s">
        <v>41</v>
      </c>
      <c r="I4971" t="s">
        <v>43</v>
      </c>
      <c r="J4971">
        <v>767242</v>
      </c>
      <c r="K4971">
        <v>4</v>
      </c>
      <c r="L4971">
        <v>3129</v>
      </c>
      <c r="M4971">
        <v>20</v>
      </c>
      <c r="N4971">
        <v>27013</v>
      </c>
      <c r="O4971">
        <v>5354</v>
      </c>
      <c r="P4971">
        <v>-2333</v>
      </c>
      <c r="Q4971" t="s">
        <v>48</v>
      </c>
      <c r="R4971" t="s">
        <v>50</v>
      </c>
      <c r="S4971" t="s">
        <v>53</v>
      </c>
      <c r="T4971">
        <v>1</v>
      </c>
      <c r="U4971" t="str">
        <f t="shared" si="154"/>
        <v>Loss</v>
      </c>
    </row>
    <row r="4972" spans="1:21" x14ac:dyDescent="0.35">
      <c r="A4972" s="4">
        <f t="shared" si="155"/>
        <v>46072</v>
      </c>
      <c r="B4972" t="s">
        <v>21</v>
      </c>
      <c r="C4972" t="s">
        <v>25</v>
      </c>
      <c r="D4972" t="s">
        <v>31</v>
      </c>
      <c r="E4972" t="s">
        <v>36</v>
      </c>
      <c r="F4972" t="s">
        <v>37</v>
      </c>
      <c r="G4972">
        <v>29517</v>
      </c>
      <c r="H4972" t="s">
        <v>41</v>
      </c>
      <c r="I4972" t="s">
        <v>44</v>
      </c>
      <c r="J4972">
        <v>227816</v>
      </c>
      <c r="K4972">
        <v>1</v>
      </c>
      <c r="L4972">
        <v>888</v>
      </c>
      <c r="M4972">
        <v>5</v>
      </c>
      <c r="N4972">
        <v>44249</v>
      </c>
      <c r="O4972">
        <v>28336</v>
      </c>
      <c r="P4972">
        <v>12554</v>
      </c>
      <c r="Q4972" t="s">
        <v>47</v>
      </c>
      <c r="R4972" t="s">
        <v>52</v>
      </c>
      <c r="S4972" t="s">
        <v>53</v>
      </c>
      <c r="T4972">
        <v>5</v>
      </c>
      <c r="U4972" t="str">
        <f t="shared" si="154"/>
        <v>Profit</v>
      </c>
    </row>
    <row r="4973" spans="1:21" x14ac:dyDescent="0.35">
      <c r="A4973" s="4">
        <f t="shared" si="155"/>
        <v>46072</v>
      </c>
      <c r="B4973" t="s">
        <v>21</v>
      </c>
      <c r="C4973" t="s">
        <v>25</v>
      </c>
      <c r="D4973" t="s">
        <v>32</v>
      </c>
      <c r="E4973" t="s">
        <v>34</v>
      </c>
      <c r="F4973" t="s">
        <v>39</v>
      </c>
      <c r="G4973">
        <v>54533</v>
      </c>
      <c r="H4973" t="s">
        <v>41</v>
      </c>
      <c r="I4973" t="s">
        <v>44</v>
      </c>
      <c r="J4973">
        <v>701588</v>
      </c>
      <c r="K4973">
        <v>3</v>
      </c>
      <c r="L4973">
        <v>2252</v>
      </c>
      <c r="M4973">
        <v>20</v>
      </c>
      <c r="N4973">
        <v>29428</v>
      </c>
      <c r="O4973">
        <v>18218</v>
      </c>
      <c r="P4973">
        <v>-3693</v>
      </c>
      <c r="Q4973" t="s">
        <v>49</v>
      </c>
      <c r="R4973" t="s">
        <v>50</v>
      </c>
      <c r="S4973" t="s">
        <v>53</v>
      </c>
      <c r="T4973">
        <v>3</v>
      </c>
      <c r="U4973" t="str">
        <f t="shared" si="154"/>
        <v>Loss</v>
      </c>
    </row>
    <row r="4974" spans="1:21" x14ac:dyDescent="0.35">
      <c r="A4974" s="4">
        <f t="shared" si="155"/>
        <v>46072</v>
      </c>
      <c r="B4974" t="s">
        <v>21</v>
      </c>
      <c r="C4974" t="s">
        <v>24</v>
      </c>
      <c r="D4974" t="s">
        <v>33</v>
      </c>
      <c r="E4974" t="s">
        <v>34</v>
      </c>
      <c r="F4974" t="s">
        <v>39</v>
      </c>
      <c r="G4974">
        <v>40475</v>
      </c>
      <c r="H4974" t="s">
        <v>42</v>
      </c>
      <c r="I4974" t="s">
        <v>44</v>
      </c>
      <c r="J4974">
        <v>845461</v>
      </c>
      <c r="K4974">
        <v>2</v>
      </c>
      <c r="L4974">
        <v>1160</v>
      </c>
      <c r="M4974">
        <v>0</v>
      </c>
      <c r="N4974">
        <v>7068</v>
      </c>
      <c r="O4974">
        <v>10839</v>
      </c>
      <c r="P4974">
        <v>10458</v>
      </c>
      <c r="Q4974" t="s">
        <v>48</v>
      </c>
      <c r="R4974" t="s">
        <v>52</v>
      </c>
      <c r="S4974" t="s">
        <v>55</v>
      </c>
      <c r="T4974">
        <v>4</v>
      </c>
      <c r="U4974" t="str">
        <f t="shared" si="154"/>
        <v>Profit</v>
      </c>
    </row>
    <row r="4975" spans="1:21" x14ac:dyDescent="0.35">
      <c r="A4975" s="4">
        <f t="shared" si="155"/>
        <v>46072</v>
      </c>
      <c r="B4975" t="s">
        <v>21</v>
      </c>
      <c r="C4975" t="s">
        <v>27</v>
      </c>
      <c r="D4975" t="s">
        <v>29</v>
      </c>
      <c r="E4975" t="s">
        <v>35</v>
      </c>
      <c r="F4975" t="s">
        <v>37</v>
      </c>
      <c r="G4975">
        <v>25327</v>
      </c>
      <c r="H4975" t="s">
        <v>42</v>
      </c>
      <c r="I4975" t="s">
        <v>44</v>
      </c>
      <c r="J4975">
        <v>169979</v>
      </c>
      <c r="K4975">
        <v>7</v>
      </c>
      <c r="L4975">
        <v>3332</v>
      </c>
      <c r="M4975">
        <v>0</v>
      </c>
      <c r="N4975">
        <v>48736</v>
      </c>
      <c r="O4975">
        <v>12251</v>
      </c>
      <c r="P4975">
        <v>18115</v>
      </c>
      <c r="Q4975" t="s">
        <v>47</v>
      </c>
      <c r="R4975" t="s">
        <v>52</v>
      </c>
      <c r="S4975" t="s">
        <v>54</v>
      </c>
      <c r="T4975">
        <v>4</v>
      </c>
      <c r="U4975" t="str">
        <f t="shared" si="154"/>
        <v>Profit</v>
      </c>
    </row>
    <row r="4976" spans="1:21" x14ac:dyDescent="0.35">
      <c r="A4976" s="4">
        <f t="shared" si="155"/>
        <v>46072</v>
      </c>
      <c r="B4976" t="s">
        <v>21</v>
      </c>
      <c r="C4976" t="s">
        <v>24</v>
      </c>
      <c r="D4976" t="s">
        <v>29</v>
      </c>
      <c r="E4976" t="s">
        <v>34</v>
      </c>
      <c r="F4976" t="s">
        <v>39</v>
      </c>
      <c r="G4976">
        <v>65344</v>
      </c>
      <c r="H4976" t="s">
        <v>42</v>
      </c>
      <c r="I4976" t="s">
        <v>43</v>
      </c>
      <c r="J4976">
        <v>900015</v>
      </c>
      <c r="K4976">
        <v>6</v>
      </c>
      <c r="L4976">
        <v>796</v>
      </c>
      <c r="M4976">
        <v>0</v>
      </c>
      <c r="N4976">
        <v>12229</v>
      </c>
      <c r="O4976">
        <v>10058</v>
      </c>
      <c r="P4976">
        <v>15059</v>
      </c>
      <c r="Q4976" t="s">
        <v>46</v>
      </c>
      <c r="R4976" t="s">
        <v>52</v>
      </c>
      <c r="S4976" t="s">
        <v>53</v>
      </c>
      <c r="T4976">
        <v>2</v>
      </c>
      <c r="U4976" t="str">
        <f t="shared" si="154"/>
        <v>Profit</v>
      </c>
    </row>
    <row r="4977" spans="1:21" x14ac:dyDescent="0.35">
      <c r="A4977" s="4">
        <f t="shared" si="155"/>
        <v>46072</v>
      </c>
      <c r="B4977" t="s">
        <v>23</v>
      </c>
      <c r="C4977" t="s">
        <v>24</v>
      </c>
      <c r="D4977" t="s">
        <v>31</v>
      </c>
      <c r="E4977" t="s">
        <v>36</v>
      </c>
      <c r="F4977" t="s">
        <v>40</v>
      </c>
      <c r="G4977">
        <v>13671</v>
      </c>
      <c r="H4977" t="s">
        <v>41</v>
      </c>
      <c r="I4977" t="s">
        <v>43</v>
      </c>
      <c r="J4977">
        <v>796650</v>
      </c>
      <c r="K4977">
        <v>1</v>
      </c>
      <c r="L4977">
        <v>830</v>
      </c>
      <c r="M4977">
        <v>10</v>
      </c>
      <c r="N4977">
        <v>25478</v>
      </c>
      <c r="O4977">
        <v>18287</v>
      </c>
      <c r="P4977">
        <v>12914</v>
      </c>
      <c r="Q4977" t="s">
        <v>48</v>
      </c>
      <c r="R4977" t="s">
        <v>51</v>
      </c>
      <c r="S4977" t="s">
        <v>54</v>
      </c>
      <c r="T4977">
        <v>5</v>
      </c>
      <c r="U4977" t="str">
        <f t="shared" si="154"/>
        <v>Profit</v>
      </c>
    </row>
    <row r="4978" spans="1:21" x14ac:dyDescent="0.35">
      <c r="A4978" s="4">
        <f t="shared" si="155"/>
        <v>46072</v>
      </c>
      <c r="B4978" t="s">
        <v>20</v>
      </c>
      <c r="C4978" t="s">
        <v>25</v>
      </c>
      <c r="D4978" t="s">
        <v>30</v>
      </c>
      <c r="E4978" t="s">
        <v>35</v>
      </c>
      <c r="F4978" t="s">
        <v>38</v>
      </c>
      <c r="G4978">
        <v>80477</v>
      </c>
      <c r="H4978" t="s">
        <v>41</v>
      </c>
      <c r="I4978" t="s">
        <v>45</v>
      </c>
      <c r="J4978">
        <v>940289</v>
      </c>
      <c r="K4978">
        <v>8</v>
      </c>
      <c r="L4978">
        <v>4349</v>
      </c>
      <c r="M4978">
        <v>0</v>
      </c>
      <c r="N4978">
        <v>13908</v>
      </c>
      <c r="O4978">
        <v>28033</v>
      </c>
      <c r="P4978">
        <v>12881</v>
      </c>
      <c r="Q4978" t="s">
        <v>46</v>
      </c>
      <c r="R4978" t="s">
        <v>50</v>
      </c>
      <c r="S4978" t="s">
        <v>56</v>
      </c>
      <c r="T4978">
        <v>1</v>
      </c>
      <c r="U4978" t="str">
        <f t="shared" si="154"/>
        <v>Profit</v>
      </c>
    </row>
    <row r="4979" spans="1:21" x14ac:dyDescent="0.35">
      <c r="A4979" s="4">
        <f t="shared" si="155"/>
        <v>46072</v>
      </c>
      <c r="B4979" t="s">
        <v>20</v>
      </c>
      <c r="C4979" t="s">
        <v>25</v>
      </c>
      <c r="D4979" t="s">
        <v>33</v>
      </c>
      <c r="E4979" t="s">
        <v>35</v>
      </c>
      <c r="F4979" t="s">
        <v>40</v>
      </c>
      <c r="G4979">
        <v>88002</v>
      </c>
      <c r="H4979" t="s">
        <v>41</v>
      </c>
      <c r="I4979" t="s">
        <v>43</v>
      </c>
      <c r="J4979">
        <v>437816</v>
      </c>
      <c r="K4979">
        <v>9</v>
      </c>
      <c r="L4979">
        <v>1784</v>
      </c>
      <c r="M4979">
        <v>0</v>
      </c>
      <c r="N4979">
        <v>45412</v>
      </c>
      <c r="O4979">
        <v>14175</v>
      </c>
      <c r="P4979">
        <v>15197</v>
      </c>
      <c r="Q4979" t="s">
        <v>46</v>
      </c>
      <c r="R4979" t="s">
        <v>51</v>
      </c>
      <c r="S4979" t="s">
        <v>56</v>
      </c>
      <c r="T4979">
        <v>4</v>
      </c>
      <c r="U4979" t="str">
        <f t="shared" si="154"/>
        <v>Profit</v>
      </c>
    </row>
    <row r="4980" spans="1:21" x14ac:dyDescent="0.35">
      <c r="A4980" s="4">
        <f t="shared" si="155"/>
        <v>46072</v>
      </c>
      <c r="B4980" t="s">
        <v>23</v>
      </c>
      <c r="C4980" t="s">
        <v>27</v>
      </c>
      <c r="D4980" t="s">
        <v>30</v>
      </c>
      <c r="E4980" t="s">
        <v>36</v>
      </c>
      <c r="F4980" t="s">
        <v>40</v>
      </c>
      <c r="G4980">
        <v>60756</v>
      </c>
      <c r="H4980" t="s">
        <v>41</v>
      </c>
      <c r="I4980" t="s">
        <v>44</v>
      </c>
      <c r="J4980">
        <v>711047</v>
      </c>
      <c r="K4980">
        <v>1</v>
      </c>
      <c r="L4980">
        <v>1578</v>
      </c>
      <c r="M4980">
        <v>20</v>
      </c>
      <c r="N4980">
        <v>25548</v>
      </c>
      <c r="O4980">
        <v>17526</v>
      </c>
      <c r="P4980">
        <v>-2243</v>
      </c>
      <c r="Q4980" t="s">
        <v>47</v>
      </c>
      <c r="R4980" t="s">
        <v>51</v>
      </c>
      <c r="S4980" t="s">
        <v>53</v>
      </c>
      <c r="T4980">
        <v>2</v>
      </c>
      <c r="U4980" t="str">
        <f t="shared" si="154"/>
        <v>Loss</v>
      </c>
    </row>
    <row r="4981" spans="1:21" x14ac:dyDescent="0.35">
      <c r="A4981" s="4">
        <f t="shared" si="155"/>
        <v>46072</v>
      </c>
      <c r="B4981" t="s">
        <v>21</v>
      </c>
      <c r="C4981" t="s">
        <v>25</v>
      </c>
      <c r="D4981" t="s">
        <v>29</v>
      </c>
      <c r="E4981" t="s">
        <v>36</v>
      </c>
      <c r="F4981" t="s">
        <v>40</v>
      </c>
      <c r="G4981">
        <v>93822</v>
      </c>
      <c r="H4981" t="s">
        <v>41</v>
      </c>
      <c r="I4981" t="s">
        <v>44</v>
      </c>
      <c r="J4981">
        <v>120342</v>
      </c>
      <c r="K4981">
        <v>5</v>
      </c>
      <c r="L4981">
        <v>1374</v>
      </c>
      <c r="M4981">
        <v>20</v>
      </c>
      <c r="N4981">
        <v>27461</v>
      </c>
      <c r="O4981">
        <v>23404</v>
      </c>
      <c r="P4981">
        <v>16055</v>
      </c>
      <c r="Q4981" t="s">
        <v>46</v>
      </c>
      <c r="R4981" t="s">
        <v>52</v>
      </c>
      <c r="S4981" t="s">
        <v>56</v>
      </c>
      <c r="T4981">
        <v>5</v>
      </c>
      <c r="U4981" t="str">
        <f t="shared" si="154"/>
        <v>Profit</v>
      </c>
    </row>
    <row r="4982" spans="1:21" x14ac:dyDescent="0.35">
      <c r="A4982" s="4">
        <f t="shared" si="155"/>
        <v>46073</v>
      </c>
      <c r="B4982" t="s">
        <v>23</v>
      </c>
      <c r="C4982" t="s">
        <v>25</v>
      </c>
      <c r="D4982" t="s">
        <v>29</v>
      </c>
      <c r="E4982" t="s">
        <v>36</v>
      </c>
      <c r="F4982" t="s">
        <v>37</v>
      </c>
      <c r="G4982">
        <v>54959</v>
      </c>
      <c r="H4982" t="s">
        <v>41</v>
      </c>
      <c r="I4982" t="s">
        <v>43</v>
      </c>
      <c r="J4982">
        <v>940248</v>
      </c>
      <c r="K4982">
        <v>7</v>
      </c>
      <c r="L4982">
        <v>4366</v>
      </c>
      <c r="M4982">
        <v>5</v>
      </c>
      <c r="N4982">
        <v>46454</v>
      </c>
      <c r="O4982">
        <v>15732</v>
      </c>
      <c r="P4982">
        <v>4076</v>
      </c>
      <c r="Q4982" t="s">
        <v>46</v>
      </c>
      <c r="R4982" t="s">
        <v>52</v>
      </c>
      <c r="S4982" t="s">
        <v>53</v>
      </c>
      <c r="T4982">
        <v>2</v>
      </c>
      <c r="U4982" t="str">
        <f t="shared" si="154"/>
        <v>Profit</v>
      </c>
    </row>
    <row r="4983" spans="1:21" x14ac:dyDescent="0.35">
      <c r="A4983" s="4">
        <f t="shared" si="155"/>
        <v>46073</v>
      </c>
      <c r="B4983" t="s">
        <v>20</v>
      </c>
      <c r="C4983" t="s">
        <v>27</v>
      </c>
      <c r="D4983" t="s">
        <v>28</v>
      </c>
      <c r="E4983" t="s">
        <v>34</v>
      </c>
      <c r="F4983" t="s">
        <v>37</v>
      </c>
      <c r="G4983">
        <v>80124</v>
      </c>
      <c r="H4983" t="s">
        <v>42</v>
      </c>
      <c r="I4983" t="s">
        <v>45</v>
      </c>
      <c r="J4983">
        <v>175412</v>
      </c>
      <c r="K4983">
        <v>2</v>
      </c>
      <c r="L4983">
        <v>3185</v>
      </c>
      <c r="M4983">
        <v>5</v>
      </c>
      <c r="N4983">
        <v>48739</v>
      </c>
      <c r="O4983">
        <v>25270</v>
      </c>
      <c r="P4983">
        <v>0</v>
      </c>
      <c r="Q4983" t="s">
        <v>48</v>
      </c>
      <c r="R4983" t="s">
        <v>51</v>
      </c>
      <c r="S4983" t="s">
        <v>55</v>
      </c>
      <c r="T4983">
        <v>1</v>
      </c>
      <c r="U4983" t="str">
        <f t="shared" si="154"/>
        <v>Profit</v>
      </c>
    </row>
    <row r="4984" spans="1:21" x14ac:dyDescent="0.35">
      <c r="A4984" s="4">
        <f t="shared" si="155"/>
        <v>46073</v>
      </c>
      <c r="B4984" t="s">
        <v>22</v>
      </c>
      <c r="C4984" t="s">
        <v>25</v>
      </c>
      <c r="D4984" t="s">
        <v>28</v>
      </c>
      <c r="E4984" t="s">
        <v>35</v>
      </c>
      <c r="F4984" t="s">
        <v>39</v>
      </c>
      <c r="G4984">
        <v>38080</v>
      </c>
      <c r="H4984" t="s">
        <v>41</v>
      </c>
      <c r="I4984" t="s">
        <v>44</v>
      </c>
      <c r="J4984">
        <v>618532</v>
      </c>
      <c r="K4984">
        <v>6</v>
      </c>
      <c r="L4984">
        <v>2989</v>
      </c>
      <c r="M4984">
        <v>5</v>
      </c>
      <c r="N4984">
        <v>5014</v>
      </c>
      <c r="O4984">
        <v>21107</v>
      </c>
      <c r="P4984">
        <v>3694</v>
      </c>
      <c r="Q4984" t="s">
        <v>46</v>
      </c>
      <c r="R4984" t="s">
        <v>50</v>
      </c>
      <c r="S4984" t="s">
        <v>55</v>
      </c>
      <c r="T4984">
        <v>5</v>
      </c>
      <c r="U4984" t="str">
        <f t="shared" si="154"/>
        <v>Profit</v>
      </c>
    </row>
    <row r="4985" spans="1:21" x14ac:dyDescent="0.35">
      <c r="A4985" s="4">
        <f t="shared" si="155"/>
        <v>46073</v>
      </c>
      <c r="B4985" t="s">
        <v>23</v>
      </c>
      <c r="C4985" t="s">
        <v>24</v>
      </c>
      <c r="D4985" t="s">
        <v>28</v>
      </c>
      <c r="E4985" t="s">
        <v>36</v>
      </c>
      <c r="F4985" t="s">
        <v>37</v>
      </c>
      <c r="G4985">
        <v>34544</v>
      </c>
      <c r="H4985" t="s">
        <v>41</v>
      </c>
      <c r="I4985" t="s">
        <v>45</v>
      </c>
      <c r="J4985">
        <v>682602</v>
      </c>
      <c r="K4985">
        <v>8</v>
      </c>
      <c r="L4985">
        <v>2085</v>
      </c>
      <c r="M4985">
        <v>20</v>
      </c>
      <c r="N4985">
        <v>38942</v>
      </c>
      <c r="O4985">
        <v>3786</v>
      </c>
      <c r="P4985">
        <v>6176</v>
      </c>
      <c r="Q4985" t="s">
        <v>48</v>
      </c>
      <c r="R4985" t="s">
        <v>52</v>
      </c>
      <c r="S4985" t="s">
        <v>55</v>
      </c>
      <c r="T4985">
        <v>4</v>
      </c>
      <c r="U4985" t="str">
        <f t="shared" si="154"/>
        <v>Profit</v>
      </c>
    </row>
    <row r="4986" spans="1:21" x14ac:dyDescent="0.35">
      <c r="A4986" s="4">
        <f t="shared" si="155"/>
        <v>46073</v>
      </c>
      <c r="B4986" t="s">
        <v>21</v>
      </c>
      <c r="C4986" t="s">
        <v>27</v>
      </c>
      <c r="D4986" t="s">
        <v>28</v>
      </c>
      <c r="E4986" t="s">
        <v>35</v>
      </c>
      <c r="F4986" t="s">
        <v>39</v>
      </c>
      <c r="G4986">
        <v>86347</v>
      </c>
      <c r="H4986" t="s">
        <v>42</v>
      </c>
      <c r="I4986" t="s">
        <v>44</v>
      </c>
      <c r="J4986">
        <v>462632</v>
      </c>
      <c r="K4986">
        <v>8</v>
      </c>
      <c r="L4986">
        <v>4307</v>
      </c>
      <c r="M4986">
        <v>20</v>
      </c>
      <c r="N4986">
        <v>26884</v>
      </c>
      <c r="O4986">
        <v>20774</v>
      </c>
      <c r="P4986">
        <v>7337</v>
      </c>
      <c r="Q4986" t="s">
        <v>46</v>
      </c>
      <c r="R4986" t="s">
        <v>51</v>
      </c>
      <c r="S4986" t="s">
        <v>54</v>
      </c>
      <c r="T4986">
        <v>5</v>
      </c>
      <c r="U4986" t="str">
        <f t="shared" si="154"/>
        <v>Profit</v>
      </c>
    </row>
    <row r="4987" spans="1:21" x14ac:dyDescent="0.35">
      <c r="A4987" s="4">
        <f t="shared" si="155"/>
        <v>46073</v>
      </c>
      <c r="B4987" t="s">
        <v>20</v>
      </c>
      <c r="C4987" t="s">
        <v>25</v>
      </c>
      <c r="D4987" t="s">
        <v>32</v>
      </c>
      <c r="E4987" t="s">
        <v>35</v>
      </c>
      <c r="F4987" t="s">
        <v>37</v>
      </c>
      <c r="G4987">
        <v>28733</v>
      </c>
      <c r="H4987" t="s">
        <v>42</v>
      </c>
      <c r="I4987" t="s">
        <v>44</v>
      </c>
      <c r="J4987">
        <v>834948</v>
      </c>
      <c r="K4987">
        <v>8</v>
      </c>
      <c r="L4987">
        <v>3440</v>
      </c>
      <c r="M4987">
        <v>0</v>
      </c>
      <c r="N4987">
        <v>5104</v>
      </c>
      <c r="O4987">
        <v>28271</v>
      </c>
      <c r="P4987">
        <v>13377</v>
      </c>
      <c r="Q4987" t="s">
        <v>49</v>
      </c>
      <c r="R4987" t="s">
        <v>50</v>
      </c>
      <c r="S4987" t="s">
        <v>53</v>
      </c>
      <c r="T4987">
        <v>4</v>
      </c>
      <c r="U4987" t="str">
        <f t="shared" si="154"/>
        <v>Profit</v>
      </c>
    </row>
    <row r="4988" spans="1:21" x14ac:dyDescent="0.35">
      <c r="A4988" s="4">
        <f t="shared" si="155"/>
        <v>46073</v>
      </c>
      <c r="B4988" t="s">
        <v>20</v>
      </c>
      <c r="C4988" t="s">
        <v>26</v>
      </c>
      <c r="D4988" t="s">
        <v>28</v>
      </c>
      <c r="E4988" t="s">
        <v>34</v>
      </c>
      <c r="F4988" t="s">
        <v>39</v>
      </c>
      <c r="G4988">
        <v>64211</v>
      </c>
      <c r="H4988" t="s">
        <v>42</v>
      </c>
      <c r="I4988" t="s">
        <v>43</v>
      </c>
      <c r="J4988">
        <v>722400</v>
      </c>
      <c r="K4988">
        <v>6</v>
      </c>
      <c r="L4988">
        <v>4986</v>
      </c>
      <c r="M4988">
        <v>15</v>
      </c>
      <c r="N4988">
        <v>21321</v>
      </c>
      <c r="O4988">
        <v>7945</v>
      </c>
      <c r="P4988">
        <v>3416</v>
      </c>
      <c r="Q4988" t="s">
        <v>49</v>
      </c>
      <c r="R4988" t="s">
        <v>50</v>
      </c>
      <c r="S4988" t="s">
        <v>53</v>
      </c>
      <c r="T4988">
        <v>3</v>
      </c>
      <c r="U4988" t="str">
        <f t="shared" si="154"/>
        <v>Profit</v>
      </c>
    </row>
    <row r="4989" spans="1:21" x14ac:dyDescent="0.35">
      <c r="A4989" s="4">
        <f t="shared" si="155"/>
        <v>46073</v>
      </c>
      <c r="B4989" t="s">
        <v>20</v>
      </c>
      <c r="C4989" t="s">
        <v>27</v>
      </c>
      <c r="D4989" t="s">
        <v>32</v>
      </c>
      <c r="E4989" t="s">
        <v>35</v>
      </c>
      <c r="F4989" t="s">
        <v>38</v>
      </c>
      <c r="G4989">
        <v>50696</v>
      </c>
      <c r="H4989" t="s">
        <v>42</v>
      </c>
      <c r="I4989" t="s">
        <v>44</v>
      </c>
      <c r="J4989">
        <v>783966</v>
      </c>
      <c r="K4989">
        <v>6</v>
      </c>
      <c r="L4989">
        <v>4968</v>
      </c>
      <c r="M4989">
        <v>20</v>
      </c>
      <c r="N4989">
        <v>16017</v>
      </c>
      <c r="O4989">
        <v>3759</v>
      </c>
      <c r="P4989">
        <v>5421</v>
      </c>
      <c r="Q4989" t="s">
        <v>47</v>
      </c>
      <c r="R4989" t="s">
        <v>51</v>
      </c>
      <c r="S4989" t="s">
        <v>54</v>
      </c>
      <c r="T4989">
        <v>4</v>
      </c>
      <c r="U4989" t="str">
        <f t="shared" si="154"/>
        <v>Profit</v>
      </c>
    </row>
    <row r="4990" spans="1:21" x14ac:dyDescent="0.35">
      <c r="A4990" s="4">
        <f t="shared" si="155"/>
        <v>46073</v>
      </c>
      <c r="B4990" t="s">
        <v>20</v>
      </c>
      <c r="C4990" t="s">
        <v>27</v>
      </c>
      <c r="D4990" t="s">
        <v>32</v>
      </c>
      <c r="E4990" t="s">
        <v>36</v>
      </c>
      <c r="F4990" t="s">
        <v>39</v>
      </c>
      <c r="G4990">
        <v>58093</v>
      </c>
      <c r="H4990" t="s">
        <v>42</v>
      </c>
      <c r="I4990" t="s">
        <v>45</v>
      </c>
      <c r="J4990">
        <v>196537</v>
      </c>
      <c r="K4990">
        <v>3</v>
      </c>
      <c r="L4990">
        <v>2002</v>
      </c>
      <c r="M4990">
        <v>15</v>
      </c>
      <c r="N4990">
        <v>44673</v>
      </c>
      <c r="O4990">
        <v>28925</v>
      </c>
      <c r="P4990">
        <v>11905</v>
      </c>
      <c r="Q4990" t="s">
        <v>46</v>
      </c>
      <c r="R4990" t="s">
        <v>51</v>
      </c>
      <c r="S4990" t="s">
        <v>54</v>
      </c>
      <c r="T4990">
        <v>2</v>
      </c>
      <c r="U4990" t="str">
        <f t="shared" si="154"/>
        <v>Profit</v>
      </c>
    </row>
    <row r="4991" spans="1:21" x14ac:dyDescent="0.35">
      <c r="A4991" s="4">
        <f t="shared" si="155"/>
        <v>46073</v>
      </c>
      <c r="B4991" t="s">
        <v>21</v>
      </c>
      <c r="C4991" t="s">
        <v>26</v>
      </c>
      <c r="D4991" t="s">
        <v>31</v>
      </c>
      <c r="E4991" t="s">
        <v>36</v>
      </c>
      <c r="F4991" t="s">
        <v>38</v>
      </c>
      <c r="G4991">
        <v>57042</v>
      </c>
      <c r="H4991" t="s">
        <v>42</v>
      </c>
      <c r="I4991" t="s">
        <v>45</v>
      </c>
      <c r="J4991">
        <v>285545</v>
      </c>
      <c r="K4991">
        <v>2</v>
      </c>
      <c r="L4991">
        <v>1245</v>
      </c>
      <c r="M4991">
        <v>20</v>
      </c>
      <c r="N4991">
        <v>14063</v>
      </c>
      <c r="O4991">
        <v>13081</v>
      </c>
      <c r="P4991">
        <v>6623</v>
      </c>
      <c r="Q4991" t="s">
        <v>47</v>
      </c>
      <c r="R4991" t="s">
        <v>50</v>
      </c>
      <c r="S4991" t="s">
        <v>56</v>
      </c>
      <c r="T4991">
        <v>1</v>
      </c>
      <c r="U4991" t="str">
        <f t="shared" si="154"/>
        <v>Profit</v>
      </c>
    </row>
    <row r="4992" spans="1:21" x14ac:dyDescent="0.35">
      <c r="A4992" s="4">
        <f t="shared" si="155"/>
        <v>46073</v>
      </c>
      <c r="B4992" t="s">
        <v>22</v>
      </c>
      <c r="C4992" t="s">
        <v>25</v>
      </c>
      <c r="D4992" t="s">
        <v>32</v>
      </c>
      <c r="E4992" t="s">
        <v>35</v>
      </c>
      <c r="F4992" t="s">
        <v>39</v>
      </c>
      <c r="G4992">
        <v>63516</v>
      </c>
      <c r="H4992" t="s">
        <v>41</v>
      </c>
      <c r="I4992" t="s">
        <v>43</v>
      </c>
      <c r="J4992">
        <v>633498</v>
      </c>
      <c r="K4992">
        <v>5</v>
      </c>
      <c r="L4992">
        <v>3112</v>
      </c>
      <c r="M4992">
        <v>20</v>
      </c>
      <c r="N4992">
        <v>19334</v>
      </c>
      <c r="O4992">
        <v>8819</v>
      </c>
      <c r="P4992">
        <v>-2025</v>
      </c>
      <c r="Q4992" t="s">
        <v>48</v>
      </c>
      <c r="R4992" t="s">
        <v>50</v>
      </c>
      <c r="S4992" t="s">
        <v>56</v>
      </c>
      <c r="T4992">
        <v>5</v>
      </c>
      <c r="U4992" t="str">
        <f t="shared" si="154"/>
        <v>Loss</v>
      </c>
    </row>
    <row r="4993" spans="1:21" x14ac:dyDescent="0.35">
      <c r="A4993" s="4">
        <f t="shared" si="155"/>
        <v>46073</v>
      </c>
      <c r="B4993" t="s">
        <v>20</v>
      </c>
      <c r="C4993" t="s">
        <v>25</v>
      </c>
      <c r="D4993" t="s">
        <v>32</v>
      </c>
      <c r="E4993" t="s">
        <v>35</v>
      </c>
      <c r="F4993" t="s">
        <v>37</v>
      </c>
      <c r="G4993">
        <v>47487</v>
      </c>
      <c r="H4993" t="s">
        <v>41</v>
      </c>
      <c r="I4993" t="s">
        <v>44</v>
      </c>
      <c r="J4993">
        <v>704903</v>
      </c>
      <c r="K4993">
        <v>9</v>
      </c>
      <c r="L4993">
        <v>2008</v>
      </c>
      <c r="M4993">
        <v>10</v>
      </c>
      <c r="N4993">
        <v>6565</v>
      </c>
      <c r="O4993">
        <v>29309</v>
      </c>
      <c r="P4993">
        <v>7522</v>
      </c>
      <c r="Q4993" t="s">
        <v>48</v>
      </c>
      <c r="R4993" t="s">
        <v>51</v>
      </c>
      <c r="S4993" t="s">
        <v>55</v>
      </c>
      <c r="T4993">
        <v>3</v>
      </c>
      <c r="U4993" t="str">
        <f t="shared" si="154"/>
        <v>Profit</v>
      </c>
    </row>
    <row r="4994" spans="1:21" x14ac:dyDescent="0.35">
      <c r="A4994" s="4">
        <f t="shared" si="155"/>
        <v>46074</v>
      </c>
      <c r="B4994" t="s">
        <v>23</v>
      </c>
      <c r="C4994" t="s">
        <v>27</v>
      </c>
      <c r="D4994" t="s">
        <v>28</v>
      </c>
      <c r="E4994" t="s">
        <v>34</v>
      </c>
      <c r="F4994" t="s">
        <v>37</v>
      </c>
      <c r="G4994">
        <v>50849</v>
      </c>
      <c r="H4994" t="s">
        <v>41</v>
      </c>
      <c r="I4994" t="s">
        <v>45</v>
      </c>
      <c r="J4994">
        <v>651442</v>
      </c>
      <c r="K4994">
        <v>4</v>
      </c>
      <c r="L4994">
        <v>2270</v>
      </c>
      <c r="M4994">
        <v>15</v>
      </c>
      <c r="N4994">
        <v>36306</v>
      </c>
      <c r="O4994">
        <v>14402</v>
      </c>
      <c r="P4994">
        <v>10157</v>
      </c>
      <c r="Q4994" t="s">
        <v>46</v>
      </c>
      <c r="R4994" t="s">
        <v>51</v>
      </c>
      <c r="S4994" t="s">
        <v>54</v>
      </c>
      <c r="T4994">
        <v>3</v>
      </c>
      <c r="U4994" t="str">
        <f t="shared" si="154"/>
        <v>Profit</v>
      </c>
    </row>
    <row r="4995" spans="1:21" x14ac:dyDescent="0.35">
      <c r="A4995" s="4">
        <f t="shared" si="155"/>
        <v>46074</v>
      </c>
      <c r="B4995" t="s">
        <v>22</v>
      </c>
      <c r="C4995" t="s">
        <v>27</v>
      </c>
      <c r="D4995" t="s">
        <v>32</v>
      </c>
      <c r="E4995" t="s">
        <v>36</v>
      </c>
      <c r="F4995" t="s">
        <v>38</v>
      </c>
      <c r="G4995">
        <v>24550</v>
      </c>
      <c r="H4995" t="s">
        <v>41</v>
      </c>
      <c r="I4995" t="s">
        <v>43</v>
      </c>
      <c r="J4995">
        <v>128687</v>
      </c>
      <c r="K4995">
        <v>5</v>
      </c>
      <c r="L4995">
        <v>4279</v>
      </c>
      <c r="M4995">
        <v>10</v>
      </c>
      <c r="N4995">
        <v>45572</v>
      </c>
      <c r="O4995">
        <v>10913</v>
      </c>
      <c r="P4995">
        <v>2493</v>
      </c>
      <c r="Q4995" t="s">
        <v>46</v>
      </c>
      <c r="R4995" t="s">
        <v>50</v>
      </c>
      <c r="S4995" t="s">
        <v>54</v>
      </c>
      <c r="T4995">
        <v>3</v>
      </c>
      <c r="U4995" t="str">
        <f t="shared" ref="U4995:U5001" si="156">IF(P4995&lt;0,"Loss","Profit")</f>
        <v>Profit</v>
      </c>
    </row>
    <row r="4996" spans="1:21" x14ac:dyDescent="0.35">
      <c r="A4996" s="4">
        <f t="shared" si="155"/>
        <v>46074</v>
      </c>
      <c r="B4996" t="s">
        <v>20</v>
      </c>
      <c r="C4996" t="s">
        <v>25</v>
      </c>
      <c r="D4996" t="s">
        <v>30</v>
      </c>
      <c r="E4996" t="s">
        <v>36</v>
      </c>
      <c r="F4996" t="s">
        <v>40</v>
      </c>
      <c r="G4996">
        <v>86400</v>
      </c>
      <c r="H4996" t="s">
        <v>42</v>
      </c>
      <c r="I4996" t="s">
        <v>45</v>
      </c>
      <c r="J4996">
        <v>434828</v>
      </c>
      <c r="K4996">
        <v>6</v>
      </c>
      <c r="L4996">
        <v>2461</v>
      </c>
      <c r="M4996">
        <v>0</v>
      </c>
      <c r="N4996">
        <v>15225</v>
      </c>
      <c r="O4996">
        <v>4153</v>
      </c>
      <c r="P4996">
        <v>18998</v>
      </c>
      <c r="Q4996" t="s">
        <v>49</v>
      </c>
      <c r="R4996" t="s">
        <v>52</v>
      </c>
      <c r="S4996" t="s">
        <v>54</v>
      </c>
      <c r="T4996">
        <v>2</v>
      </c>
      <c r="U4996" t="str">
        <f t="shared" si="156"/>
        <v>Profit</v>
      </c>
    </row>
    <row r="4997" spans="1:21" x14ac:dyDescent="0.35">
      <c r="A4997" s="4">
        <f t="shared" si="155"/>
        <v>46074</v>
      </c>
      <c r="B4997" t="s">
        <v>22</v>
      </c>
      <c r="C4997" t="s">
        <v>25</v>
      </c>
      <c r="D4997" t="s">
        <v>28</v>
      </c>
      <c r="E4997" t="s">
        <v>35</v>
      </c>
      <c r="F4997" t="s">
        <v>40</v>
      </c>
      <c r="G4997">
        <v>94597</v>
      </c>
      <c r="H4997" t="s">
        <v>42</v>
      </c>
      <c r="I4997" t="s">
        <v>43</v>
      </c>
      <c r="J4997">
        <v>587268</v>
      </c>
      <c r="K4997">
        <v>6</v>
      </c>
      <c r="L4997">
        <v>2095</v>
      </c>
      <c r="M4997">
        <v>10</v>
      </c>
      <c r="N4997">
        <v>26321</v>
      </c>
      <c r="O4997">
        <v>29690</v>
      </c>
      <c r="P4997">
        <v>17248</v>
      </c>
      <c r="Q4997" t="s">
        <v>48</v>
      </c>
      <c r="R4997" t="s">
        <v>50</v>
      </c>
      <c r="S4997" t="s">
        <v>53</v>
      </c>
      <c r="T4997">
        <v>4</v>
      </c>
      <c r="U4997" t="str">
        <f t="shared" si="156"/>
        <v>Profit</v>
      </c>
    </row>
    <row r="4998" spans="1:21" x14ac:dyDescent="0.35">
      <c r="A4998" s="4">
        <f t="shared" si="155"/>
        <v>46074</v>
      </c>
      <c r="B4998" t="s">
        <v>23</v>
      </c>
      <c r="C4998" t="s">
        <v>24</v>
      </c>
      <c r="D4998" t="s">
        <v>33</v>
      </c>
      <c r="E4998" t="s">
        <v>35</v>
      </c>
      <c r="F4998" t="s">
        <v>39</v>
      </c>
      <c r="G4998">
        <v>59699</v>
      </c>
      <c r="H4998" t="s">
        <v>41</v>
      </c>
      <c r="I4998" t="s">
        <v>45</v>
      </c>
      <c r="J4998">
        <v>115473</v>
      </c>
      <c r="K4998">
        <v>4</v>
      </c>
      <c r="L4998">
        <v>3033</v>
      </c>
      <c r="M4998">
        <v>10</v>
      </c>
      <c r="N4998">
        <v>32623</v>
      </c>
      <c r="O4998">
        <v>14690</v>
      </c>
      <c r="P4998">
        <v>16226</v>
      </c>
      <c r="Q4998" t="s">
        <v>48</v>
      </c>
      <c r="R4998" t="s">
        <v>50</v>
      </c>
      <c r="S4998" t="s">
        <v>56</v>
      </c>
      <c r="T4998">
        <v>3</v>
      </c>
      <c r="U4998" t="str">
        <f t="shared" si="156"/>
        <v>Profit</v>
      </c>
    </row>
    <row r="4999" spans="1:21" x14ac:dyDescent="0.35">
      <c r="A4999" s="4">
        <f t="shared" si="155"/>
        <v>46074</v>
      </c>
      <c r="B4999" t="s">
        <v>20</v>
      </c>
      <c r="C4999" t="s">
        <v>27</v>
      </c>
      <c r="D4999" t="s">
        <v>28</v>
      </c>
      <c r="E4999" t="s">
        <v>35</v>
      </c>
      <c r="F4999" t="s">
        <v>37</v>
      </c>
      <c r="G4999">
        <v>88160</v>
      </c>
      <c r="H4999" t="s">
        <v>42</v>
      </c>
      <c r="I4999" t="s">
        <v>44</v>
      </c>
      <c r="J4999">
        <v>937608</v>
      </c>
      <c r="K4999">
        <v>4</v>
      </c>
      <c r="L4999">
        <v>4158</v>
      </c>
      <c r="M4999">
        <v>0</v>
      </c>
      <c r="N4999">
        <v>29627</v>
      </c>
      <c r="O4999">
        <v>13932</v>
      </c>
      <c r="P4999">
        <v>5785</v>
      </c>
      <c r="Q4999" t="s">
        <v>48</v>
      </c>
      <c r="R4999" t="s">
        <v>50</v>
      </c>
      <c r="S4999" t="s">
        <v>54</v>
      </c>
      <c r="T4999">
        <v>1</v>
      </c>
      <c r="U4999" t="str">
        <f t="shared" si="156"/>
        <v>Profit</v>
      </c>
    </row>
    <row r="5000" spans="1:21" x14ac:dyDescent="0.35">
      <c r="A5000" s="4">
        <f t="shared" si="155"/>
        <v>46074</v>
      </c>
      <c r="B5000" t="s">
        <v>23</v>
      </c>
      <c r="C5000" t="s">
        <v>27</v>
      </c>
      <c r="D5000" t="s">
        <v>32</v>
      </c>
      <c r="E5000" t="s">
        <v>36</v>
      </c>
      <c r="F5000" t="s">
        <v>40</v>
      </c>
      <c r="G5000">
        <v>78897</v>
      </c>
      <c r="H5000" t="s">
        <v>42</v>
      </c>
      <c r="I5000" t="s">
        <v>45</v>
      </c>
      <c r="J5000">
        <v>295651</v>
      </c>
      <c r="K5000">
        <v>8</v>
      </c>
      <c r="L5000">
        <v>965</v>
      </c>
      <c r="M5000">
        <v>15</v>
      </c>
      <c r="N5000">
        <v>47629</v>
      </c>
      <c r="O5000">
        <v>3831</v>
      </c>
      <c r="P5000">
        <v>-3844</v>
      </c>
      <c r="Q5000" t="s">
        <v>47</v>
      </c>
      <c r="R5000" t="s">
        <v>50</v>
      </c>
      <c r="S5000" t="s">
        <v>55</v>
      </c>
      <c r="T5000">
        <v>1</v>
      </c>
      <c r="U5000" t="str">
        <f t="shared" si="156"/>
        <v>Loss</v>
      </c>
    </row>
    <row r="5001" spans="1:21" x14ac:dyDescent="0.35">
      <c r="A5001" s="4">
        <f t="shared" si="155"/>
        <v>46074</v>
      </c>
      <c r="B5001" t="s">
        <v>21</v>
      </c>
      <c r="C5001" t="s">
        <v>26</v>
      </c>
      <c r="D5001" t="s">
        <v>30</v>
      </c>
      <c r="E5001" t="s">
        <v>35</v>
      </c>
      <c r="F5001" t="s">
        <v>37</v>
      </c>
      <c r="G5001">
        <v>23707</v>
      </c>
      <c r="H5001" t="s">
        <v>41</v>
      </c>
      <c r="I5001" t="s">
        <v>45</v>
      </c>
      <c r="J5001">
        <v>392429</v>
      </c>
      <c r="K5001">
        <v>5</v>
      </c>
      <c r="L5001">
        <v>2569</v>
      </c>
      <c r="M5001">
        <v>5</v>
      </c>
      <c r="N5001">
        <v>29710</v>
      </c>
      <c r="O5001">
        <v>23896</v>
      </c>
      <c r="P5001">
        <v>2792</v>
      </c>
      <c r="Q5001" t="s">
        <v>46</v>
      </c>
      <c r="R5001" t="s">
        <v>52</v>
      </c>
      <c r="S5001" t="s">
        <v>53</v>
      </c>
      <c r="T5001">
        <v>5</v>
      </c>
      <c r="U5001" t="str">
        <f t="shared" si="156"/>
        <v>Profit</v>
      </c>
    </row>
  </sheetData>
  <autoFilter ref="A1:U5001"/>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38"/>
  <sheetViews>
    <sheetView showGridLines="0" tabSelected="1" zoomScale="59" zoomScaleNormal="70" workbookViewId="0">
      <selection activeCell="Q19" sqref="Q19"/>
    </sheetView>
  </sheetViews>
  <sheetFormatPr defaultRowHeight="14.5" x14ac:dyDescent="0.35"/>
  <sheetData>
    <row r="1" spans="1:36" ht="18.5" customHeight="1" x14ac:dyDescent="0.5">
      <c r="A1" s="22" t="s">
        <v>67</v>
      </c>
      <c r="B1" s="23"/>
      <c r="C1" s="23"/>
      <c r="D1" s="23"/>
      <c r="E1" s="23"/>
      <c r="F1" s="23"/>
      <c r="G1" s="23"/>
      <c r="H1" s="23"/>
      <c r="I1" s="23"/>
      <c r="J1" s="23"/>
      <c r="K1" s="23"/>
      <c r="L1" s="23"/>
      <c r="M1" s="23"/>
      <c r="N1" s="23"/>
      <c r="O1" s="23"/>
      <c r="P1" s="23"/>
      <c r="Q1" s="23"/>
      <c r="R1" s="23"/>
      <c r="S1" s="23"/>
      <c r="T1" s="23"/>
      <c r="U1" s="23"/>
      <c r="V1" s="8"/>
      <c r="W1" s="8"/>
      <c r="X1" s="8"/>
      <c r="Y1" s="8"/>
      <c r="Z1" s="8"/>
      <c r="AA1" s="8"/>
      <c r="AB1" s="8"/>
      <c r="AC1" s="8"/>
      <c r="AD1" s="8"/>
      <c r="AE1" s="8"/>
      <c r="AF1" s="8"/>
      <c r="AG1" s="8"/>
      <c r="AH1" s="8"/>
      <c r="AI1" s="8"/>
      <c r="AJ1" s="8"/>
    </row>
    <row r="2" spans="1:36" ht="18.5" customHeight="1" x14ac:dyDescent="0.3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spans="1:36" x14ac:dyDescent="0.35">
      <c r="A3" s="8"/>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3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spans="1:36" x14ac:dyDescent="0.3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spans="1:36" x14ac:dyDescent="0.35">
      <c r="A6" s="8"/>
      <c r="B6" s="8"/>
      <c r="C6" s="8"/>
      <c r="D6" s="8"/>
      <c r="E6" s="8"/>
      <c r="F6" s="8"/>
      <c r="G6" s="8"/>
      <c r="H6" s="8"/>
      <c r="I6" s="8"/>
      <c r="J6" s="8"/>
      <c r="K6" s="8"/>
      <c r="L6" s="8" t="s">
        <v>69</v>
      </c>
      <c r="M6" s="8"/>
      <c r="N6" s="8"/>
      <c r="O6" s="8"/>
      <c r="P6" s="8"/>
      <c r="Q6" s="8"/>
      <c r="R6" s="8"/>
      <c r="S6" s="8"/>
      <c r="T6" s="8"/>
      <c r="U6" s="8"/>
      <c r="V6" s="8"/>
      <c r="W6" s="8"/>
      <c r="X6" s="8"/>
      <c r="Y6" s="8"/>
      <c r="Z6" s="8"/>
      <c r="AA6" s="8"/>
      <c r="AB6" s="8"/>
      <c r="AC6" s="8"/>
      <c r="AD6" s="8"/>
      <c r="AE6" s="8"/>
      <c r="AF6" s="8"/>
      <c r="AG6" s="8"/>
      <c r="AH6" s="8"/>
      <c r="AI6" s="8"/>
      <c r="AJ6" s="8"/>
    </row>
    <row r="7" spans="1:36" x14ac:dyDescent="0.35">
      <c r="A7" s="8"/>
      <c r="B7" s="8"/>
      <c r="C7" s="8"/>
      <c r="D7" s="8"/>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spans="1:36" x14ac:dyDescent="0.35">
      <c r="A8" s="8"/>
      <c r="B8" s="8"/>
      <c r="C8" s="8"/>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spans="1:36" x14ac:dyDescent="0.35">
      <c r="A9" s="8"/>
      <c r="B9" s="8"/>
      <c r="C9" s="8"/>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spans="1:36" x14ac:dyDescent="0.3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spans="1:36" x14ac:dyDescent="0.3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spans="1:36" x14ac:dyDescent="0.3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spans="1:36" x14ac:dyDescent="0.3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spans="1:36" x14ac:dyDescent="0.3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spans="1:36" x14ac:dyDescent="0.3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spans="1:36" x14ac:dyDescent="0.3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spans="1:36" x14ac:dyDescent="0.3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spans="1:36" x14ac:dyDescent="0.3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spans="1:36" x14ac:dyDescent="0.3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spans="1:36" x14ac:dyDescent="0.3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spans="1:36" x14ac:dyDescent="0.3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spans="1:36" x14ac:dyDescent="0.3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spans="1:36" x14ac:dyDescent="0.3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spans="1:36" x14ac:dyDescent="0.3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spans="1:36" x14ac:dyDescent="0.3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spans="1:36" x14ac:dyDescent="0.3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row>
    <row r="27" spans="1:36" x14ac:dyDescent="0.3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row>
    <row r="28" spans="1:36" x14ac:dyDescent="0.3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row>
    <row r="29" spans="1:36" x14ac:dyDescent="0.3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row>
    <row r="30" spans="1:36" x14ac:dyDescent="0.3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row>
    <row r="31" spans="1:36" x14ac:dyDescent="0.3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row>
    <row r="32" spans="1:36" x14ac:dyDescent="0.3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row>
    <row r="33" spans="1:36" x14ac:dyDescent="0.3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row>
    <row r="34" spans="1:36" x14ac:dyDescent="0.3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row>
    <row r="35" spans="1:36" x14ac:dyDescent="0.3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row>
    <row r="36" spans="1:36" x14ac:dyDescent="0.3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row>
    <row r="37" spans="1:36" x14ac:dyDescent="0.3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row>
    <row r="38" spans="1:36" x14ac:dyDescent="0.3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Views>
    <sheetView workbookViewId="0">
      <selection activeCell="K19" sqref="K19"/>
    </sheetView>
  </sheetViews>
  <sheetFormatPr defaultRowHeight="14.5" x14ac:dyDescent="0.35"/>
  <cols>
    <col min="1" max="1" width="12.36328125" customWidth="1"/>
    <col min="2" max="2" width="15.26953125" bestFit="1" customWidth="1"/>
    <col min="3" max="4" width="8.81640625" customWidth="1"/>
    <col min="5" max="5" width="10.7265625" bestFit="1" customWidth="1"/>
  </cols>
  <sheetData>
    <row r="1" spans="1:5" x14ac:dyDescent="0.35">
      <c r="A1" s="6" t="s">
        <v>63</v>
      </c>
      <c r="B1" s="6" t="s">
        <v>64</v>
      </c>
    </row>
    <row r="2" spans="1:5" x14ac:dyDescent="0.35">
      <c r="A2" s="6" t="s">
        <v>66</v>
      </c>
      <c r="B2" t="s">
        <v>36</v>
      </c>
      <c r="C2" t="s">
        <v>34</v>
      </c>
      <c r="D2" t="s">
        <v>35</v>
      </c>
      <c r="E2" t="s">
        <v>65</v>
      </c>
    </row>
    <row r="3" spans="1:5" x14ac:dyDescent="0.35">
      <c r="A3" s="7" t="s">
        <v>26</v>
      </c>
      <c r="B3" s="5">
        <v>3316440</v>
      </c>
      <c r="C3" s="5">
        <v>3056958</v>
      </c>
      <c r="D3" s="5">
        <v>2703787</v>
      </c>
      <c r="E3" s="5">
        <v>9077185</v>
      </c>
    </row>
    <row r="4" spans="1:5" x14ac:dyDescent="0.35">
      <c r="A4" s="7" t="s">
        <v>27</v>
      </c>
      <c r="B4" s="5">
        <v>2968595</v>
      </c>
      <c r="C4" s="5">
        <v>3473720</v>
      </c>
      <c r="D4" s="5">
        <v>3292227</v>
      </c>
      <c r="E4" s="5">
        <v>9734542</v>
      </c>
    </row>
    <row r="5" spans="1:5" x14ac:dyDescent="0.35">
      <c r="A5" s="7" t="s">
        <v>25</v>
      </c>
      <c r="B5" s="5">
        <v>3452480</v>
      </c>
      <c r="C5" s="5">
        <v>3297609</v>
      </c>
      <c r="D5" s="5">
        <v>2810286</v>
      </c>
      <c r="E5" s="5">
        <v>9560375</v>
      </c>
    </row>
    <row r="6" spans="1:5" x14ac:dyDescent="0.35">
      <c r="A6" s="7" t="s">
        <v>24</v>
      </c>
      <c r="B6" s="5">
        <v>3104072</v>
      </c>
      <c r="C6" s="5">
        <v>3153257</v>
      </c>
      <c r="D6" s="5">
        <v>3296128</v>
      </c>
      <c r="E6" s="5">
        <v>9553457</v>
      </c>
    </row>
    <row r="7" spans="1:5" x14ac:dyDescent="0.35">
      <c r="A7" s="7" t="s">
        <v>65</v>
      </c>
      <c r="B7" s="5">
        <v>12841587</v>
      </c>
      <c r="C7" s="5">
        <v>12981544</v>
      </c>
      <c r="D7" s="5">
        <v>12102428</v>
      </c>
      <c r="E7" s="5">
        <v>37925559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C4" sqref="C4:C9"/>
    </sheetView>
  </sheetViews>
  <sheetFormatPr defaultRowHeight="14.5" x14ac:dyDescent="0.35"/>
  <cols>
    <col min="1" max="1" width="12.36328125" customWidth="1"/>
    <col min="2" max="2" width="15.26953125" bestFit="1" customWidth="1"/>
    <col min="3" max="4" width="10.7265625" bestFit="1" customWidth="1"/>
  </cols>
  <sheetData>
    <row r="3" spans="1:3" x14ac:dyDescent="0.35">
      <c r="A3" s="6" t="s">
        <v>63</v>
      </c>
      <c r="B3" s="6" t="s">
        <v>64</v>
      </c>
    </row>
    <row r="4" spans="1:3" x14ac:dyDescent="0.35">
      <c r="A4" s="6" t="s">
        <v>66</v>
      </c>
      <c r="B4" t="s">
        <v>15</v>
      </c>
      <c r="C4" t="s">
        <v>65</v>
      </c>
    </row>
    <row r="5" spans="1:3" x14ac:dyDescent="0.35">
      <c r="A5" s="7" t="s">
        <v>38</v>
      </c>
      <c r="B5" s="5">
        <v>10288116</v>
      </c>
      <c r="C5" s="5">
        <v>10288116</v>
      </c>
    </row>
    <row r="6" spans="1:3" x14ac:dyDescent="0.35">
      <c r="A6" s="7" t="s">
        <v>40</v>
      </c>
      <c r="B6" s="5">
        <v>10576554</v>
      </c>
      <c r="C6" s="5">
        <v>10576554</v>
      </c>
    </row>
    <row r="7" spans="1:3" x14ac:dyDescent="0.35">
      <c r="A7" s="7" t="s">
        <v>37</v>
      </c>
      <c r="B7" s="5">
        <v>9904543</v>
      </c>
      <c r="C7" s="5">
        <v>9904543</v>
      </c>
    </row>
    <row r="8" spans="1:3" x14ac:dyDescent="0.35">
      <c r="A8" s="7" t="s">
        <v>39</v>
      </c>
      <c r="B8" s="5">
        <v>9641193</v>
      </c>
      <c r="C8" s="5">
        <v>9641193</v>
      </c>
    </row>
    <row r="9" spans="1:3" x14ac:dyDescent="0.35">
      <c r="A9" s="7" t="s">
        <v>65</v>
      </c>
      <c r="B9" s="5">
        <v>40410406</v>
      </c>
      <c r="C9" s="5">
        <v>40410406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B3" sqref="B3"/>
    </sheetView>
  </sheetViews>
  <sheetFormatPr defaultRowHeight="14.5" x14ac:dyDescent="0.35"/>
  <cols>
    <col min="1" max="1" width="12.36328125" bestFit="1" customWidth="1"/>
    <col min="2" max="2" width="14.36328125" bestFit="1" customWidth="1"/>
  </cols>
  <sheetData>
    <row r="3" spans="1:2" x14ac:dyDescent="0.35">
      <c r="A3" s="6" t="s">
        <v>66</v>
      </c>
      <c r="B3" t="s">
        <v>68</v>
      </c>
    </row>
    <row r="4" spans="1:2" x14ac:dyDescent="0.35">
      <c r="A4" s="7" t="s">
        <v>40</v>
      </c>
      <c r="B4" s="5">
        <v>33642980</v>
      </c>
    </row>
    <row r="5" spans="1:2" x14ac:dyDescent="0.35">
      <c r="A5" s="7" t="s">
        <v>37</v>
      </c>
      <c r="B5" s="5">
        <v>33065874</v>
      </c>
    </row>
    <row r="6" spans="1:2" x14ac:dyDescent="0.35">
      <c r="A6" s="7" t="s">
        <v>39</v>
      </c>
      <c r="B6" s="5">
        <v>32250485</v>
      </c>
    </row>
    <row r="7" spans="1:2" x14ac:dyDescent="0.35">
      <c r="A7" s="7" t="s">
        <v>38</v>
      </c>
      <c r="B7" s="5">
        <v>31635243</v>
      </c>
    </row>
    <row r="8" spans="1:2" x14ac:dyDescent="0.35">
      <c r="A8" s="7" t="s">
        <v>65</v>
      </c>
      <c r="B8" s="5">
        <v>130594582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F22" sqref="F22"/>
    </sheetView>
  </sheetViews>
  <sheetFormatPr defaultRowHeight="14.5" x14ac:dyDescent="0.35"/>
  <cols>
    <col min="1" max="1" width="12.36328125" bestFit="1" customWidth="1"/>
    <col min="2" max="2" width="14.36328125" bestFit="1" customWidth="1"/>
    <col min="3" max="3" width="7.453125" customWidth="1"/>
  </cols>
  <sheetData>
    <row r="3" spans="1:3" x14ac:dyDescent="0.35">
      <c r="A3" s="6" t="s">
        <v>66</v>
      </c>
      <c r="B3" t="s">
        <v>68</v>
      </c>
      <c r="C3" t="s">
        <v>81</v>
      </c>
    </row>
    <row r="4" spans="1:3" x14ac:dyDescent="0.35">
      <c r="A4" s="7" t="s">
        <v>71</v>
      </c>
      <c r="B4" s="5"/>
      <c r="C4" s="21"/>
    </row>
    <row r="5" spans="1:3" x14ac:dyDescent="0.35">
      <c r="A5" s="20" t="s">
        <v>72</v>
      </c>
      <c r="B5" s="5">
        <v>9515075</v>
      </c>
      <c r="C5" s="21"/>
    </row>
    <row r="6" spans="1:3" x14ac:dyDescent="0.35">
      <c r="A6" s="20" t="s">
        <v>98</v>
      </c>
      <c r="B6" s="5">
        <v>9035710</v>
      </c>
      <c r="C6" s="21">
        <v>-5.0379529325832957E-2</v>
      </c>
    </row>
    <row r="7" spans="1:3" x14ac:dyDescent="0.35">
      <c r="A7" s="20" t="s">
        <v>73</v>
      </c>
      <c r="B7" s="5">
        <v>9884004</v>
      </c>
      <c r="C7" s="21">
        <v>9.3882384450142825E-2</v>
      </c>
    </row>
    <row r="8" spans="1:3" x14ac:dyDescent="0.35">
      <c r="A8" s="20" t="s">
        <v>74</v>
      </c>
      <c r="B8" s="5">
        <v>9207131</v>
      </c>
      <c r="C8" s="21">
        <v>-6.8481659861732144E-2</v>
      </c>
    </row>
    <row r="9" spans="1:3" x14ac:dyDescent="0.35">
      <c r="A9" s="20" t="s">
        <v>99</v>
      </c>
      <c r="B9" s="5">
        <v>9090152</v>
      </c>
      <c r="C9" s="21">
        <v>-1.2705260737573953E-2</v>
      </c>
    </row>
    <row r="10" spans="1:3" x14ac:dyDescent="0.35">
      <c r="A10" s="20" t="s">
        <v>75</v>
      </c>
      <c r="B10" s="5">
        <v>9568310</v>
      </c>
      <c r="C10" s="21">
        <v>5.2601760674628982E-2</v>
      </c>
    </row>
    <row r="11" spans="1:3" x14ac:dyDescent="0.35">
      <c r="A11" s="20" t="s">
        <v>76</v>
      </c>
      <c r="B11" s="5">
        <v>9942374</v>
      </c>
      <c r="C11" s="21">
        <v>3.9094051091572074E-2</v>
      </c>
    </row>
    <row r="12" spans="1:3" x14ac:dyDescent="0.35">
      <c r="A12" s="20" t="s">
        <v>77</v>
      </c>
      <c r="B12" s="5">
        <v>9919730</v>
      </c>
      <c r="C12" s="21">
        <v>-2.2775244624674146E-3</v>
      </c>
    </row>
    <row r="13" spans="1:3" x14ac:dyDescent="0.35">
      <c r="A13" s="20" t="s">
        <v>78</v>
      </c>
      <c r="B13" s="5">
        <v>9637220</v>
      </c>
      <c r="C13" s="21">
        <v>-2.8479605795722264E-2</v>
      </c>
    </row>
    <row r="14" spans="1:3" x14ac:dyDescent="0.35">
      <c r="A14" s="20" t="s">
        <v>79</v>
      </c>
      <c r="B14" s="5">
        <v>9340971</v>
      </c>
      <c r="C14" s="21">
        <v>-3.0740088946812464E-2</v>
      </c>
    </row>
    <row r="15" spans="1:3" x14ac:dyDescent="0.35">
      <c r="A15" s="20" t="s">
        <v>100</v>
      </c>
      <c r="B15" s="5">
        <v>9314263</v>
      </c>
      <c r="C15" s="21">
        <v>-2.8592316580364078E-3</v>
      </c>
    </row>
    <row r="16" spans="1:3" x14ac:dyDescent="0.35">
      <c r="A16" s="20" t="s">
        <v>101</v>
      </c>
      <c r="B16" s="5">
        <v>9881626</v>
      </c>
      <c r="C16" s="21">
        <v>6.0913354067841978E-2</v>
      </c>
    </row>
    <row r="17" spans="1:3" x14ac:dyDescent="0.35">
      <c r="A17" s="7" t="s">
        <v>80</v>
      </c>
      <c r="B17" s="5"/>
      <c r="C17" s="21"/>
    </row>
    <row r="18" spans="1:3" x14ac:dyDescent="0.35">
      <c r="A18" s="20" t="s">
        <v>72</v>
      </c>
      <c r="B18" s="5">
        <v>9304322</v>
      </c>
      <c r="C18" s="21"/>
    </row>
    <row r="19" spans="1:3" x14ac:dyDescent="0.35">
      <c r="A19" s="20" t="s">
        <v>98</v>
      </c>
      <c r="B19" s="5">
        <v>6953694</v>
      </c>
      <c r="C19" s="21">
        <v>-0.2526382900333845</v>
      </c>
    </row>
    <row r="20" spans="1:3" x14ac:dyDescent="0.35">
      <c r="A20" s="7" t="s">
        <v>65</v>
      </c>
      <c r="B20" s="5">
        <v>130594582</v>
      </c>
      <c r="C20" s="2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7"/>
  <sheetViews>
    <sheetView workbookViewId="0">
      <selection activeCell="I3" sqref="I3"/>
    </sheetView>
  </sheetViews>
  <sheetFormatPr defaultRowHeight="14.5" x14ac:dyDescent="0.35"/>
  <cols>
    <col min="1" max="1" width="12.36328125" bestFit="1" customWidth="1"/>
    <col min="2" max="2" width="15.26953125" bestFit="1" customWidth="1"/>
    <col min="3" max="3" width="10.7265625" bestFit="1" customWidth="1"/>
    <col min="4" max="5" width="7.81640625" customWidth="1"/>
    <col min="6" max="6" width="10.7265625" bestFit="1" customWidth="1"/>
  </cols>
  <sheetData>
    <row r="3" spans="1:3" x14ac:dyDescent="0.35">
      <c r="A3" s="6" t="s">
        <v>63</v>
      </c>
      <c r="B3" s="6" t="s">
        <v>64</v>
      </c>
    </row>
    <row r="4" spans="1:3" x14ac:dyDescent="0.35">
      <c r="A4" s="6" t="s">
        <v>66</v>
      </c>
      <c r="B4" t="s">
        <v>26</v>
      </c>
      <c r="C4" t="s">
        <v>65</v>
      </c>
    </row>
    <row r="5" spans="1:3" x14ac:dyDescent="0.35">
      <c r="A5" s="7" t="s">
        <v>42</v>
      </c>
      <c r="B5" s="5">
        <v>4349511</v>
      </c>
      <c r="C5" s="5">
        <v>4349511</v>
      </c>
    </row>
    <row r="6" spans="1:3" x14ac:dyDescent="0.35">
      <c r="A6" s="7" t="s">
        <v>41</v>
      </c>
      <c r="B6" s="5">
        <v>4727674</v>
      </c>
      <c r="C6" s="5">
        <v>4727674</v>
      </c>
    </row>
    <row r="7" spans="1:3" x14ac:dyDescent="0.35">
      <c r="A7" s="7" t="s">
        <v>65</v>
      </c>
      <c r="B7" s="5">
        <v>9077185</v>
      </c>
      <c r="C7" s="5">
        <v>9077185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1"/>
  <sheetViews>
    <sheetView workbookViewId="0">
      <selection activeCell="E17" sqref="E17"/>
    </sheetView>
  </sheetViews>
  <sheetFormatPr defaultRowHeight="14.5" x14ac:dyDescent="0.35"/>
  <cols>
    <col min="1" max="1" width="12.81640625" bestFit="1" customWidth="1"/>
    <col min="2" max="2" width="15.26953125" customWidth="1"/>
    <col min="3" max="3" width="14.36328125" bestFit="1" customWidth="1"/>
    <col min="4" max="4" width="16.6328125" bestFit="1" customWidth="1"/>
    <col min="5" max="5" width="19.1796875" bestFit="1" customWidth="1"/>
    <col min="6" max="6" width="11.81640625" bestFit="1" customWidth="1"/>
    <col min="7" max="7" width="14.36328125" bestFit="1" customWidth="1"/>
    <col min="8" max="8" width="11.81640625" bestFit="1" customWidth="1"/>
    <col min="9" max="9" width="14.36328125" bestFit="1" customWidth="1"/>
    <col min="10" max="10" width="16.6328125" bestFit="1" customWidth="1"/>
    <col min="11" max="11" width="19.1796875" bestFit="1" customWidth="1"/>
  </cols>
  <sheetData>
    <row r="3" spans="1:5" x14ac:dyDescent="0.35">
      <c r="B3" s="6" t="s">
        <v>64</v>
      </c>
    </row>
    <row r="4" spans="1:5" x14ac:dyDescent="0.35">
      <c r="B4" t="s">
        <v>56</v>
      </c>
      <c r="D4" t="s">
        <v>82</v>
      </c>
      <c r="E4" t="s">
        <v>83</v>
      </c>
    </row>
    <row r="5" spans="1:5" x14ac:dyDescent="0.35">
      <c r="A5" s="6" t="s">
        <v>66</v>
      </c>
      <c r="B5" t="s">
        <v>63</v>
      </c>
      <c r="C5" t="s">
        <v>68</v>
      </c>
    </row>
    <row r="6" spans="1:5" x14ac:dyDescent="0.35">
      <c r="A6" s="7" t="s">
        <v>22</v>
      </c>
      <c r="B6" s="5">
        <v>2354736</v>
      </c>
      <c r="C6" s="5">
        <v>8235663</v>
      </c>
      <c r="D6" s="5">
        <v>2354736</v>
      </c>
      <c r="E6" s="5">
        <v>8235663</v>
      </c>
    </row>
    <row r="7" spans="1:5" x14ac:dyDescent="0.35">
      <c r="A7" s="19" t="s">
        <v>38</v>
      </c>
      <c r="B7" s="5">
        <v>690786</v>
      </c>
      <c r="C7" s="5">
        <v>2114110</v>
      </c>
      <c r="D7" s="5">
        <v>690786</v>
      </c>
      <c r="E7" s="5">
        <v>2114110</v>
      </c>
    </row>
    <row r="8" spans="1:5" x14ac:dyDescent="0.35">
      <c r="A8" s="19" t="s">
        <v>40</v>
      </c>
      <c r="B8" s="5">
        <v>641746</v>
      </c>
      <c r="C8" s="5">
        <v>2118885</v>
      </c>
      <c r="D8" s="5">
        <v>641746</v>
      </c>
      <c r="E8" s="5">
        <v>2118885</v>
      </c>
    </row>
    <row r="9" spans="1:5" x14ac:dyDescent="0.35">
      <c r="A9" s="19" t="s">
        <v>37</v>
      </c>
      <c r="B9" s="5">
        <v>571292</v>
      </c>
      <c r="C9" s="5">
        <v>1906486</v>
      </c>
      <c r="D9" s="5">
        <v>571292</v>
      </c>
      <c r="E9" s="5">
        <v>1906486</v>
      </c>
    </row>
    <row r="10" spans="1:5" x14ac:dyDescent="0.35">
      <c r="A10" s="19" t="s">
        <v>39</v>
      </c>
      <c r="B10" s="5">
        <v>450912</v>
      </c>
      <c r="C10" s="5">
        <v>2096182</v>
      </c>
      <c r="D10" s="5">
        <v>450912</v>
      </c>
      <c r="E10" s="5">
        <v>2096182</v>
      </c>
    </row>
    <row r="11" spans="1:5" x14ac:dyDescent="0.35">
      <c r="A11" s="7" t="s">
        <v>65</v>
      </c>
      <c r="B11" s="5">
        <v>2354736</v>
      </c>
      <c r="C11" s="5">
        <v>8235663</v>
      </c>
      <c r="D11" s="5">
        <v>2354736</v>
      </c>
      <c r="E11" s="5">
        <v>8235663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I13" sqref="I13"/>
    </sheetView>
  </sheetViews>
  <sheetFormatPr defaultRowHeight="14.5" x14ac:dyDescent="0.35"/>
  <cols>
    <col min="1" max="1" width="14.36328125" bestFit="1" customWidth="1"/>
    <col min="2" max="2" width="15.26953125" bestFit="1" customWidth="1"/>
    <col min="3" max="3" width="10.7265625" bestFit="1" customWidth="1"/>
    <col min="4" max="7" width="8.81640625" bestFit="1" customWidth="1"/>
    <col min="8" max="8" width="10.7265625" bestFit="1" customWidth="1"/>
  </cols>
  <sheetData>
    <row r="3" spans="1:3" x14ac:dyDescent="0.35">
      <c r="A3" s="6" t="s">
        <v>68</v>
      </c>
      <c r="B3" s="6" t="s">
        <v>64</v>
      </c>
    </row>
    <row r="4" spans="1:3" x14ac:dyDescent="0.35">
      <c r="A4" s="6" t="s">
        <v>66</v>
      </c>
      <c r="B4" t="s">
        <v>29</v>
      </c>
      <c r="C4" t="s">
        <v>65</v>
      </c>
    </row>
    <row r="5" spans="1:3" x14ac:dyDescent="0.35">
      <c r="A5" s="7" t="s">
        <v>38</v>
      </c>
      <c r="B5" s="5">
        <v>5110477</v>
      </c>
      <c r="C5" s="5">
        <v>5110477</v>
      </c>
    </row>
    <row r="6" spans="1:3" x14ac:dyDescent="0.35">
      <c r="A6" s="7" t="s">
        <v>40</v>
      </c>
      <c r="B6" s="5">
        <v>5546961</v>
      </c>
      <c r="C6" s="5">
        <v>5546961</v>
      </c>
    </row>
    <row r="7" spans="1:3" x14ac:dyDescent="0.35">
      <c r="A7" s="7" t="s">
        <v>37</v>
      </c>
      <c r="B7" s="5">
        <v>4922082</v>
      </c>
      <c r="C7" s="5">
        <v>4922082</v>
      </c>
    </row>
    <row r="8" spans="1:3" x14ac:dyDescent="0.35">
      <c r="A8" s="7" t="s">
        <v>39</v>
      </c>
      <c r="B8" s="5">
        <v>5410683</v>
      </c>
      <c r="C8" s="5">
        <v>5410683</v>
      </c>
    </row>
    <row r="9" spans="1:3" x14ac:dyDescent="0.35">
      <c r="A9" s="7" t="s">
        <v>65</v>
      </c>
      <c r="B9" s="5">
        <v>20990203</v>
      </c>
      <c r="C9" s="5">
        <v>20990203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
  <sheetViews>
    <sheetView workbookViewId="0">
      <selection activeCell="C22" sqref="C22"/>
    </sheetView>
  </sheetViews>
  <sheetFormatPr defaultRowHeight="14.5" x14ac:dyDescent="0.35"/>
  <cols>
    <col min="1" max="1" width="12.36328125" bestFit="1" customWidth="1"/>
    <col min="2" max="2" width="15.26953125" bestFit="1" customWidth="1"/>
    <col min="3" max="3" width="7.453125" bestFit="1" customWidth="1"/>
    <col min="4" max="4" width="8.36328125" customWidth="1"/>
    <col min="5" max="5" width="10.7265625" bestFit="1" customWidth="1"/>
  </cols>
  <sheetData>
    <row r="3" spans="1:5" x14ac:dyDescent="0.35">
      <c r="A3" s="6" t="s">
        <v>63</v>
      </c>
      <c r="B3" s="6" t="s">
        <v>64</v>
      </c>
    </row>
    <row r="4" spans="1:5" x14ac:dyDescent="0.35">
      <c r="A4" s="6" t="s">
        <v>66</v>
      </c>
      <c r="B4" t="s">
        <v>36</v>
      </c>
      <c r="C4" t="s">
        <v>34</v>
      </c>
      <c r="D4" t="s">
        <v>35</v>
      </c>
      <c r="E4" t="s">
        <v>65</v>
      </c>
    </row>
    <row r="5" spans="1:5" x14ac:dyDescent="0.35">
      <c r="A5" s="7" t="s">
        <v>24</v>
      </c>
      <c r="B5" s="5">
        <v>-33903</v>
      </c>
      <c r="C5" s="5">
        <v>-40341</v>
      </c>
      <c r="D5" s="5">
        <v>-28782</v>
      </c>
      <c r="E5" s="5">
        <v>-103026</v>
      </c>
    </row>
    <row r="6" spans="1:5" x14ac:dyDescent="0.35">
      <c r="A6" s="7" t="s">
        <v>65</v>
      </c>
      <c r="B6" s="5">
        <v>-33903</v>
      </c>
      <c r="C6" s="5">
        <v>-40341</v>
      </c>
      <c r="D6" s="5">
        <v>-28782</v>
      </c>
      <c r="E6" s="5">
        <v>-103026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5"/>
  <sheetViews>
    <sheetView workbookViewId="0">
      <selection activeCell="J17" sqref="J17"/>
    </sheetView>
  </sheetViews>
  <sheetFormatPr defaultRowHeight="14.5" x14ac:dyDescent="0.35"/>
  <cols>
    <col min="1" max="1" width="12.36328125" bestFit="1" customWidth="1"/>
    <col min="2" max="2" width="14.36328125" bestFit="1" customWidth="1"/>
  </cols>
  <sheetData>
    <row r="3" spans="1:2" x14ac:dyDescent="0.35">
      <c r="A3" s="6" t="s">
        <v>66</v>
      </c>
      <c r="B3" t="s">
        <v>68</v>
      </c>
    </row>
    <row r="4" spans="1:2" x14ac:dyDescent="0.35">
      <c r="A4" s="7" t="s">
        <v>22</v>
      </c>
      <c r="B4" s="5">
        <v>34802092</v>
      </c>
    </row>
    <row r="5" spans="1:2" x14ac:dyDescent="0.35">
      <c r="A5" s="7" t="s">
        <v>65</v>
      </c>
      <c r="B5" s="5">
        <v>34802092</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9"/>
  <sheetViews>
    <sheetView workbookViewId="0">
      <selection activeCell="I13" sqref="I13"/>
    </sheetView>
  </sheetViews>
  <sheetFormatPr defaultRowHeight="14.5" x14ac:dyDescent="0.35"/>
  <cols>
    <col min="1" max="1" width="12.36328125" bestFit="1" customWidth="1"/>
    <col min="2" max="2" width="15.26953125" customWidth="1"/>
    <col min="3" max="4" width="10.7265625" bestFit="1" customWidth="1"/>
  </cols>
  <sheetData>
    <row r="3" spans="1:3" x14ac:dyDescent="0.35">
      <c r="A3" s="6" t="s">
        <v>63</v>
      </c>
      <c r="B3" s="6" t="s">
        <v>64</v>
      </c>
    </row>
    <row r="4" spans="1:3" x14ac:dyDescent="0.35">
      <c r="A4" s="6" t="s">
        <v>66</v>
      </c>
      <c r="B4" t="s">
        <v>15</v>
      </c>
      <c r="C4" t="s">
        <v>65</v>
      </c>
    </row>
    <row r="5" spans="1:3" x14ac:dyDescent="0.35">
      <c r="A5" s="7" t="s">
        <v>38</v>
      </c>
      <c r="B5" s="5">
        <v>10288116</v>
      </c>
      <c r="C5" s="5">
        <v>10288116</v>
      </c>
    </row>
    <row r="6" spans="1:3" x14ac:dyDescent="0.35">
      <c r="A6" s="7" t="s">
        <v>40</v>
      </c>
      <c r="B6" s="5">
        <v>10576554</v>
      </c>
      <c r="C6" s="5">
        <v>10576554</v>
      </c>
    </row>
    <row r="7" spans="1:3" x14ac:dyDescent="0.35">
      <c r="A7" s="7" t="s">
        <v>37</v>
      </c>
      <c r="B7" s="5">
        <v>9904543</v>
      </c>
      <c r="C7" s="5">
        <v>9904543</v>
      </c>
    </row>
    <row r="8" spans="1:3" x14ac:dyDescent="0.35">
      <c r="A8" s="7" t="s">
        <v>39</v>
      </c>
      <c r="B8" s="5">
        <v>9641193</v>
      </c>
      <c r="C8" s="5">
        <v>9641193</v>
      </c>
    </row>
    <row r="9" spans="1:3" x14ac:dyDescent="0.35">
      <c r="A9" s="7" t="s">
        <v>65</v>
      </c>
      <c r="B9" s="5">
        <v>40410406</v>
      </c>
      <c r="C9" s="5">
        <v>40410406</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8"/>
  <sheetViews>
    <sheetView workbookViewId="0">
      <selection activeCell="J14" sqref="J14"/>
    </sheetView>
  </sheetViews>
  <sheetFormatPr defaultRowHeight="14.5" x14ac:dyDescent="0.35"/>
  <cols>
    <col min="1" max="1" width="12.36328125" bestFit="1" customWidth="1"/>
    <col min="2" max="2" width="14.36328125" bestFit="1" customWidth="1"/>
  </cols>
  <sheetData>
    <row r="3" spans="1:2" x14ac:dyDescent="0.35">
      <c r="A3" s="6" t="s">
        <v>66</v>
      </c>
      <c r="B3" t="s">
        <v>68</v>
      </c>
    </row>
    <row r="4" spans="1:2" x14ac:dyDescent="0.35">
      <c r="A4" s="7" t="s">
        <v>40</v>
      </c>
      <c r="B4" s="5">
        <v>33642980</v>
      </c>
    </row>
    <row r="5" spans="1:2" x14ac:dyDescent="0.35">
      <c r="A5" s="7" t="s">
        <v>37</v>
      </c>
      <c r="B5" s="5">
        <v>33065874</v>
      </c>
    </row>
    <row r="6" spans="1:2" x14ac:dyDescent="0.35">
      <c r="A6" s="7" t="s">
        <v>39</v>
      </c>
      <c r="B6" s="5">
        <v>32250485</v>
      </c>
    </row>
    <row r="7" spans="1:2" x14ac:dyDescent="0.35">
      <c r="A7" s="7" t="s">
        <v>38</v>
      </c>
      <c r="B7" s="5">
        <v>31635243</v>
      </c>
    </row>
    <row r="8" spans="1:2" x14ac:dyDescent="0.35">
      <c r="A8" s="7" t="s">
        <v>65</v>
      </c>
      <c r="B8" s="5">
        <v>130594582</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A3" sqref="A3"/>
    </sheetView>
  </sheetViews>
  <sheetFormatPr defaultRowHeight="14.5" x14ac:dyDescent="0.35"/>
  <sheetData>
    <row r="3" spans="1:3" x14ac:dyDescent="0.35">
      <c r="A3" s="9"/>
      <c r="B3" s="10"/>
      <c r="C3" s="11"/>
    </row>
    <row r="4" spans="1:3" x14ac:dyDescent="0.35">
      <c r="A4" s="12"/>
      <c r="B4" s="13"/>
      <c r="C4" s="14"/>
    </row>
    <row r="5" spans="1:3" x14ac:dyDescent="0.35">
      <c r="A5" s="12"/>
      <c r="B5" s="13"/>
      <c r="C5" s="14"/>
    </row>
    <row r="6" spans="1:3" x14ac:dyDescent="0.35">
      <c r="A6" s="12"/>
      <c r="B6" s="13"/>
      <c r="C6" s="14"/>
    </row>
    <row r="7" spans="1:3" x14ac:dyDescent="0.35">
      <c r="A7" s="12"/>
      <c r="B7" s="13"/>
      <c r="C7" s="14"/>
    </row>
    <row r="8" spans="1:3" x14ac:dyDescent="0.35">
      <c r="A8" s="12"/>
      <c r="B8" s="13"/>
      <c r="C8" s="14"/>
    </row>
    <row r="9" spans="1:3" x14ac:dyDescent="0.35">
      <c r="A9" s="12"/>
      <c r="B9" s="13"/>
      <c r="C9" s="14"/>
    </row>
    <row r="10" spans="1:3" x14ac:dyDescent="0.35">
      <c r="A10" s="12"/>
      <c r="B10" s="13"/>
      <c r="C10" s="14"/>
    </row>
    <row r="11" spans="1:3" x14ac:dyDescent="0.35">
      <c r="A11" s="12"/>
      <c r="B11" s="13"/>
      <c r="C11" s="14"/>
    </row>
    <row r="12" spans="1:3" x14ac:dyDescent="0.35">
      <c r="A12" s="12"/>
      <c r="B12" s="13"/>
      <c r="C12" s="14"/>
    </row>
    <row r="13" spans="1:3" x14ac:dyDescent="0.35">
      <c r="A13" s="12"/>
      <c r="B13" s="13"/>
      <c r="C13" s="14"/>
    </row>
    <row r="14" spans="1:3" x14ac:dyDescent="0.35">
      <c r="A14" s="12"/>
      <c r="B14" s="13"/>
      <c r="C14" s="14"/>
    </row>
    <row r="15" spans="1:3" x14ac:dyDescent="0.35">
      <c r="A15" s="12"/>
      <c r="B15" s="13"/>
      <c r="C15" s="14"/>
    </row>
    <row r="16" spans="1:3" x14ac:dyDescent="0.35">
      <c r="A16" s="12"/>
      <c r="B16" s="13"/>
      <c r="C16" s="14"/>
    </row>
    <row r="17" spans="1:3" x14ac:dyDescent="0.35">
      <c r="A17" s="12"/>
      <c r="B17" s="13"/>
      <c r="C17" s="14"/>
    </row>
    <row r="18" spans="1:3" x14ac:dyDescent="0.35">
      <c r="A18" s="12"/>
      <c r="B18" s="13"/>
      <c r="C18" s="14"/>
    </row>
    <row r="19" spans="1:3" x14ac:dyDescent="0.35">
      <c r="A19" s="12"/>
      <c r="B19" s="13"/>
      <c r="C19" s="14"/>
    </row>
    <row r="20" spans="1:3" x14ac:dyDescent="0.35">
      <c r="A20" s="15"/>
      <c r="B20" s="16"/>
      <c r="C20" s="1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workbookViewId="0">
      <selection activeCell="B11" sqref="B11"/>
    </sheetView>
  </sheetViews>
  <sheetFormatPr defaultRowHeight="14.5" x14ac:dyDescent="0.35"/>
  <cols>
    <col min="1" max="1" width="44.81640625" bestFit="1" customWidth="1"/>
  </cols>
  <sheetData>
    <row r="1" spans="1:1" x14ac:dyDescent="0.35">
      <c r="A1" t="s">
        <v>57</v>
      </c>
    </row>
    <row r="3" spans="1:1" x14ac:dyDescent="0.35">
      <c r="A3" t="s">
        <v>58</v>
      </c>
    </row>
    <row r="5" spans="1:1" x14ac:dyDescent="0.35">
      <c r="A5" t="s">
        <v>59</v>
      </c>
    </row>
    <row r="7" spans="1:1" x14ac:dyDescent="0.35">
      <c r="A7" t="s">
        <v>60</v>
      </c>
    </row>
    <row r="9" spans="1:1" x14ac:dyDescent="0.35">
      <c r="A9" t="s">
        <v>61</v>
      </c>
    </row>
    <row r="11" spans="1:1" x14ac:dyDescent="0.35">
      <c r="A11"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Sales Data</vt:lpstr>
      <vt:lpstr>Dashboard Report</vt:lpstr>
      <vt:lpstr>Sheet2</vt:lpstr>
      <vt:lpstr>Loss orders</vt:lpstr>
      <vt:lpstr>Sheet12</vt:lpstr>
      <vt:lpstr>MoM</vt:lpstr>
      <vt:lpstr>profitbycustomertype</vt:lpstr>
      <vt:lpstr>Region,Product&amp;sales_analysis</vt:lpstr>
      <vt:lpstr>Revenue_by_citynproduct</vt:lpstr>
      <vt:lpstr>Profitbyproduct&amp;country</vt:lpstr>
      <vt:lpstr>Revenuebyregion</vt:lpstr>
      <vt:lpstr>Profit_loss</vt:lpstr>
      <vt:lpstr>Top&amp;bottom</vt:lpstr>
      <vt:lpstr>Sheet20</vt:lpstr>
      <vt:lpstr>Question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Wahid Qureshi</dc:creator>
  <cp:lastModifiedBy>DELL</cp:lastModifiedBy>
  <dcterms:created xsi:type="dcterms:W3CDTF">2026-02-10T08:03:00Z</dcterms:created>
  <dcterms:modified xsi:type="dcterms:W3CDTF">2026-03-11T06:03:27Z</dcterms:modified>
</cp:coreProperties>
</file>